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p\"/>
    </mc:Choice>
  </mc:AlternateContent>
  <bookViews>
    <workbookView xWindow="0" yWindow="0" windowWidth="20490" windowHeight="7755" tabRatio="726" firstSheet="1" activeTab="10"/>
  </bookViews>
  <sheets>
    <sheet name="Crude_All" sheetId="7" r:id="rId1"/>
    <sheet name="Data" sheetId="1" r:id="rId2"/>
    <sheet name="GDP1" sheetId="2" state="hidden" r:id="rId3"/>
    <sheet name="GDP" sheetId="8" r:id="rId4"/>
    <sheet name="Inflation_rate" sheetId="3" r:id="rId5"/>
    <sheet name="try" sheetId="4" state="hidden" r:id="rId6"/>
    <sheet name="WTI_PCH" sheetId="9" r:id="rId7"/>
    <sheet name="DCOILWTICO" sheetId="5" state="hidden" r:id="rId8"/>
    <sheet name="F" sheetId="6" r:id="rId9"/>
    <sheet name="Monthly_aggregated" sheetId="13" r:id="rId10"/>
    <sheet name="Forecast" sheetId="10" r:id="rId11"/>
    <sheet name="LR_Forecast" sheetId="16" r:id="rId12"/>
    <sheet name="lr_pred" sheetId="14" state="hidden" r:id="rId13"/>
    <sheet name="lr_fore" sheetId="15" state="hidden" r:id="rId14"/>
    <sheet name="fb_forecast" sheetId="11" state="hidden" r:id="rId15"/>
    <sheet name="fb_pred" sheetId="12" state="hidden" r:id="rId16"/>
  </sheets>
  <definedNames>
    <definedName name="_xlnm._FilterDatabase" localSheetId="1" hidden="1">Data!$A$1:$J$5228</definedName>
  </definedNames>
  <calcPr calcId="152511"/>
</workbook>
</file>

<file path=xl/calcChain.xml><?xml version="1.0" encoding="utf-8"?>
<calcChain xmlns="http://schemas.openxmlformats.org/spreadsheetml/2006/main">
  <c r="A5" i="10" l="1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3" i="10"/>
  <c r="A4" i="10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2" i="6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J5318" i="7"/>
  <c r="J2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2" i="1"/>
  <c r="C86" i="6" l="1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C2" i="6"/>
  <c r="B2" i="6"/>
  <c r="C86" i="5"/>
  <c r="H5314" i="7" l="1"/>
  <c r="H5315" i="7"/>
  <c r="H5316" i="7"/>
  <c r="H5317" i="7"/>
  <c r="H5318" i="7"/>
  <c r="H5313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H5004" i="7"/>
  <c r="H5005" i="7"/>
  <c r="H5006" i="7"/>
  <c r="H5007" i="7"/>
  <c r="H5008" i="7"/>
  <c r="H5009" i="7"/>
  <c r="H5010" i="7"/>
  <c r="H5011" i="7"/>
  <c r="H5012" i="7"/>
  <c r="H5013" i="7"/>
  <c r="H5014" i="7"/>
  <c r="H5015" i="7"/>
  <c r="H5016" i="7"/>
  <c r="H5017" i="7"/>
  <c r="H5018" i="7"/>
  <c r="H5019" i="7"/>
  <c r="H5020" i="7"/>
  <c r="H5021" i="7"/>
  <c r="H5022" i="7"/>
  <c r="H5023" i="7"/>
  <c r="H5024" i="7"/>
  <c r="H5025" i="7"/>
  <c r="H5026" i="7"/>
  <c r="H5027" i="7"/>
  <c r="H5028" i="7"/>
  <c r="H5029" i="7"/>
  <c r="H5030" i="7"/>
  <c r="H5031" i="7"/>
  <c r="H5032" i="7"/>
  <c r="H5033" i="7"/>
  <c r="H5034" i="7"/>
  <c r="H5035" i="7"/>
  <c r="H5036" i="7"/>
  <c r="H5037" i="7"/>
  <c r="H5038" i="7"/>
  <c r="H5039" i="7"/>
  <c r="H5040" i="7"/>
  <c r="H5041" i="7"/>
  <c r="H5042" i="7"/>
  <c r="H5043" i="7"/>
  <c r="H5044" i="7"/>
  <c r="H5045" i="7"/>
  <c r="H5046" i="7"/>
  <c r="H5047" i="7"/>
  <c r="H5048" i="7"/>
  <c r="H5049" i="7"/>
  <c r="H5050" i="7"/>
  <c r="H5051" i="7"/>
  <c r="H5052" i="7"/>
  <c r="H5053" i="7"/>
  <c r="H5054" i="7"/>
  <c r="H5055" i="7"/>
  <c r="H5056" i="7"/>
  <c r="H5057" i="7"/>
  <c r="H5058" i="7"/>
  <c r="H5059" i="7"/>
  <c r="H5060" i="7"/>
  <c r="H5061" i="7"/>
  <c r="H5062" i="7"/>
  <c r="H5063" i="7"/>
  <c r="H5064" i="7"/>
  <c r="H5065" i="7"/>
  <c r="H5066" i="7"/>
  <c r="H5067" i="7"/>
  <c r="H5068" i="7"/>
  <c r="H5069" i="7"/>
  <c r="H5070" i="7"/>
  <c r="H5071" i="7"/>
  <c r="H5072" i="7"/>
  <c r="H5073" i="7"/>
  <c r="H5074" i="7"/>
  <c r="H5075" i="7"/>
  <c r="H5076" i="7"/>
  <c r="H5077" i="7"/>
  <c r="H5078" i="7"/>
  <c r="H5079" i="7"/>
  <c r="H5080" i="7"/>
  <c r="H5081" i="7"/>
  <c r="H5082" i="7"/>
  <c r="H5083" i="7"/>
  <c r="H5084" i="7"/>
  <c r="H5085" i="7"/>
  <c r="H5086" i="7"/>
  <c r="H5087" i="7"/>
  <c r="H5088" i="7"/>
  <c r="H5089" i="7"/>
  <c r="H5090" i="7"/>
  <c r="H5091" i="7"/>
  <c r="H5092" i="7"/>
  <c r="H5093" i="7"/>
  <c r="H5094" i="7"/>
  <c r="H5095" i="7"/>
  <c r="H5096" i="7"/>
  <c r="H5097" i="7"/>
  <c r="H5098" i="7"/>
  <c r="H5099" i="7"/>
  <c r="H5100" i="7"/>
  <c r="H5101" i="7"/>
  <c r="H5102" i="7"/>
  <c r="H5103" i="7"/>
  <c r="H5104" i="7"/>
  <c r="H5105" i="7"/>
  <c r="H5106" i="7"/>
  <c r="H5107" i="7"/>
  <c r="H5108" i="7"/>
  <c r="H5109" i="7"/>
  <c r="H5110" i="7"/>
  <c r="H5111" i="7"/>
  <c r="H5112" i="7"/>
  <c r="H5113" i="7"/>
  <c r="H5114" i="7"/>
  <c r="H5115" i="7"/>
  <c r="H5116" i="7"/>
  <c r="H5117" i="7"/>
  <c r="H5118" i="7"/>
  <c r="H5119" i="7"/>
  <c r="H5120" i="7"/>
  <c r="H5121" i="7"/>
  <c r="H5122" i="7"/>
  <c r="H5123" i="7"/>
  <c r="H5124" i="7"/>
  <c r="H5125" i="7"/>
  <c r="H5126" i="7"/>
  <c r="H5127" i="7"/>
  <c r="H5128" i="7"/>
  <c r="H5129" i="7"/>
  <c r="H5130" i="7"/>
  <c r="H5131" i="7"/>
  <c r="H5132" i="7"/>
  <c r="H5133" i="7"/>
  <c r="H5134" i="7"/>
  <c r="H5135" i="7"/>
  <c r="H5136" i="7"/>
  <c r="H5137" i="7"/>
  <c r="H5138" i="7"/>
  <c r="H5139" i="7"/>
  <c r="H5140" i="7"/>
  <c r="H5141" i="7"/>
  <c r="H5142" i="7"/>
  <c r="H5143" i="7"/>
  <c r="H5144" i="7"/>
  <c r="H5145" i="7"/>
  <c r="H5146" i="7"/>
  <c r="H5147" i="7"/>
  <c r="H5148" i="7"/>
  <c r="H5149" i="7"/>
  <c r="H5150" i="7"/>
  <c r="H5151" i="7"/>
  <c r="H5152" i="7"/>
  <c r="H5153" i="7"/>
  <c r="H5154" i="7"/>
  <c r="H5155" i="7"/>
  <c r="H5156" i="7"/>
  <c r="H5157" i="7"/>
  <c r="H5158" i="7"/>
  <c r="H5159" i="7"/>
  <c r="H5160" i="7"/>
  <c r="H5161" i="7"/>
  <c r="H5162" i="7"/>
  <c r="H5163" i="7"/>
  <c r="H5164" i="7"/>
  <c r="H5165" i="7"/>
  <c r="H5166" i="7"/>
  <c r="H5167" i="7"/>
  <c r="H5168" i="7"/>
  <c r="H5169" i="7"/>
  <c r="H5170" i="7"/>
  <c r="H5171" i="7"/>
  <c r="H5172" i="7"/>
  <c r="H5173" i="7"/>
  <c r="H5174" i="7"/>
  <c r="H5175" i="7"/>
  <c r="H5176" i="7"/>
  <c r="H5177" i="7"/>
  <c r="H5178" i="7"/>
  <c r="H5179" i="7"/>
  <c r="H5180" i="7"/>
  <c r="H5181" i="7"/>
  <c r="H5182" i="7"/>
  <c r="H5183" i="7"/>
  <c r="H5184" i="7"/>
  <c r="H5185" i="7"/>
  <c r="H5186" i="7"/>
  <c r="H5187" i="7"/>
  <c r="H5188" i="7"/>
  <c r="H5189" i="7"/>
  <c r="H5190" i="7"/>
  <c r="H5191" i="7"/>
  <c r="H5192" i="7"/>
  <c r="H5193" i="7"/>
  <c r="H5194" i="7"/>
  <c r="H5195" i="7"/>
  <c r="H5196" i="7"/>
  <c r="H5197" i="7"/>
  <c r="H5198" i="7"/>
  <c r="H5199" i="7"/>
  <c r="H5200" i="7"/>
  <c r="H5201" i="7"/>
  <c r="H5202" i="7"/>
  <c r="H5203" i="7"/>
  <c r="H5204" i="7"/>
  <c r="H5205" i="7"/>
  <c r="H5206" i="7"/>
  <c r="H5207" i="7"/>
  <c r="H5208" i="7"/>
  <c r="H5209" i="7"/>
  <c r="H5210" i="7"/>
  <c r="H5211" i="7"/>
  <c r="H5212" i="7"/>
  <c r="H5213" i="7"/>
  <c r="H5214" i="7"/>
  <c r="H5215" i="7"/>
  <c r="H5216" i="7"/>
  <c r="H5217" i="7"/>
  <c r="H5218" i="7"/>
  <c r="H5219" i="7"/>
  <c r="H5220" i="7"/>
  <c r="H5221" i="7"/>
  <c r="H5222" i="7"/>
  <c r="H5223" i="7"/>
  <c r="H5224" i="7"/>
  <c r="H5225" i="7"/>
  <c r="H5226" i="7"/>
  <c r="H5227" i="7"/>
  <c r="H5228" i="7"/>
  <c r="H5229" i="7"/>
  <c r="H5230" i="7"/>
  <c r="H5231" i="7"/>
  <c r="H5232" i="7"/>
  <c r="H5233" i="7"/>
  <c r="H5234" i="7"/>
  <c r="H5235" i="7"/>
  <c r="H5236" i="7"/>
  <c r="H5237" i="7"/>
  <c r="H5238" i="7"/>
  <c r="H5239" i="7"/>
  <c r="H5240" i="7"/>
  <c r="H5241" i="7"/>
  <c r="H5242" i="7"/>
  <c r="H5243" i="7"/>
  <c r="H5244" i="7"/>
  <c r="H5245" i="7"/>
  <c r="H5246" i="7"/>
  <c r="H5247" i="7"/>
  <c r="H5248" i="7"/>
  <c r="H5249" i="7"/>
  <c r="H5250" i="7"/>
  <c r="H5251" i="7"/>
  <c r="H5252" i="7"/>
  <c r="H5253" i="7"/>
  <c r="H5254" i="7"/>
  <c r="H5255" i="7"/>
  <c r="H5256" i="7"/>
  <c r="H5257" i="7"/>
  <c r="H5258" i="7"/>
  <c r="H5259" i="7"/>
  <c r="H5260" i="7"/>
  <c r="H5261" i="7"/>
  <c r="H5262" i="7"/>
  <c r="H5263" i="7"/>
  <c r="H5264" i="7"/>
  <c r="H5265" i="7"/>
  <c r="H5266" i="7"/>
  <c r="H5267" i="7"/>
  <c r="H5268" i="7"/>
  <c r="H5269" i="7"/>
  <c r="H5270" i="7"/>
  <c r="H5271" i="7"/>
  <c r="H5272" i="7"/>
  <c r="H5273" i="7"/>
  <c r="H5274" i="7"/>
  <c r="H5275" i="7"/>
  <c r="H5276" i="7"/>
  <c r="H5277" i="7"/>
  <c r="H5278" i="7"/>
  <c r="H5279" i="7"/>
  <c r="H5280" i="7"/>
  <c r="H5281" i="7"/>
  <c r="H5282" i="7"/>
  <c r="H5283" i="7"/>
  <c r="H5284" i="7"/>
  <c r="H5285" i="7"/>
  <c r="H5286" i="7"/>
  <c r="H5287" i="7"/>
  <c r="H5288" i="7"/>
  <c r="H5289" i="7"/>
  <c r="H5290" i="7"/>
  <c r="H5291" i="7"/>
  <c r="H5292" i="7"/>
  <c r="H5293" i="7"/>
  <c r="H5294" i="7"/>
  <c r="H5295" i="7"/>
  <c r="H5296" i="7"/>
  <c r="H5297" i="7"/>
  <c r="H5298" i="7"/>
  <c r="H5299" i="7"/>
  <c r="H5300" i="7"/>
  <c r="H5301" i="7"/>
  <c r="H5302" i="7"/>
  <c r="H5303" i="7"/>
  <c r="H5304" i="7"/>
  <c r="H5305" i="7"/>
  <c r="H5306" i="7"/>
  <c r="H5307" i="7"/>
  <c r="H5308" i="7"/>
  <c r="H5309" i="7"/>
  <c r="H5310" i="7"/>
  <c r="H5311" i="7"/>
  <c r="H5312" i="7"/>
  <c r="H2" i="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2" i="1"/>
  <c r="I5314" i="7" l="1"/>
  <c r="I5315" i="7"/>
  <c r="I5316" i="7"/>
  <c r="I5317" i="7"/>
  <c r="I5318" i="7"/>
  <c r="I5313" i="7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2" i="7"/>
  <c r="H5228" i="2" l="1"/>
  <c r="H5228" i="1"/>
  <c r="H5230" i="2"/>
  <c r="H5141" i="1" l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140" i="1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I5142" i="4"/>
  <c r="I5143" i="4"/>
  <c r="I5144" i="4" s="1"/>
  <c r="I5145" i="4" s="1"/>
  <c r="I5146" i="4" s="1"/>
  <c r="I5147" i="4" s="1"/>
  <c r="I5148" i="4" s="1"/>
  <c r="I5149" i="4" s="1"/>
  <c r="I5150" i="4" s="1"/>
  <c r="I5151" i="4" s="1"/>
  <c r="I5152" i="4" s="1"/>
  <c r="I5153" i="4" s="1"/>
  <c r="I5154" i="4" s="1"/>
  <c r="I5155" i="4" s="1"/>
  <c r="I5156" i="4" s="1"/>
  <c r="I5157" i="4" s="1"/>
  <c r="I5158" i="4" s="1"/>
  <c r="I5159" i="4" s="1"/>
  <c r="I5160" i="4" s="1"/>
  <c r="I5161" i="4" s="1"/>
  <c r="I5162" i="4" s="1"/>
  <c r="I5163" i="4" s="1"/>
  <c r="I5164" i="4" s="1"/>
  <c r="I5165" i="4" s="1"/>
  <c r="I5166" i="4" s="1"/>
  <c r="I5167" i="4" s="1"/>
  <c r="I5168" i="4" s="1"/>
  <c r="I5169" i="4" s="1"/>
  <c r="I5170" i="4" s="1"/>
  <c r="I5171" i="4" s="1"/>
  <c r="I5172" i="4" s="1"/>
  <c r="I5173" i="4" s="1"/>
  <c r="I5174" i="4" s="1"/>
  <c r="I5175" i="4" s="1"/>
  <c r="I5176" i="4" s="1"/>
  <c r="I5177" i="4" s="1"/>
  <c r="I5178" i="4" s="1"/>
  <c r="I5179" i="4" s="1"/>
  <c r="I5180" i="4" s="1"/>
  <c r="I5181" i="4" s="1"/>
  <c r="I5182" i="4" s="1"/>
  <c r="I5183" i="4" s="1"/>
  <c r="I5184" i="4" s="1"/>
  <c r="I5185" i="4" s="1"/>
  <c r="I5186" i="4" s="1"/>
  <c r="I5187" i="4" s="1"/>
  <c r="I5188" i="4" s="1"/>
  <c r="I5189" i="4" s="1"/>
  <c r="I5190" i="4" s="1"/>
  <c r="I5191" i="4" s="1"/>
  <c r="I5192" i="4" s="1"/>
  <c r="I5193" i="4" s="1"/>
  <c r="I5194" i="4" s="1"/>
  <c r="I5195" i="4" s="1"/>
  <c r="I5196" i="4" s="1"/>
  <c r="I5197" i="4" s="1"/>
  <c r="I5198" i="4" s="1"/>
  <c r="I5199" i="4" s="1"/>
  <c r="I5200" i="4" s="1"/>
  <c r="I5201" i="4" s="1"/>
  <c r="I5202" i="4" s="1"/>
  <c r="I5203" i="4" s="1"/>
  <c r="I5204" i="4" s="1"/>
  <c r="I5205" i="4" s="1"/>
  <c r="I5206" i="4" s="1"/>
  <c r="I5207" i="4" s="1"/>
  <c r="I5208" i="4" s="1"/>
  <c r="I5209" i="4" s="1"/>
  <c r="I5210" i="4" s="1"/>
  <c r="I5211" i="4" s="1"/>
  <c r="I5212" i="4" s="1"/>
  <c r="I5213" i="4" s="1"/>
  <c r="I5214" i="4" s="1"/>
  <c r="I5215" i="4" s="1"/>
  <c r="I5216" i="4" s="1"/>
  <c r="I5217" i="4" s="1"/>
  <c r="I5218" i="4" s="1"/>
  <c r="I5219" i="4" s="1"/>
  <c r="I5220" i="4" s="1"/>
  <c r="I5221" i="4" s="1"/>
  <c r="I5222" i="4" s="1"/>
  <c r="I5223" i="4" s="1"/>
  <c r="I5224" i="4" s="1"/>
  <c r="I5225" i="4" s="1"/>
  <c r="I5226" i="4" s="1"/>
  <c r="I5227" i="4" s="1"/>
  <c r="I5228" i="4" s="1"/>
  <c r="I5229" i="4" s="1"/>
  <c r="I5230" i="4" s="1"/>
  <c r="I5231" i="4" s="1"/>
  <c r="I5232" i="4" s="1"/>
  <c r="I5233" i="4" s="1"/>
  <c r="I5234" i="4" s="1"/>
  <c r="I5235" i="4" s="1"/>
  <c r="I5236" i="4" s="1"/>
  <c r="I5237" i="4" s="1"/>
  <c r="I5238" i="4" s="1"/>
  <c r="I5239" i="4" s="1"/>
  <c r="I5240" i="4" s="1"/>
  <c r="I5241" i="4" s="1"/>
  <c r="I5242" i="4" s="1"/>
  <c r="I5243" i="4" s="1"/>
  <c r="I5244" i="4" s="1"/>
  <c r="I5245" i="4" s="1"/>
  <c r="I5246" i="4" s="1"/>
  <c r="I5247" i="4" s="1"/>
  <c r="I5248" i="4" s="1"/>
  <c r="I5249" i="4" s="1"/>
  <c r="I5250" i="4" s="1"/>
  <c r="I5251" i="4" s="1"/>
  <c r="I5252" i="4" s="1"/>
  <c r="I5253" i="4" s="1"/>
  <c r="I5254" i="4" s="1"/>
  <c r="I5255" i="4" s="1"/>
  <c r="I5256" i="4" s="1"/>
  <c r="I5257" i="4" s="1"/>
  <c r="I5258" i="4" s="1"/>
  <c r="I5259" i="4" s="1"/>
  <c r="I5260" i="4" s="1"/>
  <c r="I5261" i="4" s="1"/>
  <c r="I5262" i="4" s="1"/>
  <c r="I5263" i="4" s="1"/>
  <c r="I5264" i="4" s="1"/>
  <c r="I5265" i="4" s="1"/>
  <c r="I5266" i="4" s="1"/>
  <c r="I5267" i="4" s="1"/>
  <c r="I5268" i="4" s="1"/>
  <c r="I5269" i="4" s="1"/>
  <c r="I5270" i="4" s="1"/>
  <c r="I5271" i="4" s="1"/>
  <c r="I5272" i="4" s="1"/>
  <c r="I5273" i="4" s="1"/>
  <c r="I5274" i="4" s="1"/>
  <c r="I5275" i="4" s="1"/>
  <c r="I5276" i="4" s="1"/>
  <c r="I5277" i="4" s="1"/>
  <c r="I5278" i="4" s="1"/>
  <c r="I5279" i="4" s="1"/>
  <c r="I5280" i="4" s="1"/>
  <c r="I5281" i="4" s="1"/>
  <c r="I5282" i="4" s="1"/>
  <c r="I5283" i="4" s="1"/>
  <c r="I5284" i="4" s="1"/>
  <c r="I5285" i="4" s="1"/>
  <c r="I5286" i="4" s="1"/>
  <c r="I5287" i="4" s="1"/>
  <c r="I5288" i="4" s="1"/>
  <c r="I5289" i="4" s="1"/>
  <c r="I5290" i="4" s="1"/>
  <c r="I5291" i="4" s="1"/>
  <c r="I5292" i="4" s="1"/>
  <c r="I5293" i="4" s="1"/>
  <c r="I5294" i="4" s="1"/>
  <c r="I5295" i="4" s="1"/>
  <c r="I5296" i="4" s="1"/>
  <c r="I5297" i="4" s="1"/>
  <c r="I5298" i="4" s="1"/>
  <c r="I5299" i="4" s="1"/>
  <c r="I5300" i="4" s="1"/>
  <c r="I5301" i="4" s="1"/>
  <c r="I5302" i="4" s="1"/>
  <c r="I5303" i="4" s="1"/>
  <c r="I5304" i="4" s="1"/>
  <c r="I5305" i="4" s="1"/>
  <c r="I5306" i="4" s="1"/>
  <c r="I5307" i="4" s="1"/>
  <c r="I5308" i="4" s="1"/>
  <c r="I5309" i="4" s="1"/>
  <c r="I5310" i="4" s="1"/>
  <c r="I5311" i="4" s="1"/>
  <c r="I5312" i="4" s="1"/>
  <c r="I5313" i="4" s="1"/>
  <c r="I5314" i="4" s="1"/>
  <c r="I5315" i="4" s="1"/>
  <c r="I5316" i="4" s="1"/>
  <c r="I5317" i="4" s="1"/>
  <c r="I5318" i="4" s="1"/>
  <c r="I5141" i="4"/>
  <c r="J5140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2" i="1"/>
  <c r="I2" i="4"/>
  <c r="H4" i="4"/>
  <c r="H5" i="4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H1850" i="4" s="1"/>
  <c r="H1851" i="4" s="1"/>
  <c r="H1852" i="4" s="1"/>
  <c r="H1853" i="4" s="1"/>
  <c r="H1854" i="4" s="1"/>
  <c r="H1855" i="4" s="1"/>
  <c r="H1856" i="4" s="1"/>
  <c r="H1857" i="4" s="1"/>
  <c r="H1858" i="4" s="1"/>
  <c r="H1859" i="4" s="1"/>
  <c r="H1860" i="4" s="1"/>
  <c r="H1861" i="4" s="1"/>
  <c r="H1862" i="4" s="1"/>
  <c r="H1863" i="4" s="1"/>
  <c r="H1864" i="4" s="1"/>
  <c r="H1865" i="4" s="1"/>
  <c r="H1866" i="4" s="1"/>
  <c r="H1867" i="4" s="1"/>
  <c r="H1868" i="4" s="1"/>
  <c r="H1869" i="4" s="1"/>
  <c r="H1870" i="4" s="1"/>
  <c r="H1871" i="4" s="1"/>
  <c r="H1872" i="4" s="1"/>
  <c r="H1873" i="4" s="1"/>
  <c r="H1874" i="4" s="1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H1897" i="4" s="1"/>
  <c r="H1898" i="4" s="1"/>
  <c r="H1899" i="4" s="1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H1922" i="4" s="1"/>
  <c r="H1923" i="4" s="1"/>
  <c r="H1924" i="4" s="1"/>
  <c r="H1925" i="4" s="1"/>
  <c r="H1926" i="4" s="1"/>
  <c r="H1927" i="4" s="1"/>
  <c r="H1928" i="4" s="1"/>
  <c r="H1929" i="4" s="1"/>
  <c r="H1930" i="4" s="1"/>
  <c r="H1931" i="4" s="1"/>
  <c r="H1932" i="4" s="1"/>
  <c r="H1933" i="4" s="1"/>
  <c r="H1934" i="4" s="1"/>
  <c r="H1935" i="4" s="1"/>
  <c r="H1936" i="4" s="1"/>
  <c r="H1937" i="4" s="1"/>
  <c r="H1938" i="4" s="1"/>
  <c r="H1939" i="4" s="1"/>
  <c r="H1940" i="4" s="1"/>
  <c r="H1941" i="4" s="1"/>
  <c r="H1942" i="4" s="1"/>
  <c r="H1943" i="4" s="1"/>
  <c r="H1944" i="4" s="1"/>
  <c r="H1945" i="4" s="1"/>
  <c r="H1946" i="4" s="1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H1969" i="4" s="1"/>
  <c r="H1970" i="4" s="1"/>
  <c r="H1971" i="4" s="1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H1994" i="4" s="1"/>
  <c r="H1995" i="4" s="1"/>
  <c r="H1996" i="4" s="1"/>
  <c r="H1997" i="4" s="1"/>
  <c r="H1998" i="4" s="1"/>
  <c r="H1999" i="4" s="1"/>
  <c r="H2000" i="4" s="1"/>
  <c r="H2001" i="4" s="1"/>
  <c r="H2002" i="4" s="1"/>
  <c r="H2003" i="4" s="1"/>
  <c r="H2004" i="4" s="1"/>
  <c r="H2005" i="4" s="1"/>
  <c r="H2006" i="4" s="1"/>
  <c r="H2007" i="4" s="1"/>
  <c r="H2008" i="4" s="1"/>
  <c r="H2009" i="4" s="1"/>
  <c r="H2010" i="4" s="1"/>
  <c r="H2011" i="4" s="1"/>
  <c r="H2012" i="4" s="1"/>
  <c r="H2013" i="4" s="1"/>
  <c r="H2014" i="4" s="1"/>
  <c r="H2015" i="4" s="1"/>
  <c r="H2016" i="4" s="1"/>
  <c r="H2017" i="4" s="1"/>
  <c r="H2018" i="4" s="1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H2041" i="4" s="1"/>
  <c r="H2042" i="4" s="1"/>
  <c r="H2043" i="4" s="1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H2066" i="4" s="1"/>
  <c r="H2067" i="4" s="1"/>
  <c r="H2068" i="4" s="1"/>
  <c r="H2069" i="4" s="1"/>
  <c r="H2070" i="4" s="1"/>
  <c r="H2071" i="4" s="1"/>
  <c r="H2072" i="4" s="1"/>
  <c r="H2073" i="4" s="1"/>
  <c r="H2074" i="4" s="1"/>
  <c r="H2075" i="4" s="1"/>
  <c r="H2076" i="4" s="1"/>
  <c r="H2077" i="4" s="1"/>
  <c r="H2078" i="4" s="1"/>
  <c r="H2079" i="4" s="1"/>
  <c r="H2080" i="4" s="1"/>
  <c r="H2081" i="4" s="1"/>
  <c r="H2082" i="4" s="1"/>
  <c r="H2083" i="4" s="1"/>
  <c r="H2084" i="4" s="1"/>
  <c r="H2085" i="4" s="1"/>
  <c r="H2086" i="4" s="1"/>
  <c r="H2087" i="4" s="1"/>
  <c r="H2088" i="4" s="1"/>
  <c r="H2089" i="4" s="1"/>
  <c r="H2090" i="4" s="1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H2113" i="4" s="1"/>
  <c r="H2114" i="4" s="1"/>
  <c r="H2115" i="4" s="1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H2138" i="4" s="1"/>
  <c r="H2139" i="4" s="1"/>
  <c r="H2140" i="4" s="1"/>
  <c r="H2141" i="4" s="1"/>
  <c r="H2142" i="4" s="1"/>
  <c r="H2143" i="4" s="1"/>
  <c r="H2144" i="4" s="1"/>
  <c r="H2145" i="4" s="1"/>
  <c r="H2146" i="4" s="1"/>
  <c r="H2147" i="4" s="1"/>
  <c r="H2148" i="4" s="1"/>
  <c r="H2149" i="4" s="1"/>
  <c r="H2150" i="4" s="1"/>
  <c r="H2151" i="4" s="1"/>
  <c r="H2152" i="4" s="1"/>
  <c r="H2153" i="4" s="1"/>
  <c r="H2154" i="4" s="1"/>
  <c r="H2155" i="4" s="1"/>
  <c r="H2156" i="4" s="1"/>
  <c r="H2157" i="4" s="1"/>
  <c r="H2158" i="4" s="1"/>
  <c r="H2159" i="4" s="1"/>
  <c r="H2160" i="4" s="1"/>
  <c r="H2161" i="4" s="1"/>
  <c r="H2162" i="4" s="1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H2185" i="4" s="1"/>
  <c r="H2186" i="4" s="1"/>
  <c r="H2187" i="4" s="1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H2210" i="4" s="1"/>
  <c r="H2211" i="4" s="1"/>
  <c r="H2212" i="4" s="1"/>
  <c r="H2213" i="4" s="1"/>
  <c r="H2214" i="4" s="1"/>
  <c r="H2215" i="4" s="1"/>
  <c r="H2216" i="4" s="1"/>
  <c r="H2217" i="4" s="1"/>
  <c r="H2218" i="4" s="1"/>
  <c r="H2219" i="4" s="1"/>
  <c r="H2220" i="4" s="1"/>
  <c r="H2221" i="4" s="1"/>
  <c r="H2222" i="4" s="1"/>
  <c r="H2223" i="4" s="1"/>
  <c r="H2224" i="4" s="1"/>
  <c r="H2225" i="4" s="1"/>
  <c r="H2226" i="4" s="1"/>
  <c r="H2227" i="4" s="1"/>
  <c r="H2228" i="4" s="1"/>
  <c r="H2229" i="4" s="1"/>
  <c r="H2230" i="4" s="1"/>
  <c r="H2231" i="4" s="1"/>
  <c r="H2232" i="4" s="1"/>
  <c r="H2233" i="4" s="1"/>
  <c r="H2234" i="4" s="1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H2257" i="4" s="1"/>
  <c r="H2258" i="4" s="1"/>
  <c r="H2259" i="4" s="1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H2282" i="4" s="1"/>
  <c r="H2283" i="4" s="1"/>
  <c r="H2284" i="4" s="1"/>
  <c r="H2285" i="4" s="1"/>
  <c r="H2286" i="4" s="1"/>
  <c r="H2287" i="4" s="1"/>
  <c r="H2288" i="4" s="1"/>
  <c r="H2289" i="4" s="1"/>
  <c r="H2290" i="4" s="1"/>
  <c r="H2291" i="4" s="1"/>
  <c r="H2292" i="4" s="1"/>
  <c r="H2293" i="4" s="1"/>
  <c r="H2294" i="4" s="1"/>
  <c r="H2295" i="4" s="1"/>
  <c r="H2296" i="4" s="1"/>
  <c r="H2297" i="4" s="1"/>
  <c r="H2298" i="4" s="1"/>
  <c r="H2299" i="4" s="1"/>
  <c r="H2300" i="4" s="1"/>
  <c r="H2301" i="4" s="1"/>
  <c r="H2302" i="4" s="1"/>
  <c r="H2303" i="4" s="1"/>
  <c r="H2304" i="4" s="1"/>
  <c r="H2305" i="4" s="1"/>
  <c r="H2306" i="4" s="1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H2329" i="4" s="1"/>
  <c r="H2330" i="4" s="1"/>
  <c r="H2331" i="4" s="1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H2354" i="4" s="1"/>
  <c r="H2355" i="4" s="1"/>
  <c r="H2356" i="4" s="1"/>
  <c r="H2357" i="4" s="1"/>
  <c r="H2358" i="4" s="1"/>
  <c r="H2359" i="4" s="1"/>
  <c r="H2360" i="4" s="1"/>
  <c r="H2361" i="4" s="1"/>
  <c r="H2362" i="4" s="1"/>
  <c r="H2363" i="4" s="1"/>
  <c r="H2364" i="4" s="1"/>
  <c r="H2365" i="4" s="1"/>
  <c r="H2366" i="4" s="1"/>
  <c r="H2367" i="4" s="1"/>
  <c r="H2368" i="4" s="1"/>
  <c r="H2369" i="4" s="1"/>
  <c r="H2370" i="4" s="1"/>
  <c r="H2371" i="4" s="1"/>
  <c r="H2372" i="4" s="1"/>
  <c r="H2373" i="4" s="1"/>
  <c r="H2374" i="4" s="1"/>
  <c r="H2375" i="4" s="1"/>
  <c r="H2376" i="4" s="1"/>
  <c r="H2377" i="4" s="1"/>
  <c r="H2378" i="4" s="1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H2401" i="4" s="1"/>
  <c r="H2402" i="4" s="1"/>
  <c r="H2403" i="4" s="1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H2426" i="4" s="1"/>
  <c r="H2427" i="4" s="1"/>
  <c r="H2428" i="4" s="1"/>
  <c r="H2429" i="4" s="1"/>
  <c r="H2430" i="4" s="1"/>
  <c r="H2431" i="4" s="1"/>
  <c r="H2432" i="4" s="1"/>
  <c r="H2433" i="4" s="1"/>
  <c r="H2434" i="4" s="1"/>
  <c r="H2435" i="4" s="1"/>
  <c r="H2436" i="4" s="1"/>
  <c r="H2437" i="4" s="1"/>
  <c r="H2438" i="4" s="1"/>
  <c r="H2439" i="4" s="1"/>
  <c r="H2440" i="4" s="1"/>
  <c r="H2441" i="4" s="1"/>
  <c r="H2442" i="4" s="1"/>
  <c r="H2443" i="4" s="1"/>
  <c r="H2444" i="4" s="1"/>
  <c r="H2445" i="4" s="1"/>
  <c r="H2446" i="4" s="1"/>
  <c r="H2447" i="4" s="1"/>
  <c r="H2448" i="4" s="1"/>
  <c r="H2449" i="4" s="1"/>
  <c r="H2450" i="4" s="1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H2473" i="4" s="1"/>
  <c r="H2474" i="4" s="1"/>
  <c r="H2475" i="4" s="1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H2498" i="4" s="1"/>
  <c r="H2499" i="4" s="1"/>
  <c r="H2500" i="4" s="1"/>
  <c r="H2501" i="4" s="1"/>
  <c r="H2502" i="4" s="1"/>
  <c r="H2503" i="4" s="1"/>
  <c r="H2504" i="4" s="1"/>
  <c r="H2505" i="4" s="1"/>
  <c r="H2506" i="4" s="1"/>
  <c r="H2507" i="4" s="1"/>
  <c r="H2508" i="4" s="1"/>
  <c r="H2509" i="4" s="1"/>
  <c r="H2510" i="4" s="1"/>
  <c r="H2511" i="4" s="1"/>
  <c r="H2512" i="4" s="1"/>
  <c r="H2513" i="4" s="1"/>
  <c r="H2514" i="4" s="1"/>
  <c r="H2515" i="4" s="1"/>
  <c r="H2516" i="4" s="1"/>
  <c r="H2517" i="4" s="1"/>
  <c r="H2518" i="4" s="1"/>
  <c r="H2519" i="4" s="1"/>
  <c r="H2520" i="4" s="1"/>
  <c r="H2521" i="4" s="1"/>
  <c r="H2522" i="4" s="1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H2545" i="4" s="1"/>
  <c r="H2546" i="4" s="1"/>
  <c r="H2547" i="4" s="1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H2570" i="4" s="1"/>
  <c r="H2571" i="4" s="1"/>
  <c r="H2572" i="4" s="1"/>
  <c r="H2573" i="4" s="1"/>
  <c r="H2574" i="4" s="1"/>
  <c r="H2575" i="4" s="1"/>
  <c r="H2576" i="4" s="1"/>
  <c r="H2577" i="4" s="1"/>
  <c r="H2578" i="4" s="1"/>
  <c r="H2579" i="4" s="1"/>
  <c r="H2580" i="4" s="1"/>
  <c r="H2581" i="4" s="1"/>
  <c r="H2582" i="4" s="1"/>
  <c r="H2583" i="4" s="1"/>
  <c r="H2584" i="4" s="1"/>
  <c r="H2585" i="4" s="1"/>
  <c r="H2586" i="4" s="1"/>
  <c r="H2587" i="4" s="1"/>
  <c r="H2588" i="4" s="1"/>
  <c r="H2589" i="4" s="1"/>
  <c r="H2590" i="4" s="1"/>
  <c r="H2591" i="4" s="1"/>
  <c r="H2592" i="4" s="1"/>
  <c r="H2593" i="4" s="1"/>
  <c r="H2594" i="4" s="1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H2617" i="4" s="1"/>
  <c r="H2618" i="4" s="1"/>
  <c r="H2619" i="4" s="1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H2642" i="4" s="1"/>
  <c r="H2643" i="4" s="1"/>
  <c r="H2644" i="4" s="1"/>
  <c r="H2645" i="4" s="1"/>
  <c r="H2646" i="4" s="1"/>
  <c r="H2647" i="4" s="1"/>
  <c r="H2648" i="4" s="1"/>
  <c r="H2649" i="4" s="1"/>
  <c r="H2650" i="4" s="1"/>
  <c r="H2651" i="4" s="1"/>
  <c r="H2652" i="4" s="1"/>
  <c r="H2653" i="4" s="1"/>
  <c r="H2654" i="4" s="1"/>
  <c r="H2655" i="4" s="1"/>
  <c r="H2656" i="4" s="1"/>
  <c r="H2657" i="4" s="1"/>
  <c r="H2658" i="4" s="1"/>
  <c r="H2659" i="4" s="1"/>
  <c r="H2660" i="4" s="1"/>
  <c r="H2661" i="4" s="1"/>
  <c r="H2662" i="4" s="1"/>
  <c r="H2663" i="4" s="1"/>
  <c r="H2664" i="4" s="1"/>
  <c r="H2665" i="4" s="1"/>
  <c r="H2666" i="4" s="1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H2689" i="4" s="1"/>
  <c r="H2690" i="4" s="1"/>
  <c r="H2691" i="4" s="1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H2714" i="4" s="1"/>
  <c r="H2715" i="4" s="1"/>
  <c r="H2716" i="4" s="1"/>
  <c r="H2717" i="4" s="1"/>
  <c r="H2718" i="4" s="1"/>
  <c r="H2719" i="4" s="1"/>
  <c r="H2720" i="4" s="1"/>
  <c r="H2721" i="4" s="1"/>
  <c r="H2722" i="4" s="1"/>
  <c r="H2723" i="4" s="1"/>
  <c r="H2724" i="4" s="1"/>
  <c r="H2725" i="4" s="1"/>
  <c r="H2726" i="4" s="1"/>
  <c r="H2727" i="4" s="1"/>
  <c r="H2728" i="4" s="1"/>
  <c r="H2729" i="4" s="1"/>
  <c r="H2730" i="4" s="1"/>
  <c r="H2731" i="4" s="1"/>
  <c r="H2732" i="4" s="1"/>
  <c r="H2733" i="4" s="1"/>
  <c r="H2734" i="4" s="1"/>
  <c r="H2735" i="4" s="1"/>
  <c r="H2736" i="4" s="1"/>
  <c r="H2737" i="4" s="1"/>
  <c r="H2738" i="4" s="1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H2761" i="4" s="1"/>
  <c r="H2762" i="4" s="1"/>
  <c r="H2763" i="4" s="1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H2786" i="4" s="1"/>
  <c r="H2787" i="4" s="1"/>
  <c r="H2788" i="4" s="1"/>
  <c r="H2789" i="4" s="1"/>
  <c r="H2790" i="4" s="1"/>
  <c r="H2791" i="4" s="1"/>
  <c r="H2792" i="4" s="1"/>
  <c r="H2793" i="4" s="1"/>
  <c r="H2794" i="4" s="1"/>
  <c r="H2795" i="4" s="1"/>
  <c r="H2796" i="4" s="1"/>
  <c r="H2797" i="4" s="1"/>
  <c r="H2798" i="4" s="1"/>
  <c r="H2799" i="4" s="1"/>
  <c r="H2800" i="4" s="1"/>
  <c r="H2801" i="4" s="1"/>
  <c r="H2802" i="4" s="1"/>
  <c r="H2803" i="4" s="1"/>
  <c r="H2804" i="4" s="1"/>
  <c r="H2805" i="4" s="1"/>
  <c r="H2806" i="4" s="1"/>
  <c r="H2807" i="4" s="1"/>
  <c r="H2808" i="4" s="1"/>
  <c r="H2809" i="4" s="1"/>
  <c r="H2810" i="4" s="1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H2833" i="4" s="1"/>
  <c r="H2834" i="4" s="1"/>
  <c r="H2835" i="4" s="1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H2858" i="4" s="1"/>
  <c r="H2859" i="4" s="1"/>
  <c r="H2860" i="4" s="1"/>
  <c r="H2861" i="4" s="1"/>
  <c r="H2862" i="4" s="1"/>
  <c r="H2863" i="4" s="1"/>
  <c r="H2864" i="4" s="1"/>
  <c r="H2865" i="4" s="1"/>
  <c r="H2866" i="4" s="1"/>
  <c r="H2867" i="4" s="1"/>
  <c r="H2868" i="4" s="1"/>
  <c r="H2869" i="4" s="1"/>
  <c r="H2870" i="4" s="1"/>
  <c r="H2871" i="4" s="1"/>
  <c r="H2872" i="4" s="1"/>
  <c r="H2873" i="4" s="1"/>
  <c r="H2874" i="4" s="1"/>
  <c r="H2875" i="4" s="1"/>
  <c r="H2876" i="4" s="1"/>
  <c r="H2877" i="4" s="1"/>
  <c r="H2878" i="4" s="1"/>
  <c r="H2879" i="4" s="1"/>
  <c r="H2880" i="4" s="1"/>
  <c r="H2881" i="4" s="1"/>
  <c r="H2882" i="4" s="1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H2905" i="4" s="1"/>
  <c r="H2906" i="4" s="1"/>
  <c r="H2907" i="4" s="1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H2930" i="4" s="1"/>
  <c r="H2931" i="4" s="1"/>
  <c r="H2932" i="4" s="1"/>
  <c r="H2933" i="4" s="1"/>
  <c r="H2934" i="4" s="1"/>
  <c r="H2935" i="4" s="1"/>
  <c r="H2936" i="4" s="1"/>
  <c r="H2937" i="4" s="1"/>
  <c r="H2938" i="4" s="1"/>
  <c r="H2939" i="4" s="1"/>
  <c r="H2940" i="4" s="1"/>
  <c r="H2941" i="4" s="1"/>
  <c r="H2942" i="4" s="1"/>
  <c r="H2943" i="4" s="1"/>
  <c r="H2944" i="4" s="1"/>
  <c r="H2945" i="4" s="1"/>
  <c r="H2946" i="4" s="1"/>
  <c r="H2947" i="4" s="1"/>
  <c r="H2948" i="4" s="1"/>
  <c r="H2949" i="4" s="1"/>
  <c r="H2950" i="4" s="1"/>
  <c r="H2951" i="4" s="1"/>
  <c r="H2952" i="4" s="1"/>
  <c r="H2953" i="4" s="1"/>
  <c r="H2954" i="4" s="1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H2977" i="4" s="1"/>
  <c r="H2978" i="4" s="1"/>
  <c r="H2979" i="4" s="1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H3002" i="4" s="1"/>
  <c r="H3003" i="4" s="1"/>
  <c r="H3004" i="4" s="1"/>
  <c r="H3005" i="4" s="1"/>
  <c r="H3006" i="4" s="1"/>
  <c r="H3007" i="4" s="1"/>
  <c r="H3008" i="4" s="1"/>
  <c r="H3009" i="4" s="1"/>
  <c r="H3010" i="4" s="1"/>
  <c r="H3011" i="4" s="1"/>
  <c r="H3012" i="4" s="1"/>
  <c r="H3013" i="4" s="1"/>
  <c r="H3014" i="4" s="1"/>
  <c r="H3015" i="4" s="1"/>
  <c r="H3016" i="4" s="1"/>
  <c r="H3017" i="4" s="1"/>
  <c r="H3018" i="4" s="1"/>
  <c r="H3019" i="4" s="1"/>
  <c r="H3020" i="4" s="1"/>
  <c r="H3021" i="4" s="1"/>
  <c r="H3022" i="4" s="1"/>
  <c r="H3023" i="4" s="1"/>
  <c r="H3024" i="4" s="1"/>
  <c r="H3025" i="4" s="1"/>
  <c r="H3026" i="4" s="1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H3049" i="4" s="1"/>
  <c r="H3050" i="4" s="1"/>
  <c r="H3051" i="4" s="1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H3074" i="4" s="1"/>
  <c r="H3075" i="4" s="1"/>
  <c r="H3076" i="4" s="1"/>
  <c r="H3077" i="4" s="1"/>
  <c r="H3078" i="4" s="1"/>
  <c r="H3079" i="4" s="1"/>
  <c r="H3080" i="4" s="1"/>
  <c r="H3081" i="4" s="1"/>
  <c r="H3082" i="4" s="1"/>
  <c r="H3083" i="4" s="1"/>
  <c r="H3084" i="4" s="1"/>
  <c r="H3085" i="4" s="1"/>
  <c r="H3086" i="4" s="1"/>
  <c r="H3087" i="4" s="1"/>
  <c r="H3088" i="4" s="1"/>
  <c r="H3089" i="4" s="1"/>
  <c r="H3090" i="4" s="1"/>
  <c r="H3091" i="4" s="1"/>
  <c r="H3092" i="4" s="1"/>
  <c r="H3093" i="4" s="1"/>
  <c r="H3094" i="4" s="1"/>
  <c r="H3095" i="4" s="1"/>
  <c r="H3096" i="4" s="1"/>
  <c r="H3097" i="4" s="1"/>
  <c r="H3098" i="4" s="1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H3121" i="4" s="1"/>
  <c r="H3122" i="4" s="1"/>
  <c r="H3123" i="4" s="1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H3146" i="4" s="1"/>
  <c r="H3147" i="4" s="1"/>
  <c r="H3148" i="4" s="1"/>
  <c r="H3149" i="4" s="1"/>
  <c r="H3150" i="4" s="1"/>
  <c r="H3151" i="4" s="1"/>
  <c r="H3152" i="4" s="1"/>
  <c r="H3153" i="4" s="1"/>
  <c r="H3154" i="4" s="1"/>
  <c r="H3155" i="4" s="1"/>
  <c r="H3156" i="4" s="1"/>
  <c r="H3157" i="4" s="1"/>
  <c r="H3158" i="4" s="1"/>
  <c r="H3159" i="4" s="1"/>
  <c r="H3160" i="4" s="1"/>
  <c r="H3161" i="4" s="1"/>
  <c r="H3162" i="4" s="1"/>
  <c r="H3163" i="4" s="1"/>
  <c r="H3164" i="4" s="1"/>
  <c r="H3165" i="4" s="1"/>
  <c r="H3166" i="4" s="1"/>
  <c r="H3167" i="4" s="1"/>
  <c r="H3168" i="4" s="1"/>
  <c r="H3169" i="4" s="1"/>
  <c r="H3170" i="4" s="1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H3193" i="4" s="1"/>
  <c r="H3194" i="4" s="1"/>
  <c r="H3195" i="4" s="1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H3218" i="4" s="1"/>
  <c r="H3219" i="4" s="1"/>
  <c r="H3220" i="4" s="1"/>
  <c r="H3221" i="4" s="1"/>
  <c r="H3222" i="4" s="1"/>
  <c r="H3223" i="4" s="1"/>
  <c r="H3224" i="4" s="1"/>
  <c r="H3225" i="4" s="1"/>
  <c r="H3226" i="4" s="1"/>
  <c r="H3227" i="4" s="1"/>
  <c r="H3228" i="4" s="1"/>
  <c r="H3229" i="4" s="1"/>
  <c r="H3230" i="4" s="1"/>
  <c r="H3231" i="4" s="1"/>
  <c r="H3232" i="4" s="1"/>
  <c r="H3233" i="4" s="1"/>
  <c r="H3234" i="4" s="1"/>
  <c r="H3235" i="4" s="1"/>
  <c r="H3236" i="4" s="1"/>
  <c r="H3237" i="4" s="1"/>
  <c r="H3238" i="4" s="1"/>
  <c r="H3239" i="4" s="1"/>
  <c r="H3240" i="4" s="1"/>
  <c r="H3241" i="4" s="1"/>
  <c r="H3242" i="4" s="1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H3265" i="4" s="1"/>
  <c r="H3266" i="4" s="1"/>
  <c r="H3267" i="4" s="1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H3290" i="4" s="1"/>
  <c r="H3291" i="4" s="1"/>
  <c r="H3292" i="4" s="1"/>
  <c r="H3293" i="4" s="1"/>
  <c r="H3294" i="4" s="1"/>
  <c r="H3295" i="4" s="1"/>
  <c r="H3296" i="4" s="1"/>
  <c r="H3297" i="4" s="1"/>
  <c r="H3298" i="4" s="1"/>
  <c r="H3299" i="4" s="1"/>
  <c r="H3300" i="4" s="1"/>
  <c r="H3301" i="4" s="1"/>
  <c r="H3302" i="4" s="1"/>
  <c r="H3303" i="4" s="1"/>
  <c r="H3304" i="4" s="1"/>
  <c r="H3305" i="4" s="1"/>
  <c r="H3306" i="4" s="1"/>
  <c r="H3307" i="4" s="1"/>
  <c r="H3308" i="4" s="1"/>
  <c r="H3309" i="4" s="1"/>
  <c r="H3310" i="4" s="1"/>
  <c r="H3311" i="4" s="1"/>
  <c r="H3312" i="4" s="1"/>
  <c r="H3313" i="4" s="1"/>
  <c r="H3314" i="4" s="1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H3337" i="4" s="1"/>
  <c r="H3338" i="4" s="1"/>
  <c r="H3339" i="4" s="1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H3362" i="4" s="1"/>
  <c r="H3363" i="4" s="1"/>
  <c r="H3364" i="4" s="1"/>
  <c r="H3365" i="4" s="1"/>
  <c r="H3366" i="4" s="1"/>
  <c r="H3367" i="4" s="1"/>
  <c r="H3368" i="4" s="1"/>
  <c r="H3369" i="4" s="1"/>
  <c r="H3370" i="4" s="1"/>
  <c r="H3371" i="4" s="1"/>
  <c r="H3372" i="4" s="1"/>
  <c r="H3373" i="4" s="1"/>
  <c r="H3374" i="4" s="1"/>
  <c r="H3375" i="4" s="1"/>
  <c r="H3376" i="4" s="1"/>
  <c r="H3377" i="4" s="1"/>
  <c r="H3378" i="4" s="1"/>
  <c r="H3379" i="4" s="1"/>
  <c r="H3380" i="4" s="1"/>
  <c r="H3381" i="4" s="1"/>
  <c r="H3382" i="4" s="1"/>
  <c r="H3383" i="4" s="1"/>
  <c r="H3384" i="4" s="1"/>
  <c r="H3385" i="4" s="1"/>
  <c r="H3386" i="4" s="1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H3409" i="4" s="1"/>
  <c r="H3410" i="4" s="1"/>
  <c r="H3411" i="4" s="1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H3434" i="4" s="1"/>
  <c r="H3435" i="4" s="1"/>
  <c r="H3436" i="4" s="1"/>
  <c r="H3437" i="4" s="1"/>
  <c r="H3438" i="4" s="1"/>
  <c r="H3439" i="4" s="1"/>
  <c r="H3440" i="4" s="1"/>
  <c r="H3441" i="4" s="1"/>
  <c r="H3442" i="4" s="1"/>
  <c r="H3443" i="4" s="1"/>
  <c r="H3444" i="4" s="1"/>
  <c r="H3445" i="4" s="1"/>
  <c r="H3446" i="4" s="1"/>
  <c r="H3447" i="4" s="1"/>
  <c r="H3448" i="4" s="1"/>
  <c r="H3449" i="4" s="1"/>
  <c r="H3450" i="4" s="1"/>
  <c r="H3451" i="4" s="1"/>
  <c r="H3452" i="4" s="1"/>
  <c r="H3453" i="4" s="1"/>
  <c r="H3454" i="4" s="1"/>
  <c r="H3455" i="4" s="1"/>
  <c r="H3456" i="4" s="1"/>
  <c r="H3457" i="4" s="1"/>
  <c r="H3458" i="4" s="1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H3481" i="4" s="1"/>
  <c r="H3482" i="4" s="1"/>
  <c r="H3483" i="4" s="1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H3506" i="4" s="1"/>
  <c r="H3507" i="4" s="1"/>
  <c r="H3508" i="4" s="1"/>
  <c r="H3509" i="4" s="1"/>
  <c r="H3510" i="4" s="1"/>
  <c r="H3511" i="4" s="1"/>
  <c r="H3512" i="4" s="1"/>
  <c r="H3513" i="4" s="1"/>
  <c r="H3514" i="4" s="1"/>
  <c r="H3515" i="4" s="1"/>
  <c r="H3516" i="4" s="1"/>
  <c r="H3517" i="4" s="1"/>
  <c r="H3518" i="4" s="1"/>
  <c r="H3519" i="4" s="1"/>
  <c r="H3520" i="4" s="1"/>
  <c r="H3521" i="4" s="1"/>
  <c r="H3522" i="4" s="1"/>
  <c r="H3523" i="4" s="1"/>
  <c r="H3524" i="4" s="1"/>
  <c r="H3525" i="4" s="1"/>
  <c r="H3526" i="4" s="1"/>
  <c r="H3527" i="4" s="1"/>
  <c r="H3528" i="4" s="1"/>
  <c r="H3529" i="4" s="1"/>
  <c r="H3530" i="4" s="1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H3553" i="4" s="1"/>
  <c r="H3554" i="4" s="1"/>
  <c r="H3555" i="4" s="1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H3578" i="4" s="1"/>
  <c r="H3579" i="4" s="1"/>
  <c r="H3580" i="4" s="1"/>
  <c r="H3581" i="4" s="1"/>
  <c r="H3582" i="4" s="1"/>
  <c r="H3583" i="4" s="1"/>
  <c r="H3584" i="4" s="1"/>
  <c r="H3585" i="4" s="1"/>
  <c r="H3586" i="4" s="1"/>
  <c r="H3587" i="4" s="1"/>
  <c r="H3588" i="4" s="1"/>
  <c r="H3589" i="4" s="1"/>
  <c r="H3590" i="4" s="1"/>
  <c r="H3591" i="4" s="1"/>
  <c r="H3592" i="4" s="1"/>
  <c r="H3593" i="4" s="1"/>
  <c r="H3594" i="4" s="1"/>
  <c r="H3595" i="4" s="1"/>
  <c r="H3596" i="4" s="1"/>
  <c r="H3597" i="4" s="1"/>
  <c r="H3598" i="4" s="1"/>
  <c r="H3599" i="4" s="1"/>
  <c r="H3600" i="4" s="1"/>
  <c r="H3601" i="4" s="1"/>
  <c r="H3602" i="4" s="1"/>
  <c r="H3603" i="4" s="1"/>
  <c r="H3604" i="4" s="1"/>
  <c r="H3605" i="4" s="1"/>
  <c r="H3606" i="4" s="1"/>
  <c r="H3607" i="4" s="1"/>
  <c r="H3608" i="4" s="1"/>
  <c r="H3609" i="4" s="1"/>
  <c r="H3610" i="4" s="1"/>
  <c r="H3611" i="4" s="1"/>
  <c r="H3612" i="4" s="1"/>
  <c r="H3613" i="4" s="1"/>
  <c r="H3614" i="4" s="1"/>
  <c r="H3615" i="4" s="1"/>
  <c r="H3616" i="4" s="1"/>
  <c r="H3617" i="4" s="1"/>
  <c r="H3618" i="4" s="1"/>
  <c r="H3619" i="4" s="1"/>
  <c r="H3620" i="4" s="1"/>
  <c r="H3621" i="4" s="1"/>
  <c r="H3622" i="4" s="1"/>
  <c r="H3623" i="4" s="1"/>
  <c r="H3624" i="4" s="1"/>
  <c r="H3625" i="4" s="1"/>
  <c r="H3626" i="4" s="1"/>
  <c r="H3627" i="4" s="1"/>
  <c r="H3628" i="4" s="1"/>
  <c r="H3629" i="4" s="1"/>
  <c r="H3630" i="4" s="1"/>
  <c r="H3631" i="4" s="1"/>
  <c r="H3632" i="4" s="1"/>
  <c r="H3633" i="4" s="1"/>
  <c r="H3634" i="4" s="1"/>
  <c r="H3635" i="4" s="1"/>
  <c r="H3636" i="4" s="1"/>
  <c r="H3637" i="4" s="1"/>
  <c r="H3638" i="4" s="1"/>
  <c r="H3639" i="4" s="1"/>
  <c r="H3640" i="4" s="1"/>
  <c r="H3641" i="4" s="1"/>
  <c r="H3642" i="4" s="1"/>
  <c r="H3643" i="4" s="1"/>
  <c r="H3644" i="4" s="1"/>
  <c r="H3645" i="4" s="1"/>
  <c r="H3646" i="4" s="1"/>
  <c r="H3647" i="4" s="1"/>
  <c r="H3648" i="4" s="1"/>
  <c r="H3649" i="4" s="1"/>
  <c r="H3650" i="4" s="1"/>
  <c r="H3651" i="4" s="1"/>
  <c r="H3652" i="4" s="1"/>
  <c r="H3653" i="4" s="1"/>
  <c r="H3654" i="4" s="1"/>
  <c r="H3655" i="4" s="1"/>
  <c r="H3656" i="4" s="1"/>
  <c r="H3657" i="4" s="1"/>
  <c r="H3658" i="4" s="1"/>
  <c r="H3659" i="4" s="1"/>
  <c r="H3660" i="4" s="1"/>
  <c r="H3661" i="4" s="1"/>
  <c r="H3662" i="4" s="1"/>
  <c r="H3663" i="4" s="1"/>
  <c r="H3664" i="4" s="1"/>
  <c r="H3665" i="4" s="1"/>
  <c r="H3666" i="4" s="1"/>
  <c r="H3667" i="4" s="1"/>
  <c r="H3668" i="4" s="1"/>
  <c r="H3669" i="4" s="1"/>
  <c r="H3670" i="4" s="1"/>
  <c r="H3671" i="4" s="1"/>
  <c r="H3672" i="4" s="1"/>
  <c r="H3673" i="4" s="1"/>
  <c r="H3674" i="4" s="1"/>
  <c r="H3675" i="4" s="1"/>
  <c r="H3676" i="4" s="1"/>
  <c r="H3677" i="4" s="1"/>
  <c r="H3678" i="4" s="1"/>
  <c r="H3679" i="4" s="1"/>
  <c r="H3680" i="4" s="1"/>
  <c r="H3681" i="4" s="1"/>
  <c r="H3682" i="4" s="1"/>
  <c r="H3683" i="4" s="1"/>
  <c r="H3684" i="4" s="1"/>
  <c r="H3685" i="4" s="1"/>
  <c r="H3686" i="4" s="1"/>
  <c r="H3687" i="4" s="1"/>
  <c r="H3688" i="4" s="1"/>
  <c r="H3689" i="4" s="1"/>
  <c r="H3690" i="4" s="1"/>
  <c r="H3691" i="4" s="1"/>
  <c r="H3692" i="4" s="1"/>
  <c r="H3693" i="4" s="1"/>
  <c r="H3694" i="4" s="1"/>
  <c r="H3695" i="4" s="1"/>
  <c r="H3696" i="4" s="1"/>
  <c r="H3697" i="4" s="1"/>
  <c r="H3698" i="4" s="1"/>
  <c r="H3699" i="4" s="1"/>
  <c r="H3700" i="4" s="1"/>
  <c r="H3701" i="4" s="1"/>
  <c r="H3702" i="4" s="1"/>
  <c r="H3703" i="4" s="1"/>
  <c r="H3704" i="4" s="1"/>
  <c r="H3705" i="4" s="1"/>
  <c r="H3706" i="4" s="1"/>
  <c r="H3707" i="4" s="1"/>
  <c r="H3708" i="4" s="1"/>
  <c r="H3709" i="4" s="1"/>
  <c r="H3710" i="4" s="1"/>
  <c r="H3711" i="4" s="1"/>
  <c r="H3712" i="4" s="1"/>
  <c r="H3713" i="4" s="1"/>
  <c r="H3714" i="4" s="1"/>
  <c r="H3715" i="4" s="1"/>
  <c r="H3716" i="4" s="1"/>
  <c r="H3717" i="4" s="1"/>
  <c r="H3718" i="4" s="1"/>
  <c r="H3719" i="4" s="1"/>
  <c r="H3720" i="4" s="1"/>
  <c r="H3721" i="4" s="1"/>
  <c r="H3722" i="4" s="1"/>
  <c r="H3723" i="4" s="1"/>
  <c r="H3724" i="4" s="1"/>
  <c r="H3725" i="4" s="1"/>
  <c r="H3726" i="4" s="1"/>
  <c r="H3727" i="4" s="1"/>
  <c r="H3728" i="4" s="1"/>
  <c r="H3729" i="4" s="1"/>
  <c r="H3730" i="4" s="1"/>
  <c r="H3731" i="4" s="1"/>
  <c r="H3732" i="4" s="1"/>
  <c r="H3733" i="4" s="1"/>
  <c r="H3734" i="4" s="1"/>
  <c r="H3735" i="4" s="1"/>
  <c r="H3736" i="4" s="1"/>
  <c r="H3737" i="4" s="1"/>
  <c r="H3738" i="4" s="1"/>
  <c r="H3739" i="4" s="1"/>
  <c r="H3740" i="4" s="1"/>
  <c r="H3741" i="4" s="1"/>
  <c r="H3742" i="4" s="1"/>
  <c r="H3743" i="4" s="1"/>
  <c r="H3744" i="4" s="1"/>
  <c r="H3745" i="4" s="1"/>
  <c r="H3746" i="4" s="1"/>
  <c r="H3747" i="4" s="1"/>
  <c r="H3748" i="4" s="1"/>
  <c r="H3749" i="4" s="1"/>
  <c r="H3750" i="4" s="1"/>
  <c r="H3751" i="4" s="1"/>
  <c r="H3752" i="4" s="1"/>
  <c r="H3753" i="4" s="1"/>
  <c r="H3754" i="4" s="1"/>
  <c r="H3755" i="4" s="1"/>
  <c r="H3756" i="4" s="1"/>
  <c r="H3757" i="4" s="1"/>
  <c r="H3758" i="4" s="1"/>
  <c r="H3759" i="4" s="1"/>
  <c r="H3760" i="4" s="1"/>
  <c r="H3761" i="4" s="1"/>
  <c r="H3762" i="4" s="1"/>
  <c r="H3763" i="4" s="1"/>
  <c r="H3764" i="4" s="1"/>
  <c r="H3765" i="4" s="1"/>
  <c r="H3766" i="4" s="1"/>
  <c r="H3767" i="4" s="1"/>
  <c r="H3768" i="4" s="1"/>
  <c r="H3769" i="4" s="1"/>
  <c r="H3770" i="4" s="1"/>
  <c r="H3771" i="4" s="1"/>
  <c r="H3772" i="4" s="1"/>
  <c r="H3773" i="4" s="1"/>
  <c r="H3774" i="4" s="1"/>
  <c r="H3775" i="4" s="1"/>
  <c r="H3776" i="4" s="1"/>
  <c r="H3777" i="4" s="1"/>
  <c r="H3778" i="4" s="1"/>
  <c r="H3779" i="4" s="1"/>
  <c r="H3780" i="4" s="1"/>
  <c r="H3781" i="4" s="1"/>
  <c r="H3782" i="4" s="1"/>
  <c r="H3783" i="4" s="1"/>
  <c r="H3784" i="4" s="1"/>
  <c r="H3785" i="4" s="1"/>
  <c r="H3786" i="4" s="1"/>
  <c r="H3787" i="4" s="1"/>
  <c r="H3788" i="4" s="1"/>
  <c r="H3789" i="4" s="1"/>
  <c r="H3790" i="4" s="1"/>
  <c r="H3791" i="4" s="1"/>
  <c r="H3792" i="4" s="1"/>
  <c r="H3793" i="4" s="1"/>
  <c r="H3794" i="4" s="1"/>
  <c r="H3795" i="4" s="1"/>
  <c r="H3796" i="4" s="1"/>
  <c r="H3797" i="4" s="1"/>
  <c r="H3798" i="4" s="1"/>
  <c r="H3799" i="4" s="1"/>
  <c r="H3800" i="4" s="1"/>
  <c r="H3801" i="4" s="1"/>
  <c r="H3802" i="4" s="1"/>
  <c r="H3803" i="4" s="1"/>
  <c r="H3804" i="4" s="1"/>
  <c r="H3805" i="4" s="1"/>
  <c r="H3806" i="4" s="1"/>
  <c r="H3807" i="4" s="1"/>
  <c r="H3808" i="4" s="1"/>
  <c r="H3809" i="4" s="1"/>
  <c r="H3810" i="4" s="1"/>
  <c r="H3811" i="4" s="1"/>
  <c r="H3812" i="4" s="1"/>
  <c r="H3813" i="4" s="1"/>
  <c r="H3814" i="4" s="1"/>
  <c r="H3815" i="4" s="1"/>
  <c r="H3816" i="4" s="1"/>
  <c r="H3817" i="4" s="1"/>
  <c r="H3818" i="4" s="1"/>
  <c r="H3819" i="4" s="1"/>
  <c r="H3820" i="4" s="1"/>
  <c r="H3821" i="4" s="1"/>
  <c r="H3822" i="4" s="1"/>
  <c r="H3823" i="4" s="1"/>
  <c r="H3824" i="4" s="1"/>
  <c r="H3825" i="4" s="1"/>
  <c r="H3826" i="4" s="1"/>
  <c r="H3827" i="4" s="1"/>
  <c r="H3828" i="4" s="1"/>
  <c r="H3829" i="4" s="1"/>
  <c r="H3830" i="4" s="1"/>
  <c r="H3831" i="4" s="1"/>
  <c r="H3832" i="4" s="1"/>
  <c r="H3833" i="4" s="1"/>
  <c r="H3834" i="4" s="1"/>
  <c r="H3835" i="4" s="1"/>
  <c r="H3836" i="4" s="1"/>
  <c r="H3837" i="4" s="1"/>
  <c r="H3838" i="4" s="1"/>
  <c r="H3839" i="4" s="1"/>
  <c r="H3840" i="4" s="1"/>
  <c r="H3841" i="4" s="1"/>
  <c r="H3842" i="4" s="1"/>
  <c r="H3843" i="4" s="1"/>
  <c r="H3844" i="4" s="1"/>
  <c r="H3845" i="4" s="1"/>
  <c r="H3846" i="4" s="1"/>
  <c r="H3847" i="4" s="1"/>
  <c r="H3848" i="4" s="1"/>
  <c r="H3849" i="4" s="1"/>
  <c r="H3850" i="4" s="1"/>
  <c r="H3851" i="4" s="1"/>
  <c r="H3852" i="4" s="1"/>
  <c r="H3853" i="4" s="1"/>
  <c r="H3854" i="4" s="1"/>
  <c r="H3855" i="4" s="1"/>
  <c r="H3856" i="4" s="1"/>
  <c r="H3857" i="4" s="1"/>
  <c r="H3858" i="4" s="1"/>
  <c r="H3859" i="4" s="1"/>
  <c r="H3860" i="4" s="1"/>
  <c r="H3861" i="4" s="1"/>
  <c r="H3862" i="4" s="1"/>
  <c r="H3863" i="4" s="1"/>
  <c r="H3864" i="4" s="1"/>
  <c r="H3865" i="4" s="1"/>
  <c r="H3866" i="4" s="1"/>
  <c r="H3867" i="4" s="1"/>
  <c r="H3868" i="4" s="1"/>
  <c r="H3869" i="4" s="1"/>
  <c r="H3870" i="4" s="1"/>
  <c r="H3871" i="4" s="1"/>
  <c r="H3872" i="4" s="1"/>
  <c r="H3873" i="4" s="1"/>
  <c r="H3874" i="4" s="1"/>
  <c r="H3875" i="4" s="1"/>
  <c r="H3876" i="4" s="1"/>
  <c r="H3877" i="4" s="1"/>
  <c r="H3878" i="4" s="1"/>
  <c r="H3879" i="4" s="1"/>
  <c r="H3880" i="4" s="1"/>
  <c r="H3881" i="4" s="1"/>
  <c r="H3882" i="4" s="1"/>
  <c r="H3883" i="4" s="1"/>
  <c r="H3884" i="4" s="1"/>
  <c r="H3885" i="4" s="1"/>
  <c r="H3886" i="4" s="1"/>
  <c r="H3887" i="4" s="1"/>
  <c r="H3888" i="4" s="1"/>
  <c r="H3889" i="4" s="1"/>
  <c r="H3890" i="4" s="1"/>
  <c r="H3891" i="4" s="1"/>
  <c r="H3892" i="4" s="1"/>
  <c r="H3893" i="4" s="1"/>
  <c r="H3894" i="4" s="1"/>
  <c r="H3895" i="4" s="1"/>
  <c r="H3896" i="4" s="1"/>
  <c r="H3897" i="4" s="1"/>
  <c r="H3898" i="4" s="1"/>
  <c r="H3899" i="4" s="1"/>
  <c r="H3900" i="4" s="1"/>
  <c r="H3901" i="4" s="1"/>
  <c r="H3902" i="4" s="1"/>
  <c r="H3903" i="4" s="1"/>
  <c r="H3904" i="4" s="1"/>
  <c r="H3905" i="4" s="1"/>
  <c r="H3906" i="4" s="1"/>
  <c r="H3907" i="4" s="1"/>
  <c r="H3908" i="4" s="1"/>
  <c r="H3909" i="4" s="1"/>
  <c r="H3910" i="4" s="1"/>
  <c r="H3911" i="4" s="1"/>
  <c r="H3912" i="4" s="1"/>
  <c r="H3913" i="4" s="1"/>
  <c r="H3914" i="4" s="1"/>
  <c r="H3915" i="4" s="1"/>
  <c r="H3916" i="4" s="1"/>
  <c r="H3917" i="4" s="1"/>
  <c r="H3918" i="4" s="1"/>
  <c r="H3919" i="4" s="1"/>
  <c r="H3920" i="4" s="1"/>
  <c r="H3921" i="4" s="1"/>
  <c r="H3922" i="4" s="1"/>
  <c r="H3923" i="4" s="1"/>
  <c r="H3924" i="4" s="1"/>
  <c r="H3925" i="4" s="1"/>
  <c r="H3926" i="4" s="1"/>
  <c r="H3927" i="4" s="1"/>
  <c r="H3928" i="4" s="1"/>
  <c r="H3929" i="4" s="1"/>
  <c r="H3930" i="4" s="1"/>
  <c r="H3931" i="4" s="1"/>
  <c r="H3932" i="4" s="1"/>
  <c r="H3933" i="4" s="1"/>
  <c r="H3934" i="4" s="1"/>
  <c r="H3935" i="4" s="1"/>
  <c r="H3936" i="4" s="1"/>
  <c r="H3937" i="4" s="1"/>
  <c r="H3938" i="4" s="1"/>
  <c r="H3939" i="4" s="1"/>
  <c r="H3940" i="4" s="1"/>
  <c r="H3941" i="4" s="1"/>
  <c r="H3942" i="4" s="1"/>
  <c r="H3943" i="4" s="1"/>
  <c r="H3944" i="4" s="1"/>
  <c r="H3945" i="4" s="1"/>
  <c r="H3946" i="4" s="1"/>
  <c r="H3947" i="4" s="1"/>
  <c r="H3948" i="4" s="1"/>
  <c r="H3949" i="4" s="1"/>
  <c r="H3950" i="4" s="1"/>
  <c r="H3951" i="4" s="1"/>
  <c r="H3952" i="4" s="1"/>
  <c r="H3953" i="4" s="1"/>
  <c r="H3954" i="4" s="1"/>
  <c r="H3955" i="4" s="1"/>
  <c r="H3956" i="4" s="1"/>
  <c r="H3957" i="4" s="1"/>
  <c r="H3958" i="4" s="1"/>
  <c r="H3959" i="4" s="1"/>
  <c r="H3960" i="4" s="1"/>
  <c r="H3961" i="4" s="1"/>
  <c r="H3962" i="4" s="1"/>
  <c r="H3963" i="4" s="1"/>
  <c r="H3964" i="4" s="1"/>
  <c r="H3965" i="4" s="1"/>
  <c r="H3966" i="4" s="1"/>
  <c r="H3967" i="4" s="1"/>
  <c r="H3968" i="4" s="1"/>
  <c r="H3969" i="4" s="1"/>
  <c r="H3970" i="4" s="1"/>
  <c r="H3971" i="4" s="1"/>
  <c r="H3972" i="4" s="1"/>
  <c r="H3973" i="4" s="1"/>
  <c r="H3974" i="4" s="1"/>
  <c r="H3975" i="4" s="1"/>
  <c r="H3976" i="4" s="1"/>
  <c r="H3977" i="4" s="1"/>
  <c r="H3978" i="4" s="1"/>
  <c r="H3979" i="4" s="1"/>
  <c r="H3980" i="4" s="1"/>
  <c r="H3981" i="4" s="1"/>
  <c r="H3982" i="4" s="1"/>
  <c r="H3983" i="4" s="1"/>
  <c r="H3984" i="4" s="1"/>
  <c r="H3985" i="4" s="1"/>
  <c r="H3986" i="4" s="1"/>
  <c r="H3987" i="4" s="1"/>
  <c r="H3988" i="4" s="1"/>
  <c r="H3989" i="4" s="1"/>
  <c r="H3990" i="4" s="1"/>
  <c r="H3991" i="4" s="1"/>
  <c r="H3992" i="4" s="1"/>
  <c r="H3993" i="4" s="1"/>
  <c r="H3994" i="4" s="1"/>
  <c r="H3995" i="4" s="1"/>
  <c r="H3996" i="4" s="1"/>
  <c r="H3997" i="4" s="1"/>
  <c r="H3998" i="4" s="1"/>
  <c r="H3999" i="4" s="1"/>
  <c r="H4000" i="4" s="1"/>
  <c r="H4001" i="4" s="1"/>
  <c r="H4002" i="4" s="1"/>
  <c r="H4003" i="4" s="1"/>
  <c r="H4004" i="4" s="1"/>
  <c r="H4005" i="4" s="1"/>
  <c r="H4006" i="4" s="1"/>
  <c r="H4007" i="4" s="1"/>
  <c r="H4008" i="4" s="1"/>
  <c r="H4009" i="4" s="1"/>
  <c r="H4010" i="4" s="1"/>
  <c r="H4011" i="4" s="1"/>
  <c r="H4012" i="4" s="1"/>
  <c r="H4013" i="4" s="1"/>
  <c r="H4014" i="4" s="1"/>
  <c r="H4015" i="4" s="1"/>
  <c r="H4016" i="4" s="1"/>
  <c r="H4017" i="4" s="1"/>
  <c r="H4018" i="4" s="1"/>
  <c r="H4019" i="4" s="1"/>
  <c r="H4020" i="4" s="1"/>
  <c r="H4021" i="4" s="1"/>
  <c r="H4022" i="4" s="1"/>
  <c r="H4023" i="4" s="1"/>
  <c r="H4024" i="4" s="1"/>
  <c r="H4025" i="4" s="1"/>
  <c r="H4026" i="4" s="1"/>
  <c r="H4027" i="4" s="1"/>
  <c r="H4028" i="4" s="1"/>
  <c r="H4029" i="4" s="1"/>
  <c r="H4030" i="4" s="1"/>
  <c r="H4031" i="4" s="1"/>
  <c r="H4032" i="4" s="1"/>
  <c r="H4033" i="4" s="1"/>
  <c r="H4034" i="4" s="1"/>
  <c r="H4035" i="4" s="1"/>
  <c r="H4036" i="4" s="1"/>
  <c r="H4037" i="4" s="1"/>
  <c r="H4038" i="4" s="1"/>
  <c r="H4039" i="4" s="1"/>
  <c r="H4040" i="4" s="1"/>
  <c r="H4041" i="4" s="1"/>
  <c r="H4042" i="4" s="1"/>
  <c r="H4043" i="4" s="1"/>
  <c r="H4044" i="4" s="1"/>
  <c r="H4045" i="4" s="1"/>
  <c r="H4046" i="4" s="1"/>
  <c r="H4047" i="4" s="1"/>
  <c r="H4048" i="4" s="1"/>
  <c r="H4049" i="4" s="1"/>
  <c r="H4050" i="4" s="1"/>
  <c r="H4051" i="4" s="1"/>
  <c r="H4052" i="4" s="1"/>
  <c r="H4053" i="4" s="1"/>
  <c r="H4054" i="4" s="1"/>
  <c r="H4055" i="4" s="1"/>
  <c r="H4056" i="4" s="1"/>
  <c r="H4057" i="4" s="1"/>
  <c r="H4058" i="4" s="1"/>
  <c r="H4059" i="4" s="1"/>
  <c r="H4060" i="4" s="1"/>
  <c r="H4061" i="4" s="1"/>
  <c r="H4062" i="4" s="1"/>
  <c r="H4063" i="4" s="1"/>
  <c r="H4064" i="4" s="1"/>
  <c r="H4065" i="4" s="1"/>
  <c r="H4066" i="4" s="1"/>
  <c r="H4067" i="4" s="1"/>
  <c r="H4068" i="4" s="1"/>
  <c r="H4069" i="4" s="1"/>
  <c r="H4070" i="4" s="1"/>
  <c r="H4071" i="4" s="1"/>
  <c r="H4072" i="4" s="1"/>
  <c r="H4073" i="4" s="1"/>
  <c r="H4074" i="4" s="1"/>
  <c r="H4075" i="4" s="1"/>
  <c r="H4076" i="4" s="1"/>
  <c r="H4077" i="4" s="1"/>
  <c r="H4078" i="4" s="1"/>
  <c r="H4079" i="4" s="1"/>
  <c r="H4080" i="4" s="1"/>
  <c r="H4081" i="4" s="1"/>
  <c r="H4082" i="4" s="1"/>
  <c r="H4083" i="4" s="1"/>
  <c r="H4084" i="4" s="1"/>
  <c r="H4085" i="4" s="1"/>
  <c r="H4086" i="4" s="1"/>
  <c r="H4087" i="4" s="1"/>
  <c r="H4088" i="4" s="1"/>
  <c r="H4089" i="4" s="1"/>
  <c r="H4090" i="4" s="1"/>
  <c r="H4091" i="4" s="1"/>
  <c r="H4092" i="4" s="1"/>
  <c r="H4093" i="4" s="1"/>
  <c r="H4094" i="4" s="1"/>
  <c r="H4095" i="4" s="1"/>
  <c r="H4096" i="4" s="1"/>
  <c r="H4097" i="4" s="1"/>
  <c r="H4098" i="4" s="1"/>
  <c r="H4099" i="4" s="1"/>
  <c r="H4100" i="4" s="1"/>
  <c r="H4101" i="4" s="1"/>
  <c r="H4102" i="4" s="1"/>
  <c r="H4103" i="4" s="1"/>
  <c r="H4104" i="4" s="1"/>
  <c r="H4105" i="4" s="1"/>
  <c r="H4106" i="4" s="1"/>
  <c r="H4107" i="4" s="1"/>
  <c r="H4108" i="4" s="1"/>
  <c r="H4109" i="4" s="1"/>
  <c r="H4110" i="4" s="1"/>
  <c r="H4111" i="4" s="1"/>
  <c r="H4112" i="4" s="1"/>
  <c r="H4113" i="4" s="1"/>
  <c r="H4114" i="4" s="1"/>
  <c r="H4115" i="4" s="1"/>
  <c r="H4116" i="4" s="1"/>
  <c r="H4117" i="4" s="1"/>
  <c r="H4118" i="4" s="1"/>
  <c r="H4119" i="4" s="1"/>
  <c r="H4120" i="4" s="1"/>
  <c r="H4121" i="4" s="1"/>
  <c r="H4122" i="4" s="1"/>
  <c r="H4123" i="4" s="1"/>
  <c r="H4124" i="4" s="1"/>
  <c r="H4125" i="4" s="1"/>
  <c r="H4126" i="4" s="1"/>
  <c r="H4127" i="4" s="1"/>
  <c r="H4128" i="4" s="1"/>
  <c r="H4129" i="4" s="1"/>
  <c r="H4130" i="4" s="1"/>
  <c r="H4131" i="4" s="1"/>
  <c r="H4132" i="4" s="1"/>
  <c r="H4133" i="4" s="1"/>
  <c r="H4134" i="4" s="1"/>
  <c r="H4135" i="4" s="1"/>
  <c r="H4136" i="4" s="1"/>
  <c r="H4137" i="4" s="1"/>
  <c r="H4138" i="4" s="1"/>
  <c r="H4139" i="4" s="1"/>
  <c r="H4140" i="4" s="1"/>
  <c r="H4141" i="4" s="1"/>
  <c r="H4142" i="4" s="1"/>
  <c r="H4143" i="4" s="1"/>
  <c r="H4144" i="4" s="1"/>
  <c r="H4145" i="4" s="1"/>
  <c r="H4146" i="4" s="1"/>
  <c r="H4147" i="4" s="1"/>
  <c r="H4148" i="4" s="1"/>
  <c r="H4149" i="4" s="1"/>
  <c r="H4150" i="4" s="1"/>
  <c r="H4151" i="4" s="1"/>
  <c r="H4152" i="4" s="1"/>
  <c r="H4153" i="4" s="1"/>
  <c r="H4154" i="4" s="1"/>
  <c r="H4155" i="4" s="1"/>
  <c r="H4156" i="4" s="1"/>
  <c r="H4157" i="4" s="1"/>
  <c r="H4158" i="4" s="1"/>
  <c r="H4159" i="4" s="1"/>
  <c r="H4160" i="4" s="1"/>
  <c r="H4161" i="4" s="1"/>
  <c r="H4162" i="4" s="1"/>
  <c r="H4163" i="4" s="1"/>
  <c r="H4164" i="4" s="1"/>
  <c r="H4165" i="4" s="1"/>
  <c r="H4166" i="4" s="1"/>
  <c r="H4167" i="4" s="1"/>
  <c r="H4168" i="4" s="1"/>
  <c r="H4169" i="4" s="1"/>
  <c r="H4170" i="4" s="1"/>
  <c r="H4171" i="4" s="1"/>
  <c r="H4172" i="4" s="1"/>
  <c r="H4173" i="4" s="1"/>
  <c r="H4174" i="4" s="1"/>
  <c r="H4175" i="4" s="1"/>
  <c r="H4176" i="4" s="1"/>
  <c r="H4177" i="4" s="1"/>
  <c r="H4178" i="4" s="1"/>
  <c r="H4179" i="4" s="1"/>
  <c r="H4180" i="4" s="1"/>
  <c r="H4181" i="4" s="1"/>
  <c r="H4182" i="4" s="1"/>
  <c r="H4183" i="4" s="1"/>
  <c r="H4184" i="4" s="1"/>
  <c r="H4185" i="4" s="1"/>
  <c r="H4186" i="4" s="1"/>
  <c r="H4187" i="4" s="1"/>
  <c r="H4188" i="4" s="1"/>
  <c r="H4189" i="4" s="1"/>
  <c r="H4190" i="4" s="1"/>
  <c r="H4191" i="4" s="1"/>
  <c r="H4192" i="4" s="1"/>
  <c r="H4193" i="4" s="1"/>
  <c r="H4194" i="4" s="1"/>
  <c r="H4195" i="4" s="1"/>
  <c r="H4196" i="4" s="1"/>
  <c r="H4197" i="4" s="1"/>
  <c r="H4198" i="4" s="1"/>
  <c r="H4199" i="4" s="1"/>
  <c r="H4200" i="4" s="1"/>
  <c r="H4201" i="4" s="1"/>
  <c r="H4202" i="4" s="1"/>
  <c r="H4203" i="4" s="1"/>
  <c r="H4204" i="4" s="1"/>
  <c r="H4205" i="4" s="1"/>
  <c r="H4206" i="4" s="1"/>
  <c r="H4207" i="4" s="1"/>
  <c r="H4208" i="4" s="1"/>
  <c r="H4209" i="4" s="1"/>
  <c r="H4210" i="4" s="1"/>
  <c r="H4211" i="4" s="1"/>
  <c r="H4212" i="4" s="1"/>
  <c r="H4213" i="4" s="1"/>
  <c r="H4214" i="4" s="1"/>
  <c r="H4215" i="4" s="1"/>
  <c r="H4216" i="4" s="1"/>
  <c r="H4217" i="4" s="1"/>
  <c r="H4218" i="4" s="1"/>
  <c r="H4219" i="4" s="1"/>
  <c r="H4220" i="4" s="1"/>
  <c r="H4221" i="4" s="1"/>
  <c r="H4222" i="4" s="1"/>
  <c r="H4223" i="4" s="1"/>
  <c r="H4224" i="4" s="1"/>
  <c r="H4225" i="4" s="1"/>
  <c r="H4226" i="4" s="1"/>
  <c r="H4227" i="4" s="1"/>
  <c r="H4228" i="4" s="1"/>
  <c r="H4229" i="4" s="1"/>
  <c r="H4230" i="4" s="1"/>
  <c r="H4231" i="4" s="1"/>
  <c r="H4232" i="4" s="1"/>
  <c r="H4233" i="4" s="1"/>
  <c r="H4234" i="4" s="1"/>
  <c r="H4235" i="4" s="1"/>
  <c r="H4236" i="4" s="1"/>
  <c r="H4237" i="4" s="1"/>
  <c r="H4238" i="4" s="1"/>
  <c r="H4239" i="4" s="1"/>
  <c r="H4240" i="4" s="1"/>
  <c r="H4241" i="4" s="1"/>
  <c r="H4242" i="4" s="1"/>
  <c r="H4243" i="4" s="1"/>
  <c r="H4244" i="4" s="1"/>
  <c r="H4245" i="4" s="1"/>
  <c r="H4246" i="4" s="1"/>
  <c r="H4247" i="4" s="1"/>
  <c r="H4248" i="4" s="1"/>
  <c r="H4249" i="4" s="1"/>
  <c r="H4250" i="4" s="1"/>
  <c r="H4251" i="4" s="1"/>
  <c r="H4252" i="4" s="1"/>
  <c r="H4253" i="4" s="1"/>
  <c r="H4254" i="4" s="1"/>
  <c r="H4255" i="4" s="1"/>
  <c r="H4256" i="4" s="1"/>
  <c r="H4257" i="4" s="1"/>
  <c r="H4258" i="4" s="1"/>
  <c r="H4259" i="4" s="1"/>
  <c r="H4260" i="4" s="1"/>
  <c r="H4261" i="4" s="1"/>
  <c r="H4262" i="4" s="1"/>
  <c r="H4263" i="4" s="1"/>
  <c r="H4264" i="4" s="1"/>
  <c r="H4265" i="4" s="1"/>
  <c r="H4266" i="4" s="1"/>
  <c r="H4267" i="4" s="1"/>
  <c r="H4268" i="4" s="1"/>
  <c r="H4269" i="4" s="1"/>
  <c r="H4270" i="4" s="1"/>
  <c r="H4271" i="4" s="1"/>
  <c r="H4272" i="4" s="1"/>
  <c r="H4273" i="4" s="1"/>
  <c r="H4274" i="4" s="1"/>
  <c r="H4275" i="4" s="1"/>
  <c r="H4276" i="4" s="1"/>
  <c r="H4277" i="4" s="1"/>
  <c r="H4278" i="4" s="1"/>
  <c r="H4279" i="4" s="1"/>
  <c r="H4280" i="4" s="1"/>
  <c r="H4281" i="4" s="1"/>
  <c r="H4282" i="4" s="1"/>
  <c r="H4283" i="4" s="1"/>
  <c r="H4284" i="4" s="1"/>
  <c r="H4285" i="4" s="1"/>
  <c r="H4286" i="4" s="1"/>
  <c r="H4287" i="4" s="1"/>
  <c r="H4288" i="4" s="1"/>
  <c r="H4289" i="4" s="1"/>
  <c r="H4290" i="4" s="1"/>
  <c r="H4291" i="4" s="1"/>
  <c r="H4292" i="4" s="1"/>
  <c r="H4293" i="4" s="1"/>
  <c r="H4294" i="4" s="1"/>
  <c r="H4295" i="4" s="1"/>
  <c r="H4296" i="4" s="1"/>
  <c r="H4297" i="4" s="1"/>
  <c r="H4298" i="4" s="1"/>
  <c r="H4299" i="4" s="1"/>
  <c r="H4300" i="4" s="1"/>
  <c r="H4301" i="4" s="1"/>
  <c r="H4302" i="4" s="1"/>
  <c r="H4303" i="4" s="1"/>
  <c r="H4304" i="4" s="1"/>
  <c r="H4305" i="4" s="1"/>
  <c r="H4306" i="4" s="1"/>
  <c r="H4307" i="4" s="1"/>
  <c r="H4308" i="4" s="1"/>
  <c r="H4309" i="4" s="1"/>
  <c r="H4310" i="4" s="1"/>
  <c r="H4311" i="4" s="1"/>
  <c r="H4312" i="4" s="1"/>
  <c r="H4313" i="4" s="1"/>
  <c r="H4314" i="4" s="1"/>
  <c r="H4315" i="4" s="1"/>
  <c r="H4316" i="4" s="1"/>
  <c r="H4317" i="4" s="1"/>
  <c r="H4318" i="4" s="1"/>
  <c r="H4319" i="4" s="1"/>
  <c r="H4320" i="4" s="1"/>
  <c r="H4321" i="4" s="1"/>
  <c r="H4322" i="4" s="1"/>
  <c r="H4323" i="4" s="1"/>
  <c r="H4324" i="4" s="1"/>
  <c r="H4325" i="4" s="1"/>
  <c r="H4326" i="4" s="1"/>
  <c r="H4327" i="4" s="1"/>
  <c r="H4328" i="4" s="1"/>
  <c r="H4329" i="4" s="1"/>
  <c r="H4330" i="4" s="1"/>
  <c r="H4331" i="4" s="1"/>
  <c r="H4332" i="4" s="1"/>
  <c r="H4333" i="4" s="1"/>
  <c r="H4334" i="4" s="1"/>
  <c r="H4335" i="4" s="1"/>
  <c r="H4336" i="4" s="1"/>
  <c r="H4337" i="4" s="1"/>
  <c r="H4338" i="4" s="1"/>
  <c r="H4339" i="4" s="1"/>
  <c r="H4340" i="4" s="1"/>
  <c r="H4341" i="4" s="1"/>
  <c r="H4342" i="4" s="1"/>
  <c r="H4343" i="4" s="1"/>
  <c r="H4344" i="4" s="1"/>
  <c r="H4345" i="4" s="1"/>
  <c r="H4346" i="4" s="1"/>
  <c r="H4347" i="4" s="1"/>
  <c r="H4348" i="4" s="1"/>
  <c r="H4349" i="4" s="1"/>
  <c r="H4350" i="4" s="1"/>
  <c r="H4351" i="4" s="1"/>
  <c r="H4352" i="4" s="1"/>
  <c r="H4353" i="4" s="1"/>
  <c r="H4354" i="4" s="1"/>
  <c r="H4355" i="4" s="1"/>
  <c r="H4356" i="4" s="1"/>
  <c r="H4357" i="4" s="1"/>
  <c r="H4358" i="4" s="1"/>
  <c r="H4359" i="4" s="1"/>
  <c r="H4360" i="4" s="1"/>
  <c r="H4361" i="4" s="1"/>
  <c r="H4362" i="4" s="1"/>
  <c r="H4363" i="4" s="1"/>
  <c r="H4364" i="4" s="1"/>
  <c r="H4365" i="4" s="1"/>
  <c r="H4366" i="4" s="1"/>
  <c r="H4367" i="4" s="1"/>
  <c r="H4368" i="4" s="1"/>
  <c r="H4369" i="4" s="1"/>
  <c r="H4370" i="4" s="1"/>
  <c r="H4371" i="4" s="1"/>
  <c r="H4372" i="4" s="1"/>
  <c r="H4373" i="4" s="1"/>
  <c r="H4374" i="4" s="1"/>
  <c r="H4375" i="4" s="1"/>
  <c r="H4376" i="4" s="1"/>
  <c r="H4377" i="4" s="1"/>
  <c r="H4378" i="4" s="1"/>
  <c r="H4379" i="4" s="1"/>
  <c r="H4380" i="4" s="1"/>
  <c r="H4381" i="4" s="1"/>
  <c r="H4382" i="4" s="1"/>
  <c r="H4383" i="4" s="1"/>
  <c r="H4384" i="4" s="1"/>
  <c r="H4385" i="4" s="1"/>
  <c r="H4386" i="4" s="1"/>
  <c r="H4387" i="4" s="1"/>
  <c r="H4388" i="4" s="1"/>
  <c r="H4389" i="4" s="1"/>
  <c r="H4390" i="4" s="1"/>
  <c r="H4391" i="4" s="1"/>
  <c r="H4392" i="4" s="1"/>
  <c r="H4393" i="4" s="1"/>
  <c r="H4394" i="4" s="1"/>
  <c r="H4395" i="4" s="1"/>
  <c r="H4396" i="4" s="1"/>
  <c r="H4397" i="4" s="1"/>
  <c r="H4398" i="4" s="1"/>
  <c r="H4399" i="4" s="1"/>
  <c r="H4400" i="4" s="1"/>
  <c r="H4401" i="4" s="1"/>
  <c r="H4402" i="4" s="1"/>
  <c r="H4403" i="4" s="1"/>
  <c r="H4404" i="4" s="1"/>
  <c r="H4405" i="4" s="1"/>
  <c r="H4406" i="4" s="1"/>
  <c r="H4407" i="4" s="1"/>
  <c r="H4408" i="4" s="1"/>
  <c r="H4409" i="4" s="1"/>
  <c r="H4410" i="4" s="1"/>
  <c r="H4411" i="4" s="1"/>
  <c r="H4412" i="4" s="1"/>
  <c r="H4413" i="4" s="1"/>
  <c r="H4414" i="4" s="1"/>
  <c r="H4415" i="4" s="1"/>
  <c r="H4416" i="4" s="1"/>
  <c r="H4417" i="4" s="1"/>
  <c r="H4418" i="4" s="1"/>
  <c r="H4419" i="4" s="1"/>
  <c r="H4420" i="4" s="1"/>
  <c r="H4421" i="4" s="1"/>
  <c r="H4422" i="4" s="1"/>
  <c r="H4423" i="4" s="1"/>
  <c r="H4424" i="4" s="1"/>
  <c r="H4425" i="4" s="1"/>
  <c r="H4426" i="4" s="1"/>
  <c r="H4427" i="4" s="1"/>
  <c r="H4428" i="4" s="1"/>
  <c r="H4429" i="4" s="1"/>
  <c r="H4430" i="4" s="1"/>
  <c r="H4431" i="4" s="1"/>
  <c r="H4432" i="4" s="1"/>
  <c r="H4433" i="4" s="1"/>
  <c r="H4434" i="4" s="1"/>
  <c r="H4435" i="4" s="1"/>
  <c r="H4436" i="4" s="1"/>
  <c r="H4437" i="4" s="1"/>
  <c r="H4438" i="4" s="1"/>
  <c r="H4439" i="4" s="1"/>
  <c r="H4440" i="4" s="1"/>
  <c r="H4441" i="4" s="1"/>
  <c r="H4442" i="4" s="1"/>
  <c r="H4443" i="4" s="1"/>
  <c r="H4444" i="4" s="1"/>
  <c r="H4445" i="4" s="1"/>
  <c r="H4446" i="4" s="1"/>
  <c r="H4447" i="4" s="1"/>
  <c r="H4448" i="4" s="1"/>
  <c r="H4449" i="4" s="1"/>
  <c r="H4450" i="4" s="1"/>
  <c r="H4451" i="4" s="1"/>
  <c r="H4452" i="4" s="1"/>
  <c r="H4453" i="4" s="1"/>
  <c r="H4454" i="4" s="1"/>
  <c r="H4455" i="4" s="1"/>
  <c r="H4456" i="4" s="1"/>
  <c r="H4457" i="4" s="1"/>
  <c r="H4458" i="4" s="1"/>
  <c r="H4459" i="4" s="1"/>
  <c r="H4460" i="4" s="1"/>
  <c r="H4461" i="4" s="1"/>
  <c r="H4462" i="4" s="1"/>
  <c r="H4463" i="4" s="1"/>
  <c r="H4464" i="4" s="1"/>
  <c r="H4465" i="4" s="1"/>
  <c r="H4466" i="4" s="1"/>
  <c r="H4467" i="4" s="1"/>
  <c r="H4468" i="4" s="1"/>
  <c r="H4469" i="4" s="1"/>
  <c r="H4470" i="4" s="1"/>
  <c r="H4471" i="4" s="1"/>
  <c r="H4472" i="4" s="1"/>
  <c r="H4473" i="4" s="1"/>
  <c r="H4474" i="4" s="1"/>
  <c r="H4475" i="4" s="1"/>
  <c r="H4476" i="4" s="1"/>
  <c r="H4477" i="4" s="1"/>
  <c r="H4478" i="4" s="1"/>
  <c r="H4479" i="4" s="1"/>
  <c r="H4480" i="4" s="1"/>
  <c r="H4481" i="4" s="1"/>
  <c r="H4482" i="4" s="1"/>
  <c r="H4483" i="4" s="1"/>
  <c r="H4484" i="4" s="1"/>
  <c r="H4485" i="4" s="1"/>
  <c r="H4486" i="4" s="1"/>
  <c r="H4487" i="4" s="1"/>
  <c r="H4488" i="4" s="1"/>
  <c r="H4489" i="4" s="1"/>
  <c r="H4490" i="4" s="1"/>
  <c r="H4491" i="4" s="1"/>
  <c r="H4492" i="4" s="1"/>
  <c r="H4493" i="4" s="1"/>
  <c r="H4494" i="4" s="1"/>
  <c r="H4495" i="4" s="1"/>
  <c r="H4496" i="4" s="1"/>
  <c r="H4497" i="4" s="1"/>
  <c r="H4498" i="4" s="1"/>
  <c r="H4499" i="4" s="1"/>
  <c r="H4500" i="4" s="1"/>
  <c r="H4501" i="4" s="1"/>
  <c r="H4502" i="4" s="1"/>
  <c r="H4503" i="4" s="1"/>
  <c r="H4504" i="4" s="1"/>
  <c r="H4505" i="4" s="1"/>
  <c r="H4506" i="4" s="1"/>
  <c r="H4507" i="4" s="1"/>
  <c r="H4508" i="4" s="1"/>
  <c r="H4509" i="4" s="1"/>
  <c r="H4510" i="4" s="1"/>
  <c r="H4511" i="4" s="1"/>
  <c r="H4512" i="4" s="1"/>
  <c r="H4513" i="4" s="1"/>
  <c r="H4514" i="4" s="1"/>
  <c r="H4515" i="4" s="1"/>
  <c r="H4516" i="4" s="1"/>
  <c r="H4517" i="4" s="1"/>
  <c r="H4518" i="4" s="1"/>
  <c r="H4519" i="4" s="1"/>
  <c r="H4520" i="4" s="1"/>
  <c r="H4521" i="4" s="1"/>
  <c r="H4522" i="4" s="1"/>
  <c r="H4523" i="4" s="1"/>
  <c r="H4524" i="4" s="1"/>
  <c r="H4525" i="4" s="1"/>
  <c r="H4526" i="4" s="1"/>
  <c r="H4527" i="4" s="1"/>
  <c r="H4528" i="4" s="1"/>
  <c r="H4529" i="4" s="1"/>
  <c r="H4530" i="4" s="1"/>
  <c r="H4531" i="4" s="1"/>
  <c r="H4532" i="4" s="1"/>
  <c r="H4533" i="4" s="1"/>
  <c r="H4534" i="4" s="1"/>
  <c r="H4535" i="4" s="1"/>
  <c r="H4536" i="4" s="1"/>
  <c r="H4537" i="4" s="1"/>
  <c r="H4538" i="4" s="1"/>
  <c r="H4539" i="4" s="1"/>
  <c r="H4540" i="4" s="1"/>
  <c r="H4541" i="4" s="1"/>
  <c r="H4542" i="4" s="1"/>
  <c r="H4543" i="4" s="1"/>
  <c r="H4544" i="4" s="1"/>
  <c r="H4545" i="4" s="1"/>
  <c r="H4546" i="4" s="1"/>
  <c r="H4547" i="4" s="1"/>
  <c r="H4548" i="4" s="1"/>
  <c r="H4549" i="4" s="1"/>
  <c r="H4550" i="4" s="1"/>
  <c r="H4551" i="4" s="1"/>
  <c r="H4552" i="4" s="1"/>
  <c r="H4553" i="4" s="1"/>
  <c r="H4554" i="4" s="1"/>
  <c r="H4555" i="4" s="1"/>
  <c r="H4556" i="4" s="1"/>
  <c r="H4557" i="4" s="1"/>
  <c r="H4558" i="4" s="1"/>
  <c r="H4559" i="4" s="1"/>
  <c r="H4560" i="4" s="1"/>
  <c r="H4561" i="4" s="1"/>
  <c r="H4562" i="4" s="1"/>
  <c r="H4563" i="4" s="1"/>
  <c r="H4564" i="4" s="1"/>
  <c r="H4565" i="4" s="1"/>
  <c r="H4566" i="4" s="1"/>
  <c r="H4567" i="4" s="1"/>
  <c r="H4568" i="4" s="1"/>
  <c r="H4569" i="4" s="1"/>
  <c r="H4570" i="4" s="1"/>
  <c r="H4571" i="4" s="1"/>
  <c r="H4572" i="4" s="1"/>
  <c r="H4573" i="4" s="1"/>
  <c r="H4574" i="4" s="1"/>
  <c r="H4575" i="4" s="1"/>
  <c r="H4576" i="4" s="1"/>
  <c r="H4577" i="4" s="1"/>
  <c r="H4578" i="4" s="1"/>
  <c r="H4579" i="4" s="1"/>
  <c r="H4580" i="4" s="1"/>
  <c r="H4581" i="4" s="1"/>
  <c r="H4582" i="4" s="1"/>
  <c r="H4583" i="4" s="1"/>
  <c r="H4584" i="4" s="1"/>
  <c r="H4585" i="4" s="1"/>
  <c r="H4586" i="4" s="1"/>
  <c r="H4587" i="4" s="1"/>
  <c r="H4588" i="4" s="1"/>
  <c r="H4589" i="4" s="1"/>
  <c r="H4590" i="4" s="1"/>
  <c r="H4591" i="4" s="1"/>
  <c r="H4592" i="4" s="1"/>
  <c r="H4593" i="4" s="1"/>
  <c r="H4594" i="4" s="1"/>
  <c r="H4595" i="4" s="1"/>
  <c r="H4596" i="4" s="1"/>
  <c r="H4597" i="4" s="1"/>
  <c r="H4598" i="4" s="1"/>
  <c r="H4599" i="4" s="1"/>
  <c r="H4600" i="4" s="1"/>
  <c r="H4601" i="4" s="1"/>
  <c r="H4602" i="4" s="1"/>
  <c r="H4603" i="4" s="1"/>
  <c r="H4604" i="4" s="1"/>
  <c r="H4605" i="4" s="1"/>
  <c r="H4606" i="4" s="1"/>
  <c r="H4607" i="4" s="1"/>
  <c r="H4608" i="4" s="1"/>
  <c r="H4609" i="4" s="1"/>
  <c r="H4610" i="4" s="1"/>
  <c r="H4611" i="4" s="1"/>
  <c r="H4612" i="4" s="1"/>
  <c r="H4613" i="4" s="1"/>
  <c r="H4614" i="4" s="1"/>
  <c r="H4615" i="4" s="1"/>
  <c r="H4616" i="4" s="1"/>
  <c r="H4617" i="4" s="1"/>
  <c r="H4618" i="4" s="1"/>
  <c r="H4619" i="4" s="1"/>
  <c r="H4620" i="4" s="1"/>
  <c r="H4621" i="4" s="1"/>
  <c r="H4622" i="4" s="1"/>
  <c r="H4623" i="4" s="1"/>
  <c r="H4624" i="4" s="1"/>
  <c r="H4625" i="4" s="1"/>
  <c r="H4626" i="4" s="1"/>
  <c r="H4627" i="4" s="1"/>
  <c r="H4628" i="4" s="1"/>
  <c r="H4629" i="4" s="1"/>
  <c r="H4630" i="4" s="1"/>
  <c r="H4631" i="4" s="1"/>
  <c r="H4632" i="4" s="1"/>
  <c r="H4633" i="4" s="1"/>
  <c r="H4634" i="4" s="1"/>
  <c r="H4635" i="4" s="1"/>
  <c r="H4636" i="4" s="1"/>
  <c r="H4637" i="4" s="1"/>
  <c r="H4638" i="4" s="1"/>
  <c r="H4639" i="4" s="1"/>
  <c r="H4640" i="4" s="1"/>
  <c r="H4641" i="4" s="1"/>
  <c r="H4642" i="4" s="1"/>
  <c r="H4643" i="4" s="1"/>
  <c r="H4644" i="4" s="1"/>
  <c r="H4645" i="4" s="1"/>
  <c r="H4646" i="4" s="1"/>
  <c r="H4647" i="4" s="1"/>
  <c r="H4648" i="4" s="1"/>
  <c r="H4649" i="4" s="1"/>
  <c r="H4650" i="4" s="1"/>
  <c r="H4651" i="4" s="1"/>
  <c r="H4652" i="4" s="1"/>
  <c r="H4653" i="4" s="1"/>
  <c r="H4654" i="4" s="1"/>
  <c r="H4655" i="4" s="1"/>
  <c r="H4656" i="4" s="1"/>
  <c r="H4657" i="4" s="1"/>
  <c r="H4658" i="4" s="1"/>
  <c r="H4659" i="4" s="1"/>
  <c r="H4660" i="4" s="1"/>
  <c r="H4661" i="4" s="1"/>
  <c r="H4662" i="4" s="1"/>
  <c r="H4663" i="4" s="1"/>
  <c r="H4664" i="4" s="1"/>
  <c r="H4665" i="4" s="1"/>
  <c r="H4666" i="4" s="1"/>
  <c r="H4667" i="4" s="1"/>
  <c r="H4668" i="4" s="1"/>
  <c r="H4669" i="4" s="1"/>
  <c r="H4670" i="4" s="1"/>
  <c r="H4671" i="4" s="1"/>
  <c r="H4672" i="4" s="1"/>
  <c r="H4673" i="4" s="1"/>
  <c r="H4674" i="4" s="1"/>
  <c r="H4675" i="4" s="1"/>
  <c r="H4676" i="4" s="1"/>
  <c r="H4677" i="4" s="1"/>
  <c r="H4678" i="4" s="1"/>
  <c r="H4679" i="4" s="1"/>
  <c r="H4680" i="4" s="1"/>
  <c r="H4681" i="4" s="1"/>
  <c r="H4682" i="4" s="1"/>
  <c r="H4683" i="4" s="1"/>
  <c r="H4684" i="4" s="1"/>
  <c r="H4685" i="4" s="1"/>
  <c r="H4686" i="4" s="1"/>
  <c r="H4687" i="4" s="1"/>
  <c r="H4688" i="4" s="1"/>
  <c r="H4689" i="4" s="1"/>
  <c r="H4690" i="4" s="1"/>
  <c r="H4691" i="4" s="1"/>
  <c r="H4692" i="4" s="1"/>
  <c r="H4693" i="4" s="1"/>
  <c r="H4694" i="4" s="1"/>
  <c r="H4695" i="4" s="1"/>
  <c r="H4696" i="4" s="1"/>
  <c r="H4697" i="4" s="1"/>
  <c r="H4698" i="4" s="1"/>
  <c r="H4699" i="4" s="1"/>
  <c r="H4700" i="4" s="1"/>
  <c r="H4701" i="4" s="1"/>
  <c r="H4702" i="4" s="1"/>
  <c r="H4703" i="4" s="1"/>
  <c r="H4704" i="4" s="1"/>
  <c r="H4705" i="4" s="1"/>
  <c r="H4706" i="4" s="1"/>
  <c r="H4707" i="4" s="1"/>
  <c r="H4708" i="4" s="1"/>
  <c r="H4709" i="4" s="1"/>
  <c r="H4710" i="4" s="1"/>
  <c r="H4711" i="4" s="1"/>
  <c r="H4712" i="4" s="1"/>
  <c r="H4713" i="4" s="1"/>
  <c r="H4714" i="4" s="1"/>
  <c r="H4715" i="4" s="1"/>
  <c r="H4716" i="4" s="1"/>
  <c r="H4717" i="4" s="1"/>
  <c r="H4718" i="4" s="1"/>
  <c r="H4719" i="4" s="1"/>
  <c r="H4720" i="4" s="1"/>
  <c r="H4721" i="4" s="1"/>
  <c r="H4722" i="4" s="1"/>
  <c r="H4723" i="4" s="1"/>
  <c r="H4724" i="4" s="1"/>
  <c r="H4725" i="4" s="1"/>
  <c r="H4726" i="4" s="1"/>
  <c r="H4727" i="4" s="1"/>
  <c r="H4728" i="4" s="1"/>
  <c r="H4729" i="4" s="1"/>
  <c r="H4730" i="4" s="1"/>
  <c r="H4731" i="4" s="1"/>
  <c r="H4732" i="4" s="1"/>
  <c r="H4733" i="4" s="1"/>
  <c r="H4734" i="4" s="1"/>
  <c r="H4735" i="4" s="1"/>
  <c r="H4736" i="4" s="1"/>
  <c r="H4737" i="4" s="1"/>
  <c r="H4738" i="4" s="1"/>
  <c r="H4739" i="4" s="1"/>
  <c r="H4740" i="4" s="1"/>
  <c r="H4741" i="4" s="1"/>
  <c r="H4742" i="4" s="1"/>
  <c r="H4743" i="4" s="1"/>
  <c r="H4744" i="4" s="1"/>
  <c r="H4745" i="4" s="1"/>
  <c r="H4746" i="4" s="1"/>
  <c r="H4747" i="4" s="1"/>
  <c r="H4748" i="4" s="1"/>
  <c r="H4749" i="4" s="1"/>
  <c r="H4750" i="4" s="1"/>
  <c r="H4751" i="4" s="1"/>
  <c r="H4752" i="4" s="1"/>
  <c r="H4753" i="4" s="1"/>
  <c r="H4754" i="4" s="1"/>
  <c r="H4755" i="4" s="1"/>
  <c r="H4756" i="4" s="1"/>
  <c r="H4757" i="4" s="1"/>
  <c r="H4758" i="4" s="1"/>
  <c r="H4759" i="4" s="1"/>
  <c r="H4760" i="4" s="1"/>
  <c r="H4761" i="4" s="1"/>
  <c r="H4762" i="4" s="1"/>
  <c r="H4763" i="4" s="1"/>
  <c r="H4764" i="4" s="1"/>
  <c r="H4765" i="4" s="1"/>
  <c r="H4766" i="4" s="1"/>
  <c r="H4767" i="4" s="1"/>
  <c r="H4768" i="4" s="1"/>
  <c r="H4769" i="4" s="1"/>
  <c r="H4770" i="4" s="1"/>
  <c r="H4771" i="4" s="1"/>
  <c r="H4772" i="4" s="1"/>
  <c r="H4773" i="4" s="1"/>
  <c r="H4774" i="4" s="1"/>
  <c r="H4775" i="4" s="1"/>
  <c r="H4776" i="4" s="1"/>
  <c r="H4777" i="4" s="1"/>
  <c r="H4778" i="4" s="1"/>
  <c r="H4779" i="4" s="1"/>
  <c r="H4780" i="4" s="1"/>
  <c r="H4781" i="4" s="1"/>
  <c r="H4782" i="4" s="1"/>
  <c r="H4783" i="4" s="1"/>
  <c r="H4784" i="4" s="1"/>
  <c r="H4785" i="4" s="1"/>
  <c r="H4786" i="4" s="1"/>
  <c r="H4787" i="4" s="1"/>
  <c r="H4788" i="4" s="1"/>
  <c r="H4789" i="4" s="1"/>
  <c r="H4790" i="4" s="1"/>
  <c r="H4791" i="4" s="1"/>
  <c r="H4792" i="4" s="1"/>
  <c r="H4793" i="4" s="1"/>
  <c r="H4794" i="4" s="1"/>
  <c r="H4795" i="4" s="1"/>
  <c r="H4796" i="4" s="1"/>
  <c r="H4797" i="4" s="1"/>
  <c r="H4798" i="4" s="1"/>
  <c r="H4799" i="4" s="1"/>
  <c r="H4800" i="4" s="1"/>
  <c r="H4801" i="4" s="1"/>
  <c r="H4802" i="4" s="1"/>
  <c r="H4803" i="4" s="1"/>
  <c r="H4804" i="4" s="1"/>
  <c r="H4805" i="4" s="1"/>
  <c r="H4806" i="4" s="1"/>
  <c r="H4807" i="4" s="1"/>
  <c r="H4808" i="4" s="1"/>
  <c r="H4809" i="4" s="1"/>
  <c r="H4810" i="4" s="1"/>
  <c r="H4811" i="4" s="1"/>
  <c r="H4812" i="4" s="1"/>
  <c r="H4813" i="4" s="1"/>
  <c r="H4814" i="4" s="1"/>
  <c r="H4815" i="4" s="1"/>
  <c r="H4816" i="4" s="1"/>
  <c r="H4817" i="4" s="1"/>
  <c r="H4818" i="4" s="1"/>
  <c r="H4819" i="4" s="1"/>
  <c r="H4820" i="4" s="1"/>
  <c r="H4821" i="4" s="1"/>
  <c r="H4822" i="4" s="1"/>
  <c r="H4823" i="4" s="1"/>
  <c r="H4824" i="4" s="1"/>
  <c r="H4825" i="4" s="1"/>
  <c r="H4826" i="4" s="1"/>
  <c r="H4827" i="4" s="1"/>
  <c r="H4828" i="4" s="1"/>
  <c r="H4829" i="4" s="1"/>
  <c r="H4830" i="4" s="1"/>
  <c r="H4831" i="4" s="1"/>
  <c r="H4832" i="4" s="1"/>
  <c r="H4833" i="4" s="1"/>
  <c r="H4834" i="4" s="1"/>
  <c r="H4835" i="4" s="1"/>
  <c r="H4836" i="4" s="1"/>
  <c r="H4837" i="4" s="1"/>
  <c r="H4838" i="4" s="1"/>
  <c r="H4839" i="4" s="1"/>
  <c r="H4840" i="4" s="1"/>
  <c r="H4841" i="4" s="1"/>
  <c r="H4842" i="4" s="1"/>
  <c r="H4843" i="4" s="1"/>
  <c r="H4844" i="4" s="1"/>
  <c r="H4845" i="4" s="1"/>
  <c r="H4846" i="4" s="1"/>
  <c r="H4847" i="4" s="1"/>
  <c r="H4848" i="4" s="1"/>
  <c r="H4849" i="4" s="1"/>
  <c r="H4850" i="4" s="1"/>
  <c r="H4851" i="4" s="1"/>
  <c r="H4852" i="4" s="1"/>
  <c r="H4853" i="4" s="1"/>
  <c r="H4854" i="4" s="1"/>
  <c r="H4855" i="4" s="1"/>
  <c r="H4856" i="4" s="1"/>
  <c r="H4857" i="4" s="1"/>
  <c r="H4858" i="4" s="1"/>
  <c r="H4859" i="4" s="1"/>
  <c r="H4860" i="4" s="1"/>
  <c r="H4861" i="4" s="1"/>
  <c r="H4862" i="4" s="1"/>
  <c r="H4863" i="4" s="1"/>
  <c r="H4864" i="4" s="1"/>
  <c r="H4865" i="4" s="1"/>
  <c r="H4866" i="4" s="1"/>
  <c r="H4867" i="4" s="1"/>
  <c r="H4868" i="4" s="1"/>
  <c r="H4869" i="4" s="1"/>
  <c r="H4870" i="4" s="1"/>
  <c r="H4871" i="4" s="1"/>
  <c r="H4872" i="4" s="1"/>
  <c r="H4873" i="4" s="1"/>
  <c r="H4874" i="4" s="1"/>
  <c r="H4875" i="4" s="1"/>
  <c r="H4876" i="4" s="1"/>
  <c r="H4877" i="4" s="1"/>
  <c r="H4878" i="4" s="1"/>
  <c r="H4879" i="4" s="1"/>
  <c r="H4880" i="4" s="1"/>
  <c r="H4881" i="4" s="1"/>
  <c r="H4882" i="4" s="1"/>
  <c r="H4883" i="4" s="1"/>
  <c r="H4884" i="4" s="1"/>
  <c r="H4885" i="4" s="1"/>
  <c r="H4886" i="4" s="1"/>
  <c r="H4887" i="4" s="1"/>
  <c r="H4888" i="4" s="1"/>
  <c r="H4889" i="4" s="1"/>
  <c r="H4890" i="4" s="1"/>
  <c r="H4891" i="4" s="1"/>
  <c r="H4892" i="4" s="1"/>
  <c r="H4893" i="4" s="1"/>
  <c r="H4894" i="4" s="1"/>
  <c r="H4895" i="4" s="1"/>
  <c r="H4896" i="4" s="1"/>
  <c r="H4897" i="4" s="1"/>
  <c r="H4898" i="4" s="1"/>
  <c r="H4899" i="4" s="1"/>
  <c r="H4900" i="4" s="1"/>
  <c r="H4901" i="4" s="1"/>
  <c r="H4902" i="4" s="1"/>
  <c r="H4903" i="4" s="1"/>
  <c r="H4904" i="4" s="1"/>
  <c r="H4905" i="4" s="1"/>
  <c r="H4906" i="4" s="1"/>
  <c r="H4907" i="4" s="1"/>
  <c r="H4908" i="4" s="1"/>
  <c r="H4909" i="4" s="1"/>
  <c r="H4910" i="4" s="1"/>
  <c r="H4911" i="4" s="1"/>
  <c r="H4912" i="4" s="1"/>
  <c r="H4913" i="4" s="1"/>
  <c r="H4914" i="4" s="1"/>
  <c r="H4915" i="4" s="1"/>
  <c r="H4916" i="4" s="1"/>
  <c r="H4917" i="4" s="1"/>
  <c r="H4918" i="4" s="1"/>
  <c r="H4919" i="4" s="1"/>
  <c r="H4920" i="4" s="1"/>
  <c r="H4921" i="4" s="1"/>
  <c r="H4922" i="4" s="1"/>
  <c r="H4923" i="4" s="1"/>
  <c r="H4924" i="4" s="1"/>
  <c r="H4925" i="4" s="1"/>
  <c r="H4926" i="4" s="1"/>
  <c r="H4927" i="4" s="1"/>
  <c r="H4928" i="4" s="1"/>
  <c r="H4929" i="4" s="1"/>
  <c r="H4930" i="4" s="1"/>
  <c r="H4931" i="4" s="1"/>
  <c r="H4932" i="4" s="1"/>
  <c r="H4933" i="4" s="1"/>
  <c r="H4934" i="4" s="1"/>
  <c r="H4935" i="4" s="1"/>
  <c r="H4936" i="4" s="1"/>
  <c r="H4937" i="4" s="1"/>
  <c r="H4938" i="4" s="1"/>
  <c r="H4939" i="4" s="1"/>
  <c r="H4940" i="4" s="1"/>
  <c r="H4941" i="4" s="1"/>
  <c r="H4942" i="4" s="1"/>
  <c r="H4943" i="4" s="1"/>
  <c r="H4944" i="4" s="1"/>
  <c r="H4945" i="4" s="1"/>
  <c r="H4946" i="4" s="1"/>
  <c r="H4947" i="4" s="1"/>
  <c r="H4948" i="4" s="1"/>
  <c r="H4949" i="4" s="1"/>
  <c r="H4950" i="4" s="1"/>
  <c r="H4951" i="4" s="1"/>
  <c r="H4952" i="4" s="1"/>
  <c r="H4953" i="4" s="1"/>
  <c r="H4954" i="4" s="1"/>
  <c r="H4955" i="4" s="1"/>
  <c r="H4956" i="4" s="1"/>
  <c r="H4957" i="4" s="1"/>
  <c r="H4958" i="4" s="1"/>
  <c r="H4959" i="4" s="1"/>
  <c r="H4960" i="4" s="1"/>
  <c r="H4961" i="4" s="1"/>
  <c r="H4962" i="4" s="1"/>
  <c r="H4963" i="4" s="1"/>
  <c r="H4964" i="4" s="1"/>
  <c r="H4965" i="4" s="1"/>
  <c r="H4966" i="4" s="1"/>
  <c r="H4967" i="4" s="1"/>
  <c r="H4968" i="4" s="1"/>
  <c r="H4969" i="4" s="1"/>
  <c r="H4970" i="4" s="1"/>
  <c r="H4971" i="4" s="1"/>
  <c r="H4972" i="4" s="1"/>
  <c r="H4973" i="4" s="1"/>
  <c r="H4974" i="4" s="1"/>
  <c r="H4975" i="4" s="1"/>
  <c r="H4976" i="4" s="1"/>
  <c r="H4977" i="4" s="1"/>
  <c r="H4978" i="4" s="1"/>
  <c r="H4979" i="4" s="1"/>
  <c r="H4980" i="4" s="1"/>
  <c r="H4981" i="4" s="1"/>
  <c r="H4982" i="4" s="1"/>
  <c r="H4983" i="4" s="1"/>
  <c r="H4984" i="4" s="1"/>
  <c r="H4985" i="4" s="1"/>
  <c r="H4986" i="4" s="1"/>
  <c r="H4987" i="4" s="1"/>
  <c r="H4988" i="4" s="1"/>
  <c r="H4989" i="4" s="1"/>
  <c r="H4990" i="4" s="1"/>
  <c r="H4991" i="4" s="1"/>
  <c r="H4992" i="4" s="1"/>
  <c r="H4993" i="4" s="1"/>
  <c r="H4994" i="4" s="1"/>
  <c r="H4995" i="4" s="1"/>
  <c r="H4996" i="4" s="1"/>
  <c r="H4997" i="4" s="1"/>
  <c r="H4998" i="4" s="1"/>
  <c r="H4999" i="4" s="1"/>
  <c r="H5000" i="4" s="1"/>
  <c r="H5001" i="4" s="1"/>
  <c r="H5002" i="4" s="1"/>
  <c r="H5003" i="4" s="1"/>
  <c r="H5004" i="4" s="1"/>
  <c r="H5005" i="4" s="1"/>
  <c r="H5006" i="4" s="1"/>
  <c r="H5007" i="4" s="1"/>
  <c r="H5008" i="4" s="1"/>
  <c r="H5009" i="4" s="1"/>
  <c r="H5010" i="4" s="1"/>
  <c r="H5011" i="4" s="1"/>
  <c r="H5012" i="4" s="1"/>
  <c r="H5013" i="4" s="1"/>
  <c r="H5014" i="4" s="1"/>
  <c r="H5015" i="4" s="1"/>
  <c r="H5016" i="4" s="1"/>
  <c r="H5017" i="4" s="1"/>
  <c r="H5018" i="4" s="1"/>
  <c r="H5019" i="4" s="1"/>
  <c r="H5020" i="4" s="1"/>
  <c r="H5021" i="4" s="1"/>
  <c r="H5022" i="4" s="1"/>
  <c r="H5023" i="4" s="1"/>
  <c r="H5024" i="4" s="1"/>
  <c r="H5025" i="4" s="1"/>
  <c r="H5026" i="4" s="1"/>
  <c r="H5027" i="4" s="1"/>
  <c r="H5028" i="4" s="1"/>
  <c r="H5029" i="4" s="1"/>
  <c r="H5030" i="4" s="1"/>
  <c r="H5031" i="4" s="1"/>
  <c r="H5032" i="4" s="1"/>
  <c r="H5033" i="4" s="1"/>
  <c r="H5034" i="4" s="1"/>
  <c r="H5035" i="4" s="1"/>
  <c r="H5036" i="4" s="1"/>
  <c r="H5037" i="4" s="1"/>
  <c r="H5038" i="4" s="1"/>
  <c r="H5039" i="4" s="1"/>
  <c r="H5040" i="4" s="1"/>
  <c r="H5041" i="4" s="1"/>
  <c r="H5042" i="4" s="1"/>
  <c r="H5043" i="4" s="1"/>
  <c r="H5044" i="4" s="1"/>
  <c r="H5045" i="4" s="1"/>
  <c r="H5046" i="4" s="1"/>
  <c r="H5047" i="4" s="1"/>
  <c r="H5048" i="4" s="1"/>
  <c r="H5049" i="4" s="1"/>
  <c r="H5050" i="4" s="1"/>
  <c r="H5051" i="4" s="1"/>
  <c r="H5052" i="4" s="1"/>
  <c r="H5053" i="4" s="1"/>
  <c r="H5054" i="4" s="1"/>
  <c r="H5055" i="4" s="1"/>
  <c r="H5056" i="4" s="1"/>
  <c r="H5057" i="4" s="1"/>
  <c r="H5058" i="4" s="1"/>
  <c r="H5059" i="4" s="1"/>
  <c r="H5060" i="4" s="1"/>
  <c r="H5061" i="4" s="1"/>
  <c r="H5062" i="4" s="1"/>
  <c r="H5063" i="4" s="1"/>
  <c r="H5064" i="4" s="1"/>
  <c r="H5065" i="4" s="1"/>
  <c r="H5066" i="4" s="1"/>
  <c r="H5067" i="4" s="1"/>
  <c r="H5068" i="4" s="1"/>
  <c r="H5069" i="4" s="1"/>
  <c r="H5070" i="4" s="1"/>
  <c r="H5071" i="4" s="1"/>
  <c r="H5072" i="4" s="1"/>
  <c r="H5073" i="4" s="1"/>
  <c r="H5074" i="4" s="1"/>
  <c r="H5075" i="4" s="1"/>
  <c r="H5076" i="4" s="1"/>
  <c r="H5077" i="4" s="1"/>
  <c r="H5078" i="4" s="1"/>
  <c r="H5079" i="4" s="1"/>
  <c r="H5080" i="4" s="1"/>
  <c r="H5081" i="4" s="1"/>
  <c r="H5082" i="4" s="1"/>
  <c r="H5083" i="4" s="1"/>
  <c r="H5084" i="4" s="1"/>
  <c r="H5085" i="4" s="1"/>
  <c r="H5086" i="4" s="1"/>
  <c r="H5087" i="4" s="1"/>
  <c r="H5088" i="4" s="1"/>
  <c r="H5089" i="4" s="1"/>
  <c r="H5090" i="4" s="1"/>
  <c r="H5091" i="4" s="1"/>
  <c r="H5092" i="4" s="1"/>
  <c r="H5093" i="4" s="1"/>
  <c r="H5094" i="4" s="1"/>
  <c r="H5095" i="4" s="1"/>
  <c r="H5096" i="4" s="1"/>
  <c r="H5097" i="4" s="1"/>
  <c r="H5098" i="4" s="1"/>
  <c r="H5099" i="4" s="1"/>
  <c r="H5100" i="4" s="1"/>
  <c r="H5101" i="4" s="1"/>
  <c r="H5102" i="4" s="1"/>
  <c r="H5103" i="4" s="1"/>
  <c r="H5104" i="4" s="1"/>
  <c r="H5105" i="4" s="1"/>
  <c r="H5106" i="4" s="1"/>
  <c r="H5107" i="4" s="1"/>
  <c r="H5108" i="4" s="1"/>
  <c r="H5109" i="4" s="1"/>
  <c r="H5110" i="4" s="1"/>
  <c r="H5111" i="4" s="1"/>
  <c r="H5112" i="4" s="1"/>
  <c r="H5113" i="4" s="1"/>
  <c r="H5114" i="4" s="1"/>
  <c r="H5115" i="4" s="1"/>
  <c r="H5116" i="4" s="1"/>
  <c r="H5117" i="4" s="1"/>
  <c r="H5118" i="4" s="1"/>
  <c r="H5119" i="4" s="1"/>
  <c r="H5120" i="4" s="1"/>
  <c r="H5121" i="4" s="1"/>
  <c r="H5122" i="4" s="1"/>
  <c r="H5123" i="4" s="1"/>
  <c r="H5124" i="4" s="1"/>
  <c r="H5125" i="4" s="1"/>
  <c r="H5126" i="4" s="1"/>
  <c r="H5127" i="4" s="1"/>
  <c r="H5128" i="4" s="1"/>
  <c r="H5129" i="4" s="1"/>
  <c r="H5130" i="4" s="1"/>
  <c r="H5131" i="4" s="1"/>
  <c r="H5132" i="4" s="1"/>
  <c r="H5133" i="4" s="1"/>
  <c r="H5134" i="4" s="1"/>
  <c r="H5135" i="4" s="1"/>
  <c r="H5136" i="4" s="1"/>
  <c r="H5137" i="4" s="1"/>
  <c r="H5138" i="4" s="1"/>
  <c r="H5139" i="4" s="1"/>
  <c r="H5140" i="4" s="1"/>
  <c r="H5141" i="4" s="1"/>
  <c r="H5142" i="4" s="1"/>
  <c r="H5143" i="4" s="1"/>
  <c r="H5144" i="4" s="1"/>
  <c r="H5145" i="4" s="1"/>
  <c r="H5146" i="4" s="1"/>
  <c r="H5147" i="4" s="1"/>
  <c r="H5148" i="4" s="1"/>
  <c r="H5149" i="4" s="1"/>
  <c r="H5150" i="4" s="1"/>
  <c r="H5151" i="4" s="1"/>
  <c r="H5152" i="4" s="1"/>
  <c r="H5153" i="4" s="1"/>
  <c r="H5154" i="4" s="1"/>
  <c r="H5155" i="4" s="1"/>
  <c r="H5156" i="4" s="1"/>
  <c r="H5157" i="4" s="1"/>
  <c r="H5158" i="4" s="1"/>
  <c r="H5159" i="4" s="1"/>
  <c r="H5160" i="4" s="1"/>
  <c r="H5161" i="4" s="1"/>
  <c r="H5162" i="4" s="1"/>
  <c r="H5163" i="4" s="1"/>
  <c r="H5164" i="4" s="1"/>
  <c r="H5165" i="4" s="1"/>
  <c r="H5166" i="4" s="1"/>
  <c r="H5167" i="4" s="1"/>
  <c r="H5168" i="4" s="1"/>
  <c r="H5169" i="4" s="1"/>
  <c r="H5170" i="4" s="1"/>
  <c r="H5171" i="4" s="1"/>
  <c r="H5172" i="4" s="1"/>
  <c r="H5173" i="4" s="1"/>
  <c r="H5174" i="4" s="1"/>
  <c r="H5175" i="4" s="1"/>
  <c r="H5176" i="4" s="1"/>
  <c r="H5177" i="4" s="1"/>
  <c r="H5178" i="4" s="1"/>
  <c r="H5179" i="4" s="1"/>
  <c r="H5180" i="4" s="1"/>
  <c r="H5181" i="4" s="1"/>
  <c r="H5182" i="4" s="1"/>
  <c r="H5183" i="4" s="1"/>
  <c r="H5184" i="4" s="1"/>
  <c r="H5185" i="4" s="1"/>
  <c r="H5186" i="4" s="1"/>
  <c r="H5187" i="4" s="1"/>
  <c r="H5188" i="4" s="1"/>
  <c r="H5189" i="4" s="1"/>
  <c r="H5190" i="4" s="1"/>
  <c r="H5191" i="4" s="1"/>
  <c r="H5192" i="4" s="1"/>
  <c r="H5193" i="4" s="1"/>
  <c r="H5194" i="4" s="1"/>
  <c r="H5195" i="4" s="1"/>
  <c r="H5196" i="4" s="1"/>
  <c r="H5197" i="4" s="1"/>
  <c r="H5198" i="4" s="1"/>
  <c r="H5199" i="4" s="1"/>
  <c r="H5200" i="4" s="1"/>
  <c r="H5201" i="4" s="1"/>
  <c r="H5202" i="4" s="1"/>
  <c r="H5203" i="4" s="1"/>
  <c r="H5204" i="4" s="1"/>
  <c r="H5205" i="4" s="1"/>
  <c r="H5206" i="4" s="1"/>
  <c r="H5207" i="4" s="1"/>
  <c r="H5208" i="4" s="1"/>
  <c r="H5209" i="4" s="1"/>
  <c r="H5210" i="4" s="1"/>
  <c r="H5211" i="4" s="1"/>
  <c r="H5212" i="4" s="1"/>
  <c r="H5213" i="4" s="1"/>
  <c r="H5214" i="4" s="1"/>
  <c r="H5215" i="4" s="1"/>
  <c r="H5216" i="4" s="1"/>
  <c r="H5217" i="4" s="1"/>
  <c r="H5218" i="4" s="1"/>
  <c r="H5219" i="4" s="1"/>
  <c r="H5220" i="4" s="1"/>
  <c r="H5221" i="4" s="1"/>
  <c r="H5222" i="4" s="1"/>
  <c r="H5223" i="4" s="1"/>
  <c r="H5224" i="4" s="1"/>
  <c r="H5225" i="4" s="1"/>
  <c r="H5226" i="4" s="1"/>
  <c r="H5227" i="4" s="1"/>
  <c r="H5228" i="4" s="1"/>
  <c r="H5229" i="4" s="1"/>
  <c r="H5230" i="4" s="1"/>
  <c r="H5231" i="4" s="1"/>
  <c r="H5232" i="4" s="1"/>
  <c r="H5233" i="4" s="1"/>
  <c r="H5234" i="4" s="1"/>
  <c r="H5235" i="4" s="1"/>
  <c r="H5236" i="4" s="1"/>
  <c r="H5237" i="4" s="1"/>
  <c r="H5238" i="4" s="1"/>
  <c r="H5239" i="4" s="1"/>
  <c r="H5240" i="4" s="1"/>
  <c r="H5241" i="4" s="1"/>
  <c r="H5242" i="4" s="1"/>
  <c r="H5243" i="4" s="1"/>
  <c r="H5244" i="4" s="1"/>
  <c r="H5245" i="4" s="1"/>
  <c r="H5246" i="4" s="1"/>
  <c r="H5247" i="4" s="1"/>
  <c r="H5248" i="4" s="1"/>
  <c r="H5249" i="4" s="1"/>
  <c r="H5250" i="4" s="1"/>
  <c r="H5251" i="4" s="1"/>
  <c r="H5252" i="4" s="1"/>
  <c r="H5253" i="4" s="1"/>
  <c r="H5254" i="4" s="1"/>
  <c r="H5255" i="4" s="1"/>
  <c r="H5256" i="4" s="1"/>
  <c r="H5257" i="4" s="1"/>
  <c r="H5258" i="4" s="1"/>
  <c r="H5259" i="4" s="1"/>
  <c r="H5260" i="4" s="1"/>
  <c r="H5261" i="4" s="1"/>
  <c r="H5262" i="4" s="1"/>
  <c r="H5263" i="4" s="1"/>
  <c r="H5264" i="4" s="1"/>
  <c r="H5265" i="4" s="1"/>
  <c r="H5266" i="4" s="1"/>
  <c r="H5267" i="4" s="1"/>
  <c r="H5268" i="4" s="1"/>
  <c r="H5269" i="4" s="1"/>
  <c r="H5270" i="4" s="1"/>
  <c r="H5271" i="4" s="1"/>
  <c r="H5272" i="4" s="1"/>
  <c r="H5273" i="4" s="1"/>
  <c r="H5274" i="4" s="1"/>
  <c r="H5275" i="4" s="1"/>
  <c r="H5276" i="4" s="1"/>
  <c r="H5277" i="4" s="1"/>
  <c r="H5278" i="4" s="1"/>
  <c r="H5279" i="4" s="1"/>
  <c r="H5280" i="4" s="1"/>
  <c r="H5281" i="4" s="1"/>
  <c r="H5282" i="4" s="1"/>
  <c r="H5283" i="4" s="1"/>
  <c r="H5284" i="4" s="1"/>
  <c r="H5285" i="4" s="1"/>
  <c r="H5286" i="4" s="1"/>
  <c r="H5287" i="4" s="1"/>
  <c r="H5288" i="4" s="1"/>
  <c r="H5289" i="4" s="1"/>
  <c r="H5290" i="4" s="1"/>
  <c r="H5291" i="4" s="1"/>
  <c r="H5292" i="4" s="1"/>
  <c r="H5293" i="4" s="1"/>
  <c r="H5294" i="4" s="1"/>
  <c r="H5295" i="4" s="1"/>
  <c r="H5296" i="4" s="1"/>
  <c r="H5297" i="4" s="1"/>
  <c r="H5298" i="4" s="1"/>
  <c r="H5299" i="4" s="1"/>
  <c r="H5300" i="4" s="1"/>
  <c r="H5301" i="4" s="1"/>
  <c r="H5302" i="4" s="1"/>
  <c r="H5303" i="4" s="1"/>
  <c r="H5304" i="4" s="1"/>
  <c r="H5305" i="4" s="1"/>
  <c r="H5306" i="4" s="1"/>
  <c r="H5307" i="4" s="1"/>
  <c r="H5308" i="4" s="1"/>
  <c r="H5309" i="4" s="1"/>
  <c r="H5310" i="4" s="1"/>
  <c r="H5311" i="4" s="1"/>
  <c r="H5312" i="4" s="1"/>
  <c r="H5313" i="4" s="1"/>
  <c r="H5314" i="4" s="1"/>
  <c r="H5315" i="4" s="1"/>
  <c r="H5316" i="4" s="1"/>
  <c r="H5317" i="4" s="1"/>
  <c r="H5318" i="4" s="1"/>
  <c r="H3" i="4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2" i="1"/>
</calcChain>
</file>

<file path=xl/sharedStrings.xml><?xml version="1.0" encoding="utf-8"?>
<sst xmlns="http://schemas.openxmlformats.org/spreadsheetml/2006/main" count="2064" uniqueCount="149">
  <si>
    <t>Date</t>
  </si>
  <si>
    <t>Open</t>
  </si>
  <si>
    <t>High</t>
  </si>
  <si>
    <t>Low</t>
  </si>
  <si>
    <t>Close</t>
  </si>
  <si>
    <t>Adj Close</t>
  </si>
  <si>
    <t>Volume</t>
  </si>
  <si>
    <t>ninety_days_return</t>
  </si>
  <si>
    <t>DATE</t>
  </si>
  <si>
    <t>GDP</t>
  </si>
  <si>
    <t>QUARTER</t>
  </si>
  <si>
    <t>Q2</t>
  </si>
  <si>
    <t>Q3</t>
  </si>
  <si>
    <t>Q4</t>
  </si>
  <si>
    <t>Q1</t>
  </si>
  <si>
    <t>LOCATION</t>
  </si>
  <si>
    <t>INDICATOR</t>
  </si>
  <si>
    <t>SUBJECT</t>
  </si>
  <si>
    <t>MEASURE</t>
  </si>
  <si>
    <t>FREQUENCY</t>
  </si>
  <si>
    <t>TIME</t>
  </si>
  <si>
    <t>Value</t>
  </si>
  <si>
    <t>USA</t>
  </si>
  <si>
    <t>CPI</t>
  </si>
  <si>
    <t>TOT</t>
  </si>
  <si>
    <t>AGRWTH</t>
  </si>
  <si>
    <t>Q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</si>
  <si>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</si>
  <si>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</si>
  <si>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</si>
  <si>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</si>
  <si>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</si>
  <si>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</si>
  <si>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</si>
  <si>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</si>
  <si>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</si>
  <si>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</si>
  <si>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</si>
  <si>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</si>
  <si>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</si>
  <si>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</si>
  <si>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</si>
  <si>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</si>
  <si>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</si>
  <si>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</si>
  <si>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</si>
  <si>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</si>
  <si>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</si>
  <si>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</si>
  <si>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</si>
  <si>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</si>
  <si>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</si>
  <si>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</si>
  <si>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</si>
  <si>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</si>
  <si>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</si>
  <si>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</si>
  <si>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</si>
  <si>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</si>
  <si>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</si>
  <si>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</si>
  <si>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</si>
  <si>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</si>
  <si>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</si>
  <si>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</si>
  <si>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</si>
  <si>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</si>
  <si>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</si>
  <si>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</si>
  <si>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</si>
  <si>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</si>
  <si>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</si>
  <si>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</si>
  <si>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</si>
  <si>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</si>
  <si>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</si>
  <si>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</si>
  <si>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</si>
  <si>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</si>
  <si>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</si>
  <si>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</si>
  <si>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</si>
  <si>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</si>
  <si>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</si>
  <si>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</si>
  <si>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</si>
  <si>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</si>
  <si>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</si>
  <si>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</si>
  <si>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</si>
  <si>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</si>
  <si>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</si>
  <si>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</si>
  <si>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</si>
  <si>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</si>
  <si>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</si>
  <si>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</si>
  <si>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</si>
  <si>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</si>
  <si>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</si>
  <si>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</si>
  <si>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</si>
  <si>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</si>
  <si>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</si>
  <si>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</si>
  <si>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</si>
  <si>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</si>
  <si>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</si>
  <si>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</si>
  <si>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</si>
  <si>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</si>
  <si>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Prev_quarter_GDP</t>
  </si>
  <si>
    <t>Prev_quarter_Value</t>
  </si>
  <si>
    <t>null</t>
  </si>
  <si>
    <t>Prev_quarter_WTI_price</t>
  </si>
  <si>
    <t>DCOILWTICO</t>
  </si>
  <si>
    <t>Prev_quarter_GDP_%Change</t>
  </si>
  <si>
    <t>%change from prev quarter</t>
  </si>
  <si>
    <t>Prev_quarter_inflation_rate</t>
  </si>
  <si>
    <t>2021-Q3</t>
  </si>
  <si>
    <t>DCOILWTICO_PCH</t>
  </si>
  <si>
    <t>.</t>
  </si>
  <si>
    <t>Prev_quarter_WTI_price_PCH</t>
  </si>
  <si>
    <t>Prev_quarter_GDP_PCH</t>
  </si>
  <si>
    <t>ds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</si>
  <si>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</si>
  <si>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</si>
  <si>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</si>
  <si>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</si>
  <si>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</si>
  <si>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</si>
  <si>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</si>
  <si>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</si>
  <si>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yearly</t>
  </si>
  <si>
    <t>yearly_lower</t>
  </si>
  <si>
    <t>yearly_upper</t>
  </si>
  <si>
    <t>multiplicative_terms</t>
  </si>
  <si>
    <t>multiplicative_terms_lower</t>
  </si>
  <si>
    <t>multiplicative_terms_upper</t>
  </si>
  <si>
    <t>yhat</t>
  </si>
  <si>
    <t>Sr. no</t>
  </si>
  <si>
    <t>FORECAST</t>
  </si>
  <si>
    <t>Y_Pred</t>
  </si>
  <si>
    <t>month_no</t>
  </si>
  <si>
    <t>ninety_days_return  ( Y )</t>
  </si>
  <si>
    <t>FbProphet</t>
  </si>
  <si>
    <t>y_pred_lr</t>
  </si>
  <si>
    <t>Y_pred</t>
  </si>
  <si>
    <t>Linear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</si>
</sst>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"/>
    <numFmt numFmtId="165" formatCode="0.0000"/>
    <numFmt numFmtId="166" formatCode="0.000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1"/>
      <name val="Calibri"/>
      <family val="2"/>
    </font>
    <font>
      <b/>
      <u/>
      <sz val="18"/>
      <color theme="1"/>
      <name val="Calibri"/>
      <family val="2"/>
      <scheme val="minor"/>
    </font>
    <font>
      <b/>
      <sz val="12"/>
      <name val="Calibri"/>
      <family val="2"/>
    </font>
    <font>
      <b/>
      <u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0" fillId="0" borderId="1" xfId="0" applyNumberFormat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1" xfId="0" applyFill="1" applyBorder="1"/>
    <xf numFmtId="165" fontId="0" fillId="0" borderId="1" xfId="0" applyNumberFormat="1" applyBorder="1"/>
    <xf numFmtId="165" fontId="0" fillId="0" borderId="0" xfId="0" applyNumberFormat="1"/>
    <xf numFmtId="0" fontId="0" fillId="0" borderId="0" xfId="0" applyBorder="1"/>
    <xf numFmtId="0" fontId="3" fillId="0" borderId="0" xfId="0" applyFont="1"/>
    <xf numFmtId="0" fontId="2" fillId="0" borderId="1" xfId="0" applyFont="1" applyBorder="1"/>
    <xf numFmtId="165" fontId="0" fillId="0" borderId="1" xfId="0" applyNumberFormat="1" applyFill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164" fontId="0" fillId="2" borderId="2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wrapText="1"/>
    </xf>
    <xf numFmtId="166" fontId="0" fillId="0" borderId="1" xfId="0" applyNumberFormat="1" applyBorder="1"/>
    <xf numFmtId="2" fontId="0" fillId="0" borderId="1" xfId="0" applyNumberFormat="1" applyBorder="1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14" fontId="5" fillId="0" borderId="1" xfId="0" applyNumberFormat="1" applyFont="1" applyBorder="1" applyAlignment="1">
      <alignment horizontal="center" vertical="top"/>
    </xf>
    <xf numFmtId="1" fontId="0" fillId="0" borderId="1" xfId="0" applyNumberFormat="1" applyBorder="1"/>
    <xf numFmtId="0" fontId="1" fillId="0" borderId="0" xfId="0" applyFont="1" applyFill="1" applyBorder="1" applyAlignment="1">
      <alignment horizontal="center" vertical="top"/>
    </xf>
    <xf numFmtId="0" fontId="0" fillId="0" borderId="0" xfId="0" applyNumberFormat="1" applyFill="1" applyBorder="1"/>
    <xf numFmtId="2" fontId="0" fillId="0" borderId="0" xfId="0" applyNumberFormat="1" applyFill="1" applyBorder="1"/>
    <xf numFmtId="0" fontId="6" fillId="0" borderId="0" xfId="0" applyFont="1" applyAlignment="1">
      <alignment horizontal="left" vertical="center"/>
    </xf>
    <xf numFmtId="0" fontId="5" fillId="0" borderId="1" xfId="0" applyFont="1" applyBorder="1" applyAlignment="1">
      <alignment horizontal="center" vertical="top"/>
    </xf>
    <xf numFmtId="14" fontId="0" fillId="0" borderId="0" xfId="0" applyNumberFormat="1" applyBorder="1"/>
    <xf numFmtId="165" fontId="0" fillId="0" borderId="0" xfId="0" applyNumberFormat="1" applyFill="1" applyBorder="1"/>
    <xf numFmtId="165" fontId="0" fillId="0" borderId="0" xfId="0" applyNumberFormat="1" applyBorder="1"/>
    <xf numFmtId="0" fontId="7" fillId="0" borderId="1" xfId="0" applyFont="1" applyBorder="1" applyAlignment="1">
      <alignment horizontal="center" vertical="top"/>
    </xf>
    <xf numFmtId="0" fontId="8" fillId="0" borderId="0" xfId="0" applyFont="1" applyBorder="1" applyAlignment="1">
      <alignment vertical="center"/>
    </xf>
    <xf numFmtId="0" fontId="9" fillId="0" borderId="0" xfId="0" applyFont="1" applyBorder="1"/>
    <xf numFmtId="0" fontId="7" fillId="0" borderId="1" xfId="0" applyFont="1" applyFill="1" applyBorder="1" applyAlignment="1">
      <alignment horizontal="center" vertical="top"/>
    </xf>
    <xf numFmtId="0" fontId="4" fillId="0" borderId="4" xfId="0" applyFont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18"/>
  <sheetViews>
    <sheetView workbookViewId="0">
      <selection activeCell="J1" sqref="J1"/>
    </sheetView>
  </sheetViews>
  <sheetFormatPr defaultRowHeight="15" x14ac:dyDescent="0.25"/>
  <cols>
    <col min="1" max="1" width="10.7109375" bestFit="1" customWidth="1"/>
    <col min="8" max="8" width="27.140625" bestFit="1" customWidth="1"/>
    <col min="9" max="9" width="26.28515625" bestFit="1" customWidth="1"/>
    <col min="10" max="10" width="27.7109375" bestFit="1" customWidth="1"/>
  </cols>
  <sheetData>
    <row r="1" spans="1:10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8" t="s">
        <v>123</v>
      </c>
      <c r="I1" s="8" t="s">
        <v>118</v>
      </c>
      <c r="J1" s="14" t="s">
        <v>122</v>
      </c>
    </row>
    <row r="2" spans="1:10" x14ac:dyDescent="0.25">
      <c r="A2" s="3">
        <v>36761</v>
      </c>
      <c r="B2" s="4">
        <v>31.950001</v>
      </c>
      <c r="C2" s="4">
        <v>32.799999</v>
      </c>
      <c r="D2" s="4">
        <v>31.950001</v>
      </c>
      <c r="E2" s="4">
        <v>32.049999</v>
      </c>
      <c r="F2" s="4">
        <v>32.049999</v>
      </c>
      <c r="G2" s="4">
        <v>79385</v>
      </c>
      <c r="H2" s="4">
        <f>VLOOKUP(A2,GDP!$A$1:$D$85,4,TRUE)</f>
        <v>10.199999999999999</v>
      </c>
      <c r="I2" s="4">
        <f>VLOOKUP(A2,Inflation_rate!$A$1:$I$85,9,TRUE)</f>
        <v>3.3293219999999999</v>
      </c>
      <c r="J2" s="10">
        <f>VLOOKUP(A2,WTI_PCH!$A$1:$C$86,3,TRUE)</f>
        <v>9.0249999999999997E-2</v>
      </c>
    </row>
    <row r="3" spans="1:10" x14ac:dyDescent="0.25">
      <c r="A3" s="3">
        <v>36762</v>
      </c>
      <c r="B3" s="4">
        <v>31.9</v>
      </c>
      <c r="C3" s="4">
        <v>32.240001999999997</v>
      </c>
      <c r="D3" s="4">
        <v>31.4</v>
      </c>
      <c r="E3" s="4">
        <v>31.629999000000002</v>
      </c>
      <c r="F3" s="4">
        <v>31.629999000000002</v>
      </c>
      <c r="G3" s="4">
        <v>72978</v>
      </c>
      <c r="H3" s="4">
        <f>VLOOKUP(A3,GDP!$A$1:$D$85,4,TRUE)</f>
        <v>10.199999999999999</v>
      </c>
      <c r="I3" s="4">
        <f>VLOOKUP(A3,Inflation_rate!$A$1:$I$85,9,TRUE)</f>
        <v>3.3293219999999999</v>
      </c>
      <c r="J3" s="10">
        <f>VLOOKUP(A3,WTI_PCH!$A$1:$C$86,3,TRUE)</f>
        <v>9.0249999999999997E-2</v>
      </c>
    </row>
    <row r="4" spans="1:10" x14ac:dyDescent="0.25">
      <c r="A4" s="3">
        <v>36763</v>
      </c>
      <c r="B4" s="4">
        <v>31.700001</v>
      </c>
      <c r="C4" s="4">
        <v>32.099997999999999</v>
      </c>
      <c r="D4" s="4">
        <v>31.32</v>
      </c>
      <c r="E4" s="4">
        <v>32.049999</v>
      </c>
      <c r="F4" s="4">
        <v>32.049999</v>
      </c>
      <c r="G4" s="4">
        <v>44601</v>
      </c>
      <c r="H4" s="4">
        <f>VLOOKUP(A4,GDP!$A$1:$D$85,4,TRUE)</f>
        <v>10.199999999999999</v>
      </c>
      <c r="I4" s="4">
        <f>VLOOKUP(A4,Inflation_rate!$A$1:$I$85,9,TRUE)</f>
        <v>3.3293219999999999</v>
      </c>
      <c r="J4" s="10">
        <f>VLOOKUP(A4,WTI_PCH!$A$1:$C$86,3,TRUE)</f>
        <v>9.0249999999999997E-2</v>
      </c>
    </row>
    <row r="5" spans="1:10" x14ac:dyDescent="0.25">
      <c r="A5" s="3">
        <v>36766</v>
      </c>
      <c r="B5" s="4">
        <v>32.040000999999997</v>
      </c>
      <c r="C5" s="4">
        <v>32.919998</v>
      </c>
      <c r="D5" s="4">
        <v>31.860001</v>
      </c>
      <c r="E5" s="4">
        <v>32.869999</v>
      </c>
      <c r="F5" s="4">
        <v>32.869999</v>
      </c>
      <c r="G5" s="4">
        <v>46770</v>
      </c>
      <c r="H5" s="4">
        <f>VLOOKUP(A5,GDP!$A$1:$D$85,4,TRUE)</f>
        <v>10.199999999999999</v>
      </c>
      <c r="I5" s="4">
        <f>VLOOKUP(A5,Inflation_rate!$A$1:$I$85,9,TRUE)</f>
        <v>3.3293219999999999</v>
      </c>
      <c r="J5" s="10">
        <f>VLOOKUP(A5,WTI_PCH!$A$1:$C$86,3,TRUE)</f>
        <v>9.0249999999999997E-2</v>
      </c>
    </row>
    <row r="6" spans="1:10" x14ac:dyDescent="0.25">
      <c r="A6" s="3">
        <v>36767</v>
      </c>
      <c r="B6" s="4">
        <v>32.82</v>
      </c>
      <c r="C6" s="4">
        <v>33.029998999999997</v>
      </c>
      <c r="D6" s="4">
        <v>32.560001</v>
      </c>
      <c r="E6" s="4">
        <v>32.720001000000003</v>
      </c>
      <c r="F6" s="4">
        <v>32.720001000000003</v>
      </c>
      <c r="G6" s="4">
        <v>49131</v>
      </c>
      <c r="H6" s="4">
        <f>VLOOKUP(A6,GDP!$A$1:$D$85,4,TRUE)</f>
        <v>10.199999999999999</v>
      </c>
      <c r="I6" s="4">
        <f>VLOOKUP(A6,Inflation_rate!$A$1:$I$85,9,TRUE)</f>
        <v>3.3293219999999999</v>
      </c>
      <c r="J6" s="10">
        <f>VLOOKUP(A6,WTI_PCH!$A$1:$C$86,3,TRUE)</f>
        <v>9.0249999999999997E-2</v>
      </c>
    </row>
    <row r="7" spans="1:10" x14ac:dyDescent="0.25">
      <c r="A7" s="3">
        <v>36768</v>
      </c>
      <c r="B7" s="4">
        <v>32.75</v>
      </c>
      <c r="C7" s="4">
        <v>33.400002000000001</v>
      </c>
      <c r="D7" s="4">
        <v>32.099997999999999</v>
      </c>
      <c r="E7" s="4">
        <v>33.400002000000001</v>
      </c>
      <c r="F7" s="4">
        <v>33.400002000000001</v>
      </c>
      <c r="G7" s="4">
        <v>79214</v>
      </c>
      <c r="H7" s="4">
        <f>VLOOKUP(A7,GDP!$A$1:$D$85,4,TRUE)</f>
        <v>10.199999999999999</v>
      </c>
      <c r="I7" s="4">
        <f>VLOOKUP(A7,Inflation_rate!$A$1:$I$85,9,TRUE)</f>
        <v>3.3293219999999999</v>
      </c>
      <c r="J7" s="10">
        <f>VLOOKUP(A7,WTI_PCH!$A$1:$C$86,3,TRUE)</f>
        <v>9.0249999999999997E-2</v>
      </c>
    </row>
    <row r="8" spans="1:10" x14ac:dyDescent="0.25">
      <c r="A8" s="3">
        <v>36769</v>
      </c>
      <c r="B8" s="4">
        <v>33.25</v>
      </c>
      <c r="C8" s="4">
        <v>33.700001</v>
      </c>
      <c r="D8" s="4">
        <v>32.970001000000003</v>
      </c>
      <c r="E8" s="4">
        <v>33.099997999999999</v>
      </c>
      <c r="F8" s="4">
        <v>33.099997999999999</v>
      </c>
      <c r="G8" s="4">
        <v>56895</v>
      </c>
      <c r="H8" s="4">
        <f>VLOOKUP(A8,GDP!$A$1:$D$85,4,TRUE)</f>
        <v>10.199999999999999</v>
      </c>
      <c r="I8" s="4">
        <f>VLOOKUP(A8,Inflation_rate!$A$1:$I$85,9,TRUE)</f>
        <v>3.3293219999999999</v>
      </c>
      <c r="J8" s="10">
        <f>VLOOKUP(A8,WTI_PCH!$A$1:$C$86,3,TRUE)</f>
        <v>9.0249999999999997E-2</v>
      </c>
    </row>
    <row r="9" spans="1:10" x14ac:dyDescent="0.25">
      <c r="A9" s="3">
        <v>36770</v>
      </c>
      <c r="B9" s="4">
        <v>33.049999</v>
      </c>
      <c r="C9" s="4">
        <v>33.450001</v>
      </c>
      <c r="D9" s="4">
        <v>32.75</v>
      </c>
      <c r="E9" s="4">
        <v>33.380001</v>
      </c>
      <c r="F9" s="4">
        <v>33.380001</v>
      </c>
      <c r="G9" s="4">
        <v>45869</v>
      </c>
      <c r="H9" s="4">
        <f>VLOOKUP(A9,GDP!$A$1:$D$85,4,TRUE)</f>
        <v>10.199999999999999</v>
      </c>
      <c r="I9" s="4">
        <f>VLOOKUP(A9,Inflation_rate!$A$1:$I$85,9,TRUE)</f>
        <v>3.3293219999999999</v>
      </c>
      <c r="J9" s="10">
        <f>VLOOKUP(A9,WTI_PCH!$A$1:$C$86,3,TRUE)</f>
        <v>9.0249999999999997E-2</v>
      </c>
    </row>
    <row r="10" spans="1:10" x14ac:dyDescent="0.25">
      <c r="A10" s="3">
        <v>36773</v>
      </c>
      <c r="B10" s="4" t="s">
        <v>113</v>
      </c>
      <c r="C10" s="4" t="s">
        <v>113</v>
      </c>
      <c r="D10" s="4" t="s">
        <v>113</v>
      </c>
      <c r="E10" s="4" t="s">
        <v>113</v>
      </c>
      <c r="F10" s="4" t="s">
        <v>113</v>
      </c>
      <c r="G10" s="4" t="s">
        <v>113</v>
      </c>
      <c r="H10" s="4">
        <f>VLOOKUP(A10,GDP!$A$1:$D$85,4,TRUE)</f>
        <v>10.199999999999999</v>
      </c>
      <c r="I10" s="4">
        <f>VLOOKUP(A10,Inflation_rate!$A$1:$I$85,9,TRUE)</f>
        <v>3.3293219999999999</v>
      </c>
      <c r="J10" s="10">
        <f>VLOOKUP(A10,WTI_PCH!$A$1:$C$86,3,TRUE)</f>
        <v>9.0249999999999997E-2</v>
      </c>
    </row>
    <row r="11" spans="1:10" x14ac:dyDescent="0.25">
      <c r="A11" s="3">
        <v>36774</v>
      </c>
      <c r="B11" s="4">
        <v>33.950001</v>
      </c>
      <c r="C11" s="4">
        <v>33.990001999999997</v>
      </c>
      <c r="D11" s="4">
        <v>33.419998</v>
      </c>
      <c r="E11" s="4">
        <v>33.799999</v>
      </c>
      <c r="F11" s="4">
        <v>33.799999</v>
      </c>
      <c r="G11" s="4">
        <v>55722</v>
      </c>
      <c r="H11" s="4">
        <f>VLOOKUP(A11,GDP!$A$1:$D$85,4,TRUE)</f>
        <v>10.199999999999999</v>
      </c>
      <c r="I11" s="4">
        <f>VLOOKUP(A11,Inflation_rate!$A$1:$I$85,9,TRUE)</f>
        <v>3.3293219999999999</v>
      </c>
      <c r="J11" s="10">
        <f>VLOOKUP(A11,WTI_PCH!$A$1:$C$86,3,TRUE)</f>
        <v>9.0249999999999997E-2</v>
      </c>
    </row>
    <row r="12" spans="1:10" x14ac:dyDescent="0.25">
      <c r="A12" s="3">
        <v>36775</v>
      </c>
      <c r="B12" s="4">
        <v>33.990001999999997</v>
      </c>
      <c r="C12" s="4">
        <v>34.950001</v>
      </c>
      <c r="D12" s="4">
        <v>33.830002</v>
      </c>
      <c r="E12" s="4">
        <v>34.950001</v>
      </c>
      <c r="F12" s="4">
        <v>34.950001</v>
      </c>
      <c r="G12" s="4">
        <v>74692</v>
      </c>
      <c r="H12" s="4">
        <f>VLOOKUP(A12,GDP!$A$1:$D$85,4,TRUE)</f>
        <v>10.199999999999999</v>
      </c>
      <c r="I12" s="4">
        <f>VLOOKUP(A12,Inflation_rate!$A$1:$I$85,9,TRUE)</f>
        <v>3.3293219999999999</v>
      </c>
      <c r="J12" s="10">
        <f>VLOOKUP(A12,WTI_PCH!$A$1:$C$86,3,TRUE)</f>
        <v>9.0249999999999997E-2</v>
      </c>
    </row>
    <row r="13" spans="1:10" x14ac:dyDescent="0.25">
      <c r="A13" s="3">
        <v>36776</v>
      </c>
      <c r="B13" s="4">
        <v>34.5</v>
      </c>
      <c r="C13" s="4">
        <v>35.5</v>
      </c>
      <c r="D13" s="4">
        <v>34.450001</v>
      </c>
      <c r="E13" s="4">
        <v>35.330002</v>
      </c>
      <c r="F13" s="4">
        <v>35.330002</v>
      </c>
      <c r="G13" s="4">
        <v>74105</v>
      </c>
      <c r="H13" s="4">
        <f>VLOOKUP(A13,GDP!$A$1:$D$85,4,TRUE)</f>
        <v>10.199999999999999</v>
      </c>
      <c r="I13" s="4">
        <f>VLOOKUP(A13,Inflation_rate!$A$1:$I$85,9,TRUE)</f>
        <v>3.3293219999999999</v>
      </c>
      <c r="J13" s="10">
        <f>VLOOKUP(A13,WTI_PCH!$A$1:$C$86,3,TRUE)</f>
        <v>9.0249999999999997E-2</v>
      </c>
    </row>
    <row r="14" spans="1:10" x14ac:dyDescent="0.25">
      <c r="A14" s="3">
        <v>36777</v>
      </c>
      <c r="B14" s="4">
        <v>34.549999</v>
      </c>
      <c r="C14" s="4">
        <v>34.779998999999997</v>
      </c>
      <c r="D14" s="4">
        <v>33.400002000000001</v>
      </c>
      <c r="E14" s="4">
        <v>33.700001</v>
      </c>
      <c r="F14" s="4">
        <v>33.700001</v>
      </c>
      <c r="G14" s="4">
        <v>88415</v>
      </c>
      <c r="H14" s="4">
        <f>VLOOKUP(A14,GDP!$A$1:$D$85,4,TRUE)</f>
        <v>10.199999999999999</v>
      </c>
      <c r="I14" s="4">
        <f>VLOOKUP(A14,Inflation_rate!$A$1:$I$85,9,TRUE)</f>
        <v>3.3293219999999999</v>
      </c>
      <c r="J14" s="10">
        <f>VLOOKUP(A14,WTI_PCH!$A$1:$C$86,3,TRUE)</f>
        <v>9.0249999999999997E-2</v>
      </c>
    </row>
    <row r="15" spans="1:10" x14ac:dyDescent="0.25">
      <c r="A15" s="3">
        <v>36780</v>
      </c>
      <c r="B15" s="4">
        <v>33.799999</v>
      </c>
      <c r="C15" s="4">
        <v>35.849997999999999</v>
      </c>
      <c r="D15" s="4">
        <v>33.75</v>
      </c>
      <c r="E15" s="4">
        <v>35.099997999999999</v>
      </c>
      <c r="F15" s="4">
        <v>35.099997999999999</v>
      </c>
      <c r="G15" s="4">
        <v>101518</v>
      </c>
      <c r="H15" s="4">
        <f>VLOOKUP(A15,GDP!$A$1:$D$85,4,TRUE)</f>
        <v>10.199999999999999</v>
      </c>
      <c r="I15" s="4">
        <f>VLOOKUP(A15,Inflation_rate!$A$1:$I$85,9,TRUE)</f>
        <v>3.3293219999999999</v>
      </c>
      <c r="J15" s="10">
        <f>VLOOKUP(A15,WTI_PCH!$A$1:$C$86,3,TRUE)</f>
        <v>9.0249999999999997E-2</v>
      </c>
    </row>
    <row r="16" spans="1:10" x14ac:dyDescent="0.25">
      <c r="A16" s="3">
        <v>36781</v>
      </c>
      <c r="B16" s="4">
        <v>35.450001</v>
      </c>
      <c r="C16" s="4">
        <v>35.5</v>
      </c>
      <c r="D16" s="4">
        <v>34.099997999999999</v>
      </c>
      <c r="E16" s="4">
        <v>34.200001</v>
      </c>
      <c r="F16" s="4">
        <v>34.200001</v>
      </c>
      <c r="G16" s="4">
        <v>91911</v>
      </c>
      <c r="H16" s="4">
        <f>VLOOKUP(A16,GDP!$A$1:$D$85,4,TRUE)</f>
        <v>10.199999999999999</v>
      </c>
      <c r="I16" s="4">
        <f>VLOOKUP(A16,Inflation_rate!$A$1:$I$85,9,TRUE)</f>
        <v>3.3293219999999999</v>
      </c>
      <c r="J16" s="10">
        <f>VLOOKUP(A16,WTI_PCH!$A$1:$C$86,3,TRUE)</f>
        <v>9.0249999999999997E-2</v>
      </c>
    </row>
    <row r="17" spans="1:10" x14ac:dyDescent="0.25">
      <c r="A17" s="3">
        <v>36782</v>
      </c>
      <c r="B17" s="4">
        <v>34</v>
      </c>
      <c r="C17" s="4">
        <v>34.740001999999997</v>
      </c>
      <c r="D17" s="4">
        <v>33.5</v>
      </c>
      <c r="E17" s="4">
        <v>33.799999</v>
      </c>
      <c r="F17" s="4">
        <v>33.799999</v>
      </c>
      <c r="G17" s="4">
        <v>94630</v>
      </c>
      <c r="H17" s="4">
        <f>VLOOKUP(A17,GDP!$A$1:$D$85,4,TRUE)</f>
        <v>10.199999999999999</v>
      </c>
      <c r="I17" s="4">
        <f>VLOOKUP(A17,Inflation_rate!$A$1:$I$85,9,TRUE)</f>
        <v>3.3293219999999999</v>
      </c>
      <c r="J17" s="10">
        <f>VLOOKUP(A17,WTI_PCH!$A$1:$C$86,3,TRUE)</f>
        <v>9.0249999999999997E-2</v>
      </c>
    </row>
    <row r="18" spans="1:10" x14ac:dyDescent="0.25">
      <c r="A18" s="3">
        <v>36783</v>
      </c>
      <c r="B18" s="4">
        <v>33.779998999999997</v>
      </c>
      <c r="C18" s="4">
        <v>34.5</v>
      </c>
      <c r="D18" s="4">
        <v>33.119999</v>
      </c>
      <c r="E18" s="4">
        <v>34.099997999999999</v>
      </c>
      <c r="F18" s="4">
        <v>34.099997999999999</v>
      </c>
      <c r="G18" s="4">
        <v>98068</v>
      </c>
      <c r="H18" s="4">
        <f>VLOOKUP(A18,GDP!$A$1:$D$85,4,TRUE)</f>
        <v>10.199999999999999</v>
      </c>
      <c r="I18" s="4">
        <f>VLOOKUP(A18,Inflation_rate!$A$1:$I$85,9,TRUE)</f>
        <v>3.3293219999999999</v>
      </c>
      <c r="J18" s="10">
        <f>VLOOKUP(A18,WTI_PCH!$A$1:$C$86,3,TRUE)</f>
        <v>9.0249999999999997E-2</v>
      </c>
    </row>
    <row r="19" spans="1:10" x14ac:dyDescent="0.25">
      <c r="A19" s="3">
        <v>36784</v>
      </c>
      <c r="B19" s="4">
        <v>34.5</v>
      </c>
      <c r="C19" s="4">
        <v>36.099997999999999</v>
      </c>
      <c r="D19" s="4">
        <v>34.450001</v>
      </c>
      <c r="E19" s="4">
        <v>35.849997999999999</v>
      </c>
      <c r="F19" s="4">
        <v>35.849997999999999</v>
      </c>
      <c r="G19" s="4">
        <v>85839</v>
      </c>
      <c r="H19" s="4">
        <f>VLOOKUP(A19,GDP!$A$1:$D$85,4,TRUE)</f>
        <v>10.199999999999999</v>
      </c>
      <c r="I19" s="4">
        <f>VLOOKUP(A19,Inflation_rate!$A$1:$I$85,9,TRUE)</f>
        <v>3.3293219999999999</v>
      </c>
      <c r="J19" s="10">
        <f>VLOOKUP(A19,WTI_PCH!$A$1:$C$86,3,TRUE)</f>
        <v>9.0249999999999997E-2</v>
      </c>
    </row>
    <row r="20" spans="1:10" x14ac:dyDescent="0.25">
      <c r="A20" s="3">
        <v>36787</v>
      </c>
      <c r="B20" s="4">
        <v>36.200001</v>
      </c>
      <c r="C20" s="4">
        <v>37.150002000000001</v>
      </c>
      <c r="D20" s="4">
        <v>36.150002000000001</v>
      </c>
      <c r="E20" s="4">
        <v>36.880001</v>
      </c>
      <c r="F20" s="4">
        <v>36.880001</v>
      </c>
      <c r="G20" s="4">
        <v>59663</v>
      </c>
      <c r="H20" s="4">
        <f>VLOOKUP(A20,GDP!$A$1:$D$85,4,TRUE)</f>
        <v>10.199999999999999</v>
      </c>
      <c r="I20" s="4">
        <f>VLOOKUP(A20,Inflation_rate!$A$1:$I$85,9,TRUE)</f>
        <v>3.3293219999999999</v>
      </c>
      <c r="J20" s="10">
        <f>VLOOKUP(A20,WTI_PCH!$A$1:$C$86,3,TRUE)</f>
        <v>9.0249999999999997E-2</v>
      </c>
    </row>
    <row r="21" spans="1:10" x14ac:dyDescent="0.25">
      <c r="A21" s="3">
        <v>36788</v>
      </c>
      <c r="B21" s="4">
        <v>36.549999</v>
      </c>
      <c r="C21" s="4">
        <v>37</v>
      </c>
      <c r="D21" s="4">
        <v>36.150002000000001</v>
      </c>
      <c r="E21" s="4">
        <v>36.5</v>
      </c>
      <c r="F21" s="4">
        <v>36.5</v>
      </c>
      <c r="G21" s="4">
        <v>62731</v>
      </c>
      <c r="H21" s="4">
        <f>VLOOKUP(A21,GDP!$A$1:$D$85,4,TRUE)</f>
        <v>10.199999999999999</v>
      </c>
      <c r="I21" s="4">
        <f>VLOOKUP(A21,Inflation_rate!$A$1:$I$85,9,TRUE)</f>
        <v>3.3293219999999999</v>
      </c>
      <c r="J21" s="10">
        <f>VLOOKUP(A21,WTI_PCH!$A$1:$C$86,3,TRUE)</f>
        <v>9.0249999999999997E-2</v>
      </c>
    </row>
    <row r="22" spans="1:10" x14ac:dyDescent="0.25">
      <c r="A22" s="3">
        <v>36789</v>
      </c>
      <c r="B22" s="4">
        <v>37.5</v>
      </c>
      <c r="C22" s="4">
        <v>37.799999</v>
      </c>
      <c r="D22" s="4">
        <v>36.5</v>
      </c>
      <c r="E22" s="4">
        <v>37.5</v>
      </c>
      <c r="F22" s="4">
        <v>37.5</v>
      </c>
      <c r="G22" s="4">
        <v>119080</v>
      </c>
      <c r="H22" s="4">
        <f>VLOOKUP(A22,GDP!$A$1:$D$85,4,TRUE)</f>
        <v>10.199999999999999</v>
      </c>
      <c r="I22" s="4">
        <f>VLOOKUP(A22,Inflation_rate!$A$1:$I$85,9,TRUE)</f>
        <v>3.3293219999999999</v>
      </c>
      <c r="J22" s="10">
        <f>VLOOKUP(A22,WTI_PCH!$A$1:$C$86,3,TRUE)</f>
        <v>9.0249999999999997E-2</v>
      </c>
    </row>
    <row r="23" spans="1:10" x14ac:dyDescent="0.25">
      <c r="A23" s="3">
        <v>36790</v>
      </c>
      <c r="B23" s="4">
        <v>34.650002000000001</v>
      </c>
      <c r="C23" s="4">
        <v>35.5</v>
      </c>
      <c r="D23" s="4">
        <v>33.349997999999999</v>
      </c>
      <c r="E23" s="4">
        <v>33.950001</v>
      </c>
      <c r="F23" s="4">
        <v>33.950001</v>
      </c>
      <c r="G23" s="4">
        <v>110851</v>
      </c>
      <c r="H23" s="4">
        <f>VLOOKUP(A23,GDP!$A$1:$D$85,4,TRUE)</f>
        <v>10.199999999999999</v>
      </c>
      <c r="I23" s="4">
        <f>VLOOKUP(A23,Inflation_rate!$A$1:$I$85,9,TRUE)</f>
        <v>3.3293219999999999</v>
      </c>
      <c r="J23" s="10">
        <f>VLOOKUP(A23,WTI_PCH!$A$1:$C$86,3,TRUE)</f>
        <v>9.0249999999999997E-2</v>
      </c>
    </row>
    <row r="24" spans="1:10" x14ac:dyDescent="0.25">
      <c r="A24" s="3">
        <v>36791</v>
      </c>
      <c r="B24" s="4">
        <v>34</v>
      </c>
      <c r="C24" s="4">
        <v>34.400002000000001</v>
      </c>
      <c r="D24" s="4">
        <v>32.5</v>
      </c>
      <c r="E24" s="4">
        <v>32.650002000000001</v>
      </c>
      <c r="F24" s="4">
        <v>32.650002000000001</v>
      </c>
      <c r="G24" s="4">
        <v>85083</v>
      </c>
      <c r="H24" s="4">
        <f>VLOOKUP(A24,GDP!$A$1:$D$85,4,TRUE)</f>
        <v>10.199999999999999</v>
      </c>
      <c r="I24" s="4">
        <f>VLOOKUP(A24,Inflation_rate!$A$1:$I$85,9,TRUE)</f>
        <v>3.3293219999999999</v>
      </c>
      <c r="J24" s="10">
        <f>VLOOKUP(A24,WTI_PCH!$A$1:$C$86,3,TRUE)</f>
        <v>9.0249999999999997E-2</v>
      </c>
    </row>
    <row r="25" spans="1:10" x14ac:dyDescent="0.25">
      <c r="A25" s="3">
        <v>36794</v>
      </c>
      <c r="B25" s="4">
        <v>31.4</v>
      </c>
      <c r="C25" s="4">
        <v>32.099997999999999</v>
      </c>
      <c r="D25" s="4">
        <v>31.049999</v>
      </c>
      <c r="E25" s="4">
        <v>31.57</v>
      </c>
      <c r="F25" s="4">
        <v>31.57</v>
      </c>
      <c r="G25" s="4">
        <v>104683</v>
      </c>
      <c r="H25" s="4">
        <f>VLOOKUP(A25,GDP!$A$1:$D$85,4,TRUE)</f>
        <v>10.199999999999999</v>
      </c>
      <c r="I25" s="4">
        <f>VLOOKUP(A25,Inflation_rate!$A$1:$I$85,9,TRUE)</f>
        <v>3.3293219999999999</v>
      </c>
      <c r="J25" s="10">
        <f>VLOOKUP(A25,WTI_PCH!$A$1:$C$86,3,TRUE)</f>
        <v>9.0249999999999997E-2</v>
      </c>
    </row>
    <row r="26" spans="1:10" x14ac:dyDescent="0.25">
      <c r="A26" s="3">
        <v>36795</v>
      </c>
      <c r="B26" s="4">
        <v>32</v>
      </c>
      <c r="C26" s="4">
        <v>32.049999</v>
      </c>
      <c r="D26" s="4">
        <v>31.4</v>
      </c>
      <c r="E26" s="4">
        <v>31.5</v>
      </c>
      <c r="F26" s="4">
        <v>31.5</v>
      </c>
      <c r="G26" s="4">
        <v>67727</v>
      </c>
      <c r="H26" s="4">
        <f>VLOOKUP(A26,GDP!$A$1:$D$85,4,TRUE)</f>
        <v>10.199999999999999</v>
      </c>
      <c r="I26" s="4">
        <f>VLOOKUP(A26,Inflation_rate!$A$1:$I$85,9,TRUE)</f>
        <v>3.3293219999999999</v>
      </c>
      <c r="J26" s="10">
        <f>VLOOKUP(A26,WTI_PCH!$A$1:$C$86,3,TRUE)</f>
        <v>9.0249999999999997E-2</v>
      </c>
    </row>
    <row r="27" spans="1:10" x14ac:dyDescent="0.25">
      <c r="A27" s="3">
        <v>36796</v>
      </c>
      <c r="B27" s="4">
        <v>31.950001</v>
      </c>
      <c r="C27" s="4">
        <v>32.25</v>
      </c>
      <c r="D27" s="4">
        <v>31.4</v>
      </c>
      <c r="E27" s="4">
        <v>31.5</v>
      </c>
      <c r="F27" s="4">
        <v>31.5</v>
      </c>
      <c r="G27" s="4">
        <v>86160</v>
      </c>
      <c r="H27" s="4">
        <f>VLOOKUP(A27,GDP!$A$1:$D$85,4,TRUE)</f>
        <v>10.199999999999999</v>
      </c>
      <c r="I27" s="4">
        <f>VLOOKUP(A27,Inflation_rate!$A$1:$I$85,9,TRUE)</f>
        <v>3.3293219999999999</v>
      </c>
      <c r="J27" s="10">
        <f>VLOOKUP(A27,WTI_PCH!$A$1:$C$86,3,TRUE)</f>
        <v>9.0249999999999997E-2</v>
      </c>
    </row>
    <row r="28" spans="1:10" x14ac:dyDescent="0.25">
      <c r="A28" s="3">
        <v>36797</v>
      </c>
      <c r="B28" s="4">
        <v>31.1</v>
      </c>
      <c r="C28" s="4">
        <v>32.419998</v>
      </c>
      <c r="D28" s="4">
        <v>30.25</v>
      </c>
      <c r="E28" s="4">
        <v>30.299999</v>
      </c>
      <c r="F28" s="4">
        <v>30.299999</v>
      </c>
      <c r="G28" s="4">
        <v>77513</v>
      </c>
      <c r="H28" s="4">
        <f>VLOOKUP(A28,GDP!$A$1:$D$85,4,TRUE)</f>
        <v>10.199999999999999</v>
      </c>
      <c r="I28" s="4">
        <f>VLOOKUP(A28,Inflation_rate!$A$1:$I$85,9,TRUE)</f>
        <v>3.3293219999999999</v>
      </c>
      <c r="J28" s="10">
        <f>VLOOKUP(A28,WTI_PCH!$A$1:$C$86,3,TRUE)</f>
        <v>9.0249999999999997E-2</v>
      </c>
    </row>
    <row r="29" spans="1:10" x14ac:dyDescent="0.25">
      <c r="A29" s="3">
        <v>36798</v>
      </c>
      <c r="B29" s="4">
        <v>30.700001</v>
      </c>
      <c r="C29" s="4">
        <v>30.950001</v>
      </c>
      <c r="D29" s="4">
        <v>30.15</v>
      </c>
      <c r="E29" s="4">
        <v>30.860001</v>
      </c>
      <c r="F29" s="4">
        <v>30.860001</v>
      </c>
      <c r="G29" s="4">
        <v>57628</v>
      </c>
      <c r="H29" s="4">
        <f>VLOOKUP(A29,GDP!$A$1:$D$85,4,TRUE)</f>
        <v>10.199999999999999</v>
      </c>
      <c r="I29" s="4">
        <f>VLOOKUP(A29,Inflation_rate!$A$1:$I$85,9,TRUE)</f>
        <v>3.3293219999999999</v>
      </c>
      <c r="J29" s="10">
        <f>VLOOKUP(A29,WTI_PCH!$A$1:$C$86,3,TRUE)</f>
        <v>9.0249999999999997E-2</v>
      </c>
    </row>
    <row r="30" spans="1:10" x14ac:dyDescent="0.25">
      <c r="A30" s="3">
        <v>36801</v>
      </c>
      <c r="B30" s="4">
        <v>31.450001</v>
      </c>
      <c r="C30" s="4">
        <v>32.349997999999999</v>
      </c>
      <c r="D30" s="4">
        <v>31.35</v>
      </c>
      <c r="E30" s="4">
        <v>32.150002000000001</v>
      </c>
      <c r="F30" s="4">
        <v>32.150002000000001</v>
      </c>
      <c r="G30" s="4">
        <v>59618</v>
      </c>
      <c r="H30" s="4">
        <f>VLOOKUP(A30,GDP!$A$1:$D$85,4,TRUE)</f>
        <v>2.8</v>
      </c>
      <c r="I30" s="4">
        <f>VLOOKUP(A30,Inflation_rate!$A$1:$I$85,9,TRUE)</f>
        <v>3.508073</v>
      </c>
      <c r="J30" s="10">
        <f>VLOOKUP(A30,WTI_PCH!$A$1:$C$86,3,TRUE)</f>
        <v>9.3553700000000006</v>
      </c>
    </row>
    <row r="31" spans="1:10" x14ac:dyDescent="0.25">
      <c r="A31" s="3">
        <v>36802</v>
      </c>
      <c r="B31" s="4">
        <v>32</v>
      </c>
      <c r="C31" s="4">
        <v>32.32</v>
      </c>
      <c r="D31" s="4">
        <v>31.690000999999999</v>
      </c>
      <c r="E31" s="4">
        <v>32.07</v>
      </c>
      <c r="F31" s="4">
        <v>32.07</v>
      </c>
      <c r="G31" s="4">
        <v>48238</v>
      </c>
      <c r="H31" s="4">
        <f>VLOOKUP(A31,GDP!$A$1:$D$85,4,TRUE)</f>
        <v>2.8</v>
      </c>
      <c r="I31" s="4">
        <f>VLOOKUP(A31,Inflation_rate!$A$1:$I$85,9,TRUE)</f>
        <v>3.508073</v>
      </c>
      <c r="J31" s="10">
        <f>VLOOKUP(A31,WTI_PCH!$A$1:$C$86,3,TRUE)</f>
        <v>9.3553700000000006</v>
      </c>
    </row>
    <row r="32" spans="1:10" x14ac:dyDescent="0.25">
      <c r="A32" s="3">
        <v>36803</v>
      </c>
      <c r="B32" s="4">
        <v>31.6</v>
      </c>
      <c r="C32" s="4">
        <v>31.9</v>
      </c>
      <c r="D32" s="4">
        <v>31.299999</v>
      </c>
      <c r="E32" s="4">
        <v>31.5</v>
      </c>
      <c r="F32" s="4">
        <v>31.5</v>
      </c>
      <c r="G32" s="4">
        <v>58088</v>
      </c>
      <c r="H32" s="4">
        <f>VLOOKUP(A32,GDP!$A$1:$D$85,4,TRUE)</f>
        <v>2.8</v>
      </c>
      <c r="I32" s="4">
        <f>VLOOKUP(A32,Inflation_rate!$A$1:$I$85,9,TRUE)</f>
        <v>3.508073</v>
      </c>
      <c r="J32" s="10">
        <f>VLOOKUP(A32,WTI_PCH!$A$1:$C$86,3,TRUE)</f>
        <v>9.3553700000000006</v>
      </c>
    </row>
    <row r="33" spans="1:10" x14ac:dyDescent="0.25">
      <c r="A33" s="3">
        <v>36804</v>
      </c>
      <c r="B33" s="4">
        <v>30.85</v>
      </c>
      <c r="C33" s="4">
        <v>30.950001</v>
      </c>
      <c r="D33" s="4">
        <v>30.17</v>
      </c>
      <c r="E33" s="4">
        <v>30.65</v>
      </c>
      <c r="F33" s="4">
        <v>30.65</v>
      </c>
      <c r="G33" s="4">
        <v>97911</v>
      </c>
      <c r="H33" s="4">
        <f>VLOOKUP(A33,GDP!$A$1:$D$85,4,TRUE)</f>
        <v>2.8</v>
      </c>
      <c r="I33" s="4">
        <f>VLOOKUP(A33,Inflation_rate!$A$1:$I$85,9,TRUE)</f>
        <v>3.508073</v>
      </c>
      <c r="J33" s="10">
        <f>VLOOKUP(A33,WTI_PCH!$A$1:$C$86,3,TRUE)</f>
        <v>9.3553700000000006</v>
      </c>
    </row>
    <row r="34" spans="1:10" x14ac:dyDescent="0.25">
      <c r="A34" s="3">
        <v>36805</v>
      </c>
      <c r="B34" s="4">
        <v>30.75</v>
      </c>
      <c r="C34" s="4">
        <v>30.959999</v>
      </c>
      <c r="D34" s="4">
        <v>30.549999</v>
      </c>
      <c r="E34" s="4">
        <v>30.85</v>
      </c>
      <c r="F34" s="4">
        <v>30.85</v>
      </c>
      <c r="G34" s="4">
        <v>46276</v>
      </c>
      <c r="H34" s="4">
        <f>VLOOKUP(A34,GDP!$A$1:$D$85,4,TRUE)</f>
        <v>2.8</v>
      </c>
      <c r="I34" s="4">
        <f>VLOOKUP(A34,Inflation_rate!$A$1:$I$85,9,TRUE)</f>
        <v>3.508073</v>
      </c>
      <c r="J34" s="10">
        <f>VLOOKUP(A34,WTI_PCH!$A$1:$C$86,3,TRUE)</f>
        <v>9.3553700000000006</v>
      </c>
    </row>
    <row r="35" spans="1:10" x14ac:dyDescent="0.25">
      <c r="A35" s="3">
        <v>36808</v>
      </c>
      <c r="B35" s="4">
        <v>31.549999</v>
      </c>
      <c r="C35" s="4">
        <v>31.92</v>
      </c>
      <c r="D35" s="4">
        <v>31.23</v>
      </c>
      <c r="E35" s="4">
        <v>31.879999000000002</v>
      </c>
      <c r="F35" s="4">
        <v>31.879999000000002</v>
      </c>
      <c r="G35" s="4">
        <v>51647</v>
      </c>
      <c r="H35" s="4">
        <f>VLOOKUP(A35,GDP!$A$1:$D$85,4,TRUE)</f>
        <v>2.8</v>
      </c>
      <c r="I35" s="4">
        <f>VLOOKUP(A35,Inflation_rate!$A$1:$I$85,9,TRUE)</f>
        <v>3.508073</v>
      </c>
      <c r="J35" s="10">
        <f>VLOOKUP(A35,WTI_PCH!$A$1:$C$86,3,TRUE)</f>
        <v>9.3553700000000006</v>
      </c>
    </row>
    <row r="36" spans="1:10" x14ac:dyDescent="0.25">
      <c r="A36" s="3">
        <v>36809</v>
      </c>
      <c r="B36" s="4">
        <v>32.25</v>
      </c>
      <c r="C36" s="4">
        <v>33.25</v>
      </c>
      <c r="D36" s="4">
        <v>32.229999999999997</v>
      </c>
      <c r="E36" s="4">
        <v>33.150002000000001</v>
      </c>
      <c r="F36" s="4">
        <v>33.150002000000001</v>
      </c>
      <c r="G36" s="4">
        <v>78801</v>
      </c>
      <c r="H36" s="4">
        <f>VLOOKUP(A36,GDP!$A$1:$D$85,4,TRUE)</f>
        <v>2.8</v>
      </c>
      <c r="I36" s="4">
        <f>VLOOKUP(A36,Inflation_rate!$A$1:$I$85,9,TRUE)</f>
        <v>3.508073</v>
      </c>
      <c r="J36" s="10">
        <f>VLOOKUP(A36,WTI_PCH!$A$1:$C$86,3,TRUE)</f>
        <v>9.3553700000000006</v>
      </c>
    </row>
    <row r="37" spans="1:10" x14ac:dyDescent="0.25">
      <c r="A37" s="3">
        <v>36810</v>
      </c>
      <c r="B37" s="4">
        <v>33.599997999999999</v>
      </c>
      <c r="C37" s="4">
        <v>33.700001</v>
      </c>
      <c r="D37" s="4">
        <v>32.959999000000003</v>
      </c>
      <c r="E37" s="4">
        <v>33.150002000000001</v>
      </c>
      <c r="F37" s="4">
        <v>33.150002000000001</v>
      </c>
      <c r="G37" s="4">
        <v>78565</v>
      </c>
      <c r="H37" s="4">
        <f>VLOOKUP(A37,GDP!$A$1:$D$85,4,TRUE)</f>
        <v>2.8</v>
      </c>
      <c r="I37" s="4">
        <f>VLOOKUP(A37,Inflation_rate!$A$1:$I$85,9,TRUE)</f>
        <v>3.508073</v>
      </c>
      <c r="J37" s="10">
        <f>VLOOKUP(A37,WTI_PCH!$A$1:$C$86,3,TRUE)</f>
        <v>9.3553700000000006</v>
      </c>
    </row>
    <row r="38" spans="1:10" x14ac:dyDescent="0.25">
      <c r="A38" s="3">
        <v>36811</v>
      </c>
      <c r="B38" s="4">
        <v>35</v>
      </c>
      <c r="C38" s="4">
        <v>37</v>
      </c>
      <c r="D38" s="4">
        <v>34.799999</v>
      </c>
      <c r="E38" s="4">
        <v>36.099997999999999</v>
      </c>
      <c r="F38" s="4">
        <v>36.099997999999999</v>
      </c>
      <c r="G38" s="4">
        <v>116368</v>
      </c>
      <c r="H38" s="4">
        <f>VLOOKUP(A38,GDP!$A$1:$D$85,4,TRUE)</f>
        <v>2.8</v>
      </c>
      <c r="I38" s="4">
        <f>VLOOKUP(A38,Inflation_rate!$A$1:$I$85,9,TRUE)</f>
        <v>3.508073</v>
      </c>
      <c r="J38" s="10">
        <f>VLOOKUP(A38,WTI_PCH!$A$1:$C$86,3,TRUE)</f>
        <v>9.3553700000000006</v>
      </c>
    </row>
    <row r="39" spans="1:10" x14ac:dyDescent="0.25">
      <c r="A39" s="3">
        <v>36812</v>
      </c>
      <c r="B39" s="4">
        <v>35.93</v>
      </c>
      <c r="C39" s="4">
        <v>35.959999000000003</v>
      </c>
      <c r="D39" s="4">
        <v>34.900002000000001</v>
      </c>
      <c r="E39" s="4">
        <v>35.049999</v>
      </c>
      <c r="F39" s="4">
        <v>35.049999</v>
      </c>
      <c r="G39" s="4">
        <v>0</v>
      </c>
      <c r="H39" s="4">
        <f>VLOOKUP(A39,GDP!$A$1:$D$85,4,TRUE)</f>
        <v>2.8</v>
      </c>
      <c r="I39" s="4">
        <f>VLOOKUP(A39,Inflation_rate!$A$1:$I$85,9,TRUE)</f>
        <v>3.508073</v>
      </c>
      <c r="J39" s="10">
        <f>VLOOKUP(A39,WTI_PCH!$A$1:$C$86,3,TRUE)</f>
        <v>9.3553700000000006</v>
      </c>
    </row>
    <row r="40" spans="1:10" x14ac:dyDescent="0.25">
      <c r="A40" s="3">
        <v>36815</v>
      </c>
      <c r="B40" s="4">
        <v>34.400002000000001</v>
      </c>
      <c r="C40" s="4">
        <v>34.799999</v>
      </c>
      <c r="D40" s="4">
        <v>32.700001</v>
      </c>
      <c r="E40" s="4">
        <v>33.099997999999999</v>
      </c>
      <c r="F40" s="4">
        <v>33.099997999999999</v>
      </c>
      <c r="G40" s="4">
        <v>60396</v>
      </c>
      <c r="H40" s="4">
        <f>VLOOKUP(A40,GDP!$A$1:$D$85,4,TRUE)</f>
        <v>2.8</v>
      </c>
      <c r="I40" s="4">
        <f>VLOOKUP(A40,Inflation_rate!$A$1:$I$85,9,TRUE)</f>
        <v>3.508073</v>
      </c>
      <c r="J40" s="10">
        <f>VLOOKUP(A40,WTI_PCH!$A$1:$C$86,3,TRUE)</f>
        <v>9.3553700000000006</v>
      </c>
    </row>
    <row r="41" spans="1:10" x14ac:dyDescent="0.25">
      <c r="A41" s="3">
        <v>36816</v>
      </c>
      <c r="B41" s="4">
        <v>32.700001</v>
      </c>
      <c r="C41" s="4">
        <v>33.5</v>
      </c>
      <c r="D41" s="4">
        <v>32.400002000000001</v>
      </c>
      <c r="E41" s="4">
        <v>32.950001</v>
      </c>
      <c r="F41" s="4">
        <v>32.950001</v>
      </c>
      <c r="G41" s="4">
        <v>77365</v>
      </c>
      <c r="H41" s="4">
        <f>VLOOKUP(A41,GDP!$A$1:$D$85,4,TRUE)</f>
        <v>2.8</v>
      </c>
      <c r="I41" s="4">
        <f>VLOOKUP(A41,Inflation_rate!$A$1:$I$85,9,TRUE)</f>
        <v>3.508073</v>
      </c>
      <c r="J41" s="10">
        <f>VLOOKUP(A41,WTI_PCH!$A$1:$C$86,3,TRUE)</f>
        <v>9.3553700000000006</v>
      </c>
    </row>
    <row r="42" spans="1:10" x14ac:dyDescent="0.25">
      <c r="A42" s="3">
        <v>36817</v>
      </c>
      <c r="B42" s="4">
        <v>33.549999</v>
      </c>
      <c r="C42" s="4">
        <v>33.849997999999999</v>
      </c>
      <c r="D42" s="4">
        <v>33.099997999999999</v>
      </c>
      <c r="E42" s="4">
        <v>33.549999</v>
      </c>
      <c r="F42" s="4">
        <v>33.549999</v>
      </c>
      <c r="G42" s="4">
        <v>53355</v>
      </c>
      <c r="H42" s="4">
        <f>VLOOKUP(A42,GDP!$A$1:$D$85,4,TRUE)</f>
        <v>2.8</v>
      </c>
      <c r="I42" s="4">
        <f>VLOOKUP(A42,Inflation_rate!$A$1:$I$85,9,TRUE)</f>
        <v>3.508073</v>
      </c>
      <c r="J42" s="10">
        <f>VLOOKUP(A42,WTI_PCH!$A$1:$C$86,3,TRUE)</f>
        <v>9.3553700000000006</v>
      </c>
    </row>
    <row r="43" spans="1:10" x14ac:dyDescent="0.25">
      <c r="A43" s="3">
        <v>36818</v>
      </c>
      <c r="B43" s="4">
        <v>33.849997999999999</v>
      </c>
      <c r="C43" s="4">
        <v>34.299999</v>
      </c>
      <c r="D43" s="4">
        <v>32.700001</v>
      </c>
      <c r="E43" s="4">
        <v>32.950001</v>
      </c>
      <c r="F43" s="4">
        <v>32.950001</v>
      </c>
      <c r="G43" s="4">
        <v>55415</v>
      </c>
      <c r="H43" s="4">
        <f>VLOOKUP(A43,GDP!$A$1:$D$85,4,TRUE)</f>
        <v>2.8</v>
      </c>
      <c r="I43" s="4">
        <f>VLOOKUP(A43,Inflation_rate!$A$1:$I$85,9,TRUE)</f>
        <v>3.508073</v>
      </c>
      <c r="J43" s="10">
        <f>VLOOKUP(A43,WTI_PCH!$A$1:$C$86,3,TRUE)</f>
        <v>9.3553700000000006</v>
      </c>
    </row>
    <row r="44" spans="1:10" x14ac:dyDescent="0.25">
      <c r="A44" s="3">
        <v>36819</v>
      </c>
      <c r="B44" s="4">
        <v>33.299999</v>
      </c>
      <c r="C44" s="4">
        <v>34.349997999999999</v>
      </c>
      <c r="D44" s="4">
        <v>32.849997999999999</v>
      </c>
      <c r="E44" s="4">
        <v>34.299999</v>
      </c>
      <c r="F44" s="4">
        <v>34.299999</v>
      </c>
      <c r="G44" s="4">
        <v>75683</v>
      </c>
      <c r="H44" s="4">
        <f>VLOOKUP(A44,GDP!$A$1:$D$85,4,TRUE)</f>
        <v>2.8</v>
      </c>
      <c r="I44" s="4">
        <f>VLOOKUP(A44,Inflation_rate!$A$1:$I$85,9,TRUE)</f>
        <v>3.508073</v>
      </c>
      <c r="J44" s="10">
        <f>VLOOKUP(A44,WTI_PCH!$A$1:$C$86,3,TRUE)</f>
        <v>9.3553700000000006</v>
      </c>
    </row>
    <row r="45" spans="1:10" x14ac:dyDescent="0.25">
      <c r="A45" s="3">
        <v>36822</v>
      </c>
      <c r="B45" s="4">
        <v>33</v>
      </c>
      <c r="C45" s="4">
        <v>33.799999</v>
      </c>
      <c r="D45" s="4">
        <v>32.599997999999999</v>
      </c>
      <c r="E45" s="4">
        <v>33.729999999999997</v>
      </c>
      <c r="F45" s="4">
        <v>33.729999999999997</v>
      </c>
      <c r="G45" s="4">
        <v>47952</v>
      </c>
      <c r="H45" s="4">
        <f>VLOOKUP(A45,GDP!$A$1:$D$85,4,TRUE)</f>
        <v>2.8</v>
      </c>
      <c r="I45" s="4">
        <f>VLOOKUP(A45,Inflation_rate!$A$1:$I$85,9,TRUE)</f>
        <v>3.508073</v>
      </c>
      <c r="J45" s="10">
        <f>VLOOKUP(A45,WTI_PCH!$A$1:$C$86,3,TRUE)</f>
        <v>9.3553700000000006</v>
      </c>
    </row>
    <row r="46" spans="1:10" x14ac:dyDescent="0.25">
      <c r="A46" s="3">
        <v>36823</v>
      </c>
      <c r="B46" s="4">
        <v>33.75</v>
      </c>
      <c r="C46" s="4">
        <v>34.099997999999999</v>
      </c>
      <c r="D46" s="4">
        <v>33.299999</v>
      </c>
      <c r="E46" s="4">
        <v>33.369999</v>
      </c>
      <c r="F46" s="4">
        <v>33.369999</v>
      </c>
      <c r="G46" s="4">
        <v>69791</v>
      </c>
      <c r="H46" s="4">
        <f>VLOOKUP(A46,GDP!$A$1:$D$85,4,TRUE)</f>
        <v>2.8</v>
      </c>
      <c r="I46" s="4">
        <f>VLOOKUP(A46,Inflation_rate!$A$1:$I$85,9,TRUE)</f>
        <v>3.508073</v>
      </c>
      <c r="J46" s="10">
        <f>VLOOKUP(A46,WTI_PCH!$A$1:$C$86,3,TRUE)</f>
        <v>9.3553700000000006</v>
      </c>
    </row>
    <row r="47" spans="1:10" x14ac:dyDescent="0.25">
      <c r="A47" s="3">
        <v>36824</v>
      </c>
      <c r="B47" s="4">
        <v>33.5</v>
      </c>
      <c r="C47" s="4">
        <v>33.520000000000003</v>
      </c>
      <c r="D47" s="4">
        <v>32.849997999999999</v>
      </c>
      <c r="E47" s="4">
        <v>32.959999000000003</v>
      </c>
      <c r="F47" s="4">
        <v>32.959999000000003</v>
      </c>
      <c r="G47" s="4">
        <v>60419</v>
      </c>
      <c r="H47" s="4">
        <f>VLOOKUP(A47,GDP!$A$1:$D$85,4,TRUE)</f>
        <v>2.8</v>
      </c>
      <c r="I47" s="4">
        <f>VLOOKUP(A47,Inflation_rate!$A$1:$I$85,9,TRUE)</f>
        <v>3.508073</v>
      </c>
      <c r="J47" s="10">
        <f>VLOOKUP(A47,WTI_PCH!$A$1:$C$86,3,TRUE)</f>
        <v>9.3553700000000006</v>
      </c>
    </row>
    <row r="48" spans="1:10" x14ac:dyDescent="0.25">
      <c r="A48" s="3">
        <v>36825</v>
      </c>
      <c r="B48" s="4">
        <v>33.650002000000001</v>
      </c>
      <c r="C48" s="4">
        <v>33.82</v>
      </c>
      <c r="D48" s="4">
        <v>32.950001</v>
      </c>
      <c r="E48" s="4">
        <v>33.75</v>
      </c>
      <c r="F48" s="4">
        <v>33.75</v>
      </c>
      <c r="G48" s="4">
        <v>68127</v>
      </c>
      <c r="H48" s="4">
        <f>VLOOKUP(A48,GDP!$A$1:$D$85,4,TRUE)</f>
        <v>2.8</v>
      </c>
      <c r="I48" s="4">
        <f>VLOOKUP(A48,Inflation_rate!$A$1:$I$85,9,TRUE)</f>
        <v>3.508073</v>
      </c>
      <c r="J48" s="10">
        <f>VLOOKUP(A48,WTI_PCH!$A$1:$C$86,3,TRUE)</f>
        <v>9.3553700000000006</v>
      </c>
    </row>
    <row r="49" spans="1:10" x14ac:dyDescent="0.25">
      <c r="A49" s="3">
        <v>36826</v>
      </c>
      <c r="B49" s="4">
        <v>33.68</v>
      </c>
      <c r="C49" s="4">
        <v>33.689999</v>
      </c>
      <c r="D49" s="4">
        <v>32.650002000000001</v>
      </c>
      <c r="E49" s="4">
        <v>32.700001</v>
      </c>
      <c r="F49" s="4">
        <v>32.700001</v>
      </c>
      <c r="G49" s="4">
        <v>68531</v>
      </c>
      <c r="H49" s="4">
        <f>VLOOKUP(A49,GDP!$A$1:$D$85,4,TRUE)</f>
        <v>2.8</v>
      </c>
      <c r="I49" s="4">
        <f>VLOOKUP(A49,Inflation_rate!$A$1:$I$85,9,TRUE)</f>
        <v>3.508073</v>
      </c>
      <c r="J49" s="10">
        <f>VLOOKUP(A49,WTI_PCH!$A$1:$C$86,3,TRUE)</f>
        <v>9.3553700000000006</v>
      </c>
    </row>
    <row r="50" spans="1:10" x14ac:dyDescent="0.25">
      <c r="A50" s="3">
        <v>36829</v>
      </c>
      <c r="B50" s="4">
        <v>32.75</v>
      </c>
      <c r="C50" s="4">
        <v>33.43</v>
      </c>
      <c r="D50" s="4">
        <v>32.650002000000001</v>
      </c>
      <c r="E50" s="4">
        <v>32.810001</v>
      </c>
      <c r="F50" s="4">
        <v>32.810001</v>
      </c>
      <c r="G50" s="4">
        <v>54388</v>
      </c>
      <c r="H50" s="4">
        <f>VLOOKUP(A50,GDP!$A$1:$D$85,4,TRUE)</f>
        <v>2.8</v>
      </c>
      <c r="I50" s="4">
        <f>VLOOKUP(A50,Inflation_rate!$A$1:$I$85,9,TRUE)</f>
        <v>3.508073</v>
      </c>
      <c r="J50" s="10">
        <f>VLOOKUP(A50,WTI_PCH!$A$1:$C$86,3,TRUE)</f>
        <v>9.3553700000000006</v>
      </c>
    </row>
    <row r="51" spans="1:10" x14ac:dyDescent="0.25">
      <c r="A51" s="3">
        <v>36830</v>
      </c>
      <c r="B51" s="4">
        <v>32.729999999999997</v>
      </c>
      <c r="C51" s="4">
        <v>32.880001</v>
      </c>
      <c r="D51" s="4">
        <v>32.099997999999999</v>
      </c>
      <c r="E51" s="4">
        <v>32.689999</v>
      </c>
      <c r="F51" s="4">
        <v>32.689999</v>
      </c>
      <c r="G51" s="4">
        <v>63007</v>
      </c>
      <c r="H51" s="4">
        <f>VLOOKUP(A51,GDP!$A$1:$D$85,4,TRUE)</f>
        <v>2.8</v>
      </c>
      <c r="I51" s="4">
        <f>VLOOKUP(A51,Inflation_rate!$A$1:$I$85,9,TRUE)</f>
        <v>3.508073</v>
      </c>
      <c r="J51" s="10">
        <f>VLOOKUP(A51,WTI_PCH!$A$1:$C$86,3,TRUE)</f>
        <v>9.3553700000000006</v>
      </c>
    </row>
    <row r="52" spans="1:10" x14ac:dyDescent="0.25">
      <c r="A52" s="3">
        <v>36831</v>
      </c>
      <c r="B52" s="4">
        <v>33.150002000000001</v>
      </c>
      <c r="C52" s="4">
        <v>33.75</v>
      </c>
      <c r="D52" s="4">
        <v>32.82</v>
      </c>
      <c r="E52" s="4">
        <v>33.200001</v>
      </c>
      <c r="F52" s="4">
        <v>33.200001</v>
      </c>
      <c r="G52" s="4">
        <v>71542</v>
      </c>
      <c r="H52" s="4">
        <f>VLOOKUP(A52,GDP!$A$1:$D$85,4,TRUE)</f>
        <v>2.8</v>
      </c>
      <c r="I52" s="4">
        <f>VLOOKUP(A52,Inflation_rate!$A$1:$I$85,9,TRUE)</f>
        <v>3.508073</v>
      </c>
      <c r="J52" s="10">
        <f>VLOOKUP(A52,WTI_PCH!$A$1:$C$86,3,TRUE)</f>
        <v>9.3553700000000006</v>
      </c>
    </row>
    <row r="53" spans="1:10" x14ac:dyDescent="0.25">
      <c r="A53" s="3">
        <v>36832</v>
      </c>
      <c r="B53" s="4">
        <v>32.75</v>
      </c>
      <c r="C53" s="4">
        <v>33.599997999999999</v>
      </c>
      <c r="D53" s="4">
        <v>32.200001</v>
      </c>
      <c r="E53" s="4">
        <v>32.540000999999997</v>
      </c>
      <c r="F53" s="4">
        <v>32.540000999999997</v>
      </c>
      <c r="G53" s="4">
        <v>66821</v>
      </c>
      <c r="H53" s="4">
        <f>VLOOKUP(A53,GDP!$A$1:$D$85,4,TRUE)</f>
        <v>2.8</v>
      </c>
      <c r="I53" s="4">
        <f>VLOOKUP(A53,Inflation_rate!$A$1:$I$85,9,TRUE)</f>
        <v>3.508073</v>
      </c>
      <c r="J53" s="10">
        <f>VLOOKUP(A53,WTI_PCH!$A$1:$C$86,3,TRUE)</f>
        <v>9.3553700000000006</v>
      </c>
    </row>
    <row r="54" spans="1:10" x14ac:dyDescent="0.25">
      <c r="A54" s="3">
        <v>36833</v>
      </c>
      <c r="B54" s="4">
        <v>32.599997999999999</v>
      </c>
      <c r="C54" s="4">
        <v>32.900002000000001</v>
      </c>
      <c r="D54" s="4">
        <v>32.32</v>
      </c>
      <c r="E54" s="4">
        <v>32.599997999999999</v>
      </c>
      <c r="F54" s="4">
        <v>32.599997999999999</v>
      </c>
      <c r="G54" s="4">
        <v>54514</v>
      </c>
      <c r="H54" s="4">
        <f>VLOOKUP(A54,GDP!$A$1:$D$85,4,TRUE)</f>
        <v>2.8</v>
      </c>
      <c r="I54" s="4">
        <f>VLOOKUP(A54,Inflation_rate!$A$1:$I$85,9,TRUE)</f>
        <v>3.508073</v>
      </c>
      <c r="J54" s="10">
        <f>VLOOKUP(A54,WTI_PCH!$A$1:$C$86,3,TRUE)</f>
        <v>9.3553700000000006</v>
      </c>
    </row>
    <row r="55" spans="1:10" x14ac:dyDescent="0.25">
      <c r="A55" s="3">
        <v>36836</v>
      </c>
      <c r="B55" s="4">
        <v>32.400002000000001</v>
      </c>
      <c r="C55" s="4">
        <v>32.979999999999997</v>
      </c>
      <c r="D55" s="4">
        <v>32.099997999999999</v>
      </c>
      <c r="E55" s="4">
        <v>32.860000999999997</v>
      </c>
      <c r="F55" s="4">
        <v>32.860000999999997</v>
      </c>
      <c r="G55" s="4">
        <v>63791</v>
      </c>
      <c r="H55" s="4">
        <f>VLOOKUP(A55,GDP!$A$1:$D$85,4,TRUE)</f>
        <v>2.8</v>
      </c>
      <c r="I55" s="4">
        <f>VLOOKUP(A55,Inflation_rate!$A$1:$I$85,9,TRUE)</f>
        <v>3.508073</v>
      </c>
      <c r="J55" s="10">
        <f>VLOOKUP(A55,WTI_PCH!$A$1:$C$86,3,TRUE)</f>
        <v>9.3553700000000006</v>
      </c>
    </row>
    <row r="56" spans="1:10" x14ac:dyDescent="0.25">
      <c r="A56" s="3">
        <v>36837</v>
      </c>
      <c r="B56" s="4">
        <v>33.049999</v>
      </c>
      <c r="C56" s="4">
        <v>33.549999</v>
      </c>
      <c r="D56" s="4">
        <v>32.979999999999997</v>
      </c>
      <c r="E56" s="4">
        <v>33.400002000000001</v>
      </c>
      <c r="F56" s="4">
        <v>33.400002000000001</v>
      </c>
      <c r="G56" s="4">
        <v>58379</v>
      </c>
      <c r="H56" s="4">
        <f>VLOOKUP(A56,GDP!$A$1:$D$85,4,TRUE)</f>
        <v>2.8</v>
      </c>
      <c r="I56" s="4">
        <f>VLOOKUP(A56,Inflation_rate!$A$1:$I$85,9,TRUE)</f>
        <v>3.508073</v>
      </c>
      <c r="J56" s="10">
        <f>VLOOKUP(A56,WTI_PCH!$A$1:$C$86,3,TRUE)</f>
        <v>9.3553700000000006</v>
      </c>
    </row>
    <row r="57" spans="1:10" x14ac:dyDescent="0.25">
      <c r="A57" s="3">
        <v>36838</v>
      </c>
      <c r="B57" s="4">
        <v>33.200001</v>
      </c>
      <c r="C57" s="4">
        <v>33.5</v>
      </c>
      <c r="D57" s="4">
        <v>32.799999</v>
      </c>
      <c r="E57" s="4">
        <v>33.290000999999997</v>
      </c>
      <c r="F57" s="4">
        <v>33.290000999999997</v>
      </c>
      <c r="G57" s="4">
        <v>62043</v>
      </c>
      <c r="H57" s="4">
        <f>VLOOKUP(A57,GDP!$A$1:$D$85,4,TRUE)</f>
        <v>2.8</v>
      </c>
      <c r="I57" s="4">
        <f>VLOOKUP(A57,Inflation_rate!$A$1:$I$85,9,TRUE)</f>
        <v>3.508073</v>
      </c>
      <c r="J57" s="10">
        <f>VLOOKUP(A57,WTI_PCH!$A$1:$C$86,3,TRUE)</f>
        <v>9.3553700000000006</v>
      </c>
    </row>
    <row r="58" spans="1:10" x14ac:dyDescent="0.25">
      <c r="A58" s="3">
        <v>36839</v>
      </c>
      <c r="B58" s="4">
        <v>33.5</v>
      </c>
      <c r="C58" s="4">
        <v>34</v>
      </c>
      <c r="D58" s="4">
        <v>33.299999</v>
      </c>
      <c r="E58" s="4">
        <v>33.950001</v>
      </c>
      <c r="F58" s="4">
        <v>33.950001</v>
      </c>
      <c r="G58" s="4">
        <v>64155</v>
      </c>
      <c r="H58" s="4">
        <f>VLOOKUP(A58,GDP!$A$1:$D$85,4,TRUE)</f>
        <v>2.8</v>
      </c>
      <c r="I58" s="4">
        <f>VLOOKUP(A58,Inflation_rate!$A$1:$I$85,9,TRUE)</f>
        <v>3.508073</v>
      </c>
      <c r="J58" s="10">
        <f>VLOOKUP(A58,WTI_PCH!$A$1:$C$86,3,TRUE)</f>
        <v>9.3553700000000006</v>
      </c>
    </row>
    <row r="59" spans="1:10" x14ac:dyDescent="0.25">
      <c r="A59" s="3">
        <v>36840</v>
      </c>
      <c r="B59" s="4">
        <v>33.700001</v>
      </c>
      <c r="C59" s="4">
        <v>34.150002000000001</v>
      </c>
      <c r="D59" s="4">
        <v>33.599997999999999</v>
      </c>
      <c r="E59" s="4">
        <v>34.090000000000003</v>
      </c>
      <c r="F59" s="4">
        <v>34.090000000000003</v>
      </c>
      <c r="G59" s="4">
        <v>63519</v>
      </c>
      <c r="H59" s="4">
        <f>VLOOKUP(A59,GDP!$A$1:$D$85,4,TRUE)</f>
        <v>2.8</v>
      </c>
      <c r="I59" s="4">
        <f>VLOOKUP(A59,Inflation_rate!$A$1:$I$85,9,TRUE)</f>
        <v>3.508073</v>
      </c>
      <c r="J59" s="10">
        <f>VLOOKUP(A59,WTI_PCH!$A$1:$C$86,3,TRUE)</f>
        <v>9.3553700000000006</v>
      </c>
    </row>
    <row r="60" spans="1:10" x14ac:dyDescent="0.25">
      <c r="A60" s="3">
        <v>36843</v>
      </c>
      <c r="B60" s="4">
        <v>34.150002000000001</v>
      </c>
      <c r="C60" s="4">
        <v>34.549999</v>
      </c>
      <c r="D60" s="4">
        <v>34.099997999999999</v>
      </c>
      <c r="E60" s="4">
        <v>34.43</v>
      </c>
      <c r="F60" s="4">
        <v>34.43</v>
      </c>
      <c r="G60" s="4">
        <v>66342</v>
      </c>
      <c r="H60" s="4">
        <f>VLOOKUP(A60,GDP!$A$1:$D$85,4,TRUE)</f>
        <v>2.8</v>
      </c>
      <c r="I60" s="4">
        <f>VLOOKUP(A60,Inflation_rate!$A$1:$I$85,9,TRUE)</f>
        <v>3.508073</v>
      </c>
      <c r="J60" s="10">
        <f>VLOOKUP(A60,WTI_PCH!$A$1:$C$86,3,TRUE)</f>
        <v>9.3553700000000006</v>
      </c>
    </row>
    <row r="61" spans="1:10" x14ac:dyDescent="0.25">
      <c r="A61" s="3">
        <v>36844</v>
      </c>
      <c r="B61" s="4">
        <v>34.369999</v>
      </c>
      <c r="C61" s="4">
        <v>34.979999999999997</v>
      </c>
      <c r="D61" s="4">
        <v>33.919998</v>
      </c>
      <c r="E61" s="4">
        <v>34.849997999999999</v>
      </c>
      <c r="F61" s="4">
        <v>34.849997999999999</v>
      </c>
      <c r="G61" s="4">
        <v>78811</v>
      </c>
      <c r="H61" s="4">
        <f>VLOOKUP(A61,GDP!$A$1:$D$85,4,TRUE)</f>
        <v>2.8</v>
      </c>
      <c r="I61" s="4">
        <f>VLOOKUP(A61,Inflation_rate!$A$1:$I$85,9,TRUE)</f>
        <v>3.508073</v>
      </c>
      <c r="J61" s="10">
        <f>VLOOKUP(A61,WTI_PCH!$A$1:$C$86,3,TRUE)</f>
        <v>9.3553700000000006</v>
      </c>
    </row>
    <row r="62" spans="1:10" x14ac:dyDescent="0.25">
      <c r="A62" s="3">
        <v>36845</v>
      </c>
      <c r="B62" s="4">
        <v>35.400002000000001</v>
      </c>
      <c r="C62" s="4">
        <v>35.650002000000001</v>
      </c>
      <c r="D62" s="4">
        <v>34.630001</v>
      </c>
      <c r="E62" s="4">
        <v>35.599997999999999</v>
      </c>
      <c r="F62" s="4">
        <v>35.599997999999999</v>
      </c>
      <c r="G62" s="4">
        <v>80892</v>
      </c>
      <c r="H62" s="4">
        <f>VLOOKUP(A62,GDP!$A$1:$D$85,4,TRUE)</f>
        <v>2.8</v>
      </c>
      <c r="I62" s="4">
        <f>VLOOKUP(A62,Inflation_rate!$A$1:$I$85,9,TRUE)</f>
        <v>3.508073</v>
      </c>
      <c r="J62" s="10">
        <f>VLOOKUP(A62,WTI_PCH!$A$1:$C$86,3,TRUE)</f>
        <v>9.3553700000000006</v>
      </c>
    </row>
    <row r="63" spans="1:10" x14ac:dyDescent="0.25">
      <c r="A63" s="3">
        <v>36846</v>
      </c>
      <c r="B63" s="4">
        <v>35.25</v>
      </c>
      <c r="C63" s="4">
        <v>35.549999</v>
      </c>
      <c r="D63" s="4">
        <v>34.950001</v>
      </c>
      <c r="E63" s="4">
        <v>35.049999</v>
      </c>
      <c r="F63" s="4">
        <v>35.049999</v>
      </c>
      <c r="G63" s="4">
        <v>51772</v>
      </c>
      <c r="H63" s="4">
        <f>VLOOKUP(A63,GDP!$A$1:$D$85,4,TRUE)</f>
        <v>2.8</v>
      </c>
      <c r="I63" s="4">
        <f>VLOOKUP(A63,Inflation_rate!$A$1:$I$85,9,TRUE)</f>
        <v>3.508073</v>
      </c>
      <c r="J63" s="10">
        <f>VLOOKUP(A63,WTI_PCH!$A$1:$C$86,3,TRUE)</f>
        <v>9.3553700000000006</v>
      </c>
    </row>
    <row r="64" spans="1:10" x14ac:dyDescent="0.25">
      <c r="A64" s="3">
        <v>36847</v>
      </c>
      <c r="B64" s="4">
        <v>34.700001</v>
      </c>
      <c r="C64" s="4">
        <v>35.849997999999999</v>
      </c>
      <c r="D64" s="4">
        <v>34.599997999999999</v>
      </c>
      <c r="E64" s="4">
        <v>35.599997999999999</v>
      </c>
      <c r="F64" s="4">
        <v>35.599997999999999</v>
      </c>
      <c r="G64" s="4">
        <v>79730</v>
      </c>
      <c r="H64" s="4">
        <f>VLOOKUP(A64,GDP!$A$1:$D$85,4,TRUE)</f>
        <v>2.8</v>
      </c>
      <c r="I64" s="4">
        <f>VLOOKUP(A64,Inflation_rate!$A$1:$I$85,9,TRUE)</f>
        <v>3.508073</v>
      </c>
      <c r="J64" s="10">
        <f>VLOOKUP(A64,WTI_PCH!$A$1:$C$86,3,TRUE)</f>
        <v>9.3553700000000006</v>
      </c>
    </row>
    <row r="65" spans="1:10" x14ac:dyDescent="0.25">
      <c r="A65" s="3">
        <v>36850</v>
      </c>
      <c r="B65" s="4">
        <v>35.5</v>
      </c>
      <c r="C65" s="4">
        <v>35.849997999999999</v>
      </c>
      <c r="D65" s="4">
        <v>35</v>
      </c>
      <c r="E65" s="4">
        <v>35.220001000000003</v>
      </c>
      <c r="F65" s="4">
        <v>35.220001000000003</v>
      </c>
      <c r="G65" s="4">
        <v>68250</v>
      </c>
      <c r="H65" s="4">
        <f>VLOOKUP(A65,GDP!$A$1:$D$85,4,TRUE)</f>
        <v>2.8</v>
      </c>
      <c r="I65" s="4">
        <f>VLOOKUP(A65,Inflation_rate!$A$1:$I$85,9,TRUE)</f>
        <v>3.508073</v>
      </c>
      <c r="J65" s="10">
        <f>VLOOKUP(A65,WTI_PCH!$A$1:$C$86,3,TRUE)</f>
        <v>9.3553700000000006</v>
      </c>
    </row>
    <row r="66" spans="1:10" x14ac:dyDescent="0.25">
      <c r="A66" s="3">
        <v>36851</v>
      </c>
      <c r="B66" s="4">
        <v>35.400002000000001</v>
      </c>
      <c r="C66" s="4">
        <v>35.700001</v>
      </c>
      <c r="D66" s="4">
        <v>35</v>
      </c>
      <c r="E66" s="4">
        <v>35.150002000000001</v>
      </c>
      <c r="F66" s="4">
        <v>35.150002000000001</v>
      </c>
      <c r="G66" s="4">
        <v>0</v>
      </c>
      <c r="H66" s="4">
        <f>VLOOKUP(A66,GDP!$A$1:$D$85,4,TRUE)</f>
        <v>2.8</v>
      </c>
      <c r="I66" s="4">
        <f>VLOOKUP(A66,Inflation_rate!$A$1:$I$85,9,TRUE)</f>
        <v>3.508073</v>
      </c>
      <c r="J66" s="10">
        <f>VLOOKUP(A66,WTI_PCH!$A$1:$C$86,3,TRUE)</f>
        <v>9.3553700000000006</v>
      </c>
    </row>
    <row r="67" spans="1:10" x14ac:dyDescent="0.25">
      <c r="A67" s="3">
        <v>36852</v>
      </c>
      <c r="B67" s="4">
        <v>34.900002000000001</v>
      </c>
      <c r="C67" s="4">
        <v>35.639999000000003</v>
      </c>
      <c r="D67" s="4">
        <v>34.669998</v>
      </c>
      <c r="E67" s="4">
        <v>35.400002000000001</v>
      </c>
      <c r="F67" s="4">
        <v>35.400002000000001</v>
      </c>
      <c r="G67" s="4">
        <v>45768</v>
      </c>
      <c r="H67" s="4">
        <f>VLOOKUP(A67,GDP!$A$1:$D$85,4,TRUE)</f>
        <v>2.8</v>
      </c>
      <c r="I67" s="4">
        <f>VLOOKUP(A67,Inflation_rate!$A$1:$I$85,9,TRUE)</f>
        <v>3.508073</v>
      </c>
      <c r="J67" s="10">
        <f>VLOOKUP(A67,WTI_PCH!$A$1:$C$86,3,TRUE)</f>
        <v>9.3553700000000006</v>
      </c>
    </row>
    <row r="68" spans="1:10" x14ac:dyDescent="0.25">
      <c r="A68" s="3">
        <v>36853</v>
      </c>
      <c r="B68" s="4" t="s">
        <v>113</v>
      </c>
      <c r="C68" s="4" t="s">
        <v>113</v>
      </c>
      <c r="D68" s="4" t="s">
        <v>113</v>
      </c>
      <c r="E68" s="4" t="s">
        <v>113</v>
      </c>
      <c r="F68" s="4" t="s">
        <v>113</v>
      </c>
      <c r="G68" s="4" t="s">
        <v>113</v>
      </c>
      <c r="H68" s="4">
        <f>VLOOKUP(A68,GDP!$A$1:$D$85,4,TRUE)</f>
        <v>2.8</v>
      </c>
      <c r="I68" s="4">
        <f>VLOOKUP(A68,Inflation_rate!$A$1:$I$85,9,TRUE)</f>
        <v>3.508073</v>
      </c>
      <c r="J68" s="10">
        <f>VLOOKUP(A68,WTI_PCH!$A$1:$C$86,3,TRUE)</f>
        <v>9.3553700000000006</v>
      </c>
    </row>
    <row r="69" spans="1:10" x14ac:dyDescent="0.25">
      <c r="A69" s="3">
        <v>36854</v>
      </c>
      <c r="B69" s="4" t="s">
        <v>113</v>
      </c>
      <c r="C69" s="4" t="s">
        <v>113</v>
      </c>
      <c r="D69" s="4" t="s">
        <v>113</v>
      </c>
      <c r="E69" s="4" t="s">
        <v>113</v>
      </c>
      <c r="F69" s="4" t="s">
        <v>113</v>
      </c>
      <c r="G69" s="4" t="s">
        <v>113</v>
      </c>
      <c r="H69" s="4">
        <f>VLOOKUP(A69,GDP!$A$1:$D$85,4,TRUE)</f>
        <v>2.8</v>
      </c>
      <c r="I69" s="4">
        <f>VLOOKUP(A69,Inflation_rate!$A$1:$I$85,9,TRUE)</f>
        <v>3.508073</v>
      </c>
      <c r="J69" s="10">
        <f>VLOOKUP(A69,WTI_PCH!$A$1:$C$86,3,TRUE)</f>
        <v>9.3553700000000006</v>
      </c>
    </row>
    <row r="70" spans="1:10" x14ac:dyDescent="0.25">
      <c r="A70" s="3">
        <v>36857</v>
      </c>
      <c r="B70" s="4">
        <v>35.25</v>
      </c>
      <c r="C70" s="4">
        <v>35.759998000000003</v>
      </c>
      <c r="D70" s="4">
        <v>35.060001</v>
      </c>
      <c r="E70" s="4">
        <v>35.380001</v>
      </c>
      <c r="F70" s="4">
        <v>35.380001</v>
      </c>
      <c r="G70" s="4">
        <v>50390</v>
      </c>
      <c r="H70" s="4">
        <f>VLOOKUP(A70,GDP!$A$1:$D$85,4,TRUE)</f>
        <v>2.8</v>
      </c>
      <c r="I70" s="4">
        <f>VLOOKUP(A70,Inflation_rate!$A$1:$I$85,9,TRUE)</f>
        <v>3.508073</v>
      </c>
      <c r="J70" s="10">
        <f>VLOOKUP(A70,WTI_PCH!$A$1:$C$86,3,TRUE)</f>
        <v>9.3553700000000006</v>
      </c>
    </row>
    <row r="71" spans="1:10" x14ac:dyDescent="0.25">
      <c r="A71" s="3">
        <v>36858</v>
      </c>
      <c r="B71" s="4">
        <v>34.979999999999997</v>
      </c>
      <c r="C71" s="4">
        <v>35.099997999999999</v>
      </c>
      <c r="D71" s="4">
        <v>34.150002000000001</v>
      </c>
      <c r="E71" s="4">
        <v>34.25</v>
      </c>
      <c r="F71" s="4">
        <v>34.25</v>
      </c>
      <c r="G71" s="4">
        <v>70027</v>
      </c>
      <c r="H71" s="4">
        <f>VLOOKUP(A71,GDP!$A$1:$D$85,4,TRUE)</f>
        <v>2.8</v>
      </c>
      <c r="I71" s="4">
        <f>VLOOKUP(A71,Inflation_rate!$A$1:$I$85,9,TRUE)</f>
        <v>3.508073</v>
      </c>
      <c r="J71" s="10">
        <f>VLOOKUP(A71,WTI_PCH!$A$1:$C$86,3,TRUE)</f>
        <v>9.3553700000000006</v>
      </c>
    </row>
    <row r="72" spans="1:10" x14ac:dyDescent="0.25">
      <c r="A72" s="3">
        <v>36859</v>
      </c>
      <c r="B72" s="4">
        <v>34.25</v>
      </c>
      <c r="C72" s="4">
        <v>34.900002000000001</v>
      </c>
      <c r="D72" s="4">
        <v>33.830002</v>
      </c>
      <c r="E72" s="4">
        <v>34.630001</v>
      </c>
      <c r="F72" s="4">
        <v>34.630001</v>
      </c>
      <c r="G72" s="4">
        <v>82486</v>
      </c>
      <c r="H72" s="4">
        <f>VLOOKUP(A72,GDP!$A$1:$D$85,4,TRUE)</f>
        <v>2.8</v>
      </c>
      <c r="I72" s="4">
        <f>VLOOKUP(A72,Inflation_rate!$A$1:$I$85,9,TRUE)</f>
        <v>3.508073</v>
      </c>
      <c r="J72" s="10">
        <f>VLOOKUP(A72,WTI_PCH!$A$1:$C$86,3,TRUE)</f>
        <v>9.3553700000000006</v>
      </c>
    </row>
    <row r="73" spans="1:10" x14ac:dyDescent="0.25">
      <c r="A73" s="3">
        <v>36860</v>
      </c>
      <c r="B73" s="4">
        <v>34.950001</v>
      </c>
      <c r="C73" s="4">
        <v>35.099997999999999</v>
      </c>
      <c r="D73" s="4">
        <v>33.700001</v>
      </c>
      <c r="E73" s="4">
        <v>33.799999</v>
      </c>
      <c r="F73" s="4">
        <v>33.799999</v>
      </c>
      <c r="G73" s="4">
        <v>79900</v>
      </c>
      <c r="H73" s="4">
        <f>VLOOKUP(A73,GDP!$A$1:$D$85,4,TRUE)</f>
        <v>2.8</v>
      </c>
      <c r="I73" s="4">
        <f>VLOOKUP(A73,Inflation_rate!$A$1:$I$85,9,TRUE)</f>
        <v>3.508073</v>
      </c>
      <c r="J73" s="10">
        <f>VLOOKUP(A73,WTI_PCH!$A$1:$C$86,3,TRUE)</f>
        <v>9.3553700000000006</v>
      </c>
    </row>
    <row r="74" spans="1:10" x14ac:dyDescent="0.25">
      <c r="A74" s="3">
        <v>36861</v>
      </c>
      <c r="B74" s="4">
        <v>33.900002000000001</v>
      </c>
      <c r="C74" s="4">
        <v>34.049999</v>
      </c>
      <c r="D74" s="4">
        <v>31.799999</v>
      </c>
      <c r="E74" s="4">
        <v>32.049999</v>
      </c>
      <c r="F74" s="4">
        <v>32.049999</v>
      </c>
      <c r="G74" s="4">
        <v>96057</v>
      </c>
      <c r="H74" s="4">
        <f>VLOOKUP(A74,GDP!$A$1:$D$85,4,TRUE)</f>
        <v>2.8</v>
      </c>
      <c r="I74" s="4">
        <f>VLOOKUP(A74,Inflation_rate!$A$1:$I$85,9,TRUE)</f>
        <v>3.508073</v>
      </c>
      <c r="J74" s="10">
        <f>VLOOKUP(A74,WTI_PCH!$A$1:$C$86,3,TRUE)</f>
        <v>9.3553700000000006</v>
      </c>
    </row>
    <row r="75" spans="1:10" x14ac:dyDescent="0.25">
      <c r="A75" s="3">
        <v>36864</v>
      </c>
      <c r="B75" s="4">
        <v>32.380001</v>
      </c>
      <c r="C75" s="4">
        <v>33.110000999999997</v>
      </c>
      <c r="D75" s="4">
        <v>30.9</v>
      </c>
      <c r="E75" s="4">
        <v>31.299999</v>
      </c>
      <c r="F75" s="4">
        <v>31.299999</v>
      </c>
      <c r="G75" s="4">
        <v>92267</v>
      </c>
      <c r="H75" s="4">
        <f>VLOOKUP(A75,GDP!$A$1:$D$85,4,TRUE)</f>
        <v>2.8</v>
      </c>
      <c r="I75" s="4">
        <f>VLOOKUP(A75,Inflation_rate!$A$1:$I$85,9,TRUE)</f>
        <v>3.508073</v>
      </c>
      <c r="J75" s="10">
        <f>VLOOKUP(A75,WTI_PCH!$A$1:$C$86,3,TRUE)</f>
        <v>9.3553700000000006</v>
      </c>
    </row>
    <row r="76" spans="1:10" x14ac:dyDescent="0.25">
      <c r="A76" s="3">
        <v>36865</v>
      </c>
      <c r="B76" s="4">
        <v>31.25</v>
      </c>
      <c r="C76" s="4">
        <v>31.42</v>
      </c>
      <c r="D76" s="4">
        <v>29.450001</v>
      </c>
      <c r="E76" s="4">
        <v>29.549999</v>
      </c>
      <c r="F76" s="4">
        <v>29.549999</v>
      </c>
      <c r="G76" s="4">
        <v>103335</v>
      </c>
      <c r="H76" s="4">
        <f>VLOOKUP(A76,GDP!$A$1:$D$85,4,TRUE)</f>
        <v>2.8</v>
      </c>
      <c r="I76" s="4">
        <f>VLOOKUP(A76,Inflation_rate!$A$1:$I$85,9,TRUE)</f>
        <v>3.508073</v>
      </c>
      <c r="J76" s="10">
        <f>VLOOKUP(A76,WTI_PCH!$A$1:$C$86,3,TRUE)</f>
        <v>9.3553700000000006</v>
      </c>
    </row>
    <row r="77" spans="1:10" x14ac:dyDescent="0.25">
      <c r="A77" s="3">
        <v>36866</v>
      </c>
      <c r="B77" s="4">
        <v>30</v>
      </c>
      <c r="C77" s="4">
        <v>30.1</v>
      </c>
      <c r="D77" s="4">
        <v>28.200001</v>
      </c>
      <c r="E77" s="4">
        <v>29.85</v>
      </c>
      <c r="F77" s="4">
        <v>29.85</v>
      </c>
      <c r="G77" s="4">
        <v>96057</v>
      </c>
      <c r="H77" s="4">
        <f>VLOOKUP(A77,GDP!$A$1:$D$85,4,TRUE)</f>
        <v>2.8</v>
      </c>
      <c r="I77" s="4">
        <f>VLOOKUP(A77,Inflation_rate!$A$1:$I$85,9,TRUE)</f>
        <v>3.508073</v>
      </c>
      <c r="J77" s="10">
        <f>VLOOKUP(A77,WTI_PCH!$A$1:$C$86,3,TRUE)</f>
        <v>9.3553700000000006</v>
      </c>
    </row>
    <row r="78" spans="1:10" x14ac:dyDescent="0.25">
      <c r="A78" s="3">
        <v>36867</v>
      </c>
      <c r="B78" s="4">
        <v>30.049999</v>
      </c>
      <c r="C78" s="4">
        <v>30.200001</v>
      </c>
      <c r="D78" s="4">
        <v>29</v>
      </c>
      <c r="E78" s="4">
        <v>29.360001</v>
      </c>
      <c r="F78" s="4">
        <v>29.360001</v>
      </c>
      <c r="G78" s="4">
        <v>39650</v>
      </c>
      <c r="H78" s="4">
        <f>VLOOKUP(A78,GDP!$A$1:$D$85,4,TRUE)</f>
        <v>2.8</v>
      </c>
      <c r="I78" s="4">
        <f>VLOOKUP(A78,Inflation_rate!$A$1:$I$85,9,TRUE)</f>
        <v>3.508073</v>
      </c>
      <c r="J78" s="10">
        <f>VLOOKUP(A78,WTI_PCH!$A$1:$C$86,3,TRUE)</f>
        <v>9.3553700000000006</v>
      </c>
    </row>
    <row r="79" spans="1:10" x14ac:dyDescent="0.25">
      <c r="A79" s="3">
        <v>36868</v>
      </c>
      <c r="B79" s="4">
        <v>28.799999</v>
      </c>
      <c r="C79" s="4">
        <v>29.25</v>
      </c>
      <c r="D79" s="4">
        <v>27.85</v>
      </c>
      <c r="E79" s="4">
        <v>28.5</v>
      </c>
      <c r="F79" s="4">
        <v>28.5</v>
      </c>
      <c r="G79" s="4">
        <v>80715</v>
      </c>
      <c r="H79" s="4">
        <f>VLOOKUP(A79,GDP!$A$1:$D$85,4,TRUE)</f>
        <v>2.8</v>
      </c>
      <c r="I79" s="4">
        <f>VLOOKUP(A79,Inflation_rate!$A$1:$I$85,9,TRUE)</f>
        <v>3.508073</v>
      </c>
      <c r="J79" s="10">
        <f>VLOOKUP(A79,WTI_PCH!$A$1:$C$86,3,TRUE)</f>
        <v>9.3553700000000006</v>
      </c>
    </row>
    <row r="80" spans="1:10" x14ac:dyDescent="0.25">
      <c r="A80" s="3">
        <v>36871</v>
      </c>
      <c r="B80" s="4">
        <v>29</v>
      </c>
      <c r="C80" s="4">
        <v>29.549999</v>
      </c>
      <c r="D80" s="4">
        <v>28.75</v>
      </c>
      <c r="E80" s="4">
        <v>29.450001</v>
      </c>
      <c r="F80" s="4">
        <v>29.450001</v>
      </c>
      <c r="G80" s="4">
        <v>77299</v>
      </c>
      <c r="H80" s="4">
        <f>VLOOKUP(A80,GDP!$A$1:$D$85,4,TRUE)</f>
        <v>2.8</v>
      </c>
      <c r="I80" s="4">
        <f>VLOOKUP(A80,Inflation_rate!$A$1:$I$85,9,TRUE)</f>
        <v>3.508073</v>
      </c>
      <c r="J80" s="10">
        <f>VLOOKUP(A80,WTI_PCH!$A$1:$C$86,3,TRUE)</f>
        <v>9.3553700000000006</v>
      </c>
    </row>
    <row r="81" spans="1:10" x14ac:dyDescent="0.25">
      <c r="A81" s="3">
        <v>36872</v>
      </c>
      <c r="B81" s="4">
        <v>29.6</v>
      </c>
      <c r="C81" s="4">
        <v>29.799999</v>
      </c>
      <c r="D81" s="4">
        <v>28.9</v>
      </c>
      <c r="E81" s="4">
        <v>29.690000999999999</v>
      </c>
      <c r="F81" s="4">
        <v>29.690000999999999</v>
      </c>
      <c r="G81" s="4">
        <v>60269</v>
      </c>
      <c r="H81" s="4">
        <f>VLOOKUP(A81,GDP!$A$1:$D$85,4,TRUE)</f>
        <v>2.8</v>
      </c>
      <c r="I81" s="4">
        <f>VLOOKUP(A81,Inflation_rate!$A$1:$I$85,9,TRUE)</f>
        <v>3.508073</v>
      </c>
      <c r="J81" s="10">
        <f>VLOOKUP(A81,WTI_PCH!$A$1:$C$86,3,TRUE)</f>
        <v>9.3553700000000006</v>
      </c>
    </row>
    <row r="82" spans="1:10" x14ac:dyDescent="0.25">
      <c r="A82" s="3">
        <v>36873</v>
      </c>
      <c r="B82" s="4">
        <v>29.75</v>
      </c>
      <c r="C82" s="4">
        <v>30</v>
      </c>
      <c r="D82" s="4">
        <v>28.5</v>
      </c>
      <c r="E82" s="4">
        <v>28.5</v>
      </c>
      <c r="F82" s="4">
        <v>28.5</v>
      </c>
      <c r="G82" s="4">
        <v>71405</v>
      </c>
      <c r="H82" s="4">
        <f>VLOOKUP(A82,GDP!$A$1:$D$85,4,TRUE)</f>
        <v>2.8</v>
      </c>
      <c r="I82" s="4">
        <f>VLOOKUP(A82,Inflation_rate!$A$1:$I$85,9,TRUE)</f>
        <v>3.508073</v>
      </c>
      <c r="J82" s="10">
        <f>VLOOKUP(A82,WTI_PCH!$A$1:$C$86,3,TRUE)</f>
        <v>9.3553700000000006</v>
      </c>
    </row>
    <row r="83" spans="1:10" x14ac:dyDescent="0.25">
      <c r="A83" s="3">
        <v>36874</v>
      </c>
      <c r="B83" s="4">
        <v>28.85</v>
      </c>
      <c r="C83" s="4">
        <v>29.129999000000002</v>
      </c>
      <c r="D83" s="4">
        <v>27.51</v>
      </c>
      <c r="E83" s="4">
        <v>27.9</v>
      </c>
      <c r="F83" s="4">
        <v>27.9</v>
      </c>
      <c r="G83" s="4">
        <v>70754</v>
      </c>
      <c r="H83" s="4">
        <f>VLOOKUP(A83,GDP!$A$1:$D$85,4,TRUE)</f>
        <v>2.8</v>
      </c>
      <c r="I83" s="4">
        <f>VLOOKUP(A83,Inflation_rate!$A$1:$I$85,9,TRUE)</f>
        <v>3.508073</v>
      </c>
      <c r="J83" s="10">
        <f>VLOOKUP(A83,WTI_PCH!$A$1:$C$86,3,TRUE)</f>
        <v>9.3553700000000006</v>
      </c>
    </row>
    <row r="84" spans="1:10" x14ac:dyDescent="0.25">
      <c r="A84" s="3">
        <v>36875</v>
      </c>
      <c r="B84" s="4">
        <v>28.35</v>
      </c>
      <c r="C84" s="4">
        <v>28.950001</v>
      </c>
      <c r="D84" s="4">
        <v>28</v>
      </c>
      <c r="E84" s="4">
        <v>28.85</v>
      </c>
      <c r="F84" s="4">
        <v>28.85</v>
      </c>
      <c r="G84" s="4">
        <v>53224</v>
      </c>
      <c r="H84" s="4">
        <f>VLOOKUP(A84,GDP!$A$1:$D$85,4,TRUE)</f>
        <v>2.8</v>
      </c>
      <c r="I84" s="4">
        <f>VLOOKUP(A84,Inflation_rate!$A$1:$I$85,9,TRUE)</f>
        <v>3.508073</v>
      </c>
      <c r="J84" s="10">
        <f>VLOOKUP(A84,WTI_PCH!$A$1:$C$86,3,TRUE)</f>
        <v>9.3553700000000006</v>
      </c>
    </row>
    <row r="85" spans="1:10" x14ac:dyDescent="0.25">
      <c r="A85" s="3">
        <v>36878</v>
      </c>
      <c r="B85" s="4">
        <v>29.549999</v>
      </c>
      <c r="C85" s="4">
        <v>29.9</v>
      </c>
      <c r="D85" s="4">
        <v>29.129999000000002</v>
      </c>
      <c r="E85" s="4">
        <v>29.65</v>
      </c>
      <c r="F85" s="4">
        <v>29.65</v>
      </c>
      <c r="G85" s="4">
        <v>50760</v>
      </c>
      <c r="H85" s="4">
        <f>VLOOKUP(A85,GDP!$A$1:$D$85,4,TRUE)</f>
        <v>2.8</v>
      </c>
      <c r="I85" s="4">
        <f>VLOOKUP(A85,Inflation_rate!$A$1:$I$85,9,TRUE)</f>
        <v>3.508073</v>
      </c>
      <c r="J85" s="10">
        <f>VLOOKUP(A85,WTI_PCH!$A$1:$C$86,3,TRUE)</f>
        <v>9.3553700000000006</v>
      </c>
    </row>
    <row r="86" spans="1:10" x14ac:dyDescent="0.25">
      <c r="A86" s="3">
        <v>36879</v>
      </c>
      <c r="B86" s="4">
        <v>29.4</v>
      </c>
      <c r="C86" s="4">
        <v>29.75</v>
      </c>
      <c r="D86" s="4">
        <v>28.5</v>
      </c>
      <c r="E86" s="4">
        <v>28.799999</v>
      </c>
      <c r="F86" s="4">
        <v>28.799999</v>
      </c>
      <c r="G86" s="4">
        <v>66348</v>
      </c>
      <c r="H86" s="4">
        <f>VLOOKUP(A86,GDP!$A$1:$D$85,4,TRUE)</f>
        <v>2.8</v>
      </c>
      <c r="I86" s="4">
        <f>VLOOKUP(A86,Inflation_rate!$A$1:$I$85,9,TRUE)</f>
        <v>3.508073</v>
      </c>
      <c r="J86" s="10">
        <f>VLOOKUP(A86,WTI_PCH!$A$1:$C$86,3,TRUE)</f>
        <v>9.3553700000000006</v>
      </c>
    </row>
    <row r="87" spans="1:10" x14ac:dyDescent="0.25">
      <c r="A87" s="3">
        <v>36880</v>
      </c>
      <c r="B87" s="4">
        <v>27.16</v>
      </c>
      <c r="C87" s="4">
        <v>27.450001</v>
      </c>
      <c r="D87" s="4">
        <v>25.5</v>
      </c>
      <c r="E87" s="4">
        <v>25.67</v>
      </c>
      <c r="F87" s="4">
        <v>25.67</v>
      </c>
      <c r="G87" s="4">
        <v>64487</v>
      </c>
      <c r="H87" s="4">
        <f>VLOOKUP(A87,GDP!$A$1:$D$85,4,TRUE)</f>
        <v>2.8</v>
      </c>
      <c r="I87" s="4">
        <f>VLOOKUP(A87,Inflation_rate!$A$1:$I$85,9,TRUE)</f>
        <v>3.508073</v>
      </c>
      <c r="J87" s="10">
        <f>VLOOKUP(A87,WTI_PCH!$A$1:$C$86,3,TRUE)</f>
        <v>9.3553700000000006</v>
      </c>
    </row>
    <row r="88" spans="1:10" x14ac:dyDescent="0.25">
      <c r="A88" s="3">
        <v>36881</v>
      </c>
      <c r="B88" s="4">
        <v>26.4</v>
      </c>
      <c r="C88" s="4">
        <v>26.4</v>
      </c>
      <c r="D88" s="4">
        <v>25.65</v>
      </c>
      <c r="E88" s="4">
        <v>26.049999</v>
      </c>
      <c r="F88" s="4">
        <v>26.049999</v>
      </c>
      <c r="G88" s="4">
        <v>52292</v>
      </c>
      <c r="H88" s="4">
        <f>VLOOKUP(A88,GDP!$A$1:$D$85,4,TRUE)</f>
        <v>2.8</v>
      </c>
      <c r="I88" s="4">
        <f>VLOOKUP(A88,Inflation_rate!$A$1:$I$85,9,TRUE)</f>
        <v>3.508073</v>
      </c>
      <c r="J88" s="10">
        <f>VLOOKUP(A88,WTI_PCH!$A$1:$C$86,3,TRUE)</f>
        <v>9.3553700000000006</v>
      </c>
    </row>
    <row r="89" spans="1:10" x14ac:dyDescent="0.25">
      <c r="A89" s="3">
        <v>36882</v>
      </c>
      <c r="B89" s="4">
        <v>26.15</v>
      </c>
      <c r="C89" s="4">
        <v>27.25</v>
      </c>
      <c r="D89" s="4">
        <v>26.049999</v>
      </c>
      <c r="E89" s="4">
        <v>26.18</v>
      </c>
      <c r="F89" s="4">
        <v>26.18</v>
      </c>
      <c r="G89" s="4">
        <v>41154</v>
      </c>
      <c r="H89" s="4">
        <f>VLOOKUP(A89,GDP!$A$1:$D$85,4,TRUE)</f>
        <v>2.8</v>
      </c>
      <c r="I89" s="4">
        <f>VLOOKUP(A89,Inflation_rate!$A$1:$I$85,9,TRUE)</f>
        <v>3.508073</v>
      </c>
      <c r="J89" s="10">
        <f>VLOOKUP(A89,WTI_PCH!$A$1:$C$86,3,TRUE)</f>
        <v>9.3553700000000006</v>
      </c>
    </row>
    <row r="90" spans="1:10" x14ac:dyDescent="0.25">
      <c r="A90" s="3">
        <v>36885</v>
      </c>
      <c r="B90" s="4" t="s">
        <v>113</v>
      </c>
      <c r="C90" s="4" t="s">
        <v>113</v>
      </c>
      <c r="D90" s="4" t="s">
        <v>113</v>
      </c>
      <c r="E90" s="4" t="s">
        <v>113</v>
      </c>
      <c r="F90" s="4" t="s">
        <v>113</v>
      </c>
      <c r="G90" s="4" t="s">
        <v>113</v>
      </c>
      <c r="H90" s="4">
        <f>VLOOKUP(A90,GDP!$A$1:$D$85,4,TRUE)</f>
        <v>2.8</v>
      </c>
      <c r="I90" s="4">
        <f>VLOOKUP(A90,Inflation_rate!$A$1:$I$85,9,TRUE)</f>
        <v>3.508073</v>
      </c>
      <c r="J90" s="10">
        <f>VLOOKUP(A90,WTI_PCH!$A$1:$C$86,3,TRUE)</f>
        <v>9.3553700000000006</v>
      </c>
    </row>
    <row r="91" spans="1:10" x14ac:dyDescent="0.25">
      <c r="A91" s="3">
        <v>36886</v>
      </c>
      <c r="B91" s="4">
        <v>26.200001</v>
      </c>
      <c r="C91" s="4">
        <v>26.9</v>
      </c>
      <c r="D91" s="4">
        <v>26.200001</v>
      </c>
      <c r="E91" s="4">
        <v>26.65</v>
      </c>
      <c r="F91" s="4">
        <v>26.65</v>
      </c>
      <c r="G91" s="4">
        <v>24449</v>
      </c>
      <c r="H91" s="4">
        <f>VLOOKUP(A91,GDP!$A$1:$D$85,4,TRUE)</f>
        <v>2.8</v>
      </c>
      <c r="I91" s="4">
        <f>VLOOKUP(A91,Inflation_rate!$A$1:$I$85,9,TRUE)</f>
        <v>3.508073</v>
      </c>
      <c r="J91" s="10">
        <f>VLOOKUP(A91,WTI_PCH!$A$1:$C$86,3,TRUE)</f>
        <v>9.3553700000000006</v>
      </c>
    </row>
    <row r="92" spans="1:10" x14ac:dyDescent="0.25">
      <c r="A92" s="3">
        <v>36887</v>
      </c>
      <c r="B92" s="4">
        <v>26.9</v>
      </c>
      <c r="C92" s="4">
        <v>27.02</v>
      </c>
      <c r="D92" s="4">
        <v>26.4</v>
      </c>
      <c r="E92" s="4">
        <v>26.450001</v>
      </c>
      <c r="F92" s="4">
        <v>26.450001</v>
      </c>
      <c r="G92" s="4">
        <v>34003</v>
      </c>
      <c r="H92" s="4">
        <f>VLOOKUP(A92,GDP!$A$1:$D$85,4,TRUE)</f>
        <v>2.8</v>
      </c>
      <c r="I92" s="4">
        <f>VLOOKUP(A92,Inflation_rate!$A$1:$I$85,9,TRUE)</f>
        <v>3.508073</v>
      </c>
      <c r="J92" s="10">
        <f>VLOOKUP(A92,WTI_PCH!$A$1:$C$86,3,TRUE)</f>
        <v>9.3553700000000006</v>
      </c>
    </row>
    <row r="93" spans="1:10" x14ac:dyDescent="0.25">
      <c r="A93" s="3">
        <v>36888</v>
      </c>
      <c r="B93" s="4">
        <v>26.35</v>
      </c>
      <c r="C93" s="4">
        <v>26.48</v>
      </c>
      <c r="D93" s="4">
        <v>25.75</v>
      </c>
      <c r="E93" s="4">
        <v>25.85</v>
      </c>
      <c r="F93" s="4">
        <v>25.85</v>
      </c>
      <c r="G93" s="4">
        <v>34439</v>
      </c>
      <c r="H93" s="4">
        <f>VLOOKUP(A93,GDP!$A$1:$D$85,4,TRUE)</f>
        <v>2.8</v>
      </c>
      <c r="I93" s="4">
        <f>VLOOKUP(A93,Inflation_rate!$A$1:$I$85,9,TRUE)</f>
        <v>3.508073</v>
      </c>
      <c r="J93" s="10">
        <f>VLOOKUP(A93,WTI_PCH!$A$1:$C$86,3,TRUE)</f>
        <v>9.3553700000000006</v>
      </c>
    </row>
    <row r="94" spans="1:10" x14ac:dyDescent="0.25">
      <c r="A94" s="3">
        <v>36889</v>
      </c>
      <c r="B94" s="4">
        <v>25.9</v>
      </c>
      <c r="C94" s="4">
        <v>26.950001</v>
      </c>
      <c r="D94" s="4">
        <v>25.9</v>
      </c>
      <c r="E94" s="4">
        <v>26.799999</v>
      </c>
      <c r="F94" s="4">
        <v>26.799999</v>
      </c>
      <c r="G94" s="4">
        <v>35529</v>
      </c>
      <c r="H94" s="4">
        <f>VLOOKUP(A94,GDP!$A$1:$D$85,4,TRUE)</f>
        <v>2.8</v>
      </c>
      <c r="I94" s="4">
        <f>VLOOKUP(A94,Inflation_rate!$A$1:$I$85,9,TRUE)</f>
        <v>3.508073</v>
      </c>
      <c r="J94" s="10">
        <f>VLOOKUP(A94,WTI_PCH!$A$1:$C$86,3,TRUE)</f>
        <v>9.3553700000000006</v>
      </c>
    </row>
    <row r="95" spans="1:10" x14ac:dyDescent="0.25">
      <c r="A95" s="3">
        <v>36892</v>
      </c>
      <c r="B95" s="4" t="s">
        <v>113</v>
      </c>
      <c r="C95" s="4" t="s">
        <v>113</v>
      </c>
      <c r="D95" s="4" t="s">
        <v>113</v>
      </c>
      <c r="E95" s="4" t="s">
        <v>113</v>
      </c>
      <c r="F95" s="4" t="s">
        <v>113</v>
      </c>
      <c r="G95" s="4" t="s">
        <v>113</v>
      </c>
      <c r="H95" s="4">
        <f>VLOOKUP(A95,GDP!$A$1:$D$85,4,TRUE)</f>
        <v>4.5999999999999996</v>
      </c>
      <c r="I95" s="4">
        <f>VLOOKUP(A95,Inflation_rate!$A$1:$I$85,9,TRUE)</f>
        <v>3.4270999999999998</v>
      </c>
      <c r="J95" s="10">
        <f>VLOOKUP(A95,WTI_PCH!$A$1:$C$86,3,TRUE)</f>
        <v>1.3681099999999999</v>
      </c>
    </row>
    <row r="96" spans="1:10" x14ac:dyDescent="0.25">
      <c r="A96" s="3">
        <v>36893</v>
      </c>
      <c r="B96" s="4">
        <v>27.25</v>
      </c>
      <c r="C96" s="4">
        <v>27.4</v>
      </c>
      <c r="D96" s="4">
        <v>26.6</v>
      </c>
      <c r="E96" s="4">
        <v>27.200001</v>
      </c>
      <c r="F96" s="4">
        <v>27.200001</v>
      </c>
      <c r="G96" s="4">
        <v>52321</v>
      </c>
      <c r="H96" s="4">
        <f>VLOOKUP(A96,GDP!$A$1:$D$85,4,TRUE)</f>
        <v>4.5999999999999996</v>
      </c>
      <c r="I96" s="4">
        <f>VLOOKUP(A96,Inflation_rate!$A$1:$I$85,9,TRUE)</f>
        <v>3.4270999999999998</v>
      </c>
      <c r="J96" s="10">
        <f>VLOOKUP(A96,WTI_PCH!$A$1:$C$86,3,TRUE)</f>
        <v>1.3681099999999999</v>
      </c>
    </row>
    <row r="97" spans="1:10" x14ac:dyDescent="0.25">
      <c r="A97" s="3">
        <v>36894</v>
      </c>
      <c r="B97" s="4">
        <v>27.23</v>
      </c>
      <c r="C97" s="4">
        <v>28.139999</v>
      </c>
      <c r="D97" s="4">
        <v>27.049999</v>
      </c>
      <c r="E97" s="4">
        <v>27.950001</v>
      </c>
      <c r="F97" s="4">
        <v>27.950001</v>
      </c>
      <c r="G97" s="4">
        <v>66628</v>
      </c>
      <c r="H97" s="4">
        <f>VLOOKUP(A97,GDP!$A$1:$D$85,4,TRUE)</f>
        <v>4.5999999999999996</v>
      </c>
      <c r="I97" s="4">
        <f>VLOOKUP(A97,Inflation_rate!$A$1:$I$85,9,TRUE)</f>
        <v>3.4270999999999998</v>
      </c>
      <c r="J97" s="10">
        <f>VLOOKUP(A97,WTI_PCH!$A$1:$C$86,3,TRUE)</f>
        <v>1.3681099999999999</v>
      </c>
    </row>
    <row r="98" spans="1:10" x14ac:dyDescent="0.25">
      <c r="A98" s="3">
        <v>36895</v>
      </c>
      <c r="B98" s="4">
        <v>28.200001</v>
      </c>
      <c r="C98" s="4">
        <v>28.780000999999999</v>
      </c>
      <c r="D98" s="4">
        <v>27.85</v>
      </c>
      <c r="E98" s="4">
        <v>28.200001</v>
      </c>
      <c r="F98" s="4">
        <v>28.200001</v>
      </c>
      <c r="G98" s="4">
        <v>74383</v>
      </c>
      <c r="H98" s="4">
        <f>VLOOKUP(A98,GDP!$A$1:$D$85,4,TRUE)</f>
        <v>4.5999999999999996</v>
      </c>
      <c r="I98" s="4">
        <f>VLOOKUP(A98,Inflation_rate!$A$1:$I$85,9,TRUE)</f>
        <v>3.4270999999999998</v>
      </c>
      <c r="J98" s="10">
        <f>VLOOKUP(A98,WTI_PCH!$A$1:$C$86,3,TRUE)</f>
        <v>1.3681099999999999</v>
      </c>
    </row>
    <row r="99" spans="1:10" x14ac:dyDescent="0.25">
      <c r="A99" s="3">
        <v>36896</v>
      </c>
      <c r="B99" s="4">
        <v>28.15</v>
      </c>
      <c r="C99" s="4">
        <v>28.799999</v>
      </c>
      <c r="D99" s="4">
        <v>27.799999</v>
      </c>
      <c r="E99" s="4">
        <v>28</v>
      </c>
      <c r="F99" s="4">
        <v>28</v>
      </c>
      <c r="G99" s="4">
        <v>63852</v>
      </c>
      <c r="H99" s="4">
        <f>VLOOKUP(A99,GDP!$A$1:$D$85,4,TRUE)</f>
        <v>4.5999999999999996</v>
      </c>
      <c r="I99" s="4">
        <f>VLOOKUP(A99,Inflation_rate!$A$1:$I$85,9,TRUE)</f>
        <v>3.4270999999999998</v>
      </c>
      <c r="J99" s="10">
        <f>VLOOKUP(A99,WTI_PCH!$A$1:$C$86,3,TRUE)</f>
        <v>1.3681099999999999</v>
      </c>
    </row>
    <row r="100" spans="1:10" x14ac:dyDescent="0.25">
      <c r="A100" s="3">
        <v>36899</v>
      </c>
      <c r="B100" s="4">
        <v>28.200001</v>
      </c>
      <c r="C100" s="4">
        <v>28.4</v>
      </c>
      <c r="D100" s="4">
        <v>27.15</v>
      </c>
      <c r="E100" s="4">
        <v>27.35</v>
      </c>
      <c r="F100" s="4">
        <v>27.35</v>
      </c>
      <c r="G100" s="4">
        <v>76058</v>
      </c>
      <c r="H100" s="4">
        <f>VLOOKUP(A100,GDP!$A$1:$D$85,4,TRUE)</f>
        <v>4.5999999999999996</v>
      </c>
      <c r="I100" s="4">
        <f>VLOOKUP(A100,Inflation_rate!$A$1:$I$85,9,TRUE)</f>
        <v>3.4270999999999998</v>
      </c>
      <c r="J100" s="10">
        <f>VLOOKUP(A100,WTI_PCH!$A$1:$C$86,3,TRUE)</f>
        <v>1.3681099999999999</v>
      </c>
    </row>
    <row r="101" spans="1:10" x14ac:dyDescent="0.25">
      <c r="A101" s="3">
        <v>36900</v>
      </c>
      <c r="B101" s="4">
        <v>27.25</v>
      </c>
      <c r="C101" s="4">
        <v>27.75</v>
      </c>
      <c r="D101" s="4">
        <v>26.9</v>
      </c>
      <c r="E101" s="4">
        <v>27.719999000000001</v>
      </c>
      <c r="F101" s="4">
        <v>27.719999000000001</v>
      </c>
      <c r="G101" s="4">
        <v>69916</v>
      </c>
      <c r="H101" s="4">
        <f>VLOOKUP(A101,GDP!$A$1:$D$85,4,TRUE)</f>
        <v>4.5999999999999996</v>
      </c>
      <c r="I101" s="4">
        <f>VLOOKUP(A101,Inflation_rate!$A$1:$I$85,9,TRUE)</f>
        <v>3.4270999999999998</v>
      </c>
      <c r="J101" s="10">
        <f>VLOOKUP(A101,WTI_PCH!$A$1:$C$86,3,TRUE)</f>
        <v>1.3681099999999999</v>
      </c>
    </row>
    <row r="102" spans="1:10" x14ac:dyDescent="0.25">
      <c r="A102" s="3">
        <v>36901</v>
      </c>
      <c r="B102" s="4">
        <v>27.75</v>
      </c>
      <c r="C102" s="4">
        <v>29.6</v>
      </c>
      <c r="D102" s="4">
        <v>27.700001</v>
      </c>
      <c r="E102" s="4">
        <v>29.5</v>
      </c>
      <c r="F102" s="4">
        <v>29.5</v>
      </c>
      <c r="G102" s="4">
        <v>93000</v>
      </c>
      <c r="H102" s="4">
        <f>VLOOKUP(A102,GDP!$A$1:$D$85,4,TRUE)</f>
        <v>4.5999999999999996</v>
      </c>
      <c r="I102" s="4">
        <f>VLOOKUP(A102,Inflation_rate!$A$1:$I$85,9,TRUE)</f>
        <v>3.4270999999999998</v>
      </c>
      <c r="J102" s="10">
        <f>VLOOKUP(A102,WTI_PCH!$A$1:$C$86,3,TRUE)</f>
        <v>1.3681099999999999</v>
      </c>
    </row>
    <row r="103" spans="1:10" x14ac:dyDescent="0.25">
      <c r="A103" s="3">
        <v>36902</v>
      </c>
      <c r="B103" s="4">
        <v>29.35</v>
      </c>
      <c r="C103" s="4">
        <v>29.9</v>
      </c>
      <c r="D103" s="4">
        <v>28.98</v>
      </c>
      <c r="E103" s="4">
        <v>29.5</v>
      </c>
      <c r="F103" s="4">
        <v>29.5</v>
      </c>
      <c r="G103" s="4">
        <v>67374</v>
      </c>
      <c r="H103" s="4">
        <f>VLOOKUP(A103,GDP!$A$1:$D$85,4,TRUE)</f>
        <v>4.5999999999999996</v>
      </c>
      <c r="I103" s="4">
        <f>VLOOKUP(A103,Inflation_rate!$A$1:$I$85,9,TRUE)</f>
        <v>3.4270999999999998</v>
      </c>
      <c r="J103" s="10">
        <f>VLOOKUP(A103,WTI_PCH!$A$1:$C$86,3,TRUE)</f>
        <v>1.3681099999999999</v>
      </c>
    </row>
    <row r="104" spans="1:10" x14ac:dyDescent="0.25">
      <c r="A104" s="3">
        <v>36903</v>
      </c>
      <c r="B104" s="4">
        <v>29.5</v>
      </c>
      <c r="C104" s="4">
        <v>30.200001</v>
      </c>
      <c r="D104" s="4">
        <v>29.370000999999998</v>
      </c>
      <c r="E104" s="4">
        <v>30.049999</v>
      </c>
      <c r="F104" s="4">
        <v>30.049999</v>
      </c>
      <c r="G104" s="4">
        <v>47023</v>
      </c>
      <c r="H104" s="4">
        <f>VLOOKUP(A104,GDP!$A$1:$D$85,4,TRUE)</f>
        <v>4.5999999999999996</v>
      </c>
      <c r="I104" s="4">
        <f>VLOOKUP(A104,Inflation_rate!$A$1:$I$85,9,TRUE)</f>
        <v>3.4270999999999998</v>
      </c>
      <c r="J104" s="10">
        <f>VLOOKUP(A104,WTI_PCH!$A$1:$C$86,3,TRUE)</f>
        <v>1.3681099999999999</v>
      </c>
    </row>
    <row r="105" spans="1:10" x14ac:dyDescent="0.25">
      <c r="A105" s="3">
        <v>36906</v>
      </c>
      <c r="B105" s="4" t="s">
        <v>113</v>
      </c>
      <c r="C105" s="4" t="s">
        <v>113</v>
      </c>
      <c r="D105" s="4" t="s">
        <v>113</v>
      </c>
      <c r="E105" s="4" t="s">
        <v>113</v>
      </c>
      <c r="F105" s="4" t="s">
        <v>113</v>
      </c>
      <c r="G105" s="4" t="s">
        <v>113</v>
      </c>
      <c r="H105" s="4">
        <f>VLOOKUP(A105,GDP!$A$1:$D$85,4,TRUE)</f>
        <v>4.5999999999999996</v>
      </c>
      <c r="I105" s="4">
        <f>VLOOKUP(A105,Inflation_rate!$A$1:$I$85,9,TRUE)</f>
        <v>3.4270999999999998</v>
      </c>
      <c r="J105" s="10">
        <f>VLOOKUP(A105,WTI_PCH!$A$1:$C$86,3,TRUE)</f>
        <v>1.3681099999999999</v>
      </c>
    </row>
    <row r="106" spans="1:10" x14ac:dyDescent="0.25">
      <c r="A106" s="3">
        <v>36907</v>
      </c>
      <c r="B106" s="4">
        <v>30.1</v>
      </c>
      <c r="C106" s="4">
        <v>30.450001</v>
      </c>
      <c r="D106" s="4">
        <v>29.85</v>
      </c>
      <c r="E106" s="4">
        <v>30.35</v>
      </c>
      <c r="F106" s="4">
        <v>30.35</v>
      </c>
      <c r="G106" s="4">
        <v>66392</v>
      </c>
      <c r="H106" s="4">
        <f>VLOOKUP(A106,GDP!$A$1:$D$85,4,TRUE)</f>
        <v>4.5999999999999996</v>
      </c>
      <c r="I106" s="4">
        <f>VLOOKUP(A106,Inflation_rate!$A$1:$I$85,9,TRUE)</f>
        <v>3.4270999999999998</v>
      </c>
      <c r="J106" s="10">
        <f>VLOOKUP(A106,WTI_PCH!$A$1:$C$86,3,TRUE)</f>
        <v>1.3681099999999999</v>
      </c>
    </row>
    <row r="107" spans="1:10" x14ac:dyDescent="0.25">
      <c r="A107" s="3">
        <v>36908</v>
      </c>
      <c r="B107" s="4">
        <v>29.799999</v>
      </c>
      <c r="C107" s="4">
        <v>30.200001</v>
      </c>
      <c r="D107" s="4">
        <v>29</v>
      </c>
      <c r="E107" s="4">
        <v>29.65</v>
      </c>
      <c r="F107" s="4">
        <v>29.65</v>
      </c>
      <c r="G107" s="4">
        <v>75568</v>
      </c>
      <c r="H107" s="4">
        <f>VLOOKUP(A107,GDP!$A$1:$D$85,4,TRUE)</f>
        <v>4.5999999999999996</v>
      </c>
      <c r="I107" s="4">
        <f>VLOOKUP(A107,Inflation_rate!$A$1:$I$85,9,TRUE)</f>
        <v>3.4270999999999998</v>
      </c>
      <c r="J107" s="10">
        <f>VLOOKUP(A107,WTI_PCH!$A$1:$C$86,3,TRUE)</f>
        <v>1.3681099999999999</v>
      </c>
    </row>
    <row r="108" spans="1:10" x14ac:dyDescent="0.25">
      <c r="A108" s="3">
        <v>36909</v>
      </c>
      <c r="B108" s="4">
        <v>29.85</v>
      </c>
      <c r="C108" s="4">
        <v>30.51</v>
      </c>
      <c r="D108" s="4">
        <v>29.299999</v>
      </c>
      <c r="E108" s="4">
        <v>30.450001</v>
      </c>
      <c r="F108" s="4">
        <v>30.450001</v>
      </c>
      <c r="G108" s="4">
        <v>44842</v>
      </c>
      <c r="H108" s="4">
        <f>VLOOKUP(A108,GDP!$A$1:$D$85,4,TRUE)</f>
        <v>4.5999999999999996</v>
      </c>
      <c r="I108" s="4">
        <f>VLOOKUP(A108,Inflation_rate!$A$1:$I$85,9,TRUE)</f>
        <v>3.4270999999999998</v>
      </c>
      <c r="J108" s="10">
        <f>VLOOKUP(A108,WTI_PCH!$A$1:$C$86,3,TRUE)</f>
        <v>1.3681099999999999</v>
      </c>
    </row>
    <row r="109" spans="1:10" x14ac:dyDescent="0.25">
      <c r="A109" s="3">
        <v>36910</v>
      </c>
      <c r="B109" s="4">
        <v>30.25</v>
      </c>
      <c r="C109" s="4">
        <v>32.400002000000001</v>
      </c>
      <c r="D109" s="4">
        <v>30.200001</v>
      </c>
      <c r="E109" s="4">
        <v>32.099997999999999</v>
      </c>
      <c r="F109" s="4">
        <v>32.099997999999999</v>
      </c>
      <c r="G109" s="4">
        <v>42815</v>
      </c>
      <c r="H109" s="4">
        <f>VLOOKUP(A109,GDP!$A$1:$D$85,4,TRUE)</f>
        <v>4.5999999999999996</v>
      </c>
      <c r="I109" s="4">
        <f>VLOOKUP(A109,Inflation_rate!$A$1:$I$85,9,TRUE)</f>
        <v>3.4270999999999998</v>
      </c>
      <c r="J109" s="10">
        <f>VLOOKUP(A109,WTI_PCH!$A$1:$C$86,3,TRUE)</f>
        <v>1.3681099999999999</v>
      </c>
    </row>
    <row r="110" spans="1:10" x14ac:dyDescent="0.25">
      <c r="A110" s="3">
        <v>36913</v>
      </c>
      <c r="B110" s="4">
        <v>31.950001</v>
      </c>
      <c r="C110" s="4">
        <v>32.700001</v>
      </c>
      <c r="D110" s="4">
        <v>31.75</v>
      </c>
      <c r="E110" s="4">
        <v>32</v>
      </c>
      <c r="F110" s="4">
        <v>32</v>
      </c>
      <c r="G110" s="4">
        <v>92401</v>
      </c>
      <c r="H110" s="4">
        <f>VLOOKUP(A110,GDP!$A$1:$D$85,4,TRUE)</f>
        <v>4.5999999999999996</v>
      </c>
      <c r="I110" s="4">
        <f>VLOOKUP(A110,Inflation_rate!$A$1:$I$85,9,TRUE)</f>
        <v>3.4270999999999998</v>
      </c>
      <c r="J110" s="10">
        <f>VLOOKUP(A110,WTI_PCH!$A$1:$C$86,3,TRUE)</f>
        <v>1.3681099999999999</v>
      </c>
    </row>
    <row r="111" spans="1:10" x14ac:dyDescent="0.25">
      <c r="A111" s="3">
        <v>36914</v>
      </c>
      <c r="B111" s="4">
        <v>29.6</v>
      </c>
      <c r="C111" s="4">
        <v>29.68</v>
      </c>
      <c r="D111" s="4">
        <v>29</v>
      </c>
      <c r="E111" s="4">
        <v>29.57</v>
      </c>
      <c r="F111" s="4">
        <v>29.57</v>
      </c>
      <c r="G111" s="4">
        <v>73113</v>
      </c>
      <c r="H111" s="4">
        <f>VLOOKUP(A111,GDP!$A$1:$D$85,4,TRUE)</f>
        <v>4.5999999999999996</v>
      </c>
      <c r="I111" s="4">
        <f>VLOOKUP(A111,Inflation_rate!$A$1:$I$85,9,TRUE)</f>
        <v>3.4270999999999998</v>
      </c>
      <c r="J111" s="10">
        <f>VLOOKUP(A111,WTI_PCH!$A$1:$C$86,3,TRUE)</f>
        <v>1.3681099999999999</v>
      </c>
    </row>
    <row r="112" spans="1:10" x14ac:dyDescent="0.25">
      <c r="A112" s="3">
        <v>36915</v>
      </c>
      <c r="B112" s="4">
        <v>28.9</v>
      </c>
      <c r="C112" s="4">
        <v>29.82</v>
      </c>
      <c r="D112" s="4">
        <v>28.639999</v>
      </c>
      <c r="E112" s="4">
        <v>29.049999</v>
      </c>
      <c r="F112" s="4">
        <v>29.049999</v>
      </c>
      <c r="G112" s="4">
        <v>91773</v>
      </c>
      <c r="H112" s="4">
        <f>VLOOKUP(A112,GDP!$A$1:$D$85,4,TRUE)</f>
        <v>4.5999999999999996</v>
      </c>
      <c r="I112" s="4">
        <f>VLOOKUP(A112,Inflation_rate!$A$1:$I$85,9,TRUE)</f>
        <v>3.4270999999999998</v>
      </c>
      <c r="J112" s="10">
        <f>VLOOKUP(A112,WTI_PCH!$A$1:$C$86,3,TRUE)</f>
        <v>1.3681099999999999</v>
      </c>
    </row>
    <row r="113" spans="1:10" x14ac:dyDescent="0.25">
      <c r="A113" s="3">
        <v>36916</v>
      </c>
      <c r="B113" s="4">
        <v>29</v>
      </c>
      <c r="C113" s="4">
        <v>29.530000999999999</v>
      </c>
      <c r="D113" s="4">
        <v>28.799999</v>
      </c>
      <c r="E113" s="4">
        <v>29.360001</v>
      </c>
      <c r="F113" s="4">
        <v>29.360001</v>
      </c>
      <c r="G113" s="4">
        <v>61551</v>
      </c>
      <c r="H113" s="4">
        <f>VLOOKUP(A113,GDP!$A$1:$D$85,4,TRUE)</f>
        <v>4.5999999999999996</v>
      </c>
      <c r="I113" s="4">
        <f>VLOOKUP(A113,Inflation_rate!$A$1:$I$85,9,TRUE)</f>
        <v>3.4270999999999998</v>
      </c>
      <c r="J113" s="10">
        <f>VLOOKUP(A113,WTI_PCH!$A$1:$C$86,3,TRUE)</f>
        <v>1.3681099999999999</v>
      </c>
    </row>
    <row r="114" spans="1:10" x14ac:dyDescent="0.25">
      <c r="A114" s="3">
        <v>36917</v>
      </c>
      <c r="B114" s="4">
        <v>29.42</v>
      </c>
      <c r="C114" s="4">
        <v>29.99</v>
      </c>
      <c r="D114" s="4">
        <v>29.32</v>
      </c>
      <c r="E114" s="4">
        <v>29.780000999999999</v>
      </c>
      <c r="F114" s="4">
        <v>29.780000999999999</v>
      </c>
      <c r="G114" s="4">
        <v>53751</v>
      </c>
      <c r="H114" s="4">
        <f>VLOOKUP(A114,GDP!$A$1:$D$85,4,TRUE)</f>
        <v>4.5999999999999996</v>
      </c>
      <c r="I114" s="4">
        <f>VLOOKUP(A114,Inflation_rate!$A$1:$I$85,9,TRUE)</f>
        <v>3.4270999999999998</v>
      </c>
      <c r="J114" s="10">
        <f>VLOOKUP(A114,WTI_PCH!$A$1:$C$86,3,TRUE)</f>
        <v>1.3681099999999999</v>
      </c>
    </row>
    <row r="115" spans="1:10" x14ac:dyDescent="0.25">
      <c r="A115" s="3">
        <v>36920</v>
      </c>
      <c r="B115" s="4">
        <v>30.15</v>
      </c>
      <c r="C115" s="4">
        <v>30.15</v>
      </c>
      <c r="D115" s="4">
        <v>28.860001</v>
      </c>
      <c r="E115" s="4">
        <v>29.059999000000001</v>
      </c>
      <c r="F115" s="4">
        <v>29.059999000000001</v>
      </c>
      <c r="G115" s="4">
        <v>64714</v>
      </c>
      <c r="H115" s="4">
        <f>VLOOKUP(A115,GDP!$A$1:$D$85,4,TRUE)</f>
        <v>4.5999999999999996</v>
      </c>
      <c r="I115" s="4">
        <f>VLOOKUP(A115,Inflation_rate!$A$1:$I$85,9,TRUE)</f>
        <v>3.4270999999999998</v>
      </c>
      <c r="J115" s="10">
        <f>VLOOKUP(A115,WTI_PCH!$A$1:$C$86,3,TRUE)</f>
        <v>1.3681099999999999</v>
      </c>
    </row>
    <row r="116" spans="1:10" x14ac:dyDescent="0.25">
      <c r="A116" s="3">
        <v>36921</v>
      </c>
      <c r="B116" s="4">
        <v>29.08</v>
      </c>
      <c r="C116" s="4">
        <v>29.34</v>
      </c>
      <c r="D116" s="4">
        <v>28.68</v>
      </c>
      <c r="E116" s="4">
        <v>29.059999000000001</v>
      </c>
      <c r="F116" s="4">
        <v>29.059999000000001</v>
      </c>
      <c r="G116" s="4">
        <v>55220</v>
      </c>
      <c r="H116" s="4">
        <f>VLOOKUP(A116,GDP!$A$1:$D$85,4,TRUE)</f>
        <v>4.5999999999999996</v>
      </c>
      <c r="I116" s="4">
        <f>VLOOKUP(A116,Inflation_rate!$A$1:$I$85,9,TRUE)</f>
        <v>3.4270999999999998</v>
      </c>
      <c r="J116" s="10">
        <f>VLOOKUP(A116,WTI_PCH!$A$1:$C$86,3,TRUE)</f>
        <v>1.3681099999999999</v>
      </c>
    </row>
    <row r="117" spans="1:10" x14ac:dyDescent="0.25">
      <c r="A117" s="3">
        <v>36922</v>
      </c>
      <c r="B117" s="4">
        <v>29</v>
      </c>
      <c r="C117" s="4">
        <v>29.15</v>
      </c>
      <c r="D117" s="4">
        <v>28.25</v>
      </c>
      <c r="E117" s="4">
        <v>28.700001</v>
      </c>
      <c r="F117" s="4">
        <v>28.700001</v>
      </c>
      <c r="G117" s="4">
        <v>85659</v>
      </c>
      <c r="H117" s="4">
        <f>VLOOKUP(A117,GDP!$A$1:$D$85,4,TRUE)</f>
        <v>4.5999999999999996</v>
      </c>
      <c r="I117" s="4">
        <f>VLOOKUP(A117,Inflation_rate!$A$1:$I$85,9,TRUE)</f>
        <v>3.4270999999999998</v>
      </c>
      <c r="J117" s="10">
        <f>VLOOKUP(A117,WTI_PCH!$A$1:$C$86,3,TRUE)</f>
        <v>1.3681099999999999</v>
      </c>
    </row>
    <row r="118" spans="1:10" x14ac:dyDescent="0.25">
      <c r="A118" s="3">
        <v>36923</v>
      </c>
      <c r="B118" s="4">
        <v>28.950001</v>
      </c>
      <c r="C118" s="4">
        <v>29.870000999999998</v>
      </c>
      <c r="D118" s="4">
        <v>28.530000999999999</v>
      </c>
      <c r="E118" s="4">
        <v>29.799999</v>
      </c>
      <c r="F118" s="4">
        <v>29.799999</v>
      </c>
      <c r="G118" s="4">
        <v>77052</v>
      </c>
      <c r="H118" s="4">
        <f>VLOOKUP(A118,GDP!$A$1:$D$85,4,TRUE)</f>
        <v>4.5999999999999996</v>
      </c>
      <c r="I118" s="4">
        <f>VLOOKUP(A118,Inflation_rate!$A$1:$I$85,9,TRUE)</f>
        <v>3.4270999999999998</v>
      </c>
      <c r="J118" s="10">
        <f>VLOOKUP(A118,WTI_PCH!$A$1:$C$86,3,TRUE)</f>
        <v>1.3681099999999999</v>
      </c>
    </row>
    <row r="119" spans="1:10" x14ac:dyDescent="0.25">
      <c r="A119" s="3">
        <v>36924</v>
      </c>
      <c r="B119" s="4">
        <v>29.73</v>
      </c>
      <c r="C119" s="4">
        <v>31.299999</v>
      </c>
      <c r="D119" s="4">
        <v>29.65</v>
      </c>
      <c r="E119" s="4">
        <v>31.25</v>
      </c>
      <c r="F119" s="4">
        <v>31.25</v>
      </c>
      <c r="G119" s="4">
        <v>79001</v>
      </c>
      <c r="H119" s="4">
        <f>VLOOKUP(A119,GDP!$A$1:$D$85,4,TRUE)</f>
        <v>4.5999999999999996</v>
      </c>
      <c r="I119" s="4">
        <f>VLOOKUP(A119,Inflation_rate!$A$1:$I$85,9,TRUE)</f>
        <v>3.4270999999999998</v>
      </c>
      <c r="J119" s="10">
        <f>VLOOKUP(A119,WTI_PCH!$A$1:$C$86,3,TRUE)</f>
        <v>1.3681099999999999</v>
      </c>
    </row>
    <row r="120" spans="1:10" x14ac:dyDescent="0.25">
      <c r="A120" s="3">
        <v>36927</v>
      </c>
      <c r="B120" s="4">
        <v>31.049999</v>
      </c>
      <c r="C120" s="4">
        <v>31.049999</v>
      </c>
      <c r="D120" s="4">
        <v>30.200001</v>
      </c>
      <c r="E120" s="4">
        <v>30.5</v>
      </c>
      <c r="F120" s="4">
        <v>30.5</v>
      </c>
      <c r="G120" s="4">
        <v>67618</v>
      </c>
      <c r="H120" s="4">
        <f>VLOOKUP(A120,GDP!$A$1:$D$85,4,TRUE)</f>
        <v>4.5999999999999996</v>
      </c>
      <c r="I120" s="4">
        <f>VLOOKUP(A120,Inflation_rate!$A$1:$I$85,9,TRUE)</f>
        <v>3.4270999999999998</v>
      </c>
      <c r="J120" s="10">
        <f>VLOOKUP(A120,WTI_PCH!$A$1:$C$86,3,TRUE)</f>
        <v>1.3681099999999999</v>
      </c>
    </row>
    <row r="121" spans="1:10" x14ac:dyDescent="0.25">
      <c r="A121" s="3">
        <v>36928</v>
      </c>
      <c r="B121" s="4">
        <v>30.65</v>
      </c>
      <c r="C121" s="4">
        <v>30.9</v>
      </c>
      <c r="D121" s="4">
        <v>30.16</v>
      </c>
      <c r="E121" s="4">
        <v>30.35</v>
      </c>
      <c r="F121" s="4">
        <v>30.35</v>
      </c>
      <c r="G121" s="4">
        <v>57981</v>
      </c>
      <c r="H121" s="4">
        <f>VLOOKUP(A121,GDP!$A$1:$D$85,4,TRUE)</f>
        <v>4.5999999999999996</v>
      </c>
      <c r="I121" s="4">
        <f>VLOOKUP(A121,Inflation_rate!$A$1:$I$85,9,TRUE)</f>
        <v>3.4270999999999998</v>
      </c>
      <c r="J121" s="10">
        <f>VLOOKUP(A121,WTI_PCH!$A$1:$C$86,3,TRUE)</f>
        <v>1.3681099999999999</v>
      </c>
    </row>
    <row r="122" spans="1:10" x14ac:dyDescent="0.25">
      <c r="A122" s="3">
        <v>36929</v>
      </c>
      <c r="B122" s="4">
        <v>30.5</v>
      </c>
      <c r="C122" s="4">
        <v>31.35</v>
      </c>
      <c r="D122" s="4">
        <v>30</v>
      </c>
      <c r="E122" s="4">
        <v>31.200001</v>
      </c>
      <c r="F122" s="4">
        <v>31.200001</v>
      </c>
      <c r="G122" s="4">
        <v>85694</v>
      </c>
      <c r="H122" s="4">
        <f>VLOOKUP(A122,GDP!$A$1:$D$85,4,TRUE)</f>
        <v>4.5999999999999996</v>
      </c>
      <c r="I122" s="4">
        <f>VLOOKUP(A122,Inflation_rate!$A$1:$I$85,9,TRUE)</f>
        <v>3.4270999999999998</v>
      </c>
      <c r="J122" s="10">
        <f>VLOOKUP(A122,WTI_PCH!$A$1:$C$86,3,TRUE)</f>
        <v>1.3681099999999999</v>
      </c>
    </row>
    <row r="123" spans="1:10" x14ac:dyDescent="0.25">
      <c r="A123" s="3">
        <v>36930</v>
      </c>
      <c r="B123" s="4">
        <v>31.200001</v>
      </c>
      <c r="C123" s="4">
        <v>31.879999000000002</v>
      </c>
      <c r="D123" s="4">
        <v>31.120000999999998</v>
      </c>
      <c r="E123" s="4">
        <v>31.559999000000001</v>
      </c>
      <c r="F123" s="4">
        <v>31.559999000000001</v>
      </c>
      <c r="G123" s="4">
        <v>68125</v>
      </c>
      <c r="H123" s="4">
        <f>VLOOKUP(A123,GDP!$A$1:$D$85,4,TRUE)</f>
        <v>4.5999999999999996</v>
      </c>
      <c r="I123" s="4">
        <f>VLOOKUP(A123,Inflation_rate!$A$1:$I$85,9,TRUE)</f>
        <v>3.4270999999999998</v>
      </c>
      <c r="J123" s="10">
        <f>VLOOKUP(A123,WTI_PCH!$A$1:$C$86,3,TRUE)</f>
        <v>1.3681099999999999</v>
      </c>
    </row>
    <row r="124" spans="1:10" x14ac:dyDescent="0.25">
      <c r="A124" s="3">
        <v>36931</v>
      </c>
      <c r="B124" s="4">
        <v>31.299999</v>
      </c>
      <c r="C124" s="4">
        <v>31.4</v>
      </c>
      <c r="D124" s="4">
        <v>30.85</v>
      </c>
      <c r="E124" s="4">
        <v>31.049999</v>
      </c>
      <c r="F124" s="4">
        <v>31.049999</v>
      </c>
      <c r="G124" s="4">
        <v>55244</v>
      </c>
      <c r="H124" s="4">
        <f>VLOOKUP(A124,GDP!$A$1:$D$85,4,TRUE)</f>
        <v>4.5999999999999996</v>
      </c>
      <c r="I124" s="4">
        <f>VLOOKUP(A124,Inflation_rate!$A$1:$I$85,9,TRUE)</f>
        <v>3.4270999999999998</v>
      </c>
      <c r="J124" s="10">
        <f>VLOOKUP(A124,WTI_PCH!$A$1:$C$86,3,TRUE)</f>
        <v>1.3681099999999999</v>
      </c>
    </row>
    <row r="125" spans="1:10" x14ac:dyDescent="0.25">
      <c r="A125" s="3">
        <v>36934</v>
      </c>
      <c r="B125" s="4">
        <v>30.700001</v>
      </c>
      <c r="C125" s="4">
        <v>31.049999</v>
      </c>
      <c r="D125" s="4">
        <v>30.4</v>
      </c>
      <c r="E125" s="4">
        <v>30.549999</v>
      </c>
      <c r="F125" s="4">
        <v>30.549999</v>
      </c>
      <c r="G125" s="4">
        <v>69227</v>
      </c>
      <c r="H125" s="4">
        <f>VLOOKUP(A125,GDP!$A$1:$D$85,4,TRUE)</f>
        <v>4.5999999999999996</v>
      </c>
      <c r="I125" s="4">
        <f>VLOOKUP(A125,Inflation_rate!$A$1:$I$85,9,TRUE)</f>
        <v>3.4270999999999998</v>
      </c>
      <c r="J125" s="10">
        <f>VLOOKUP(A125,WTI_PCH!$A$1:$C$86,3,TRUE)</f>
        <v>1.3681099999999999</v>
      </c>
    </row>
    <row r="126" spans="1:10" x14ac:dyDescent="0.25">
      <c r="A126" s="3">
        <v>36935</v>
      </c>
      <c r="B126" s="4">
        <v>30.299999</v>
      </c>
      <c r="C126" s="4">
        <v>30.4</v>
      </c>
      <c r="D126" s="4">
        <v>29.719999000000001</v>
      </c>
      <c r="E126" s="4">
        <v>30.34</v>
      </c>
      <c r="F126" s="4">
        <v>30.34</v>
      </c>
      <c r="G126" s="4">
        <v>85072</v>
      </c>
      <c r="H126" s="4">
        <f>VLOOKUP(A126,GDP!$A$1:$D$85,4,TRUE)</f>
        <v>4.5999999999999996</v>
      </c>
      <c r="I126" s="4">
        <f>VLOOKUP(A126,Inflation_rate!$A$1:$I$85,9,TRUE)</f>
        <v>3.4270999999999998</v>
      </c>
      <c r="J126" s="10">
        <f>VLOOKUP(A126,WTI_PCH!$A$1:$C$86,3,TRUE)</f>
        <v>1.3681099999999999</v>
      </c>
    </row>
    <row r="127" spans="1:10" x14ac:dyDescent="0.25">
      <c r="A127" s="3">
        <v>36936</v>
      </c>
      <c r="B127" s="4">
        <v>30.33</v>
      </c>
      <c r="C127" s="4">
        <v>30.879999000000002</v>
      </c>
      <c r="D127" s="4">
        <v>29.65</v>
      </c>
      <c r="E127" s="4">
        <v>29.75</v>
      </c>
      <c r="F127" s="4">
        <v>29.75</v>
      </c>
      <c r="G127" s="4">
        <v>89483</v>
      </c>
      <c r="H127" s="4">
        <f>VLOOKUP(A127,GDP!$A$1:$D$85,4,TRUE)</f>
        <v>4.5999999999999996</v>
      </c>
      <c r="I127" s="4">
        <f>VLOOKUP(A127,Inflation_rate!$A$1:$I$85,9,TRUE)</f>
        <v>3.4270999999999998</v>
      </c>
      <c r="J127" s="10">
        <f>VLOOKUP(A127,WTI_PCH!$A$1:$C$86,3,TRUE)</f>
        <v>1.3681099999999999</v>
      </c>
    </row>
    <row r="128" spans="1:10" x14ac:dyDescent="0.25">
      <c r="A128" s="3">
        <v>36937</v>
      </c>
      <c r="B128" s="4">
        <v>29.299999</v>
      </c>
      <c r="C128" s="4">
        <v>29.4</v>
      </c>
      <c r="D128" s="4">
        <v>28.549999</v>
      </c>
      <c r="E128" s="4">
        <v>28.799999</v>
      </c>
      <c r="F128" s="4">
        <v>28.799999</v>
      </c>
      <c r="G128" s="4">
        <v>73627</v>
      </c>
      <c r="H128" s="4">
        <f>VLOOKUP(A128,GDP!$A$1:$D$85,4,TRUE)</f>
        <v>4.5999999999999996</v>
      </c>
      <c r="I128" s="4">
        <f>VLOOKUP(A128,Inflation_rate!$A$1:$I$85,9,TRUE)</f>
        <v>3.4270999999999998</v>
      </c>
      <c r="J128" s="10">
        <f>VLOOKUP(A128,WTI_PCH!$A$1:$C$86,3,TRUE)</f>
        <v>1.3681099999999999</v>
      </c>
    </row>
    <row r="129" spans="1:10" x14ac:dyDescent="0.25">
      <c r="A129" s="3">
        <v>36938</v>
      </c>
      <c r="B129" s="4">
        <v>29.200001</v>
      </c>
      <c r="C129" s="4">
        <v>29.25</v>
      </c>
      <c r="D129" s="4">
        <v>29.1</v>
      </c>
      <c r="E129" s="4">
        <v>29.16</v>
      </c>
      <c r="F129" s="4">
        <v>29.16</v>
      </c>
      <c r="G129" s="4">
        <v>0</v>
      </c>
      <c r="H129" s="4">
        <f>VLOOKUP(A129,GDP!$A$1:$D$85,4,TRUE)</f>
        <v>4.5999999999999996</v>
      </c>
      <c r="I129" s="4">
        <f>VLOOKUP(A129,Inflation_rate!$A$1:$I$85,9,TRUE)</f>
        <v>3.4270999999999998</v>
      </c>
      <c r="J129" s="10">
        <f>VLOOKUP(A129,WTI_PCH!$A$1:$C$86,3,TRUE)</f>
        <v>1.3681099999999999</v>
      </c>
    </row>
    <row r="130" spans="1:10" x14ac:dyDescent="0.25">
      <c r="A130" s="3">
        <v>36941</v>
      </c>
      <c r="B130" s="4" t="s">
        <v>113</v>
      </c>
      <c r="C130" s="4" t="s">
        <v>113</v>
      </c>
      <c r="D130" s="4" t="s">
        <v>113</v>
      </c>
      <c r="E130" s="4" t="s">
        <v>113</v>
      </c>
      <c r="F130" s="4" t="s">
        <v>113</v>
      </c>
      <c r="G130" s="4" t="s">
        <v>113</v>
      </c>
      <c r="H130" s="4">
        <f>VLOOKUP(A130,GDP!$A$1:$D$85,4,TRUE)</f>
        <v>4.5999999999999996</v>
      </c>
      <c r="I130" s="4">
        <f>VLOOKUP(A130,Inflation_rate!$A$1:$I$85,9,TRUE)</f>
        <v>3.4270999999999998</v>
      </c>
      <c r="J130" s="10">
        <f>VLOOKUP(A130,WTI_PCH!$A$1:$C$86,3,TRUE)</f>
        <v>1.3681099999999999</v>
      </c>
    </row>
    <row r="131" spans="1:10" x14ac:dyDescent="0.25">
      <c r="A131" s="3">
        <v>36942</v>
      </c>
      <c r="B131" s="4">
        <v>29.5</v>
      </c>
      <c r="C131" s="4">
        <v>29.530000999999999</v>
      </c>
      <c r="D131" s="4">
        <v>28.4</v>
      </c>
      <c r="E131" s="4">
        <v>28.58</v>
      </c>
      <c r="F131" s="4">
        <v>28.58</v>
      </c>
      <c r="G131" s="4">
        <v>72068</v>
      </c>
      <c r="H131" s="4">
        <f>VLOOKUP(A131,GDP!$A$1:$D$85,4,TRUE)</f>
        <v>4.5999999999999996</v>
      </c>
      <c r="I131" s="4">
        <f>VLOOKUP(A131,Inflation_rate!$A$1:$I$85,9,TRUE)</f>
        <v>3.4270999999999998</v>
      </c>
      <c r="J131" s="10">
        <f>VLOOKUP(A131,WTI_PCH!$A$1:$C$86,3,TRUE)</f>
        <v>1.3681099999999999</v>
      </c>
    </row>
    <row r="132" spans="1:10" x14ac:dyDescent="0.25">
      <c r="A132" s="3">
        <v>36943</v>
      </c>
      <c r="B132" s="4">
        <v>28.9</v>
      </c>
      <c r="C132" s="4">
        <v>29</v>
      </c>
      <c r="D132" s="4">
        <v>28.299999</v>
      </c>
      <c r="E132" s="4">
        <v>28.549999</v>
      </c>
      <c r="F132" s="4">
        <v>28.549999</v>
      </c>
      <c r="G132" s="4">
        <v>55059</v>
      </c>
      <c r="H132" s="4">
        <f>VLOOKUP(A132,GDP!$A$1:$D$85,4,TRUE)</f>
        <v>4.5999999999999996</v>
      </c>
      <c r="I132" s="4">
        <f>VLOOKUP(A132,Inflation_rate!$A$1:$I$85,9,TRUE)</f>
        <v>3.4270999999999998</v>
      </c>
      <c r="J132" s="10">
        <f>VLOOKUP(A132,WTI_PCH!$A$1:$C$86,3,TRUE)</f>
        <v>1.3681099999999999</v>
      </c>
    </row>
    <row r="133" spans="1:10" x14ac:dyDescent="0.25">
      <c r="A133" s="3">
        <v>36944</v>
      </c>
      <c r="B133" s="4">
        <v>28.85</v>
      </c>
      <c r="C133" s="4">
        <v>29.200001</v>
      </c>
      <c r="D133" s="4">
        <v>28.35</v>
      </c>
      <c r="E133" s="4">
        <v>28.82</v>
      </c>
      <c r="F133" s="4">
        <v>28.82</v>
      </c>
      <c r="G133" s="4">
        <v>86691</v>
      </c>
      <c r="H133" s="4">
        <f>VLOOKUP(A133,GDP!$A$1:$D$85,4,TRUE)</f>
        <v>4.5999999999999996</v>
      </c>
      <c r="I133" s="4">
        <f>VLOOKUP(A133,Inflation_rate!$A$1:$I$85,9,TRUE)</f>
        <v>3.4270999999999998</v>
      </c>
      <c r="J133" s="10">
        <f>VLOOKUP(A133,WTI_PCH!$A$1:$C$86,3,TRUE)</f>
        <v>1.3681099999999999</v>
      </c>
    </row>
    <row r="134" spans="1:10" x14ac:dyDescent="0.25">
      <c r="A134" s="3">
        <v>36945</v>
      </c>
      <c r="B134" s="4">
        <v>29</v>
      </c>
      <c r="C134" s="4">
        <v>29.02</v>
      </c>
      <c r="D134" s="4">
        <v>29</v>
      </c>
      <c r="E134" s="4">
        <v>29</v>
      </c>
      <c r="F134" s="4">
        <v>29</v>
      </c>
      <c r="G134" s="4">
        <v>61454</v>
      </c>
      <c r="H134" s="4">
        <f>VLOOKUP(A134,GDP!$A$1:$D$85,4,TRUE)</f>
        <v>4.5999999999999996</v>
      </c>
      <c r="I134" s="4">
        <f>VLOOKUP(A134,Inflation_rate!$A$1:$I$85,9,TRUE)</f>
        <v>3.4270999999999998</v>
      </c>
      <c r="J134" s="10">
        <f>VLOOKUP(A134,WTI_PCH!$A$1:$C$86,3,TRUE)</f>
        <v>1.3681099999999999</v>
      </c>
    </row>
    <row r="135" spans="1:10" x14ac:dyDescent="0.25">
      <c r="A135" s="3">
        <v>36948</v>
      </c>
      <c r="B135" s="4">
        <v>28.76</v>
      </c>
      <c r="C135" s="4">
        <v>28.940000999999999</v>
      </c>
      <c r="D135" s="4">
        <v>28.4</v>
      </c>
      <c r="E135" s="4">
        <v>28.440000999999999</v>
      </c>
      <c r="F135" s="4">
        <v>28.440000999999999</v>
      </c>
      <c r="G135" s="4">
        <v>62142</v>
      </c>
      <c r="H135" s="4">
        <f>VLOOKUP(A135,GDP!$A$1:$D$85,4,TRUE)</f>
        <v>4.5999999999999996</v>
      </c>
      <c r="I135" s="4">
        <f>VLOOKUP(A135,Inflation_rate!$A$1:$I$85,9,TRUE)</f>
        <v>3.4270999999999998</v>
      </c>
      <c r="J135" s="10">
        <f>VLOOKUP(A135,WTI_PCH!$A$1:$C$86,3,TRUE)</f>
        <v>1.3681099999999999</v>
      </c>
    </row>
    <row r="136" spans="1:10" x14ac:dyDescent="0.25">
      <c r="A136" s="3">
        <v>36949</v>
      </c>
      <c r="B136" s="4">
        <v>28</v>
      </c>
      <c r="C136" s="4">
        <v>28.35</v>
      </c>
      <c r="D136" s="4">
        <v>27.709999</v>
      </c>
      <c r="E136" s="4">
        <v>28.120000999999998</v>
      </c>
      <c r="F136" s="4">
        <v>28.120000999999998</v>
      </c>
      <c r="G136" s="4">
        <v>95832</v>
      </c>
      <c r="H136" s="4">
        <f>VLOOKUP(A136,GDP!$A$1:$D$85,4,TRUE)</f>
        <v>4.5999999999999996</v>
      </c>
      <c r="I136" s="4">
        <f>VLOOKUP(A136,Inflation_rate!$A$1:$I$85,9,TRUE)</f>
        <v>3.4270999999999998</v>
      </c>
      <c r="J136" s="10">
        <f>VLOOKUP(A136,WTI_PCH!$A$1:$C$86,3,TRUE)</f>
        <v>1.3681099999999999</v>
      </c>
    </row>
    <row r="137" spans="1:10" x14ac:dyDescent="0.25">
      <c r="A137" s="3">
        <v>36950</v>
      </c>
      <c r="B137" s="4">
        <v>28.15</v>
      </c>
      <c r="C137" s="4">
        <v>28.200001</v>
      </c>
      <c r="D137" s="4">
        <v>27.34</v>
      </c>
      <c r="E137" s="4">
        <v>27.42</v>
      </c>
      <c r="F137" s="4">
        <v>27.42</v>
      </c>
      <c r="G137" s="4">
        <v>82364</v>
      </c>
      <c r="H137" s="4">
        <f>VLOOKUP(A137,GDP!$A$1:$D$85,4,TRUE)</f>
        <v>4.5999999999999996</v>
      </c>
      <c r="I137" s="4">
        <f>VLOOKUP(A137,Inflation_rate!$A$1:$I$85,9,TRUE)</f>
        <v>3.4270999999999998</v>
      </c>
      <c r="J137" s="10">
        <f>VLOOKUP(A137,WTI_PCH!$A$1:$C$86,3,TRUE)</f>
        <v>1.3681099999999999</v>
      </c>
    </row>
    <row r="138" spans="1:10" x14ac:dyDescent="0.25">
      <c r="A138" s="3">
        <v>36951</v>
      </c>
      <c r="B138" s="4">
        <v>27.450001</v>
      </c>
      <c r="C138" s="4">
        <v>27.889999</v>
      </c>
      <c r="D138" s="4">
        <v>27.15</v>
      </c>
      <c r="E138" s="4">
        <v>27.65</v>
      </c>
      <c r="F138" s="4">
        <v>27.65</v>
      </c>
      <c r="G138" s="4">
        <v>62801</v>
      </c>
      <c r="H138" s="4">
        <f>VLOOKUP(A138,GDP!$A$1:$D$85,4,TRUE)</f>
        <v>4.5999999999999996</v>
      </c>
      <c r="I138" s="4">
        <f>VLOOKUP(A138,Inflation_rate!$A$1:$I$85,9,TRUE)</f>
        <v>3.4270999999999998</v>
      </c>
      <c r="J138" s="10">
        <f>VLOOKUP(A138,WTI_PCH!$A$1:$C$86,3,TRUE)</f>
        <v>1.3681099999999999</v>
      </c>
    </row>
    <row r="139" spans="1:10" x14ac:dyDescent="0.25">
      <c r="A139" s="3">
        <v>36952</v>
      </c>
      <c r="B139" s="4">
        <v>27.690000999999999</v>
      </c>
      <c r="C139" s="4">
        <v>28.200001</v>
      </c>
      <c r="D139" s="4">
        <v>27.6</v>
      </c>
      <c r="E139" s="4">
        <v>27.84</v>
      </c>
      <c r="F139" s="4">
        <v>27.84</v>
      </c>
      <c r="G139" s="4">
        <v>61545</v>
      </c>
      <c r="H139" s="4">
        <f>VLOOKUP(A139,GDP!$A$1:$D$85,4,TRUE)</f>
        <v>4.5999999999999996</v>
      </c>
      <c r="I139" s="4">
        <f>VLOOKUP(A139,Inflation_rate!$A$1:$I$85,9,TRUE)</f>
        <v>3.4270999999999998</v>
      </c>
      <c r="J139" s="10">
        <f>VLOOKUP(A139,WTI_PCH!$A$1:$C$86,3,TRUE)</f>
        <v>1.3681099999999999</v>
      </c>
    </row>
    <row r="140" spans="1:10" x14ac:dyDescent="0.25">
      <c r="A140" s="3">
        <v>36955</v>
      </c>
      <c r="B140" s="4">
        <v>28.25</v>
      </c>
      <c r="C140" s="4">
        <v>28.83</v>
      </c>
      <c r="D140" s="4">
        <v>28.209999</v>
      </c>
      <c r="E140" s="4">
        <v>28.6</v>
      </c>
      <c r="F140" s="4">
        <v>28.6</v>
      </c>
      <c r="G140" s="4">
        <v>49216</v>
      </c>
      <c r="H140" s="4">
        <f>VLOOKUP(A140,GDP!$A$1:$D$85,4,TRUE)</f>
        <v>4.5999999999999996</v>
      </c>
      <c r="I140" s="4">
        <f>VLOOKUP(A140,Inflation_rate!$A$1:$I$85,9,TRUE)</f>
        <v>3.4270999999999998</v>
      </c>
      <c r="J140" s="10">
        <f>VLOOKUP(A140,WTI_PCH!$A$1:$C$86,3,TRUE)</f>
        <v>1.3681099999999999</v>
      </c>
    </row>
    <row r="141" spans="1:10" x14ac:dyDescent="0.25">
      <c r="A141" s="3">
        <v>36956</v>
      </c>
      <c r="B141" s="4">
        <v>28.35</v>
      </c>
      <c r="C141" s="4">
        <v>28.700001</v>
      </c>
      <c r="D141" s="4">
        <v>28.200001</v>
      </c>
      <c r="E141" s="4">
        <v>28.299999</v>
      </c>
      <c r="F141" s="4">
        <v>28.299999</v>
      </c>
      <c r="G141" s="4">
        <v>50980</v>
      </c>
      <c r="H141" s="4">
        <f>VLOOKUP(A141,GDP!$A$1:$D$85,4,TRUE)</f>
        <v>4.5999999999999996</v>
      </c>
      <c r="I141" s="4">
        <f>VLOOKUP(A141,Inflation_rate!$A$1:$I$85,9,TRUE)</f>
        <v>3.4270999999999998</v>
      </c>
      <c r="J141" s="10">
        <f>VLOOKUP(A141,WTI_PCH!$A$1:$C$86,3,TRUE)</f>
        <v>1.3681099999999999</v>
      </c>
    </row>
    <row r="142" spans="1:10" x14ac:dyDescent="0.25">
      <c r="A142" s="3">
        <v>36957</v>
      </c>
      <c r="B142" s="4">
        <v>28.5</v>
      </c>
      <c r="C142" s="4">
        <v>29.15</v>
      </c>
      <c r="D142" s="4">
        <v>28.15</v>
      </c>
      <c r="E142" s="4">
        <v>28.950001</v>
      </c>
      <c r="F142" s="4">
        <v>28.950001</v>
      </c>
      <c r="G142" s="4">
        <v>86394</v>
      </c>
      <c r="H142" s="4">
        <f>VLOOKUP(A142,GDP!$A$1:$D$85,4,TRUE)</f>
        <v>4.5999999999999996</v>
      </c>
      <c r="I142" s="4">
        <f>VLOOKUP(A142,Inflation_rate!$A$1:$I$85,9,TRUE)</f>
        <v>3.4270999999999998</v>
      </c>
      <c r="J142" s="10">
        <f>VLOOKUP(A142,WTI_PCH!$A$1:$C$86,3,TRUE)</f>
        <v>1.3681099999999999</v>
      </c>
    </row>
    <row r="143" spans="1:10" x14ac:dyDescent="0.25">
      <c r="A143" s="3">
        <v>36958</v>
      </c>
      <c r="B143" s="4">
        <v>28.950001</v>
      </c>
      <c r="C143" s="4">
        <v>29.15</v>
      </c>
      <c r="D143" s="4">
        <v>28.299999</v>
      </c>
      <c r="E143" s="4">
        <v>28.49</v>
      </c>
      <c r="F143" s="4">
        <v>28.49</v>
      </c>
      <c r="G143" s="4">
        <v>80771</v>
      </c>
      <c r="H143" s="4">
        <f>VLOOKUP(A143,GDP!$A$1:$D$85,4,TRUE)</f>
        <v>4.5999999999999996</v>
      </c>
      <c r="I143" s="4">
        <f>VLOOKUP(A143,Inflation_rate!$A$1:$I$85,9,TRUE)</f>
        <v>3.4270999999999998</v>
      </c>
      <c r="J143" s="10">
        <f>VLOOKUP(A143,WTI_PCH!$A$1:$C$86,3,TRUE)</f>
        <v>1.3681099999999999</v>
      </c>
    </row>
    <row r="144" spans="1:10" x14ac:dyDescent="0.25">
      <c r="A144" s="3">
        <v>36959</v>
      </c>
      <c r="B144" s="4">
        <v>28.25</v>
      </c>
      <c r="C144" s="4">
        <v>28.48</v>
      </c>
      <c r="D144" s="4">
        <v>27.799999</v>
      </c>
      <c r="E144" s="4">
        <v>27.799999</v>
      </c>
      <c r="F144" s="4">
        <v>27.799999</v>
      </c>
      <c r="G144" s="4">
        <v>57964</v>
      </c>
      <c r="H144" s="4">
        <f>VLOOKUP(A144,GDP!$A$1:$D$85,4,TRUE)</f>
        <v>4.5999999999999996</v>
      </c>
      <c r="I144" s="4">
        <f>VLOOKUP(A144,Inflation_rate!$A$1:$I$85,9,TRUE)</f>
        <v>3.4270999999999998</v>
      </c>
      <c r="J144" s="10">
        <f>VLOOKUP(A144,WTI_PCH!$A$1:$C$86,3,TRUE)</f>
        <v>1.3681099999999999</v>
      </c>
    </row>
    <row r="145" spans="1:10" x14ac:dyDescent="0.25">
      <c r="A145" s="3">
        <v>36962</v>
      </c>
      <c r="B145" s="4">
        <v>27.799999</v>
      </c>
      <c r="C145" s="4">
        <v>28.24</v>
      </c>
      <c r="D145" s="4">
        <v>27.65</v>
      </c>
      <c r="E145" s="4">
        <v>28</v>
      </c>
      <c r="F145" s="4">
        <v>28</v>
      </c>
      <c r="G145" s="4">
        <v>54249</v>
      </c>
      <c r="H145" s="4">
        <f>VLOOKUP(A145,GDP!$A$1:$D$85,4,TRUE)</f>
        <v>4.5999999999999996</v>
      </c>
      <c r="I145" s="4">
        <f>VLOOKUP(A145,Inflation_rate!$A$1:$I$85,9,TRUE)</f>
        <v>3.4270999999999998</v>
      </c>
      <c r="J145" s="10">
        <f>VLOOKUP(A145,WTI_PCH!$A$1:$C$86,3,TRUE)</f>
        <v>1.3681099999999999</v>
      </c>
    </row>
    <row r="146" spans="1:10" x14ac:dyDescent="0.25">
      <c r="A146" s="3">
        <v>36963</v>
      </c>
      <c r="B146" s="4">
        <v>27.799999</v>
      </c>
      <c r="C146" s="4">
        <v>27.9</v>
      </c>
      <c r="D146" s="4">
        <v>27.450001</v>
      </c>
      <c r="E146" s="4">
        <v>27.450001</v>
      </c>
      <c r="F146" s="4">
        <v>27.450001</v>
      </c>
      <c r="G146" s="4">
        <v>0</v>
      </c>
      <c r="H146" s="4">
        <f>VLOOKUP(A146,GDP!$A$1:$D$85,4,TRUE)</f>
        <v>4.5999999999999996</v>
      </c>
      <c r="I146" s="4">
        <f>VLOOKUP(A146,Inflation_rate!$A$1:$I$85,9,TRUE)</f>
        <v>3.4270999999999998</v>
      </c>
      <c r="J146" s="10">
        <f>VLOOKUP(A146,WTI_PCH!$A$1:$C$86,3,TRUE)</f>
        <v>1.3681099999999999</v>
      </c>
    </row>
    <row r="147" spans="1:10" x14ac:dyDescent="0.25">
      <c r="A147" s="3">
        <v>36964</v>
      </c>
      <c r="B147" s="4">
        <v>27.65</v>
      </c>
      <c r="C147" s="4">
        <v>27.75</v>
      </c>
      <c r="D147" s="4">
        <v>26.200001</v>
      </c>
      <c r="E147" s="4">
        <v>26.450001</v>
      </c>
      <c r="F147" s="4">
        <v>26.450001</v>
      </c>
      <c r="G147" s="4">
        <v>84086</v>
      </c>
      <c r="H147" s="4">
        <f>VLOOKUP(A147,GDP!$A$1:$D$85,4,TRUE)</f>
        <v>4.5999999999999996</v>
      </c>
      <c r="I147" s="4">
        <f>VLOOKUP(A147,Inflation_rate!$A$1:$I$85,9,TRUE)</f>
        <v>3.4270999999999998</v>
      </c>
      <c r="J147" s="10">
        <f>VLOOKUP(A147,WTI_PCH!$A$1:$C$86,3,TRUE)</f>
        <v>1.3681099999999999</v>
      </c>
    </row>
    <row r="148" spans="1:10" x14ac:dyDescent="0.25">
      <c r="A148" s="3">
        <v>36965</v>
      </c>
      <c r="B148" s="4">
        <v>26.6</v>
      </c>
      <c r="C148" s="4">
        <v>26.66</v>
      </c>
      <c r="D148" s="4">
        <v>26.1</v>
      </c>
      <c r="E148" s="4">
        <v>26.65</v>
      </c>
      <c r="F148" s="4">
        <v>26.65</v>
      </c>
      <c r="G148" s="4">
        <v>69457</v>
      </c>
      <c r="H148" s="4">
        <f>VLOOKUP(A148,GDP!$A$1:$D$85,4,TRUE)</f>
        <v>4.5999999999999996</v>
      </c>
      <c r="I148" s="4">
        <f>VLOOKUP(A148,Inflation_rate!$A$1:$I$85,9,TRUE)</f>
        <v>3.4270999999999998</v>
      </c>
      <c r="J148" s="10">
        <f>VLOOKUP(A148,WTI_PCH!$A$1:$C$86,3,TRUE)</f>
        <v>1.3681099999999999</v>
      </c>
    </row>
    <row r="149" spans="1:10" x14ac:dyDescent="0.25">
      <c r="A149" s="3">
        <v>36966</v>
      </c>
      <c r="B149" s="4">
        <v>26.950001</v>
      </c>
      <c r="C149" s="4">
        <v>27.75</v>
      </c>
      <c r="D149" s="4">
        <v>26.6</v>
      </c>
      <c r="E149" s="4">
        <v>26.700001</v>
      </c>
      <c r="F149" s="4">
        <v>26.700001</v>
      </c>
      <c r="G149" s="4">
        <v>54833</v>
      </c>
      <c r="H149" s="4">
        <f>VLOOKUP(A149,GDP!$A$1:$D$85,4,TRUE)</f>
        <v>4.5999999999999996</v>
      </c>
      <c r="I149" s="4">
        <f>VLOOKUP(A149,Inflation_rate!$A$1:$I$85,9,TRUE)</f>
        <v>3.4270999999999998</v>
      </c>
      <c r="J149" s="10">
        <f>VLOOKUP(A149,WTI_PCH!$A$1:$C$86,3,TRUE)</f>
        <v>1.3681099999999999</v>
      </c>
    </row>
    <row r="150" spans="1:10" x14ac:dyDescent="0.25">
      <c r="A150" s="3">
        <v>36969</v>
      </c>
      <c r="B150" s="4">
        <v>26.5</v>
      </c>
      <c r="C150" s="4">
        <v>26.940000999999999</v>
      </c>
      <c r="D150" s="4">
        <v>26.049999</v>
      </c>
      <c r="E150" s="4">
        <v>26.18</v>
      </c>
      <c r="F150" s="4">
        <v>26.18</v>
      </c>
      <c r="G150" s="4">
        <v>39585</v>
      </c>
      <c r="H150" s="4">
        <f>VLOOKUP(A150,GDP!$A$1:$D$85,4,TRUE)</f>
        <v>4.5999999999999996</v>
      </c>
      <c r="I150" s="4">
        <f>VLOOKUP(A150,Inflation_rate!$A$1:$I$85,9,TRUE)</f>
        <v>3.4270999999999998</v>
      </c>
      <c r="J150" s="10">
        <f>VLOOKUP(A150,WTI_PCH!$A$1:$C$86,3,TRUE)</f>
        <v>1.3681099999999999</v>
      </c>
    </row>
    <row r="151" spans="1:10" x14ac:dyDescent="0.25">
      <c r="A151" s="3">
        <v>36970</v>
      </c>
      <c r="B151" s="4">
        <v>26.25</v>
      </c>
      <c r="C151" s="4">
        <v>26.49</v>
      </c>
      <c r="D151" s="4">
        <v>25.700001</v>
      </c>
      <c r="E151" s="4">
        <v>25.9</v>
      </c>
      <c r="F151" s="4">
        <v>25.9</v>
      </c>
      <c r="G151" s="4">
        <v>100723</v>
      </c>
      <c r="H151" s="4">
        <f>VLOOKUP(A151,GDP!$A$1:$D$85,4,TRUE)</f>
        <v>4.5999999999999996</v>
      </c>
      <c r="I151" s="4">
        <f>VLOOKUP(A151,Inflation_rate!$A$1:$I$85,9,TRUE)</f>
        <v>3.4270999999999998</v>
      </c>
      <c r="J151" s="10">
        <f>VLOOKUP(A151,WTI_PCH!$A$1:$C$86,3,TRUE)</f>
        <v>1.3681099999999999</v>
      </c>
    </row>
    <row r="152" spans="1:10" x14ac:dyDescent="0.25">
      <c r="A152" s="3">
        <v>36971</v>
      </c>
      <c r="B152" s="4">
        <v>26.18</v>
      </c>
      <c r="C152" s="4">
        <v>26.85</v>
      </c>
      <c r="D152" s="4">
        <v>25.92</v>
      </c>
      <c r="E152" s="4">
        <v>26.799999</v>
      </c>
      <c r="F152" s="4">
        <v>26.799999</v>
      </c>
      <c r="G152" s="4">
        <v>80284</v>
      </c>
      <c r="H152" s="4">
        <f>VLOOKUP(A152,GDP!$A$1:$D$85,4,TRUE)</f>
        <v>4.5999999999999996</v>
      </c>
      <c r="I152" s="4">
        <f>VLOOKUP(A152,Inflation_rate!$A$1:$I$85,9,TRUE)</f>
        <v>3.4270999999999998</v>
      </c>
      <c r="J152" s="10">
        <f>VLOOKUP(A152,WTI_PCH!$A$1:$C$86,3,TRUE)</f>
        <v>1.3681099999999999</v>
      </c>
    </row>
    <row r="153" spans="1:10" x14ac:dyDescent="0.25">
      <c r="A153" s="3">
        <v>36972</v>
      </c>
      <c r="B153" s="4">
        <v>26.790001</v>
      </c>
      <c r="C153" s="4">
        <v>27.190000999999999</v>
      </c>
      <c r="D153" s="4">
        <v>26.42</v>
      </c>
      <c r="E153" s="4">
        <v>26.52</v>
      </c>
      <c r="F153" s="4">
        <v>26.52</v>
      </c>
      <c r="G153" s="4">
        <v>74305</v>
      </c>
      <c r="H153" s="4">
        <f>VLOOKUP(A153,GDP!$A$1:$D$85,4,TRUE)</f>
        <v>4.5999999999999996</v>
      </c>
      <c r="I153" s="4">
        <f>VLOOKUP(A153,Inflation_rate!$A$1:$I$85,9,TRUE)</f>
        <v>3.4270999999999998</v>
      </c>
      <c r="J153" s="10">
        <f>VLOOKUP(A153,WTI_PCH!$A$1:$C$86,3,TRUE)</f>
        <v>1.3681099999999999</v>
      </c>
    </row>
    <row r="154" spans="1:10" x14ac:dyDescent="0.25">
      <c r="A154" s="3">
        <v>36973</v>
      </c>
      <c r="B154" s="4">
        <v>26.700001</v>
      </c>
      <c r="C154" s="4">
        <v>27.450001</v>
      </c>
      <c r="D154" s="4">
        <v>26.48</v>
      </c>
      <c r="E154" s="4">
        <v>27.299999</v>
      </c>
      <c r="F154" s="4">
        <v>27.299999</v>
      </c>
      <c r="G154" s="4">
        <v>69876</v>
      </c>
      <c r="H154" s="4">
        <f>VLOOKUP(A154,GDP!$A$1:$D$85,4,TRUE)</f>
        <v>4.5999999999999996</v>
      </c>
      <c r="I154" s="4">
        <f>VLOOKUP(A154,Inflation_rate!$A$1:$I$85,9,TRUE)</f>
        <v>3.4270999999999998</v>
      </c>
      <c r="J154" s="10">
        <f>VLOOKUP(A154,WTI_PCH!$A$1:$C$86,3,TRUE)</f>
        <v>1.3681099999999999</v>
      </c>
    </row>
    <row r="155" spans="1:10" x14ac:dyDescent="0.25">
      <c r="A155" s="3">
        <v>36976</v>
      </c>
      <c r="B155" s="4">
        <v>27.4</v>
      </c>
      <c r="C155" s="4">
        <v>27.66</v>
      </c>
      <c r="D155" s="4">
        <v>27.110001</v>
      </c>
      <c r="E155" s="4">
        <v>27.459999</v>
      </c>
      <c r="F155" s="4">
        <v>27.459999</v>
      </c>
      <c r="G155" s="4">
        <v>52637</v>
      </c>
      <c r="H155" s="4">
        <f>VLOOKUP(A155,GDP!$A$1:$D$85,4,TRUE)</f>
        <v>4.5999999999999996</v>
      </c>
      <c r="I155" s="4">
        <f>VLOOKUP(A155,Inflation_rate!$A$1:$I$85,9,TRUE)</f>
        <v>3.4270999999999998</v>
      </c>
      <c r="J155" s="10">
        <f>VLOOKUP(A155,WTI_PCH!$A$1:$C$86,3,TRUE)</f>
        <v>1.3681099999999999</v>
      </c>
    </row>
    <row r="156" spans="1:10" x14ac:dyDescent="0.25">
      <c r="A156" s="3">
        <v>36977</v>
      </c>
      <c r="B156" s="4">
        <v>27.58</v>
      </c>
      <c r="C156" s="4">
        <v>28.040001</v>
      </c>
      <c r="D156" s="4">
        <v>27.379999000000002</v>
      </c>
      <c r="E156" s="4">
        <v>27.75</v>
      </c>
      <c r="F156" s="4">
        <v>27.75</v>
      </c>
      <c r="G156" s="4">
        <v>75766</v>
      </c>
      <c r="H156" s="4">
        <f>VLOOKUP(A156,GDP!$A$1:$D$85,4,TRUE)</f>
        <v>4.5999999999999996</v>
      </c>
      <c r="I156" s="4">
        <f>VLOOKUP(A156,Inflation_rate!$A$1:$I$85,9,TRUE)</f>
        <v>3.4270999999999998</v>
      </c>
      <c r="J156" s="10">
        <f>VLOOKUP(A156,WTI_PCH!$A$1:$C$86,3,TRUE)</f>
        <v>1.3681099999999999</v>
      </c>
    </row>
    <row r="157" spans="1:10" x14ac:dyDescent="0.25">
      <c r="A157" s="3">
        <v>36978</v>
      </c>
      <c r="B157" s="4">
        <v>27.450001</v>
      </c>
      <c r="C157" s="4">
        <v>27.780000999999999</v>
      </c>
      <c r="D157" s="4">
        <v>26.25</v>
      </c>
      <c r="E157" s="4">
        <v>26.25</v>
      </c>
      <c r="F157" s="4">
        <v>26.25</v>
      </c>
      <c r="G157" s="4">
        <v>105169</v>
      </c>
      <c r="H157" s="4">
        <f>VLOOKUP(A157,GDP!$A$1:$D$85,4,TRUE)</f>
        <v>4.5999999999999996</v>
      </c>
      <c r="I157" s="4">
        <f>VLOOKUP(A157,Inflation_rate!$A$1:$I$85,9,TRUE)</f>
        <v>3.4270999999999998</v>
      </c>
      <c r="J157" s="10">
        <f>VLOOKUP(A157,WTI_PCH!$A$1:$C$86,3,TRUE)</f>
        <v>1.3681099999999999</v>
      </c>
    </row>
    <row r="158" spans="1:10" x14ac:dyDescent="0.25">
      <c r="A158" s="3">
        <v>36979</v>
      </c>
      <c r="B158" s="4">
        <v>26.35</v>
      </c>
      <c r="C158" s="4">
        <v>26.780000999999999</v>
      </c>
      <c r="D158" s="4">
        <v>25.75</v>
      </c>
      <c r="E158" s="4">
        <v>26.35</v>
      </c>
      <c r="F158" s="4">
        <v>26.35</v>
      </c>
      <c r="G158" s="4">
        <v>86983</v>
      </c>
      <c r="H158" s="4">
        <f>VLOOKUP(A158,GDP!$A$1:$D$85,4,TRUE)</f>
        <v>4.5999999999999996</v>
      </c>
      <c r="I158" s="4">
        <f>VLOOKUP(A158,Inflation_rate!$A$1:$I$85,9,TRUE)</f>
        <v>3.4270999999999998</v>
      </c>
      <c r="J158" s="10">
        <f>VLOOKUP(A158,WTI_PCH!$A$1:$C$86,3,TRUE)</f>
        <v>1.3681099999999999</v>
      </c>
    </row>
    <row r="159" spans="1:10" x14ac:dyDescent="0.25">
      <c r="A159" s="3">
        <v>36980</v>
      </c>
      <c r="B159" s="4">
        <v>26.450001</v>
      </c>
      <c r="C159" s="4">
        <v>26.639999</v>
      </c>
      <c r="D159" s="4">
        <v>25.959999</v>
      </c>
      <c r="E159" s="4">
        <v>26.4</v>
      </c>
      <c r="F159" s="4">
        <v>26.4</v>
      </c>
      <c r="G159" s="4">
        <v>63947</v>
      </c>
      <c r="H159" s="4">
        <f>VLOOKUP(A159,GDP!$A$1:$D$85,4,TRUE)</f>
        <v>4.5999999999999996</v>
      </c>
      <c r="I159" s="4">
        <f>VLOOKUP(A159,Inflation_rate!$A$1:$I$85,9,TRUE)</f>
        <v>3.4270999999999998</v>
      </c>
      <c r="J159" s="10">
        <f>VLOOKUP(A159,WTI_PCH!$A$1:$C$86,3,TRUE)</f>
        <v>1.3681099999999999</v>
      </c>
    </row>
    <row r="160" spans="1:10" x14ac:dyDescent="0.25">
      <c r="A160" s="3">
        <v>36983</v>
      </c>
      <c r="B160" s="4">
        <v>26.35</v>
      </c>
      <c r="C160" s="4">
        <v>26.469999000000001</v>
      </c>
      <c r="D160" s="4">
        <v>25.549999</v>
      </c>
      <c r="E160" s="4">
        <v>25.59</v>
      </c>
      <c r="F160" s="4">
        <v>25.59</v>
      </c>
      <c r="G160" s="4">
        <v>55182</v>
      </c>
      <c r="H160" s="4">
        <f>VLOOKUP(A160,GDP!$A$1:$D$85,4,TRUE)</f>
        <v>1.3</v>
      </c>
      <c r="I160" s="4">
        <f>VLOOKUP(A160,Inflation_rate!$A$1:$I$85,9,TRUE)</f>
        <v>3.3934880000000001</v>
      </c>
      <c r="J160" s="10">
        <f>VLOOKUP(A160,WTI_PCH!$A$1:$C$86,3,TRUE)</f>
        <v>-10.2906</v>
      </c>
    </row>
    <row r="161" spans="1:10" x14ac:dyDescent="0.25">
      <c r="A161" s="3">
        <v>36984</v>
      </c>
      <c r="B161" s="4">
        <v>25.700001</v>
      </c>
      <c r="C161" s="4">
        <v>26.280000999999999</v>
      </c>
      <c r="D161" s="4">
        <v>25.49</v>
      </c>
      <c r="E161" s="4">
        <v>26.190000999999999</v>
      </c>
      <c r="F161" s="4">
        <v>26.190000999999999</v>
      </c>
      <c r="G161" s="4">
        <v>74089</v>
      </c>
      <c r="H161" s="4">
        <f>VLOOKUP(A161,GDP!$A$1:$D$85,4,TRUE)</f>
        <v>1.3</v>
      </c>
      <c r="I161" s="4">
        <f>VLOOKUP(A161,Inflation_rate!$A$1:$I$85,9,TRUE)</f>
        <v>3.3934880000000001</v>
      </c>
      <c r="J161" s="10">
        <f>VLOOKUP(A161,WTI_PCH!$A$1:$C$86,3,TRUE)</f>
        <v>-10.2906</v>
      </c>
    </row>
    <row r="162" spans="1:10" x14ac:dyDescent="0.25">
      <c r="A162" s="3">
        <v>36985</v>
      </c>
      <c r="B162" s="4">
        <v>26.65</v>
      </c>
      <c r="C162" s="4">
        <v>27.24</v>
      </c>
      <c r="D162" s="4">
        <v>26.129999000000002</v>
      </c>
      <c r="E162" s="4">
        <v>27.120000999999998</v>
      </c>
      <c r="F162" s="4">
        <v>27.120000999999998</v>
      </c>
      <c r="G162" s="4">
        <v>77935</v>
      </c>
      <c r="H162" s="4">
        <f>VLOOKUP(A162,GDP!$A$1:$D$85,4,TRUE)</f>
        <v>1.3</v>
      </c>
      <c r="I162" s="4">
        <f>VLOOKUP(A162,Inflation_rate!$A$1:$I$85,9,TRUE)</f>
        <v>3.3934880000000001</v>
      </c>
      <c r="J162" s="10">
        <f>VLOOKUP(A162,WTI_PCH!$A$1:$C$86,3,TRUE)</f>
        <v>-10.2906</v>
      </c>
    </row>
    <row r="163" spans="1:10" x14ac:dyDescent="0.25">
      <c r="A163" s="3">
        <v>36986</v>
      </c>
      <c r="B163" s="4">
        <v>27.1</v>
      </c>
      <c r="C163" s="4">
        <v>27.780000999999999</v>
      </c>
      <c r="D163" s="4">
        <v>26.65</v>
      </c>
      <c r="E163" s="4">
        <v>27.26</v>
      </c>
      <c r="F163" s="4">
        <v>27.26</v>
      </c>
      <c r="G163" s="4">
        <v>80086</v>
      </c>
      <c r="H163" s="4">
        <f>VLOOKUP(A163,GDP!$A$1:$D$85,4,TRUE)</f>
        <v>1.3</v>
      </c>
      <c r="I163" s="4">
        <f>VLOOKUP(A163,Inflation_rate!$A$1:$I$85,9,TRUE)</f>
        <v>3.3934880000000001</v>
      </c>
      <c r="J163" s="10">
        <f>VLOOKUP(A163,WTI_PCH!$A$1:$C$86,3,TRUE)</f>
        <v>-10.2906</v>
      </c>
    </row>
    <row r="164" spans="1:10" x14ac:dyDescent="0.25">
      <c r="A164" s="3">
        <v>36987</v>
      </c>
      <c r="B164" s="4">
        <v>26.9</v>
      </c>
      <c r="C164" s="4">
        <v>27.280000999999999</v>
      </c>
      <c r="D164" s="4">
        <v>26.809999000000001</v>
      </c>
      <c r="E164" s="4">
        <v>27.059999000000001</v>
      </c>
      <c r="F164" s="4">
        <v>27.059999000000001</v>
      </c>
      <c r="G164" s="4">
        <v>46546</v>
      </c>
      <c r="H164" s="4">
        <f>VLOOKUP(A164,GDP!$A$1:$D$85,4,TRUE)</f>
        <v>1.3</v>
      </c>
      <c r="I164" s="4">
        <f>VLOOKUP(A164,Inflation_rate!$A$1:$I$85,9,TRUE)</f>
        <v>3.3934880000000001</v>
      </c>
      <c r="J164" s="10">
        <f>VLOOKUP(A164,WTI_PCH!$A$1:$C$86,3,TRUE)</f>
        <v>-10.2906</v>
      </c>
    </row>
    <row r="165" spans="1:10" x14ac:dyDescent="0.25">
      <c r="A165" s="3">
        <v>36990</v>
      </c>
      <c r="B165" s="4">
        <v>27.129999000000002</v>
      </c>
      <c r="C165" s="4">
        <v>27.67</v>
      </c>
      <c r="D165" s="4">
        <v>27.01</v>
      </c>
      <c r="E165" s="4">
        <v>27.34</v>
      </c>
      <c r="F165" s="4">
        <v>27.34</v>
      </c>
      <c r="G165" s="4">
        <v>59981</v>
      </c>
      <c r="H165" s="4">
        <f>VLOOKUP(A165,GDP!$A$1:$D$85,4,TRUE)</f>
        <v>1.3</v>
      </c>
      <c r="I165" s="4">
        <f>VLOOKUP(A165,Inflation_rate!$A$1:$I$85,9,TRUE)</f>
        <v>3.3934880000000001</v>
      </c>
      <c r="J165" s="10">
        <f>VLOOKUP(A165,WTI_PCH!$A$1:$C$86,3,TRUE)</f>
        <v>-10.2906</v>
      </c>
    </row>
    <row r="166" spans="1:10" x14ac:dyDescent="0.25">
      <c r="A166" s="3">
        <v>36991</v>
      </c>
      <c r="B166" s="4">
        <v>27</v>
      </c>
      <c r="C166" s="4">
        <v>28.629999000000002</v>
      </c>
      <c r="D166" s="4">
        <v>27.309999000000001</v>
      </c>
      <c r="E166" s="4">
        <v>28.48</v>
      </c>
      <c r="F166" s="4">
        <v>28.48</v>
      </c>
      <c r="G166" s="4">
        <v>87333</v>
      </c>
      <c r="H166" s="4">
        <f>VLOOKUP(A166,GDP!$A$1:$D$85,4,TRUE)</f>
        <v>1.3</v>
      </c>
      <c r="I166" s="4">
        <f>VLOOKUP(A166,Inflation_rate!$A$1:$I$85,9,TRUE)</f>
        <v>3.3934880000000001</v>
      </c>
      <c r="J166" s="10">
        <f>VLOOKUP(A166,WTI_PCH!$A$1:$C$86,3,TRUE)</f>
        <v>-10.2906</v>
      </c>
    </row>
    <row r="167" spans="1:10" x14ac:dyDescent="0.25">
      <c r="A167" s="3">
        <v>36992</v>
      </c>
      <c r="B167" s="4">
        <v>28.25</v>
      </c>
      <c r="C167" s="4">
        <v>28.450001</v>
      </c>
      <c r="D167" s="4">
        <v>27.940000999999999</v>
      </c>
      <c r="E167" s="4">
        <v>28.18</v>
      </c>
      <c r="F167" s="4">
        <v>28.18</v>
      </c>
      <c r="G167" s="4">
        <v>60599</v>
      </c>
      <c r="H167" s="4">
        <f>VLOOKUP(A167,GDP!$A$1:$D$85,4,TRUE)</f>
        <v>1.3</v>
      </c>
      <c r="I167" s="4">
        <f>VLOOKUP(A167,Inflation_rate!$A$1:$I$85,9,TRUE)</f>
        <v>3.3934880000000001</v>
      </c>
      <c r="J167" s="10">
        <f>VLOOKUP(A167,WTI_PCH!$A$1:$C$86,3,TRUE)</f>
        <v>-10.2906</v>
      </c>
    </row>
    <row r="168" spans="1:10" x14ac:dyDescent="0.25">
      <c r="A168" s="3">
        <v>36993</v>
      </c>
      <c r="B168" s="4">
        <v>28.549999</v>
      </c>
      <c r="C168" s="4">
        <v>28.84</v>
      </c>
      <c r="D168" s="4">
        <v>28.190000999999999</v>
      </c>
      <c r="E168" s="4">
        <v>28.25</v>
      </c>
      <c r="F168" s="4">
        <v>28.25</v>
      </c>
      <c r="G168" s="4">
        <v>61083</v>
      </c>
      <c r="H168" s="4">
        <f>VLOOKUP(A168,GDP!$A$1:$D$85,4,TRUE)</f>
        <v>1.3</v>
      </c>
      <c r="I168" s="4">
        <f>VLOOKUP(A168,Inflation_rate!$A$1:$I$85,9,TRUE)</f>
        <v>3.3934880000000001</v>
      </c>
      <c r="J168" s="10">
        <f>VLOOKUP(A168,WTI_PCH!$A$1:$C$86,3,TRUE)</f>
        <v>-10.2906</v>
      </c>
    </row>
    <row r="169" spans="1:10" x14ac:dyDescent="0.25">
      <c r="A169" s="3">
        <v>36994</v>
      </c>
      <c r="B169" s="4" t="s">
        <v>113</v>
      </c>
      <c r="C169" s="4" t="s">
        <v>113</v>
      </c>
      <c r="D169" s="4" t="s">
        <v>113</v>
      </c>
      <c r="E169" s="4" t="s">
        <v>113</v>
      </c>
      <c r="F169" s="4" t="s">
        <v>113</v>
      </c>
      <c r="G169" s="4" t="s">
        <v>113</v>
      </c>
      <c r="H169" s="4">
        <f>VLOOKUP(A169,GDP!$A$1:$D$85,4,TRUE)</f>
        <v>1.3</v>
      </c>
      <c r="I169" s="4">
        <f>VLOOKUP(A169,Inflation_rate!$A$1:$I$85,9,TRUE)</f>
        <v>3.3934880000000001</v>
      </c>
      <c r="J169" s="10">
        <f>VLOOKUP(A169,WTI_PCH!$A$1:$C$86,3,TRUE)</f>
        <v>-10.2906</v>
      </c>
    </row>
    <row r="170" spans="1:10" x14ac:dyDescent="0.25">
      <c r="A170" s="3">
        <v>36997</v>
      </c>
      <c r="B170" s="4">
        <v>28.299999</v>
      </c>
      <c r="C170" s="4">
        <v>29.040001</v>
      </c>
      <c r="D170" s="4">
        <v>28.049999</v>
      </c>
      <c r="E170" s="4">
        <v>28.790001</v>
      </c>
      <c r="F170" s="4">
        <v>28.790001</v>
      </c>
      <c r="G170" s="4">
        <v>54348</v>
      </c>
      <c r="H170" s="4">
        <f>VLOOKUP(A170,GDP!$A$1:$D$85,4,TRUE)</f>
        <v>1.3</v>
      </c>
      <c r="I170" s="4">
        <f>VLOOKUP(A170,Inflation_rate!$A$1:$I$85,9,TRUE)</f>
        <v>3.3934880000000001</v>
      </c>
      <c r="J170" s="10">
        <f>VLOOKUP(A170,WTI_PCH!$A$1:$C$86,3,TRUE)</f>
        <v>-10.2906</v>
      </c>
    </row>
    <row r="171" spans="1:10" x14ac:dyDescent="0.25">
      <c r="A171" s="3">
        <v>36998</v>
      </c>
      <c r="B171" s="4">
        <v>28.6</v>
      </c>
      <c r="C171" s="4">
        <v>29</v>
      </c>
      <c r="D171" s="4">
        <v>28.15</v>
      </c>
      <c r="E171" s="4">
        <v>28.24</v>
      </c>
      <c r="F171" s="4">
        <v>28.24</v>
      </c>
      <c r="G171" s="4">
        <v>58990</v>
      </c>
      <c r="H171" s="4">
        <f>VLOOKUP(A171,GDP!$A$1:$D$85,4,TRUE)</f>
        <v>1.3</v>
      </c>
      <c r="I171" s="4">
        <f>VLOOKUP(A171,Inflation_rate!$A$1:$I$85,9,TRUE)</f>
        <v>3.3934880000000001</v>
      </c>
      <c r="J171" s="10">
        <f>VLOOKUP(A171,WTI_PCH!$A$1:$C$86,3,TRUE)</f>
        <v>-10.2906</v>
      </c>
    </row>
    <row r="172" spans="1:10" x14ac:dyDescent="0.25">
      <c r="A172" s="3">
        <v>36999</v>
      </c>
      <c r="B172" s="4">
        <v>27.75</v>
      </c>
      <c r="C172" s="4">
        <v>28.290001</v>
      </c>
      <c r="D172" s="4">
        <v>27.040001</v>
      </c>
      <c r="E172" s="4">
        <v>27.950001</v>
      </c>
      <c r="F172" s="4">
        <v>27.950001</v>
      </c>
      <c r="G172" s="4">
        <v>73590</v>
      </c>
      <c r="H172" s="4">
        <f>VLOOKUP(A172,GDP!$A$1:$D$85,4,TRUE)</f>
        <v>1.3</v>
      </c>
      <c r="I172" s="4">
        <f>VLOOKUP(A172,Inflation_rate!$A$1:$I$85,9,TRUE)</f>
        <v>3.3934880000000001</v>
      </c>
      <c r="J172" s="10">
        <f>VLOOKUP(A172,WTI_PCH!$A$1:$C$86,3,TRUE)</f>
        <v>-10.2906</v>
      </c>
    </row>
    <row r="173" spans="1:10" x14ac:dyDescent="0.25">
      <c r="A173" s="3">
        <v>37000</v>
      </c>
      <c r="B173" s="4">
        <v>27.85</v>
      </c>
      <c r="C173" s="4">
        <v>27.959999</v>
      </c>
      <c r="D173" s="4">
        <v>27.450001</v>
      </c>
      <c r="E173" s="4">
        <v>27.83</v>
      </c>
      <c r="F173" s="4">
        <v>27.83</v>
      </c>
      <c r="G173" s="4">
        <v>49915</v>
      </c>
      <c r="H173" s="4">
        <f>VLOOKUP(A173,GDP!$A$1:$D$85,4,TRUE)</f>
        <v>1.3</v>
      </c>
      <c r="I173" s="4">
        <f>VLOOKUP(A173,Inflation_rate!$A$1:$I$85,9,TRUE)</f>
        <v>3.3934880000000001</v>
      </c>
      <c r="J173" s="10">
        <f>VLOOKUP(A173,WTI_PCH!$A$1:$C$86,3,TRUE)</f>
        <v>-10.2906</v>
      </c>
    </row>
    <row r="174" spans="1:10" x14ac:dyDescent="0.25">
      <c r="A174" s="3">
        <v>37001</v>
      </c>
      <c r="B174" s="4">
        <v>27.780000999999999</v>
      </c>
      <c r="C174" s="4">
        <v>28</v>
      </c>
      <c r="D174" s="4">
        <v>26.799999</v>
      </c>
      <c r="E174" s="4">
        <v>27.280000999999999</v>
      </c>
      <c r="F174" s="4">
        <v>27.280000999999999</v>
      </c>
      <c r="G174" s="4">
        <v>74418</v>
      </c>
      <c r="H174" s="4">
        <f>VLOOKUP(A174,GDP!$A$1:$D$85,4,TRUE)</f>
        <v>1.3</v>
      </c>
      <c r="I174" s="4">
        <f>VLOOKUP(A174,Inflation_rate!$A$1:$I$85,9,TRUE)</f>
        <v>3.3934880000000001</v>
      </c>
      <c r="J174" s="10">
        <f>VLOOKUP(A174,WTI_PCH!$A$1:$C$86,3,TRUE)</f>
        <v>-10.2906</v>
      </c>
    </row>
    <row r="175" spans="1:10" x14ac:dyDescent="0.25">
      <c r="A175" s="3">
        <v>37004</v>
      </c>
      <c r="B175" s="4">
        <v>27.85</v>
      </c>
      <c r="C175" s="4">
        <v>27.93</v>
      </c>
      <c r="D175" s="4">
        <v>27.4</v>
      </c>
      <c r="E175" s="4">
        <v>27.610001</v>
      </c>
      <c r="F175" s="4">
        <v>27.610001</v>
      </c>
      <c r="G175" s="4">
        <v>59963</v>
      </c>
      <c r="H175" s="4">
        <f>VLOOKUP(A175,GDP!$A$1:$D$85,4,TRUE)</f>
        <v>1.3</v>
      </c>
      <c r="I175" s="4">
        <f>VLOOKUP(A175,Inflation_rate!$A$1:$I$85,9,TRUE)</f>
        <v>3.3934880000000001</v>
      </c>
      <c r="J175" s="10">
        <f>VLOOKUP(A175,WTI_PCH!$A$1:$C$86,3,TRUE)</f>
        <v>-10.2906</v>
      </c>
    </row>
    <row r="176" spans="1:10" x14ac:dyDescent="0.25">
      <c r="A176" s="3">
        <v>37005</v>
      </c>
      <c r="B176" s="4">
        <v>27.950001</v>
      </c>
      <c r="C176" s="4">
        <v>27.98</v>
      </c>
      <c r="D176" s="4">
        <v>26.799999</v>
      </c>
      <c r="E176" s="4">
        <v>26.860001</v>
      </c>
      <c r="F176" s="4">
        <v>26.860001</v>
      </c>
      <c r="G176" s="4">
        <v>76352</v>
      </c>
      <c r="H176" s="4">
        <f>VLOOKUP(A176,GDP!$A$1:$D$85,4,TRUE)</f>
        <v>1.3</v>
      </c>
      <c r="I176" s="4">
        <f>VLOOKUP(A176,Inflation_rate!$A$1:$I$85,9,TRUE)</f>
        <v>3.3934880000000001</v>
      </c>
      <c r="J176" s="10">
        <f>VLOOKUP(A176,WTI_PCH!$A$1:$C$86,3,TRUE)</f>
        <v>-10.2906</v>
      </c>
    </row>
    <row r="177" spans="1:10" x14ac:dyDescent="0.25">
      <c r="A177" s="3">
        <v>37006</v>
      </c>
      <c r="B177" s="4">
        <v>26.870000999999998</v>
      </c>
      <c r="C177" s="4">
        <v>27.379999000000002</v>
      </c>
      <c r="D177" s="4">
        <v>26.75</v>
      </c>
      <c r="E177" s="4">
        <v>27.290001</v>
      </c>
      <c r="F177" s="4">
        <v>27.290001</v>
      </c>
      <c r="G177" s="4">
        <v>65944</v>
      </c>
      <c r="H177" s="4">
        <f>VLOOKUP(A177,GDP!$A$1:$D$85,4,TRUE)</f>
        <v>1.3</v>
      </c>
      <c r="I177" s="4">
        <f>VLOOKUP(A177,Inflation_rate!$A$1:$I$85,9,TRUE)</f>
        <v>3.3934880000000001</v>
      </c>
      <c r="J177" s="10">
        <f>VLOOKUP(A177,WTI_PCH!$A$1:$C$86,3,TRUE)</f>
        <v>-10.2906</v>
      </c>
    </row>
    <row r="178" spans="1:10" x14ac:dyDescent="0.25">
      <c r="A178" s="3">
        <v>37007</v>
      </c>
      <c r="B178" s="4">
        <v>27.75</v>
      </c>
      <c r="C178" s="4">
        <v>28.65</v>
      </c>
      <c r="D178" s="4">
        <v>27.290001</v>
      </c>
      <c r="E178" s="4">
        <v>28.440000999999999</v>
      </c>
      <c r="F178" s="4">
        <v>28.440000999999999</v>
      </c>
      <c r="G178" s="4">
        <v>77569</v>
      </c>
      <c r="H178" s="4">
        <f>VLOOKUP(A178,GDP!$A$1:$D$85,4,TRUE)</f>
        <v>1.3</v>
      </c>
      <c r="I178" s="4">
        <f>VLOOKUP(A178,Inflation_rate!$A$1:$I$85,9,TRUE)</f>
        <v>3.3934880000000001</v>
      </c>
      <c r="J178" s="10">
        <f>VLOOKUP(A178,WTI_PCH!$A$1:$C$86,3,TRUE)</f>
        <v>-10.2906</v>
      </c>
    </row>
    <row r="179" spans="1:10" x14ac:dyDescent="0.25">
      <c r="A179" s="3">
        <v>37008</v>
      </c>
      <c r="B179" s="4">
        <v>28.440000999999999</v>
      </c>
      <c r="C179" s="4">
        <v>28.639999</v>
      </c>
      <c r="D179" s="4">
        <v>28.15</v>
      </c>
      <c r="E179" s="4">
        <v>28.27</v>
      </c>
      <c r="F179" s="4">
        <v>28.27</v>
      </c>
      <c r="G179" s="4">
        <v>57334</v>
      </c>
      <c r="H179" s="4">
        <f>VLOOKUP(A179,GDP!$A$1:$D$85,4,TRUE)</f>
        <v>1.3</v>
      </c>
      <c r="I179" s="4">
        <f>VLOOKUP(A179,Inflation_rate!$A$1:$I$85,9,TRUE)</f>
        <v>3.3934880000000001</v>
      </c>
      <c r="J179" s="10">
        <f>VLOOKUP(A179,WTI_PCH!$A$1:$C$86,3,TRUE)</f>
        <v>-10.2906</v>
      </c>
    </row>
    <row r="180" spans="1:10" x14ac:dyDescent="0.25">
      <c r="A180" s="3">
        <v>37011</v>
      </c>
      <c r="B180" s="4">
        <v>28.6</v>
      </c>
      <c r="C180" s="4">
        <v>28.99</v>
      </c>
      <c r="D180" s="4">
        <v>28.129999000000002</v>
      </c>
      <c r="E180" s="4">
        <v>28.459999</v>
      </c>
      <c r="F180" s="4">
        <v>28.459999</v>
      </c>
      <c r="G180" s="4">
        <v>40223</v>
      </c>
      <c r="H180" s="4">
        <f>VLOOKUP(A180,GDP!$A$1:$D$85,4,TRUE)</f>
        <v>1.3</v>
      </c>
      <c r="I180" s="4">
        <f>VLOOKUP(A180,Inflation_rate!$A$1:$I$85,9,TRUE)</f>
        <v>3.3934880000000001</v>
      </c>
      <c r="J180" s="10">
        <f>VLOOKUP(A180,WTI_PCH!$A$1:$C$86,3,TRUE)</f>
        <v>-10.2906</v>
      </c>
    </row>
    <row r="181" spans="1:10" x14ac:dyDescent="0.25">
      <c r="A181" s="3">
        <v>37012</v>
      </c>
      <c r="B181" s="4">
        <v>28.5</v>
      </c>
      <c r="C181" s="4">
        <v>28.98</v>
      </c>
      <c r="D181" s="4">
        <v>28.360001</v>
      </c>
      <c r="E181" s="4">
        <v>28.940000999999999</v>
      </c>
      <c r="F181" s="4">
        <v>28.940000999999999</v>
      </c>
      <c r="G181" s="4">
        <v>57564</v>
      </c>
      <c r="H181" s="4">
        <f>VLOOKUP(A181,GDP!$A$1:$D$85,4,TRUE)</f>
        <v>1.3</v>
      </c>
      <c r="I181" s="4">
        <f>VLOOKUP(A181,Inflation_rate!$A$1:$I$85,9,TRUE)</f>
        <v>3.3934880000000001</v>
      </c>
      <c r="J181" s="10">
        <f>VLOOKUP(A181,WTI_PCH!$A$1:$C$86,3,TRUE)</f>
        <v>-10.2906</v>
      </c>
    </row>
    <row r="182" spans="1:10" x14ac:dyDescent="0.25">
      <c r="A182" s="3">
        <v>37013</v>
      </c>
      <c r="B182" s="4">
        <v>28.25</v>
      </c>
      <c r="C182" s="4">
        <v>28.33</v>
      </c>
      <c r="D182" s="4">
        <v>27.76</v>
      </c>
      <c r="E182" s="4">
        <v>27.799999</v>
      </c>
      <c r="F182" s="4">
        <v>27.799999</v>
      </c>
      <c r="G182" s="4">
        <v>69856</v>
      </c>
      <c r="H182" s="4">
        <f>VLOOKUP(A182,GDP!$A$1:$D$85,4,TRUE)</f>
        <v>1.3</v>
      </c>
      <c r="I182" s="4">
        <f>VLOOKUP(A182,Inflation_rate!$A$1:$I$85,9,TRUE)</f>
        <v>3.3934880000000001</v>
      </c>
      <c r="J182" s="10">
        <f>VLOOKUP(A182,WTI_PCH!$A$1:$C$86,3,TRUE)</f>
        <v>-10.2906</v>
      </c>
    </row>
    <row r="183" spans="1:10" x14ac:dyDescent="0.25">
      <c r="A183" s="3">
        <v>37014</v>
      </c>
      <c r="B183" s="4">
        <v>27.450001</v>
      </c>
      <c r="C183" s="4">
        <v>28.549999</v>
      </c>
      <c r="D183" s="4">
        <v>27.370000999999998</v>
      </c>
      <c r="E183" s="4">
        <v>28.450001</v>
      </c>
      <c r="F183" s="4">
        <v>28.450001</v>
      </c>
      <c r="G183" s="4">
        <v>68101</v>
      </c>
      <c r="H183" s="4">
        <f>VLOOKUP(A183,GDP!$A$1:$D$85,4,TRUE)</f>
        <v>1.3</v>
      </c>
      <c r="I183" s="4">
        <f>VLOOKUP(A183,Inflation_rate!$A$1:$I$85,9,TRUE)</f>
        <v>3.3934880000000001</v>
      </c>
      <c r="J183" s="10">
        <f>VLOOKUP(A183,WTI_PCH!$A$1:$C$86,3,TRUE)</f>
        <v>-10.2906</v>
      </c>
    </row>
    <row r="184" spans="1:10" x14ac:dyDescent="0.25">
      <c r="A184" s="3">
        <v>37015</v>
      </c>
      <c r="B184" s="4">
        <v>28.450001</v>
      </c>
      <c r="C184" s="4">
        <v>28.73</v>
      </c>
      <c r="D184" s="4">
        <v>28.15</v>
      </c>
      <c r="E184" s="4">
        <v>28.360001</v>
      </c>
      <c r="F184" s="4">
        <v>28.360001</v>
      </c>
      <c r="G184" s="4">
        <v>49654</v>
      </c>
      <c r="H184" s="4">
        <f>VLOOKUP(A184,GDP!$A$1:$D$85,4,TRUE)</f>
        <v>1.3</v>
      </c>
      <c r="I184" s="4">
        <f>VLOOKUP(A184,Inflation_rate!$A$1:$I$85,9,TRUE)</f>
        <v>3.3934880000000001</v>
      </c>
      <c r="J184" s="10">
        <f>VLOOKUP(A184,WTI_PCH!$A$1:$C$86,3,TRUE)</f>
        <v>-10.2906</v>
      </c>
    </row>
    <row r="185" spans="1:10" x14ac:dyDescent="0.25">
      <c r="A185" s="3">
        <v>37018</v>
      </c>
      <c r="B185" s="4">
        <v>28.450001</v>
      </c>
      <c r="C185" s="4">
        <v>28.58</v>
      </c>
      <c r="D185" s="4">
        <v>27.719999000000001</v>
      </c>
      <c r="E185" s="4">
        <v>27.77</v>
      </c>
      <c r="F185" s="4">
        <v>27.77</v>
      </c>
      <c r="G185" s="4">
        <v>56162</v>
      </c>
      <c r="H185" s="4">
        <f>VLOOKUP(A185,GDP!$A$1:$D$85,4,TRUE)</f>
        <v>1.3</v>
      </c>
      <c r="I185" s="4">
        <f>VLOOKUP(A185,Inflation_rate!$A$1:$I$85,9,TRUE)</f>
        <v>3.3934880000000001</v>
      </c>
      <c r="J185" s="10">
        <f>VLOOKUP(A185,WTI_PCH!$A$1:$C$86,3,TRUE)</f>
        <v>-10.2906</v>
      </c>
    </row>
    <row r="186" spans="1:10" x14ac:dyDescent="0.25">
      <c r="A186" s="3">
        <v>37019</v>
      </c>
      <c r="B186" s="4">
        <v>27.799999</v>
      </c>
      <c r="C186" s="4">
        <v>28</v>
      </c>
      <c r="D186" s="4">
        <v>27.35</v>
      </c>
      <c r="E186" s="4">
        <v>27.389999</v>
      </c>
      <c r="F186" s="4">
        <v>27.389999</v>
      </c>
      <c r="G186" s="4">
        <v>57551</v>
      </c>
      <c r="H186" s="4">
        <f>VLOOKUP(A186,GDP!$A$1:$D$85,4,TRUE)</f>
        <v>1.3</v>
      </c>
      <c r="I186" s="4">
        <f>VLOOKUP(A186,Inflation_rate!$A$1:$I$85,9,TRUE)</f>
        <v>3.3934880000000001</v>
      </c>
      <c r="J186" s="10">
        <f>VLOOKUP(A186,WTI_PCH!$A$1:$C$86,3,TRUE)</f>
        <v>-10.2906</v>
      </c>
    </row>
    <row r="187" spans="1:10" x14ac:dyDescent="0.25">
      <c r="A187" s="3">
        <v>37020</v>
      </c>
      <c r="B187" s="4">
        <v>27.25</v>
      </c>
      <c r="C187" s="4">
        <v>28.25</v>
      </c>
      <c r="D187" s="4">
        <v>27.049999</v>
      </c>
      <c r="E187" s="4">
        <v>28.23</v>
      </c>
      <c r="F187" s="4">
        <v>28.23</v>
      </c>
      <c r="G187" s="4">
        <v>81008</v>
      </c>
      <c r="H187" s="4">
        <f>VLOOKUP(A187,GDP!$A$1:$D$85,4,TRUE)</f>
        <v>1.3</v>
      </c>
      <c r="I187" s="4">
        <f>VLOOKUP(A187,Inflation_rate!$A$1:$I$85,9,TRUE)</f>
        <v>3.3934880000000001</v>
      </c>
      <c r="J187" s="10">
        <f>VLOOKUP(A187,WTI_PCH!$A$1:$C$86,3,TRUE)</f>
        <v>-10.2906</v>
      </c>
    </row>
    <row r="188" spans="1:10" x14ac:dyDescent="0.25">
      <c r="A188" s="3">
        <v>37021</v>
      </c>
      <c r="B188" s="4">
        <v>28.15</v>
      </c>
      <c r="C188" s="4">
        <v>28.85</v>
      </c>
      <c r="D188" s="4">
        <v>28.15</v>
      </c>
      <c r="E188" s="4">
        <v>28.52</v>
      </c>
      <c r="F188" s="4">
        <v>28.52</v>
      </c>
      <c r="G188" s="4">
        <v>66192</v>
      </c>
      <c r="H188" s="4">
        <f>VLOOKUP(A188,GDP!$A$1:$D$85,4,TRUE)</f>
        <v>1.3</v>
      </c>
      <c r="I188" s="4">
        <f>VLOOKUP(A188,Inflation_rate!$A$1:$I$85,9,TRUE)</f>
        <v>3.3934880000000001</v>
      </c>
      <c r="J188" s="10">
        <f>VLOOKUP(A188,WTI_PCH!$A$1:$C$86,3,TRUE)</f>
        <v>-10.2906</v>
      </c>
    </row>
    <row r="189" spans="1:10" x14ac:dyDescent="0.25">
      <c r="A189" s="3">
        <v>37022</v>
      </c>
      <c r="B189" s="4">
        <v>28.360001</v>
      </c>
      <c r="C189" s="4">
        <v>28.75</v>
      </c>
      <c r="D189" s="4">
        <v>28.280000999999999</v>
      </c>
      <c r="E189" s="4">
        <v>28.549999</v>
      </c>
      <c r="F189" s="4">
        <v>28.549999</v>
      </c>
      <c r="G189" s="4">
        <v>51638</v>
      </c>
      <c r="H189" s="4">
        <f>VLOOKUP(A189,GDP!$A$1:$D$85,4,TRUE)</f>
        <v>1.3</v>
      </c>
      <c r="I189" s="4">
        <f>VLOOKUP(A189,Inflation_rate!$A$1:$I$85,9,TRUE)</f>
        <v>3.3934880000000001</v>
      </c>
      <c r="J189" s="10">
        <f>VLOOKUP(A189,WTI_PCH!$A$1:$C$86,3,TRUE)</f>
        <v>-10.2906</v>
      </c>
    </row>
    <row r="190" spans="1:10" x14ac:dyDescent="0.25">
      <c r="A190" s="3">
        <v>37025</v>
      </c>
      <c r="B190" s="4">
        <v>28.700001</v>
      </c>
      <c r="C190" s="4">
        <v>28.809999000000001</v>
      </c>
      <c r="D190" s="4">
        <v>28.08</v>
      </c>
      <c r="E190" s="4">
        <v>28.709999</v>
      </c>
      <c r="F190" s="4">
        <v>28.709999</v>
      </c>
      <c r="G190" s="4">
        <v>55538</v>
      </c>
      <c r="H190" s="4">
        <f>VLOOKUP(A190,GDP!$A$1:$D$85,4,TRUE)</f>
        <v>1.3</v>
      </c>
      <c r="I190" s="4">
        <f>VLOOKUP(A190,Inflation_rate!$A$1:$I$85,9,TRUE)</f>
        <v>3.3934880000000001</v>
      </c>
      <c r="J190" s="10">
        <f>VLOOKUP(A190,WTI_PCH!$A$1:$C$86,3,TRUE)</f>
        <v>-10.2906</v>
      </c>
    </row>
    <row r="191" spans="1:10" x14ac:dyDescent="0.25">
      <c r="A191" s="3">
        <v>37026</v>
      </c>
      <c r="B191" s="4">
        <v>28.700001</v>
      </c>
      <c r="C191" s="4">
        <v>29.07</v>
      </c>
      <c r="D191" s="4">
        <v>28.610001</v>
      </c>
      <c r="E191" s="4">
        <v>28.98</v>
      </c>
      <c r="F191" s="4">
        <v>28.98</v>
      </c>
      <c r="G191" s="4">
        <v>50905</v>
      </c>
      <c r="H191" s="4">
        <f>VLOOKUP(A191,GDP!$A$1:$D$85,4,TRUE)</f>
        <v>1.3</v>
      </c>
      <c r="I191" s="4">
        <f>VLOOKUP(A191,Inflation_rate!$A$1:$I$85,9,TRUE)</f>
        <v>3.3934880000000001</v>
      </c>
      <c r="J191" s="10">
        <f>VLOOKUP(A191,WTI_PCH!$A$1:$C$86,3,TRUE)</f>
        <v>-10.2906</v>
      </c>
    </row>
    <row r="192" spans="1:10" x14ac:dyDescent="0.25">
      <c r="A192" s="3">
        <v>37027</v>
      </c>
      <c r="B192" s="4">
        <v>29.18</v>
      </c>
      <c r="C192" s="4">
        <v>29.25</v>
      </c>
      <c r="D192" s="4">
        <v>28.450001</v>
      </c>
      <c r="E192" s="4">
        <v>28.860001</v>
      </c>
      <c r="F192" s="4">
        <v>28.860001</v>
      </c>
      <c r="G192" s="4">
        <v>62822</v>
      </c>
      <c r="H192" s="4">
        <f>VLOOKUP(A192,GDP!$A$1:$D$85,4,TRUE)</f>
        <v>1.3</v>
      </c>
      <c r="I192" s="4">
        <f>VLOOKUP(A192,Inflation_rate!$A$1:$I$85,9,TRUE)</f>
        <v>3.3934880000000001</v>
      </c>
      <c r="J192" s="10">
        <f>VLOOKUP(A192,WTI_PCH!$A$1:$C$86,3,TRUE)</f>
        <v>-10.2906</v>
      </c>
    </row>
    <row r="193" spans="1:10" x14ac:dyDescent="0.25">
      <c r="A193" s="3">
        <v>37028</v>
      </c>
      <c r="B193" s="4">
        <v>28.75</v>
      </c>
      <c r="C193" s="4">
        <v>29.02</v>
      </c>
      <c r="D193" s="4">
        <v>28.620000999999998</v>
      </c>
      <c r="E193" s="4">
        <v>28.91</v>
      </c>
      <c r="F193" s="4">
        <v>28.91</v>
      </c>
      <c r="G193" s="4">
        <v>45148</v>
      </c>
      <c r="H193" s="4">
        <f>VLOOKUP(A193,GDP!$A$1:$D$85,4,TRUE)</f>
        <v>1.3</v>
      </c>
      <c r="I193" s="4">
        <f>VLOOKUP(A193,Inflation_rate!$A$1:$I$85,9,TRUE)</f>
        <v>3.3934880000000001</v>
      </c>
      <c r="J193" s="10">
        <f>VLOOKUP(A193,WTI_PCH!$A$1:$C$86,3,TRUE)</f>
        <v>-10.2906</v>
      </c>
    </row>
    <row r="194" spans="1:10" x14ac:dyDescent="0.25">
      <c r="A194" s="3">
        <v>37029</v>
      </c>
      <c r="B194" s="4">
        <v>29.15</v>
      </c>
      <c r="C194" s="4">
        <v>29.99</v>
      </c>
      <c r="D194" s="4">
        <v>28.92</v>
      </c>
      <c r="E194" s="4">
        <v>29.91</v>
      </c>
      <c r="F194" s="4">
        <v>29.91</v>
      </c>
      <c r="G194" s="4">
        <v>44887</v>
      </c>
      <c r="H194" s="4">
        <f>VLOOKUP(A194,GDP!$A$1:$D$85,4,TRUE)</f>
        <v>1.3</v>
      </c>
      <c r="I194" s="4">
        <f>VLOOKUP(A194,Inflation_rate!$A$1:$I$85,9,TRUE)</f>
        <v>3.3934880000000001</v>
      </c>
      <c r="J194" s="10">
        <f>VLOOKUP(A194,WTI_PCH!$A$1:$C$86,3,TRUE)</f>
        <v>-10.2906</v>
      </c>
    </row>
    <row r="195" spans="1:10" x14ac:dyDescent="0.25">
      <c r="A195" s="3">
        <v>37032</v>
      </c>
      <c r="B195" s="4">
        <v>30.15</v>
      </c>
      <c r="C195" s="4">
        <v>30.200001</v>
      </c>
      <c r="D195" s="4">
        <v>29.610001</v>
      </c>
      <c r="E195" s="4">
        <v>29.98</v>
      </c>
      <c r="F195" s="4">
        <v>29.98</v>
      </c>
      <c r="G195" s="4">
        <v>41589</v>
      </c>
      <c r="H195" s="4">
        <f>VLOOKUP(A195,GDP!$A$1:$D$85,4,TRUE)</f>
        <v>1.3</v>
      </c>
      <c r="I195" s="4">
        <f>VLOOKUP(A195,Inflation_rate!$A$1:$I$85,9,TRUE)</f>
        <v>3.3934880000000001</v>
      </c>
      <c r="J195" s="10">
        <f>VLOOKUP(A195,WTI_PCH!$A$1:$C$86,3,TRUE)</f>
        <v>-10.2906</v>
      </c>
    </row>
    <row r="196" spans="1:10" x14ac:dyDescent="0.25">
      <c r="A196" s="3">
        <v>37033</v>
      </c>
      <c r="B196" s="4">
        <v>30.049999</v>
      </c>
      <c r="C196" s="4">
        <v>30.049999</v>
      </c>
      <c r="D196" s="4">
        <v>29.58</v>
      </c>
      <c r="E196" s="4">
        <v>29.74</v>
      </c>
      <c r="F196" s="4">
        <v>29.74</v>
      </c>
      <c r="G196" s="4">
        <v>65740</v>
      </c>
      <c r="H196" s="4">
        <f>VLOOKUP(A196,GDP!$A$1:$D$85,4,TRUE)</f>
        <v>1.3</v>
      </c>
      <c r="I196" s="4">
        <f>VLOOKUP(A196,Inflation_rate!$A$1:$I$85,9,TRUE)</f>
        <v>3.3934880000000001</v>
      </c>
      <c r="J196" s="10">
        <f>VLOOKUP(A196,WTI_PCH!$A$1:$C$86,3,TRUE)</f>
        <v>-10.2906</v>
      </c>
    </row>
    <row r="197" spans="1:10" x14ac:dyDescent="0.25">
      <c r="A197" s="3">
        <v>37034</v>
      </c>
      <c r="B197" s="4">
        <v>29.700001</v>
      </c>
      <c r="C197" s="4">
        <v>30.049999</v>
      </c>
      <c r="D197" s="4">
        <v>29.549999</v>
      </c>
      <c r="E197" s="4">
        <v>29.58</v>
      </c>
      <c r="F197" s="4">
        <v>29.58</v>
      </c>
      <c r="G197" s="4">
        <v>4175</v>
      </c>
      <c r="H197" s="4">
        <f>VLOOKUP(A197,GDP!$A$1:$D$85,4,TRUE)</f>
        <v>1.3</v>
      </c>
      <c r="I197" s="4">
        <f>VLOOKUP(A197,Inflation_rate!$A$1:$I$85,9,TRUE)</f>
        <v>3.3934880000000001</v>
      </c>
      <c r="J197" s="10">
        <f>VLOOKUP(A197,WTI_PCH!$A$1:$C$86,3,TRUE)</f>
        <v>-10.2906</v>
      </c>
    </row>
    <row r="198" spans="1:10" x14ac:dyDescent="0.25">
      <c r="A198" s="3">
        <v>37035</v>
      </c>
      <c r="B198" s="4">
        <v>29.6</v>
      </c>
      <c r="C198" s="4">
        <v>29.67</v>
      </c>
      <c r="D198" s="4">
        <v>28.200001</v>
      </c>
      <c r="E198" s="4">
        <v>28.41</v>
      </c>
      <c r="F198" s="4">
        <v>28.41</v>
      </c>
      <c r="G198" s="4">
        <v>4380</v>
      </c>
      <c r="H198" s="4">
        <f>VLOOKUP(A198,GDP!$A$1:$D$85,4,TRUE)</f>
        <v>1.3</v>
      </c>
      <c r="I198" s="4">
        <f>VLOOKUP(A198,Inflation_rate!$A$1:$I$85,9,TRUE)</f>
        <v>3.3934880000000001</v>
      </c>
      <c r="J198" s="10">
        <f>VLOOKUP(A198,WTI_PCH!$A$1:$C$86,3,TRUE)</f>
        <v>-10.2906</v>
      </c>
    </row>
    <row r="199" spans="1:10" x14ac:dyDescent="0.25">
      <c r="A199" s="3">
        <v>37036</v>
      </c>
      <c r="B199" s="4">
        <v>28.41</v>
      </c>
      <c r="C199" s="4">
        <v>28.58</v>
      </c>
      <c r="D199" s="4">
        <v>28.1</v>
      </c>
      <c r="E199" s="4">
        <v>28.379999000000002</v>
      </c>
      <c r="F199" s="4">
        <v>28.379999000000002</v>
      </c>
      <c r="G199" s="4">
        <v>50983</v>
      </c>
      <c r="H199" s="4">
        <f>VLOOKUP(A199,GDP!$A$1:$D$85,4,TRUE)</f>
        <v>1.3</v>
      </c>
      <c r="I199" s="4">
        <f>VLOOKUP(A199,Inflation_rate!$A$1:$I$85,9,TRUE)</f>
        <v>3.3934880000000001</v>
      </c>
      <c r="J199" s="10">
        <f>VLOOKUP(A199,WTI_PCH!$A$1:$C$86,3,TRUE)</f>
        <v>-10.2906</v>
      </c>
    </row>
    <row r="200" spans="1:10" x14ac:dyDescent="0.25">
      <c r="A200" s="3">
        <v>37039</v>
      </c>
      <c r="B200" s="4" t="s">
        <v>113</v>
      </c>
      <c r="C200" s="4" t="s">
        <v>113</v>
      </c>
      <c r="D200" s="4" t="s">
        <v>113</v>
      </c>
      <c r="E200" s="4" t="s">
        <v>113</v>
      </c>
      <c r="F200" s="4" t="s">
        <v>113</v>
      </c>
      <c r="G200" s="4" t="s">
        <v>113</v>
      </c>
      <c r="H200" s="4">
        <f>VLOOKUP(A200,GDP!$A$1:$D$85,4,TRUE)</f>
        <v>1.3</v>
      </c>
      <c r="I200" s="4">
        <f>VLOOKUP(A200,Inflation_rate!$A$1:$I$85,9,TRUE)</f>
        <v>3.3934880000000001</v>
      </c>
      <c r="J200" s="10">
        <f>VLOOKUP(A200,WTI_PCH!$A$1:$C$86,3,TRUE)</f>
        <v>-10.2906</v>
      </c>
    </row>
    <row r="201" spans="1:10" x14ac:dyDescent="0.25">
      <c r="A201" s="3">
        <v>37040</v>
      </c>
      <c r="B201" s="4">
        <v>28.700001</v>
      </c>
      <c r="C201" s="4">
        <v>29.049999</v>
      </c>
      <c r="D201" s="4">
        <v>28.35</v>
      </c>
      <c r="E201" s="4">
        <v>28.66</v>
      </c>
      <c r="F201" s="4">
        <v>28.66</v>
      </c>
      <c r="G201" s="4">
        <v>58861</v>
      </c>
      <c r="H201" s="4">
        <f>VLOOKUP(A201,GDP!$A$1:$D$85,4,TRUE)</f>
        <v>1.3</v>
      </c>
      <c r="I201" s="4">
        <f>VLOOKUP(A201,Inflation_rate!$A$1:$I$85,9,TRUE)</f>
        <v>3.3934880000000001</v>
      </c>
      <c r="J201" s="10">
        <f>VLOOKUP(A201,WTI_PCH!$A$1:$C$86,3,TRUE)</f>
        <v>-10.2906</v>
      </c>
    </row>
    <row r="202" spans="1:10" x14ac:dyDescent="0.25">
      <c r="A202" s="3">
        <v>37041</v>
      </c>
      <c r="B202" s="4">
        <v>28.75</v>
      </c>
      <c r="C202" s="4">
        <v>28.950001</v>
      </c>
      <c r="D202" s="4">
        <v>28.43</v>
      </c>
      <c r="E202" s="4">
        <v>28.549999</v>
      </c>
      <c r="F202" s="4">
        <v>28.549999</v>
      </c>
      <c r="G202" s="4">
        <v>65023</v>
      </c>
      <c r="H202" s="4">
        <f>VLOOKUP(A202,GDP!$A$1:$D$85,4,TRUE)</f>
        <v>1.3</v>
      </c>
      <c r="I202" s="4">
        <f>VLOOKUP(A202,Inflation_rate!$A$1:$I$85,9,TRUE)</f>
        <v>3.3934880000000001</v>
      </c>
      <c r="J202" s="10">
        <f>VLOOKUP(A202,WTI_PCH!$A$1:$C$86,3,TRUE)</f>
        <v>-10.2906</v>
      </c>
    </row>
    <row r="203" spans="1:10" x14ac:dyDescent="0.25">
      <c r="A203" s="3">
        <v>37042</v>
      </c>
      <c r="B203" s="4">
        <v>28.049999</v>
      </c>
      <c r="C203" s="4">
        <v>28.719999000000001</v>
      </c>
      <c r="D203" s="4">
        <v>27.549999</v>
      </c>
      <c r="E203" s="4">
        <v>28.370000999999998</v>
      </c>
      <c r="F203" s="4">
        <v>28.370000999999998</v>
      </c>
      <c r="G203" s="4">
        <v>101694</v>
      </c>
      <c r="H203" s="4">
        <f>VLOOKUP(A203,GDP!$A$1:$D$85,4,TRUE)</f>
        <v>1.3</v>
      </c>
      <c r="I203" s="4">
        <f>VLOOKUP(A203,Inflation_rate!$A$1:$I$85,9,TRUE)</f>
        <v>3.3934880000000001</v>
      </c>
      <c r="J203" s="10">
        <f>VLOOKUP(A203,WTI_PCH!$A$1:$C$86,3,TRUE)</f>
        <v>-10.2906</v>
      </c>
    </row>
    <row r="204" spans="1:10" x14ac:dyDescent="0.25">
      <c r="A204" s="3">
        <v>37043</v>
      </c>
      <c r="B204" s="4">
        <v>28.25</v>
      </c>
      <c r="C204" s="4">
        <v>28.6</v>
      </c>
      <c r="D204" s="4">
        <v>27.58</v>
      </c>
      <c r="E204" s="4">
        <v>27.93</v>
      </c>
      <c r="F204" s="4">
        <v>27.93</v>
      </c>
      <c r="G204" s="4">
        <v>75150</v>
      </c>
      <c r="H204" s="4">
        <f>VLOOKUP(A204,GDP!$A$1:$D$85,4,TRUE)</f>
        <v>1.3</v>
      </c>
      <c r="I204" s="4">
        <f>VLOOKUP(A204,Inflation_rate!$A$1:$I$85,9,TRUE)</f>
        <v>3.3934880000000001</v>
      </c>
      <c r="J204" s="10">
        <f>VLOOKUP(A204,WTI_PCH!$A$1:$C$86,3,TRUE)</f>
        <v>-10.2906</v>
      </c>
    </row>
    <row r="205" spans="1:10" x14ac:dyDescent="0.25">
      <c r="A205" s="3">
        <v>37046</v>
      </c>
      <c r="B205" s="4">
        <v>28.549999</v>
      </c>
      <c r="C205" s="4">
        <v>28.74</v>
      </c>
      <c r="D205" s="4">
        <v>28.040001</v>
      </c>
      <c r="E205" s="4">
        <v>28.129999000000002</v>
      </c>
      <c r="F205" s="4">
        <v>28.129999000000002</v>
      </c>
      <c r="G205" s="4">
        <v>74230</v>
      </c>
      <c r="H205" s="4">
        <f>VLOOKUP(A205,GDP!$A$1:$D$85,4,TRUE)</f>
        <v>1.3</v>
      </c>
      <c r="I205" s="4">
        <f>VLOOKUP(A205,Inflation_rate!$A$1:$I$85,9,TRUE)</f>
        <v>3.3934880000000001</v>
      </c>
      <c r="J205" s="10">
        <f>VLOOKUP(A205,WTI_PCH!$A$1:$C$86,3,TRUE)</f>
        <v>-10.2906</v>
      </c>
    </row>
    <row r="206" spans="1:10" x14ac:dyDescent="0.25">
      <c r="A206" s="3">
        <v>37047</v>
      </c>
      <c r="B206" s="4">
        <v>28.200001</v>
      </c>
      <c r="C206" s="4">
        <v>28.33</v>
      </c>
      <c r="D206" s="4">
        <v>27.799999</v>
      </c>
      <c r="E206" s="4">
        <v>28.24</v>
      </c>
      <c r="F206" s="4">
        <v>28.24</v>
      </c>
      <c r="G206" s="4">
        <v>60554</v>
      </c>
      <c r="H206" s="4">
        <f>VLOOKUP(A206,GDP!$A$1:$D$85,4,TRUE)</f>
        <v>1.3</v>
      </c>
      <c r="I206" s="4">
        <f>VLOOKUP(A206,Inflation_rate!$A$1:$I$85,9,TRUE)</f>
        <v>3.3934880000000001</v>
      </c>
      <c r="J206" s="10">
        <f>VLOOKUP(A206,WTI_PCH!$A$1:$C$86,3,TRUE)</f>
        <v>-10.2906</v>
      </c>
    </row>
    <row r="207" spans="1:10" x14ac:dyDescent="0.25">
      <c r="A207" s="3">
        <v>37048</v>
      </c>
      <c r="B207" s="4">
        <v>27.6</v>
      </c>
      <c r="C207" s="4">
        <v>28.370000999999998</v>
      </c>
      <c r="D207" s="4">
        <v>27.25</v>
      </c>
      <c r="E207" s="4">
        <v>27.719999000000001</v>
      </c>
      <c r="F207" s="4">
        <v>27.719999000000001</v>
      </c>
      <c r="G207" s="4">
        <v>100545</v>
      </c>
      <c r="H207" s="4">
        <f>VLOOKUP(A207,GDP!$A$1:$D$85,4,TRUE)</f>
        <v>1.3</v>
      </c>
      <c r="I207" s="4">
        <f>VLOOKUP(A207,Inflation_rate!$A$1:$I$85,9,TRUE)</f>
        <v>3.3934880000000001</v>
      </c>
      <c r="J207" s="10">
        <f>VLOOKUP(A207,WTI_PCH!$A$1:$C$86,3,TRUE)</f>
        <v>-10.2906</v>
      </c>
    </row>
    <row r="208" spans="1:10" x14ac:dyDescent="0.25">
      <c r="A208" s="3">
        <v>37049</v>
      </c>
      <c r="B208" s="4">
        <v>27.52</v>
      </c>
      <c r="C208" s="4">
        <v>28.1</v>
      </c>
      <c r="D208" s="4">
        <v>27.41</v>
      </c>
      <c r="E208" s="4">
        <v>27.75</v>
      </c>
      <c r="F208" s="4">
        <v>27.75</v>
      </c>
      <c r="G208" s="4">
        <v>59703</v>
      </c>
      <c r="H208" s="4">
        <f>VLOOKUP(A208,GDP!$A$1:$D$85,4,TRUE)</f>
        <v>1.3</v>
      </c>
      <c r="I208" s="4">
        <f>VLOOKUP(A208,Inflation_rate!$A$1:$I$85,9,TRUE)</f>
        <v>3.3934880000000001</v>
      </c>
      <c r="J208" s="10">
        <f>VLOOKUP(A208,WTI_PCH!$A$1:$C$86,3,TRUE)</f>
        <v>-10.2906</v>
      </c>
    </row>
    <row r="209" spans="1:10" x14ac:dyDescent="0.25">
      <c r="A209" s="3">
        <v>37050</v>
      </c>
      <c r="B209" s="4">
        <v>28.030000999999999</v>
      </c>
      <c r="C209" s="4">
        <v>28.389999</v>
      </c>
      <c r="D209" s="4">
        <v>27.799999</v>
      </c>
      <c r="E209" s="4">
        <v>28.4</v>
      </c>
      <c r="F209" s="4">
        <v>28.4</v>
      </c>
      <c r="G209" s="4">
        <v>47763</v>
      </c>
      <c r="H209" s="4">
        <f>VLOOKUP(A209,GDP!$A$1:$D$85,4,TRUE)</f>
        <v>1.3</v>
      </c>
      <c r="I209" s="4">
        <f>VLOOKUP(A209,Inflation_rate!$A$1:$I$85,9,TRUE)</f>
        <v>3.3934880000000001</v>
      </c>
      <c r="J209" s="10">
        <f>VLOOKUP(A209,WTI_PCH!$A$1:$C$86,3,TRUE)</f>
        <v>-10.2906</v>
      </c>
    </row>
    <row r="210" spans="1:10" x14ac:dyDescent="0.25">
      <c r="A210" s="3">
        <v>37053</v>
      </c>
      <c r="B210" s="4">
        <v>28.75</v>
      </c>
      <c r="C210" s="4">
        <v>29.34</v>
      </c>
      <c r="D210" s="4">
        <v>28.4</v>
      </c>
      <c r="E210" s="4">
        <v>29.040001</v>
      </c>
      <c r="F210" s="4">
        <v>29.040001</v>
      </c>
      <c r="G210" s="4">
        <v>85621</v>
      </c>
      <c r="H210" s="4">
        <f>VLOOKUP(A210,GDP!$A$1:$D$85,4,TRUE)</f>
        <v>1.3</v>
      </c>
      <c r="I210" s="4">
        <f>VLOOKUP(A210,Inflation_rate!$A$1:$I$85,9,TRUE)</f>
        <v>3.3934880000000001</v>
      </c>
      <c r="J210" s="10">
        <f>VLOOKUP(A210,WTI_PCH!$A$1:$C$86,3,TRUE)</f>
        <v>-10.2906</v>
      </c>
    </row>
    <row r="211" spans="1:10" x14ac:dyDescent="0.25">
      <c r="A211" s="3">
        <v>37054</v>
      </c>
      <c r="B211" s="4">
        <v>28.879999000000002</v>
      </c>
      <c r="C211" s="4">
        <v>29.379999000000002</v>
      </c>
      <c r="D211" s="4">
        <v>28.75</v>
      </c>
      <c r="E211" s="4">
        <v>29.18</v>
      </c>
      <c r="F211" s="4">
        <v>29.18</v>
      </c>
      <c r="G211" s="4">
        <v>62998</v>
      </c>
      <c r="H211" s="4">
        <f>VLOOKUP(A211,GDP!$A$1:$D$85,4,TRUE)</f>
        <v>1.3</v>
      </c>
      <c r="I211" s="4">
        <f>VLOOKUP(A211,Inflation_rate!$A$1:$I$85,9,TRUE)</f>
        <v>3.3934880000000001</v>
      </c>
      <c r="J211" s="10">
        <f>VLOOKUP(A211,WTI_PCH!$A$1:$C$86,3,TRUE)</f>
        <v>-10.2906</v>
      </c>
    </row>
    <row r="212" spans="1:10" x14ac:dyDescent="0.25">
      <c r="A212" s="3">
        <v>37055</v>
      </c>
      <c r="B212" s="4">
        <v>29.5</v>
      </c>
      <c r="C212" s="4">
        <v>29.629999000000002</v>
      </c>
      <c r="D212" s="4">
        <v>28.809999000000001</v>
      </c>
      <c r="E212" s="4">
        <v>28.84</v>
      </c>
      <c r="F212" s="4">
        <v>28.84</v>
      </c>
      <c r="G212" s="4">
        <v>78197</v>
      </c>
      <c r="H212" s="4">
        <f>VLOOKUP(A212,GDP!$A$1:$D$85,4,TRUE)</f>
        <v>1.3</v>
      </c>
      <c r="I212" s="4">
        <f>VLOOKUP(A212,Inflation_rate!$A$1:$I$85,9,TRUE)</f>
        <v>3.3934880000000001</v>
      </c>
      <c r="J212" s="10">
        <f>VLOOKUP(A212,WTI_PCH!$A$1:$C$86,3,TRUE)</f>
        <v>-10.2906</v>
      </c>
    </row>
    <row r="213" spans="1:10" x14ac:dyDescent="0.25">
      <c r="A213" s="3">
        <v>37056</v>
      </c>
      <c r="B213" s="4">
        <v>28.84</v>
      </c>
      <c r="C213" s="4">
        <v>29.280000999999999</v>
      </c>
      <c r="D213" s="4">
        <v>28.6</v>
      </c>
      <c r="E213" s="4">
        <v>29.040001</v>
      </c>
      <c r="F213" s="4">
        <v>29.040001</v>
      </c>
      <c r="G213" s="4">
        <v>62964</v>
      </c>
      <c r="H213" s="4">
        <f>VLOOKUP(A213,GDP!$A$1:$D$85,4,TRUE)</f>
        <v>1.3</v>
      </c>
      <c r="I213" s="4">
        <f>VLOOKUP(A213,Inflation_rate!$A$1:$I$85,9,TRUE)</f>
        <v>3.3934880000000001</v>
      </c>
      <c r="J213" s="10">
        <f>VLOOKUP(A213,WTI_PCH!$A$1:$C$86,3,TRUE)</f>
        <v>-10.2906</v>
      </c>
    </row>
    <row r="214" spans="1:10" x14ac:dyDescent="0.25">
      <c r="A214" s="3">
        <v>37057</v>
      </c>
      <c r="B214" s="4">
        <v>29.049999</v>
      </c>
      <c r="C214" s="4">
        <v>29.110001</v>
      </c>
      <c r="D214" s="4">
        <v>28.440000999999999</v>
      </c>
      <c r="E214" s="4">
        <v>28.51</v>
      </c>
      <c r="F214" s="4">
        <v>28.51</v>
      </c>
      <c r="G214" s="4">
        <v>58361</v>
      </c>
      <c r="H214" s="4">
        <f>VLOOKUP(A214,GDP!$A$1:$D$85,4,TRUE)</f>
        <v>1.3</v>
      </c>
      <c r="I214" s="4">
        <f>VLOOKUP(A214,Inflation_rate!$A$1:$I$85,9,TRUE)</f>
        <v>3.3934880000000001</v>
      </c>
      <c r="J214" s="10">
        <f>VLOOKUP(A214,WTI_PCH!$A$1:$C$86,3,TRUE)</f>
        <v>-10.2906</v>
      </c>
    </row>
    <row r="215" spans="1:10" x14ac:dyDescent="0.25">
      <c r="A215" s="3">
        <v>37060</v>
      </c>
      <c r="B215" s="4">
        <v>28.299999</v>
      </c>
      <c r="C215" s="4">
        <v>28.540001</v>
      </c>
      <c r="D215" s="4">
        <v>27.42</v>
      </c>
      <c r="E215" s="4">
        <v>27.549999</v>
      </c>
      <c r="F215" s="4">
        <v>27.549999</v>
      </c>
      <c r="G215" s="4">
        <v>50059</v>
      </c>
      <c r="H215" s="4">
        <f>VLOOKUP(A215,GDP!$A$1:$D$85,4,TRUE)</f>
        <v>1.3</v>
      </c>
      <c r="I215" s="4">
        <f>VLOOKUP(A215,Inflation_rate!$A$1:$I$85,9,TRUE)</f>
        <v>3.3934880000000001</v>
      </c>
      <c r="J215" s="10">
        <f>VLOOKUP(A215,WTI_PCH!$A$1:$C$86,3,TRUE)</f>
        <v>-10.2906</v>
      </c>
    </row>
    <row r="216" spans="1:10" x14ac:dyDescent="0.25">
      <c r="A216" s="3">
        <v>37061</v>
      </c>
      <c r="B216" s="4">
        <v>27.6</v>
      </c>
      <c r="C216" s="4">
        <v>27.82</v>
      </c>
      <c r="D216" s="4">
        <v>27.299999</v>
      </c>
      <c r="E216" s="4">
        <v>27.48</v>
      </c>
      <c r="F216" s="4">
        <v>27.48</v>
      </c>
      <c r="G216" s="4">
        <v>57940</v>
      </c>
      <c r="H216" s="4">
        <f>VLOOKUP(A216,GDP!$A$1:$D$85,4,TRUE)</f>
        <v>1.3</v>
      </c>
      <c r="I216" s="4">
        <f>VLOOKUP(A216,Inflation_rate!$A$1:$I$85,9,TRUE)</f>
        <v>3.3934880000000001</v>
      </c>
      <c r="J216" s="10">
        <f>VLOOKUP(A216,WTI_PCH!$A$1:$C$86,3,TRUE)</f>
        <v>-10.2906</v>
      </c>
    </row>
    <row r="217" spans="1:10" x14ac:dyDescent="0.25">
      <c r="A217" s="3">
        <v>37062</v>
      </c>
      <c r="B217" s="4">
        <v>27.450001</v>
      </c>
      <c r="C217" s="4">
        <v>27.6</v>
      </c>
      <c r="D217" s="4">
        <v>26</v>
      </c>
      <c r="E217" s="4">
        <v>26.5</v>
      </c>
      <c r="F217" s="4">
        <v>26.5</v>
      </c>
      <c r="G217" s="4">
        <v>123727</v>
      </c>
      <c r="H217" s="4">
        <f>VLOOKUP(A217,GDP!$A$1:$D$85,4,TRUE)</f>
        <v>1.3</v>
      </c>
      <c r="I217" s="4">
        <f>VLOOKUP(A217,Inflation_rate!$A$1:$I$85,9,TRUE)</f>
        <v>3.3934880000000001</v>
      </c>
      <c r="J217" s="10">
        <f>VLOOKUP(A217,WTI_PCH!$A$1:$C$86,3,TRUE)</f>
        <v>-10.2906</v>
      </c>
    </row>
    <row r="218" spans="1:10" x14ac:dyDescent="0.25">
      <c r="A218" s="3">
        <v>37063</v>
      </c>
      <c r="B218" s="4">
        <v>26.549999</v>
      </c>
      <c r="C218" s="4">
        <v>26.77</v>
      </c>
      <c r="D218" s="4">
        <v>25.85</v>
      </c>
      <c r="E218" s="4">
        <v>26.559999000000001</v>
      </c>
      <c r="F218" s="4">
        <v>26.559999000000001</v>
      </c>
      <c r="G218" s="4">
        <v>102254</v>
      </c>
      <c r="H218" s="4">
        <f>VLOOKUP(A218,GDP!$A$1:$D$85,4,TRUE)</f>
        <v>1.3</v>
      </c>
      <c r="I218" s="4">
        <f>VLOOKUP(A218,Inflation_rate!$A$1:$I$85,9,TRUE)</f>
        <v>3.3934880000000001</v>
      </c>
      <c r="J218" s="10">
        <f>VLOOKUP(A218,WTI_PCH!$A$1:$C$86,3,TRUE)</f>
        <v>-10.2906</v>
      </c>
    </row>
    <row r="219" spans="1:10" x14ac:dyDescent="0.25">
      <c r="A219" s="3">
        <v>37064</v>
      </c>
      <c r="B219" s="4">
        <v>26.9</v>
      </c>
      <c r="C219" s="4">
        <v>27.1</v>
      </c>
      <c r="D219" s="4">
        <v>26.42</v>
      </c>
      <c r="E219" s="4">
        <v>26.83</v>
      </c>
      <c r="F219" s="4">
        <v>26.83</v>
      </c>
      <c r="G219" s="4">
        <v>73342</v>
      </c>
      <c r="H219" s="4">
        <f>VLOOKUP(A219,GDP!$A$1:$D$85,4,TRUE)</f>
        <v>1.3</v>
      </c>
      <c r="I219" s="4">
        <f>VLOOKUP(A219,Inflation_rate!$A$1:$I$85,9,TRUE)</f>
        <v>3.3934880000000001</v>
      </c>
      <c r="J219" s="10">
        <f>VLOOKUP(A219,WTI_PCH!$A$1:$C$86,3,TRUE)</f>
        <v>-10.2906</v>
      </c>
    </row>
    <row r="220" spans="1:10" x14ac:dyDescent="0.25">
      <c r="A220" s="3">
        <v>37067</v>
      </c>
      <c r="B220" s="4">
        <v>26.950001</v>
      </c>
      <c r="C220" s="4">
        <v>27.32</v>
      </c>
      <c r="D220" s="4">
        <v>26.780000999999999</v>
      </c>
      <c r="E220" s="4">
        <v>27.25</v>
      </c>
      <c r="F220" s="4">
        <v>27.25</v>
      </c>
      <c r="G220" s="4">
        <v>57677</v>
      </c>
      <c r="H220" s="4">
        <f>VLOOKUP(A220,GDP!$A$1:$D$85,4,TRUE)</f>
        <v>1.3</v>
      </c>
      <c r="I220" s="4">
        <f>VLOOKUP(A220,Inflation_rate!$A$1:$I$85,9,TRUE)</f>
        <v>3.3934880000000001</v>
      </c>
      <c r="J220" s="10">
        <f>VLOOKUP(A220,WTI_PCH!$A$1:$C$86,3,TRUE)</f>
        <v>-10.2906</v>
      </c>
    </row>
    <row r="221" spans="1:10" x14ac:dyDescent="0.25">
      <c r="A221" s="3">
        <v>37068</v>
      </c>
      <c r="B221" s="4">
        <v>27.15</v>
      </c>
      <c r="C221" s="4">
        <v>27.49</v>
      </c>
      <c r="D221" s="4">
        <v>26.82</v>
      </c>
      <c r="E221" s="4">
        <v>26.98</v>
      </c>
      <c r="F221" s="4">
        <v>26.98</v>
      </c>
      <c r="G221" s="4">
        <v>63048</v>
      </c>
      <c r="H221" s="4">
        <f>VLOOKUP(A221,GDP!$A$1:$D$85,4,TRUE)</f>
        <v>1.3</v>
      </c>
      <c r="I221" s="4">
        <f>VLOOKUP(A221,Inflation_rate!$A$1:$I$85,9,TRUE)</f>
        <v>3.3934880000000001</v>
      </c>
      <c r="J221" s="10">
        <f>VLOOKUP(A221,WTI_PCH!$A$1:$C$86,3,TRUE)</f>
        <v>-10.2906</v>
      </c>
    </row>
    <row r="222" spans="1:10" x14ac:dyDescent="0.25">
      <c r="A222" s="3">
        <v>37069</v>
      </c>
      <c r="B222" s="4">
        <v>26.35</v>
      </c>
      <c r="C222" s="4">
        <v>26.969999000000001</v>
      </c>
      <c r="D222" s="4">
        <v>25.200001</v>
      </c>
      <c r="E222" s="4">
        <v>25.610001</v>
      </c>
      <c r="F222" s="4">
        <v>25.610001</v>
      </c>
      <c r="G222" s="4">
        <v>109855</v>
      </c>
      <c r="H222" s="4">
        <f>VLOOKUP(A222,GDP!$A$1:$D$85,4,TRUE)</f>
        <v>1.3</v>
      </c>
      <c r="I222" s="4">
        <f>VLOOKUP(A222,Inflation_rate!$A$1:$I$85,9,TRUE)</f>
        <v>3.3934880000000001</v>
      </c>
      <c r="J222" s="10">
        <f>VLOOKUP(A222,WTI_PCH!$A$1:$C$86,3,TRUE)</f>
        <v>-10.2906</v>
      </c>
    </row>
    <row r="223" spans="1:10" x14ac:dyDescent="0.25">
      <c r="A223" s="3">
        <v>37070</v>
      </c>
      <c r="B223" s="4">
        <v>25.35</v>
      </c>
      <c r="C223" s="4">
        <v>25.75</v>
      </c>
      <c r="D223" s="4">
        <v>25.1</v>
      </c>
      <c r="E223" s="4">
        <v>25.559999000000001</v>
      </c>
      <c r="F223" s="4">
        <v>25.559999000000001</v>
      </c>
      <c r="G223" s="4">
        <v>89642</v>
      </c>
      <c r="H223" s="4">
        <f>VLOOKUP(A223,GDP!$A$1:$D$85,4,TRUE)</f>
        <v>1.3</v>
      </c>
      <c r="I223" s="4">
        <f>VLOOKUP(A223,Inflation_rate!$A$1:$I$85,9,TRUE)</f>
        <v>3.3934880000000001</v>
      </c>
      <c r="J223" s="10">
        <f>VLOOKUP(A223,WTI_PCH!$A$1:$C$86,3,TRUE)</f>
        <v>-10.2906</v>
      </c>
    </row>
    <row r="224" spans="1:10" x14ac:dyDescent="0.25">
      <c r="A224" s="3">
        <v>37071</v>
      </c>
      <c r="B224" s="4">
        <v>25.67</v>
      </c>
      <c r="C224" s="4">
        <v>26.4</v>
      </c>
      <c r="D224" s="4">
        <v>25.639999</v>
      </c>
      <c r="E224" s="4">
        <v>26.25</v>
      </c>
      <c r="F224" s="4">
        <v>26.25</v>
      </c>
      <c r="G224" s="4">
        <v>86303</v>
      </c>
      <c r="H224" s="4">
        <f>VLOOKUP(A224,GDP!$A$1:$D$85,4,TRUE)</f>
        <v>1.3</v>
      </c>
      <c r="I224" s="4">
        <f>VLOOKUP(A224,Inflation_rate!$A$1:$I$85,9,TRUE)</f>
        <v>3.3934880000000001</v>
      </c>
      <c r="J224" s="10">
        <f>VLOOKUP(A224,WTI_PCH!$A$1:$C$86,3,TRUE)</f>
        <v>-10.2906</v>
      </c>
    </row>
    <row r="225" spans="1:10" x14ac:dyDescent="0.25">
      <c r="A225" s="3">
        <v>37074</v>
      </c>
      <c r="B225" s="4">
        <v>26.450001</v>
      </c>
      <c r="C225" s="4">
        <v>26.700001</v>
      </c>
      <c r="D225" s="4">
        <v>25.379999000000002</v>
      </c>
      <c r="E225" s="4">
        <v>25.950001</v>
      </c>
      <c r="F225" s="4">
        <v>25.950001</v>
      </c>
      <c r="G225" s="4">
        <v>8479</v>
      </c>
      <c r="H225" s="4">
        <f>VLOOKUP(A225,GDP!$A$1:$D$85,4,TRUE)</f>
        <v>5</v>
      </c>
      <c r="I225" s="4">
        <f>VLOOKUP(A225,Inflation_rate!$A$1:$I$85,9,TRUE)</f>
        <v>3.377329</v>
      </c>
      <c r="J225" s="10">
        <f>VLOOKUP(A225,WTI_PCH!$A$1:$C$86,3,TRUE)</f>
        <v>-2.9140000000000001</v>
      </c>
    </row>
    <row r="226" spans="1:10" x14ac:dyDescent="0.25">
      <c r="A226" s="3">
        <v>37075</v>
      </c>
      <c r="B226" s="4">
        <v>25.799999</v>
      </c>
      <c r="C226" s="4">
        <v>26.299999</v>
      </c>
      <c r="D226" s="4">
        <v>25.65</v>
      </c>
      <c r="E226" s="4">
        <v>26.24</v>
      </c>
      <c r="F226" s="4">
        <v>26.24</v>
      </c>
      <c r="G226" s="4">
        <v>53665</v>
      </c>
      <c r="H226" s="4">
        <f>VLOOKUP(A226,GDP!$A$1:$D$85,4,TRUE)</f>
        <v>5</v>
      </c>
      <c r="I226" s="4">
        <f>VLOOKUP(A226,Inflation_rate!$A$1:$I$85,9,TRUE)</f>
        <v>3.377329</v>
      </c>
      <c r="J226" s="10">
        <f>VLOOKUP(A226,WTI_PCH!$A$1:$C$86,3,TRUE)</f>
        <v>-2.9140000000000001</v>
      </c>
    </row>
    <row r="227" spans="1:10" x14ac:dyDescent="0.25">
      <c r="A227" s="3">
        <v>37076</v>
      </c>
      <c r="B227" s="4" t="s">
        <v>113</v>
      </c>
      <c r="C227" s="4" t="s">
        <v>113</v>
      </c>
      <c r="D227" s="4" t="s">
        <v>113</v>
      </c>
      <c r="E227" s="4" t="s">
        <v>113</v>
      </c>
      <c r="F227" s="4" t="s">
        <v>113</v>
      </c>
      <c r="G227" s="4" t="s">
        <v>113</v>
      </c>
      <c r="H227" s="4">
        <f>VLOOKUP(A227,GDP!$A$1:$D$85,4,TRUE)</f>
        <v>5</v>
      </c>
      <c r="I227" s="4">
        <f>VLOOKUP(A227,Inflation_rate!$A$1:$I$85,9,TRUE)</f>
        <v>3.377329</v>
      </c>
      <c r="J227" s="10">
        <f>VLOOKUP(A227,WTI_PCH!$A$1:$C$86,3,TRUE)</f>
        <v>-2.9140000000000001</v>
      </c>
    </row>
    <row r="228" spans="1:10" x14ac:dyDescent="0.25">
      <c r="A228" s="3">
        <v>37077</v>
      </c>
      <c r="B228" s="4">
        <v>26.549999</v>
      </c>
      <c r="C228" s="4">
        <v>27.049999</v>
      </c>
      <c r="D228" s="4">
        <v>26.34</v>
      </c>
      <c r="E228" s="4">
        <v>27.02</v>
      </c>
      <c r="F228" s="4">
        <v>27.02</v>
      </c>
      <c r="G228" s="4">
        <v>70236</v>
      </c>
      <c r="H228" s="4">
        <f>VLOOKUP(A228,GDP!$A$1:$D$85,4,TRUE)</f>
        <v>5</v>
      </c>
      <c r="I228" s="4">
        <f>VLOOKUP(A228,Inflation_rate!$A$1:$I$85,9,TRUE)</f>
        <v>3.377329</v>
      </c>
      <c r="J228" s="10">
        <f>VLOOKUP(A228,WTI_PCH!$A$1:$C$86,3,TRUE)</f>
        <v>-2.9140000000000001</v>
      </c>
    </row>
    <row r="229" spans="1:10" x14ac:dyDescent="0.25">
      <c r="A229" s="3">
        <v>37078</v>
      </c>
      <c r="B229" s="4">
        <v>27.370000999999998</v>
      </c>
      <c r="C229" s="4">
        <v>28.290001</v>
      </c>
      <c r="D229" s="4">
        <v>27</v>
      </c>
      <c r="E229" s="4">
        <v>28.209999</v>
      </c>
      <c r="F229" s="4">
        <v>28.209999</v>
      </c>
      <c r="G229" s="4">
        <v>97108</v>
      </c>
      <c r="H229" s="4">
        <f>VLOOKUP(A229,GDP!$A$1:$D$85,4,TRUE)</f>
        <v>5</v>
      </c>
      <c r="I229" s="4">
        <f>VLOOKUP(A229,Inflation_rate!$A$1:$I$85,9,TRUE)</f>
        <v>3.377329</v>
      </c>
      <c r="J229" s="10">
        <f>VLOOKUP(A229,WTI_PCH!$A$1:$C$86,3,TRUE)</f>
        <v>-2.9140000000000001</v>
      </c>
    </row>
    <row r="230" spans="1:10" x14ac:dyDescent="0.25">
      <c r="A230" s="3">
        <v>37081</v>
      </c>
      <c r="B230" s="4">
        <v>27.85</v>
      </c>
      <c r="C230" s="4">
        <v>28.26</v>
      </c>
      <c r="D230" s="4">
        <v>27.5</v>
      </c>
      <c r="E230" s="4">
        <v>27.59</v>
      </c>
      <c r="F230" s="4">
        <v>27.59</v>
      </c>
      <c r="G230" s="4">
        <v>91890</v>
      </c>
      <c r="H230" s="4">
        <f>VLOOKUP(A230,GDP!$A$1:$D$85,4,TRUE)</f>
        <v>5</v>
      </c>
      <c r="I230" s="4">
        <f>VLOOKUP(A230,Inflation_rate!$A$1:$I$85,9,TRUE)</f>
        <v>3.377329</v>
      </c>
      <c r="J230" s="10">
        <f>VLOOKUP(A230,WTI_PCH!$A$1:$C$86,3,TRUE)</f>
        <v>-2.9140000000000001</v>
      </c>
    </row>
    <row r="231" spans="1:10" x14ac:dyDescent="0.25">
      <c r="A231" s="3">
        <v>37082</v>
      </c>
      <c r="B231" s="4">
        <v>27.549999</v>
      </c>
      <c r="C231" s="4">
        <v>27.690000999999999</v>
      </c>
      <c r="D231" s="4">
        <v>27.200001</v>
      </c>
      <c r="E231" s="4">
        <v>27.49</v>
      </c>
      <c r="F231" s="4">
        <v>27.49</v>
      </c>
      <c r="G231" s="4">
        <v>67953</v>
      </c>
      <c r="H231" s="4">
        <f>VLOOKUP(A231,GDP!$A$1:$D$85,4,TRUE)</f>
        <v>5</v>
      </c>
      <c r="I231" s="4">
        <f>VLOOKUP(A231,Inflation_rate!$A$1:$I$85,9,TRUE)</f>
        <v>3.377329</v>
      </c>
      <c r="J231" s="10">
        <f>VLOOKUP(A231,WTI_PCH!$A$1:$C$86,3,TRUE)</f>
        <v>-2.9140000000000001</v>
      </c>
    </row>
    <row r="232" spans="1:10" x14ac:dyDescent="0.25">
      <c r="A232" s="3">
        <v>37083</v>
      </c>
      <c r="B232" s="4">
        <v>27.200001</v>
      </c>
      <c r="C232" s="4">
        <v>27.59</v>
      </c>
      <c r="D232" s="4">
        <v>26.92</v>
      </c>
      <c r="E232" s="4">
        <v>27.110001</v>
      </c>
      <c r="F232" s="4">
        <v>27.110001</v>
      </c>
      <c r="G232" s="4">
        <v>78818</v>
      </c>
      <c r="H232" s="4">
        <f>VLOOKUP(A232,GDP!$A$1:$D$85,4,TRUE)</f>
        <v>5</v>
      </c>
      <c r="I232" s="4">
        <f>VLOOKUP(A232,Inflation_rate!$A$1:$I$85,9,TRUE)</f>
        <v>3.377329</v>
      </c>
      <c r="J232" s="10">
        <f>VLOOKUP(A232,WTI_PCH!$A$1:$C$86,3,TRUE)</f>
        <v>-2.9140000000000001</v>
      </c>
    </row>
    <row r="233" spans="1:10" x14ac:dyDescent="0.25">
      <c r="A233" s="3">
        <v>37084</v>
      </c>
      <c r="B233" s="4">
        <v>26.5</v>
      </c>
      <c r="C233" s="4">
        <v>27.1</v>
      </c>
      <c r="D233" s="4">
        <v>25.940000999999999</v>
      </c>
      <c r="E233" s="4">
        <v>26.799999</v>
      </c>
      <c r="F233" s="4">
        <v>26.799999</v>
      </c>
      <c r="G233" s="4">
        <v>80397</v>
      </c>
      <c r="H233" s="4">
        <f>VLOOKUP(A233,GDP!$A$1:$D$85,4,TRUE)</f>
        <v>5</v>
      </c>
      <c r="I233" s="4">
        <f>VLOOKUP(A233,Inflation_rate!$A$1:$I$85,9,TRUE)</f>
        <v>3.377329</v>
      </c>
      <c r="J233" s="10">
        <f>VLOOKUP(A233,WTI_PCH!$A$1:$C$86,3,TRUE)</f>
        <v>-2.9140000000000001</v>
      </c>
    </row>
    <row r="234" spans="1:10" x14ac:dyDescent="0.25">
      <c r="A234" s="3">
        <v>37085</v>
      </c>
      <c r="B234" s="4">
        <v>26.700001</v>
      </c>
      <c r="C234" s="4">
        <v>26.98</v>
      </c>
      <c r="D234" s="4">
        <v>26.219999000000001</v>
      </c>
      <c r="E234" s="4">
        <v>26.59</v>
      </c>
      <c r="F234" s="4">
        <v>26.59</v>
      </c>
      <c r="G234" s="4">
        <v>70344</v>
      </c>
      <c r="H234" s="4">
        <f>VLOOKUP(A234,GDP!$A$1:$D$85,4,TRUE)</f>
        <v>5</v>
      </c>
      <c r="I234" s="4">
        <f>VLOOKUP(A234,Inflation_rate!$A$1:$I$85,9,TRUE)</f>
        <v>3.377329</v>
      </c>
      <c r="J234" s="10">
        <f>VLOOKUP(A234,WTI_PCH!$A$1:$C$86,3,TRUE)</f>
        <v>-2.9140000000000001</v>
      </c>
    </row>
    <row r="235" spans="1:10" x14ac:dyDescent="0.25">
      <c r="A235" s="3">
        <v>37088</v>
      </c>
      <c r="B235" s="4">
        <v>26.299999</v>
      </c>
      <c r="C235" s="4">
        <v>26.58</v>
      </c>
      <c r="D235" s="4">
        <v>25.719999000000001</v>
      </c>
      <c r="E235" s="4">
        <v>26.059999000000001</v>
      </c>
      <c r="F235" s="4">
        <v>26.059999000000001</v>
      </c>
      <c r="G235" s="4">
        <v>73134</v>
      </c>
      <c r="H235" s="4">
        <f>VLOOKUP(A235,GDP!$A$1:$D$85,4,TRUE)</f>
        <v>5</v>
      </c>
      <c r="I235" s="4">
        <f>VLOOKUP(A235,Inflation_rate!$A$1:$I$85,9,TRUE)</f>
        <v>3.377329</v>
      </c>
      <c r="J235" s="10">
        <f>VLOOKUP(A235,WTI_PCH!$A$1:$C$86,3,TRUE)</f>
        <v>-2.9140000000000001</v>
      </c>
    </row>
    <row r="236" spans="1:10" x14ac:dyDescent="0.25">
      <c r="A236" s="3">
        <v>37089</v>
      </c>
      <c r="B236" s="4">
        <v>26.209999</v>
      </c>
      <c r="C236" s="4">
        <v>26.32</v>
      </c>
      <c r="D236" s="4">
        <v>25.530000999999999</v>
      </c>
      <c r="E236" s="4">
        <v>25.57</v>
      </c>
      <c r="F236" s="4">
        <v>25.57</v>
      </c>
      <c r="G236" s="4">
        <v>78904</v>
      </c>
      <c r="H236" s="4">
        <f>VLOOKUP(A236,GDP!$A$1:$D$85,4,TRUE)</f>
        <v>5</v>
      </c>
      <c r="I236" s="4">
        <f>VLOOKUP(A236,Inflation_rate!$A$1:$I$85,9,TRUE)</f>
        <v>3.377329</v>
      </c>
      <c r="J236" s="10">
        <f>VLOOKUP(A236,WTI_PCH!$A$1:$C$86,3,TRUE)</f>
        <v>-2.9140000000000001</v>
      </c>
    </row>
    <row r="237" spans="1:10" x14ac:dyDescent="0.25">
      <c r="A237" s="3">
        <v>37090</v>
      </c>
      <c r="B237" s="4">
        <v>25</v>
      </c>
      <c r="C237" s="4">
        <v>25.6</v>
      </c>
      <c r="D237" s="4">
        <v>24.700001</v>
      </c>
      <c r="E237" s="4">
        <v>24.889999</v>
      </c>
      <c r="F237" s="4">
        <v>24.889999</v>
      </c>
      <c r="G237" s="4">
        <v>57541</v>
      </c>
      <c r="H237" s="4">
        <f>VLOOKUP(A237,GDP!$A$1:$D$85,4,TRUE)</f>
        <v>5</v>
      </c>
      <c r="I237" s="4">
        <f>VLOOKUP(A237,Inflation_rate!$A$1:$I$85,9,TRUE)</f>
        <v>3.377329</v>
      </c>
      <c r="J237" s="10">
        <f>VLOOKUP(A237,WTI_PCH!$A$1:$C$86,3,TRUE)</f>
        <v>-2.9140000000000001</v>
      </c>
    </row>
    <row r="238" spans="1:10" x14ac:dyDescent="0.25">
      <c r="A238" s="3">
        <v>37091</v>
      </c>
      <c r="B238" s="4">
        <v>25.4</v>
      </c>
      <c r="C238" s="4">
        <v>25.799999</v>
      </c>
      <c r="D238" s="4">
        <v>24.540001</v>
      </c>
      <c r="E238" s="4">
        <v>24.700001</v>
      </c>
      <c r="F238" s="4">
        <v>24.700001</v>
      </c>
      <c r="G238" s="4">
        <v>58286</v>
      </c>
      <c r="H238" s="4">
        <f>VLOOKUP(A238,GDP!$A$1:$D$85,4,TRUE)</f>
        <v>5</v>
      </c>
      <c r="I238" s="4">
        <f>VLOOKUP(A238,Inflation_rate!$A$1:$I$85,9,TRUE)</f>
        <v>3.377329</v>
      </c>
      <c r="J238" s="10">
        <f>VLOOKUP(A238,WTI_PCH!$A$1:$C$86,3,TRUE)</f>
        <v>-2.9140000000000001</v>
      </c>
    </row>
    <row r="239" spans="1:10" x14ac:dyDescent="0.25">
      <c r="A239" s="3">
        <v>37092</v>
      </c>
      <c r="B239" s="4">
        <v>25.200001</v>
      </c>
      <c r="C239" s="4">
        <v>25.950001</v>
      </c>
      <c r="D239" s="4">
        <v>24.700001</v>
      </c>
      <c r="E239" s="4">
        <v>25.59</v>
      </c>
      <c r="F239" s="4">
        <v>25.59</v>
      </c>
      <c r="G239" s="4">
        <v>95323</v>
      </c>
      <c r="H239" s="4">
        <f>VLOOKUP(A239,GDP!$A$1:$D$85,4,TRUE)</f>
        <v>5</v>
      </c>
      <c r="I239" s="4">
        <f>VLOOKUP(A239,Inflation_rate!$A$1:$I$85,9,TRUE)</f>
        <v>3.377329</v>
      </c>
      <c r="J239" s="10">
        <f>VLOOKUP(A239,WTI_PCH!$A$1:$C$86,3,TRUE)</f>
        <v>-2.9140000000000001</v>
      </c>
    </row>
    <row r="240" spans="1:10" x14ac:dyDescent="0.25">
      <c r="A240" s="3">
        <v>37095</v>
      </c>
      <c r="B240" s="4">
        <v>26.299999</v>
      </c>
      <c r="C240" s="4">
        <v>26.6</v>
      </c>
      <c r="D240" s="4">
        <v>25.870000999999998</v>
      </c>
      <c r="E240" s="4">
        <v>26.120000999999998</v>
      </c>
      <c r="F240" s="4">
        <v>26.120000999999998</v>
      </c>
      <c r="G240" s="4">
        <v>53982</v>
      </c>
      <c r="H240" s="4">
        <f>VLOOKUP(A240,GDP!$A$1:$D$85,4,TRUE)</f>
        <v>5</v>
      </c>
      <c r="I240" s="4">
        <f>VLOOKUP(A240,Inflation_rate!$A$1:$I$85,9,TRUE)</f>
        <v>3.377329</v>
      </c>
      <c r="J240" s="10">
        <f>VLOOKUP(A240,WTI_PCH!$A$1:$C$86,3,TRUE)</f>
        <v>-2.9140000000000001</v>
      </c>
    </row>
    <row r="241" spans="1:10" x14ac:dyDescent="0.25">
      <c r="A241" s="3">
        <v>37096</v>
      </c>
      <c r="B241" s="4">
        <v>26.18</v>
      </c>
      <c r="C241" s="4">
        <v>26.440000999999999</v>
      </c>
      <c r="D241" s="4">
        <v>26.01</v>
      </c>
      <c r="E241" s="4">
        <v>26.309999000000001</v>
      </c>
      <c r="F241" s="4">
        <v>26.309999000000001</v>
      </c>
      <c r="G241" s="4">
        <v>55610</v>
      </c>
      <c r="H241" s="4">
        <f>VLOOKUP(A241,GDP!$A$1:$D$85,4,TRUE)</f>
        <v>5</v>
      </c>
      <c r="I241" s="4">
        <f>VLOOKUP(A241,Inflation_rate!$A$1:$I$85,9,TRUE)</f>
        <v>3.377329</v>
      </c>
      <c r="J241" s="10">
        <f>VLOOKUP(A241,WTI_PCH!$A$1:$C$86,3,TRUE)</f>
        <v>-2.9140000000000001</v>
      </c>
    </row>
    <row r="242" spans="1:10" x14ac:dyDescent="0.25">
      <c r="A242" s="3">
        <v>37097</v>
      </c>
      <c r="B242" s="4">
        <v>26.530000999999999</v>
      </c>
      <c r="C242" s="4">
        <v>26.969999000000001</v>
      </c>
      <c r="D242" s="4">
        <v>26.190000999999999</v>
      </c>
      <c r="E242" s="4">
        <v>26.84</v>
      </c>
      <c r="F242" s="4">
        <v>26.84</v>
      </c>
      <c r="G242" s="4">
        <v>77274</v>
      </c>
      <c r="H242" s="4">
        <f>VLOOKUP(A242,GDP!$A$1:$D$85,4,TRUE)</f>
        <v>5</v>
      </c>
      <c r="I242" s="4">
        <f>VLOOKUP(A242,Inflation_rate!$A$1:$I$85,9,TRUE)</f>
        <v>3.377329</v>
      </c>
      <c r="J242" s="10">
        <f>VLOOKUP(A242,WTI_PCH!$A$1:$C$86,3,TRUE)</f>
        <v>-2.9140000000000001</v>
      </c>
    </row>
    <row r="243" spans="1:10" x14ac:dyDescent="0.25">
      <c r="A243" s="3">
        <v>37098</v>
      </c>
      <c r="B243" s="4">
        <v>26.700001</v>
      </c>
      <c r="C243" s="4">
        <v>27.040001</v>
      </c>
      <c r="D243" s="4">
        <v>26.65</v>
      </c>
      <c r="E243" s="4">
        <v>26.73</v>
      </c>
      <c r="F243" s="4">
        <v>26.73</v>
      </c>
      <c r="G243" s="4">
        <v>59381</v>
      </c>
      <c r="H243" s="4">
        <f>VLOOKUP(A243,GDP!$A$1:$D$85,4,TRUE)</f>
        <v>5</v>
      </c>
      <c r="I243" s="4">
        <f>VLOOKUP(A243,Inflation_rate!$A$1:$I$85,9,TRUE)</f>
        <v>3.377329</v>
      </c>
      <c r="J243" s="10">
        <f>VLOOKUP(A243,WTI_PCH!$A$1:$C$86,3,TRUE)</f>
        <v>-2.9140000000000001</v>
      </c>
    </row>
    <row r="244" spans="1:10" x14ac:dyDescent="0.25">
      <c r="A244" s="3">
        <v>37099</v>
      </c>
      <c r="B244" s="4">
        <v>26.450001</v>
      </c>
      <c r="C244" s="4">
        <v>27.15</v>
      </c>
      <c r="D244" s="4">
        <v>26.25</v>
      </c>
      <c r="E244" s="4">
        <v>27.02</v>
      </c>
      <c r="F244" s="4">
        <v>27.02</v>
      </c>
      <c r="G244" s="4">
        <v>78320</v>
      </c>
      <c r="H244" s="4">
        <f>VLOOKUP(A244,GDP!$A$1:$D$85,4,TRUE)</f>
        <v>5</v>
      </c>
      <c r="I244" s="4">
        <f>VLOOKUP(A244,Inflation_rate!$A$1:$I$85,9,TRUE)</f>
        <v>3.377329</v>
      </c>
      <c r="J244" s="10">
        <f>VLOOKUP(A244,WTI_PCH!$A$1:$C$86,3,TRUE)</f>
        <v>-2.9140000000000001</v>
      </c>
    </row>
    <row r="245" spans="1:10" x14ac:dyDescent="0.25">
      <c r="A245" s="3">
        <v>37102</v>
      </c>
      <c r="B245" s="4">
        <v>26.950001</v>
      </c>
      <c r="C245" s="4">
        <v>26.98</v>
      </c>
      <c r="D245" s="4">
        <v>26.549999</v>
      </c>
      <c r="E245" s="4">
        <v>26.629999000000002</v>
      </c>
      <c r="F245" s="4">
        <v>26.629999000000002</v>
      </c>
      <c r="G245" s="4">
        <v>41537</v>
      </c>
      <c r="H245" s="4">
        <f>VLOOKUP(A245,GDP!$A$1:$D$85,4,TRUE)</f>
        <v>5</v>
      </c>
      <c r="I245" s="4">
        <f>VLOOKUP(A245,Inflation_rate!$A$1:$I$85,9,TRUE)</f>
        <v>3.377329</v>
      </c>
      <c r="J245" s="10">
        <f>VLOOKUP(A245,WTI_PCH!$A$1:$C$86,3,TRUE)</f>
        <v>-2.9140000000000001</v>
      </c>
    </row>
    <row r="246" spans="1:10" x14ac:dyDescent="0.25">
      <c r="A246" s="3">
        <v>37103</v>
      </c>
      <c r="B246" s="4">
        <v>26.5</v>
      </c>
      <c r="C246" s="4">
        <v>26.85</v>
      </c>
      <c r="D246" s="4">
        <v>26.309999000000001</v>
      </c>
      <c r="E246" s="4">
        <v>26.35</v>
      </c>
      <c r="F246" s="4">
        <v>26.35</v>
      </c>
      <c r="G246" s="4">
        <v>52462</v>
      </c>
      <c r="H246" s="4">
        <f>VLOOKUP(A246,GDP!$A$1:$D$85,4,TRUE)</f>
        <v>5</v>
      </c>
      <c r="I246" s="4">
        <f>VLOOKUP(A246,Inflation_rate!$A$1:$I$85,9,TRUE)</f>
        <v>3.377329</v>
      </c>
      <c r="J246" s="10">
        <f>VLOOKUP(A246,WTI_PCH!$A$1:$C$86,3,TRUE)</f>
        <v>-2.9140000000000001</v>
      </c>
    </row>
    <row r="247" spans="1:10" x14ac:dyDescent="0.25">
      <c r="A247" s="3">
        <v>37104</v>
      </c>
      <c r="B247" s="4">
        <v>26.65</v>
      </c>
      <c r="C247" s="4">
        <v>26.85</v>
      </c>
      <c r="D247" s="4">
        <v>26.33</v>
      </c>
      <c r="E247" s="4">
        <v>26.77</v>
      </c>
      <c r="F247" s="4">
        <v>26.77</v>
      </c>
      <c r="G247" s="4">
        <v>72772</v>
      </c>
      <c r="H247" s="4">
        <f>VLOOKUP(A247,GDP!$A$1:$D$85,4,TRUE)</f>
        <v>5</v>
      </c>
      <c r="I247" s="4">
        <f>VLOOKUP(A247,Inflation_rate!$A$1:$I$85,9,TRUE)</f>
        <v>3.377329</v>
      </c>
      <c r="J247" s="10">
        <f>VLOOKUP(A247,WTI_PCH!$A$1:$C$86,3,TRUE)</f>
        <v>-2.9140000000000001</v>
      </c>
    </row>
    <row r="248" spans="1:10" x14ac:dyDescent="0.25">
      <c r="A248" s="3">
        <v>37105</v>
      </c>
      <c r="B248" s="4">
        <v>27.5</v>
      </c>
      <c r="C248" s="4">
        <v>27.9</v>
      </c>
      <c r="D248" s="4">
        <v>27.35</v>
      </c>
      <c r="E248" s="4">
        <v>27.709999</v>
      </c>
      <c r="F248" s="4">
        <v>27.709999</v>
      </c>
      <c r="G248" s="4">
        <v>82555</v>
      </c>
      <c r="H248" s="4">
        <f>VLOOKUP(A248,GDP!$A$1:$D$85,4,TRUE)</f>
        <v>5</v>
      </c>
      <c r="I248" s="4">
        <f>VLOOKUP(A248,Inflation_rate!$A$1:$I$85,9,TRUE)</f>
        <v>3.377329</v>
      </c>
      <c r="J248" s="10">
        <f>VLOOKUP(A248,WTI_PCH!$A$1:$C$86,3,TRUE)</f>
        <v>-2.9140000000000001</v>
      </c>
    </row>
    <row r="249" spans="1:10" x14ac:dyDescent="0.25">
      <c r="A249" s="3">
        <v>37106</v>
      </c>
      <c r="B249" s="4">
        <v>27.549999</v>
      </c>
      <c r="C249" s="4">
        <v>27.799999</v>
      </c>
      <c r="D249" s="4">
        <v>27.4</v>
      </c>
      <c r="E249" s="4">
        <v>27.620000999999998</v>
      </c>
      <c r="F249" s="4">
        <v>27.620000999999998</v>
      </c>
      <c r="G249" s="4">
        <v>53006</v>
      </c>
      <c r="H249" s="4">
        <f>VLOOKUP(A249,GDP!$A$1:$D$85,4,TRUE)</f>
        <v>5</v>
      </c>
      <c r="I249" s="4">
        <f>VLOOKUP(A249,Inflation_rate!$A$1:$I$85,9,TRUE)</f>
        <v>3.377329</v>
      </c>
      <c r="J249" s="10">
        <f>VLOOKUP(A249,WTI_PCH!$A$1:$C$86,3,TRUE)</f>
        <v>-2.9140000000000001</v>
      </c>
    </row>
    <row r="250" spans="1:10" x14ac:dyDescent="0.25">
      <c r="A250" s="3">
        <v>37109</v>
      </c>
      <c r="B250" s="4">
        <v>27.6</v>
      </c>
      <c r="C250" s="4">
        <v>27.790001</v>
      </c>
      <c r="D250" s="4">
        <v>27.379999000000002</v>
      </c>
      <c r="E250" s="4">
        <v>27.74</v>
      </c>
      <c r="F250" s="4">
        <v>27.74</v>
      </c>
      <c r="G250" s="4">
        <v>37371</v>
      </c>
      <c r="H250" s="4">
        <f>VLOOKUP(A250,GDP!$A$1:$D$85,4,TRUE)</f>
        <v>5</v>
      </c>
      <c r="I250" s="4">
        <f>VLOOKUP(A250,Inflation_rate!$A$1:$I$85,9,TRUE)</f>
        <v>3.377329</v>
      </c>
      <c r="J250" s="10">
        <f>VLOOKUP(A250,WTI_PCH!$A$1:$C$86,3,TRUE)</f>
        <v>-2.9140000000000001</v>
      </c>
    </row>
    <row r="251" spans="1:10" x14ac:dyDescent="0.25">
      <c r="A251" s="3">
        <v>37110</v>
      </c>
      <c r="B251" s="4">
        <v>28.4</v>
      </c>
      <c r="C251" s="4">
        <v>28.4</v>
      </c>
      <c r="D251" s="4">
        <v>27.9</v>
      </c>
      <c r="E251" s="4">
        <v>27.940000999999999</v>
      </c>
      <c r="F251" s="4">
        <v>27.940000999999999</v>
      </c>
      <c r="G251" s="4">
        <v>68661</v>
      </c>
      <c r="H251" s="4">
        <f>VLOOKUP(A251,GDP!$A$1:$D$85,4,TRUE)</f>
        <v>5</v>
      </c>
      <c r="I251" s="4">
        <f>VLOOKUP(A251,Inflation_rate!$A$1:$I$85,9,TRUE)</f>
        <v>3.377329</v>
      </c>
      <c r="J251" s="10">
        <f>VLOOKUP(A251,WTI_PCH!$A$1:$C$86,3,TRUE)</f>
        <v>-2.9140000000000001</v>
      </c>
    </row>
    <row r="252" spans="1:10" x14ac:dyDescent="0.25">
      <c r="A252" s="3">
        <v>37111</v>
      </c>
      <c r="B252" s="4">
        <v>28.15</v>
      </c>
      <c r="C252" s="4">
        <v>28.24</v>
      </c>
      <c r="D252" s="4">
        <v>27.5</v>
      </c>
      <c r="E252" s="4">
        <v>27.540001</v>
      </c>
      <c r="F252" s="4">
        <v>27.540001</v>
      </c>
      <c r="G252" s="4">
        <v>65167</v>
      </c>
      <c r="H252" s="4">
        <f>VLOOKUP(A252,GDP!$A$1:$D$85,4,TRUE)</f>
        <v>5</v>
      </c>
      <c r="I252" s="4">
        <f>VLOOKUP(A252,Inflation_rate!$A$1:$I$85,9,TRUE)</f>
        <v>3.377329</v>
      </c>
      <c r="J252" s="10">
        <f>VLOOKUP(A252,WTI_PCH!$A$1:$C$86,3,TRUE)</f>
        <v>-2.9140000000000001</v>
      </c>
    </row>
    <row r="253" spans="1:10" x14ac:dyDescent="0.25">
      <c r="A253" s="3">
        <v>37112</v>
      </c>
      <c r="B253" s="4">
        <v>27.450001</v>
      </c>
      <c r="C253" s="4">
        <v>27.719999000000001</v>
      </c>
      <c r="D253" s="4">
        <v>27.379999000000002</v>
      </c>
      <c r="E253" s="4">
        <v>27.639999</v>
      </c>
      <c r="F253" s="4">
        <v>27.639999</v>
      </c>
      <c r="G253" s="4">
        <v>50368</v>
      </c>
      <c r="H253" s="4">
        <f>VLOOKUP(A253,GDP!$A$1:$D$85,4,TRUE)</f>
        <v>5</v>
      </c>
      <c r="I253" s="4">
        <f>VLOOKUP(A253,Inflation_rate!$A$1:$I$85,9,TRUE)</f>
        <v>3.377329</v>
      </c>
      <c r="J253" s="10">
        <f>VLOOKUP(A253,WTI_PCH!$A$1:$C$86,3,TRUE)</f>
        <v>-2.9140000000000001</v>
      </c>
    </row>
    <row r="254" spans="1:10" x14ac:dyDescent="0.25">
      <c r="A254" s="3">
        <v>37113</v>
      </c>
      <c r="B254" s="4">
        <v>27.780000999999999</v>
      </c>
      <c r="C254" s="4">
        <v>28.42</v>
      </c>
      <c r="D254" s="4">
        <v>27.719999000000001</v>
      </c>
      <c r="E254" s="4">
        <v>28.049999</v>
      </c>
      <c r="F254" s="4">
        <v>28.049999</v>
      </c>
      <c r="G254" s="4">
        <v>70358</v>
      </c>
      <c r="H254" s="4">
        <f>VLOOKUP(A254,GDP!$A$1:$D$85,4,TRUE)</f>
        <v>5</v>
      </c>
      <c r="I254" s="4">
        <f>VLOOKUP(A254,Inflation_rate!$A$1:$I$85,9,TRUE)</f>
        <v>3.377329</v>
      </c>
      <c r="J254" s="10">
        <f>VLOOKUP(A254,WTI_PCH!$A$1:$C$86,3,TRUE)</f>
        <v>-2.9140000000000001</v>
      </c>
    </row>
    <row r="255" spans="1:10" x14ac:dyDescent="0.25">
      <c r="A255" s="3">
        <v>37116</v>
      </c>
      <c r="B255" s="4">
        <v>28.17</v>
      </c>
      <c r="C255" s="4">
        <v>28.25</v>
      </c>
      <c r="D255" s="4">
        <v>27.700001</v>
      </c>
      <c r="E255" s="4">
        <v>27.82</v>
      </c>
      <c r="F255" s="4">
        <v>27.82</v>
      </c>
      <c r="G255" s="4">
        <v>52473</v>
      </c>
      <c r="H255" s="4">
        <f>VLOOKUP(A255,GDP!$A$1:$D$85,4,TRUE)</f>
        <v>5</v>
      </c>
      <c r="I255" s="4">
        <f>VLOOKUP(A255,Inflation_rate!$A$1:$I$85,9,TRUE)</f>
        <v>3.377329</v>
      </c>
      <c r="J255" s="10">
        <f>VLOOKUP(A255,WTI_PCH!$A$1:$C$86,3,TRUE)</f>
        <v>-2.9140000000000001</v>
      </c>
    </row>
    <row r="256" spans="1:10" x14ac:dyDescent="0.25">
      <c r="A256" s="3">
        <v>37117</v>
      </c>
      <c r="B256" s="4">
        <v>27.82</v>
      </c>
      <c r="C256" s="4">
        <v>28.049999</v>
      </c>
      <c r="D256" s="4">
        <v>27.700001</v>
      </c>
      <c r="E256" s="4">
        <v>28.01</v>
      </c>
      <c r="F256" s="4">
        <v>28.01</v>
      </c>
      <c r="G256" s="4">
        <v>48980</v>
      </c>
      <c r="H256" s="4">
        <f>VLOOKUP(A256,GDP!$A$1:$D$85,4,TRUE)</f>
        <v>5</v>
      </c>
      <c r="I256" s="4">
        <f>VLOOKUP(A256,Inflation_rate!$A$1:$I$85,9,TRUE)</f>
        <v>3.377329</v>
      </c>
      <c r="J256" s="10">
        <f>VLOOKUP(A256,WTI_PCH!$A$1:$C$86,3,TRUE)</f>
        <v>-2.9140000000000001</v>
      </c>
    </row>
    <row r="257" spans="1:10" x14ac:dyDescent="0.25">
      <c r="A257" s="3">
        <v>37118</v>
      </c>
      <c r="B257" s="4">
        <v>28.200001</v>
      </c>
      <c r="C257" s="4">
        <v>28.25</v>
      </c>
      <c r="D257" s="4">
        <v>27.42</v>
      </c>
      <c r="E257" s="4">
        <v>27.559999000000001</v>
      </c>
      <c r="F257" s="4">
        <v>27.559999000000001</v>
      </c>
      <c r="G257" s="4">
        <v>79697</v>
      </c>
      <c r="H257" s="4">
        <f>VLOOKUP(A257,GDP!$A$1:$D$85,4,TRUE)</f>
        <v>5</v>
      </c>
      <c r="I257" s="4">
        <f>VLOOKUP(A257,Inflation_rate!$A$1:$I$85,9,TRUE)</f>
        <v>3.377329</v>
      </c>
      <c r="J257" s="10">
        <f>VLOOKUP(A257,WTI_PCH!$A$1:$C$86,3,TRUE)</f>
        <v>-2.9140000000000001</v>
      </c>
    </row>
    <row r="258" spans="1:10" x14ac:dyDescent="0.25">
      <c r="A258" s="3">
        <v>37119</v>
      </c>
      <c r="B258" s="4">
        <v>27.57</v>
      </c>
      <c r="C258" s="4">
        <v>27.6</v>
      </c>
      <c r="D258" s="4">
        <v>27.15</v>
      </c>
      <c r="E258" s="4">
        <v>27.450001</v>
      </c>
      <c r="F258" s="4">
        <v>27.450001</v>
      </c>
      <c r="G258" s="4">
        <v>70918</v>
      </c>
      <c r="H258" s="4">
        <f>VLOOKUP(A258,GDP!$A$1:$D$85,4,TRUE)</f>
        <v>5</v>
      </c>
      <c r="I258" s="4">
        <f>VLOOKUP(A258,Inflation_rate!$A$1:$I$85,9,TRUE)</f>
        <v>3.377329</v>
      </c>
      <c r="J258" s="10">
        <f>VLOOKUP(A258,WTI_PCH!$A$1:$C$86,3,TRUE)</f>
        <v>-2.9140000000000001</v>
      </c>
    </row>
    <row r="259" spans="1:10" x14ac:dyDescent="0.25">
      <c r="A259" s="3">
        <v>37120</v>
      </c>
      <c r="B259" s="4">
        <v>27.33</v>
      </c>
      <c r="C259" s="4">
        <v>27.4</v>
      </c>
      <c r="D259" s="4">
        <v>26.549999</v>
      </c>
      <c r="E259" s="4">
        <v>26.629999000000002</v>
      </c>
      <c r="F259" s="4">
        <v>26.629999000000002</v>
      </c>
      <c r="G259" s="4">
        <v>61936</v>
      </c>
      <c r="H259" s="4">
        <f>VLOOKUP(A259,GDP!$A$1:$D$85,4,TRUE)</f>
        <v>5</v>
      </c>
      <c r="I259" s="4">
        <f>VLOOKUP(A259,Inflation_rate!$A$1:$I$85,9,TRUE)</f>
        <v>3.377329</v>
      </c>
      <c r="J259" s="10">
        <f>VLOOKUP(A259,WTI_PCH!$A$1:$C$86,3,TRUE)</f>
        <v>-2.9140000000000001</v>
      </c>
    </row>
    <row r="260" spans="1:10" x14ac:dyDescent="0.25">
      <c r="A260" s="3">
        <v>37123</v>
      </c>
      <c r="B260" s="4">
        <v>26.65</v>
      </c>
      <c r="C260" s="4">
        <v>27.25</v>
      </c>
      <c r="D260" s="4">
        <v>26.35</v>
      </c>
      <c r="E260" s="4">
        <v>27.18</v>
      </c>
      <c r="F260" s="4">
        <v>27.18</v>
      </c>
      <c r="G260" s="4">
        <v>53562</v>
      </c>
      <c r="H260" s="4">
        <f>VLOOKUP(A260,GDP!$A$1:$D$85,4,TRUE)</f>
        <v>5</v>
      </c>
      <c r="I260" s="4">
        <f>VLOOKUP(A260,Inflation_rate!$A$1:$I$85,9,TRUE)</f>
        <v>3.377329</v>
      </c>
      <c r="J260" s="10">
        <f>VLOOKUP(A260,WTI_PCH!$A$1:$C$86,3,TRUE)</f>
        <v>-2.9140000000000001</v>
      </c>
    </row>
    <row r="261" spans="1:10" x14ac:dyDescent="0.25">
      <c r="A261" s="3">
        <v>37124</v>
      </c>
      <c r="B261" s="4">
        <v>27.1</v>
      </c>
      <c r="C261" s="4">
        <v>28.1</v>
      </c>
      <c r="D261" s="4">
        <v>27.1</v>
      </c>
      <c r="E261" s="4">
        <v>27.85</v>
      </c>
      <c r="F261" s="4">
        <v>27.85</v>
      </c>
      <c r="G261" s="4">
        <v>99270</v>
      </c>
      <c r="H261" s="4">
        <f>VLOOKUP(A261,GDP!$A$1:$D$85,4,TRUE)</f>
        <v>5</v>
      </c>
      <c r="I261" s="4">
        <f>VLOOKUP(A261,Inflation_rate!$A$1:$I$85,9,TRUE)</f>
        <v>3.377329</v>
      </c>
      <c r="J261" s="10">
        <f>VLOOKUP(A261,WTI_PCH!$A$1:$C$86,3,TRUE)</f>
        <v>-2.9140000000000001</v>
      </c>
    </row>
    <row r="262" spans="1:10" x14ac:dyDescent="0.25">
      <c r="A262" s="3">
        <v>37125</v>
      </c>
      <c r="B262" s="4">
        <v>27.120000999999998</v>
      </c>
      <c r="C262" s="4">
        <v>27.25</v>
      </c>
      <c r="D262" s="4">
        <v>26.35</v>
      </c>
      <c r="E262" s="4">
        <v>26.370000999999998</v>
      </c>
      <c r="F262" s="4">
        <v>26.370000999999998</v>
      </c>
      <c r="G262" s="4">
        <v>93777</v>
      </c>
      <c r="H262" s="4">
        <f>VLOOKUP(A262,GDP!$A$1:$D$85,4,TRUE)</f>
        <v>5</v>
      </c>
      <c r="I262" s="4">
        <f>VLOOKUP(A262,Inflation_rate!$A$1:$I$85,9,TRUE)</f>
        <v>3.377329</v>
      </c>
      <c r="J262" s="10">
        <f>VLOOKUP(A262,WTI_PCH!$A$1:$C$86,3,TRUE)</f>
        <v>-2.9140000000000001</v>
      </c>
    </row>
    <row r="263" spans="1:10" x14ac:dyDescent="0.25">
      <c r="A263" s="3">
        <v>37126</v>
      </c>
      <c r="B263" s="4">
        <v>26.549999</v>
      </c>
      <c r="C263" s="4">
        <v>26.719999000000001</v>
      </c>
      <c r="D263" s="4">
        <v>26.280000999999999</v>
      </c>
      <c r="E263" s="4">
        <v>26.629999000000002</v>
      </c>
      <c r="F263" s="4">
        <v>26.629999000000002</v>
      </c>
      <c r="G263" s="4">
        <v>59594</v>
      </c>
      <c r="H263" s="4">
        <f>VLOOKUP(A263,GDP!$A$1:$D$85,4,TRUE)</f>
        <v>5</v>
      </c>
      <c r="I263" s="4">
        <f>VLOOKUP(A263,Inflation_rate!$A$1:$I$85,9,TRUE)</f>
        <v>3.377329</v>
      </c>
      <c r="J263" s="10">
        <f>VLOOKUP(A263,WTI_PCH!$A$1:$C$86,3,TRUE)</f>
        <v>-2.9140000000000001</v>
      </c>
    </row>
    <row r="264" spans="1:10" x14ac:dyDescent="0.25">
      <c r="A264" s="3">
        <v>37127</v>
      </c>
      <c r="B264" s="4">
        <v>26.700001</v>
      </c>
      <c r="C264" s="4">
        <v>27.15</v>
      </c>
      <c r="D264" s="4">
        <v>26.629999000000002</v>
      </c>
      <c r="E264" s="4">
        <v>26.9</v>
      </c>
      <c r="F264" s="4">
        <v>26.9</v>
      </c>
      <c r="G264" s="4">
        <v>79958</v>
      </c>
      <c r="H264" s="4">
        <f>VLOOKUP(A264,GDP!$A$1:$D$85,4,TRUE)</f>
        <v>5</v>
      </c>
      <c r="I264" s="4">
        <f>VLOOKUP(A264,Inflation_rate!$A$1:$I$85,9,TRUE)</f>
        <v>3.377329</v>
      </c>
      <c r="J264" s="10">
        <f>VLOOKUP(A264,WTI_PCH!$A$1:$C$86,3,TRUE)</f>
        <v>-2.9140000000000001</v>
      </c>
    </row>
    <row r="265" spans="1:10" x14ac:dyDescent="0.25">
      <c r="A265" s="3">
        <v>37130</v>
      </c>
      <c r="B265" s="4">
        <v>27.049999</v>
      </c>
      <c r="C265" s="4">
        <v>27.07</v>
      </c>
      <c r="D265" s="4">
        <v>26.440000999999999</v>
      </c>
      <c r="E265" s="4">
        <v>26.67</v>
      </c>
      <c r="F265" s="4">
        <v>26.67</v>
      </c>
      <c r="G265" s="4">
        <v>58962</v>
      </c>
      <c r="H265" s="4">
        <f>VLOOKUP(A265,GDP!$A$1:$D$85,4,TRUE)</f>
        <v>5</v>
      </c>
      <c r="I265" s="4">
        <f>VLOOKUP(A265,Inflation_rate!$A$1:$I$85,9,TRUE)</f>
        <v>3.377329</v>
      </c>
      <c r="J265" s="10">
        <f>VLOOKUP(A265,WTI_PCH!$A$1:$C$86,3,TRUE)</f>
        <v>-2.9140000000000001</v>
      </c>
    </row>
    <row r="266" spans="1:10" x14ac:dyDescent="0.25">
      <c r="A266" s="3">
        <v>37131</v>
      </c>
      <c r="B266" s="4">
        <v>26.65</v>
      </c>
      <c r="C266" s="4">
        <v>27.379999000000002</v>
      </c>
      <c r="D266" s="4">
        <v>26.51</v>
      </c>
      <c r="E266" s="4">
        <v>27.17</v>
      </c>
      <c r="F266" s="4">
        <v>27.17</v>
      </c>
      <c r="G266" s="4">
        <v>71885</v>
      </c>
      <c r="H266" s="4">
        <f>VLOOKUP(A266,GDP!$A$1:$D$85,4,TRUE)</f>
        <v>5</v>
      </c>
      <c r="I266" s="4">
        <f>VLOOKUP(A266,Inflation_rate!$A$1:$I$85,9,TRUE)</f>
        <v>3.377329</v>
      </c>
      <c r="J266" s="10">
        <f>VLOOKUP(A266,WTI_PCH!$A$1:$C$86,3,TRUE)</f>
        <v>-2.9140000000000001</v>
      </c>
    </row>
    <row r="267" spans="1:10" x14ac:dyDescent="0.25">
      <c r="A267" s="3">
        <v>37132</v>
      </c>
      <c r="B267" s="4">
        <v>27.35</v>
      </c>
      <c r="C267" s="4">
        <v>27.6</v>
      </c>
      <c r="D267" s="4">
        <v>26.77</v>
      </c>
      <c r="E267" s="4">
        <v>27.049999</v>
      </c>
      <c r="F267" s="4">
        <v>27.049999</v>
      </c>
      <c r="G267" s="4">
        <v>81961</v>
      </c>
      <c r="H267" s="4">
        <f>VLOOKUP(A267,GDP!$A$1:$D$85,4,TRUE)</f>
        <v>5</v>
      </c>
      <c r="I267" s="4">
        <f>VLOOKUP(A267,Inflation_rate!$A$1:$I$85,9,TRUE)</f>
        <v>3.377329</v>
      </c>
      <c r="J267" s="10">
        <f>VLOOKUP(A267,WTI_PCH!$A$1:$C$86,3,TRUE)</f>
        <v>-2.9140000000000001</v>
      </c>
    </row>
    <row r="268" spans="1:10" x14ac:dyDescent="0.25">
      <c r="A268" s="3">
        <v>37133</v>
      </c>
      <c r="B268" s="4">
        <v>26.85</v>
      </c>
      <c r="C268" s="4">
        <v>27.02</v>
      </c>
      <c r="D268" s="4">
        <v>26.52</v>
      </c>
      <c r="E268" s="4">
        <v>26.549999</v>
      </c>
      <c r="F268" s="4">
        <v>26.549999</v>
      </c>
      <c r="G268" s="4">
        <v>3185</v>
      </c>
      <c r="H268" s="4">
        <f>VLOOKUP(A268,GDP!$A$1:$D$85,4,TRUE)</f>
        <v>5</v>
      </c>
      <c r="I268" s="4">
        <f>VLOOKUP(A268,Inflation_rate!$A$1:$I$85,9,TRUE)</f>
        <v>3.377329</v>
      </c>
      <c r="J268" s="10">
        <f>VLOOKUP(A268,WTI_PCH!$A$1:$C$86,3,TRUE)</f>
        <v>-2.9140000000000001</v>
      </c>
    </row>
    <row r="269" spans="1:10" x14ac:dyDescent="0.25">
      <c r="A269" s="3">
        <v>37134</v>
      </c>
      <c r="B269" s="4">
        <v>26.700001</v>
      </c>
      <c r="C269" s="4">
        <v>27.25</v>
      </c>
      <c r="D269" s="4">
        <v>26.620000999999998</v>
      </c>
      <c r="E269" s="4">
        <v>27.200001</v>
      </c>
      <c r="F269" s="4">
        <v>27.200001</v>
      </c>
      <c r="G269" s="4">
        <v>47548</v>
      </c>
      <c r="H269" s="4">
        <f>VLOOKUP(A269,GDP!$A$1:$D$85,4,TRUE)</f>
        <v>5</v>
      </c>
      <c r="I269" s="4">
        <f>VLOOKUP(A269,Inflation_rate!$A$1:$I$85,9,TRUE)</f>
        <v>3.377329</v>
      </c>
      <c r="J269" s="10">
        <f>VLOOKUP(A269,WTI_PCH!$A$1:$C$86,3,TRUE)</f>
        <v>-2.9140000000000001</v>
      </c>
    </row>
    <row r="270" spans="1:10" x14ac:dyDescent="0.25">
      <c r="A270" s="3">
        <v>37137</v>
      </c>
      <c r="B270" s="4" t="s">
        <v>113</v>
      </c>
      <c r="C270" s="4" t="s">
        <v>113</v>
      </c>
      <c r="D270" s="4" t="s">
        <v>113</v>
      </c>
      <c r="E270" s="4" t="s">
        <v>113</v>
      </c>
      <c r="F270" s="4" t="s">
        <v>113</v>
      </c>
      <c r="G270" s="4" t="s">
        <v>113</v>
      </c>
      <c r="H270" s="4">
        <f>VLOOKUP(A270,GDP!$A$1:$D$85,4,TRUE)</f>
        <v>5</v>
      </c>
      <c r="I270" s="4">
        <f>VLOOKUP(A270,Inflation_rate!$A$1:$I$85,9,TRUE)</f>
        <v>3.377329</v>
      </c>
      <c r="J270" s="10">
        <f>VLOOKUP(A270,WTI_PCH!$A$1:$C$86,3,TRUE)</f>
        <v>-2.9140000000000001</v>
      </c>
    </row>
    <row r="271" spans="1:10" x14ac:dyDescent="0.25">
      <c r="A271" s="3">
        <v>37138</v>
      </c>
      <c r="B271" s="4">
        <v>27.049999</v>
      </c>
      <c r="C271" s="4">
        <v>27.139999</v>
      </c>
      <c r="D271" s="4">
        <v>26.76</v>
      </c>
      <c r="E271" s="4">
        <v>26.93</v>
      </c>
      <c r="F271" s="4">
        <v>26.93</v>
      </c>
      <c r="G271" s="4">
        <v>55640</v>
      </c>
      <c r="H271" s="4">
        <f>VLOOKUP(A271,GDP!$A$1:$D$85,4,TRUE)</f>
        <v>5</v>
      </c>
      <c r="I271" s="4">
        <f>VLOOKUP(A271,Inflation_rate!$A$1:$I$85,9,TRUE)</f>
        <v>3.377329</v>
      </c>
      <c r="J271" s="10">
        <f>VLOOKUP(A271,WTI_PCH!$A$1:$C$86,3,TRUE)</f>
        <v>-2.9140000000000001</v>
      </c>
    </row>
    <row r="272" spans="1:10" x14ac:dyDescent="0.25">
      <c r="A272" s="3">
        <v>37139</v>
      </c>
      <c r="B272" s="4">
        <v>26.83</v>
      </c>
      <c r="C272" s="4">
        <v>27.23</v>
      </c>
      <c r="D272" s="4">
        <v>26.76</v>
      </c>
      <c r="E272" s="4">
        <v>26.950001</v>
      </c>
      <c r="F272" s="4">
        <v>26.950001</v>
      </c>
      <c r="G272" s="4">
        <v>60595</v>
      </c>
      <c r="H272" s="4">
        <f>VLOOKUP(A272,GDP!$A$1:$D$85,4,TRUE)</f>
        <v>5</v>
      </c>
      <c r="I272" s="4">
        <f>VLOOKUP(A272,Inflation_rate!$A$1:$I$85,9,TRUE)</f>
        <v>3.377329</v>
      </c>
      <c r="J272" s="10">
        <f>VLOOKUP(A272,WTI_PCH!$A$1:$C$86,3,TRUE)</f>
        <v>-2.9140000000000001</v>
      </c>
    </row>
    <row r="273" spans="1:10" x14ac:dyDescent="0.25">
      <c r="A273" s="3">
        <v>37140</v>
      </c>
      <c r="B273" s="4">
        <v>27.15</v>
      </c>
      <c r="C273" s="4">
        <v>27.65</v>
      </c>
      <c r="D273" s="4">
        <v>27.049999</v>
      </c>
      <c r="E273" s="4">
        <v>27.58</v>
      </c>
      <c r="F273" s="4">
        <v>27.58</v>
      </c>
      <c r="G273" s="4">
        <v>87936</v>
      </c>
      <c r="H273" s="4">
        <f>VLOOKUP(A273,GDP!$A$1:$D$85,4,TRUE)</f>
        <v>5</v>
      </c>
      <c r="I273" s="4">
        <f>VLOOKUP(A273,Inflation_rate!$A$1:$I$85,9,TRUE)</f>
        <v>3.377329</v>
      </c>
      <c r="J273" s="10">
        <f>VLOOKUP(A273,WTI_PCH!$A$1:$C$86,3,TRUE)</f>
        <v>-2.9140000000000001</v>
      </c>
    </row>
    <row r="274" spans="1:10" x14ac:dyDescent="0.25">
      <c r="A274" s="3">
        <v>37141</v>
      </c>
      <c r="B274" s="4">
        <v>27.6</v>
      </c>
      <c r="C274" s="4">
        <v>28.15</v>
      </c>
      <c r="D274" s="4">
        <v>27.43</v>
      </c>
      <c r="E274" s="4">
        <v>28.030000999999999</v>
      </c>
      <c r="F274" s="4">
        <v>28.030000999999999</v>
      </c>
      <c r="G274" s="4">
        <v>98291</v>
      </c>
      <c r="H274" s="4">
        <f>VLOOKUP(A274,GDP!$A$1:$D$85,4,TRUE)</f>
        <v>5</v>
      </c>
      <c r="I274" s="4">
        <f>VLOOKUP(A274,Inflation_rate!$A$1:$I$85,9,TRUE)</f>
        <v>3.377329</v>
      </c>
      <c r="J274" s="10">
        <f>VLOOKUP(A274,WTI_PCH!$A$1:$C$86,3,TRUE)</f>
        <v>-2.9140000000000001</v>
      </c>
    </row>
    <row r="275" spans="1:10" x14ac:dyDescent="0.25">
      <c r="A275" s="3">
        <v>37144</v>
      </c>
      <c r="B275" s="4">
        <v>27.75</v>
      </c>
      <c r="C275" s="4">
        <v>28</v>
      </c>
      <c r="D275" s="4">
        <v>27.57</v>
      </c>
      <c r="E275" s="4">
        <v>27.629999000000002</v>
      </c>
      <c r="F275" s="4">
        <v>27.629999000000002</v>
      </c>
      <c r="G275" s="4">
        <v>0</v>
      </c>
      <c r="H275" s="4">
        <f>VLOOKUP(A275,GDP!$A$1:$D$85,4,TRUE)</f>
        <v>5</v>
      </c>
      <c r="I275" s="4">
        <f>VLOOKUP(A275,Inflation_rate!$A$1:$I$85,9,TRUE)</f>
        <v>3.377329</v>
      </c>
      <c r="J275" s="10">
        <f>VLOOKUP(A275,WTI_PCH!$A$1:$C$86,3,TRUE)</f>
        <v>-2.9140000000000001</v>
      </c>
    </row>
    <row r="276" spans="1:10" x14ac:dyDescent="0.25">
      <c r="A276" s="3">
        <v>37145</v>
      </c>
      <c r="B276" s="4" t="s">
        <v>113</v>
      </c>
      <c r="C276" s="4" t="s">
        <v>113</v>
      </c>
      <c r="D276" s="4" t="s">
        <v>113</v>
      </c>
      <c r="E276" s="4" t="s">
        <v>113</v>
      </c>
      <c r="F276" s="4" t="s">
        <v>113</v>
      </c>
      <c r="G276" s="4" t="s">
        <v>113</v>
      </c>
      <c r="H276" s="4">
        <f>VLOOKUP(A276,GDP!$A$1:$D$85,4,TRUE)</f>
        <v>5</v>
      </c>
      <c r="I276" s="4">
        <f>VLOOKUP(A276,Inflation_rate!$A$1:$I$85,9,TRUE)</f>
        <v>3.377329</v>
      </c>
      <c r="J276" s="10">
        <f>VLOOKUP(A276,WTI_PCH!$A$1:$C$86,3,TRUE)</f>
        <v>-2.9140000000000001</v>
      </c>
    </row>
    <row r="277" spans="1:10" x14ac:dyDescent="0.25">
      <c r="A277" s="3">
        <v>37146</v>
      </c>
      <c r="B277" s="4" t="s">
        <v>113</v>
      </c>
      <c r="C277" s="4" t="s">
        <v>113</v>
      </c>
      <c r="D277" s="4" t="s">
        <v>113</v>
      </c>
      <c r="E277" s="4" t="s">
        <v>113</v>
      </c>
      <c r="F277" s="4" t="s">
        <v>113</v>
      </c>
      <c r="G277" s="4" t="s">
        <v>113</v>
      </c>
      <c r="H277" s="4">
        <f>VLOOKUP(A277,GDP!$A$1:$D$85,4,TRUE)</f>
        <v>5</v>
      </c>
      <c r="I277" s="4">
        <f>VLOOKUP(A277,Inflation_rate!$A$1:$I$85,9,TRUE)</f>
        <v>3.377329</v>
      </c>
      <c r="J277" s="10">
        <f>VLOOKUP(A277,WTI_PCH!$A$1:$C$86,3,TRUE)</f>
        <v>-2.9140000000000001</v>
      </c>
    </row>
    <row r="278" spans="1:10" x14ac:dyDescent="0.25">
      <c r="A278" s="3">
        <v>37147</v>
      </c>
      <c r="B278" s="4" t="s">
        <v>113</v>
      </c>
      <c r="C278" s="4" t="s">
        <v>113</v>
      </c>
      <c r="D278" s="4" t="s">
        <v>113</v>
      </c>
      <c r="E278" s="4" t="s">
        <v>113</v>
      </c>
      <c r="F278" s="4" t="s">
        <v>113</v>
      </c>
      <c r="G278" s="4" t="s">
        <v>113</v>
      </c>
      <c r="H278" s="4">
        <f>VLOOKUP(A278,GDP!$A$1:$D$85,4,TRUE)</f>
        <v>5</v>
      </c>
      <c r="I278" s="4">
        <f>VLOOKUP(A278,Inflation_rate!$A$1:$I$85,9,TRUE)</f>
        <v>3.377329</v>
      </c>
      <c r="J278" s="10">
        <f>VLOOKUP(A278,WTI_PCH!$A$1:$C$86,3,TRUE)</f>
        <v>-2.9140000000000001</v>
      </c>
    </row>
    <row r="279" spans="1:10" x14ac:dyDescent="0.25">
      <c r="A279" s="3">
        <v>37148</v>
      </c>
      <c r="B279" s="4">
        <v>29.98</v>
      </c>
      <c r="C279" s="4">
        <v>29.98</v>
      </c>
      <c r="D279" s="4">
        <v>29.450001</v>
      </c>
      <c r="E279" s="4">
        <v>29.530000999999999</v>
      </c>
      <c r="F279" s="4">
        <v>29.530000999999999</v>
      </c>
      <c r="G279" s="4">
        <v>0</v>
      </c>
      <c r="H279" s="4">
        <f>VLOOKUP(A279,GDP!$A$1:$D$85,4,TRUE)</f>
        <v>5</v>
      </c>
      <c r="I279" s="4">
        <f>VLOOKUP(A279,Inflation_rate!$A$1:$I$85,9,TRUE)</f>
        <v>3.377329</v>
      </c>
      <c r="J279" s="10">
        <f>VLOOKUP(A279,WTI_PCH!$A$1:$C$86,3,TRUE)</f>
        <v>-2.9140000000000001</v>
      </c>
    </row>
    <row r="280" spans="1:10" x14ac:dyDescent="0.25">
      <c r="A280" s="3">
        <v>37151</v>
      </c>
      <c r="B280" s="4">
        <v>27</v>
      </c>
      <c r="C280" s="4">
        <v>29.25</v>
      </c>
      <c r="D280" s="4">
        <v>28.299999</v>
      </c>
      <c r="E280" s="4">
        <v>28.809999000000001</v>
      </c>
      <c r="F280" s="4">
        <v>28.809999000000001</v>
      </c>
      <c r="G280" s="4">
        <v>101804</v>
      </c>
      <c r="H280" s="4">
        <f>VLOOKUP(A280,GDP!$A$1:$D$85,4,TRUE)</f>
        <v>5</v>
      </c>
      <c r="I280" s="4">
        <f>VLOOKUP(A280,Inflation_rate!$A$1:$I$85,9,TRUE)</f>
        <v>3.377329</v>
      </c>
      <c r="J280" s="10">
        <f>VLOOKUP(A280,WTI_PCH!$A$1:$C$86,3,TRUE)</f>
        <v>-2.9140000000000001</v>
      </c>
    </row>
    <row r="281" spans="1:10" x14ac:dyDescent="0.25">
      <c r="A281" s="3">
        <v>37152</v>
      </c>
      <c r="B281" s="4">
        <v>28</v>
      </c>
      <c r="C281" s="4">
        <v>28.799999</v>
      </c>
      <c r="D281" s="4">
        <v>27.6</v>
      </c>
      <c r="E281" s="4">
        <v>27.700001</v>
      </c>
      <c r="F281" s="4">
        <v>27.700001</v>
      </c>
      <c r="G281" s="4">
        <v>69950</v>
      </c>
      <c r="H281" s="4">
        <f>VLOOKUP(A281,GDP!$A$1:$D$85,4,TRUE)</f>
        <v>5</v>
      </c>
      <c r="I281" s="4">
        <f>VLOOKUP(A281,Inflation_rate!$A$1:$I$85,9,TRUE)</f>
        <v>3.377329</v>
      </c>
      <c r="J281" s="10">
        <f>VLOOKUP(A281,WTI_PCH!$A$1:$C$86,3,TRUE)</f>
        <v>-2.9140000000000001</v>
      </c>
    </row>
    <row r="282" spans="1:10" x14ac:dyDescent="0.25">
      <c r="A282" s="3">
        <v>37153</v>
      </c>
      <c r="B282" s="4">
        <v>27.32</v>
      </c>
      <c r="C282" s="4">
        <v>27.5</v>
      </c>
      <c r="D282" s="4">
        <v>25.799999</v>
      </c>
      <c r="E282" s="4">
        <v>26.719999000000001</v>
      </c>
      <c r="F282" s="4">
        <v>26.719999000000001</v>
      </c>
      <c r="G282" s="4">
        <v>6135</v>
      </c>
      <c r="H282" s="4">
        <f>VLOOKUP(A282,GDP!$A$1:$D$85,4,TRUE)</f>
        <v>5</v>
      </c>
      <c r="I282" s="4">
        <f>VLOOKUP(A282,Inflation_rate!$A$1:$I$85,9,TRUE)</f>
        <v>3.377329</v>
      </c>
      <c r="J282" s="10">
        <f>VLOOKUP(A282,WTI_PCH!$A$1:$C$86,3,TRUE)</f>
        <v>-2.9140000000000001</v>
      </c>
    </row>
    <row r="283" spans="1:10" x14ac:dyDescent="0.25">
      <c r="A283" s="3">
        <v>37154</v>
      </c>
      <c r="B283" s="4">
        <v>26.700001</v>
      </c>
      <c r="C283" s="4">
        <v>27</v>
      </c>
      <c r="D283" s="4">
        <v>25.9</v>
      </c>
      <c r="E283" s="4">
        <v>26.59</v>
      </c>
      <c r="F283" s="4">
        <v>26.59</v>
      </c>
      <c r="G283" s="4">
        <v>27931</v>
      </c>
      <c r="H283" s="4">
        <f>VLOOKUP(A283,GDP!$A$1:$D$85,4,TRUE)</f>
        <v>5</v>
      </c>
      <c r="I283" s="4">
        <f>VLOOKUP(A283,Inflation_rate!$A$1:$I$85,9,TRUE)</f>
        <v>3.377329</v>
      </c>
      <c r="J283" s="10">
        <f>VLOOKUP(A283,WTI_PCH!$A$1:$C$86,3,TRUE)</f>
        <v>-2.9140000000000001</v>
      </c>
    </row>
    <row r="284" spans="1:10" x14ac:dyDescent="0.25">
      <c r="A284" s="3">
        <v>37155</v>
      </c>
      <c r="B284" s="4">
        <v>26.450001</v>
      </c>
      <c r="C284" s="4">
        <v>26.799999</v>
      </c>
      <c r="D284" s="4">
        <v>25.9</v>
      </c>
      <c r="E284" s="4">
        <v>25.969999000000001</v>
      </c>
      <c r="F284" s="4">
        <v>25.969999000000001</v>
      </c>
      <c r="G284" s="4">
        <v>97581</v>
      </c>
      <c r="H284" s="4">
        <f>VLOOKUP(A284,GDP!$A$1:$D$85,4,TRUE)</f>
        <v>5</v>
      </c>
      <c r="I284" s="4">
        <f>VLOOKUP(A284,Inflation_rate!$A$1:$I$85,9,TRUE)</f>
        <v>3.377329</v>
      </c>
      <c r="J284" s="10">
        <f>VLOOKUP(A284,WTI_PCH!$A$1:$C$86,3,TRUE)</f>
        <v>-2.9140000000000001</v>
      </c>
    </row>
    <row r="285" spans="1:10" x14ac:dyDescent="0.25">
      <c r="A285" s="3">
        <v>37158</v>
      </c>
      <c r="B285" s="4">
        <v>23.9</v>
      </c>
      <c r="C285" s="4">
        <v>24</v>
      </c>
      <c r="D285" s="4">
        <v>21.799999</v>
      </c>
      <c r="E285" s="4">
        <v>22.01</v>
      </c>
      <c r="F285" s="4">
        <v>22.01</v>
      </c>
      <c r="G285" s="4">
        <v>108959</v>
      </c>
      <c r="H285" s="4">
        <f>VLOOKUP(A285,GDP!$A$1:$D$85,4,TRUE)</f>
        <v>5</v>
      </c>
      <c r="I285" s="4">
        <f>VLOOKUP(A285,Inflation_rate!$A$1:$I$85,9,TRUE)</f>
        <v>3.377329</v>
      </c>
      <c r="J285" s="10">
        <f>VLOOKUP(A285,WTI_PCH!$A$1:$C$86,3,TRUE)</f>
        <v>-2.9140000000000001</v>
      </c>
    </row>
    <row r="286" spans="1:10" x14ac:dyDescent="0.25">
      <c r="A286" s="3">
        <v>37159</v>
      </c>
      <c r="B286" s="4">
        <v>22.950001</v>
      </c>
      <c r="C286" s="4">
        <v>23.15</v>
      </c>
      <c r="D286" s="4">
        <v>21.25</v>
      </c>
      <c r="E286" s="4">
        <v>21.809999000000001</v>
      </c>
      <c r="F286" s="4">
        <v>21.809999000000001</v>
      </c>
      <c r="G286" s="4">
        <v>90612</v>
      </c>
      <c r="H286" s="4">
        <f>VLOOKUP(A286,GDP!$A$1:$D$85,4,TRUE)</f>
        <v>5</v>
      </c>
      <c r="I286" s="4">
        <f>VLOOKUP(A286,Inflation_rate!$A$1:$I$85,9,TRUE)</f>
        <v>3.377329</v>
      </c>
      <c r="J286" s="10">
        <f>VLOOKUP(A286,WTI_PCH!$A$1:$C$86,3,TRUE)</f>
        <v>-2.9140000000000001</v>
      </c>
    </row>
    <row r="287" spans="1:10" x14ac:dyDescent="0.25">
      <c r="A287" s="3">
        <v>37160</v>
      </c>
      <c r="B287" s="4">
        <v>21.4</v>
      </c>
      <c r="C287" s="4">
        <v>22.5</v>
      </c>
      <c r="D287" s="4">
        <v>20.299999</v>
      </c>
      <c r="E287" s="4">
        <v>22.379999000000002</v>
      </c>
      <c r="F287" s="4">
        <v>22.379999000000002</v>
      </c>
      <c r="G287" s="4">
        <v>3731</v>
      </c>
      <c r="H287" s="4">
        <f>VLOOKUP(A287,GDP!$A$1:$D$85,4,TRUE)</f>
        <v>5</v>
      </c>
      <c r="I287" s="4">
        <f>VLOOKUP(A287,Inflation_rate!$A$1:$I$85,9,TRUE)</f>
        <v>3.377329</v>
      </c>
      <c r="J287" s="10">
        <f>VLOOKUP(A287,WTI_PCH!$A$1:$C$86,3,TRUE)</f>
        <v>-2.9140000000000001</v>
      </c>
    </row>
    <row r="288" spans="1:10" x14ac:dyDescent="0.25">
      <c r="A288" s="3">
        <v>37161</v>
      </c>
      <c r="B288" s="4">
        <v>22.299999</v>
      </c>
      <c r="C288" s="4">
        <v>22.940000999999999</v>
      </c>
      <c r="D288" s="4">
        <v>21.950001</v>
      </c>
      <c r="E288" s="4">
        <v>22.74</v>
      </c>
      <c r="F288" s="4">
        <v>22.74</v>
      </c>
      <c r="G288" s="4">
        <v>56833</v>
      </c>
      <c r="H288" s="4">
        <f>VLOOKUP(A288,GDP!$A$1:$D$85,4,TRUE)</f>
        <v>5</v>
      </c>
      <c r="I288" s="4">
        <f>VLOOKUP(A288,Inflation_rate!$A$1:$I$85,9,TRUE)</f>
        <v>3.377329</v>
      </c>
      <c r="J288" s="10">
        <f>VLOOKUP(A288,WTI_PCH!$A$1:$C$86,3,TRUE)</f>
        <v>-2.9140000000000001</v>
      </c>
    </row>
    <row r="289" spans="1:10" x14ac:dyDescent="0.25">
      <c r="A289" s="3">
        <v>37162</v>
      </c>
      <c r="B289" s="4">
        <v>23.15</v>
      </c>
      <c r="C289" s="4">
        <v>23.49</v>
      </c>
      <c r="D289" s="4">
        <v>23</v>
      </c>
      <c r="E289" s="4">
        <v>23.43</v>
      </c>
      <c r="F289" s="4">
        <v>23.43</v>
      </c>
      <c r="G289" s="4">
        <v>60080</v>
      </c>
      <c r="H289" s="4">
        <f>VLOOKUP(A289,GDP!$A$1:$D$85,4,TRUE)</f>
        <v>5</v>
      </c>
      <c r="I289" s="4">
        <f>VLOOKUP(A289,Inflation_rate!$A$1:$I$85,9,TRUE)</f>
        <v>3.377329</v>
      </c>
      <c r="J289" s="10">
        <f>VLOOKUP(A289,WTI_PCH!$A$1:$C$86,3,TRUE)</f>
        <v>-2.9140000000000001</v>
      </c>
    </row>
    <row r="290" spans="1:10" x14ac:dyDescent="0.25">
      <c r="A290" s="3">
        <v>37165</v>
      </c>
      <c r="B290" s="4">
        <v>22.799999</v>
      </c>
      <c r="C290" s="4">
        <v>23.4</v>
      </c>
      <c r="D290" s="4">
        <v>22.4</v>
      </c>
      <c r="E290" s="4">
        <v>23.280000999999999</v>
      </c>
      <c r="F290" s="4">
        <v>23.280000999999999</v>
      </c>
      <c r="G290" s="4">
        <v>50970</v>
      </c>
      <c r="H290" s="4">
        <f>VLOOKUP(A290,GDP!$A$1:$D$85,4,TRUE)</f>
        <v>0</v>
      </c>
      <c r="I290" s="4">
        <f>VLOOKUP(A290,Inflation_rate!$A$1:$I$85,9,TRUE)</f>
        <v>2.6959369999999998</v>
      </c>
      <c r="J290" s="10">
        <f>VLOOKUP(A290,WTI_PCH!$A$1:$C$86,3,TRUE)</f>
        <v>-4.3718199999999996</v>
      </c>
    </row>
    <row r="291" spans="1:10" x14ac:dyDescent="0.25">
      <c r="A291" s="3">
        <v>37166</v>
      </c>
      <c r="B291" s="4">
        <v>23</v>
      </c>
      <c r="C291" s="4">
        <v>23.34</v>
      </c>
      <c r="D291" s="4">
        <v>22.75</v>
      </c>
      <c r="E291" s="4">
        <v>22.790001</v>
      </c>
      <c r="F291" s="4">
        <v>22.790001</v>
      </c>
      <c r="G291" s="4">
        <v>42332</v>
      </c>
      <c r="H291" s="4">
        <f>VLOOKUP(A291,GDP!$A$1:$D$85,4,TRUE)</f>
        <v>0</v>
      </c>
      <c r="I291" s="4">
        <f>VLOOKUP(A291,Inflation_rate!$A$1:$I$85,9,TRUE)</f>
        <v>2.6959369999999998</v>
      </c>
      <c r="J291" s="10">
        <f>VLOOKUP(A291,WTI_PCH!$A$1:$C$86,3,TRUE)</f>
        <v>-4.3718199999999996</v>
      </c>
    </row>
    <row r="292" spans="1:10" x14ac:dyDescent="0.25">
      <c r="A292" s="3">
        <v>37167</v>
      </c>
      <c r="B292" s="4">
        <v>22.1</v>
      </c>
      <c r="C292" s="4">
        <v>22.4</v>
      </c>
      <c r="D292" s="4">
        <v>21.719999000000001</v>
      </c>
      <c r="E292" s="4">
        <v>22.08</v>
      </c>
      <c r="F292" s="4">
        <v>22.08</v>
      </c>
      <c r="G292" s="4">
        <v>60413</v>
      </c>
      <c r="H292" s="4">
        <f>VLOOKUP(A292,GDP!$A$1:$D$85,4,TRUE)</f>
        <v>0</v>
      </c>
      <c r="I292" s="4">
        <f>VLOOKUP(A292,Inflation_rate!$A$1:$I$85,9,TRUE)</f>
        <v>2.6959369999999998</v>
      </c>
      <c r="J292" s="10">
        <f>VLOOKUP(A292,WTI_PCH!$A$1:$C$86,3,TRUE)</f>
        <v>-4.3718199999999996</v>
      </c>
    </row>
    <row r="293" spans="1:10" x14ac:dyDescent="0.25">
      <c r="A293" s="3">
        <v>37168</v>
      </c>
      <c r="B293" s="4">
        <v>22.65</v>
      </c>
      <c r="C293" s="4">
        <v>22.9</v>
      </c>
      <c r="D293" s="4">
        <v>22.08</v>
      </c>
      <c r="E293" s="4">
        <v>22.629999000000002</v>
      </c>
      <c r="F293" s="4">
        <v>22.629999000000002</v>
      </c>
      <c r="G293" s="4">
        <v>56132</v>
      </c>
      <c r="H293" s="4">
        <f>VLOOKUP(A293,GDP!$A$1:$D$85,4,TRUE)</f>
        <v>0</v>
      </c>
      <c r="I293" s="4">
        <f>VLOOKUP(A293,Inflation_rate!$A$1:$I$85,9,TRUE)</f>
        <v>2.6959369999999998</v>
      </c>
      <c r="J293" s="10">
        <f>VLOOKUP(A293,WTI_PCH!$A$1:$C$86,3,TRUE)</f>
        <v>-4.3718199999999996</v>
      </c>
    </row>
    <row r="294" spans="1:10" x14ac:dyDescent="0.25">
      <c r="A294" s="3">
        <v>37169</v>
      </c>
      <c r="B294" s="4">
        <v>23.049999</v>
      </c>
      <c r="C294" s="4">
        <v>23.1</v>
      </c>
      <c r="D294" s="4">
        <v>22.299999</v>
      </c>
      <c r="E294" s="4">
        <v>22.389999</v>
      </c>
      <c r="F294" s="4">
        <v>22.389999</v>
      </c>
      <c r="G294" s="4">
        <v>57970</v>
      </c>
      <c r="H294" s="4">
        <f>VLOOKUP(A294,GDP!$A$1:$D$85,4,TRUE)</f>
        <v>0</v>
      </c>
      <c r="I294" s="4">
        <f>VLOOKUP(A294,Inflation_rate!$A$1:$I$85,9,TRUE)</f>
        <v>2.6959369999999998</v>
      </c>
      <c r="J294" s="10">
        <f>VLOOKUP(A294,WTI_PCH!$A$1:$C$86,3,TRUE)</f>
        <v>-4.3718199999999996</v>
      </c>
    </row>
    <row r="295" spans="1:10" x14ac:dyDescent="0.25">
      <c r="A295" s="3">
        <v>37172</v>
      </c>
      <c r="B295" s="4">
        <v>22.299999</v>
      </c>
      <c r="C295" s="4">
        <v>22.700001</v>
      </c>
      <c r="D295" s="4">
        <v>21.950001</v>
      </c>
      <c r="E295" s="4">
        <v>22.450001</v>
      </c>
      <c r="F295" s="4">
        <v>22.450001</v>
      </c>
      <c r="G295" s="4">
        <v>51267</v>
      </c>
      <c r="H295" s="4">
        <f>VLOOKUP(A295,GDP!$A$1:$D$85,4,TRUE)</f>
        <v>0</v>
      </c>
      <c r="I295" s="4">
        <f>VLOOKUP(A295,Inflation_rate!$A$1:$I$85,9,TRUE)</f>
        <v>2.6959369999999998</v>
      </c>
      <c r="J295" s="10">
        <f>VLOOKUP(A295,WTI_PCH!$A$1:$C$86,3,TRUE)</f>
        <v>-4.3718199999999996</v>
      </c>
    </row>
    <row r="296" spans="1:10" x14ac:dyDescent="0.25">
      <c r="A296" s="3">
        <v>37173</v>
      </c>
      <c r="B296" s="4">
        <v>22.5</v>
      </c>
      <c r="C296" s="4">
        <v>22.620000999999998</v>
      </c>
      <c r="D296" s="4">
        <v>22.26</v>
      </c>
      <c r="E296" s="4">
        <v>22.48</v>
      </c>
      <c r="F296" s="4">
        <v>22.48</v>
      </c>
      <c r="G296" s="4">
        <v>46246</v>
      </c>
      <c r="H296" s="4">
        <f>VLOOKUP(A296,GDP!$A$1:$D$85,4,TRUE)</f>
        <v>0</v>
      </c>
      <c r="I296" s="4">
        <f>VLOOKUP(A296,Inflation_rate!$A$1:$I$85,9,TRUE)</f>
        <v>2.6959369999999998</v>
      </c>
      <c r="J296" s="10">
        <f>VLOOKUP(A296,WTI_PCH!$A$1:$C$86,3,TRUE)</f>
        <v>-4.3718199999999996</v>
      </c>
    </row>
    <row r="297" spans="1:10" x14ac:dyDescent="0.25">
      <c r="A297" s="3">
        <v>37174</v>
      </c>
      <c r="B297" s="4">
        <v>22.75</v>
      </c>
      <c r="C297" s="4">
        <v>22.92</v>
      </c>
      <c r="D297" s="4">
        <v>22.43</v>
      </c>
      <c r="E297" s="4">
        <v>22.530000999999999</v>
      </c>
      <c r="F297" s="4">
        <v>22.530000999999999</v>
      </c>
      <c r="G297" s="4">
        <v>49156</v>
      </c>
      <c r="H297" s="4">
        <f>VLOOKUP(A297,GDP!$A$1:$D$85,4,TRUE)</f>
        <v>0</v>
      </c>
      <c r="I297" s="4">
        <f>VLOOKUP(A297,Inflation_rate!$A$1:$I$85,9,TRUE)</f>
        <v>2.6959369999999998</v>
      </c>
      <c r="J297" s="10">
        <f>VLOOKUP(A297,WTI_PCH!$A$1:$C$86,3,TRUE)</f>
        <v>-4.3718199999999996</v>
      </c>
    </row>
    <row r="298" spans="1:10" x14ac:dyDescent="0.25">
      <c r="A298" s="3">
        <v>37175</v>
      </c>
      <c r="B298" s="4">
        <v>22.75</v>
      </c>
      <c r="C298" s="4">
        <v>23.4</v>
      </c>
      <c r="D298" s="4">
        <v>22.25</v>
      </c>
      <c r="E298" s="4">
        <v>23.34</v>
      </c>
      <c r="F298" s="4">
        <v>23.34</v>
      </c>
      <c r="G298" s="4">
        <v>63486</v>
      </c>
      <c r="H298" s="4">
        <f>VLOOKUP(A298,GDP!$A$1:$D$85,4,TRUE)</f>
        <v>0</v>
      </c>
      <c r="I298" s="4">
        <f>VLOOKUP(A298,Inflation_rate!$A$1:$I$85,9,TRUE)</f>
        <v>2.6959369999999998</v>
      </c>
      <c r="J298" s="10">
        <f>VLOOKUP(A298,WTI_PCH!$A$1:$C$86,3,TRUE)</f>
        <v>-4.3718199999999996</v>
      </c>
    </row>
    <row r="299" spans="1:10" x14ac:dyDescent="0.25">
      <c r="A299" s="3">
        <v>37176</v>
      </c>
      <c r="B299" s="4">
        <v>23.65</v>
      </c>
      <c r="C299" s="4">
        <v>23.98</v>
      </c>
      <c r="D299" s="4">
        <v>22.059999000000001</v>
      </c>
      <c r="E299" s="4">
        <v>22.5</v>
      </c>
      <c r="F299" s="4">
        <v>22.5</v>
      </c>
      <c r="G299" s="4">
        <v>93048</v>
      </c>
      <c r="H299" s="4">
        <f>VLOOKUP(A299,GDP!$A$1:$D$85,4,TRUE)</f>
        <v>0</v>
      </c>
      <c r="I299" s="4">
        <f>VLOOKUP(A299,Inflation_rate!$A$1:$I$85,9,TRUE)</f>
        <v>2.6959369999999998</v>
      </c>
      <c r="J299" s="10">
        <f>VLOOKUP(A299,WTI_PCH!$A$1:$C$86,3,TRUE)</f>
        <v>-4.3718199999999996</v>
      </c>
    </row>
    <row r="300" spans="1:10" x14ac:dyDescent="0.25">
      <c r="A300" s="3">
        <v>37179</v>
      </c>
      <c r="B300" s="4">
        <v>22.6</v>
      </c>
      <c r="C300" s="4">
        <v>22.690000999999999</v>
      </c>
      <c r="D300" s="4">
        <v>22.120000999999998</v>
      </c>
      <c r="E300" s="4">
        <v>22.290001</v>
      </c>
      <c r="F300" s="4">
        <v>22.290001</v>
      </c>
      <c r="G300" s="4">
        <v>51155</v>
      </c>
      <c r="H300" s="4">
        <f>VLOOKUP(A300,GDP!$A$1:$D$85,4,TRUE)</f>
        <v>0</v>
      </c>
      <c r="I300" s="4">
        <f>VLOOKUP(A300,Inflation_rate!$A$1:$I$85,9,TRUE)</f>
        <v>2.6959369999999998</v>
      </c>
      <c r="J300" s="10">
        <f>VLOOKUP(A300,WTI_PCH!$A$1:$C$86,3,TRUE)</f>
        <v>-4.3718199999999996</v>
      </c>
    </row>
    <row r="301" spans="1:10" x14ac:dyDescent="0.25">
      <c r="A301" s="3">
        <v>37180</v>
      </c>
      <c r="B301" s="4">
        <v>22.15</v>
      </c>
      <c r="C301" s="4">
        <v>22.6</v>
      </c>
      <c r="D301" s="4">
        <v>21.950001</v>
      </c>
      <c r="E301" s="4">
        <v>22</v>
      </c>
      <c r="F301" s="4">
        <v>22</v>
      </c>
      <c r="G301" s="4">
        <v>46494</v>
      </c>
      <c r="H301" s="4">
        <f>VLOOKUP(A301,GDP!$A$1:$D$85,4,TRUE)</f>
        <v>0</v>
      </c>
      <c r="I301" s="4">
        <f>VLOOKUP(A301,Inflation_rate!$A$1:$I$85,9,TRUE)</f>
        <v>2.6959369999999998</v>
      </c>
      <c r="J301" s="10">
        <f>VLOOKUP(A301,WTI_PCH!$A$1:$C$86,3,TRUE)</f>
        <v>-4.3718199999999996</v>
      </c>
    </row>
    <row r="302" spans="1:10" x14ac:dyDescent="0.25">
      <c r="A302" s="3">
        <v>37181</v>
      </c>
      <c r="B302" s="4">
        <v>22.18</v>
      </c>
      <c r="C302" s="4">
        <v>22.299999</v>
      </c>
      <c r="D302" s="4">
        <v>21.549999</v>
      </c>
      <c r="E302" s="4">
        <v>21.809999000000001</v>
      </c>
      <c r="F302" s="4">
        <v>21.809999000000001</v>
      </c>
      <c r="G302" s="4">
        <v>56738</v>
      </c>
      <c r="H302" s="4">
        <f>VLOOKUP(A302,GDP!$A$1:$D$85,4,TRUE)</f>
        <v>0</v>
      </c>
      <c r="I302" s="4">
        <f>VLOOKUP(A302,Inflation_rate!$A$1:$I$85,9,TRUE)</f>
        <v>2.6959369999999998</v>
      </c>
      <c r="J302" s="10">
        <f>VLOOKUP(A302,WTI_PCH!$A$1:$C$86,3,TRUE)</f>
        <v>-4.3718199999999996</v>
      </c>
    </row>
    <row r="303" spans="1:10" x14ac:dyDescent="0.25">
      <c r="A303" s="3">
        <v>37182</v>
      </c>
      <c r="B303" s="4">
        <v>21.4</v>
      </c>
      <c r="C303" s="4">
        <v>21.870000999999998</v>
      </c>
      <c r="D303" s="4">
        <v>21.049999</v>
      </c>
      <c r="E303" s="4">
        <v>21.309999000000001</v>
      </c>
      <c r="F303" s="4">
        <v>21.309999000000001</v>
      </c>
      <c r="G303" s="4">
        <v>51313</v>
      </c>
      <c r="H303" s="4">
        <f>VLOOKUP(A303,GDP!$A$1:$D$85,4,TRUE)</f>
        <v>0</v>
      </c>
      <c r="I303" s="4">
        <f>VLOOKUP(A303,Inflation_rate!$A$1:$I$85,9,TRUE)</f>
        <v>2.6959369999999998</v>
      </c>
      <c r="J303" s="10">
        <f>VLOOKUP(A303,WTI_PCH!$A$1:$C$86,3,TRUE)</f>
        <v>-4.3718199999999996</v>
      </c>
    </row>
    <row r="304" spans="1:10" x14ac:dyDescent="0.25">
      <c r="A304" s="3">
        <v>37183</v>
      </c>
      <c r="B304" s="4">
        <v>21.549999</v>
      </c>
      <c r="C304" s="4">
        <v>22.25</v>
      </c>
      <c r="D304" s="4">
        <v>21.18</v>
      </c>
      <c r="E304" s="4">
        <v>21.83</v>
      </c>
      <c r="F304" s="4">
        <v>21.83</v>
      </c>
      <c r="G304" s="4">
        <v>64820</v>
      </c>
      <c r="H304" s="4">
        <f>VLOOKUP(A304,GDP!$A$1:$D$85,4,TRUE)</f>
        <v>0</v>
      </c>
      <c r="I304" s="4">
        <f>VLOOKUP(A304,Inflation_rate!$A$1:$I$85,9,TRUE)</f>
        <v>2.6959369999999998</v>
      </c>
      <c r="J304" s="10">
        <f>VLOOKUP(A304,WTI_PCH!$A$1:$C$86,3,TRUE)</f>
        <v>-4.3718199999999996</v>
      </c>
    </row>
    <row r="305" spans="1:10" x14ac:dyDescent="0.25">
      <c r="A305" s="3">
        <v>37186</v>
      </c>
      <c r="B305" s="4">
        <v>21.799999</v>
      </c>
      <c r="C305" s="4">
        <v>22.1</v>
      </c>
      <c r="D305" s="4">
        <v>21.52</v>
      </c>
      <c r="E305" s="4">
        <v>21.76</v>
      </c>
      <c r="F305" s="4">
        <v>21.76</v>
      </c>
      <c r="G305" s="4">
        <v>64751</v>
      </c>
      <c r="H305" s="4">
        <f>VLOOKUP(A305,GDP!$A$1:$D$85,4,TRUE)</f>
        <v>0</v>
      </c>
      <c r="I305" s="4">
        <f>VLOOKUP(A305,Inflation_rate!$A$1:$I$85,9,TRUE)</f>
        <v>2.6959369999999998</v>
      </c>
      <c r="J305" s="10">
        <f>VLOOKUP(A305,WTI_PCH!$A$1:$C$86,3,TRUE)</f>
        <v>-4.3718199999999996</v>
      </c>
    </row>
    <row r="306" spans="1:10" x14ac:dyDescent="0.25">
      <c r="A306" s="3">
        <v>37187</v>
      </c>
      <c r="B306" s="4">
        <v>22.4</v>
      </c>
      <c r="C306" s="4">
        <v>22.549999</v>
      </c>
      <c r="D306" s="4">
        <v>21.82</v>
      </c>
      <c r="E306" s="4">
        <v>21.85</v>
      </c>
      <c r="F306" s="4">
        <v>21.85</v>
      </c>
      <c r="G306" s="4">
        <v>64155</v>
      </c>
      <c r="H306" s="4">
        <f>VLOOKUP(A306,GDP!$A$1:$D$85,4,TRUE)</f>
        <v>0</v>
      </c>
      <c r="I306" s="4">
        <f>VLOOKUP(A306,Inflation_rate!$A$1:$I$85,9,TRUE)</f>
        <v>2.6959369999999998</v>
      </c>
      <c r="J306" s="10">
        <f>VLOOKUP(A306,WTI_PCH!$A$1:$C$86,3,TRUE)</f>
        <v>-4.3718199999999996</v>
      </c>
    </row>
    <row r="307" spans="1:10" x14ac:dyDescent="0.25">
      <c r="A307" s="3">
        <v>37188</v>
      </c>
      <c r="B307" s="4">
        <v>21.700001</v>
      </c>
      <c r="C307" s="4">
        <v>22.450001</v>
      </c>
      <c r="D307" s="4">
        <v>21.41</v>
      </c>
      <c r="E307" s="4">
        <v>22.33</v>
      </c>
      <c r="F307" s="4">
        <v>22.33</v>
      </c>
      <c r="G307" s="4">
        <v>83793</v>
      </c>
      <c r="H307" s="4">
        <f>VLOOKUP(A307,GDP!$A$1:$D$85,4,TRUE)</f>
        <v>0</v>
      </c>
      <c r="I307" s="4">
        <f>VLOOKUP(A307,Inflation_rate!$A$1:$I$85,9,TRUE)</f>
        <v>2.6959369999999998</v>
      </c>
      <c r="J307" s="10">
        <f>VLOOKUP(A307,WTI_PCH!$A$1:$C$86,3,TRUE)</f>
        <v>-4.3718199999999996</v>
      </c>
    </row>
    <row r="308" spans="1:10" x14ac:dyDescent="0.25">
      <c r="A308" s="3">
        <v>37189</v>
      </c>
      <c r="B308" s="4">
        <v>22.290001</v>
      </c>
      <c r="C308" s="4">
        <v>22.6</v>
      </c>
      <c r="D308" s="4">
        <v>21.99</v>
      </c>
      <c r="E308" s="4">
        <v>22.01</v>
      </c>
      <c r="F308" s="4">
        <v>22.01</v>
      </c>
      <c r="G308" s="4">
        <v>59013</v>
      </c>
      <c r="H308" s="4">
        <f>VLOOKUP(A308,GDP!$A$1:$D$85,4,TRUE)</f>
        <v>0</v>
      </c>
      <c r="I308" s="4">
        <f>VLOOKUP(A308,Inflation_rate!$A$1:$I$85,9,TRUE)</f>
        <v>2.6959369999999998</v>
      </c>
      <c r="J308" s="10">
        <f>VLOOKUP(A308,WTI_PCH!$A$1:$C$86,3,TRUE)</f>
        <v>-4.3718199999999996</v>
      </c>
    </row>
    <row r="309" spans="1:10" x14ac:dyDescent="0.25">
      <c r="A309" s="3">
        <v>37190</v>
      </c>
      <c r="B309" s="4">
        <v>22</v>
      </c>
      <c r="C309" s="4">
        <v>22.25</v>
      </c>
      <c r="D309" s="4">
        <v>21.85</v>
      </c>
      <c r="E309" s="4">
        <v>22.049999</v>
      </c>
      <c r="F309" s="4">
        <v>22.049999</v>
      </c>
      <c r="G309" s="4">
        <v>53171</v>
      </c>
      <c r="H309" s="4">
        <f>VLOOKUP(A309,GDP!$A$1:$D$85,4,TRUE)</f>
        <v>0</v>
      </c>
      <c r="I309" s="4">
        <f>VLOOKUP(A309,Inflation_rate!$A$1:$I$85,9,TRUE)</f>
        <v>2.6959369999999998</v>
      </c>
      <c r="J309" s="10">
        <f>VLOOKUP(A309,WTI_PCH!$A$1:$C$86,3,TRUE)</f>
        <v>-4.3718199999999996</v>
      </c>
    </row>
    <row r="310" spans="1:10" x14ac:dyDescent="0.25">
      <c r="A310" s="3">
        <v>37193</v>
      </c>
      <c r="B310" s="4">
        <v>22.5</v>
      </c>
      <c r="C310" s="4">
        <v>22.549999</v>
      </c>
      <c r="D310" s="4">
        <v>21.93</v>
      </c>
      <c r="E310" s="4">
        <v>22.15</v>
      </c>
      <c r="F310" s="4">
        <v>22.15</v>
      </c>
      <c r="G310" s="4">
        <v>60312</v>
      </c>
      <c r="H310" s="4">
        <f>VLOOKUP(A310,GDP!$A$1:$D$85,4,TRUE)</f>
        <v>0</v>
      </c>
      <c r="I310" s="4">
        <f>VLOOKUP(A310,Inflation_rate!$A$1:$I$85,9,TRUE)</f>
        <v>2.6959369999999998</v>
      </c>
      <c r="J310" s="10">
        <f>VLOOKUP(A310,WTI_PCH!$A$1:$C$86,3,TRUE)</f>
        <v>-4.3718199999999996</v>
      </c>
    </row>
    <row r="311" spans="1:10" x14ac:dyDescent="0.25">
      <c r="A311" s="3">
        <v>37194</v>
      </c>
      <c r="B311" s="4">
        <v>22.18</v>
      </c>
      <c r="C311" s="4">
        <v>22.200001</v>
      </c>
      <c r="D311" s="4">
        <v>21.85</v>
      </c>
      <c r="E311" s="4">
        <v>21.870000999999998</v>
      </c>
      <c r="F311" s="4">
        <v>21.870000999999998</v>
      </c>
      <c r="G311" s="4">
        <v>56500</v>
      </c>
      <c r="H311" s="4">
        <f>VLOOKUP(A311,GDP!$A$1:$D$85,4,TRUE)</f>
        <v>0</v>
      </c>
      <c r="I311" s="4">
        <f>VLOOKUP(A311,Inflation_rate!$A$1:$I$85,9,TRUE)</f>
        <v>2.6959369999999998</v>
      </c>
      <c r="J311" s="10">
        <f>VLOOKUP(A311,WTI_PCH!$A$1:$C$86,3,TRUE)</f>
        <v>-4.3718199999999996</v>
      </c>
    </row>
    <row r="312" spans="1:10" x14ac:dyDescent="0.25">
      <c r="A312" s="3">
        <v>37195</v>
      </c>
      <c r="B312" s="4">
        <v>21.6</v>
      </c>
      <c r="C312" s="4">
        <v>21.870000999999998</v>
      </c>
      <c r="D312" s="4">
        <v>20.799999</v>
      </c>
      <c r="E312" s="4">
        <v>21.18</v>
      </c>
      <c r="F312" s="4">
        <v>21.18</v>
      </c>
      <c r="G312" s="4">
        <v>96594</v>
      </c>
      <c r="H312" s="4">
        <f>VLOOKUP(A312,GDP!$A$1:$D$85,4,TRUE)</f>
        <v>0</v>
      </c>
      <c r="I312" s="4">
        <f>VLOOKUP(A312,Inflation_rate!$A$1:$I$85,9,TRUE)</f>
        <v>2.6959369999999998</v>
      </c>
      <c r="J312" s="10">
        <f>VLOOKUP(A312,WTI_PCH!$A$1:$C$86,3,TRUE)</f>
        <v>-4.3718199999999996</v>
      </c>
    </row>
    <row r="313" spans="1:10" x14ac:dyDescent="0.25">
      <c r="A313" s="3">
        <v>37196</v>
      </c>
      <c r="B313" s="4">
        <v>21.18</v>
      </c>
      <c r="C313" s="4">
        <v>21.450001</v>
      </c>
      <c r="D313" s="4">
        <v>20.350000000000001</v>
      </c>
      <c r="E313" s="4">
        <v>20.389999</v>
      </c>
      <c r="F313" s="4">
        <v>20.389999</v>
      </c>
      <c r="G313" s="4">
        <v>82000</v>
      </c>
      <c r="H313" s="4">
        <f>VLOOKUP(A313,GDP!$A$1:$D$85,4,TRUE)</f>
        <v>0</v>
      </c>
      <c r="I313" s="4">
        <f>VLOOKUP(A313,Inflation_rate!$A$1:$I$85,9,TRUE)</f>
        <v>2.6959369999999998</v>
      </c>
      <c r="J313" s="10">
        <f>VLOOKUP(A313,WTI_PCH!$A$1:$C$86,3,TRUE)</f>
        <v>-4.3718199999999996</v>
      </c>
    </row>
    <row r="314" spans="1:10" x14ac:dyDescent="0.25">
      <c r="A314" s="3">
        <v>37197</v>
      </c>
      <c r="B314" s="4">
        <v>20.200001</v>
      </c>
      <c r="C314" s="4">
        <v>20.25</v>
      </c>
      <c r="D314" s="4">
        <v>19.690000999999999</v>
      </c>
      <c r="E314" s="4">
        <v>20.18</v>
      </c>
      <c r="F314" s="4">
        <v>20.18</v>
      </c>
      <c r="G314" s="4">
        <v>11566</v>
      </c>
      <c r="H314" s="4">
        <f>VLOOKUP(A314,GDP!$A$1:$D$85,4,TRUE)</f>
        <v>0</v>
      </c>
      <c r="I314" s="4">
        <f>VLOOKUP(A314,Inflation_rate!$A$1:$I$85,9,TRUE)</f>
        <v>2.6959369999999998</v>
      </c>
      <c r="J314" s="10">
        <f>VLOOKUP(A314,WTI_PCH!$A$1:$C$86,3,TRUE)</f>
        <v>-4.3718199999999996</v>
      </c>
    </row>
    <row r="315" spans="1:10" x14ac:dyDescent="0.25">
      <c r="A315" s="3">
        <v>37200</v>
      </c>
      <c r="B315" s="4">
        <v>20.34</v>
      </c>
      <c r="C315" s="4">
        <v>20.450001</v>
      </c>
      <c r="D315" s="4">
        <v>19.760000000000002</v>
      </c>
      <c r="E315" s="4">
        <v>20.02</v>
      </c>
      <c r="F315" s="4">
        <v>20.02</v>
      </c>
      <c r="G315" s="4">
        <v>54896</v>
      </c>
      <c r="H315" s="4">
        <f>VLOOKUP(A315,GDP!$A$1:$D$85,4,TRUE)</f>
        <v>0</v>
      </c>
      <c r="I315" s="4">
        <f>VLOOKUP(A315,Inflation_rate!$A$1:$I$85,9,TRUE)</f>
        <v>2.6959369999999998</v>
      </c>
      <c r="J315" s="10">
        <f>VLOOKUP(A315,WTI_PCH!$A$1:$C$86,3,TRUE)</f>
        <v>-4.3718199999999996</v>
      </c>
    </row>
    <row r="316" spans="1:10" x14ac:dyDescent="0.25">
      <c r="A316" s="3">
        <v>37201</v>
      </c>
      <c r="B316" s="4">
        <v>19.809999000000001</v>
      </c>
      <c r="C316" s="4">
        <v>20.07</v>
      </c>
      <c r="D316" s="4">
        <v>19.559999000000001</v>
      </c>
      <c r="E316" s="4">
        <v>19.920000000000002</v>
      </c>
      <c r="F316" s="4">
        <v>19.920000000000002</v>
      </c>
      <c r="G316" s="4">
        <v>63123</v>
      </c>
      <c r="H316" s="4">
        <f>VLOOKUP(A316,GDP!$A$1:$D$85,4,TRUE)</f>
        <v>0</v>
      </c>
      <c r="I316" s="4">
        <f>VLOOKUP(A316,Inflation_rate!$A$1:$I$85,9,TRUE)</f>
        <v>2.6959369999999998</v>
      </c>
      <c r="J316" s="10">
        <f>VLOOKUP(A316,WTI_PCH!$A$1:$C$86,3,TRUE)</f>
        <v>-4.3718199999999996</v>
      </c>
    </row>
    <row r="317" spans="1:10" x14ac:dyDescent="0.25">
      <c r="A317" s="3">
        <v>37202</v>
      </c>
      <c r="B317" s="4">
        <v>20.100000000000001</v>
      </c>
      <c r="C317" s="4">
        <v>20.350000000000001</v>
      </c>
      <c r="D317" s="4">
        <v>19.899999999999999</v>
      </c>
      <c r="E317" s="4">
        <v>20.09</v>
      </c>
      <c r="F317" s="4">
        <v>20.09</v>
      </c>
      <c r="G317" s="4">
        <v>61742</v>
      </c>
      <c r="H317" s="4">
        <f>VLOOKUP(A317,GDP!$A$1:$D$85,4,TRUE)</f>
        <v>0</v>
      </c>
      <c r="I317" s="4">
        <f>VLOOKUP(A317,Inflation_rate!$A$1:$I$85,9,TRUE)</f>
        <v>2.6959369999999998</v>
      </c>
      <c r="J317" s="10">
        <f>VLOOKUP(A317,WTI_PCH!$A$1:$C$86,3,TRUE)</f>
        <v>-4.3718199999999996</v>
      </c>
    </row>
    <row r="318" spans="1:10" x14ac:dyDescent="0.25">
      <c r="A318" s="3">
        <v>37203</v>
      </c>
      <c r="B318" s="4">
        <v>20.68</v>
      </c>
      <c r="C318" s="4">
        <v>21.290001</v>
      </c>
      <c r="D318" s="4">
        <v>20.549999</v>
      </c>
      <c r="E318" s="4">
        <v>21.17</v>
      </c>
      <c r="F318" s="4">
        <v>21.17</v>
      </c>
      <c r="G318" s="4">
        <v>88967</v>
      </c>
      <c r="H318" s="4">
        <f>VLOOKUP(A318,GDP!$A$1:$D$85,4,TRUE)</f>
        <v>0</v>
      </c>
      <c r="I318" s="4">
        <f>VLOOKUP(A318,Inflation_rate!$A$1:$I$85,9,TRUE)</f>
        <v>2.6959369999999998</v>
      </c>
      <c r="J318" s="10">
        <f>VLOOKUP(A318,WTI_PCH!$A$1:$C$86,3,TRUE)</f>
        <v>-4.3718199999999996</v>
      </c>
    </row>
    <row r="319" spans="1:10" x14ac:dyDescent="0.25">
      <c r="A319" s="3">
        <v>37204</v>
      </c>
      <c r="B319" s="4">
        <v>22.049999</v>
      </c>
      <c r="C319" s="4">
        <v>22.4</v>
      </c>
      <c r="D319" s="4">
        <v>21.1</v>
      </c>
      <c r="E319" s="4">
        <v>22.219999000000001</v>
      </c>
      <c r="F319" s="4">
        <v>22.219999000000001</v>
      </c>
      <c r="G319" s="4">
        <v>92707</v>
      </c>
      <c r="H319" s="4">
        <f>VLOOKUP(A319,GDP!$A$1:$D$85,4,TRUE)</f>
        <v>0</v>
      </c>
      <c r="I319" s="4">
        <f>VLOOKUP(A319,Inflation_rate!$A$1:$I$85,9,TRUE)</f>
        <v>2.6959369999999998</v>
      </c>
      <c r="J319" s="10">
        <f>VLOOKUP(A319,WTI_PCH!$A$1:$C$86,3,TRUE)</f>
        <v>-4.3718199999999996</v>
      </c>
    </row>
    <row r="320" spans="1:10" x14ac:dyDescent="0.25">
      <c r="A320" s="3">
        <v>37207</v>
      </c>
      <c r="B320" s="4">
        <v>21.450001</v>
      </c>
      <c r="C320" s="4">
        <v>21.780000999999999</v>
      </c>
      <c r="D320" s="4">
        <v>20.700001</v>
      </c>
      <c r="E320" s="4">
        <v>21.23</v>
      </c>
      <c r="F320" s="4">
        <v>21.23</v>
      </c>
      <c r="G320" s="4">
        <v>86546</v>
      </c>
      <c r="H320" s="4">
        <f>VLOOKUP(A320,GDP!$A$1:$D$85,4,TRUE)</f>
        <v>0</v>
      </c>
      <c r="I320" s="4">
        <f>VLOOKUP(A320,Inflation_rate!$A$1:$I$85,9,TRUE)</f>
        <v>2.6959369999999998</v>
      </c>
      <c r="J320" s="10">
        <f>VLOOKUP(A320,WTI_PCH!$A$1:$C$86,3,TRUE)</f>
        <v>-4.3718199999999996</v>
      </c>
    </row>
    <row r="321" spans="1:10" x14ac:dyDescent="0.25">
      <c r="A321" s="3">
        <v>37208</v>
      </c>
      <c r="B321" s="4">
        <v>21.450001</v>
      </c>
      <c r="C321" s="4">
        <v>21.969999000000001</v>
      </c>
      <c r="D321" s="4">
        <v>21.4</v>
      </c>
      <c r="E321" s="4">
        <v>21.67</v>
      </c>
      <c r="F321" s="4">
        <v>21.67</v>
      </c>
      <c r="G321" s="4">
        <v>89422</v>
      </c>
      <c r="H321" s="4">
        <f>VLOOKUP(A321,GDP!$A$1:$D$85,4,TRUE)</f>
        <v>0</v>
      </c>
      <c r="I321" s="4">
        <f>VLOOKUP(A321,Inflation_rate!$A$1:$I$85,9,TRUE)</f>
        <v>2.6959369999999998</v>
      </c>
      <c r="J321" s="10">
        <f>VLOOKUP(A321,WTI_PCH!$A$1:$C$86,3,TRUE)</f>
        <v>-4.3718199999999996</v>
      </c>
    </row>
    <row r="322" spans="1:10" x14ac:dyDescent="0.25">
      <c r="A322" s="3">
        <v>37209</v>
      </c>
      <c r="B322" s="4">
        <v>20</v>
      </c>
      <c r="C322" s="4">
        <v>21.6</v>
      </c>
      <c r="D322" s="4">
        <v>19.549999</v>
      </c>
      <c r="E322" s="4">
        <v>19.739999999999998</v>
      </c>
      <c r="F322" s="4">
        <v>19.739999999999998</v>
      </c>
      <c r="G322" s="4">
        <v>126797</v>
      </c>
      <c r="H322" s="4">
        <f>VLOOKUP(A322,GDP!$A$1:$D$85,4,TRUE)</f>
        <v>0</v>
      </c>
      <c r="I322" s="4">
        <f>VLOOKUP(A322,Inflation_rate!$A$1:$I$85,9,TRUE)</f>
        <v>2.6959369999999998</v>
      </c>
      <c r="J322" s="10">
        <f>VLOOKUP(A322,WTI_PCH!$A$1:$C$86,3,TRUE)</f>
        <v>-4.3718199999999996</v>
      </c>
    </row>
    <row r="323" spans="1:10" x14ac:dyDescent="0.25">
      <c r="A323" s="3">
        <v>37210</v>
      </c>
      <c r="B323" s="4">
        <v>19.100000000000001</v>
      </c>
      <c r="C323" s="4">
        <v>19.149999999999999</v>
      </c>
      <c r="D323" s="4">
        <v>17.149999999999999</v>
      </c>
      <c r="E323" s="4">
        <v>17.450001</v>
      </c>
      <c r="F323" s="4">
        <v>17.450001</v>
      </c>
      <c r="G323" s="4">
        <v>86459</v>
      </c>
      <c r="H323" s="4">
        <f>VLOOKUP(A323,GDP!$A$1:$D$85,4,TRUE)</f>
        <v>0</v>
      </c>
      <c r="I323" s="4">
        <f>VLOOKUP(A323,Inflation_rate!$A$1:$I$85,9,TRUE)</f>
        <v>2.6959369999999998</v>
      </c>
      <c r="J323" s="10">
        <f>VLOOKUP(A323,WTI_PCH!$A$1:$C$86,3,TRUE)</f>
        <v>-4.3718199999999996</v>
      </c>
    </row>
    <row r="324" spans="1:10" x14ac:dyDescent="0.25">
      <c r="A324" s="3">
        <v>37211</v>
      </c>
      <c r="B324" s="4">
        <v>17.549999</v>
      </c>
      <c r="C324" s="4">
        <v>18.200001</v>
      </c>
      <c r="D324" s="4">
        <v>17.299999</v>
      </c>
      <c r="E324" s="4">
        <v>18.030000999999999</v>
      </c>
      <c r="F324" s="4">
        <v>18.030000999999999</v>
      </c>
      <c r="G324" s="4">
        <v>66721</v>
      </c>
      <c r="H324" s="4">
        <f>VLOOKUP(A324,GDP!$A$1:$D$85,4,TRUE)</f>
        <v>0</v>
      </c>
      <c r="I324" s="4">
        <f>VLOOKUP(A324,Inflation_rate!$A$1:$I$85,9,TRUE)</f>
        <v>2.6959369999999998</v>
      </c>
      <c r="J324" s="10">
        <f>VLOOKUP(A324,WTI_PCH!$A$1:$C$86,3,TRUE)</f>
        <v>-4.3718199999999996</v>
      </c>
    </row>
    <row r="325" spans="1:10" x14ac:dyDescent="0.25">
      <c r="A325" s="3">
        <v>37214</v>
      </c>
      <c r="B325" s="4">
        <v>17.149999999999999</v>
      </c>
      <c r="C325" s="4">
        <v>18.299999</v>
      </c>
      <c r="D325" s="4">
        <v>16.700001</v>
      </c>
      <c r="E325" s="4">
        <v>17.719999000000001</v>
      </c>
      <c r="F325" s="4">
        <v>17.719999000000001</v>
      </c>
      <c r="G325" s="4">
        <v>87935</v>
      </c>
      <c r="H325" s="4">
        <f>VLOOKUP(A325,GDP!$A$1:$D$85,4,TRUE)</f>
        <v>0</v>
      </c>
      <c r="I325" s="4">
        <f>VLOOKUP(A325,Inflation_rate!$A$1:$I$85,9,TRUE)</f>
        <v>2.6959369999999998</v>
      </c>
      <c r="J325" s="10">
        <f>VLOOKUP(A325,WTI_PCH!$A$1:$C$86,3,TRUE)</f>
        <v>-4.3718199999999996</v>
      </c>
    </row>
    <row r="326" spans="1:10" x14ac:dyDescent="0.25">
      <c r="A326" s="3">
        <v>37215</v>
      </c>
      <c r="B326" s="4">
        <v>19.299999</v>
      </c>
      <c r="C326" s="4">
        <v>19.43</v>
      </c>
      <c r="D326" s="4">
        <v>18.75</v>
      </c>
      <c r="E326" s="4">
        <v>19.149999999999999</v>
      </c>
      <c r="F326" s="4">
        <v>19.149999999999999</v>
      </c>
      <c r="G326" s="4">
        <v>77042</v>
      </c>
      <c r="H326" s="4">
        <f>VLOOKUP(A326,GDP!$A$1:$D$85,4,TRUE)</f>
        <v>0</v>
      </c>
      <c r="I326" s="4">
        <f>VLOOKUP(A326,Inflation_rate!$A$1:$I$85,9,TRUE)</f>
        <v>2.6959369999999998</v>
      </c>
      <c r="J326" s="10">
        <f>VLOOKUP(A326,WTI_PCH!$A$1:$C$86,3,TRUE)</f>
        <v>-4.3718199999999996</v>
      </c>
    </row>
    <row r="327" spans="1:10" x14ac:dyDescent="0.25">
      <c r="A327" s="3">
        <v>37216</v>
      </c>
      <c r="B327" s="4">
        <v>19.399999999999999</v>
      </c>
      <c r="C327" s="4">
        <v>19.450001</v>
      </c>
      <c r="D327" s="4">
        <v>18.799999</v>
      </c>
      <c r="E327" s="4">
        <v>18.959999</v>
      </c>
      <c r="F327" s="4">
        <v>18.959999</v>
      </c>
      <c r="G327" s="4">
        <v>68382</v>
      </c>
      <c r="H327" s="4">
        <f>VLOOKUP(A327,GDP!$A$1:$D$85,4,TRUE)</f>
        <v>0</v>
      </c>
      <c r="I327" s="4">
        <f>VLOOKUP(A327,Inflation_rate!$A$1:$I$85,9,TRUE)</f>
        <v>2.6959369999999998</v>
      </c>
      <c r="J327" s="10">
        <f>VLOOKUP(A327,WTI_PCH!$A$1:$C$86,3,TRUE)</f>
        <v>-4.3718199999999996</v>
      </c>
    </row>
    <row r="328" spans="1:10" x14ac:dyDescent="0.25">
      <c r="A328" s="3">
        <v>37217</v>
      </c>
      <c r="B328" s="4" t="s">
        <v>113</v>
      </c>
      <c r="C328" s="4" t="s">
        <v>113</v>
      </c>
      <c r="D328" s="4" t="s">
        <v>113</v>
      </c>
      <c r="E328" s="4" t="s">
        <v>113</v>
      </c>
      <c r="F328" s="4" t="s">
        <v>113</v>
      </c>
      <c r="G328" s="4" t="s">
        <v>113</v>
      </c>
      <c r="H328" s="4">
        <f>VLOOKUP(A328,GDP!$A$1:$D$85,4,TRUE)</f>
        <v>0</v>
      </c>
      <c r="I328" s="4">
        <f>VLOOKUP(A328,Inflation_rate!$A$1:$I$85,9,TRUE)</f>
        <v>2.6959369999999998</v>
      </c>
      <c r="J328" s="10">
        <f>VLOOKUP(A328,WTI_PCH!$A$1:$C$86,3,TRUE)</f>
        <v>-4.3718199999999996</v>
      </c>
    </row>
    <row r="329" spans="1:10" x14ac:dyDescent="0.25">
      <c r="A329" s="3">
        <v>37218</v>
      </c>
      <c r="B329" s="4" t="s">
        <v>113</v>
      </c>
      <c r="C329" s="4" t="s">
        <v>113</v>
      </c>
      <c r="D329" s="4" t="s">
        <v>113</v>
      </c>
      <c r="E329" s="4" t="s">
        <v>113</v>
      </c>
      <c r="F329" s="4" t="s">
        <v>113</v>
      </c>
      <c r="G329" s="4" t="s">
        <v>113</v>
      </c>
      <c r="H329" s="4">
        <f>VLOOKUP(A329,GDP!$A$1:$D$85,4,TRUE)</f>
        <v>0</v>
      </c>
      <c r="I329" s="4">
        <f>VLOOKUP(A329,Inflation_rate!$A$1:$I$85,9,TRUE)</f>
        <v>2.6959369999999998</v>
      </c>
      <c r="J329" s="10">
        <f>VLOOKUP(A329,WTI_PCH!$A$1:$C$86,3,TRUE)</f>
        <v>-4.3718199999999996</v>
      </c>
    </row>
    <row r="330" spans="1:10" x14ac:dyDescent="0.25">
      <c r="A330" s="3">
        <v>37221</v>
      </c>
      <c r="B330" s="4">
        <v>18.799999</v>
      </c>
      <c r="C330" s="4">
        <v>18.950001</v>
      </c>
      <c r="D330" s="4">
        <v>17.670000000000002</v>
      </c>
      <c r="E330" s="4">
        <v>18.690000999999999</v>
      </c>
      <c r="F330" s="4">
        <v>18.690000999999999</v>
      </c>
      <c r="G330" s="4">
        <v>53657</v>
      </c>
      <c r="H330" s="4">
        <f>VLOOKUP(A330,GDP!$A$1:$D$85,4,TRUE)</f>
        <v>0</v>
      </c>
      <c r="I330" s="4">
        <f>VLOOKUP(A330,Inflation_rate!$A$1:$I$85,9,TRUE)</f>
        <v>2.6959369999999998</v>
      </c>
      <c r="J330" s="10">
        <f>VLOOKUP(A330,WTI_PCH!$A$1:$C$86,3,TRUE)</f>
        <v>-4.3718199999999996</v>
      </c>
    </row>
    <row r="331" spans="1:10" x14ac:dyDescent="0.25">
      <c r="A331" s="3">
        <v>37222</v>
      </c>
      <c r="B331" s="4">
        <v>18.68</v>
      </c>
      <c r="C331" s="4">
        <v>19.799999</v>
      </c>
      <c r="D331" s="4">
        <v>18.549999</v>
      </c>
      <c r="E331" s="4">
        <v>19.48</v>
      </c>
      <c r="F331" s="4">
        <v>19.48</v>
      </c>
      <c r="G331" s="4">
        <v>88162</v>
      </c>
      <c r="H331" s="4">
        <f>VLOOKUP(A331,GDP!$A$1:$D$85,4,TRUE)</f>
        <v>0</v>
      </c>
      <c r="I331" s="4">
        <f>VLOOKUP(A331,Inflation_rate!$A$1:$I$85,9,TRUE)</f>
        <v>2.6959369999999998</v>
      </c>
      <c r="J331" s="10">
        <f>VLOOKUP(A331,WTI_PCH!$A$1:$C$86,3,TRUE)</f>
        <v>-4.3718199999999996</v>
      </c>
    </row>
    <row r="332" spans="1:10" x14ac:dyDescent="0.25">
      <c r="A332" s="3">
        <v>37223</v>
      </c>
      <c r="B332" s="4">
        <v>19.149999999999999</v>
      </c>
      <c r="C332" s="4">
        <v>19.649999999999999</v>
      </c>
      <c r="D332" s="4">
        <v>18.959999</v>
      </c>
      <c r="E332" s="4">
        <v>19.219999000000001</v>
      </c>
      <c r="F332" s="4">
        <v>19.219999000000001</v>
      </c>
      <c r="G332" s="4">
        <v>91757</v>
      </c>
      <c r="H332" s="4">
        <f>VLOOKUP(A332,GDP!$A$1:$D$85,4,TRUE)</f>
        <v>0</v>
      </c>
      <c r="I332" s="4">
        <f>VLOOKUP(A332,Inflation_rate!$A$1:$I$85,9,TRUE)</f>
        <v>2.6959369999999998</v>
      </c>
      <c r="J332" s="10">
        <f>VLOOKUP(A332,WTI_PCH!$A$1:$C$86,3,TRUE)</f>
        <v>-4.3718199999999996</v>
      </c>
    </row>
    <row r="333" spans="1:10" x14ac:dyDescent="0.25">
      <c r="A333" s="3">
        <v>37224</v>
      </c>
      <c r="B333" s="4">
        <v>19.200001</v>
      </c>
      <c r="C333" s="4">
        <v>19.27</v>
      </c>
      <c r="D333" s="4">
        <v>18.510000000000002</v>
      </c>
      <c r="E333" s="4">
        <v>18.620000999999998</v>
      </c>
      <c r="F333" s="4">
        <v>18.620000999999998</v>
      </c>
      <c r="G333" s="4">
        <v>61745</v>
      </c>
      <c r="H333" s="4">
        <f>VLOOKUP(A333,GDP!$A$1:$D$85,4,TRUE)</f>
        <v>0</v>
      </c>
      <c r="I333" s="4">
        <f>VLOOKUP(A333,Inflation_rate!$A$1:$I$85,9,TRUE)</f>
        <v>2.6959369999999998</v>
      </c>
      <c r="J333" s="10">
        <f>VLOOKUP(A333,WTI_PCH!$A$1:$C$86,3,TRUE)</f>
        <v>-4.3718199999999996</v>
      </c>
    </row>
    <row r="334" spans="1:10" x14ac:dyDescent="0.25">
      <c r="A334" s="3">
        <v>37225</v>
      </c>
      <c r="B334" s="4">
        <v>18.649999999999999</v>
      </c>
      <c r="C334" s="4">
        <v>19.549999</v>
      </c>
      <c r="D334" s="4">
        <v>18.399999999999999</v>
      </c>
      <c r="E334" s="4">
        <v>19.440000999999999</v>
      </c>
      <c r="F334" s="4">
        <v>19.440000999999999</v>
      </c>
      <c r="G334" s="4">
        <v>71678</v>
      </c>
      <c r="H334" s="4">
        <f>VLOOKUP(A334,GDP!$A$1:$D$85,4,TRUE)</f>
        <v>0</v>
      </c>
      <c r="I334" s="4">
        <f>VLOOKUP(A334,Inflation_rate!$A$1:$I$85,9,TRUE)</f>
        <v>2.6959369999999998</v>
      </c>
      <c r="J334" s="10">
        <f>VLOOKUP(A334,WTI_PCH!$A$1:$C$86,3,TRUE)</f>
        <v>-4.3718199999999996</v>
      </c>
    </row>
    <row r="335" spans="1:10" x14ac:dyDescent="0.25">
      <c r="A335" s="3">
        <v>37228</v>
      </c>
      <c r="B335" s="4">
        <v>19.399999999999999</v>
      </c>
      <c r="C335" s="4">
        <v>20.5</v>
      </c>
      <c r="D335" s="4">
        <v>19.379999000000002</v>
      </c>
      <c r="E335" s="4">
        <v>20.09</v>
      </c>
      <c r="F335" s="4">
        <v>20.09</v>
      </c>
      <c r="G335" s="4">
        <v>80890</v>
      </c>
      <c r="H335" s="4">
        <f>VLOOKUP(A335,GDP!$A$1:$D$85,4,TRUE)</f>
        <v>0</v>
      </c>
      <c r="I335" s="4">
        <f>VLOOKUP(A335,Inflation_rate!$A$1:$I$85,9,TRUE)</f>
        <v>2.6959369999999998</v>
      </c>
      <c r="J335" s="10">
        <f>VLOOKUP(A335,WTI_PCH!$A$1:$C$86,3,TRUE)</f>
        <v>-4.3718199999999996</v>
      </c>
    </row>
    <row r="336" spans="1:10" x14ac:dyDescent="0.25">
      <c r="A336" s="3">
        <v>37229</v>
      </c>
      <c r="B336" s="4">
        <v>20.200001</v>
      </c>
      <c r="C336" s="4">
        <v>20.399999999999999</v>
      </c>
      <c r="D336" s="4">
        <v>19.620000999999998</v>
      </c>
      <c r="E336" s="4">
        <v>19.649999999999999</v>
      </c>
      <c r="F336" s="4">
        <v>19.649999999999999</v>
      </c>
      <c r="G336" s="4">
        <v>76991</v>
      </c>
      <c r="H336" s="4">
        <f>VLOOKUP(A336,GDP!$A$1:$D$85,4,TRUE)</f>
        <v>0</v>
      </c>
      <c r="I336" s="4">
        <f>VLOOKUP(A336,Inflation_rate!$A$1:$I$85,9,TRUE)</f>
        <v>2.6959369999999998</v>
      </c>
      <c r="J336" s="10">
        <f>VLOOKUP(A336,WTI_PCH!$A$1:$C$86,3,TRUE)</f>
        <v>-4.3718199999999996</v>
      </c>
    </row>
    <row r="337" spans="1:10" x14ac:dyDescent="0.25">
      <c r="A337" s="3">
        <v>37230</v>
      </c>
      <c r="B337" s="4">
        <v>20.23</v>
      </c>
      <c r="C337" s="4">
        <v>20.299999</v>
      </c>
      <c r="D337" s="4">
        <v>19.299999</v>
      </c>
      <c r="E337" s="4">
        <v>19.489999999999998</v>
      </c>
      <c r="F337" s="4">
        <v>19.489999999999998</v>
      </c>
      <c r="G337" s="4">
        <v>72548</v>
      </c>
      <c r="H337" s="4">
        <f>VLOOKUP(A337,GDP!$A$1:$D$85,4,TRUE)</f>
        <v>0</v>
      </c>
      <c r="I337" s="4">
        <f>VLOOKUP(A337,Inflation_rate!$A$1:$I$85,9,TRUE)</f>
        <v>2.6959369999999998</v>
      </c>
      <c r="J337" s="10">
        <f>VLOOKUP(A337,WTI_PCH!$A$1:$C$86,3,TRUE)</f>
        <v>-4.3718199999999996</v>
      </c>
    </row>
    <row r="338" spans="1:10" x14ac:dyDescent="0.25">
      <c r="A338" s="3">
        <v>37231</v>
      </c>
      <c r="B338" s="4">
        <v>19.5</v>
      </c>
      <c r="C338" s="4">
        <v>19.549999</v>
      </c>
      <c r="D338" s="4">
        <v>18.200001</v>
      </c>
      <c r="E338" s="4">
        <v>18.540001</v>
      </c>
      <c r="F338" s="4">
        <v>18.540001</v>
      </c>
      <c r="G338" s="4">
        <v>80176</v>
      </c>
      <c r="H338" s="4">
        <f>VLOOKUP(A338,GDP!$A$1:$D$85,4,TRUE)</f>
        <v>0</v>
      </c>
      <c r="I338" s="4">
        <f>VLOOKUP(A338,Inflation_rate!$A$1:$I$85,9,TRUE)</f>
        <v>2.6959369999999998</v>
      </c>
      <c r="J338" s="10">
        <f>VLOOKUP(A338,WTI_PCH!$A$1:$C$86,3,TRUE)</f>
        <v>-4.3718199999999996</v>
      </c>
    </row>
    <row r="339" spans="1:10" x14ac:dyDescent="0.25">
      <c r="A339" s="3">
        <v>37232</v>
      </c>
      <c r="B339" s="4">
        <v>18.549999</v>
      </c>
      <c r="C339" s="4">
        <v>19.09</v>
      </c>
      <c r="D339" s="4">
        <v>17.920000000000002</v>
      </c>
      <c r="E339" s="4">
        <v>19.040001</v>
      </c>
      <c r="F339" s="4">
        <v>19.040001</v>
      </c>
      <c r="G339" s="4">
        <v>73257</v>
      </c>
      <c r="H339" s="4">
        <f>VLOOKUP(A339,GDP!$A$1:$D$85,4,TRUE)</f>
        <v>0</v>
      </c>
      <c r="I339" s="4">
        <f>VLOOKUP(A339,Inflation_rate!$A$1:$I$85,9,TRUE)</f>
        <v>2.6959369999999998</v>
      </c>
      <c r="J339" s="10">
        <f>VLOOKUP(A339,WTI_PCH!$A$1:$C$86,3,TRUE)</f>
        <v>-4.3718199999999996</v>
      </c>
    </row>
    <row r="340" spans="1:10" x14ac:dyDescent="0.25">
      <c r="A340" s="3">
        <v>37235</v>
      </c>
      <c r="B340" s="4">
        <v>18.68</v>
      </c>
      <c r="C340" s="4">
        <v>18.799999</v>
      </c>
      <c r="D340" s="4">
        <v>18.149999999999999</v>
      </c>
      <c r="E340" s="4">
        <v>18.370000999999998</v>
      </c>
      <c r="F340" s="4">
        <v>18.370000999999998</v>
      </c>
      <c r="G340" s="4">
        <v>61037</v>
      </c>
      <c r="H340" s="4">
        <f>VLOOKUP(A340,GDP!$A$1:$D$85,4,TRUE)</f>
        <v>0</v>
      </c>
      <c r="I340" s="4">
        <f>VLOOKUP(A340,Inflation_rate!$A$1:$I$85,9,TRUE)</f>
        <v>2.6959369999999998</v>
      </c>
      <c r="J340" s="10">
        <f>VLOOKUP(A340,WTI_PCH!$A$1:$C$86,3,TRUE)</f>
        <v>-4.3718199999999996</v>
      </c>
    </row>
    <row r="341" spans="1:10" x14ac:dyDescent="0.25">
      <c r="A341" s="3">
        <v>37236</v>
      </c>
      <c r="B341" s="4">
        <v>18.049999</v>
      </c>
      <c r="C341" s="4">
        <v>18.399999999999999</v>
      </c>
      <c r="D341" s="4">
        <v>17.920000000000002</v>
      </c>
      <c r="E341" s="4">
        <v>18.079999999999998</v>
      </c>
      <c r="F341" s="4">
        <v>18.079999999999998</v>
      </c>
      <c r="G341" s="4">
        <v>66894</v>
      </c>
      <c r="H341" s="4">
        <f>VLOOKUP(A341,GDP!$A$1:$D$85,4,TRUE)</f>
        <v>0</v>
      </c>
      <c r="I341" s="4">
        <f>VLOOKUP(A341,Inflation_rate!$A$1:$I$85,9,TRUE)</f>
        <v>2.6959369999999998</v>
      </c>
      <c r="J341" s="10">
        <f>VLOOKUP(A341,WTI_PCH!$A$1:$C$86,3,TRUE)</f>
        <v>-4.3718199999999996</v>
      </c>
    </row>
    <row r="342" spans="1:10" x14ac:dyDescent="0.25">
      <c r="A342" s="3">
        <v>37237</v>
      </c>
      <c r="B342" s="4">
        <v>18.450001</v>
      </c>
      <c r="C342" s="4">
        <v>18.850000000000001</v>
      </c>
      <c r="D342" s="4">
        <v>18.299999</v>
      </c>
      <c r="E342" s="4">
        <v>18.360001</v>
      </c>
      <c r="F342" s="4">
        <v>18.360001</v>
      </c>
      <c r="G342" s="4">
        <v>80615</v>
      </c>
      <c r="H342" s="4">
        <f>VLOOKUP(A342,GDP!$A$1:$D$85,4,TRUE)</f>
        <v>0</v>
      </c>
      <c r="I342" s="4">
        <f>VLOOKUP(A342,Inflation_rate!$A$1:$I$85,9,TRUE)</f>
        <v>2.6959369999999998</v>
      </c>
      <c r="J342" s="10">
        <f>VLOOKUP(A342,WTI_PCH!$A$1:$C$86,3,TRUE)</f>
        <v>-4.3718199999999996</v>
      </c>
    </row>
    <row r="343" spans="1:10" x14ac:dyDescent="0.25">
      <c r="A343" s="3">
        <v>37238</v>
      </c>
      <c r="B343" s="4">
        <v>18</v>
      </c>
      <c r="C343" s="4">
        <v>18.549999</v>
      </c>
      <c r="D343" s="4">
        <v>17.799999</v>
      </c>
      <c r="E343" s="4">
        <v>18.120000999999998</v>
      </c>
      <c r="F343" s="4">
        <v>18.120000999999998</v>
      </c>
      <c r="G343" s="4">
        <v>80705</v>
      </c>
      <c r="H343" s="4">
        <f>VLOOKUP(A343,GDP!$A$1:$D$85,4,TRUE)</f>
        <v>0</v>
      </c>
      <c r="I343" s="4">
        <f>VLOOKUP(A343,Inflation_rate!$A$1:$I$85,9,TRUE)</f>
        <v>2.6959369999999998</v>
      </c>
      <c r="J343" s="10">
        <f>VLOOKUP(A343,WTI_PCH!$A$1:$C$86,3,TRUE)</f>
        <v>-4.3718199999999996</v>
      </c>
    </row>
    <row r="344" spans="1:10" x14ac:dyDescent="0.25">
      <c r="A344" s="3">
        <v>37239</v>
      </c>
      <c r="B344" s="4">
        <v>18.700001</v>
      </c>
      <c r="C344" s="4">
        <v>19.25</v>
      </c>
      <c r="D344" s="4">
        <v>18.290001</v>
      </c>
      <c r="E344" s="4">
        <v>19.290001</v>
      </c>
      <c r="F344" s="4">
        <v>19.290001</v>
      </c>
      <c r="G344" s="4">
        <v>69865</v>
      </c>
      <c r="H344" s="4">
        <f>VLOOKUP(A344,GDP!$A$1:$D$85,4,TRUE)</f>
        <v>0</v>
      </c>
      <c r="I344" s="4">
        <f>VLOOKUP(A344,Inflation_rate!$A$1:$I$85,9,TRUE)</f>
        <v>2.6959369999999998</v>
      </c>
      <c r="J344" s="10">
        <f>VLOOKUP(A344,WTI_PCH!$A$1:$C$86,3,TRUE)</f>
        <v>-4.3718199999999996</v>
      </c>
    </row>
    <row r="345" spans="1:10" x14ac:dyDescent="0.25">
      <c r="A345" s="3">
        <v>37242</v>
      </c>
      <c r="B345" s="4">
        <v>19.200001</v>
      </c>
      <c r="C345" s="4">
        <v>19.579999999999998</v>
      </c>
      <c r="D345" s="4">
        <v>19.100000000000001</v>
      </c>
      <c r="E345" s="4">
        <v>19.219999000000001</v>
      </c>
      <c r="F345" s="4">
        <v>19.219999000000001</v>
      </c>
      <c r="G345" s="4">
        <v>62709</v>
      </c>
      <c r="H345" s="4">
        <f>VLOOKUP(A345,GDP!$A$1:$D$85,4,TRUE)</f>
        <v>0</v>
      </c>
      <c r="I345" s="4">
        <f>VLOOKUP(A345,Inflation_rate!$A$1:$I$85,9,TRUE)</f>
        <v>2.6959369999999998</v>
      </c>
      <c r="J345" s="10">
        <f>VLOOKUP(A345,WTI_PCH!$A$1:$C$86,3,TRUE)</f>
        <v>-4.3718199999999996</v>
      </c>
    </row>
    <row r="346" spans="1:10" x14ac:dyDescent="0.25">
      <c r="A346" s="3">
        <v>37243</v>
      </c>
      <c r="B346" s="4">
        <v>19.25</v>
      </c>
      <c r="C346" s="4">
        <v>19.5</v>
      </c>
      <c r="D346" s="4">
        <v>19.07</v>
      </c>
      <c r="E346" s="4">
        <v>19.360001</v>
      </c>
      <c r="F346" s="4">
        <v>19.360001</v>
      </c>
      <c r="G346" s="4">
        <v>71584</v>
      </c>
      <c r="H346" s="4">
        <f>VLOOKUP(A346,GDP!$A$1:$D$85,4,TRUE)</f>
        <v>0</v>
      </c>
      <c r="I346" s="4">
        <f>VLOOKUP(A346,Inflation_rate!$A$1:$I$85,9,TRUE)</f>
        <v>2.6959369999999998</v>
      </c>
      <c r="J346" s="10">
        <f>VLOOKUP(A346,WTI_PCH!$A$1:$C$86,3,TRUE)</f>
        <v>-4.3718199999999996</v>
      </c>
    </row>
    <row r="347" spans="1:10" x14ac:dyDescent="0.25">
      <c r="A347" s="3">
        <v>37244</v>
      </c>
      <c r="B347" s="4">
        <v>19.850000000000001</v>
      </c>
      <c r="C347" s="4">
        <v>20.18</v>
      </c>
      <c r="D347" s="4">
        <v>19.75</v>
      </c>
      <c r="E347" s="4">
        <v>19.799999</v>
      </c>
      <c r="F347" s="4">
        <v>19.799999</v>
      </c>
      <c r="G347" s="4">
        <v>70955</v>
      </c>
      <c r="H347" s="4">
        <f>VLOOKUP(A347,GDP!$A$1:$D$85,4,TRUE)</f>
        <v>0</v>
      </c>
      <c r="I347" s="4">
        <f>VLOOKUP(A347,Inflation_rate!$A$1:$I$85,9,TRUE)</f>
        <v>2.6959369999999998</v>
      </c>
      <c r="J347" s="10">
        <f>VLOOKUP(A347,WTI_PCH!$A$1:$C$86,3,TRUE)</f>
        <v>-4.3718199999999996</v>
      </c>
    </row>
    <row r="348" spans="1:10" x14ac:dyDescent="0.25">
      <c r="A348" s="3">
        <v>37245</v>
      </c>
      <c r="B348" s="4">
        <v>19.899999999999999</v>
      </c>
      <c r="C348" s="4">
        <v>20.149999999999999</v>
      </c>
      <c r="D348" s="4">
        <v>19.170000000000002</v>
      </c>
      <c r="E348" s="4">
        <v>19.280000999999999</v>
      </c>
      <c r="F348" s="4">
        <v>19.280000999999999</v>
      </c>
      <c r="G348" s="4">
        <v>67602</v>
      </c>
      <c r="H348" s="4">
        <f>VLOOKUP(A348,GDP!$A$1:$D$85,4,TRUE)</f>
        <v>0</v>
      </c>
      <c r="I348" s="4">
        <f>VLOOKUP(A348,Inflation_rate!$A$1:$I$85,9,TRUE)</f>
        <v>2.6959369999999998</v>
      </c>
      <c r="J348" s="10">
        <f>VLOOKUP(A348,WTI_PCH!$A$1:$C$86,3,TRUE)</f>
        <v>-4.3718199999999996</v>
      </c>
    </row>
    <row r="349" spans="1:10" x14ac:dyDescent="0.25">
      <c r="A349" s="3">
        <v>37246</v>
      </c>
      <c r="B349" s="4">
        <v>19.43</v>
      </c>
      <c r="C349" s="4">
        <v>19.75</v>
      </c>
      <c r="D349" s="4">
        <v>19.25</v>
      </c>
      <c r="E349" s="4">
        <v>19.620000999999998</v>
      </c>
      <c r="F349" s="4">
        <v>19.620000999999998</v>
      </c>
      <c r="G349" s="4">
        <v>46791</v>
      </c>
      <c r="H349" s="4">
        <f>VLOOKUP(A349,GDP!$A$1:$D$85,4,TRUE)</f>
        <v>0</v>
      </c>
      <c r="I349" s="4">
        <f>VLOOKUP(A349,Inflation_rate!$A$1:$I$85,9,TRUE)</f>
        <v>2.6959369999999998</v>
      </c>
      <c r="J349" s="10">
        <f>VLOOKUP(A349,WTI_PCH!$A$1:$C$86,3,TRUE)</f>
        <v>-4.3718199999999996</v>
      </c>
    </row>
    <row r="350" spans="1:10" x14ac:dyDescent="0.25">
      <c r="A350" s="3">
        <v>37249</v>
      </c>
      <c r="B350" s="4" t="s">
        <v>113</v>
      </c>
      <c r="C350" s="4" t="s">
        <v>113</v>
      </c>
      <c r="D350" s="4" t="s">
        <v>113</v>
      </c>
      <c r="E350" s="4" t="s">
        <v>113</v>
      </c>
      <c r="F350" s="4" t="s">
        <v>113</v>
      </c>
      <c r="G350" s="4" t="s">
        <v>113</v>
      </c>
      <c r="H350" s="4">
        <f>VLOOKUP(A350,GDP!$A$1:$D$85,4,TRUE)</f>
        <v>0</v>
      </c>
      <c r="I350" s="4">
        <f>VLOOKUP(A350,Inflation_rate!$A$1:$I$85,9,TRUE)</f>
        <v>2.6959369999999998</v>
      </c>
      <c r="J350" s="10">
        <f>VLOOKUP(A350,WTI_PCH!$A$1:$C$86,3,TRUE)</f>
        <v>-4.3718199999999996</v>
      </c>
    </row>
    <row r="351" spans="1:10" x14ac:dyDescent="0.25">
      <c r="A351" s="3">
        <v>37250</v>
      </c>
      <c r="B351" s="4" t="s">
        <v>113</v>
      </c>
      <c r="C351" s="4" t="s">
        <v>113</v>
      </c>
      <c r="D351" s="4" t="s">
        <v>113</v>
      </c>
      <c r="E351" s="4" t="s">
        <v>113</v>
      </c>
      <c r="F351" s="4" t="s">
        <v>113</v>
      </c>
      <c r="G351" s="4" t="s">
        <v>113</v>
      </c>
      <c r="H351" s="4">
        <f>VLOOKUP(A351,GDP!$A$1:$D$85,4,TRUE)</f>
        <v>0</v>
      </c>
      <c r="I351" s="4">
        <f>VLOOKUP(A351,Inflation_rate!$A$1:$I$85,9,TRUE)</f>
        <v>2.6959369999999998</v>
      </c>
      <c r="J351" s="10">
        <f>VLOOKUP(A351,WTI_PCH!$A$1:$C$86,3,TRUE)</f>
        <v>-4.3718199999999996</v>
      </c>
    </row>
    <row r="352" spans="1:10" x14ac:dyDescent="0.25">
      <c r="A352" s="3">
        <v>37251</v>
      </c>
      <c r="B352" s="4">
        <v>19.799999</v>
      </c>
      <c r="C352" s="4">
        <v>21.43</v>
      </c>
      <c r="D352" s="4">
        <v>19.700001</v>
      </c>
      <c r="E352" s="4">
        <v>21.27</v>
      </c>
      <c r="F352" s="4">
        <v>21.27</v>
      </c>
      <c r="G352" s="4">
        <v>61256</v>
      </c>
      <c r="H352" s="4">
        <f>VLOOKUP(A352,GDP!$A$1:$D$85,4,TRUE)</f>
        <v>0</v>
      </c>
      <c r="I352" s="4">
        <f>VLOOKUP(A352,Inflation_rate!$A$1:$I$85,9,TRUE)</f>
        <v>2.6959369999999998</v>
      </c>
      <c r="J352" s="10">
        <f>VLOOKUP(A352,WTI_PCH!$A$1:$C$86,3,TRUE)</f>
        <v>-4.3718199999999996</v>
      </c>
    </row>
    <row r="353" spans="1:10" x14ac:dyDescent="0.25">
      <c r="A353" s="3">
        <v>37252</v>
      </c>
      <c r="B353" s="4">
        <v>20.65</v>
      </c>
      <c r="C353" s="4">
        <v>21</v>
      </c>
      <c r="D353" s="4">
        <v>20.329999999999998</v>
      </c>
      <c r="E353" s="4">
        <v>20.9</v>
      </c>
      <c r="F353" s="4">
        <v>20.9</v>
      </c>
      <c r="G353" s="4">
        <v>49650</v>
      </c>
      <c r="H353" s="4">
        <f>VLOOKUP(A353,GDP!$A$1:$D$85,4,TRUE)</f>
        <v>0</v>
      </c>
      <c r="I353" s="4">
        <f>VLOOKUP(A353,Inflation_rate!$A$1:$I$85,9,TRUE)</f>
        <v>2.6959369999999998</v>
      </c>
      <c r="J353" s="10">
        <f>VLOOKUP(A353,WTI_PCH!$A$1:$C$86,3,TRUE)</f>
        <v>-4.3718199999999996</v>
      </c>
    </row>
    <row r="354" spans="1:10" x14ac:dyDescent="0.25">
      <c r="A354" s="3">
        <v>37253</v>
      </c>
      <c r="B354" s="4">
        <v>21.219999000000001</v>
      </c>
      <c r="C354" s="4">
        <v>21.379999000000002</v>
      </c>
      <c r="D354" s="4">
        <v>20.379999000000002</v>
      </c>
      <c r="E354" s="4">
        <v>20.41</v>
      </c>
      <c r="F354" s="4">
        <v>20.41</v>
      </c>
      <c r="G354" s="4">
        <v>58326</v>
      </c>
      <c r="H354" s="4">
        <f>VLOOKUP(A354,GDP!$A$1:$D$85,4,TRUE)</f>
        <v>0</v>
      </c>
      <c r="I354" s="4">
        <f>VLOOKUP(A354,Inflation_rate!$A$1:$I$85,9,TRUE)</f>
        <v>2.6959369999999998</v>
      </c>
      <c r="J354" s="10">
        <f>VLOOKUP(A354,WTI_PCH!$A$1:$C$86,3,TRUE)</f>
        <v>-4.3718199999999996</v>
      </c>
    </row>
    <row r="355" spans="1:10" x14ac:dyDescent="0.25">
      <c r="A355" s="3">
        <v>37256</v>
      </c>
      <c r="B355" s="4">
        <v>20.299999</v>
      </c>
      <c r="C355" s="4">
        <v>20.43</v>
      </c>
      <c r="D355" s="4">
        <v>19.66</v>
      </c>
      <c r="E355" s="4">
        <v>19.84</v>
      </c>
      <c r="F355" s="4">
        <v>19.84</v>
      </c>
      <c r="G355" s="4">
        <v>36403</v>
      </c>
      <c r="H355" s="4">
        <f>VLOOKUP(A355,GDP!$A$1:$D$85,4,TRUE)</f>
        <v>0</v>
      </c>
      <c r="I355" s="4">
        <f>VLOOKUP(A355,Inflation_rate!$A$1:$I$85,9,TRUE)</f>
        <v>2.6959369999999998</v>
      </c>
      <c r="J355" s="10">
        <f>VLOOKUP(A355,WTI_PCH!$A$1:$C$86,3,TRUE)</f>
        <v>-4.3718199999999996</v>
      </c>
    </row>
    <row r="356" spans="1:10" x14ac:dyDescent="0.25">
      <c r="A356" s="3">
        <v>37257</v>
      </c>
      <c r="B356" s="4" t="s">
        <v>113</v>
      </c>
      <c r="C356" s="4" t="s">
        <v>113</v>
      </c>
      <c r="D356" s="4" t="s">
        <v>113</v>
      </c>
      <c r="E356" s="4" t="s">
        <v>113</v>
      </c>
      <c r="F356" s="4" t="s">
        <v>113</v>
      </c>
      <c r="G356" s="4" t="s">
        <v>113</v>
      </c>
      <c r="H356" s="4">
        <f>VLOOKUP(A356,GDP!$A$1:$D$85,4,TRUE)</f>
        <v>2.4</v>
      </c>
      <c r="I356" s="4">
        <f>VLOOKUP(A356,Inflation_rate!$A$1:$I$85,9,TRUE)</f>
        <v>1.857882</v>
      </c>
      <c r="J356" s="10">
        <f>VLOOKUP(A356,WTI_PCH!$A$1:$C$86,3,TRUE)</f>
        <v>-23.231159999999999</v>
      </c>
    </row>
    <row r="357" spans="1:10" x14ac:dyDescent="0.25">
      <c r="A357" s="3">
        <v>37258</v>
      </c>
      <c r="B357" s="4">
        <v>20</v>
      </c>
      <c r="C357" s="4">
        <v>21.049999</v>
      </c>
      <c r="D357" s="4">
        <v>19.850000000000001</v>
      </c>
      <c r="E357" s="4">
        <v>21.01</v>
      </c>
      <c r="F357" s="4">
        <v>21.01</v>
      </c>
      <c r="G357" s="4">
        <v>69560</v>
      </c>
      <c r="H357" s="4">
        <f>VLOOKUP(A357,GDP!$A$1:$D$85,4,TRUE)</f>
        <v>2.4</v>
      </c>
      <c r="I357" s="4">
        <f>VLOOKUP(A357,Inflation_rate!$A$1:$I$85,9,TRUE)</f>
        <v>1.857882</v>
      </c>
      <c r="J357" s="10">
        <f>VLOOKUP(A357,WTI_PCH!$A$1:$C$86,3,TRUE)</f>
        <v>-23.231159999999999</v>
      </c>
    </row>
    <row r="358" spans="1:10" x14ac:dyDescent="0.25">
      <c r="A358" s="3">
        <v>37259</v>
      </c>
      <c r="B358" s="4">
        <v>20.780000999999999</v>
      </c>
      <c r="C358" s="4">
        <v>21.1</v>
      </c>
      <c r="D358" s="4">
        <v>20.149999999999999</v>
      </c>
      <c r="E358" s="4">
        <v>20.370000999999998</v>
      </c>
      <c r="F358" s="4">
        <v>20.370000999999998</v>
      </c>
      <c r="G358" s="4">
        <v>64010</v>
      </c>
      <c r="H358" s="4">
        <f>VLOOKUP(A358,GDP!$A$1:$D$85,4,TRUE)</f>
        <v>2.4</v>
      </c>
      <c r="I358" s="4">
        <f>VLOOKUP(A358,Inflation_rate!$A$1:$I$85,9,TRUE)</f>
        <v>1.857882</v>
      </c>
      <c r="J358" s="10">
        <f>VLOOKUP(A358,WTI_PCH!$A$1:$C$86,3,TRUE)</f>
        <v>-23.231159999999999</v>
      </c>
    </row>
    <row r="359" spans="1:10" x14ac:dyDescent="0.25">
      <c r="A359" s="3">
        <v>37260</v>
      </c>
      <c r="B359" s="4">
        <v>20.85</v>
      </c>
      <c r="C359" s="4">
        <v>21.700001</v>
      </c>
      <c r="D359" s="4">
        <v>20.399999999999999</v>
      </c>
      <c r="E359" s="4">
        <v>21.620000999999998</v>
      </c>
      <c r="F359" s="4">
        <v>21.620000999999998</v>
      </c>
      <c r="G359" s="4">
        <v>84832</v>
      </c>
      <c r="H359" s="4">
        <f>VLOOKUP(A359,GDP!$A$1:$D$85,4,TRUE)</f>
        <v>2.4</v>
      </c>
      <c r="I359" s="4">
        <f>VLOOKUP(A359,Inflation_rate!$A$1:$I$85,9,TRUE)</f>
        <v>1.857882</v>
      </c>
      <c r="J359" s="10">
        <f>VLOOKUP(A359,WTI_PCH!$A$1:$C$86,3,TRUE)</f>
        <v>-23.231159999999999</v>
      </c>
    </row>
    <row r="360" spans="1:10" x14ac:dyDescent="0.25">
      <c r="A360" s="3">
        <v>37263</v>
      </c>
      <c r="B360" s="4">
        <v>21.5</v>
      </c>
      <c r="C360" s="4">
        <v>22</v>
      </c>
      <c r="D360" s="4">
        <v>21.200001</v>
      </c>
      <c r="E360" s="4">
        <v>21.48</v>
      </c>
      <c r="F360" s="4">
        <v>21.48</v>
      </c>
      <c r="G360" s="4">
        <v>64080</v>
      </c>
      <c r="H360" s="4">
        <f>VLOOKUP(A360,GDP!$A$1:$D$85,4,TRUE)</f>
        <v>2.4</v>
      </c>
      <c r="I360" s="4">
        <f>VLOOKUP(A360,Inflation_rate!$A$1:$I$85,9,TRUE)</f>
        <v>1.857882</v>
      </c>
      <c r="J360" s="10">
        <f>VLOOKUP(A360,WTI_PCH!$A$1:$C$86,3,TRUE)</f>
        <v>-23.231159999999999</v>
      </c>
    </row>
    <row r="361" spans="1:10" x14ac:dyDescent="0.25">
      <c r="A361" s="3">
        <v>37264</v>
      </c>
      <c r="B361" s="4">
        <v>21.200001</v>
      </c>
      <c r="C361" s="4">
        <v>21.5</v>
      </c>
      <c r="D361" s="4">
        <v>21</v>
      </c>
      <c r="E361" s="4">
        <v>21.25</v>
      </c>
      <c r="F361" s="4">
        <v>21.25</v>
      </c>
      <c r="G361" s="4">
        <v>59541</v>
      </c>
      <c r="H361" s="4">
        <f>VLOOKUP(A361,GDP!$A$1:$D$85,4,TRUE)</f>
        <v>2.4</v>
      </c>
      <c r="I361" s="4">
        <f>VLOOKUP(A361,Inflation_rate!$A$1:$I$85,9,TRUE)</f>
        <v>1.857882</v>
      </c>
      <c r="J361" s="10">
        <f>VLOOKUP(A361,WTI_PCH!$A$1:$C$86,3,TRUE)</f>
        <v>-23.231159999999999</v>
      </c>
    </row>
    <row r="362" spans="1:10" x14ac:dyDescent="0.25">
      <c r="A362" s="3">
        <v>37265</v>
      </c>
      <c r="B362" s="4">
        <v>20.700001</v>
      </c>
      <c r="C362" s="4">
        <v>21.35</v>
      </c>
      <c r="D362" s="4">
        <v>20.110001</v>
      </c>
      <c r="E362" s="4">
        <v>20.18</v>
      </c>
      <c r="F362" s="4">
        <v>20.18</v>
      </c>
      <c r="G362" s="4">
        <v>98408</v>
      </c>
      <c r="H362" s="4">
        <f>VLOOKUP(A362,GDP!$A$1:$D$85,4,TRUE)</f>
        <v>2.4</v>
      </c>
      <c r="I362" s="4">
        <f>VLOOKUP(A362,Inflation_rate!$A$1:$I$85,9,TRUE)</f>
        <v>1.857882</v>
      </c>
      <c r="J362" s="10">
        <f>VLOOKUP(A362,WTI_PCH!$A$1:$C$86,3,TRUE)</f>
        <v>-23.231159999999999</v>
      </c>
    </row>
    <row r="363" spans="1:10" x14ac:dyDescent="0.25">
      <c r="A363" s="3">
        <v>37266</v>
      </c>
      <c r="B363" s="4">
        <v>20.200001</v>
      </c>
      <c r="C363" s="4">
        <v>20.450001</v>
      </c>
      <c r="D363" s="4">
        <v>19.850000000000001</v>
      </c>
      <c r="E363" s="4">
        <v>20.379999000000002</v>
      </c>
      <c r="F363" s="4">
        <v>20.379999000000002</v>
      </c>
      <c r="G363" s="4">
        <v>69788</v>
      </c>
      <c r="H363" s="4">
        <f>VLOOKUP(A363,GDP!$A$1:$D$85,4,TRUE)</f>
        <v>2.4</v>
      </c>
      <c r="I363" s="4">
        <f>VLOOKUP(A363,Inflation_rate!$A$1:$I$85,9,TRUE)</f>
        <v>1.857882</v>
      </c>
      <c r="J363" s="10">
        <f>VLOOKUP(A363,WTI_PCH!$A$1:$C$86,3,TRUE)</f>
        <v>-23.231159999999999</v>
      </c>
    </row>
    <row r="364" spans="1:10" x14ac:dyDescent="0.25">
      <c r="A364" s="3">
        <v>37267</v>
      </c>
      <c r="B364" s="4">
        <v>20.350000000000001</v>
      </c>
      <c r="C364" s="4">
        <v>20.58</v>
      </c>
      <c r="D364" s="4">
        <v>19.370000999999998</v>
      </c>
      <c r="E364" s="4">
        <v>19.68</v>
      </c>
      <c r="F364" s="4">
        <v>19.68</v>
      </c>
      <c r="G364" s="4">
        <v>65806</v>
      </c>
      <c r="H364" s="4">
        <f>VLOOKUP(A364,GDP!$A$1:$D$85,4,TRUE)</f>
        <v>2.4</v>
      </c>
      <c r="I364" s="4">
        <f>VLOOKUP(A364,Inflation_rate!$A$1:$I$85,9,TRUE)</f>
        <v>1.857882</v>
      </c>
      <c r="J364" s="10">
        <f>VLOOKUP(A364,WTI_PCH!$A$1:$C$86,3,TRUE)</f>
        <v>-23.231159999999999</v>
      </c>
    </row>
    <row r="365" spans="1:10" x14ac:dyDescent="0.25">
      <c r="A365" s="3">
        <v>37270</v>
      </c>
      <c r="B365" s="4">
        <v>19.350000000000001</v>
      </c>
      <c r="C365" s="4">
        <v>19.48</v>
      </c>
      <c r="D365" s="4">
        <v>18.649999999999999</v>
      </c>
      <c r="E365" s="4">
        <v>18.889999</v>
      </c>
      <c r="F365" s="4">
        <v>18.889999</v>
      </c>
      <c r="G365" s="4">
        <v>89429</v>
      </c>
      <c r="H365" s="4">
        <f>VLOOKUP(A365,GDP!$A$1:$D$85,4,TRUE)</f>
        <v>2.4</v>
      </c>
      <c r="I365" s="4">
        <f>VLOOKUP(A365,Inflation_rate!$A$1:$I$85,9,TRUE)</f>
        <v>1.857882</v>
      </c>
      <c r="J365" s="10">
        <f>VLOOKUP(A365,WTI_PCH!$A$1:$C$86,3,TRUE)</f>
        <v>-23.231159999999999</v>
      </c>
    </row>
    <row r="366" spans="1:10" x14ac:dyDescent="0.25">
      <c r="A366" s="3">
        <v>37271</v>
      </c>
      <c r="B366" s="4">
        <v>18.850000000000001</v>
      </c>
      <c r="C366" s="4">
        <v>19.43</v>
      </c>
      <c r="D366" s="4">
        <v>18.760000000000002</v>
      </c>
      <c r="E366" s="4">
        <v>18.899999999999999</v>
      </c>
      <c r="F366" s="4">
        <v>18.899999999999999</v>
      </c>
      <c r="G366" s="4">
        <v>72231</v>
      </c>
      <c r="H366" s="4">
        <f>VLOOKUP(A366,GDP!$A$1:$D$85,4,TRUE)</f>
        <v>2.4</v>
      </c>
      <c r="I366" s="4">
        <f>VLOOKUP(A366,Inflation_rate!$A$1:$I$85,9,TRUE)</f>
        <v>1.857882</v>
      </c>
      <c r="J366" s="10">
        <f>VLOOKUP(A366,WTI_PCH!$A$1:$C$86,3,TRUE)</f>
        <v>-23.231159999999999</v>
      </c>
    </row>
    <row r="367" spans="1:10" x14ac:dyDescent="0.25">
      <c r="A367" s="3">
        <v>37272</v>
      </c>
      <c r="B367" s="4">
        <v>18.860001</v>
      </c>
      <c r="C367" s="4">
        <v>18.989999999999998</v>
      </c>
      <c r="D367" s="4">
        <v>18.280000999999999</v>
      </c>
      <c r="E367" s="4">
        <v>18.860001</v>
      </c>
      <c r="F367" s="4">
        <v>18.860001</v>
      </c>
      <c r="G367" s="4">
        <v>84392</v>
      </c>
      <c r="H367" s="4">
        <f>VLOOKUP(A367,GDP!$A$1:$D$85,4,TRUE)</f>
        <v>2.4</v>
      </c>
      <c r="I367" s="4">
        <f>VLOOKUP(A367,Inflation_rate!$A$1:$I$85,9,TRUE)</f>
        <v>1.857882</v>
      </c>
      <c r="J367" s="10">
        <f>VLOOKUP(A367,WTI_PCH!$A$1:$C$86,3,TRUE)</f>
        <v>-23.231159999999999</v>
      </c>
    </row>
    <row r="368" spans="1:10" x14ac:dyDescent="0.25">
      <c r="A368" s="3">
        <v>37273</v>
      </c>
      <c r="B368" s="4">
        <v>18.899999999999999</v>
      </c>
      <c r="C368" s="4">
        <v>19.149999999999999</v>
      </c>
      <c r="D368" s="4">
        <v>17.799999</v>
      </c>
      <c r="E368" s="4">
        <v>18.040001</v>
      </c>
      <c r="F368" s="4">
        <v>18.040001</v>
      </c>
      <c r="G368" s="4">
        <v>67448</v>
      </c>
      <c r="H368" s="4">
        <f>VLOOKUP(A368,GDP!$A$1:$D$85,4,TRUE)</f>
        <v>2.4</v>
      </c>
      <c r="I368" s="4">
        <f>VLOOKUP(A368,Inflation_rate!$A$1:$I$85,9,TRUE)</f>
        <v>1.857882</v>
      </c>
      <c r="J368" s="10">
        <f>VLOOKUP(A368,WTI_PCH!$A$1:$C$86,3,TRUE)</f>
        <v>-23.231159999999999</v>
      </c>
    </row>
    <row r="369" spans="1:10" x14ac:dyDescent="0.25">
      <c r="A369" s="3">
        <v>37274</v>
      </c>
      <c r="B369" s="4">
        <v>18.030000999999999</v>
      </c>
      <c r="C369" s="4">
        <v>18.5</v>
      </c>
      <c r="D369" s="4">
        <v>17.899999999999999</v>
      </c>
      <c r="E369" s="4">
        <v>18</v>
      </c>
      <c r="F369" s="4">
        <v>18</v>
      </c>
      <c r="G369" s="4">
        <v>45383</v>
      </c>
      <c r="H369" s="4">
        <f>VLOOKUP(A369,GDP!$A$1:$D$85,4,TRUE)</f>
        <v>2.4</v>
      </c>
      <c r="I369" s="4">
        <f>VLOOKUP(A369,Inflation_rate!$A$1:$I$85,9,TRUE)</f>
        <v>1.857882</v>
      </c>
      <c r="J369" s="10">
        <f>VLOOKUP(A369,WTI_PCH!$A$1:$C$86,3,TRUE)</f>
        <v>-23.231159999999999</v>
      </c>
    </row>
    <row r="370" spans="1:10" x14ac:dyDescent="0.25">
      <c r="A370" s="3">
        <v>37277</v>
      </c>
      <c r="B370" s="4" t="s">
        <v>113</v>
      </c>
      <c r="C370" s="4" t="s">
        <v>113</v>
      </c>
      <c r="D370" s="4" t="s">
        <v>113</v>
      </c>
      <c r="E370" s="4" t="s">
        <v>113</v>
      </c>
      <c r="F370" s="4" t="s">
        <v>113</v>
      </c>
      <c r="G370" s="4" t="s">
        <v>113</v>
      </c>
      <c r="H370" s="4">
        <f>VLOOKUP(A370,GDP!$A$1:$D$85,4,TRUE)</f>
        <v>2.4</v>
      </c>
      <c r="I370" s="4">
        <f>VLOOKUP(A370,Inflation_rate!$A$1:$I$85,9,TRUE)</f>
        <v>1.857882</v>
      </c>
      <c r="J370" s="10">
        <f>VLOOKUP(A370,WTI_PCH!$A$1:$C$86,3,TRUE)</f>
        <v>-23.231159999999999</v>
      </c>
    </row>
    <row r="371" spans="1:10" x14ac:dyDescent="0.25">
      <c r="A371" s="3">
        <v>37278</v>
      </c>
      <c r="B371" s="4">
        <v>18.049999</v>
      </c>
      <c r="C371" s="4">
        <v>18.760000000000002</v>
      </c>
      <c r="D371" s="4">
        <v>18</v>
      </c>
      <c r="E371" s="4">
        <v>18.600000000000001</v>
      </c>
      <c r="F371" s="4">
        <v>18.600000000000001</v>
      </c>
      <c r="G371" s="4">
        <v>96896</v>
      </c>
      <c r="H371" s="4">
        <f>VLOOKUP(A371,GDP!$A$1:$D$85,4,TRUE)</f>
        <v>2.4</v>
      </c>
      <c r="I371" s="4">
        <f>VLOOKUP(A371,Inflation_rate!$A$1:$I$85,9,TRUE)</f>
        <v>1.857882</v>
      </c>
      <c r="J371" s="10">
        <f>VLOOKUP(A371,WTI_PCH!$A$1:$C$86,3,TRUE)</f>
        <v>-23.231159999999999</v>
      </c>
    </row>
    <row r="372" spans="1:10" x14ac:dyDescent="0.25">
      <c r="A372" s="3">
        <v>37279</v>
      </c>
      <c r="B372" s="4">
        <v>18.98</v>
      </c>
      <c r="C372" s="4">
        <v>19.700001</v>
      </c>
      <c r="D372" s="4">
        <v>18.98</v>
      </c>
      <c r="E372" s="4">
        <v>19.48</v>
      </c>
      <c r="F372" s="4">
        <v>19.48</v>
      </c>
      <c r="G372" s="4">
        <v>77790</v>
      </c>
      <c r="H372" s="4">
        <f>VLOOKUP(A372,GDP!$A$1:$D$85,4,TRUE)</f>
        <v>2.4</v>
      </c>
      <c r="I372" s="4">
        <f>VLOOKUP(A372,Inflation_rate!$A$1:$I$85,9,TRUE)</f>
        <v>1.857882</v>
      </c>
      <c r="J372" s="10">
        <f>VLOOKUP(A372,WTI_PCH!$A$1:$C$86,3,TRUE)</f>
        <v>-23.231159999999999</v>
      </c>
    </row>
    <row r="373" spans="1:10" x14ac:dyDescent="0.25">
      <c r="A373" s="3">
        <v>37280</v>
      </c>
      <c r="B373" s="4">
        <v>19.48</v>
      </c>
      <c r="C373" s="4">
        <v>19.879999000000002</v>
      </c>
      <c r="D373" s="4">
        <v>19.170000000000002</v>
      </c>
      <c r="E373" s="4">
        <v>19.719999000000001</v>
      </c>
      <c r="F373" s="4">
        <v>19.719999000000001</v>
      </c>
      <c r="G373" s="4">
        <v>83907</v>
      </c>
      <c r="H373" s="4">
        <f>VLOOKUP(A373,GDP!$A$1:$D$85,4,TRUE)</f>
        <v>2.4</v>
      </c>
      <c r="I373" s="4">
        <f>VLOOKUP(A373,Inflation_rate!$A$1:$I$85,9,TRUE)</f>
        <v>1.857882</v>
      </c>
      <c r="J373" s="10">
        <f>VLOOKUP(A373,WTI_PCH!$A$1:$C$86,3,TRUE)</f>
        <v>-23.231159999999999</v>
      </c>
    </row>
    <row r="374" spans="1:10" x14ac:dyDescent="0.25">
      <c r="A374" s="3">
        <v>37281</v>
      </c>
      <c r="B374" s="4">
        <v>19.73</v>
      </c>
      <c r="C374" s="4">
        <v>20.170000000000002</v>
      </c>
      <c r="D374" s="4">
        <v>19.280000999999999</v>
      </c>
      <c r="E374" s="4">
        <v>20</v>
      </c>
      <c r="F374" s="4">
        <v>20</v>
      </c>
      <c r="G374" s="4">
        <v>77987</v>
      </c>
      <c r="H374" s="4">
        <f>VLOOKUP(A374,GDP!$A$1:$D$85,4,TRUE)</f>
        <v>2.4</v>
      </c>
      <c r="I374" s="4">
        <f>VLOOKUP(A374,Inflation_rate!$A$1:$I$85,9,TRUE)</f>
        <v>1.857882</v>
      </c>
      <c r="J374" s="10">
        <f>VLOOKUP(A374,WTI_PCH!$A$1:$C$86,3,TRUE)</f>
        <v>-23.231159999999999</v>
      </c>
    </row>
    <row r="375" spans="1:10" x14ac:dyDescent="0.25">
      <c r="A375" s="3">
        <v>37284</v>
      </c>
      <c r="B375" s="4">
        <v>20.059999000000001</v>
      </c>
      <c r="C375" s="4">
        <v>20.370000999999998</v>
      </c>
      <c r="D375" s="4">
        <v>19.809999000000001</v>
      </c>
      <c r="E375" s="4">
        <v>20.049999</v>
      </c>
      <c r="F375" s="4">
        <v>20.049999</v>
      </c>
      <c r="G375" s="4">
        <v>75269</v>
      </c>
      <c r="H375" s="4">
        <f>VLOOKUP(A375,GDP!$A$1:$D$85,4,TRUE)</f>
        <v>2.4</v>
      </c>
      <c r="I375" s="4">
        <f>VLOOKUP(A375,Inflation_rate!$A$1:$I$85,9,TRUE)</f>
        <v>1.857882</v>
      </c>
      <c r="J375" s="10">
        <f>VLOOKUP(A375,WTI_PCH!$A$1:$C$86,3,TRUE)</f>
        <v>-23.231159999999999</v>
      </c>
    </row>
    <row r="376" spans="1:10" x14ac:dyDescent="0.25">
      <c r="A376" s="3">
        <v>37285</v>
      </c>
      <c r="B376" s="4">
        <v>19.950001</v>
      </c>
      <c r="C376" s="4">
        <v>20.120000999999998</v>
      </c>
      <c r="D376" s="4">
        <v>19.48</v>
      </c>
      <c r="E376" s="4">
        <v>19.57</v>
      </c>
      <c r="F376" s="4">
        <v>19.57</v>
      </c>
      <c r="G376" s="4">
        <v>67139</v>
      </c>
      <c r="H376" s="4">
        <f>VLOOKUP(A376,GDP!$A$1:$D$85,4,TRUE)</f>
        <v>2.4</v>
      </c>
      <c r="I376" s="4">
        <f>VLOOKUP(A376,Inflation_rate!$A$1:$I$85,9,TRUE)</f>
        <v>1.857882</v>
      </c>
      <c r="J376" s="10">
        <f>VLOOKUP(A376,WTI_PCH!$A$1:$C$86,3,TRUE)</f>
        <v>-23.231159999999999</v>
      </c>
    </row>
    <row r="377" spans="1:10" x14ac:dyDescent="0.25">
      <c r="A377" s="3">
        <v>37286</v>
      </c>
      <c r="B377" s="4">
        <v>19.579999999999998</v>
      </c>
      <c r="C377" s="4">
        <v>19.610001</v>
      </c>
      <c r="D377" s="4">
        <v>18.559999000000001</v>
      </c>
      <c r="E377" s="4">
        <v>19.149999999999999</v>
      </c>
      <c r="F377" s="4">
        <v>19.149999999999999</v>
      </c>
      <c r="G377" s="4">
        <v>93923</v>
      </c>
      <c r="H377" s="4">
        <f>VLOOKUP(A377,GDP!$A$1:$D$85,4,TRUE)</f>
        <v>2.4</v>
      </c>
      <c r="I377" s="4">
        <f>VLOOKUP(A377,Inflation_rate!$A$1:$I$85,9,TRUE)</f>
        <v>1.857882</v>
      </c>
      <c r="J377" s="10">
        <f>VLOOKUP(A377,WTI_PCH!$A$1:$C$86,3,TRUE)</f>
        <v>-23.231159999999999</v>
      </c>
    </row>
    <row r="378" spans="1:10" x14ac:dyDescent="0.25">
      <c r="A378" s="3">
        <v>37287</v>
      </c>
      <c r="B378" s="4">
        <v>19.149999999999999</v>
      </c>
      <c r="C378" s="4">
        <v>19.52</v>
      </c>
      <c r="D378" s="4">
        <v>18.950001</v>
      </c>
      <c r="E378" s="4">
        <v>19.48</v>
      </c>
      <c r="F378" s="4">
        <v>19.48</v>
      </c>
      <c r="G378" s="4">
        <v>73520</v>
      </c>
      <c r="H378" s="4">
        <f>VLOOKUP(A378,GDP!$A$1:$D$85,4,TRUE)</f>
        <v>2.4</v>
      </c>
      <c r="I378" s="4">
        <f>VLOOKUP(A378,Inflation_rate!$A$1:$I$85,9,TRUE)</f>
        <v>1.857882</v>
      </c>
      <c r="J378" s="10">
        <f>VLOOKUP(A378,WTI_PCH!$A$1:$C$86,3,TRUE)</f>
        <v>-23.231159999999999</v>
      </c>
    </row>
    <row r="379" spans="1:10" x14ac:dyDescent="0.25">
      <c r="A379" s="3">
        <v>37288</v>
      </c>
      <c r="B379" s="4">
        <v>19.469999000000001</v>
      </c>
      <c r="C379" s="4">
        <v>20.549999</v>
      </c>
      <c r="D379" s="4">
        <v>19.09</v>
      </c>
      <c r="E379" s="4">
        <v>20.399999999999999</v>
      </c>
      <c r="F379" s="4">
        <v>20.399999999999999</v>
      </c>
      <c r="G379" s="4">
        <v>122999</v>
      </c>
      <c r="H379" s="4">
        <f>VLOOKUP(A379,GDP!$A$1:$D$85,4,TRUE)</f>
        <v>2.4</v>
      </c>
      <c r="I379" s="4">
        <f>VLOOKUP(A379,Inflation_rate!$A$1:$I$85,9,TRUE)</f>
        <v>1.857882</v>
      </c>
      <c r="J379" s="10">
        <f>VLOOKUP(A379,WTI_PCH!$A$1:$C$86,3,TRUE)</f>
        <v>-23.231159999999999</v>
      </c>
    </row>
    <row r="380" spans="1:10" x14ac:dyDescent="0.25">
      <c r="A380" s="3">
        <v>37291</v>
      </c>
      <c r="B380" s="4">
        <v>20.34</v>
      </c>
      <c r="C380" s="4">
        <v>20.360001</v>
      </c>
      <c r="D380" s="4">
        <v>19.93</v>
      </c>
      <c r="E380" s="4">
        <v>20.059999000000001</v>
      </c>
      <c r="F380" s="4">
        <v>20.059999000000001</v>
      </c>
      <c r="G380" s="4">
        <v>59644</v>
      </c>
      <c r="H380" s="4">
        <f>VLOOKUP(A380,GDP!$A$1:$D$85,4,TRUE)</f>
        <v>2.4</v>
      </c>
      <c r="I380" s="4">
        <f>VLOOKUP(A380,Inflation_rate!$A$1:$I$85,9,TRUE)</f>
        <v>1.857882</v>
      </c>
      <c r="J380" s="10">
        <f>VLOOKUP(A380,WTI_PCH!$A$1:$C$86,3,TRUE)</f>
        <v>-23.231159999999999</v>
      </c>
    </row>
    <row r="381" spans="1:10" x14ac:dyDescent="0.25">
      <c r="A381" s="3">
        <v>37292</v>
      </c>
      <c r="B381" s="4">
        <v>20</v>
      </c>
      <c r="C381" s="4">
        <v>20.100000000000001</v>
      </c>
      <c r="D381" s="4">
        <v>19.73</v>
      </c>
      <c r="E381" s="4">
        <v>20.049999</v>
      </c>
      <c r="F381" s="4">
        <v>20.049999</v>
      </c>
      <c r="G381" s="4">
        <v>60424</v>
      </c>
      <c r="H381" s="4">
        <f>VLOOKUP(A381,GDP!$A$1:$D$85,4,TRUE)</f>
        <v>2.4</v>
      </c>
      <c r="I381" s="4">
        <f>VLOOKUP(A381,Inflation_rate!$A$1:$I$85,9,TRUE)</f>
        <v>1.857882</v>
      </c>
      <c r="J381" s="10">
        <f>VLOOKUP(A381,WTI_PCH!$A$1:$C$86,3,TRUE)</f>
        <v>-23.231159999999999</v>
      </c>
    </row>
    <row r="382" spans="1:10" x14ac:dyDescent="0.25">
      <c r="A382" s="3">
        <v>37293</v>
      </c>
      <c r="B382" s="4">
        <v>20.010000000000002</v>
      </c>
      <c r="C382" s="4">
        <v>20.350000000000001</v>
      </c>
      <c r="D382" s="4">
        <v>19.75</v>
      </c>
      <c r="E382" s="4">
        <v>19.75</v>
      </c>
      <c r="F382" s="4">
        <v>19.75</v>
      </c>
      <c r="G382" s="4">
        <v>79320</v>
      </c>
      <c r="H382" s="4">
        <f>VLOOKUP(A382,GDP!$A$1:$D$85,4,TRUE)</f>
        <v>2.4</v>
      </c>
      <c r="I382" s="4">
        <f>VLOOKUP(A382,Inflation_rate!$A$1:$I$85,9,TRUE)</f>
        <v>1.857882</v>
      </c>
      <c r="J382" s="10">
        <f>VLOOKUP(A382,WTI_PCH!$A$1:$C$86,3,TRUE)</f>
        <v>-23.231159999999999</v>
      </c>
    </row>
    <row r="383" spans="1:10" x14ac:dyDescent="0.25">
      <c r="A383" s="3">
        <v>37294</v>
      </c>
      <c r="B383" s="4">
        <v>19.700001</v>
      </c>
      <c r="C383" s="4">
        <v>19.790001</v>
      </c>
      <c r="D383" s="4">
        <v>19.27</v>
      </c>
      <c r="E383" s="4">
        <v>19.68</v>
      </c>
      <c r="F383" s="4">
        <v>19.68</v>
      </c>
      <c r="G383" s="4">
        <v>68275</v>
      </c>
      <c r="H383" s="4">
        <f>VLOOKUP(A383,GDP!$A$1:$D$85,4,TRUE)</f>
        <v>2.4</v>
      </c>
      <c r="I383" s="4">
        <f>VLOOKUP(A383,Inflation_rate!$A$1:$I$85,9,TRUE)</f>
        <v>1.857882</v>
      </c>
      <c r="J383" s="10">
        <f>VLOOKUP(A383,WTI_PCH!$A$1:$C$86,3,TRUE)</f>
        <v>-23.231159999999999</v>
      </c>
    </row>
    <row r="384" spans="1:10" x14ac:dyDescent="0.25">
      <c r="A384" s="3">
        <v>37295</v>
      </c>
      <c r="B384" s="4">
        <v>19.709999</v>
      </c>
      <c r="C384" s="4">
        <v>20.280000999999999</v>
      </c>
      <c r="D384" s="4">
        <v>19.649999999999999</v>
      </c>
      <c r="E384" s="4">
        <v>20.25</v>
      </c>
      <c r="F384" s="4">
        <v>20.25</v>
      </c>
      <c r="G384" s="4">
        <v>74748</v>
      </c>
      <c r="H384" s="4">
        <f>VLOOKUP(A384,GDP!$A$1:$D$85,4,TRUE)</f>
        <v>2.4</v>
      </c>
      <c r="I384" s="4">
        <f>VLOOKUP(A384,Inflation_rate!$A$1:$I$85,9,TRUE)</f>
        <v>1.857882</v>
      </c>
      <c r="J384" s="10">
        <f>VLOOKUP(A384,WTI_PCH!$A$1:$C$86,3,TRUE)</f>
        <v>-23.231159999999999</v>
      </c>
    </row>
    <row r="385" spans="1:10" x14ac:dyDescent="0.25">
      <c r="A385" s="3">
        <v>37298</v>
      </c>
      <c r="B385" s="4">
        <v>20.27</v>
      </c>
      <c r="C385" s="4">
        <v>21.6</v>
      </c>
      <c r="D385" s="4">
        <v>19.959999</v>
      </c>
      <c r="E385" s="4">
        <v>21.32</v>
      </c>
      <c r="F385" s="4">
        <v>21.32</v>
      </c>
      <c r="G385" s="4">
        <v>89214</v>
      </c>
      <c r="H385" s="4">
        <f>VLOOKUP(A385,GDP!$A$1:$D$85,4,TRUE)</f>
        <v>2.4</v>
      </c>
      <c r="I385" s="4">
        <f>VLOOKUP(A385,Inflation_rate!$A$1:$I$85,9,TRUE)</f>
        <v>1.857882</v>
      </c>
      <c r="J385" s="10">
        <f>VLOOKUP(A385,WTI_PCH!$A$1:$C$86,3,TRUE)</f>
        <v>-23.231159999999999</v>
      </c>
    </row>
    <row r="386" spans="1:10" x14ac:dyDescent="0.25">
      <c r="A386" s="3">
        <v>37299</v>
      </c>
      <c r="B386" s="4">
        <v>21.290001</v>
      </c>
      <c r="C386" s="4">
        <v>21.5</v>
      </c>
      <c r="D386" s="4">
        <v>20.67</v>
      </c>
      <c r="E386" s="4">
        <v>20.75</v>
      </c>
      <c r="F386" s="4">
        <v>20.75</v>
      </c>
      <c r="G386" s="4">
        <v>83735</v>
      </c>
      <c r="H386" s="4">
        <f>VLOOKUP(A386,GDP!$A$1:$D$85,4,TRUE)</f>
        <v>2.4</v>
      </c>
      <c r="I386" s="4">
        <f>VLOOKUP(A386,Inflation_rate!$A$1:$I$85,9,TRUE)</f>
        <v>1.857882</v>
      </c>
      <c r="J386" s="10">
        <f>VLOOKUP(A386,WTI_PCH!$A$1:$C$86,3,TRUE)</f>
        <v>-23.231159999999999</v>
      </c>
    </row>
    <row r="387" spans="1:10" x14ac:dyDescent="0.25">
      <c r="A387" s="3">
        <v>37300</v>
      </c>
      <c r="B387" s="4">
        <v>20.73</v>
      </c>
      <c r="C387" s="4">
        <v>21.75</v>
      </c>
      <c r="D387" s="4">
        <v>20.309999000000001</v>
      </c>
      <c r="E387" s="4">
        <v>21.15</v>
      </c>
      <c r="F387" s="4">
        <v>21.15</v>
      </c>
      <c r="G387" s="4">
        <v>99165</v>
      </c>
      <c r="H387" s="4">
        <f>VLOOKUP(A387,GDP!$A$1:$D$85,4,TRUE)</f>
        <v>2.4</v>
      </c>
      <c r="I387" s="4">
        <f>VLOOKUP(A387,Inflation_rate!$A$1:$I$85,9,TRUE)</f>
        <v>1.857882</v>
      </c>
      <c r="J387" s="10">
        <f>VLOOKUP(A387,WTI_PCH!$A$1:$C$86,3,TRUE)</f>
        <v>-23.231159999999999</v>
      </c>
    </row>
    <row r="388" spans="1:10" x14ac:dyDescent="0.25">
      <c r="A388" s="3">
        <v>37301</v>
      </c>
      <c r="B388" s="4">
        <v>21.18</v>
      </c>
      <c r="C388" s="4">
        <v>21.6</v>
      </c>
      <c r="D388" s="4">
        <v>21.049999</v>
      </c>
      <c r="E388" s="4">
        <v>21.219999000000001</v>
      </c>
      <c r="F388" s="4">
        <v>21.219999000000001</v>
      </c>
      <c r="G388" s="4">
        <v>69434</v>
      </c>
      <c r="H388" s="4">
        <f>VLOOKUP(A388,GDP!$A$1:$D$85,4,TRUE)</f>
        <v>2.4</v>
      </c>
      <c r="I388" s="4">
        <f>VLOOKUP(A388,Inflation_rate!$A$1:$I$85,9,TRUE)</f>
        <v>1.857882</v>
      </c>
      <c r="J388" s="10">
        <f>VLOOKUP(A388,WTI_PCH!$A$1:$C$86,3,TRUE)</f>
        <v>-23.231159999999999</v>
      </c>
    </row>
    <row r="389" spans="1:10" x14ac:dyDescent="0.25">
      <c r="A389" s="3">
        <v>37302</v>
      </c>
      <c r="B389" s="4">
        <v>21.25</v>
      </c>
      <c r="C389" s="4">
        <v>21.549999</v>
      </c>
      <c r="D389" s="4">
        <v>21</v>
      </c>
      <c r="E389" s="4">
        <v>21.5</v>
      </c>
      <c r="F389" s="4">
        <v>21.5</v>
      </c>
      <c r="G389" s="4">
        <v>57209</v>
      </c>
      <c r="H389" s="4">
        <f>VLOOKUP(A389,GDP!$A$1:$D$85,4,TRUE)</f>
        <v>2.4</v>
      </c>
      <c r="I389" s="4">
        <f>VLOOKUP(A389,Inflation_rate!$A$1:$I$85,9,TRUE)</f>
        <v>1.857882</v>
      </c>
      <c r="J389" s="10">
        <f>VLOOKUP(A389,WTI_PCH!$A$1:$C$86,3,TRUE)</f>
        <v>-23.231159999999999</v>
      </c>
    </row>
    <row r="390" spans="1:10" x14ac:dyDescent="0.25">
      <c r="A390" s="3">
        <v>37305</v>
      </c>
      <c r="B390" s="4" t="s">
        <v>113</v>
      </c>
      <c r="C390" s="4" t="s">
        <v>113</v>
      </c>
      <c r="D390" s="4" t="s">
        <v>113</v>
      </c>
      <c r="E390" s="4" t="s">
        <v>113</v>
      </c>
      <c r="F390" s="4" t="s">
        <v>113</v>
      </c>
      <c r="G390" s="4" t="s">
        <v>113</v>
      </c>
      <c r="H390" s="4">
        <f>VLOOKUP(A390,GDP!$A$1:$D$85,4,TRUE)</f>
        <v>2.4</v>
      </c>
      <c r="I390" s="4">
        <f>VLOOKUP(A390,Inflation_rate!$A$1:$I$85,9,TRUE)</f>
        <v>1.857882</v>
      </c>
      <c r="J390" s="10">
        <f>VLOOKUP(A390,WTI_PCH!$A$1:$C$86,3,TRUE)</f>
        <v>-23.231159999999999</v>
      </c>
    </row>
    <row r="391" spans="1:10" x14ac:dyDescent="0.25">
      <c r="A391" s="3">
        <v>37306</v>
      </c>
      <c r="B391" s="4">
        <v>21.219999000000001</v>
      </c>
      <c r="C391" s="4">
        <v>21.219999000000001</v>
      </c>
      <c r="D391" s="4">
        <v>20.85</v>
      </c>
      <c r="E391" s="4">
        <v>20.870000999999998</v>
      </c>
      <c r="F391" s="4">
        <v>20.870000999999998</v>
      </c>
      <c r="G391" s="4">
        <v>53799</v>
      </c>
      <c r="H391" s="4">
        <f>VLOOKUP(A391,GDP!$A$1:$D$85,4,TRUE)</f>
        <v>2.4</v>
      </c>
      <c r="I391" s="4">
        <f>VLOOKUP(A391,Inflation_rate!$A$1:$I$85,9,TRUE)</f>
        <v>1.857882</v>
      </c>
      <c r="J391" s="10">
        <f>VLOOKUP(A391,WTI_PCH!$A$1:$C$86,3,TRUE)</f>
        <v>-23.231159999999999</v>
      </c>
    </row>
    <row r="392" spans="1:10" x14ac:dyDescent="0.25">
      <c r="A392" s="3">
        <v>37307</v>
      </c>
      <c r="B392" s="4">
        <v>20.9</v>
      </c>
      <c r="C392" s="4">
        <v>20.9</v>
      </c>
      <c r="D392" s="4">
        <v>20.149999999999999</v>
      </c>
      <c r="E392" s="4">
        <v>20.23</v>
      </c>
      <c r="F392" s="4">
        <v>20.23</v>
      </c>
      <c r="G392" s="4">
        <v>96162</v>
      </c>
      <c r="H392" s="4">
        <f>VLOOKUP(A392,GDP!$A$1:$D$85,4,TRUE)</f>
        <v>2.4</v>
      </c>
      <c r="I392" s="4">
        <f>VLOOKUP(A392,Inflation_rate!$A$1:$I$85,9,TRUE)</f>
        <v>1.857882</v>
      </c>
      <c r="J392" s="10">
        <f>VLOOKUP(A392,WTI_PCH!$A$1:$C$86,3,TRUE)</f>
        <v>-23.231159999999999</v>
      </c>
    </row>
    <row r="393" spans="1:10" x14ac:dyDescent="0.25">
      <c r="A393" s="3">
        <v>37308</v>
      </c>
      <c r="B393" s="4">
        <v>20.440000999999999</v>
      </c>
      <c r="C393" s="4">
        <v>21.299999</v>
      </c>
      <c r="D393" s="4">
        <v>20.299999</v>
      </c>
      <c r="E393" s="4">
        <v>21.049999</v>
      </c>
      <c r="F393" s="4">
        <v>21.049999</v>
      </c>
      <c r="G393" s="4">
        <v>83271</v>
      </c>
      <c r="H393" s="4">
        <f>VLOOKUP(A393,GDP!$A$1:$D$85,4,TRUE)</f>
        <v>2.4</v>
      </c>
      <c r="I393" s="4">
        <f>VLOOKUP(A393,Inflation_rate!$A$1:$I$85,9,TRUE)</f>
        <v>1.857882</v>
      </c>
      <c r="J393" s="10">
        <f>VLOOKUP(A393,WTI_PCH!$A$1:$C$86,3,TRUE)</f>
        <v>-23.231159999999999</v>
      </c>
    </row>
    <row r="394" spans="1:10" x14ac:dyDescent="0.25">
      <c r="A394" s="3">
        <v>37309</v>
      </c>
      <c r="B394" s="4">
        <v>21</v>
      </c>
      <c r="C394" s="4">
        <v>21.25</v>
      </c>
      <c r="D394" s="4">
        <v>20.75</v>
      </c>
      <c r="E394" s="4">
        <v>21.08</v>
      </c>
      <c r="F394" s="4">
        <v>21.08</v>
      </c>
      <c r="G394" s="4">
        <v>54622</v>
      </c>
      <c r="H394" s="4">
        <f>VLOOKUP(A394,GDP!$A$1:$D$85,4,TRUE)</f>
        <v>2.4</v>
      </c>
      <c r="I394" s="4">
        <f>VLOOKUP(A394,Inflation_rate!$A$1:$I$85,9,TRUE)</f>
        <v>1.857882</v>
      </c>
      <c r="J394" s="10">
        <f>VLOOKUP(A394,WTI_PCH!$A$1:$C$86,3,TRUE)</f>
        <v>-23.231159999999999</v>
      </c>
    </row>
    <row r="395" spans="1:10" x14ac:dyDescent="0.25">
      <c r="A395" s="3">
        <v>37312</v>
      </c>
      <c r="B395" s="4">
        <v>21</v>
      </c>
      <c r="C395" s="4">
        <v>21.17</v>
      </c>
      <c r="D395" s="4">
        <v>20.450001</v>
      </c>
      <c r="E395" s="4">
        <v>20.420000000000002</v>
      </c>
      <c r="F395" s="4">
        <v>20.420000000000002</v>
      </c>
      <c r="G395" s="4">
        <v>67270</v>
      </c>
      <c r="H395" s="4">
        <f>VLOOKUP(A395,GDP!$A$1:$D$85,4,TRUE)</f>
        <v>2.4</v>
      </c>
      <c r="I395" s="4">
        <f>VLOOKUP(A395,Inflation_rate!$A$1:$I$85,9,TRUE)</f>
        <v>1.857882</v>
      </c>
      <c r="J395" s="10">
        <f>VLOOKUP(A395,WTI_PCH!$A$1:$C$86,3,TRUE)</f>
        <v>-23.231159999999999</v>
      </c>
    </row>
    <row r="396" spans="1:10" x14ac:dyDescent="0.25">
      <c r="A396" s="3">
        <v>37313</v>
      </c>
      <c r="B396" s="4">
        <v>20.469999000000001</v>
      </c>
      <c r="C396" s="4">
        <v>21.549999</v>
      </c>
      <c r="D396" s="4">
        <v>20.370000999999998</v>
      </c>
      <c r="E396" s="4">
        <v>21.360001</v>
      </c>
      <c r="F396" s="4">
        <v>21.360001</v>
      </c>
      <c r="G396" s="4">
        <v>88209</v>
      </c>
      <c r="H396" s="4">
        <f>VLOOKUP(A396,GDP!$A$1:$D$85,4,TRUE)</f>
        <v>2.4</v>
      </c>
      <c r="I396" s="4">
        <f>VLOOKUP(A396,Inflation_rate!$A$1:$I$85,9,TRUE)</f>
        <v>1.857882</v>
      </c>
      <c r="J396" s="10">
        <f>VLOOKUP(A396,WTI_PCH!$A$1:$C$86,3,TRUE)</f>
        <v>-23.231159999999999</v>
      </c>
    </row>
    <row r="397" spans="1:10" x14ac:dyDescent="0.25">
      <c r="A397" s="3">
        <v>37314</v>
      </c>
      <c r="B397" s="4">
        <v>21.450001</v>
      </c>
      <c r="C397" s="4">
        <v>21.790001</v>
      </c>
      <c r="D397" s="4">
        <v>21.15</v>
      </c>
      <c r="E397" s="4">
        <v>21.290001</v>
      </c>
      <c r="F397" s="4">
        <v>21.290001</v>
      </c>
      <c r="G397" s="4">
        <v>99210</v>
      </c>
      <c r="H397" s="4">
        <f>VLOOKUP(A397,GDP!$A$1:$D$85,4,TRUE)</f>
        <v>2.4</v>
      </c>
      <c r="I397" s="4">
        <f>VLOOKUP(A397,Inflation_rate!$A$1:$I$85,9,TRUE)</f>
        <v>1.857882</v>
      </c>
      <c r="J397" s="10">
        <f>VLOOKUP(A397,WTI_PCH!$A$1:$C$86,3,TRUE)</f>
        <v>-23.231159999999999</v>
      </c>
    </row>
    <row r="398" spans="1:10" x14ac:dyDescent="0.25">
      <c r="A398" s="3">
        <v>37315</v>
      </c>
      <c r="B398" s="4">
        <v>21.280000999999999</v>
      </c>
      <c r="C398" s="4">
        <v>21.85</v>
      </c>
      <c r="D398" s="4">
        <v>21.08</v>
      </c>
      <c r="E398" s="4">
        <v>21.85</v>
      </c>
      <c r="F398" s="4">
        <v>21.85</v>
      </c>
      <c r="G398" s="4">
        <v>92963</v>
      </c>
      <c r="H398" s="4">
        <f>VLOOKUP(A398,GDP!$A$1:$D$85,4,TRUE)</f>
        <v>2.4</v>
      </c>
      <c r="I398" s="4">
        <f>VLOOKUP(A398,Inflation_rate!$A$1:$I$85,9,TRUE)</f>
        <v>1.857882</v>
      </c>
      <c r="J398" s="10">
        <f>VLOOKUP(A398,WTI_PCH!$A$1:$C$86,3,TRUE)</f>
        <v>-23.231159999999999</v>
      </c>
    </row>
    <row r="399" spans="1:10" x14ac:dyDescent="0.25">
      <c r="A399" s="3">
        <v>37316</v>
      </c>
      <c r="B399" s="4">
        <v>21.780000999999999</v>
      </c>
      <c r="C399" s="4">
        <v>22.799999</v>
      </c>
      <c r="D399" s="4">
        <v>21.620000999999998</v>
      </c>
      <c r="E399" s="4">
        <v>22.360001</v>
      </c>
      <c r="F399" s="4">
        <v>22.360001</v>
      </c>
      <c r="G399" s="4">
        <v>122518</v>
      </c>
      <c r="H399" s="4">
        <f>VLOOKUP(A399,GDP!$A$1:$D$85,4,TRUE)</f>
        <v>2.4</v>
      </c>
      <c r="I399" s="4">
        <f>VLOOKUP(A399,Inflation_rate!$A$1:$I$85,9,TRUE)</f>
        <v>1.857882</v>
      </c>
      <c r="J399" s="10">
        <f>VLOOKUP(A399,WTI_PCH!$A$1:$C$86,3,TRUE)</f>
        <v>-23.231159999999999</v>
      </c>
    </row>
    <row r="400" spans="1:10" x14ac:dyDescent="0.25">
      <c r="A400" s="3">
        <v>37319</v>
      </c>
      <c r="B400" s="4">
        <v>22.43</v>
      </c>
      <c r="C400" s="4">
        <v>22.6</v>
      </c>
      <c r="D400" s="4">
        <v>22.129999000000002</v>
      </c>
      <c r="E400" s="4">
        <v>22.5</v>
      </c>
      <c r="F400" s="4">
        <v>22.5</v>
      </c>
      <c r="G400" s="4">
        <v>63683</v>
      </c>
      <c r="H400" s="4">
        <f>VLOOKUP(A400,GDP!$A$1:$D$85,4,TRUE)</f>
        <v>2.4</v>
      </c>
      <c r="I400" s="4">
        <f>VLOOKUP(A400,Inflation_rate!$A$1:$I$85,9,TRUE)</f>
        <v>1.857882</v>
      </c>
      <c r="J400" s="10">
        <f>VLOOKUP(A400,WTI_PCH!$A$1:$C$86,3,TRUE)</f>
        <v>-23.231159999999999</v>
      </c>
    </row>
    <row r="401" spans="1:10" x14ac:dyDescent="0.25">
      <c r="A401" s="3">
        <v>37320</v>
      </c>
      <c r="B401" s="4">
        <v>22.51</v>
      </c>
      <c r="C401" s="4">
        <v>23.35</v>
      </c>
      <c r="D401" s="4">
        <v>22.450001</v>
      </c>
      <c r="E401" s="4">
        <v>23.17</v>
      </c>
      <c r="F401" s="4">
        <v>23.17</v>
      </c>
      <c r="G401" s="4">
        <v>93354</v>
      </c>
      <c r="H401" s="4">
        <f>VLOOKUP(A401,GDP!$A$1:$D$85,4,TRUE)</f>
        <v>2.4</v>
      </c>
      <c r="I401" s="4">
        <f>VLOOKUP(A401,Inflation_rate!$A$1:$I$85,9,TRUE)</f>
        <v>1.857882</v>
      </c>
      <c r="J401" s="10">
        <f>VLOOKUP(A401,WTI_PCH!$A$1:$C$86,3,TRUE)</f>
        <v>-23.231159999999999</v>
      </c>
    </row>
    <row r="402" spans="1:10" x14ac:dyDescent="0.25">
      <c r="A402" s="3">
        <v>37321</v>
      </c>
      <c r="B402" s="4">
        <v>23.17</v>
      </c>
      <c r="C402" s="4">
        <v>23.450001</v>
      </c>
      <c r="D402" s="4">
        <v>22.700001</v>
      </c>
      <c r="E402" s="4">
        <v>23.219999000000001</v>
      </c>
      <c r="F402" s="4">
        <v>23.219999000000001</v>
      </c>
      <c r="G402" s="4">
        <v>81722</v>
      </c>
      <c r="H402" s="4">
        <f>VLOOKUP(A402,GDP!$A$1:$D$85,4,TRUE)</f>
        <v>2.4</v>
      </c>
      <c r="I402" s="4">
        <f>VLOOKUP(A402,Inflation_rate!$A$1:$I$85,9,TRUE)</f>
        <v>1.857882</v>
      </c>
      <c r="J402" s="10">
        <f>VLOOKUP(A402,WTI_PCH!$A$1:$C$86,3,TRUE)</f>
        <v>-23.231159999999999</v>
      </c>
    </row>
    <row r="403" spans="1:10" x14ac:dyDescent="0.25">
      <c r="A403" s="3">
        <v>37322</v>
      </c>
      <c r="B403" s="4">
        <v>23.200001</v>
      </c>
      <c r="C403" s="4">
        <v>24.75</v>
      </c>
      <c r="D403" s="4">
        <v>23.200001</v>
      </c>
      <c r="E403" s="4">
        <v>23.780000999999999</v>
      </c>
      <c r="F403" s="4">
        <v>23.780000999999999</v>
      </c>
      <c r="G403" s="4">
        <v>139178</v>
      </c>
      <c r="H403" s="4">
        <f>VLOOKUP(A403,GDP!$A$1:$D$85,4,TRUE)</f>
        <v>2.4</v>
      </c>
      <c r="I403" s="4">
        <f>VLOOKUP(A403,Inflation_rate!$A$1:$I$85,9,TRUE)</f>
        <v>1.857882</v>
      </c>
      <c r="J403" s="10">
        <f>VLOOKUP(A403,WTI_PCH!$A$1:$C$86,3,TRUE)</f>
        <v>-23.231159999999999</v>
      </c>
    </row>
    <row r="404" spans="1:10" x14ac:dyDescent="0.25">
      <c r="A404" s="3">
        <v>37323</v>
      </c>
      <c r="B404" s="4">
        <v>23.700001</v>
      </c>
      <c r="C404" s="4">
        <v>23.950001</v>
      </c>
      <c r="D404" s="4">
        <v>23.15</v>
      </c>
      <c r="E404" s="4">
        <v>23.85</v>
      </c>
      <c r="F404" s="4">
        <v>23.85</v>
      </c>
      <c r="G404" s="4">
        <v>83043</v>
      </c>
      <c r="H404" s="4">
        <f>VLOOKUP(A404,GDP!$A$1:$D$85,4,TRUE)</f>
        <v>2.4</v>
      </c>
      <c r="I404" s="4">
        <f>VLOOKUP(A404,Inflation_rate!$A$1:$I$85,9,TRUE)</f>
        <v>1.857882</v>
      </c>
      <c r="J404" s="10">
        <f>VLOOKUP(A404,WTI_PCH!$A$1:$C$86,3,TRUE)</f>
        <v>-23.231159999999999</v>
      </c>
    </row>
    <row r="405" spans="1:10" x14ac:dyDescent="0.25">
      <c r="A405" s="3">
        <v>37326</v>
      </c>
      <c r="B405" s="4">
        <v>23.870000999999998</v>
      </c>
      <c r="C405" s="4">
        <v>24.549999</v>
      </c>
      <c r="D405" s="4">
        <v>23.83</v>
      </c>
      <c r="E405" s="4">
        <v>24.299999</v>
      </c>
      <c r="F405" s="4">
        <v>24.299999</v>
      </c>
      <c r="G405" s="4">
        <v>72020</v>
      </c>
      <c r="H405" s="4">
        <f>VLOOKUP(A405,GDP!$A$1:$D$85,4,TRUE)</f>
        <v>2.4</v>
      </c>
      <c r="I405" s="4">
        <f>VLOOKUP(A405,Inflation_rate!$A$1:$I$85,9,TRUE)</f>
        <v>1.857882</v>
      </c>
      <c r="J405" s="10">
        <f>VLOOKUP(A405,WTI_PCH!$A$1:$C$86,3,TRUE)</f>
        <v>-23.231159999999999</v>
      </c>
    </row>
    <row r="406" spans="1:10" x14ac:dyDescent="0.25">
      <c r="A406" s="3">
        <v>37327</v>
      </c>
      <c r="B406" s="4">
        <v>24.35</v>
      </c>
      <c r="C406" s="4">
        <v>24.389999</v>
      </c>
      <c r="D406" s="4">
        <v>23.65</v>
      </c>
      <c r="E406" s="4">
        <v>24.15</v>
      </c>
      <c r="F406" s="4">
        <v>24.15</v>
      </c>
      <c r="G406" s="4">
        <v>79368</v>
      </c>
      <c r="H406" s="4">
        <f>VLOOKUP(A406,GDP!$A$1:$D$85,4,TRUE)</f>
        <v>2.4</v>
      </c>
      <c r="I406" s="4">
        <f>VLOOKUP(A406,Inflation_rate!$A$1:$I$85,9,TRUE)</f>
        <v>1.857882</v>
      </c>
      <c r="J406" s="10">
        <f>VLOOKUP(A406,WTI_PCH!$A$1:$C$86,3,TRUE)</f>
        <v>-23.231159999999999</v>
      </c>
    </row>
    <row r="407" spans="1:10" x14ac:dyDescent="0.25">
      <c r="A407" s="3">
        <v>37328</v>
      </c>
      <c r="B407" s="4">
        <v>24.200001</v>
      </c>
      <c r="C407" s="4">
        <v>24.65</v>
      </c>
      <c r="D407" s="4">
        <v>23.9</v>
      </c>
      <c r="E407" s="4">
        <v>24.15</v>
      </c>
      <c r="F407" s="4">
        <v>24.15</v>
      </c>
      <c r="G407" s="4">
        <v>92386</v>
      </c>
      <c r="H407" s="4">
        <f>VLOOKUP(A407,GDP!$A$1:$D$85,4,TRUE)</f>
        <v>2.4</v>
      </c>
      <c r="I407" s="4">
        <f>VLOOKUP(A407,Inflation_rate!$A$1:$I$85,9,TRUE)</f>
        <v>1.857882</v>
      </c>
      <c r="J407" s="10">
        <f>VLOOKUP(A407,WTI_PCH!$A$1:$C$86,3,TRUE)</f>
        <v>-23.231159999999999</v>
      </c>
    </row>
    <row r="408" spans="1:10" x14ac:dyDescent="0.25">
      <c r="A408" s="3">
        <v>37329</v>
      </c>
      <c r="B408" s="4">
        <v>24.1</v>
      </c>
      <c r="C408" s="4">
        <v>24.65</v>
      </c>
      <c r="D408" s="4">
        <v>23.73</v>
      </c>
      <c r="E408" s="4">
        <v>24.549999</v>
      </c>
      <c r="F408" s="4">
        <v>24.549999</v>
      </c>
      <c r="G408" s="4">
        <v>77016</v>
      </c>
      <c r="H408" s="4">
        <f>VLOOKUP(A408,GDP!$A$1:$D$85,4,TRUE)</f>
        <v>2.4</v>
      </c>
      <c r="I408" s="4">
        <f>VLOOKUP(A408,Inflation_rate!$A$1:$I$85,9,TRUE)</f>
        <v>1.857882</v>
      </c>
      <c r="J408" s="10">
        <f>VLOOKUP(A408,WTI_PCH!$A$1:$C$86,3,TRUE)</f>
        <v>-23.231159999999999</v>
      </c>
    </row>
    <row r="409" spans="1:10" x14ac:dyDescent="0.25">
      <c r="A409" s="3">
        <v>37330</v>
      </c>
      <c r="B409" s="4">
        <v>24.549999</v>
      </c>
      <c r="C409" s="4">
        <v>24.75</v>
      </c>
      <c r="D409" s="4">
        <v>24.17</v>
      </c>
      <c r="E409" s="4">
        <v>24.48</v>
      </c>
      <c r="F409" s="4">
        <v>24.48</v>
      </c>
      <c r="G409" s="4">
        <v>70845</v>
      </c>
      <c r="H409" s="4">
        <f>VLOOKUP(A409,GDP!$A$1:$D$85,4,TRUE)</f>
        <v>2.4</v>
      </c>
      <c r="I409" s="4">
        <f>VLOOKUP(A409,Inflation_rate!$A$1:$I$85,9,TRUE)</f>
        <v>1.857882</v>
      </c>
      <c r="J409" s="10">
        <f>VLOOKUP(A409,WTI_PCH!$A$1:$C$86,3,TRUE)</f>
        <v>-23.231159999999999</v>
      </c>
    </row>
    <row r="410" spans="1:10" x14ac:dyDescent="0.25">
      <c r="A410" s="3">
        <v>37333</v>
      </c>
      <c r="B410" s="4">
        <v>24.4</v>
      </c>
      <c r="C410" s="4">
        <v>25.200001</v>
      </c>
      <c r="D410" s="4">
        <v>24.110001</v>
      </c>
      <c r="E410" s="4">
        <v>25.049999</v>
      </c>
      <c r="F410" s="4">
        <v>25.049999</v>
      </c>
      <c r="G410" s="4">
        <v>53764</v>
      </c>
      <c r="H410" s="4">
        <f>VLOOKUP(A410,GDP!$A$1:$D$85,4,TRUE)</f>
        <v>2.4</v>
      </c>
      <c r="I410" s="4">
        <f>VLOOKUP(A410,Inflation_rate!$A$1:$I$85,9,TRUE)</f>
        <v>1.857882</v>
      </c>
      <c r="J410" s="10">
        <f>VLOOKUP(A410,WTI_PCH!$A$1:$C$86,3,TRUE)</f>
        <v>-23.231159999999999</v>
      </c>
    </row>
    <row r="411" spans="1:10" x14ac:dyDescent="0.25">
      <c r="A411" s="3">
        <v>37334</v>
      </c>
      <c r="B411" s="4">
        <v>25.049999</v>
      </c>
      <c r="C411" s="4">
        <v>25.25</v>
      </c>
      <c r="D411" s="4">
        <v>24.700001</v>
      </c>
      <c r="E411" s="4">
        <v>25.049999</v>
      </c>
      <c r="F411" s="4">
        <v>25.049999</v>
      </c>
      <c r="G411" s="4">
        <v>45524</v>
      </c>
      <c r="H411" s="4">
        <f>VLOOKUP(A411,GDP!$A$1:$D$85,4,TRUE)</f>
        <v>2.4</v>
      </c>
      <c r="I411" s="4">
        <f>VLOOKUP(A411,Inflation_rate!$A$1:$I$85,9,TRUE)</f>
        <v>1.857882</v>
      </c>
      <c r="J411" s="10">
        <f>VLOOKUP(A411,WTI_PCH!$A$1:$C$86,3,TRUE)</f>
        <v>-23.231159999999999</v>
      </c>
    </row>
    <row r="412" spans="1:10" x14ac:dyDescent="0.25">
      <c r="A412" s="3">
        <v>37335</v>
      </c>
      <c r="B412" s="4">
        <v>25.049999</v>
      </c>
      <c r="C412" s="4">
        <v>25.620000999999998</v>
      </c>
      <c r="D412" s="4">
        <v>24.65</v>
      </c>
      <c r="E412" s="4">
        <v>24.700001</v>
      </c>
      <c r="F412" s="4">
        <v>24.700001</v>
      </c>
      <c r="G412" s="4">
        <v>113700</v>
      </c>
      <c r="H412" s="4">
        <f>VLOOKUP(A412,GDP!$A$1:$D$85,4,TRUE)</f>
        <v>2.4</v>
      </c>
      <c r="I412" s="4">
        <f>VLOOKUP(A412,Inflation_rate!$A$1:$I$85,9,TRUE)</f>
        <v>1.857882</v>
      </c>
      <c r="J412" s="10">
        <f>VLOOKUP(A412,WTI_PCH!$A$1:$C$86,3,TRUE)</f>
        <v>-23.231159999999999</v>
      </c>
    </row>
    <row r="413" spans="1:10" x14ac:dyDescent="0.25">
      <c r="A413" s="3">
        <v>37336</v>
      </c>
      <c r="B413" s="4">
        <v>24.690000999999999</v>
      </c>
      <c r="C413" s="4">
        <v>25.700001</v>
      </c>
      <c r="D413" s="4">
        <v>24.6</v>
      </c>
      <c r="E413" s="4">
        <v>25.6</v>
      </c>
      <c r="F413" s="4">
        <v>25.6</v>
      </c>
      <c r="G413" s="4">
        <v>84385</v>
      </c>
      <c r="H413" s="4">
        <f>VLOOKUP(A413,GDP!$A$1:$D$85,4,TRUE)</f>
        <v>2.4</v>
      </c>
      <c r="I413" s="4">
        <f>VLOOKUP(A413,Inflation_rate!$A$1:$I$85,9,TRUE)</f>
        <v>1.857882</v>
      </c>
      <c r="J413" s="10">
        <f>VLOOKUP(A413,WTI_PCH!$A$1:$C$86,3,TRUE)</f>
        <v>-23.231159999999999</v>
      </c>
    </row>
    <row r="414" spans="1:10" x14ac:dyDescent="0.25">
      <c r="A414" s="3">
        <v>37337</v>
      </c>
      <c r="B414" s="4">
        <v>25.629999000000002</v>
      </c>
      <c r="C414" s="4">
        <v>25.85</v>
      </c>
      <c r="D414" s="4">
        <v>25.200001</v>
      </c>
      <c r="E414" s="4">
        <v>25.26</v>
      </c>
      <c r="F414" s="4">
        <v>25.26</v>
      </c>
      <c r="G414" s="4">
        <v>72805</v>
      </c>
      <c r="H414" s="4">
        <f>VLOOKUP(A414,GDP!$A$1:$D$85,4,TRUE)</f>
        <v>2.4</v>
      </c>
      <c r="I414" s="4">
        <f>VLOOKUP(A414,Inflation_rate!$A$1:$I$85,9,TRUE)</f>
        <v>1.857882</v>
      </c>
      <c r="J414" s="10">
        <f>VLOOKUP(A414,WTI_PCH!$A$1:$C$86,3,TRUE)</f>
        <v>-23.231159999999999</v>
      </c>
    </row>
    <row r="415" spans="1:10" x14ac:dyDescent="0.25">
      <c r="A415" s="3">
        <v>37340</v>
      </c>
      <c r="B415" s="4">
        <v>25.35</v>
      </c>
      <c r="C415" s="4">
        <v>25.35</v>
      </c>
      <c r="D415" s="4">
        <v>24.700001</v>
      </c>
      <c r="E415" s="4">
        <v>25.02</v>
      </c>
      <c r="F415" s="4">
        <v>25.02</v>
      </c>
      <c r="G415" s="4">
        <v>62975</v>
      </c>
      <c r="H415" s="4">
        <f>VLOOKUP(A415,GDP!$A$1:$D$85,4,TRUE)</f>
        <v>2.4</v>
      </c>
      <c r="I415" s="4">
        <f>VLOOKUP(A415,Inflation_rate!$A$1:$I$85,9,TRUE)</f>
        <v>1.857882</v>
      </c>
      <c r="J415" s="10">
        <f>VLOOKUP(A415,WTI_PCH!$A$1:$C$86,3,TRUE)</f>
        <v>-23.231159999999999</v>
      </c>
    </row>
    <row r="416" spans="1:10" x14ac:dyDescent="0.25">
      <c r="A416" s="3">
        <v>37341</v>
      </c>
      <c r="B416" s="4">
        <v>24.98</v>
      </c>
      <c r="C416" s="4">
        <v>25.4</v>
      </c>
      <c r="D416" s="4">
        <v>24.73</v>
      </c>
      <c r="E416" s="4">
        <v>25.43</v>
      </c>
      <c r="F416" s="4">
        <v>25.43</v>
      </c>
      <c r="G416" s="4">
        <v>68558</v>
      </c>
      <c r="H416" s="4">
        <f>VLOOKUP(A416,GDP!$A$1:$D$85,4,TRUE)</f>
        <v>2.4</v>
      </c>
      <c r="I416" s="4">
        <f>VLOOKUP(A416,Inflation_rate!$A$1:$I$85,9,TRUE)</f>
        <v>1.857882</v>
      </c>
      <c r="J416" s="10">
        <f>VLOOKUP(A416,WTI_PCH!$A$1:$C$86,3,TRUE)</f>
        <v>-23.231159999999999</v>
      </c>
    </row>
    <row r="417" spans="1:10" x14ac:dyDescent="0.25">
      <c r="A417" s="3">
        <v>37342</v>
      </c>
      <c r="B417" s="4">
        <v>25.440000999999999</v>
      </c>
      <c r="C417" s="4">
        <v>25.98</v>
      </c>
      <c r="D417" s="4">
        <v>24.809999000000001</v>
      </c>
      <c r="E417" s="4">
        <v>25.870000999999998</v>
      </c>
      <c r="F417" s="4">
        <v>25.870000999999998</v>
      </c>
      <c r="G417" s="4">
        <v>70567</v>
      </c>
      <c r="H417" s="4">
        <f>VLOOKUP(A417,GDP!$A$1:$D$85,4,TRUE)</f>
        <v>2.4</v>
      </c>
      <c r="I417" s="4">
        <f>VLOOKUP(A417,Inflation_rate!$A$1:$I$85,9,TRUE)</f>
        <v>1.857882</v>
      </c>
      <c r="J417" s="10">
        <f>VLOOKUP(A417,WTI_PCH!$A$1:$C$86,3,TRUE)</f>
        <v>-23.231159999999999</v>
      </c>
    </row>
    <row r="418" spans="1:10" x14ac:dyDescent="0.25">
      <c r="A418" s="3">
        <v>37343</v>
      </c>
      <c r="B418" s="4">
        <v>25.83</v>
      </c>
      <c r="C418" s="4">
        <v>26.379999000000002</v>
      </c>
      <c r="D418" s="4">
        <v>25.58</v>
      </c>
      <c r="E418" s="4">
        <v>26.23</v>
      </c>
      <c r="F418" s="4">
        <v>26.23</v>
      </c>
      <c r="G418" s="4">
        <v>94042</v>
      </c>
      <c r="H418" s="4">
        <f>VLOOKUP(A418,GDP!$A$1:$D$85,4,TRUE)</f>
        <v>2.4</v>
      </c>
      <c r="I418" s="4">
        <f>VLOOKUP(A418,Inflation_rate!$A$1:$I$85,9,TRUE)</f>
        <v>1.857882</v>
      </c>
      <c r="J418" s="10">
        <f>VLOOKUP(A418,WTI_PCH!$A$1:$C$86,3,TRUE)</f>
        <v>-23.231159999999999</v>
      </c>
    </row>
    <row r="419" spans="1:10" x14ac:dyDescent="0.25">
      <c r="A419" s="3">
        <v>37344</v>
      </c>
      <c r="B419" s="4" t="s">
        <v>113</v>
      </c>
      <c r="C419" s="4" t="s">
        <v>113</v>
      </c>
      <c r="D419" s="4" t="s">
        <v>113</v>
      </c>
      <c r="E419" s="4" t="s">
        <v>113</v>
      </c>
      <c r="F419" s="4" t="s">
        <v>113</v>
      </c>
      <c r="G419" s="4" t="s">
        <v>113</v>
      </c>
      <c r="H419" s="4">
        <f>VLOOKUP(A419,GDP!$A$1:$D$85,4,TRUE)</f>
        <v>2.4</v>
      </c>
      <c r="I419" s="4">
        <f>VLOOKUP(A419,Inflation_rate!$A$1:$I$85,9,TRUE)</f>
        <v>1.857882</v>
      </c>
      <c r="J419" s="10">
        <f>VLOOKUP(A419,WTI_PCH!$A$1:$C$86,3,TRUE)</f>
        <v>-23.231159999999999</v>
      </c>
    </row>
    <row r="420" spans="1:10" x14ac:dyDescent="0.25">
      <c r="A420" s="3">
        <v>37347</v>
      </c>
      <c r="B420" s="4">
        <v>26.459999</v>
      </c>
      <c r="C420" s="4">
        <v>27.4</v>
      </c>
      <c r="D420" s="4">
        <v>26.459999</v>
      </c>
      <c r="E420" s="4">
        <v>26.860001</v>
      </c>
      <c r="F420" s="4">
        <v>26.860001</v>
      </c>
      <c r="G420" s="4">
        <v>75570</v>
      </c>
      <c r="H420" s="4">
        <f>VLOOKUP(A420,GDP!$A$1:$D$85,4,TRUE)</f>
        <v>4.7</v>
      </c>
      <c r="I420" s="4">
        <f>VLOOKUP(A420,Inflation_rate!$A$1:$I$85,9,TRUE)</f>
        <v>1.2521340000000001</v>
      </c>
      <c r="J420" s="10">
        <f>VLOOKUP(A420,WTI_PCH!$A$1:$C$86,3,TRUE)</f>
        <v>5.5601799999999999</v>
      </c>
    </row>
    <row r="421" spans="1:10" x14ac:dyDescent="0.25">
      <c r="A421" s="3">
        <v>37348</v>
      </c>
      <c r="B421" s="4">
        <v>26.790001</v>
      </c>
      <c r="C421" s="4">
        <v>28.1</v>
      </c>
      <c r="D421" s="4">
        <v>26.790001</v>
      </c>
      <c r="E421" s="4">
        <v>27.700001</v>
      </c>
      <c r="F421" s="4">
        <v>27.700001</v>
      </c>
      <c r="G421" s="4">
        <v>96819</v>
      </c>
      <c r="H421" s="4">
        <f>VLOOKUP(A421,GDP!$A$1:$D$85,4,TRUE)</f>
        <v>4.7</v>
      </c>
      <c r="I421" s="4">
        <f>VLOOKUP(A421,Inflation_rate!$A$1:$I$85,9,TRUE)</f>
        <v>1.2521340000000001</v>
      </c>
      <c r="J421" s="10">
        <f>VLOOKUP(A421,WTI_PCH!$A$1:$C$86,3,TRUE)</f>
        <v>5.5601799999999999</v>
      </c>
    </row>
    <row r="422" spans="1:10" x14ac:dyDescent="0.25">
      <c r="A422" s="3">
        <v>37349</v>
      </c>
      <c r="B422" s="4">
        <v>27.709999</v>
      </c>
      <c r="C422" s="4">
        <v>27.76</v>
      </c>
      <c r="D422" s="4">
        <v>27.15</v>
      </c>
      <c r="E422" s="4">
        <v>27.559999000000001</v>
      </c>
      <c r="F422" s="4">
        <v>27.559999000000001</v>
      </c>
      <c r="G422" s="4">
        <v>67829</v>
      </c>
      <c r="H422" s="4">
        <f>VLOOKUP(A422,GDP!$A$1:$D$85,4,TRUE)</f>
        <v>4.7</v>
      </c>
      <c r="I422" s="4">
        <f>VLOOKUP(A422,Inflation_rate!$A$1:$I$85,9,TRUE)</f>
        <v>1.2521340000000001</v>
      </c>
      <c r="J422" s="10">
        <f>VLOOKUP(A422,WTI_PCH!$A$1:$C$86,3,TRUE)</f>
        <v>5.5601799999999999</v>
      </c>
    </row>
    <row r="423" spans="1:10" x14ac:dyDescent="0.25">
      <c r="A423" s="3">
        <v>37350</v>
      </c>
      <c r="B423" s="4">
        <v>27.540001</v>
      </c>
      <c r="C423" s="4">
        <v>28.35</v>
      </c>
      <c r="D423" s="4">
        <v>26.450001</v>
      </c>
      <c r="E423" s="4">
        <v>26.68</v>
      </c>
      <c r="F423" s="4">
        <v>26.68</v>
      </c>
      <c r="G423" s="4">
        <v>124694</v>
      </c>
      <c r="H423" s="4">
        <f>VLOOKUP(A423,GDP!$A$1:$D$85,4,TRUE)</f>
        <v>4.7</v>
      </c>
      <c r="I423" s="4">
        <f>VLOOKUP(A423,Inflation_rate!$A$1:$I$85,9,TRUE)</f>
        <v>1.2521340000000001</v>
      </c>
      <c r="J423" s="10">
        <f>VLOOKUP(A423,WTI_PCH!$A$1:$C$86,3,TRUE)</f>
        <v>5.5601799999999999</v>
      </c>
    </row>
    <row r="424" spans="1:10" x14ac:dyDescent="0.25">
      <c r="A424" s="3">
        <v>37351</v>
      </c>
      <c r="B424" s="4">
        <v>26.65</v>
      </c>
      <c r="C424" s="4">
        <v>27.18</v>
      </c>
      <c r="D424" s="4">
        <v>25.049999</v>
      </c>
      <c r="E424" s="4">
        <v>26.219999000000001</v>
      </c>
      <c r="F424" s="4">
        <v>26.219999000000001</v>
      </c>
      <c r="G424" s="4">
        <v>128123</v>
      </c>
      <c r="H424" s="4">
        <f>VLOOKUP(A424,GDP!$A$1:$D$85,4,TRUE)</f>
        <v>4.7</v>
      </c>
      <c r="I424" s="4">
        <f>VLOOKUP(A424,Inflation_rate!$A$1:$I$85,9,TRUE)</f>
        <v>1.2521340000000001</v>
      </c>
      <c r="J424" s="10">
        <f>VLOOKUP(A424,WTI_PCH!$A$1:$C$86,3,TRUE)</f>
        <v>5.5601799999999999</v>
      </c>
    </row>
    <row r="425" spans="1:10" x14ac:dyDescent="0.25">
      <c r="A425" s="3">
        <v>37354</v>
      </c>
      <c r="B425" s="4">
        <v>26.4</v>
      </c>
      <c r="C425" s="4">
        <v>27.23</v>
      </c>
      <c r="D425" s="4">
        <v>26.27</v>
      </c>
      <c r="E425" s="4">
        <v>26.549999</v>
      </c>
      <c r="F425" s="4">
        <v>26.549999</v>
      </c>
      <c r="G425" s="4">
        <v>89698</v>
      </c>
      <c r="H425" s="4">
        <f>VLOOKUP(A425,GDP!$A$1:$D$85,4,TRUE)</f>
        <v>4.7</v>
      </c>
      <c r="I425" s="4">
        <f>VLOOKUP(A425,Inflation_rate!$A$1:$I$85,9,TRUE)</f>
        <v>1.2521340000000001</v>
      </c>
      <c r="J425" s="10">
        <f>VLOOKUP(A425,WTI_PCH!$A$1:$C$86,3,TRUE)</f>
        <v>5.5601799999999999</v>
      </c>
    </row>
    <row r="426" spans="1:10" x14ac:dyDescent="0.25">
      <c r="A426" s="3">
        <v>37355</v>
      </c>
      <c r="B426" s="4">
        <v>26.57</v>
      </c>
      <c r="C426" s="4">
        <v>26.66</v>
      </c>
      <c r="D426" s="4">
        <v>25.620000999999998</v>
      </c>
      <c r="E426" s="4">
        <v>25.799999</v>
      </c>
      <c r="F426" s="4">
        <v>25.799999</v>
      </c>
      <c r="G426" s="4">
        <v>85388</v>
      </c>
      <c r="H426" s="4">
        <f>VLOOKUP(A426,GDP!$A$1:$D$85,4,TRUE)</f>
        <v>4.7</v>
      </c>
      <c r="I426" s="4">
        <f>VLOOKUP(A426,Inflation_rate!$A$1:$I$85,9,TRUE)</f>
        <v>1.2521340000000001</v>
      </c>
      <c r="J426" s="10">
        <f>VLOOKUP(A426,WTI_PCH!$A$1:$C$86,3,TRUE)</f>
        <v>5.5601799999999999</v>
      </c>
    </row>
    <row r="427" spans="1:10" x14ac:dyDescent="0.25">
      <c r="A427" s="3">
        <v>37356</v>
      </c>
      <c r="B427" s="4">
        <v>25.809999000000001</v>
      </c>
      <c r="C427" s="4">
        <v>26.299999</v>
      </c>
      <c r="D427" s="4">
        <v>25.299999</v>
      </c>
      <c r="E427" s="4">
        <v>26.120000999999998</v>
      </c>
      <c r="F427" s="4">
        <v>26.120000999999998</v>
      </c>
      <c r="G427" s="4">
        <v>78861</v>
      </c>
      <c r="H427" s="4">
        <f>VLOOKUP(A427,GDP!$A$1:$D$85,4,TRUE)</f>
        <v>4.7</v>
      </c>
      <c r="I427" s="4">
        <f>VLOOKUP(A427,Inflation_rate!$A$1:$I$85,9,TRUE)</f>
        <v>1.2521340000000001</v>
      </c>
      <c r="J427" s="10">
        <f>VLOOKUP(A427,WTI_PCH!$A$1:$C$86,3,TRUE)</f>
        <v>5.5601799999999999</v>
      </c>
    </row>
    <row r="428" spans="1:10" x14ac:dyDescent="0.25">
      <c r="A428" s="3">
        <v>37357</v>
      </c>
      <c r="B428" s="4">
        <v>26.1</v>
      </c>
      <c r="C428" s="4">
        <v>26.17</v>
      </c>
      <c r="D428" s="4">
        <v>24.92</v>
      </c>
      <c r="E428" s="4">
        <v>25.02</v>
      </c>
      <c r="F428" s="4">
        <v>25.02</v>
      </c>
      <c r="G428" s="4">
        <v>91627</v>
      </c>
      <c r="H428" s="4">
        <f>VLOOKUP(A428,GDP!$A$1:$D$85,4,TRUE)</f>
        <v>4.7</v>
      </c>
      <c r="I428" s="4">
        <f>VLOOKUP(A428,Inflation_rate!$A$1:$I$85,9,TRUE)</f>
        <v>1.2521340000000001</v>
      </c>
      <c r="J428" s="10">
        <f>VLOOKUP(A428,WTI_PCH!$A$1:$C$86,3,TRUE)</f>
        <v>5.5601799999999999</v>
      </c>
    </row>
    <row r="429" spans="1:10" x14ac:dyDescent="0.25">
      <c r="A429" s="3">
        <v>37358</v>
      </c>
      <c r="B429" s="4">
        <v>25</v>
      </c>
      <c r="C429" s="4">
        <v>25.120000999999998</v>
      </c>
      <c r="D429" s="4">
        <v>23.309999000000001</v>
      </c>
      <c r="E429" s="4">
        <v>23.450001</v>
      </c>
      <c r="F429" s="4">
        <v>23.450001</v>
      </c>
      <c r="G429" s="4">
        <v>107582</v>
      </c>
      <c r="H429" s="4">
        <f>VLOOKUP(A429,GDP!$A$1:$D$85,4,TRUE)</f>
        <v>4.7</v>
      </c>
      <c r="I429" s="4">
        <f>VLOOKUP(A429,Inflation_rate!$A$1:$I$85,9,TRUE)</f>
        <v>1.2521340000000001</v>
      </c>
      <c r="J429" s="10">
        <f>VLOOKUP(A429,WTI_PCH!$A$1:$C$86,3,TRUE)</f>
        <v>5.5601799999999999</v>
      </c>
    </row>
    <row r="430" spans="1:10" x14ac:dyDescent="0.25">
      <c r="A430" s="3">
        <v>37361</v>
      </c>
      <c r="B430" s="4">
        <v>24.25</v>
      </c>
      <c r="C430" s="4">
        <v>24.6</v>
      </c>
      <c r="D430" s="4">
        <v>23.6</v>
      </c>
      <c r="E430" s="4">
        <v>24.549999</v>
      </c>
      <c r="F430" s="4">
        <v>24.549999</v>
      </c>
      <c r="G430" s="4">
        <v>91996</v>
      </c>
      <c r="H430" s="4">
        <f>VLOOKUP(A430,GDP!$A$1:$D$85,4,TRUE)</f>
        <v>4.7</v>
      </c>
      <c r="I430" s="4">
        <f>VLOOKUP(A430,Inflation_rate!$A$1:$I$85,9,TRUE)</f>
        <v>1.2521340000000001</v>
      </c>
      <c r="J430" s="10">
        <f>VLOOKUP(A430,WTI_PCH!$A$1:$C$86,3,TRUE)</f>
        <v>5.5601799999999999</v>
      </c>
    </row>
    <row r="431" spans="1:10" x14ac:dyDescent="0.25">
      <c r="A431" s="3">
        <v>37362</v>
      </c>
      <c r="B431" s="4">
        <v>24.549999</v>
      </c>
      <c r="C431" s="4">
        <v>25.15</v>
      </c>
      <c r="D431" s="4">
        <v>24.4</v>
      </c>
      <c r="E431" s="4">
        <v>24.85</v>
      </c>
      <c r="F431" s="4">
        <v>24.85</v>
      </c>
      <c r="G431" s="4">
        <v>63752</v>
      </c>
      <c r="H431" s="4">
        <f>VLOOKUP(A431,GDP!$A$1:$D$85,4,TRUE)</f>
        <v>4.7</v>
      </c>
      <c r="I431" s="4">
        <f>VLOOKUP(A431,Inflation_rate!$A$1:$I$85,9,TRUE)</f>
        <v>1.2521340000000001</v>
      </c>
      <c r="J431" s="10">
        <f>VLOOKUP(A431,WTI_PCH!$A$1:$C$86,3,TRUE)</f>
        <v>5.5601799999999999</v>
      </c>
    </row>
    <row r="432" spans="1:10" x14ac:dyDescent="0.25">
      <c r="A432" s="3">
        <v>37363</v>
      </c>
      <c r="B432" s="4">
        <v>24.83</v>
      </c>
      <c r="C432" s="4">
        <v>26.1</v>
      </c>
      <c r="D432" s="4">
        <v>24.799999</v>
      </c>
      <c r="E432" s="4">
        <v>25.92</v>
      </c>
      <c r="F432" s="4">
        <v>25.92</v>
      </c>
      <c r="G432" s="4">
        <v>77858</v>
      </c>
      <c r="H432" s="4">
        <f>VLOOKUP(A432,GDP!$A$1:$D$85,4,TRUE)</f>
        <v>4.7</v>
      </c>
      <c r="I432" s="4">
        <f>VLOOKUP(A432,Inflation_rate!$A$1:$I$85,9,TRUE)</f>
        <v>1.2521340000000001</v>
      </c>
      <c r="J432" s="10">
        <f>VLOOKUP(A432,WTI_PCH!$A$1:$C$86,3,TRUE)</f>
        <v>5.5601799999999999</v>
      </c>
    </row>
    <row r="433" spans="1:10" x14ac:dyDescent="0.25">
      <c r="A433" s="3">
        <v>37364</v>
      </c>
      <c r="B433" s="4">
        <v>25.92</v>
      </c>
      <c r="C433" s="4">
        <v>26.65</v>
      </c>
      <c r="D433" s="4">
        <v>25.85</v>
      </c>
      <c r="E433" s="4">
        <v>26.09</v>
      </c>
      <c r="F433" s="4">
        <v>26.09</v>
      </c>
      <c r="G433" s="4">
        <v>53055</v>
      </c>
      <c r="H433" s="4">
        <f>VLOOKUP(A433,GDP!$A$1:$D$85,4,TRUE)</f>
        <v>4.7</v>
      </c>
      <c r="I433" s="4">
        <f>VLOOKUP(A433,Inflation_rate!$A$1:$I$85,9,TRUE)</f>
        <v>1.2521340000000001</v>
      </c>
      <c r="J433" s="10">
        <f>VLOOKUP(A433,WTI_PCH!$A$1:$C$86,3,TRUE)</f>
        <v>5.5601799999999999</v>
      </c>
    </row>
    <row r="434" spans="1:10" x14ac:dyDescent="0.25">
      <c r="A434" s="3">
        <v>37365</v>
      </c>
      <c r="B434" s="4">
        <v>26.15</v>
      </c>
      <c r="C434" s="4">
        <v>26.5</v>
      </c>
      <c r="D434" s="4">
        <v>25.549999</v>
      </c>
      <c r="E434" s="4">
        <v>26.4</v>
      </c>
      <c r="F434" s="4">
        <v>26.4</v>
      </c>
      <c r="G434" s="4">
        <v>43787</v>
      </c>
      <c r="H434" s="4">
        <f>VLOOKUP(A434,GDP!$A$1:$D$85,4,TRUE)</f>
        <v>4.7</v>
      </c>
      <c r="I434" s="4">
        <f>VLOOKUP(A434,Inflation_rate!$A$1:$I$85,9,TRUE)</f>
        <v>1.2521340000000001</v>
      </c>
      <c r="J434" s="10">
        <f>VLOOKUP(A434,WTI_PCH!$A$1:$C$86,3,TRUE)</f>
        <v>5.5601799999999999</v>
      </c>
    </row>
    <row r="435" spans="1:10" x14ac:dyDescent="0.25">
      <c r="A435" s="3">
        <v>37368</v>
      </c>
      <c r="B435" s="4">
        <v>26.4</v>
      </c>
      <c r="C435" s="4">
        <v>26.799999</v>
      </c>
      <c r="D435" s="4">
        <v>25.780000999999999</v>
      </c>
      <c r="E435" s="4">
        <v>26.299999</v>
      </c>
      <c r="F435" s="4">
        <v>26.299999</v>
      </c>
      <c r="G435" s="4">
        <v>91838</v>
      </c>
      <c r="H435" s="4">
        <f>VLOOKUP(A435,GDP!$A$1:$D$85,4,TRUE)</f>
        <v>4.7</v>
      </c>
      <c r="I435" s="4">
        <f>VLOOKUP(A435,Inflation_rate!$A$1:$I$85,9,TRUE)</f>
        <v>1.2521340000000001</v>
      </c>
      <c r="J435" s="10">
        <f>VLOOKUP(A435,WTI_PCH!$A$1:$C$86,3,TRUE)</f>
        <v>5.5601799999999999</v>
      </c>
    </row>
    <row r="436" spans="1:10" x14ac:dyDescent="0.25">
      <c r="A436" s="3">
        <v>37369</v>
      </c>
      <c r="B436" s="4">
        <v>26.43</v>
      </c>
      <c r="C436" s="4">
        <v>26.879999000000002</v>
      </c>
      <c r="D436" s="4">
        <v>26.280000999999999</v>
      </c>
      <c r="E436" s="4">
        <v>26.59</v>
      </c>
      <c r="F436" s="4">
        <v>26.59</v>
      </c>
      <c r="G436" s="4">
        <v>84735</v>
      </c>
      <c r="H436" s="4">
        <f>VLOOKUP(A436,GDP!$A$1:$D$85,4,TRUE)</f>
        <v>4.7</v>
      </c>
      <c r="I436" s="4">
        <f>VLOOKUP(A436,Inflation_rate!$A$1:$I$85,9,TRUE)</f>
        <v>1.2521340000000001</v>
      </c>
      <c r="J436" s="10">
        <f>VLOOKUP(A436,WTI_PCH!$A$1:$C$86,3,TRUE)</f>
        <v>5.5601799999999999</v>
      </c>
    </row>
    <row r="437" spans="1:10" x14ac:dyDescent="0.25">
      <c r="A437" s="3">
        <v>37370</v>
      </c>
      <c r="B437" s="4">
        <v>26.6</v>
      </c>
      <c r="C437" s="4">
        <v>26.68</v>
      </c>
      <c r="D437" s="4">
        <v>25.9</v>
      </c>
      <c r="E437" s="4">
        <v>26.43</v>
      </c>
      <c r="F437" s="4">
        <v>26.43</v>
      </c>
      <c r="G437" s="4">
        <v>71283</v>
      </c>
      <c r="H437" s="4">
        <f>VLOOKUP(A437,GDP!$A$1:$D$85,4,TRUE)</f>
        <v>4.7</v>
      </c>
      <c r="I437" s="4">
        <f>VLOOKUP(A437,Inflation_rate!$A$1:$I$85,9,TRUE)</f>
        <v>1.2521340000000001</v>
      </c>
      <c r="J437" s="10">
        <f>VLOOKUP(A437,WTI_PCH!$A$1:$C$86,3,TRUE)</f>
        <v>5.5601799999999999</v>
      </c>
    </row>
    <row r="438" spans="1:10" x14ac:dyDescent="0.25">
      <c r="A438" s="3">
        <v>37371</v>
      </c>
      <c r="B438" s="4">
        <v>26.459999</v>
      </c>
      <c r="C438" s="4">
        <v>27.200001</v>
      </c>
      <c r="D438" s="4">
        <v>26</v>
      </c>
      <c r="E438" s="4">
        <v>26.67</v>
      </c>
      <c r="F438" s="4">
        <v>26.67</v>
      </c>
      <c r="G438" s="4">
        <v>91408</v>
      </c>
      <c r="H438" s="4">
        <f>VLOOKUP(A438,GDP!$A$1:$D$85,4,TRUE)</f>
        <v>4.7</v>
      </c>
      <c r="I438" s="4">
        <f>VLOOKUP(A438,Inflation_rate!$A$1:$I$85,9,TRUE)</f>
        <v>1.2521340000000001</v>
      </c>
      <c r="J438" s="10">
        <f>VLOOKUP(A438,WTI_PCH!$A$1:$C$86,3,TRUE)</f>
        <v>5.5601799999999999</v>
      </c>
    </row>
    <row r="439" spans="1:10" x14ac:dyDescent="0.25">
      <c r="A439" s="3">
        <v>37372</v>
      </c>
      <c r="B439" s="4">
        <v>26.68</v>
      </c>
      <c r="C439" s="4">
        <v>27.15</v>
      </c>
      <c r="D439" s="4">
        <v>26.01</v>
      </c>
      <c r="E439" s="4">
        <v>27.15</v>
      </c>
      <c r="F439" s="4">
        <v>27.15</v>
      </c>
      <c r="G439" s="4">
        <v>66177</v>
      </c>
      <c r="H439" s="4">
        <f>VLOOKUP(A439,GDP!$A$1:$D$85,4,TRUE)</f>
        <v>4.7</v>
      </c>
      <c r="I439" s="4">
        <f>VLOOKUP(A439,Inflation_rate!$A$1:$I$85,9,TRUE)</f>
        <v>1.2521340000000001</v>
      </c>
      <c r="J439" s="10">
        <f>VLOOKUP(A439,WTI_PCH!$A$1:$C$86,3,TRUE)</f>
        <v>5.5601799999999999</v>
      </c>
    </row>
    <row r="440" spans="1:10" x14ac:dyDescent="0.25">
      <c r="A440" s="3">
        <v>37375</v>
      </c>
      <c r="B440" s="4">
        <v>26.92</v>
      </c>
      <c r="C440" s="4">
        <v>27.639999</v>
      </c>
      <c r="D440" s="4">
        <v>26.65</v>
      </c>
      <c r="E440" s="4">
        <v>27.52</v>
      </c>
      <c r="F440" s="4">
        <v>27.52</v>
      </c>
      <c r="G440" s="4">
        <v>74728</v>
      </c>
      <c r="H440" s="4">
        <f>VLOOKUP(A440,GDP!$A$1:$D$85,4,TRUE)</f>
        <v>4.7</v>
      </c>
      <c r="I440" s="4">
        <f>VLOOKUP(A440,Inflation_rate!$A$1:$I$85,9,TRUE)</f>
        <v>1.2521340000000001</v>
      </c>
      <c r="J440" s="10">
        <f>VLOOKUP(A440,WTI_PCH!$A$1:$C$86,3,TRUE)</f>
        <v>5.5601799999999999</v>
      </c>
    </row>
    <row r="441" spans="1:10" x14ac:dyDescent="0.25">
      <c r="A441" s="3">
        <v>37376</v>
      </c>
      <c r="B441" s="4">
        <v>27.5</v>
      </c>
      <c r="C441" s="4">
        <v>27.6</v>
      </c>
      <c r="D441" s="4">
        <v>27.07</v>
      </c>
      <c r="E441" s="4">
        <v>27.290001</v>
      </c>
      <c r="F441" s="4">
        <v>27.290001</v>
      </c>
      <c r="G441" s="4">
        <v>91603</v>
      </c>
      <c r="H441" s="4">
        <f>VLOOKUP(A441,GDP!$A$1:$D$85,4,TRUE)</f>
        <v>4.7</v>
      </c>
      <c r="I441" s="4">
        <f>VLOOKUP(A441,Inflation_rate!$A$1:$I$85,9,TRUE)</f>
        <v>1.2521340000000001</v>
      </c>
      <c r="J441" s="10">
        <f>VLOOKUP(A441,WTI_PCH!$A$1:$C$86,3,TRUE)</f>
        <v>5.5601799999999999</v>
      </c>
    </row>
    <row r="442" spans="1:10" x14ac:dyDescent="0.25">
      <c r="A442" s="3">
        <v>37377</v>
      </c>
      <c r="B442" s="4">
        <v>27.25</v>
      </c>
      <c r="C442" s="4">
        <v>27.389999</v>
      </c>
      <c r="D442" s="4">
        <v>26.6</v>
      </c>
      <c r="E442" s="4">
        <v>26.74</v>
      </c>
      <c r="F442" s="4">
        <v>26.74</v>
      </c>
      <c r="G442" s="4">
        <v>82535</v>
      </c>
      <c r="H442" s="4">
        <f>VLOOKUP(A442,GDP!$A$1:$D$85,4,TRUE)</f>
        <v>4.7</v>
      </c>
      <c r="I442" s="4">
        <f>VLOOKUP(A442,Inflation_rate!$A$1:$I$85,9,TRUE)</f>
        <v>1.2521340000000001</v>
      </c>
      <c r="J442" s="10">
        <f>VLOOKUP(A442,WTI_PCH!$A$1:$C$86,3,TRUE)</f>
        <v>5.5601799999999999</v>
      </c>
    </row>
    <row r="443" spans="1:10" x14ac:dyDescent="0.25">
      <c r="A443" s="3">
        <v>37378</v>
      </c>
      <c r="B443" s="4">
        <v>26.75</v>
      </c>
      <c r="C443" s="4">
        <v>26.75</v>
      </c>
      <c r="D443" s="4">
        <v>25.549999</v>
      </c>
      <c r="E443" s="4">
        <v>26.35</v>
      </c>
      <c r="F443" s="4">
        <v>26.35</v>
      </c>
      <c r="G443" s="4">
        <v>115257</v>
      </c>
      <c r="H443" s="4">
        <f>VLOOKUP(A443,GDP!$A$1:$D$85,4,TRUE)</f>
        <v>4.7</v>
      </c>
      <c r="I443" s="4">
        <f>VLOOKUP(A443,Inflation_rate!$A$1:$I$85,9,TRUE)</f>
        <v>1.2521340000000001</v>
      </c>
      <c r="J443" s="10">
        <f>VLOOKUP(A443,WTI_PCH!$A$1:$C$86,3,TRUE)</f>
        <v>5.5601799999999999</v>
      </c>
    </row>
    <row r="444" spans="1:10" x14ac:dyDescent="0.25">
      <c r="A444" s="3">
        <v>37379</v>
      </c>
      <c r="B444" s="4">
        <v>26.299999</v>
      </c>
      <c r="C444" s="4">
        <v>26.75</v>
      </c>
      <c r="D444" s="4">
        <v>25.93</v>
      </c>
      <c r="E444" s="4">
        <v>26.719999000000001</v>
      </c>
      <c r="F444" s="4">
        <v>26.719999000000001</v>
      </c>
      <c r="G444" s="4">
        <v>77340</v>
      </c>
      <c r="H444" s="4">
        <f>VLOOKUP(A444,GDP!$A$1:$D$85,4,TRUE)</f>
        <v>4.7</v>
      </c>
      <c r="I444" s="4">
        <f>VLOOKUP(A444,Inflation_rate!$A$1:$I$85,9,TRUE)</f>
        <v>1.2521340000000001</v>
      </c>
      <c r="J444" s="10">
        <f>VLOOKUP(A444,WTI_PCH!$A$1:$C$86,3,TRUE)</f>
        <v>5.5601799999999999</v>
      </c>
    </row>
    <row r="445" spans="1:10" x14ac:dyDescent="0.25">
      <c r="A445" s="3">
        <v>37382</v>
      </c>
      <c r="B445" s="4">
        <v>26.309999000000001</v>
      </c>
      <c r="C445" s="4">
        <v>26.32</v>
      </c>
      <c r="D445" s="4">
        <v>25.620000999999998</v>
      </c>
      <c r="E445" s="4">
        <v>26.08</v>
      </c>
      <c r="F445" s="4">
        <v>26.08</v>
      </c>
      <c r="G445" s="4">
        <v>66351</v>
      </c>
      <c r="H445" s="4">
        <f>VLOOKUP(A445,GDP!$A$1:$D$85,4,TRUE)</f>
        <v>4.7</v>
      </c>
      <c r="I445" s="4">
        <f>VLOOKUP(A445,Inflation_rate!$A$1:$I$85,9,TRUE)</f>
        <v>1.2521340000000001</v>
      </c>
      <c r="J445" s="10">
        <f>VLOOKUP(A445,WTI_PCH!$A$1:$C$86,3,TRUE)</f>
        <v>5.5601799999999999</v>
      </c>
    </row>
    <row r="446" spans="1:10" x14ac:dyDescent="0.25">
      <c r="A446" s="3">
        <v>37383</v>
      </c>
      <c r="B446" s="4">
        <v>26.15</v>
      </c>
      <c r="C446" s="4">
        <v>26.73</v>
      </c>
      <c r="D446" s="4">
        <v>25.9</v>
      </c>
      <c r="E446" s="4">
        <v>26.620000999999998</v>
      </c>
      <c r="F446" s="4">
        <v>26.620000999999998</v>
      </c>
      <c r="G446" s="4">
        <v>102456</v>
      </c>
      <c r="H446" s="4">
        <f>VLOOKUP(A446,GDP!$A$1:$D$85,4,TRUE)</f>
        <v>4.7</v>
      </c>
      <c r="I446" s="4">
        <f>VLOOKUP(A446,Inflation_rate!$A$1:$I$85,9,TRUE)</f>
        <v>1.2521340000000001</v>
      </c>
      <c r="J446" s="10">
        <f>VLOOKUP(A446,WTI_PCH!$A$1:$C$86,3,TRUE)</f>
        <v>5.5601799999999999</v>
      </c>
    </row>
    <row r="447" spans="1:10" x14ac:dyDescent="0.25">
      <c r="A447" s="3">
        <v>37384</v>
      </c>
      <c r="B447" s="4">
        <v>26.66</v>
      </c>
      <c r="C447" s="4">
        <v>28.049999</v>
      </c>
      <c r="D447" s="4">
        <v>26.6</v>
      </c>
      <c r="E447" s="4">
        <v>27.73</v>
      </c>
      <c r="F447" s="4">
        <v>27.73</v>
      </c>
      <c r="G447" s="4">
        <v>131472</v>
      </c>
      <c r="H447" s="4">
        <f>VLOOKUP(A447,GDP!$A$1:$D$85,4,TRUE)</f>
        <v>4.7</v>
      </c>
      <c r="I447" s="4">
        <f>VLOOKUP(A447,Inflation_rate!$A$1:$I$85,9,TRUE)</f>
        <v>1.2521340000000001</v>
      </c>
      <c r="J447" s="10">
        <f>VLOOKUP(A447,WTI_PCH!$A$1:$C$86,3,TRUE)</f>
        <v>5.5601799999999999</v>
      </c>
    </row>
    <row r="448" spans="1:10" x14ac:dyDescent="0.25">
      <c r="A448" s="3">
        <v>37385</v>
      </c>
      <c r="B448" s="4">
        <v>27.73</v>
      </c>
      <c r="C448" s="4">
        <v>28.200001</v>
      </c>
      <c r="D448" s="4">
        <v>27.27</v>
      </c>
      <c r="E448" s="4">
        <v>27.700001</v>
      </c>
      <c r="F448" s="4">
        <v>27.700001</v>
      </c>
      <c r="G448" s="4">
        <v>99314</v>
      </c>
      <c r="H448" s="4">
        <f>VLOOKUP(A448,GDP!$A$1:$D$85,4,TRUE)</f>
        <v>4.7</v>
      </c>
      <c r="I448" s="4">
        <f>VLOOKUP(A448,Inflation_rate!$A$1:$I$85,9,TRUE)</f>
        <v>1.2521340000000001</v>
      </c>
      <c r="J448" s="10">
        <f>VLOOKUP(A448,WTI_PCH!$A$1:$C$86,3,TRUE)</f>
        <v>5.5601799999999999</v>
      </c>
    </row>
    <row r="449" spans="1:10" x14ac:dyDescent="0.25">
      <c r="A449" s="3">
        <v>37386</v>
      </c>
      <c r="B449" s="4">
        <v>27.719999000000001</v>
      </c>
      <c r="C449" s="4">
        <v>28.27</v>
      </c>
      <c r="D449" s="4">
        <v>27.68</v>
      </c>
      <c r="E449" s="4">
        <v>27.879999000000002</v>
      </c>
      <c r="F449" s="4">
        <v>27.879999000000002</v>
      </c>
      <c r="G449" s="4">
        <v>81056</v>
      </c>
      <c r="H449" s="4">
        <f>VLOOKUP(A449,GDP!$A$1:$D$85,4,TRUE)</f>
        <v>4.7</v>
      </c>
      <c r="I449" s="4">
        <f>VLOOKUP(A449,Inflation_rate!$A$1:$I$85,9,TRUE)</f>
        <v>1.2521340000000001</v>
      </c>
      <c r="J449" s="10">
        <f>VLOOKUP(A449,WTI_PCH!$A$1:$C$86,3,TRUE)</f>
        <v>5.5601799999999999</v>
      </c>
    </row>
    <row r="450" spans="1:10" x14ac:dyDescent="0.25">
      <c r="A450" s="3">
        <v>37389</v>
      </c>
      <c r="B450" s="4">
        <v>27.75</v>
      </c>
      <c r="C450" s="4">
        <v>28.48</v>
      </c>
      <c r="D450" s="4">
        <v>27.35</v>
      </c>
      <c r="E450" s="4">
        <v>28.450001</v>
      </c>
      <c r="F450" s="4">
        <v>28.450001</v>
      </c>
      <c r="G450" s="4">
        <v>79146</v>
      </c>
      <c r="H450" s="4">
        <f>VLOOKUP(A450,GDP!$A$1:$D$85,4,TRUE)</f>
        <v>4.7</v>
      </c>
      <c r="I450" s="4">
        <f>VLOOKUP(A450,Inflation_rate!$A$1:$I$85,9,TRUE)</f>
        <v>1.2521340000000001</v>
      </c>
      <c r="J450" s="10">
        <f>VLOOKUP(A450,WTI_PCH!$A$1:$C$86,3,TRUE)</f>
        <v>5.5601799999999999</v>
      </c>
    </row>
    <row r="451" spans="1:10" x14ac:dyDescent="0.25">
      <c r="A451" s="3">
        <v>37390</v>
      </c>
      <c r="B451" s="4">
        <v>28.459999</v>
      </c>
      <c r="C451" s="4">
        <v>29.5</v>
      </c>
      <c r="D451" s="4">
        <v>28.4</v>
      </c>
      <c r="E451" s="4">
        <v>29.299999</v>
      </c>
      <c r="F451" s="4">
        <v>29.299999</v>
      </c>
      <c r="G451" s="4">
        <v>92828</v>
      </c>
      <c r="H451" s="4">
        <f>VLOOKUP(A451,GDP!$A$1:$D$85,4,TRUE)</f>
        <v>4.7</v>
      </c>
      <c r="I451" s="4">
        <f>VLOOKUP(A451,Inflation_rate!$A$1:$I$85,9,TRUE)</f>
        <v>1.2521340000000001</v>
      </c>
      <c r="J451" s="10">
        <f>VLOOKUP(A451,WTI_PCH!$A$1:$C$86,3,TRUE)</f>
        <v>5.5601799999999999</v>
      </c>
    </row>
    <row r="452" spans="1:10" x14ac:dyDescent="0.25">
      <c r="A452" s="3">
        <v>37391</v>
      </c>
      <c r="B452" s="4">
        <v>29.17</v>
      </c>
      <c r="C452" s="4">
        <v>29.540001</v>
      </c>
      <c r="D452" s="4">
        <v>27.9</v>
      </c>
      <c r="E452" s="4">
        <v>28.200001</v>
      </c>
      <c r="F452" s="4">
        <v>28.200001</v>
      </c>
      <c r="G452" s="4">
        <v>94526</v>
      </c>
      <c r="H452" s="4">
        <f>VLOOKUP(A452,GDP!$A$1:$D$85,4,TRUE)</f>
        <v>4.7</v>
      </c>
      <c r="I452" s="4">
        <f>VLOOKUP(A452,Inflation_rate!$A$1:$I$85,9,TRUE)</f>
        <v>1.2521340000000001</v>
      </c>
      <c r="J452" s="10">
        <f>VLOOKUP(A452,WTI_PCH!$A$1:$C$86,3,TRUE)</f>
        <v>5.5601799999999999</v>
      </c>
    </row>
    <row r="453" spans="1:10" x14ac:dyDescent="0.25">
      <c r="A453" s="3">
        <v>37392</v>
      </c>
      <c r="B453" s="4">
        <v>28.219999000000001</v>
      </c>
      <c r="C453" s="4">
        <v>28.549999</v>
      </c>
      <c r="D453" s="4">
        <v>27.200001</v>
      </c>
      <c r="E453" s="4">
        <v>27.969999000000001</v>
      </c>
      <c r="F453" s="4">
        <v>27.969999000000001</v>
      </c>
      <c r="G453" s="4">
        <v>93916</v>
      </c>
      <c r="H453" s="4">
        <f>VLOOKUP(A453,GDP!$A$1:$D$85,4,TRUE)</f>
        <v>4.7</v>
      </c>
      <c r="I453" s="4">
        <f>VLOOKUP(A453,Inflation_rate!$A$1:$I$85,9,TRUE)</f>
        <v>1.2521340000000001</v>
      </c>
      <c r="J453" s="10">
        <f>VLOOKUP(A453,WTI_PCH!$A$1:$C$86,3,TRUE)</f>
        <v>5.5601799999999999</v>
      </c>
    </row>
    <row r="454" spans="1:10" x14ac:dyDescent="0.25">
      <c r="A454" s="3">
        <v>37393</v>
      </c>
      <c r="B454" s="4">
        <v>27.98</v>
      </c>
      <c r="C454" s="4">
        <v>28.25</v>
      </c>
      <c r="D454" s="4">
        <v>27.1</v>
      </c>
      <c r="E454" s="4">
        <v>28.200001</v>
      </c>
      <c r="F454" s="4">
        <v>28.200001</v>
      </c>
      <c r="G454" s="4">
        <v>51136</v>
      </c>
      <c r="H454" s="4">
        <f>VLOOKUP(A454,GDP!$A$1:$D$85,4,TRUE)</f>
        <v>4.7</v>
      </c>
      <c r="I454" s="4">
        <f>VLOOKUP(A454,Inflation_rate!$A$1:$I$85,9,TRUE)</f>
        <v>1.2521340000000001</v>
      </c>
      <c r="J454" s="10">
        <f>VLOOKUP(A454,WTI_PCH!$A$1:$C$86,3,TRUE)</f>
        <v>5.5601799999999999</v>
      </c>
    </row>
    <row r="455" spans="1:10" x14ac:dyDescent="0.25">
      <c r="A455" s="3">
        <v>37396</v>
      </c>
      <c r="B455" s="4">
        <v>28.200001</v>
      </c>
      <c r="C455" s="4">
        <v>28.540001</v>
      </c>
      <c r="D455" s="4">
        <v>27.780000999999999</v>
      </c>
      <c r="E455" s="4">
        <v>28.200001</v>
      </c>
      <c r="F455" s="4">
        <v>28.200001</v>
      </c>
      <c r="G455" s="4">
        <v>59717</v>
      </c>
      <c r="H455" s="4">
        <f>VLOOKUP(A455,GDP!$A$1:$D$85,4,TRUE)</f>
        <v>4.7</v>
      </c>
      <c r="I455" s="4">
        <f>VLOOKUP(A455,Inflation_rate!$A$1:$I$85,9,TRUE)</f>
        <v>1.2521340000000001</v>
      </c>
      <c r="J455" s="10">
        <f>VLOOKUP(A455,WTI_PCH!$A$1:$C$86,3,TRUE)</f>
        <v>5.5601799999999999</v>
      </c>
    </row>
    <row r="456" spans="1:10" x14ac:dyDescent="0.25">
      <c r="A456" s="3">
        <v>37397</v>
      </c>
      <c r="B456" s="4">
        <v>28.23</v>
      </c>
      <c r="C456" s="4">
        <v>28.25</v>
      </c>
      <c r="D456" s="4">
        <v>27.200001</v>
      </c>
      <c r="E456" s="4">
        <v>27</v>
      </c>
      <c r="F456" s="4">
        <v>27</v>
      </c>
      <c r="G456" s="4">
        <v>125531</v>
      </c>
      <c r="H456" s="4">
        <f>VLOOKUP(A456,GDP!$A$1:$D$85,4,TRUE)</f>
        <v>4.7</v>
      </c>
      <c r="I456" s="4">
        <f>VLOOKUP(A456,Inflation_rate!$A$1:$I$85,9,TRUE)</f>
        <v>1.2521340000000001</v>
      </c>
      <c r="J456" s="10">
        <f>VLOOKUP(A456,WTI_PCH!$A$1:$C$86,3,TRUE)</f>
        <v>5.5601799999999999</v>
      </c>
    </row>
    <row r="457" spans="1:10" x14ac:dyDescent="0.25">
      <c r="A457" s="3">
        <v>37398</v>
      </c>
      <c r="B457" s="4">
        <v>26.280000999999999</v>
      </c>
      <c r="C457" s="4">
        <v>26.719999000000001</v>
      </c>
      <c r="D457" s="4">
        <v>26.15</v>
      </c>
      <c r="E457" s="4">
        <v>26.450001</v>
      </c>
      <c r="F457" s="4">
        <v>26.450001</v>
      </c>
      <c r="G457" s="4">
        <v>94506</v>
      </c>
      <c r="H457" s="4">
        <f>VLOOKUP(A457,GDP!$A$1:$D$85,4,TRUE)</f>
        <v>4.7</v>
      </c>
      <c r="I457" s="4">
        <f>VLOOKUP(A457,Inflation_rate!$A$1:$I$85,9,TRUE)</f>
        <v>1.2521340000000001</v>
      </c>
      <c r="J457" s="10">
        <f>VLOOKUP(A457,WTI_PCH!$A$1:$C$86,3,TRUE)</f>
        <v>5.5601799999999999</v>
      </c>
    </row>
    <row r="458" spans="1:10" x14ac:dyDescent="0.25">
      <c r="A458" s="3">
        <v>37399</v>
      </c>
      <c r="B458" s="4">
        <v>26.5</v>
      </c>
      <c r="C458" s="4">
        <v>26.799999</v>
      </c>
      <c r="D458" s="4">
        <v>26.030000999999999</v>
      </c>
      <c r="E458" s="4">
        <v>26.15</v>
      </c>
      <c r="F458" s="4">
        <v>26.15</v>
      </c>
      <c r="G458" s="4">
        <v>90710</v>
      </c>
      <c r="H458" s="4">
        <f>VLOOKUP(A458,GDP!$A$1:$D$85,4,TRUE)</f>
        <v>4.7</v>
      </c>
      <c r="I458" s="4">
        <f>VLOOKUP(A458,Inflation_rate!$A$1:$I$85,9,TRUE)</f>
        <v>1.2521340000000001</v>
      </c>
      <c r="J458" s="10">
        <f>VLOOKUP(A458,WTI_PCH!$A$1:$C$86,3,TRUE)</f>
        <v>5.5601799999999999</v>
      </c>
    </row>
    <row r="459" spans="1:10" x14ac:dyDescent="0.25">
      <c r="A459" s="3">
        <v>37400</v>
      </c>
      <c r="B459" s="4">
        <v>25.75</v>
      </c>
      <c r="C459" s="4">
        <v>26.280000999999999</v>
      </c>
      <c r="D459" s="4">
        <v>25.450001</v>
      </c>
      <c r="E459" s="4">
        <v>25.879999000000002</v>
      </c>
      <c r="F459" s="4">
        <v>25.879999000000002</v>
      </c>
      <c r="G459" s="4">
        <v>75877</v>
      </c>
      <c r="H459" s="4">
        <f>VLOOKUP(A459,GDP!$A$1:$D$85,4,TRUE)</f>
        <v>4.7</v>
      </c>
      <c r="I459" s="4">
        <f>VLOOKUP(A459,Inflation_rate!$A$1:$I$85,9,TRUE)</f>
        <v>1.2521340000000001</v>
      </c>
      <c r="J459" s="10">
        <f>VLOOKUP(A459,WTI_PCH!$A$1:$C$86,3,TRUE)</f>
        <v>5.5601799999999999</v>
      </c>
    </row>
    <row r="460" spans="1:10" x14ac:dyDescent="0.25">
      <c r="A460" s="3">
        <v>37403</v>
      </c>
      <c r="B460" s="4" t="s">
        <v>113</v>
      </c>
      <c r="C460" s="4" t="s">
        <v>113</v>
      </c>
      <c r="D460" s="4" t="s">
        <v>113</v>
      </c>
      <c r="E460" s="4" t="s">
        <v>113</v>
      </c>
      <c r="F460" s="4" t="s">
        <v>113</v>
      </c>
      <c r="G460" s="4" t="s">
        <v>113</v>
      </c>
      <c r="H460" s="4">
        <f>VLOOKUP(A460,GDP!$A$1:$D$85,4,TRUE)</f>
        <v>4.7</v>
      </c>
      <c r="I460" s="4">
        <f>VLOOKUP(A460,Inflation_rate!$A$1:$I$85,9,TRUE)</f>
        <v>1.2521340000000001</v>
      </c>
      <c r="J460" s="10">
        <f>VLOOKUP(A460,WTI_PCH!$A$1:$C$86,3,TRUE)</f>
        <v>5.5601799999999999</v>
      </c>
    </row>
    <row r="461" spans="1:10" x14ac:dyDescent="0.25">
      <c r="A461" s="3">
        <v>37404</v>
      </c>
      <c r="B461" s="4">
        <v>25.6</v>
      </c>
      <c r="C461" s="4">
        <v>25.83</v>
      </c>
      <c r="D461" s="4">
        <v>25.17</v>
      </c>
      <c r="E461" s="4">
        <v>25.18</v>
      </c>
      <c r="F461" s="4">
        <v>25.18</v>
      </c>
      <c r="G461" s="4">
        <v>75323</v>
      </c>
      <c r="H461" s="4">
        <f>VLOOKUP(A461,GDP!$A$1:$D$85,4,TRUE)</f>
        <v>4.7</v>
      </c>
      <c r="I461" s="4">
        <f>VLOOKUP(A461,Inflation_rate!$A$1:$I$85,9,TRUE)</f>
        <v>1.2521340000000001</v>
      </c>
      <c r="J461" s="10">
        <f>VLOOKUP(A461,WTI_PCH!$A$1:$C$86,3,TRUE)</f>
        <v>5.5601799999999999</v>
      </c>
    </row>
    <row r="462" spans="1:10" x14ac:dyDescent="0.25">
      <c r="A462" s="3">
        <v>37405</v>
      </c>
      <c r="B462" s="4">
        <v>24.9</v>
      </c>
      <c r="C462" s="4">
        <v>25.799999</v>
      </c>
      <c r="D462" s="4">
        <v>24.77</v>
      </c>
      <c r="E462" s="4">
        <v>25.719999000000001</v>
      </c>
      <c r="F462" s="4">
        <v>25.719999000000001</v>
      </c>
      <c r="G462" s="4">
        <v>81993</v>
      </c>
      <c r="H462" s="4">
        <f>VLOOKUP(A462,GDP!$A$1:$D$85,4,TRUE)</f>
        <v>4.7</v>
      </c>
      <c r="I462" s="4">
        <f>VLOOKUP(A462,Inflation_rate!$A$1:$I$85,9,TRUE)</f>
        <v>1.2521340000000001</v>
      </c>
      <c r="J462" s="10">
        <f>VLOOKUP(A462,WTI_PCH!$A$1:$C$86,3,TRUE)</f>
        <v>5.5601799999999999</v>
      </c>
    </row>
    <row r="463" spans="1:10" x14ac:dyDescent="0.25">
      <c r="A463" s="3">
        <v>37406</v>
      </c>
      <c r="B463" s="4">
        <v>25.1</v>
      </c>
      <c r="C463" s="4">
        <v>25.700001</v>
      </c>
      <c r="D463" s="4">
        <v>24.4</v>
      </c>
      <c r="E463" s="4">
        <v>24.700001</v>
      </c>
      <c r="F463" s="4">
        <v>24.700001</v>
      </c>
      <c r="G463" s="4">
        <v>93622</v>
      </c>
      <c r="H463" s="4">
        <f>VLOOKUP(A463,GDP!$A$1:$D$85,4,TRUE)</f>
        <v>4.7</v>
      </c>
      <c r="I463" s="4">
        <f>VLOOKUP(A463,Inflation_rate!$A$1:$I$85,9,TRUE)</f>
        <v>1.2521340000000001</v>
      </c>
      <c r="J463" s="10">
        <f>VLOOKUP(A463,WTI_PCH!$A$1:$C$86,3,TRUE)</f>
        <v>5.5601799999999999</v>
      </c>
    </row>
    <row r="464" spans="1:10" x14ac:dyDescent="0.25">
      <c r="A464" s="3">
        <v>37407</v>
      </c>
      <c r="B464" s="4">
        <v>24.9</v>
      </c>
      <c r="C464" s="4">
        <v>25.48</v>
      </c>
      <c r="D464" s="4">
        <v>24.68</v>
      </c>
      <c r="E464" s="4">
        <v>25.35</v>
      </c>
      <c r="F464" s="4">
        <v>25.35</v>
      </c>
      <c r="G464" s="4">
        <v>91770</v>
      </c>
      <c r="H464" s="4">
        <f>VLOOKUP(A464,GDP!$A$1:$D$85,4,TRUE)</f>
        <v>4.7</v>
      </c>
      <c r="I464" s="4">
        <f>VLOOKUP(A464,Inflation_rate!$A$1:$I$85,9,TRUE)</f>
        <v>1.2521340000000001</v>
      </c>
      <c r="J464" s="10">
        <f>VLOOKUP(A464,WTI_PCH!$A$1:$C$86,3,TRUE)</f>
        <v>5.5601799999999999</v>
      </c>
    </row>
    <row r="465" spans="1:10" x14ac:dyDescent="0.25">
      <c r="A465" s="3">
        <v>37410</v>
      </c>
      <c r="B465" s="4">
        <v>25.26</v>
      </c>
      <c r="C465" s="4">
        <v>25.440000999999999</v>
      </c>
      <c r="D465" s="4">
        <v>24.85</v>
      </c>
      <c r="E465" s="4">
        <v>25.110001</v>
      </c>
      <c r="F465" s="4">
        <v>25.110001</v>
      </c>
      <c r="G465" s="4">
        <v>46563</v>
      </c>
      <c r="H465" s="4">
        <f>VLOOKUP(A465,GDP!$A$1:$D$85,4,TRUE)</f>
        <v>4.7</v>
      </c>
      <c r="I465" s="4">
        <f>VLOOKUP(A465,Inflation_rate!$A$1:$I$85,9,TRUE)</f>
        <v>1.2521340000000001</v>
      </c>
      <c r="J465" s="10">
        <f>VLOOKUP(A465,WTI_PCH!$A$1:$C$86,3,TRUE)</f>
        <v>5.5601799999999999</v>
      </c>
    </row>
    <row r="466" spans="1:10" x14ac:dyDescent="0.25">
      <c r="A466" s="3">
        <v>37411</v>
      </c>
      <c r="B466" s="4">
        <v>25.049999</v>
      </c>
      <c r="C466" s="4">
        <v>25.469999000000001</v>
      </c>
      <c r="D466" s="4">
        <v>25</v>
      </c>
      <c r="E466" s="4">
        <v>25.299999</v>
      </c>
      <c r="F466" s="4">
        <v>25.299999</v>
      </c>
      <c r="G466" s="4">
        <v>59607</v>
      </c>
      <c r="H466" s="4">
        <f>VLOOKUP(A466,GDP!$A$1:$D$85,4,TRUE)</f>
        <v>4.7</v>
      </c>
      <c r="I466" s="4">
        <f>VLOOKUP(A466,Inflation_rate!$A$1:$I$85,9,TRUE)</f>
        <v>1.2521340000000001</v>
      </c>
      <c r="J466" s="10">
        <f>VLOOKUP(A466,WTI_PCH!$A$1:$C$86,3,TRUE)</f>
        <v>5.5601799999999999</v>
      </c>
    </row>
    <row r="467" spans="1:10" x14ac:dyDescent="0.25">
      <c r="A467" s="3">
        <v>37412</v>
      </c>
      <c r="B467" s="4">
        <v>24.799999</v>
      </c>
      <c r="C467" s="4">
        <v>25.35</v>
      </c>
      <c r="D467" s="4">
        <v>24.65</v>
      </c>
      <c r="E467" s="4">
        <v>24.889999</v>
      </c>
      <c r="F467" s="4">
        <v>24.889999</v>
      </c>
      <c r="G467" s="4">
        <v>71889</v>
      </c>
      <c r="H467" s="4">
        <f>VLOOKUP(A467,GDP!$A$1:$D$85,4,TRUE)</f>
        <v>4.7</v>
      </c>
      <c r="I467" s="4">
        <f>VLOOKUP(A467,Inflation_rate!$A$1:$I$85,9,TRUE)</f>
        <v>1.2521340000000001</v>
      </c>
      <c r="J467" s="10">
        <f>VLOOKUP(A467,WTI_PCH!$A$1:$C$86,3,TRUE)</f>
        <v>5.5601799999999999</v>
      </c>
    </row>
    <row r="468" spans="1:10" x14ac:dyDescent="0.25">
      <c r="A468" s="3">
        <v>37413</v>
      </c>
      <c r="B468" s="4">
        <v>24.92</v>
      </c>
      <c r="C468" s="4">
        <v>25.4</v>
      </c>
      <c r="D468" s="4">
        <v>24.200001</v>
      </c>
      <c r="E468" s="4">
        <v>24.93</v>
      </c>
      <c r="F468" s="4">
        <v>24.93</v>
      </c>
      <c r="G468" s="4">
        <v>225</v>
      </c>
      <c r="H468" s="4">
        <f>VLOOKUP(A468,GDP!$A$1:$D$85,4,TRUE)</f>
        <v>4.7</v>
      </c>
      <c r="I468" s="4">
        <f>VLOOKUP(A468,Inflation_rate!$A$1:$I$85,9,TRUE)</f>
        <v>1.2521340000000001</v>
      </c>
      <c r="J468" s="10">
        <f>VLOOKUP(A468,WTI_PCH!$A$1:$C$86,3,TRUE)</f>
        <v>5.5601799999999999</v>
      </c>
    </row>
    <row r="469" spans="1:10" x14ac:dyDescent="0.25">
      <c r="A469" s="3">
        <v>37414</v>
      </c>
      <c r="B469" s="4">
        <v>24.799999</v>
      </c>
      <c r="C469" s="4">
        <v>24.99</v>
      </c>
      <c r="D469" s="4">
        <v>24.450001</v>
      </c>
      <c r="E469" s="4">
        <v>24.73</v>
      </c>
      <c r="F469" s="4">
        <v>24.73</v>
      </c>
      <c r="G469" s="4">
        <v>62466</v>
      </c>
      <c r="H469" s="4">
        <f>VLOOKUP(A469,GDP!$A$1:$D$85,4,TRUE)</f>
        <v>4.7</v>
      </c>
      <c r="I469" s="4">
        <f>VLOOKUP(A469,Inflation_rate!$A$1:$I$85,9,TRUE)</f>
        <v>1.2521340000000001</v>
      </c>
      <c r="J469" s="10">
        <f>VLOOKUP(A469,WTI_PCH!$A$1:$C$86,3,TRUE)</f>
        <v>5.5601799999999999</v>
      </c>
    </row>
    <row r="470" spans="1:10" x14ac:dyDescent="0.25">
      <c r="A470" s="3">
        <v>37417</v>
      </c>
      <c r="B470" s="4">
        <v>24.6</v>
      </c>
      <c r="C470" s="4">
        <v>24.700001</v>
      </c>
      <c r="D470" s="4">
        <v>24.200001</v>
      </c>
      <c r="E470" s="4">
        <v>24.32</v>
      </c>
      <c r="F470" s="4">
        <v>24.32</v>
      </c>
      <c r="G470" s="4">
        <v>64609</v>
      </c>
      <c r="H470" s="4">
        <f>VLOOKUP(A470,GDP!$A$1:$D$85,4,TRUE)</f>
        <v>4.7</v>
      </c>
      <c r="I470" s="4">
        <f>VLOOKUP(A470,Inflation_rate!$A$1:$I$85,9,TRUE)</f>
        <v>1.2521340000000001</v>
      </c>
      <c r="J470" s="10">
        <f>VLOOKUP(A470,WTI_PCH!$A$1:$C$86,3,TRUE)</f>
        <v>5.5601799999999999</v>
      </c>
    </row>
    <row r="471" spans="1:10" x14ac:dyDescent="0.25">
      <c r="A471" s="3">
        <v>37418</v>
      </c>
      <c r="B471" s="4">
        <v>24</v>
      </c>
      <c r="C471" s="4">
        <v>24.370000999999998</v>
      </c>
      <c r="D471" s="4">
        <v>23.799999</v>
      </c>
      <c r="E471" s="4">
        <v>24.18</v>
      </c>
      <c r="F471" s="4">
        <v>24.18</v>
      </c>
      <c r="G471" s="4">
        <v>78478</v>
      </c>
      <c r="H471" s="4">
        <f>VLOOKUP(A471,GDP!$A$1:$D$85,4,TRUE)</f>
        <v>4.7</v>
      </c>
      <c r="I471" s="4">
        <f>VLOOKUP(A471,Inflation_rate!$A$1:$I$85,9,TRUE)</f>
        <v>1.2521340000000001</v>
      </c>
      <c r="J471" s="10">
        <f>VLOOKUP(A471,WTI_PCH!$A$1:$C$86,3,TRUE)</f>
        <v>5.5601799999999999</v>
      </c>
    </row>
    <row r="472" spans="1:10" x14ac:dyDescent="0.25">
      <c r="A472" s="3">
        <v>37419</v>
      </c>
      <c r="B472" s="4">
        <v>24.35</v>
      </c>
      <c r="C472" s="4">
        <v>24.82</v>
      </c>
      <c r="D472" s="4">
        <v>24.110001</v>
      </c>
      <c r="E472" s="4">
        <v>24.68</v>
      </c>
      <c r="F472" s="4">
        <v>24.68</v>
      </c>
      <c r="G472" s="4">
        <v>80443</v>
      </c>
      <c r="H472" s="4">
        <f>VLOOKUP(A472,GDP!$A$1:$D$85,4,TRUE)</f>
        <v>4.7</v>
      </c>
      <c r="I472" s="4">
        <f>VLOOKUP(A472,Inflation_rate!$A$1:$I$85,9,TRUE)</f>
        <v>1.2521340000000001</v>
      </c>
      <c r="J472" s="10">
        <f>VLOOKUP(A472,WTI_PCH!$A$1:$C$86,3,TRUE)</f>
        <v>5.5601799999999999</v>
      </c>
    </row>
    <row r="473" spans="1:10" x14ac:dyDescent="0.25">
      <c r="A473" s="3">
        <v>37420</v>
      </c>
      <c r="B473" s="4">
        <v>24.85</v>
      </c>
      <c r="C473" s="4">
        <v>25.75</v>
      </c>
      <c r="D473" s="4">
        <v>24.639999</v>
      </c>
      <c r="E473" s="4">
        <v>25.639999</v>
      </c>
      <c r="F473" s="4">
        <v>25.639999</v>
      </c>
      <c r="G473" s="4">
        <v>96298</v>
      </c>
      <c r="H473" s="4">
        <f>VLOOKUP(A473,GDP!$A$1:$D$85,4,TRUE)</f>
        <v>4.7</v>
      </c>
      <c r="I473" s="4">
        <f>VLOOKUP(A473,Inflation_rate!$A$1:$I$85,9,TRUE)</f>
        <v>1.2521340000000001</v>
      </c>
      <c r="J473" s="10">
        <f>VLOOKUP(A473,WTI_PCH!$A$1:$C$86,3,TRUE)</f>
        <v>5.5601799999999999</v>
      </c>
    </row>
    <row r="474" spans="1:10" x14ac:dyDescent="0.25">
      <c r="A474" s="3">
        <v>37421</v>
      </c>
      <c r="B474" s="4">
        <v>25.35</v>
      </c>
      <c r="C474" s="4">
        <v>26.030000999999999</v>
      </c>
      <c r="D474" s="4">
        <v>25.200001</v>
      </c>
      <c r="E474" s="4">
        <v>25.870000999999998</v>
      </c>
      <c r="F474" s="4">
        <v>25.870000999999998</v>
      </c>
      <c r="G474" s="4">
        <v>77902</v>
      </c>
      <c r="H474" s="4">
        <f>VLOOKUP(A474,GDP!$A$1:$D$85,4,TRUE)</f>
        <v>4.7</v>
      </c>
      <c r="I474" s="4">
        <f>VLOOKUP(A474,Inflation_rate!$A$1:$I$85,9,TRUE)</f>
        <v>1.2521340000000001</v>
      </c>
      <c r="J474" s="10">
        <f>VLOOKUP(A474,WTI_PCH!$A$1:$C$86,3,TRUE)</f>
        <v>5.5601799999999999</v>
      </c>
    </row>
    <row r="475" spans="1:10" x14ac:dyDescent="0.25">
      <c r="A475" s="3">
        <v>37424</v>
      </c>
      <c r="B475" s="4">
        <v>26.120000999999998</v>
      </c>
      <c r="C475" s="4">
        <v>26.5</v>
      </c>
      <c r="D475" s="4">
        <v>26.030000999999999</v>
      </c>
      <c r="E475" s="4">
        <v>26.09</v>
      </c>
      <c r="F475" s="4">
        <v>26.09</v>
      </c>
      <c r="G475" s="4">
        <v>62018</v>
      </c>
      <c r="H475" s="4">
        <f>VLOOKUP(A475,GDP!$A$1:$D$85,4,TRUE)</f>
        <v>4.7</v>
      </c>
      <c r="I475" s="4">
        <f>VLOOKUP(A475,Inflation_rate!$A$1:$I$85,9,TRUE)</f>
        <v>1.2521340000000001</v>
      </c>
      <c r="J475" s="10">
        <f>VLOOKUP(A475,WTI_PCH!$A$1:$C$86,3,TRUE)</f>
        <v>5.5601799999999999</v>
      </c>
    </row>
    <row r="476" spans="1:10" x14ac:dyDescent="0.25">
      <c r="A476" s="3">
        <v>37425</v>
      </c>
      <c r="B476" s="4">
        <v>25.9</v>
      </c>
      <c r="C476" s="4">
        <v>26.15</v>
      </c>
      <c r="D476" s="4">
        <v>25.35</v>
      </c>
      <c r="E476" s="4">
        <v>25.35</v>
      </c>
      <c r="F476" s="4">
        <v>25.35</v>
      </c>
      <c r="G476" s="4">
        <v>54329</v>
      </c>
      <c r="H476" s="4">
        <f>VLOOKUP(A476,GDP!$A$1:$D$85,4,TRUE)</f>
        <v>4.7</v>
      </c>
      <c r="I476" s="4">
        <f>VLOOKUP(A476,Inflation_rate!$A$1:$I$85,9,TRUE)</f>
        <v>1.2521340000000001</v>
      </c>
      <c r="J476" s="10">
        <f>VLOOKUP(A476,WTI_PCH!$A$1:$C$86,3,TRUE)</f>
        <v>5.5601799999999999</v>
      </c>
    </row>
    <row r="477" spans="1:10" x14ac:dyDescent="0.25">
      <c r="A477" s="3">
        <v>37426</v>
      </c>
      <c r="B477" s="4">
        <v>25.35</v>
      </c>
      <c r="C477" s="4">
        <v>25.969999000000001</v>
      </c>
      <c r="D477" s="4">
        <v>25.200001</v>
      </c>
      <c r="E477" s="4">
        <v>25.299999</v>
      </c>
      <c r="F477" s="4">
        <v>25.299999</v>
      </c>
      <c r="G477" s="4">
        <v>58779</v>
      </c>
      <c r="H477" s="4">
        <f>VLOOKUP(A477,GDP!$A$1:$D$85,4,TRUE)</f>
        <v>4.7</v>
      </c>
      <c r="I477" s="4">
        <f>VLOOKUP(A477,Inflation_rate!$A$1:$I$85,9,TRUE)</f>
        <v>1.2521340000000001</v>
      </c>
      <c r="J477" s="10">
        <f>VLOOKUP(A477,WTI_PCH!$A$1:$C$86,3,TRUE)</f>
        <v>5.5601799999999999</v>
      </c>
    </row>
    <row r="478" spans="1:10" x14ac:dyDescent="0.25">
      <c r="A478" s="3">
        <v>37427</v>
      </c>
      <c r="B478" s="4">
        <v>25.52</v>
      </c>
      <c r="C478" s="4">
        <v>25.700001</v>
      </c>
      <c r="D478" s="4">
        <v>25.1</v>
      </c>
      <c r="E478" s="4">
        <v>25.6</v>
      </c>
      <c r="F478" s="4">
        <v>25.6</v>
      </c>
      <c r="G478" s="4">
        <v>100391</v>
      </c>
      <c r="H478" s="4">
        <f>VLOOKUP(A478,GDP!$A$1:$D$85,4,TRUE)</f>
        <v>4.7</v>
      </c>
      <c r="I478" s="4">
        <f>VLOOKUP(A478,Inflation_rate!$A$1:$I$85,9,TRUE)</f>
        <v>1.2521340000000001</v>
      </c>
      <c r="J478" s="10">
        <f>VLOOKUP(A478,WTI_PCH!$A$1:$C$86,3,TRUE)</f>
        <v>5.5601799999999999</v>
      </c>
    </row>
    <row r="479" spans="1:10" x14ac:dyDescent="0.25">
      <c r="A479" s="3">
        <v>37428</v>
      </c>
      <c r="B479" s="4">
        <v>25.959999</v>
      </c>
      <c r="C479" s="4">
        <v>26.4</v>
      </c>
      <c r="D479" s="4">
        <v>25.209999</v>
      </c>
      <c r="E479" s="4">
        <v>25.75</v>
      </c>
      <c r="F479" s="4">
        <v>25.75</v>
      </c>
      <c r="G479" s="4">
        <v>117304</v>
      </c>
      <c r="H479" s="4">
        <f>VLOOKUP(A479,GDP!$A$1:$D$85,4,TRUE)</f>
        <v>4.7</v>
      </c>
      <c r="I479" s="4">
        <f>VLOOKUP(A479,Inflation_rate!$A$1:$I$85,9,TRUE)</f>
        <v>1.2521340000000001</v>
      </c>
      <c r="J479" s="10">
        <f>VLOOKUP(A479,WTI_PCH!$A$1:$C$86,3,TRUE)</f>
        <v>5.5601799999999999</v>
      </c>
    </row>
    <row r="480" spans="1:10" x14ac:dyDescent="0.25">
      <c r="A480" s="3">
        <v>37431</v>
      </c>
      <c r="B480" s="4">
        <v>25.700001</v>
      </c>
      <c r="C480" s="4">
        <v>26.6</v>
      </c>
      <c r="D480" s="4">
        <v>25.700001</v>
      </c>
      <c r="E480" s="4">
        <v>26.469999000000001</v>
      </c>
      <c r="F480" s="4">
        <v>26.469999000000001</v>
      </c>
      <c r="G480" s="4">
        <v>84379</v>
      </c>
      <c r="H480" s="4">
        <f>VLOOKUP(A480,GDP!$A$1:$D$85,4,TRUE)</f>
        <v>4.7</v>
      </c>
      <c r="I480" s="4">
        <f>VLOOKUP(A480,Inflation_rate!$A$1:$I$85,9,TRUE)</f>
        <v>1.2521340000000001</v>
      </c>
      <c r="J480" s="10">
        <f>VLOOKUP(A480,WTI_PCH!$A$1:$C$86,3,TRUE)</f>
        <v>5.5601799999999999</v>
      </c>
    </row>
    <row r="481" spans="1:10" x14ac:dyDescent="0.25">
      <c r="A481" s="3">
        <v>37432</v>
      </c>
      <c r="B481" s="4">
        <v>26.75</v>
      </c>
      <c r="C481" s="4">
        <v>27.049999</v>
      </c>
      <c r="D481" s="4">
        <v>26.299999</v>
      </c>
      <c r="E481" s="4">
        <v>26.32</v>
      </c>
      <c r="F481" s="4">
        <v>26.32</v>
      </c>
      <c r="G481" s="4">
        <v>92024</v>
      </c>
      <c r="H481" s="4">
        <f>VLOOKUP(A481,GDP!$A$1:$D$85,4,TRUE)</f>
        <v>4.7</v>
      </c>
      <c r="I481" s="4">
        <f>VLOOKUP(A481,Inflation_rate!$A$1:$I$85,9,TRUE)</f>
        <v>1.2521340000000001</v>
      </c>
      <c r="J481" s="10">
        <f>VLOOKUP(A481,WTI_PCH!$A$1:$C$86,3,TRUE)</f>
        <v>5.5601799999999999</v>
      </c>
    </row>
    <row r="482" spans="1:10" x14ac:dyDescent="0.25">
      <c r="A482" s="3">
        <v>37433</v>
      </c>
      <c r="B482" s="4">
        <v>25.9</v>
      </c>
      <c r="C482" s="4">
        <v>26.85</v>
      </c>
      <c r="D482" s="4">
        <v>25.85</v>
      </c>
      <c r="E482" s="4">
        <v>26.76</v>
      </c>
      <c r="F482" s="4">
        <v>26.76</v>
      </c>
      <c r="G482" s="4">
        <v>113254</v>
      </c>
      <c r="H482" s="4">
        <f>VLOOKUP(A482,GDP!$A$1:$D$85,4,TRUE)</f>
        <v>4.7</v>
      </c>
      <c r="I482" s="4">
        <f>VLOOKUP(A482,Inflation_rate!$A$1:$I$85,9,TRUE)</f>
        <v>1.2521340000000001</v>
      </c>
      <c r="J482" s="10">
        <f>VLOOKUP(A482,WTI_PCH!$A$1:$C$86,3,TRUE)</f>
        <v>5.5601799999999999</v>
      </c>
    </row>
    <row r="483" spans="1:10" x14ac:dyDescent="0.25">
      <c r="A483" s="3">
        <v>37434</v>
      </c>
      <c r="B483" s="4">
        <v>26.82</v>
      </c>
      <c r="C483" s="4">
        <v>26.99</v>
      </c>
      <c r="D483" s="4">
        <v>26.530000999999999</v>
      </c>
      <c r="E483" s="4">
        <v>26.860001</v>
      </c>
      <c r="F483" s="4">
        <v>26.860001</v>
      </c>
      <c r="G483" s="4">
        <v>83716</v>
      </c>
      <c r="H483" s="4">
        <f>VLOOKUP(A483,GDP!$A$1:$D$85,4,TRUE)</f>
        <v>4.7</v>
      </c>
      <c r="I483" s="4">
        <f>VLOOKUP(A483,Inflation_rate!$A$1:$I$85,9,TRUE)</f>
        <v>1.2521340000000001</v>
      </c>
      <c r="J483" s="10">
        <f>VLOOKUP(A483,WTI_PCH!$A$1:$C$86,3,TRUE)</f>
        <v>5.5601799999999999</v>
      </c>
    </row>
    <row r="484" spans="1:10" x14ac:dyDescent="0.25">
      <c r="A484" s="3">
        <v>37435</v>
      </c>
      <c r="B484" s="4">
        <v>26.57</v>
      </c>
      <c r="C484" s="4">
        <v>26.99</v>
      </c>
      <c r="D484" s="4">
        <v>26.33</v>
      </c>
      <c r="E484" s="4">
        <v>26.860001</v>
      </c>
      <c r="F484" s="4">
        <v>26.860001</v>
      </c>
      <c r="G484" s="4">
        <v>76097</v>
      </c>
      <c r="H484" s="4">
        <f>VLOOKUP(A484,GDP!$A$1:$D$85,4,TRUE)</f>
        <v>4.7</v>
      </c>
      <c r="I484" s="4">
        <f>VLOOKUP(A484,Inflation_rate!$A$1:$I$85,9,TRUE)</f>
        <v>1.2521340000000001</v>
      </c>
      <c r="J484" s="10">
        <f>VLOOKUP(A484,WTI_PCH!$A$1:$C$86,3,TRUE)</f>
        <v>5.5601799999999999</v>
      </c>
    </row>
    <row r="485" spans="1:10" x14ac:dyDescent="0.25">
      <c r="A485" s="3">
        <v>37438</v>
      </c>
      <c r="B485" s="4">
        <v>26.799999</v>
      </c>
      <c r="C485" s="4">
        <v>27.15</v>
      </c>
      <c r="D485" s="4">
        <v>26.610001</v>
      </c>
      <c r="E485" s="4">
        <v>26.809999000000001</v>
      </c>
      <c r="F485" s="4">
        <v>26.809999000000001</v>
      </c>
      <c r="G485" s="4">
        <v>43853</v>
      </c>
      <c r="H485" s="4">
        <f>VLOOKUP(A485,GDP!$A$1:$D$85,4,TRUE)</f>
        <v>3.9</v>
      </c>
      <c r="I485" s="4">
        <f>VLOOKUP(A485,Inflation_rate!$A$1:$I$85,9,TRUE)</f>
        <v>1.295531</v>
      </c>
      <c r="J485" s="10">
        <f>VLOOKUP(A485,WTI_PCH!$A$1:$C$86,3,TRUE)</f>
        <v>21.3931</v>
      </c>
    </row>
    <row r="486" spans="1:10" x14ac:dyDescent="0.25">
      <c r="A486" s="3">
        <v>37439</v>
      </c>
      <c r="B486" s="4">
        <v>27</v>
      </c>
      <c r="C486" s="4">
        <v>27.15</v>
      </c>
      <c r="D486" s="4">
        <v>26.629999000000002</v>
      </c>
      <c r="E486" s="4">
        <v>26.77</v>
      </c>
      <c r="F486" s="4">
        <v>26.77</v>
      </c>
      <c r="G486" s="4">
        <v>64641</v>
      </c>
      <c r="H486" s="4">
        <f>VLOOKUP(A486,GDP!$A$1:$D$85,4,TRUE)</f>
        <v>3.9</v>
      </c>
      <c r="I486" s="4">
        <f>VLOOKUP(A486,Inflation_rate!$A$1:$I$85,9,TRUE)</f>
        <v>1.295531</v>
      </c>
      <c r="J486" s="10">
        <f>VLOOKUP(A486,WTI_PCH!$A$1:$C$86,3,TRUE)</f>
        <v>21.3931</v>
      </c>
    </row>
    <row r="487" spans="1:10" x14ac:dyDescent="0.25">
      <c r="A487" s="3">
        <v>37440</v>
      </c>
      <c r="B487" s="4">
        <v>26.68</v>
      </c>
      <c r="C487" s="4">
        <v>26.950001</v>
      </c>
      <c r="D487" s="4">
        <v>26.379999000000002</v>
      </c>
      <c r="E487" s="4">
        <v>26.799999</v>
      </c>
      <c r="F487" s="4">
        <v>26.799999</v>
      </c>
      <c r="G487" s="4">
        <v>62869</v>
      </c>
      <c r="H487" s="4">
        <f>VLOOKUP(A487,GDP!$A$1:$D$85,4,TRUE)</f>
        <v>3.9</v>
      </c>
      <c r="I487" s="4">
        <f>VLOOKUP(A487,Inflation_rate!$A$1:$I$85,9,TRUE)</f>
        <v>1.295531</v>
      </c>
      <c r="J487" s="10">
        <f>VLOOKUP(A487,WTI_PCH!$A$1:$C$86,3,TRUE)</f>
        <v>21.3931</v>
      </c>
    </row>
    <row r="488" spans="1:10" x14ac:dyDescent="0.25">
      <c r="A488" s="3">
        <v>37441</v>
      </c>
      <c r="B488" s="4" t="s">
        <v>113</v>
      </c>
      <c r="C488" s="4" t="s">
        <v>113</v>
      </c>
      <c r="D488" s="4" t="s">
        <v>113</v>
      </c>
      <c r="E488" s="4" t="s">
        <v>113</v>
      </c>
      <c r="F488" s="4" t="s">
        <v>113</v>
      </c>
      <c r="G488" s="4" t="s">
        <v>113</v>
      </c>
      <c r="H488" s="4">
        <f>VLOOKUP(A488,GDP!$A$1:$D$85,4,TRUE)</f>
        <v>3.9</v>
      </c>
      <c r="I488" s="4">
        <f>VLOOKUP(A488,Inflation_rate!$A$1:$I$85,9,TRUE)</f>
        <v>1.295531</v>
      </c>
      <c r="J488" s="10">
        <f>VLOOKUP(A488,WTI_PCH!$A$1:$C$86,3,TRUE)</f>
        <v>21.3931</v>
      </c>
    </row>
    <row r="489" spans="1:10" x14ac:dyDescent="0.25">
      <c r="A489" s="3">
        <v>37442</v>
      </c>
      <c r="B489" s="4" t="s">
        <v>113</v>
      </c>
      <c r="C489" s="4" t="s">
        <v>113</v>
      </c>
      <c r="D489" s="4" t="s">
        <v>113</v>
      </c>
      <c r="E489" s="4" t="s">
        <v>113</v>
      </c>
      <c r="F489" s="4" t="s">
        <v>113</v>
      </c>
      <c r="G489" s="4" t="s">
        <v>113</v>
      </c>
      <c r="H489" s="4">
        <f>VLOOKUP(A489,GDP!$A$1:$D$85,4,TRUE)</f>
        <v>3.9</v>
      </c>
      <c r="I489" s="4">
        <f>VLOOKUP(A489,Inflation_rate!$A$1:$I$85,9,TRUE)</f>
        <v>1.295531</v>
      </c>
      <c r="J489" s="10">
        <f>VLOOKUP(A489,WTI_PCH!$A$1:$C$86,3,TRUE)</f>
        <v>21.3931</v>
      </c>
    </row>
    <row r="490" spans="1:10" x14ac:dyDescent="0.25">
      <c r="A490" s="3">
        <v>37445</v>
      </c>
      <c r="B490" s="4">
        <v>26.25</v>
      </c>
      <c r="C490" s="4">
        <v>26.860001</v>
      </c>
      <c r="D490" s="4">
        <v>25.9</v>
      </c>
      <c r="E490" s="4">
        <v>26.07</v>
      </c>
      <c r="F490" s="4">
        <v>26.07</v>
      </c>
      <c r="G490" s="4">
        <v>75606</v>
      </c>
      <c r="H490" s="4">
        <f>VLOOKUP(A490,GDP!$A$1:$D$85,4,TRUE)</f>
        <v>3.9</v>
      </c>
      <c r="I490" s="4">
        <f>VLOOKUP(A490,Inflation_rate!$A$1:$I$85,9,TRUE)</f>
        <v>1.295531</v>
      </c>
      <c r="J490" s="10">
        <f>VLOOKUP(A490,WTI_PCH!$A$1:$C$86,3,TRUE)</f>
        <v>21.3931</v>
      </c>
    </row>
    <row r="491" spans="1:10" x14ac:dyDescent="0.25">
      <c r="A491" s="3">
        <v>37446</v>
      </c>
      <c r="B491" s="4">
        <v>25.870000999999998</v>
      </c>
      <c r="C491" s="4">
        <v>26.200001</v>
      </c>
      <c r="D491" s="4">
        <v>25.73</v>
      </c>
      <c r="E491" s="4">
        <v>26.09</v>
      </c>
      <c r="F491" s="4">
        <v>26.09</v>
      </c>
      <c r="G491" s="4">
        <v>84852</v>
      </c>
      <c r="H491" s="4">
        <f>VLOOKUP(A491,GDP!$A$1:$D$85,4,TRUE)</f>
        <v>3.9</v>
      </c>
      <c r="I491" s="4">
        <f>VLOOKUP(A491,Inflation_rate!$A$1:$I$85,9,TRUE)</f>
        <v>1.295531</v>
      </c>
      <c r="J491" s="10">
        <f>VLOOKUP(A491,WTI_PCH!$A$1:$C$86,3,TRUE)</f>
        <v>21.3931</v>
      </c>
    </row>
    <row r="492" spans="1:10" x14ac:dyDescent="0.25">
      <c r="A492" s="3">
        <v>37447</v>
      </c>
      <c r="B492" s="4">
        <v>26.450001</v>
      </c>
      <c r="C492" s="4">
        <v>27.08</v>
      </c>
      <c r="D492" s="4">
        <v>26.08</v>
      </c>
      <c r="E492" s="4">
        <v>26.77</v>
      </c>
      <c r="F492" s="4">
        <v>26.77</v>
      </c>
      <c r="G492" s="4">
        <v>97914</v>
      </c>
      <c r="H492" s="4">
        <f>VLOOKUP(A492,GDP!$A$1:$D$85,4,TRUE)</f>
        <v>3.9</v>
      </c>
      <c r="I492" s="4">
        <f>VLOOKUP(A492,Inflation_rate!$A$1:$I$85,9,TRUE)</f>
        <v>1.295531</v>
      </c>
      <c r="J492" s="10">
        <f>VLOOKUP(A492,WTI_PCH!$A$1:$C$86,3,TRUE)</f>
        <v>21.3931</v>
      </c>
    </row>
    <row r="493" spans="1:10" x14ac:dyDescent="0.25">
      <c r="A493" s="3">
        <v>37448</v>
      </c>
      <c r="B493" s="4">
        <v>26.620000999999998</v>
      </c>
      <c r="C493" s="4">
        <v>27</v>
      </c>
      <c r="D493" s="4">
        <v>26.08</v>
      </c>
      <c r="E493" s="4">
        <v>26.83</v>
      </c>
      <c r="F493" s="4">
        <v>26.83</v>
      </c>
      <c r="G493" s="4">
        <v>68630</v>
      </c>
      <c r="H493" s="4">
        <f>VLOOKUP(A493,GDP!$A$1:$D$85,4,TRUE)</f>
        <v>3.9</v>
      </c>
      <c r="I493" s="4">
        <f>VLOOKUP(A493,Inflation_rate!$A$1:$I$85,9,TRUE)</f>
        <v>1.295531</v>
      </c>
      <c r="J493" s="10">
        <f>VLOOKUP(A493,WTI_PCH!$A$1:$C$86,3,TRUE)</f>
        <v>21.3931</v>
      </c>
    </row>
    <row r="494" spans="1:10" x14ac:dyDescent="0.25">
      <c r="A494" s="3">
        <v>37449</v>
      </c>
      <c r="B494" s="4">
        <v>27.200001</v>
      </c>
      <c r="C494" s="4">
        <v>27.5</v>
      </c>
      <c r="D494" s="4">
        <v>26.83</v>
      </c>
      <c r="E494" s="4">
        <v>27.469999000000001</v>
      </c>
      <c r="F494" s="4">
        <v>27.469999000000001</v>
      </c>
      <c r="G494" s="4">
        <v>79858</v>
      </c>
      <c r="H494" s="4">
        <f>VLOOKUP(A494,GDP!$A$1:$D$85,4,TRUE)</f>
        <v>3.9</v>
      </c>
      <c r="I494" s="4">
        <f>VLOOKUP(A494,Inflation_rate!$A$1:$I$85,9,TRUE)</f>
        <v>1.295531</v>
      </c>
      <c r="J494" s="10">
        <f>VLOOKUP(A494,WTI_PCH!$A$1:$C$86,3,TRUE)</f>
        <v>21.3931</v>
      </c>
    </row>
    <row r="495" spans="1:10" x14ac:dyDescent="0.25">
      <c r="A495" s="3">
        <v>37452</v>
      </c>
      <c r="B495" s="4">
        <v>27.4</v>
      </c>
      <c r="C495" s="4">
        <v>27.98</v>
      </c>
      <c r="D495" s="4">
        <v>27.02</v>
      </c>
      <c r="E495" s="4">
        <v>27.07</v>
      </c>
      <c r="F495" s="4">
        <v>27.07</v>
      </c>
      <c r="G495" s="4">
        <v>82132</v>
      </c>
      <c r="H495" s="4">
        <f>VLOOKUP(A495,GDP!$A$1:$D$85,4,TRUE)</f>
        <v>3.9</v>
      </c>
      <c r="I495" s="4">
        <f>VLOOKUP(A495,Inflation_rate!$A$1:$I$85,9,TRUE)</f>
        <v>1.295531</v>
      </c>
      <c r="J495" s="10">
        <f>VLOOKUP(A495,WTI_PCH!$A$1:$C$86,3,TRUE)</f>
        <v>21.3931</v>
      </c>
    </row>
    <row r="496" spans="1:10" x14ac:dyDescent="0.25">
      <c r="A496" s="3">
        <v>37453</v>
      </c>
      <c r="B496" s="4">
        <v>27.030000999999999</v>
      </c>
      <c r="C496" s="4">
        <v>27.83</v>
      </c>
      <c r="D496" s="4">
        <v>26.9</v>
      </c>
      <c r="E496" s="4">
        <v>27.75</v>
      </c>
      <c r="F496" s="4">
        <v>27.75</v>
      </c>
      <c r="G496" s="4">
        <v>91317</v>
      </c>
      <c r="H496" s="4">
        <f>VLOOKUP(A496,GDP!$A$1:$D$85,4,TRUE)</f>
        <v>3.9</v>
      </c>
      <c r="I496" s="4">
        <f>VLOOKUP(A496,Inflation_rate!$A$1:$I$85,9,TRUE)</f>
        <v>1.295531</v>
      </c>
      <c r="J496" s="10">
        <f>VLOOKUP(A496,WTI_PCH!$A$1:$C$86,3,TRUE)</f>
        <v>21.3931</v>
      </c>
    </row>
    <row r="497" spans="1:10" x14ac:dyDescent="0.25">
      <c r="A497" s="3">
        <v>37454</v>
      </c>
      <c r="B497" s="4">
        <v>27.700001</v>
      </c>
      <c r="C497" s="4">
        <v>28.1</v>
      </c>
      <c r="D497" s="4">
        <v>27.4</v>
      </c>
      <c r="E497" s="4">
        <v>27.879999000000002</v>
      </c>
      <c r="F497" s="4">
        <v>27.879999000000002</v>
      </c>
      <c r="G497" s="4">
        <v>95724</v>
      </c>
      <c r="H497" s="4">
        <f>VLOOKUP(A497,GDP!$A$1:$D$85,4,TRUE)</f>
        <v>3.9</v>
      </c>
      <c r="I497" s="4">
        <f>VLOOKUP(A497,Inflation_rate!$A$1:$I$85,9,TRUE)</f>
        <v>1.295531</v>
      </c>
      <c r="J497" s="10">
        <f>VLOOKUP(A497,WTI_PCH!$A$1:$C$86,3,TRUE)</f>
        <v>21.3931</v>
      </c>
    </row>
    <row r="498" spans="1:10" x14ac:dyDescent="0.25">
      <c r="A498" s="3">
        <v>37455</v>
      </c>
      <c r="B498" s="4">
        <v>27.719999000000001</v>
      </c>
      <c r="C498" s="4">
        <v>28.08</v>
      </c>
      <c r="D498" s="4">
        <v>27.4</v>
      </c>
      <c r="E498" s="4">
        <v>27.57</v>
      </c>
      <c r="F498" s="4">
        <v>27.57</v>
      </c>
      <c r="G498" s="4">
        <v>47748</v>
      </c>
      <c r="H498" s="4">
        <f>VLOOKUP(A498,GDP!$A$1:$D$85,4,TRUE)</f>
        <v>3.9</v>
      </c>
      <c r="I498" s="4">
        <f>VLOOKUP(A498,Inflation_rate!$A$1:$I$85,9,TRUE)</f>
        <v>1.295531</v>
      </c>
      <c r="J498" s="10">
        <f>VLOOKUP(A498,WTI_PCH!$A$1:$C$86,3,TRUE)</f>
        <v>21.3931</v>
      </c>
    </row>
    <row r="499" spans="1:10" x14ac:dyDescent="0.25">
      <c r="A499" s="3">
        <v>37456</v>
      </c>
      <c r="B499" s="4">
        <v>27.25</v>
      </c>
      <c r="C499" s="4">
        <v>27.9</v>
      </c>
      <c r="D499" s="4">
        <v>27.15</v>
      </c>
      <c r="E499" s="4">
        <v>27.83</v>
      </c>
      <c r="F499" s="4">
        <v>27.83</v>
      </c>
      <c r="G499" s="4">
        <v>52888</v>
      </c>
      <c r="H499" s="4">
        <f>VLOOKUP(A499,GDP!$A$1:$D$85,4,TRUE)</f>
        <v>3.9</v>
      </c>
      <c r="I499" s="4">
        <f>VLOOKUP(A499,Inflation_rate!$A$1:$I$85,9,TRUE)</f>
        <v>1.295531</v>
      </c>
      <c r="J499" s="10">
        <f>VLOOKUP(A499,WTI_PCH!$A$1:$C$86,3,TRUE)</f>
        <v>21.3931</v>
      </c>
    </row>
    <row r="500" spans="1:10" x14ac:dyDescent="0.25">
      <c r="A500" s="3">
        <v>37459</v>
      </c>
      <c r="B500" s="4">
        <v>27.219999000000001</v>
      </c>
      <c r="C500" s="4">
        <v>27.75</v>
      </c>
      <c r="D500" s="4">
        <v>26.27</v>
      </c>
      <c r="E500" s="4">
        <v>26.6</v>
      </c>
      <c r="F500" s="4">
        <v>26.6</v>
      </c>
      <c r="G500" s="4">
        <v>139591</v>
      </c>
      <c r="H500" s="4">
        <f>VLOOKUP(A500,GDP!$A$1:$D$85,4,TRUE)</f>
        <v>3.9</v>
      </c>
      <c r="I500" s="4">
        <f>VLOOKUP(A500,Inflation_rate!$A$1:$I$85,9,TRUE)</f>
        <v>1.295531</v>
      </c>
      <c r="J500" s="10">
        <f>VLOOKUP(A500,WTI_PCH!$A$1:$C$86,3,TRUE)</f>
        <v>21.3931</v>
      </c>
    </row>
    <row r="501" spans="1:10" x14ac:dyDescent="0.25">
      <c r="A501" s="3">
        <v>37460</v>
      </c>
      <c r="B501" s="4">
        <v>26.77</v>
      </c>
      <c r="C501" s="4">
        <v>26.9</v>
      </c>
      <c r="D501" s="4">
        <v>26.25</v>
      </c>
      <c r="E501" s="4">
        <v>26.309999000000001</v>
      </c>
      <c r="F501" s="4">
        <v>26.309999000000001</v>
      </c>
      <c r="G501" s="4">
        <v>95985</v>
      </c>
      <c r="H501" s="4">
        <f>VLOOKUP(A501,GDP!$A$1:$D$85,4,TRUE)</f>
        <v>3.9</v>
      </c>
      <c r="I501" s="4">
        <f>VLOOKUP(A501,Inflation_rate!$A$1:$I$85,9,TRUE)</f>
        <v>1.295531</v>
      </c>
      <c r="J501" s="10">
        <f>VLOOKUP(A501,WTI_PCH!$A$1:$C$86,3,TRUE)</f>
        <v>21.3931</v>
      </c>
    </row>
    <row r="502" spans="1:10" x14ac:dyDescent="0.25">
      <c r="A502" s="3">
        <v>37461</v>
      </c>
      <c r="B502" s="4">
        <v>26.049999</v>
      </c>
      <c r="C502" s="4">
        <v>26.940000999999999</v>
      </c>
      <c r="D502" s="4">
        <v>25.950001</v>
      </c>
      <c r="E502" s="4">
        <v>26.870000999999998</v>
      </c>
      <c r="F502" s="4">
        <v>26.870000999999998</v>
      </c>
      <c r="G502" s="4">
        <v>119298</v>
      </c>
      <c r="H502" s="4">
        <f>VLOOKUP(A502,GDP!$A$1:$D$85,4,TRUE)</f>
        <v>3.9</v>
      </c>
      <c r="I502" s="4">
        <f>VLOOKUP(A502,Inflation_rate!$A$1:$I$85,9,TRUE)</f>
        <v>1.295531</v>
      </c>
      <c r="J502" s="10">
        <f>VLOOKUP(A502,WTI_PCH!$A$1:$C$86,3,TRUE)</f>
        <v>21.3931</v>
      </c>
    </row>
    <row r="503" spans="1:10" x14ac:dyDescent="0.25">
      <c r="A503" s="3">
        <v>37462</v>
      </c>
      <c r="B503" s="4">
        <v>26.76</v>
      </c>
      <c r="C503" s="4">
        <v>27.01</v>
      </c>
      <c r="D503" s="4">
        <v>26.5</v>
      </c>
      <c r="E503" s="4">
        <v>26.77</v>
      </c>
      <c r="F503" s="4">
        <v>26.77</v>
      </c>
      <c r="G503" s="4">
        <v>77084</v>
      </c>
      <c r="H503" s="4">
        <f>VLOOKUP(A503,GDP!$A$1:$D$85,4,TRUE)</f>
        <v>3.9</v>
      </c>
      <c r="I503" s="4">
        <f>VLOOKUP(A503,Inflation_rate!$A$1:$I$85,9,TRUE)</f>
        <v>1.295531</v>
      </c>
      <c r="J503" s="10">
        <f>VLOOKUP(A503,WTI_PCH!$A$1:$C$86,3,TRUE)</f>
        <v>21.3931</v>
      </c>
    </row>
    <row r="504" spans="1:10" x14ac:dyDescent="0.25">
      <c r="A504" s="3">
        <v>37463</v>
      </c>
      <c r="B504" s="4">
        <v>26.6</v>
      </c>
      <c r="C504" s="4">
        <v>26.709999</v>
      </c>
      <c r="D504" s="4">
        <v>26.17</v>
      </c>
      <c r="E504" s="4">
        <v>26.540001</v>
      </c>
      <c r="F504" s="4">
        <v>26.540001</v>
      </c>
      <c r="G504" s="4">
        <v>77208</v>
      </c>
      <c r="H504" s="4">
        <f>VLOOKUP(A504,GDP!$A$1:$D$85,4,TRUE)</f>
        <v>3.9</v>
      </c>
      <c r="I504" s="4">
        <f>VLOOKUP(A504,Inflation_rate!$A$1:$I$85,9,TRUE)</f>
        <v>1.295531</v>
      </c>
      <c r="J504" s="10">
        <f>VLOOKUP(A504,WTI_PCH!$A$1:$C$86,3,TRUE)</f>
        <v>21.3931</v>
      </c>
    </row>
    <row r="505" spans="1:10" x14ac:dyDescent="0.25">
      <c r="A505" s="3">
        <v>37466</v>
      </c>
      <c r="B505" s="4">
        <v>26.42</v>
      </c>
      <c r="C505" s="4">
        <v>26.66</v>
      </c>
      <c r="D505" s="4">
        <v>26.32</v>
      </c>
      <c r="E505" s="4">
        <v>26.549999</v>
      </c>
      <c r="F505" s="4">
        <v>26.549999</v>
      </c>
      <c r="G505" s="4">
        <v>40501</v>
      </c>
      <c r="H505" s="4">
        <f>VLOOKUP(A505,GDP!$A$1:$D$85,4,TRUE)</f>
        <v>3.9</v>
      </c>
      <c r="I505" s="4">
        <f>VLOOKUP(A505,Inflation_rate!$A$1:$I$85,9,TRUE)</f>
        <v>1.295531</v>
      </c>
      <c r="J505" s="10">
        <f>VLOOKUP(A505,WTI_PCH!$A$1:$C$86,3,TRUE)</f>
        <v>21.3931</v>
      </c>
    </row>
    <row r="506" spans="1:10" x14ac:dyDescent="0.25">
      <c r="A506" s="3">
        <v>37467</v>
      </c>
      <c r="B506" s="4">
        <v>26.870000999999998</v>
      </c>
      <c r="C506" s="4">
        <v>27.540001</v>
      </c>
      <c r="D506" s="4">
        <v>26.459999</v>
      </c>
      <c r="E506" s="4">
        <v>27.360001</v>
      </c>
      <c r="F506" s="4">
        <v>27.360001</v>
      </c>
      <c r="G506" s="4">
        <v>99519</v>
      </c>
      <c r="H506" s="4">
        <f>VLOOKUP(A506,GDP!$A$1:$D$85,4,TRUE)</f>
        <v>3.9</v>
      </c>
      <c r="I506" s="4">
        <f>VLOOKUP(A506,Inflation_rate!$A$1:$I$85,9,TRUE)</f>
        <v>1.295531</v>
      </c>
      <c r="J506" s="10">
        <f>VLOOKUP(A506,WTI_PCH!$A$1:$C$86,3,TRUE)</f>
        <v>21.3931</v>
      </c>
    </row>
    <row r="507" spans="1:10" x14ac:dyDescent="0.25">
      <c r="A507" s="3">
        <v>37468</v>
      </c>
      <c r="B507" s="4">
        <v>27.4</v>
      </c>
      <c r="C507" s="4">
        <v>27.67</v>
      </c>
      <c r="D507" s="4">
        <v>26.950001</v>
      </c>
      <c r="E507" s="4">
        <v>27.02</v>
      </c>
      <c r="F507" s="4">
        <v>27.02</v>
      </c>
      <c r="G507" s="4">
        <v>80323</v>
      </c>
      <c r="H507" s="4">
        <f>VLOOKUP(A507,GDP!$A$1:$D$85,4,TRUE)</f>
        <v>3.9</v>
      </c>
      <c r="I507" s="4">
        <f>VLOOKUP(A507,Inflation_rate!$A$1:$I$85,9,TRUE)</f>
        <v>1.295531</v>
      </c>
      <c r="J507" s="10">
        <f>VLOOKUP(A507,WTI_PCH!$A$1:$C$86,3,TRUE)</f>
        <v>21.3931</v>
      </c>
    </row>
    <row r="508" spans="1:10" x14ac:dyDescent="0.25">
      <c r="A508" s="3">
        <v>37469</v>
      </c>
      <c r="B508" s="4">
        <v>27.059999000000001</v>
      </c>
      <c r="C508" s="4">
        <v>27.200001</v>
      </c>
      <c r="D508" s="4">
        <v>26.4</v>
      </c>
      <c r="E508" s="4">
        <v>26.469999000000001</v>
      </c>
      <c r="F508" s="4">
        <v>26.469999000000001</v>
      </c>
      <c r="G508" s="4">
        <v>90196</v>
      </c>
      <c r="H508" s="4">
        <f>VLOOKUP(A508,GDP!$A$1:$D$85,4,TRUE)</f>
        <v>3.9</v>
      </c>
      <c r="I508" s="4">
        <f>VLOOKUP(A508,Inflation_rate!$A$1:$I$85,9,TRUE)</f>
        <v>1.295531</v>
      </c>
      <c r="J508" s="10">
        <f>VLOOKUP(A508,WTI_PCH!$A$1:$C$86,3,TRUE)</f>
        <v>21.3931</v>
      </c>
    </row>
    <row r="509" spans="1:10" x14ac:dyDescent="0.25">
      <c r="A509" s="3">
        <v>37470</v>
      </c>
      <c r="B509" s="4">
        <v>26.200001</v>
      </c>
      <c r="C509" s="4">
        <v>26.889999</v>
      </c>
      <c r="D509" s="4">
        <v>26</v>
      </c>
      <c r="E509" s="4">
        <v>26.84</v>
      </c>
      <c r="F509" s="4">
        <v>26.84</v>
      </c>
      <c r="G509" s="4">
        <v>86753</v>
      </c>
      <c r="H509" s="4">
        <f>VLOOKUP(A509,GDP!$A$1:$D$85,4,TRUE)</f>
        <v>3.9</v>
      </c>
      <c r="I509" s="4">
        <f>VLOOKUP(A509,Inflation_rate!$A$1:$I$85,9,TRUE)</f>
        <v>1.295531</v>
      </c>
      <c r="J509" s="10">
        <f>VLOOKUP(A509,WTI_PCH!$A$1:$C$86,3,TRUE)</f>
        <v>21.3931</v>
      </c>
    </row>
    <row r="510" spans="1:10" x14ac:dyDescent="0.25">
      <c r="A510" s="3">
        <v>37473</v>
      </c>
      <c r="B510" s="4">
        <v>26.48</v>
      </c>
      <c r="C510" s="4">
        <v>27.02</v>
      </c>
      <c r="D510" s="4">
        <v>26.32</v>
      </c>
      <c r="E510" s="4">
        <v>26.58</v>
      </c>
      <c r="F510" s="4">
        <v>26.58</v>
      </c>
      <c r="G510" s="4">
        <v>57855</v>
      </c>
      <c r="H510" s="4">
        <f>VLOOKUP(A510,GDP!$A$1:$D$85,4,TRUE)</f>
        <v>3.9</v>
      </c>
      <c r="I510" s="4">
        <f>VLOOKUP(A510,Inflation_rate!$A$1:$I$85,9,TRUE)</f>
        <v>1.295531</v>
      </c>
      <c r="J510" s="10">
        <f>VLOOKUP(A510,WTI_PCH!$A$1:$C$86,3,TRUE)</f>
        <v>21.3931</v>
      </c>
    </row>
    <row r="511" spans="1:10" x14ac:dyDescent="0.25">
      <c r="A511" s="3">
        <v>37474</v>
      </c>
      <c r="B511" s="4">
        <v>26.74</v>
      </c>
      <c r="C511" s="4">
        <v>27.190000999999999</v>
      </c>
      <c r="D511" s="4">
        <v>26.450001</v>
      </c>
      <c r="E511" s="4">
        <v>27.17</v>
      </c>
      <c r="F511" s="4">
        <v>27.17</v>
      </c>
      <c r="G511" s="4">
        <v>69997</v>
      </c>
      <c r="H511" s="4">
        <f>VLOOKUP(A511,GDP!$A$1:$D$85,4,TRUE)</f>
        <v>3.9</v>
      </c>
      <c r="I511" s="4">
        <f>VLOOKUP(A511,Inflation_rate!$A$1:$I$85,9,TRUE)</f>
        <v>1.295531</v>
      </c>
      <c r="J511" s="10">
        <f>VLOOKUP(A511,WTI_PCH!$A$1:$C$86,3,TRUE)</f>
        <v>21.3931</v>
      </c>
    </row>
    <row r="512" spans="1:10" x14ac:dyDescent="0.25">
      <c r="A512" s="3">
        <v>37475</v>
      </c>
      <c r="B512" s="4">
        <v>26.92</v>
      </c>
      <c r="C512" s="4">
        <v>27.379999000000002</v>
      </c>
      <c r="D512" s="4">
        <v>26.25</v>
      </c>
      <c r="E512" s="4">
        <v>26.5</v>
      </c>
      <c r="F512" s="4">
        <v>26.5</v>
      </c>
      <c r="G512" s="4">
        <v>98451</v>
      </c>
      <c r="H512" s="4">
        <f>VLOOKUP(A512,GDP!$A$1:$D$85,4,TRUE)</f>
        <v>3.9</v>
      </c>
      <c r="I512" s="4">
        <f>VLOOKUP(A512,Inflation_rate!$A$1:$I$85,9,TRUE)</f>
        <v>1.295531</v>
      </c>
      <c r="J512" s="10">
        <f>VLOOKUP(A512,WTI_PCH!$A$1:$C$86,3,TRUE)</f>
        <v>21.3931</v>
      </c>
    </row>
    <row r="513" spans="1:10" x14ac:dyDescent="0.25">
      <c r="A513" s="3">
        <v>37476</v>
      </c>
      <c r="B513" s="4">
        <v>26.5</v>
      </c>
      <c r="C513" s="4">
        <v>26.83</v>
      </c>
      <c r="D513" s="4">
        <v>26.280000999999999</v>
      </c>
      <c r="E513" s="4">
        <v>26.67</v>
      </c>
      <c r="F513" s="4">
        <v>26.67</v>
      </c>
      <c r="G513" s="4">
        <v>67364</v>
      </c>
      <c r="H513" s="4">
        <f>VLOOKUP(A513,GDP!$A$1:$D$85,4,TRUE)</f>
        <v>3.9</v>
      </c>
      <c r="I513" s="4">
        <f>VLOOKUP(A513,Inflation_rate!$A$1:$I$85,9,TRUE)</f>
        <v>1.295531</v>
      </c>
      <c r="J513" s="10">
        <f>VLOOKUP(A513,WTI_PCH!$A$1:$C$86,3,TRUE)</f>
        <v>21.3931</v>
      </c>
    </row>
    <row r="514" spans="1:10" x14ac:dyDescent="0.25">
      <c r="A514" s="3">
        <v>37477</v>
      </c>
      <c r="B514" s="4">
        <v>26.530000999999999</v>
      </c>
      <c r="C514" s="4">
        <v>26.950001</v>
      </c>
      <c r="D514" s="4">
        <v>26.450001</v>
      </c>
      <c r="E514" s="4">
        <v>26.860001</v>
      </c>
      <c r="F514" s="4">
        <v>26.860001</v>
      </c>
      <c r="G514" s="4">
        <v>63831</v>
      </c>
      <c r="H514" s="4">
        <f>VLOOKUP(A514,GDP!$A$1:$D$85,4,TRUE)</f>
        <v>3.9</v>
      </c>
      <c r="I514" s="4">
        <f>VLOOKUP(A514,Inflation_rate!$A$1:$I$85,9,TRUE)</f>
        <v>1.295531</v>
      </c>
      <c r="J514" s="10">
        <f>VLOOKUP(A514,WTI_PCH!$A$1:$C$86,3,TRUE)</f>
        <v>21.3931</v>
      </c>
    </row>
    <row r="515" spans="1:10" x14ac:dyDescent="0.25">
      <c r="A515" s="3">
        <v>37480</v>
      </c>
      <c r="B515" s="4">
        <v>26.58</v>
      </c>
      <c r="C515" s="4">
        <v>27.959999</v>
      </c>
      <c r="D515" s="4">
        <v>26.48</v>
      </c>
      <c r="E515" s="4">
        <v>27.860001</v>
      </c>
      <c r="F515" s="4">
        <v>27.860001</v>
      </c>
      <c r="G515" s="4">
        <v>115665</v>
      </c>
      <c r="H515" s="4">
        <f>VLOOKUP(A515,GDP!$A$1:$D$85,4,TRUE)</f>
        <v>3.9</v>
      </c>
      <c r="I515" s="4">
        <f>VLOOKUP(A515,Inflation_rate!$A$1:$I$85,9,TRUE)</f>
        <v>1.295531</v>
      </c>
      <c r="J515" s="10">
        <f>VLOOKUP(A515,WTI_PCH!$A$1:$C$86,3,TRUE)</f>
        <v>21.3931</v>
      </c>
    </row>
    <row r="516" spans="1:10" x14ac:dyDescent="0.25">
      <c r="A516" s="3">
        <v>37481</v>
      </c>
      <c r="B516" s="4">
        <v>27.860001</v>
      </c>
      <c r="C516" s="4">
        <v>28.1</v>
      </c>
      <c r="D516" s="4">
        <v>27.65</v>
      </c>
      <c r="E516" s="4">
        <v>27.9</v>
      </c>
      <c r="F516" s="4">
        <v>27.9</v>
      </c>
      <c r="G516" s="4">
        <v>84880</v>
      </c>
      <c r="H516" s="4">
        <f>VLOOKUP(A516,GDP!$A$1:$D$85,4,TRUE)</f>
        <v>3.9</v>
      </c>
      <c r="I516" s="4">
        <f>VLOOKUP(A516,Inflation_rate!$A$1:$I$85,9,TRUE)</f>
        <v>1.295531</v>
      </c>
      <c r="J516" s="10">
        <f>VLOOKUP(A516,WTI_PCH!$A$1:$C$86,3,TRUE)</f>
        <v>21.3931</v>
      </c>
    </row>
    <row r="517" spans="1:10" x14ac:dyDescent="0.25">
      <c r="A517" s="3">
        <v>37482</v>
      </c>
      <c r="B517" s="4">
        <v>28.23</v>
      </c>
      <c r="C517" s="4">
        <v>28.49</v>
      </c>
      <c r="D517" s="4">
        <v>27.82</v>
      </c>
      <c r="E517" s="4">
        <v>28.15</v>
      </c>
      <c r="F517" s="4">
        <v>28.15</v>
      </c>
      <c r="G517" s="4">
        <v>86360</v>
      </c>
      <c r="H517" s="4">
        <f>VLOOKUP(A517,GDP!$A$1:$D$85,4,TRUE)</f>
        <v>3.9</v>
      </c>
      <c r="I517" s="4">
        <f>VLOOKUP(A517,Inflation_rate!$A$1:$I$85,9,TRUE)</f>
        <v>1.295531</v>
      </c>
      <c r="J517" s="10">
        <f>VLOOKUP(A517,WTI_PCH!$A$1:$C$86,3,TRUE)</f>
        <v>21.3931</v>
      </c>
    </row>
    <row r="518" spans="1:10" x14ac:dyDescent="0.25">
      <c r="A518" s="3">
        <v>37483</v>
      </c>
      <c r="B518" s="4">
        <v>28.18</v>
      </c>
      <c r="C518" s="4">
        <v>29.1</v>
      </c>
      <c r="D518" s="4">
        <v>28.02</v>
      </c>
      <c r="E518" s="4">
        <v>29.059999000000001</v>
      </c>
      <c r="F518" s="4">
        <v>29.059999000000001</v>
      </c>
      <c r="G518" s="4">
        <v>88688</v>
      </c>
      <c r="H518" s="4">
        <f>VLOOKUP(A518,GDP!$A$1:$D$85,4,TRUE)</f>
        <v>3.9</v>
      </c>
      <c r="I518" s="4">
        <f>VLOOKUP(A518,Inflation_rate!$A$1:$I$85,9,TRUE)</f>
        <v>1.295531</v>
      </c>
      <c r="J518" s="10">
        <f>VLOOKUP(A518,WTI_PCH!$A$1:$C$86,3,TRUE)</f>
        <v>21.3931</v>
      </c>
    </row>
    <row r="519" spans="1:10" x14ac:dyDescent="0.25">
      <c r="A519" s="3">
        <v>37484</v>
      </c>
      <c r="B519" s="4">
        <v>28.9</v>
      </c>
      <c r="C519" s="4">
        <v>29.450001</v>
      </c>
      <c r="D519" s="4">
        <v>28.75</v>
      </c>
      <c r="E519" s="4">
        <v>29.33</v>
      </c>
      <c r="F519" s="4">
        <v>29.33</v>
      </c>
      <c r="G519" s="4">
        <v>71324</v>
      </c>
      <c r="H519" s="4">
        <f>VLOOKUP(A519,GDP!$A$1:$D$85,4,TRUE)</f>
        <v>3.9</v>
      </c>
      <c r="I519" s="4">
        <f>VLOOKUP(A519,Inflation_rate!$A$1:$I$85,9,TRUE)</f>
        <v>1.295531</v>
      </c>
      <c r="J519" s="10">
        <f>VLOOKUP(A519,WTI_PCH!$A$1:$C$86,3,TRUE)</f>
        <v>21.3931</v>
      </c>
    </row>
    <row r="520" spans="1:10" x14ac:dyDescent="0.25">
      <c r="A520" s="3">
        <v>37487</v>
      </c>
      <c r="B520" s="4">
        <v>29.42</v>
      </c>
      <c r="C520" s="4">
        <v>29.950001</v>
      </c>
      <c r="D520" s="4">
        <v>29.07</v>
      </c>
      <c r="E520" s="4">
        <v>29.84</v>
      </c>
      <c r="F520" s="4">
        <v>29.84</v>
      </c>
      <c r="G520" s="4">
        <v>71751</v>
      </c>
      <c r="H520" s="4">
        <f>VLOOKUP(A520,GDP!$A$1:$D$85,4,TRUE)</f>
        <v>3.9</v>
      </c>
      <c r="I520" s="4">
        <f>VLOOKUP(A520,Inflation_rate!$A$1:$I$85,9,TRUE)</f>
        <v>1.295531</v>
      </c>
      <c r="J520" s="10">
        <f>VLOOKUP(A520,WTI_PCH!$A$1:$C$86,3,TRUE)</f>
        <v>21.3931</v>
      </c>
    </row>
    <row r="521" spans="1:10" x14ac:dyDescent="0.25">
      <c r="A521" s="3">
        <v>37488</v>
      </c>
      <c r="B521" s="4">
        <v>29.66</v>
      </c>
      <c r="C521" s="4">
        <v>30.32</v>
      </c>
      <c r="D521" s="4">
        <v>29.6</v>
      </c>
      <c r="E521" s="4">
        <v>30.110001</v>
      </c>
      <c r="F521" s="4">
        <v>30.110001</v>
      </c>
      <c r="G521" s="4">
        <v>107005</v>
      </c>
      <c r="H521" s="4">
        <f>VLOOKUP(A521,GDP!$A$1:$D$85,4,TRUE)</f>
        <v>3.9</v>
      </c>
      <c r="I521" s="4">
        <f>VLOOKUP(A521,Inflation_rate!$A$1:$I$85,9,TRUE)</f>
        <v>1.295531</v>
      </c>
      <c r="J521" s="10">
        <f>VLOOKUP(A521,WTI_PCH!$A$1:$C$86,3,TRUE)</f>
        <v>21.3931</v>
      </c>
    </row>
    <row r="522" spans="1:10" x14ac:dyDescent="0.25">
      <c r="A522" s="3">
        <v>37489</v>
      </c>
      <c r="B522" s="4">
        <v>28.6</v>
      </c>
      <c r="C522" s="4">
        <v>29.620000999999998</v>
      </c>
      <c r="D522" s="4">
        <v>28.34</v>
      </c>
      <c r="E522" s="4">
        <v>29.24</v>
      </c>
      <c r="F522" s="4">
        <v>29.24</v>
      </c>
      <c r="G522" s="4">
        <v>112193</v>
      </c>
      <c r="H522" s="4">
        <f>VLOOKUP(A522,GDP!$A$1:$D$85,4,TRUE)</f>
        <v>3.9</v>
      </c>
      <c r="I522" s="4">
        <f>VLOOKUP(A522,Inflation_rate!$A$1:$I$85,9,TRUE)</f>
        <v>1.295531</v>
      </c>
      <c r="J522" s="10">
        <f>VLOOKUP(A522,WTI_PCH!$A$1:$C$86,3,TRUE)</f>
        <v>21.3931</v>
      </c>
    </row>
    <row r="523" spans="1:10" x14ac:dyDescent="0.25">
      <c r="A523" s="3">
        <v>37490</v>
      </c>
      <c r="B523" s="4">
        <v>29.1</v>
      </c>
      <c r="C523" s="4">
        <v>29.389999</v>
      </c>
      <c r="D523" s="4">
        <v>28.799999</v>
      </c>
      <c r="E523" s="4">
        <v>28.84</v>
      </c>
      <c r="F523" s="4">
        <v>28.84</v>
      </c>
      <c r="G523" s="4">
        <v>65778</v>
      </c>
      <c r="H523" s="4">
        <f>VLOOKUP(A523,GDP!$A$1:$D$85,4,TRUE)</f>
        <v>3.9</v>
      </c>
      <c r="I523" s="4">
        <f>VLOOKUP(A523,Inflation_rate!$A$1:$I$85,9,TRUE)</f>
        <v>1.295531</v>
      </c>
      <c r="J523" s="10">
        <f>VLOOKUP(A523,WTI_PCH!$A$1:$C$86,3,TRUE)</f>
        <v>21.3931</v>
      </c>
    </row>
    <row r="524" spans="1:10" x14ac:dyDescent="0.25">
      <c r="A524" s="3">
        <v>37491</v>
      </c>
      <c r="B524" s="4">
        <v>28.6</v>
      </c>
      <c r="C524" s="4">
        <v>28.85</v>
      </c>
      <c r="D524" s="4">
        <v>28.450001</v>
      </c>
      <c r="E524" s="4">
        <v>28.73</v>
      </c>
      <c r="F524" s="4">
        <v>28.73</v>
      </c>
      <c r="G524" s="4">
        <v>68064</v>
      </c>
      <c r="H524" s="4">
        <f>VLOOKUP(A524,GDP!$A$1:$D$85,4,TRUE)</f>
        <v>3.9</v>
      </c>
      <c r="I524" s="4">
        <f>VLOOKUP(A524,Inflation_rate!$A$1:$I$85,9,TRUE)</f>
        <v>1.295531</v>
      </c>
      <c r="J524" s="10">
        <f>VLOOKUP(A524,WTI_PCH!$A$1:$C$86,3,TRUE)</f>
        <v>21.3931</v>
      </c>
    </row>
    <row r="525" spans="1:10" x14ac:dyDescent="0.25">
      <c r="A525" s="3">
        <v>37494</v>
      </c>
      <c r="B525" s="4">
        <v>28.65</v>
      </c>
      <c r="C525" s="4">
        <v>29.49</v>
      </c>
      <c r="D525" s="4">
        <v>28.610001</v>
      </c>
      <c r="E525" s="4">
        <v>29.280000999999999</v>
      </c>
      <c r="F525" s="4">
        <v>29.280000999999999</v>
      </c>
      <c r="G525" s="4">
        <v>77471</v>
      </c>
      <c r="H525" s="4">
        <f>VLOOKUP(A525,GDP!$A$1:$D$85,4,TRUE)</f>
        <v>3.9</v>
      </c>
      <c r="I525" s="4">
        <f>VLOOKUP(A525,Inflation_rate!$A$1:$I$85,9,TRUE)</f>
        <v>1.295531</v>
      </c>
      <c r="J525" s="10">
        <f>VLOOKUP(A525,WTI_PCH!$A$1:$C$86,3,TRUE)</f>
        <v>21.3931</v>
      </c>
    </row>
    <row r="526" spans="1:10" x14ac:dyDescent="0.25">
      <c r="A526" s="3">
        <v>37495</v>
      </c>
      <c r="B526" s="4">
        <v>29.299999</v>
      </c>
      <c r="C526" s="4">
        <v>29.65</v>
      </c>
      <c r="D526" s="4">
        <v>28.68</v>
      </c>
      <c r="E526" s="4">
        <v>28.83</v>
      </c>
      <c r="F526" s="4">
        <v>28.83</v>
      </c>
      <c r="G526" s="4">
        <v>107534</v>
      </c>
      <c r="H526" s="4">
        <f>VLOOKUP(A526,GDP!$A$1:$D$85,4,TRUE)</f>
        <v>3.9</v>
      </c>
      <c r="I526" s="4">
        <f>VLOOKUP(A526,Inflation_rate!$A$1:$I$85,9,TRUE)</f>
        <v>1.295531</v>
      </c>
      <c r="J526" s="10">
        <f>VLOOKUP(A526,WTI_PCH!$A$1:$C$86,3,TRUE)</f>
        <v>21.3931</v>
      </c>
    </row>
    <row r="527" spans="1:10" x14ac:dyDescent="0.25">
      <c r="A527" s="3">
        <v>37496</v>
      </c>
      <c r="B527" s="4">
        <v>28.67</v>
      </c>
      <c r="C527" s="4">
        <v>29</v>
      </c>
      <c r="D527" s="4">
        <v>28.17</v>
      </c>
      <c r="E527" s="4">
        <v>28.34</v>
      </c>
      <c r="F527" s="4">
        <v>28.34</v>
      </c>
      <c r="G527" s="4">
        <v>96651</v>
      </c>
      <c r="H527" s="4">
        <f>VLOOKUP(A527,GDP!$A$1:$D$85,4,TRUE)</f>
        <v>3.9</v>
      </c>
      <c r="I527" s="4">
        <f>VLOOKUP(A527,Inflation_rate!$A$1:$I$85,9,TRUE)</f>
        <v>1.295531</v>
      </c>
      <c r="J527" s="10">
        <f>VLOOKUP(A527,WTI_PCH!$A$1:$C$86,3,TRUE)</f>
        <v>21.3931</v>
      </c>
    </row>
    <row r="528" spans="1:10" x14ac:dyDescent="0.25">
      <c r="A528" s="3">
        <v>37497</v>
      </c>
      <c r="B528" s="4">
        <v>28.25</v>
      </c>
      <c r="C528" s="4">
        <v>28.98</v>
      </c>
      <c r="D528" s="4">
        <v>28.15</v>
      </c>
      <c r="E528" s="4">
        <v>28.92</v>
      </c>
      <c r="F528" s="4">
        <v>28.92</v>
      </c>
      <c r="G528" s="4">
        <v>74524</v>
      </c>
      <c r="H528" s="4">
        <f>VLOOKUP(A528,GDP!$A$1:$D$85,4,TRUE)</f>
        <v>3.9</v>
      </c>
      <c r="I528" s="4">
        <f>VLOOKUP(A528,Inflation_rate!$A$1:$I$85,9,TRUE)</f>
        <v>1.295531</v>
      </c>
      <c r="J528" s="10">
        <f>VLOOKUP(A528,WTI_PCH!$A$1:$C$86,3,TRUE)</f>
        <v>21.3931</v>
      </c>
    </row>
    <row r="529" spans="1:10" x14ac:dyDescent="0.25">
      <c r="A529" s="3">
        <v>37498</v>
      </c>
      <c r="B529" s="4">
        <v>28.870000999999998</v>
      </c>
      <c r="C529" s="4">
        <v>29.08</v>
      </c>
      <c r="D529" s="4">
        <v>28.67</v>
      </c>
      <c r="E529" s="4">
        <v>28.98</v>
      </c>
      <c r="F529" s="4">
        <v>28.98</v>
      </c>
      <c r="G529" s="4">
        <v>54317</v>
      </c>
      <c r="H529" s="4">
        <f>VLOOKUP(A529,GDP!$A$1:$D$85,4,TRUE)</f>
        <v>3.9</v>
      </c>
      <c r="I529" s="4">
        <f>VLOOKUP(A529,Inflation_rate!$A$1:$I$85,9,TRUE)</f>
        <v>1.295531</v>
      </c>
      <c r="J529" s="10">
        <f>VLOOKUP(A529,WTI_PCH!$A$1:$C$86,3,TRUE)</f>
        <v>21.3931</v>
      </c>
    </row>
    <row r="530" spans="1:10" x14ac:dyDescent="0.25">
      <c r="A530" s="3">
        <v>37501</v>
      </c>
      <c r="B530" s="4" t="s">
        <v>113</v>
      </c>
      <c r="C530" s="4" t="s">
        <v>113</v>
      </c>
      <c r="D530" s="4" t="s">
        <v>113</v>
      </c>
      <c r="E530" s="4" t="s">
        <v>113</v>
      </c>
      <c r="F530" s="4" t="s">
        <v>113</v>
      </c>
      <c r="G530" s="4" t="s">
        <v>113</v>
      </c>
      <c r="H530" s="4">
        <f>VLOOKUP(A530,GDP!$A$1:$D$85,4,TRUE)</f>
        <v>3.9</v>
      </c>
      <c r="I530" s="4">
        <f>VLOOKUP(A530,Inflation_rate!$A$1:$I$85,9,TRUE)</f>
        <v>1.295531</v>
      </c>
      <c r="J530" s="10">
        <f>VLOOKUP(A530,WTI_PCH!$A$1:$C$86,3,TRUE)</f>
        <v>21.3931</v>
      </c>
    </row>
    <row r="531" spans="1:10" x14ac:dyDescent="0.25">
      <c r="A531" s="3">
        <v>37502</v>
      </c>
      <c r="B531" s="4">
        <v>28.690000999999999</v>
      </c>
      <c r="C531" s="4">
        <v>28.690000999999999</v>
      </c>
      <c r="D531" s="4">
        <v>27.700001</v>
      </c>
      <c r="E531" s="4">
        <v>27.790001</v>
      </c>
      <c r="F531" s="4">
        <v>27.790001</v>
      </c>
      <c r="G531" s="4">
        <v>108086</v>
      </c>
      <c r="H531" s="4">
        <f>VLOOKUP(A531,GDP!$A$1:$D$85,4,TRUE)</f>
        <v>3.9</v>
      </c>
      <c r="I531" s="4">
        <f>VLOOKUP(A531,Inflation_rate!$A$1:$I$85,9,TRUE)</f>
        <v>1.295531</v>
      </c>
      <c r="J531" s="10">
        <f>VLOOKUP(A531,WTI_PCH!$A$1:$C$86,3,TRUE)</f>
        <v>21.3931</v>
      </c>
    </row>
    <row r="532" spans="1:10" x14ac:dyDescent="0.25">
      <c r="A532" s="3">
        <v>37503</v>
      </c>
      <c r="B532" s="4">
        <v>27.940000999999999</v>
      </c>
      <c r="C532" s="4">
        <v>28.549999</v>
      </c>
      <c r="D532" s="4">
        <v>27.620000999999998</v>
      </c>
      <c r="E532" s="4">
        <v>28.27</v>
      </c>
      <c r="F532" s="4">
        <v>28.27</v>
      </c>
      <c r="G532" s="4">
        <v>6763</v>
      </c>
      <c r="H532" s="4">
        <f>VLOOKUP(A532,GDP!$A$1:$D$85,4,TRUE)</f>
        <v>3.9</v>
      </c>
      <c r="I532" s="4">
        <f>VLOOKUP(A532,Inflation_rate!$A$1:$I$85,9,TRUE)</f>
        <v>1.295531</v>
      </c>
      <c r="J532" s="10">
        <f>VLOOKUP(A532,WTI_PCH!$A$1:$C$86,3,TRUE)</f>
        <v>21.3931</v>
      </c>
    </row>
    <row r="533" spans="1:10" x14ac:dyDescent="0.25">
      <c r="A533" s="3">
        <v>37504</v>
      </c>
      <c r="B533" s="4">
        <v>28.549999</v>
      </c>
      <c r="C533" s="4">
        <v>29</v>
      </c>
      <c r="D533" s="4">
        <v>28.26</v>
      </c>
      <c r="E533" s="4">
        <v>28.98</v>
      </c>
      <c r="F533" s="4">
        <v>28.98</v>
      </c>
      <c r="G533" s="4">
        <v>75147</v>
      </c>
      <c r="H533" s="4">
        <f>VLOOKUP(A533,GDP!$A$1:$D$85,4,TRUE)</f>
        <v>3.9</v>
      </c>
      <c r="I533" s="4">
        <f>VLOOKUP(A533,Inflation_rate!$A$1:$I$85,9,TRUE)</f>
        <v>1.295531</v>
      </c>
      <c r="J533" s="10">
        <f>VLOOKUP(A533,WTI_PCH!$A$1:$C$86,3,TRUE)</f>
        <v>21.3931</v>
      </c>
    </row>
    <row r="534" spans="1:10" x14ac:dyDescent="0.25">
      <c r="A534" s="3">
        <v>37505</v>
      </c>
      <c r="B534" s="4">
        <v>29.75</v>
      </c>
      <c r="C534" s="4">
        <v>30.190000999999999</v>
      </c>
      <c r="D534" s="4">
        <v>28.940000999999999</v>
      </c>
      <c r="E534" s="4">
        <v>29.610001</v>
      </c>
      <c r="F534" s="4">
        <v>29.610001</v>
      </c>
      <c r="G534" s="4">
        <v>97863</v>
      </c>
      <c r="H534" s="4">
        <f>VLOOKUP(A534,GDP!$A$1:$D$85,4,TRUE)</f>
        <v>3.9</v>
      </c>
      <c r="I534" s="4">
        <f>VLOOKUP(A534,Inflation_rate!$A$1:$I$85,9,TRUE)</f>
        <v>1.295531</v>
      </c>
      <c r="J534" s="10">
        <f>VLOOKUP(A534,WTI_PCH!$A$1:$C$86,3,TRUE)</f>
        <v>21.3931</v>
      </c>
    </row>
    <row r="535" spans="1:10" x14ac:dyDescent="0.25">
      <c r="A535" s="3">
        <v>37508</v>
      </c>
      <c r="B535" s="4">
        <v>29.450001</v>
      </c>
      <c r="C535" s="4">
        <v>30.200001</v>
      </c>
      <c r="D535" s="4">
        <v>29.309999000000001</v>
      </c>
      <c r="E535" s="4">
        <v>29.73</v>
      </c>
      <c r="F535" s="4">
        <v>29.73</v>
      </c>
      <c r="G535" s="4">
        <v>71398</v>
      </c>
      <c r="H535" s="4">
        <f>VLOOKUP(A535,GDP!$A$1:$D$85,4,TRUE)</f>
        <v>3.9</v>
      </c>
      <c r="I535" s="4">
        <f>VLOOKUP(A535,Inflation_rate!$A$1:$I$85,9,TRUE)</f>
        <v>1.295531</v>
      </c>
      <c r="J535" s="10">
        <f>VLOOKUP(A535,WTI_PCH!$A$1:$C$86,3,TRUE)</f>
        <v>21.3931</v>
      </c>
    </row>
    <row r="536" spans="1:10" x14ac:dyDescent="0.25">
      <c r="A536" s="3">
        <v>37509</v>
      </c>
      <c r="B536" s="4">
        <v>30.049999</v>
      </c>
      <c r="C536" s="4">
        <v>30.200001</v>
      </c>
      <c r="D536" s="4">
        <v>29.65</v>
      </c>
      <c r="E536" s="4">
        <v>29.73</v>
      </c>
      <c r="F536" s="4">
        <v>29.73</v>
      </c>
      <c r="G536" s="4">
        <v>88228</v>
      </c>
      <c r="H536" s="4">
        <f>VLOOKUP(A536,GDP!$A$1:$D$85,4,TRUE)</f>
        <v>3.9</v>
      </c>
      <c r="I536" s="4">
        <f>VLOOKUP(A536,Inflation_rate!$A$1:$I$85,9,TRUE)</f>
        <v>1.295531</v>
      </c>
      <c r="J536" s="10">
        <f>VLOOKUP(A536,WTI_PCH!$A$1:$C$86,3,TRUE)</f>
        <v>21.3931</v>
      </c>
    </row>
    <row r="537" spans="1:10" x14ac:dyDescent="0.25">
      <c r="A537" s="3">
        <v>37510</v>
      </c>
      <c r="B537" s="4">
        <v>29.73</v>
      </c>
      <c r="C537" s="4">
        <v>29.969999000000001</v>
      </c>
      <c r="D537" s="4">
        <v>29.540001</v>
      </c>
      <c r="E537" s="4">
        <v>29.77</v>
      </c>
      <c r="F537" s="4">
        <v>29.77</v>
      </c>
      <c r="G537" s="4">
        <v>52310</v>
      </c>
      <c r="H537" s="4">
        <f>VLOOKUP(A537,GDP!$A$1:$D$85,4,TRUE)</f>
        <v>3.9</v>
      </c>
      <c r="I537" s="4">
        <f>VLOOKUP(A537,Inflation_rate!$A$1:$I$85,9,TRUE)</f>
        <v>1.295531</v>
      </c>
      <c r="J537" s="10">
        <f>VLOOKUP(A537,WTI_PCH!$A$1:$C$86,3,TRUE)</f>
        <v>21.3931</v>
      </c>
    </row>
    <row r="538" spans="1:10" x14ac:dyDescent="0.25">
      <c r="A538" s="3">
        <v>37511</v>
      </c>
      <c r="B538" s="4">
        <v>29.780000999999999</v>
      </c>
      <c r="C538" s="4">
        <v>29.92</v>
      </c>
      <c r="D538" s="4">
        <v>28.639999</v>
      </c>
      <c r="E538" s="4">
        <v>28.85</v>
      </c>
      <c r="F538" s="4">
        <v>28.85</v>
      </c>
      <c r="G538" s="4">
        <v>114011</v>
      </c>
      <c r="H538" s="4">
        <f>VLOOKUP(A538,GDP!$A$1:$D$85,4,TRUE)</f>
        <v>3.9</v>
      </c>
      <c r="I538" s="4">
        <f>VLOOKUP(A538,Inflation_rate!$A$1:$I$85,9,TRUE)</f>
        <v>1.295531</v>
      </c>
      <c r="J538" s="10">
        <f>VLOOKUP(A538,WTI_PCH!$A$1:$C$86,3,TRUE)</f>
        <v>21.3931</v>
      </c>
    </row>
    <row r="539" spans="1:10" x14ac:dyDescent="0.25">
      <c r="A539" s="3">
        <v>37512</v>
      </c>
      <c r="B539" s="4">
        <v>29.25</v>
      </c>
      <c r="C539" s="4">
        <v>29.9</v>
      </c>
      <c r="D539" s="4">
        <v>28.83</v>
      </c>
      <c r="E539" s="4">
        <v>29.809999000000001</v>
      </c>
      <c r="F539" s="4">
        <v>29.809999000000001</v>
      </c>
      <c r="G539" s="4">
        <v>93353</v>
      </c>
      <c r="H539" s="4">
        <f>VLOOKUP(A539,GDP!$A$1:$D$85,4,TRUE)</f>
        <v>3.9</v>
      </c>
      <c r="I539" s="4">
        <f>VLOOKUP(A539,Inflation_rate!$A$1:$I$85,9,TRUE)</f>
        <v>1.295531</v>
      </c>
      <c r="J539" s="10">
        <f>VLOOKUP(A539,WTI_PCH!$A$1:$C$86,3,TRUE)</f>
        <v>21.3931</v>
      </c>
    </row>
    <row r="540" spans="1:10" x14ac:dyDescent="0.25">
      <c r="A540" s="3">
        <v>37515</v>
      </c>
      <c r="B540" s="4">
        <v>29.6</v>
      </c>
      <c r="C540" s="4">
        <v>29.93</v>
      </c>
      <c r="D540" s="4">
        <v>29.32</v>
      </c>
      <c r="E540" s="4">
        <v>29.67</v>
      </c>
      <c r="F540" s="4">
        <v>29.67</v>
      </c>
      <c r="G540" s="4">
        <v>64197</v>
      </c>
      <c r="H540" s="4">
        <f>VLOOKUP(A540,GDP!$A$1:$D$85,4,TRUE)</f>
        <v>3.9</v>
      </c>
      <c r="I540" s="4">
        <f>VLOOKUP(A540,Inflation_rate!$A$1:$I$85,9,TRUE)</f>
        <v>1.295531</v>
      </c>
      <c r="J540" s="10">
        <f>VLOOKUP(A540,WTI_PCH!$A$1:$C$86,3,TRUE)</f>
        <v>21.3931</v>
      </c>
    </row>
    <row r="541" spans="1:10" x14ac:dyDescent="0.25">
      <c r="A541" s="3">
        <v>37516</v>
      </c>
      <c r="B541" s="4">
        <v>28.799999</v>
      </c>
      <c r="C541" s="4">
        <v>29.6</v>
      </c>
      <c r="D541" s="4">
        <v>28.24</v>
      </c>
      <c r="E541" s="4">
        <v>29.08</v>
      </c>
      <c r="F541" s="4">
        <v>29.08</v>
      </c>
      <c r="G541" s="4">
        <v>85894</v>
      </c>
      <c r="H541" s="4">
        <f>VLOOKUP(A541,GDP!$A$1:$D$85,4,TRUE)</f>
        <v>3.9</v>
      </c>
      <c r="I541" s="4">
        <f>VLOOKUP(A541,Inflation_rate!$A$1:$I$85,9,TRUE)</f>
        <v>1.295531</v>
      </c>
      <c r="J541" s="10">
        <f>VLOOKUP(A541,WTI_PCH!$A$1:$C$86,3,TRUE)</f>
        <v>21.3931</v>
      </c>
    </row>
    <row r="542" spans="1:10" x14ac:dyDescent="0.25">
      <c r="A542" s="3">
        <v>37517</v>
      </c>
      <c r="B542" s="4">
        <v>29.4</v>
      </c>
      <c r="C542" s="4">
        <v>29.75</v>
      </c>
      <c r="D542" s="4">
        <v>29.059999000000001</v>
      </c>
      <c r="E542" s="4">
        <v>29.48</v>
      </c>
      <c r="F542" s="4">
        <v>29.48</v>
      </c>
      <c r="G542" s="4">
        <v>45421</v>
      </c>
      <c r="H542" s="4">
        <f>VLOOKUP(A542,GDP!$A$1:$D$85,4,TRUE)</f>
        <v>3.9</v>
      </c>
      <c r="I542" s="4">
        <f>VLOOKUP(A542,Inflation_rate!$A$1:$I$85,9,TRUE)</f>
        <v>1.295531</v>
      </c>
      <c r="J542" s="10">
        <f>VLOOKUP(A542,WTI_PCH!$A$1:$C$86,3,TRUE)</f>
        <v>21.3931</v>
      </c>
    </row>
    <row r="543" spans="1:10" x14ac:dyDescent="0.25">
      <c r="A543" s="3">
        <v>37518</v>
      </c>
      <c r="B543" s="4">
        <v>29.549999</v>
      </c>
      <c r="C543" s="4">
        <v>29.75</v>
      </c>
      <c r="D543" s="4">
        <v>29.16</v>
      </c>
      <c r="E543" s="4">
        <v>29.5</v>
      </c>
      <c r="F543" s="4">
        <v>29.5</v>
      </c>
      <c r="G543" s="4">
        <v>80570</v>
      </c>
      <c r="H543" s="4">
        <f>VLOOKUP(A543,GDP!$A$1:$D$85,4,TRUE)</f>
        <v>3.9</v>
      </c>
      <c r="I543" s="4">
        <f>VLOOKUP(A543,Inflation_rate!$A$1:$I$85,9,TRUE)</f>
        <v>1.295531</v>
      </c>
      <c r="J543" s="10">
        <f>VLOOKUP(A543,WTI_PCH!$A$1:$C$86,3,TRUE)</f>
        <v>21.3931</v>
      </c>
    </row>
    <row r="544" spans="1:10" x14ac:dyDescent="0.25">
      <c r="A544" s="3">
        <v>37519</v>
      </c>
      <c r="B544" s="4">
        <v>29.9</v>
      </c>
      <c r="C544" s="4">
        <v>30.15</v>
      </c>
      <c r="D544" s="4">
        <v>29.66</v>
      </c>
      <c r="E544" s="4">
        <v>29.84</v>
      </c>
      <c r="F544" s="4">
        <v>29.84</v>
      </c>
      <c r="G544" s="4">
        <v>92765</v>
      </c>
      <c r="H544" s="4">
        <f>VLOOKUP(A544,GDP!$A$1:$D$85,4,TRUE)</f>
        <v>3.9</v>
      </c>
      <c r="I544" s="4">
        <f>VLOOKUP(A544,Inflation_rate!$A$1:$I$85,9,TRUE)</f>
        <v>1.295531</v>
      </c>
      <c r="J544" s="10">
        <f>VLOOKUP(A544,WTI_PCH!$A$1:$C$86,3,TRUE)</f>
        <v>21.3931</v>
      </c>
    </row>
    <row r="545" spans="1:10" x14ac:dyDescent="0.25">
      <c r="A545" s="3">
        <v>37522</v>
      </c>
      <c r="B545" s="4">
        <v>30.200001</v>
      </c>
      <c r="C545" s="4">
        <v>30.93</v>
      </c>
      <c r="D545" s="4">
        <v>30</v>
      </c>
      <c r="E545" s="4">
        <v>30.709999</v>
      </c>
      <c r="F545" s="4">
        <v>30.709999</v>
      </c>
      <c r="G545" s="4">
        <v>88670</v>
      </c>
      <c r="H545" s="4">
        <f>VLOOKUP(A545,GDP!$A$1:$D$85,4,TRUE)</f>
        <v>3.9</v>
      </c>
      <c r="I545" s="4">
        <f>VLOOKUP(A545,Inflation_rate!$A$1:$I$85,9,TRUE)</f>
        <v>1.295531</v>
      </c>
      <c r="J545" s="10">
        <f>VLOOKUP(A545,WTI_PCH!$A$1:$C$86,3,TRUE)</f>
        <v>21.3931</v>
      </c>
    </row>
    <row r="546" spans="1:10" x14ac:dyDescent="0.25">
      <c r="A546" s="3">
        <v>37523</v>
      </c>
      <c r="B546" s="4">
        <v>30.73</v>
      </c>
      <c r="C546" s="4">
        <v>31.389999</v>
      </c>
      <c r="D546" s="4">
        <v>30.639999</v>
      </c>
      <c r="E546" s="4">
        <v>30.77</v>
      </c>
      <c r="F546" s="4">
        <v>30.77</v>
      </c>
      <c r="G546" s="4">
        <v>94152</v>
      </c>
      <c r="H546" s="4">
        <f>VLOOKUP(A546,GDP!$A$1:$D$85,4,TRUE)</f>
        <v>3.9</v>
      </c>
      <c r="I546" s="4">
        <f>VLOOKUP(A546,Inflation_rate!$A$1:$I$85,9,TRUE)</f>
        <v>1.295531</v>
      </c>
      <c r="J546" s="10">
        <f>VLOOKUP(A546,WTI_PCH!$A$1:$C$86,3,TRUE)</f>
        <v>21.3931</v>
      </c>
    </row>
    <row r="547" spans="1:10" x14ac:dyDescent="0.25">
      <c r="A547" s="3">
        <v>37524</v>
      </c>
      <c r="B547" s="4">
        <v>30.549999</v>
      </c>
      <c r="C547" s="4">
        <v>30.9</v>
      </c>
      <c r="D547" s="4">
        <v>30.299999</v>
      </c>
      <c r="E547" s="4">
        <v>30.639999</v>
      </c>
      <c r="F547" s="4">
        <v>30.639999</v>
      </c>
      <c r="G547" s="4">
        <v>80282</v>
      </c>
      <c r="H547" s="4">
        <f>VLOOKUP(A547,GDP!$A$1:$D$85,4,TRUE)</f>
        <v>3.9</v>
      </c>
      <c r="I547" s="4">
        <f>VLOOKUP(A547,Inflation_rate!$A$1:$I$85,9,TRUE)</f>
        <v>1.295531</v>
      </c>
      <c r="J547" s="10">
        <f>VLOOKUP(A547,WTI_PCH!$A$1:$C$86,3,TRUE)</f>
        <v>21.3931</v>
      </c>
    </row>
    <row r="548" spans="1:10" x14ac:dyDescent="0.25">
      <c r="A548" s="3">
        <v>37525</v>
      </c>
      <c r="B548" s="4">
        <v>30.75</v>
      </c>
      <c r="C548" s="4">
        <v>30.950001</v>
      </c>
      <c r="D548" s="4">
        <v>30.059999000000001</v>
      </c>
      <c r="E548" s="4">
        <v>30.41</v>
      </c>
      <c r="F548" s="4">
        <v>30.41</v>
      </c>
      <c r="G548" s="4">
        <v>76279</v>
      </c>
      <c r="H548" s="4">
        <f>VLOOKUP(A548,GDP!$A$1:$D$85,4,TRUE)</f>
        <v>3.9</v>
      </c>
      <c r="I548" s="4">
        <f>VLOOKUP(A548,Inflation_rate!$A$1:$I$85,9,TRUE)</f>
        <v>1.295531</v>
      </c>
      <c r="J548" s="10">
        <f>VLOOKUP(A548,WTI_PCH!$A$1:$C$86,3,TRUE)</f>
        <v>21.3931</v>
      </c>
    </row>
    <row r="549" spans="1:10" x14ac:dyDescent="0.25">
      <c r="A549" s="3">
        <v>37526</v>
      </c>
      <c r="B549" s="4">
        <v>30.459999</v>
      </c>
      <c r="C549" s="4">
        <v>30.75</v>
      </c>
      <c r="D549" s="4">
        <v>30.15</v>
      </c>
      <c r="E549" s="4">
        <v>30.540001</v>
      </c>
      <c r="F549" s="4">
        <v>30.540001</v>
      </c>
      <c r="G549" s="4">
        <v>76301</v>
      </c>
      <c r="H549" s="4">
        <f>VLOOKUP(A549,GDP!$A$1:$D$85,4,TRUE)</f>
        <v>3.9</v>
      </c>
      <c r="I549" s="4">
        <f>VLOOKUP(A549,Inflation_rate!$A$1:$I$85,9,TRUE)</f>
        <v>1.295531</v>
      </c>
      <c r="J549" s="10">
        <f>VLOOKUP(A549,WTI_PCH!$A$1:$C$86,3,TRUE)</f>
        <v>21.3931</v>
      </c>
    </row>
    <row r="550" spans="1:10" x14ac:dyDescent="0.25">
      <c r="A550" s="3">
        <v>37529</v>
      </c>
      <c r="B550" s="4">
        <v>30.5</v>
      </c>
      <c r="C550" s="4">
        <v>30.940000999999999</v>
      </c>
      <c r="D550" s="4">
        <v>30.4</v>
      </c>
      <c r="E550" s="4">
        <v>30.469999000000001</v>
      </c>
      <c r="F550" s="4">
        <v>30.469999000000001</v>
      </c>
      <c r="G550" s="4">
        <v>68291</v>
      </c>
      <c r="H550" s="4">
        <f>VLOOKUP(A550,GDP!$A$1:$D$85,4,TRUE)</f>
        <v>3.9</v>
      </c>
      <c r="I550" s="4">
        <f>VLOOKUP(A550,Inflation_rate!$A$1:$I$85,9,TRUE)</f>
        <v>1.295531</v>
      </c>
      <c r="J550" s="10">
        <f>VLOOKUP(A550,WTI_PCH!$A$1:$C$86,3,TRUE)</f>
        <v>21.3931</v>
      </c>
    </row>
    <row r="551" spans="1:10" x14ac:dyDescent="0.25">
      <c r="A551" s="3">
        <v>37530</v>
      </c>
      <c r="B551" s="4">
        <v>30.6</v>
      </c>
      <c r="C551" s="4">
        <v>31.18</v>
      </c>
      <c r="D551" s="4">
        <v>30.450001</v>
      </c>
      <c r="E551" s="4">
        <v>30.83</v>
      </c>
      <c r="F551" s="4">
        <v>30.83</v>
      </c>
      <c r="G551" s="4">
        <v>97932</v>
      </c>
      <c r="H551" s="4">
        <f>VLOOKUP(A551,GDP!$A$1:$D$85,4,TRUE)</f>
        <v>3.6</v>
      </c>
      <c r="I551" s="4">
        <f>VLOOKUP(A551,Inflation_rate!$A$1:$I$85,9,TRUE)</f>
        <v>1.59385</v>
      </c>
      <c r="J551" s="10">
        <f>VLOOKUP(A551,WTI_PCH!$A$1:$C$86,3,TRUE)</f>
        <v>7.7995700000000001</v>
      </c>
    </row>
    <row r="552" spans="1:10" x14ac:dyDescent="0.25">
      <c r="A552" s="3">
        <v>37531</v>
      </c>
      <c r="B552" s="4">
        <v>30.700001</v>
      </c>
      <c r="C552" s="4">
        <v>31.049999</v>
      </c>
      <c r="D552" s="4">
        <v>30.200001</v>
      </c>
      <c r="E552" s="4">
        <v>30.49</v>
      </c>
      <c r="F552" s="4">
        <v>30.49</v>
      </c>
      <c r="G552" s="4">
        <v>100866</v>
      </c>
      <c r="H552" s="4">
        <f>VLOOKUP(A552,GDP!$A$1:$D$85,4,TRUE)</f>
        <v>3.6</v>
      </c>
      <c r="I552" s="4">
        <f>VLOOKUP(A552,Inflation_rate!$A$1:$I$85,9,TRUE)</f>
        <v>1.59385</v>
      </c>
      <c r="J552" s="10">
        <f>VLOOKUP(A552,WTI_PCH!$A$1:$C$86,3,TRUE)</f>
        <v>7.7995700000000001</v>
      </c>
    </row>
    <row r="553" spans="1:10" x14ac:dyDescent="0.25">
      <c r="A553" s="3">
        <v>37532</v>
      </c>
      <c r="B553" s="4">
        <v>30.110001</v>
      </c>
      <c r="C553" s="4">
        <v>30.66</v>
      </c>
      <c r="D553" s="4">
        <v>29.6</v>
      </c>
      <c r="E553" s="4">
        <v>29.76</v>
      </c>
      <c r="F553" s="4">
        <v>29.76</v>
      </c>
      <c r="G553" s="4">
        <v>103426</v>
      </c>
      <c r="H553" s="4">
        <f>VLOOKUP(A553,GDP!$A$1:$D$85,4,TRUE)</f>
        <v>3.6</v>
      </c>
      <c r="I553" s="4">
        <f>VLOOKUP(A553,Inflation_rate!$A$1:$I$85,9,TRUE)</f>
        <v>1.59385</v>
      </c>
      <c r="J553" s="10">
        <f>VLOOKUP(A553,WTI_PCH!$A$1:$C$86,3,TRUE)</f>
        <v>7.7995700000000001</v>
      </c>
    </row>
    <row r="554" spans="1:10" x14ac:dyDescent="0.25">
      <c r="A554" s="3">
        <v>37533</v>
      </c>
      <c r="B554" s="4">
        <v>29.77</v>
      </c>
      <c r="C554" s="4">
        <v>29.950001</v>
      </c>
      <c r="D554" s="4">
        <v>29.35</v>
      </c>
      <c r="E554" s="4">
        <v>29.620000999999998</v>
      </c>
      <c r="F554" s="4">
        <v>29.620000999999998</v>
      </c>
      <c r="G554" s="4">
        <v>87634</v>
      </c>
      <c r="H554" s="4">
        <f>VLOOKUP(A554,GDP!$A$1:$D$85,4,TRUE)</f>
        <v>3.6</v>
      </c>
      <c r="I554" s="4">
        <f>VLOOKUP(A554,Inflation_rate!$A$1:$I$85,9,TRUE)</f>
        <v>1.59385</v>
      </c>
      <c r="J554" s="10">
        <f>VLOOKUP(A554,WTI_PCH!$A$1:$C$86,3,TRUE)</f>
        <v>7.7995700000000001</v>
      </c>
    </row>
    <row r="555" spans="1:10" x14ac:dyDescent="0.25">
      <c r="A555" s="3">
        <v>37536</v>
      </c>
      <c r="B555" s="4">
        <v>29.83</v>
      </c>
      <c r="C555" s="4">
        <v>30.1</v>
      </c>
      <c r="D555" s="4">
        <v>29.4</v>
      </c>
      <c r="E555" s="4">
        <v>29.639999</v>
      </c>
      <c r="F555" s="4">
        <v>29.639999</v>
      </c>
      <c r="G555" s="4">
        <v>69618</v>
      </c>
      <c r="H555" s="4">
        <f>VLOOKUP(A555,GDP!$A$1:$D$85,4,TRUE)</f>
        <v>3.6</v>
      </c>
      <c r="I555" s="4">
        <f>VLOOKUP(A555,Inflation_rate!$A$1:$I$85,9,TRUE)</f>
        <v>1.59385</v>
      </c>
      <c r="J555" s="10">
        <f>VLOOKUP(A555,WTI_PCH!$A$1:$C$86,3,TRUE)</f>
        <v>7.7995700000000001</v>
      </c>
    </row>
    <row r="556" spans="1:10" x14ac:dyDescent="0.25">
      <c r="A556" s="3">
        <v>37537</v>
      </c>
      <c r="B556" s="4">
        <v>29.030000999999999</v>
      </c>
      <c r="C556" s="4">
        <v>29.790001</v>
      </c>
      <c r="D556" s="4">
        <v>29.030000999999999</v>
      </c>
      <c r="E556" s="4">
        <v>29.48</v>
      </c>
      <c r="F556" s="4">
        <v>29.48</v>
      </c>
      <c r="G556" s="4">
        <v>87763</v>
      </c>
      <c r="H556" s="4">
        <f>VLOOKUP(A556,GDP!$A$1:$D$85,4,TRUE)</f>
        <v>3.6</v>
      </c>
      <c r="I556" s="4">
        <f>VLOOKUP(A556,Inflation_rate!$A$1:$I$85,9,TRUE)</f>
        <v>1.59385</v>
      </c>
      <c r="J556" s="10">
        <f>VLOOKUP(A556,WTI_PCH!$A$1:$C$86,3,TRUE)</f>
        <v>7.7995700000000001</v>
      </c>
    </row>
    <row r="557" spans="1:10" x14ac:dyDescent="0.25">
      <c r="A557" s="3">
        <v>37538</v>
      </c>
      <c r="B557" s="4">
        <v>29.5</v>
      </c>
      <c r="C557" s="4">
        <v>29.780000999999999</v>
      </c>
      <c r="D557" s="4">
        <v>29.26</v>
      </c>
      <c r="E557" s="4">
        <v>29.35</v>
      </c>
      <c r="F557" s="4">
        <v>29.35</v>
      </c>
      <c r="G557" s="4">
        <v>74571</v>
      </c>
      <c r="H557" s="4">
        <f>VLOOKUP(A557,GDP!$A$1:$D$85,4,TRUE)</f>
        <v>3.6</v>
      </c>
      <c r="I557" s="4">
        <f>VLOOKUP(A557,Inflation_rate!$A$1:$I$85,9,TRUE)</f>
        <v>1.59385</v>
      </c>
      <c r="J557" s="10">
        <f>VLOOKUP(A557,WTI_PCH!$A$1:$C$86,3,TRUE)</f>
        <v>7.7995700000000001</v>
      </c>
    </row>
    <row r="558" spans="1:10" x14ac:dyDescent="0.25">
      <c r="A558" s="3">
        <v>37539</v>
      </c>
      <c r="B558" s="4">
        <v>28.9</v>
      </c>
      <c r="C558" s="4">
        <v>29.5</v>
      </c>
      <c r="D558" s="4">
        <v>28.52</v>
      </c>
      <c r="E558" s="4">
        <v>28.969999000000001</v>
      </c>
      <c r="F558" s="4">
        <v>28.969999000000001</v>
      </c>
      <c r="G558" s="4">
        <v>91013</v>
      </c>
      <c r="H558" s="4">
        <f>VLOOKUP(A558,GDP!$A$1:$D$85,4,TRUE)</f>
        <v>3.6</v>
      </c>
      <c r="I558" s="4">
        <f>VLOOKUP(A558,Inflation_rate!$A$1:$I$85,9,TRUE)</f>
        <v>1.59385</v>
      </c>
      <c r="J558" s="10">
        <f>VLOOKUP(A558,WTI_PCH!$A$1:$C$86,3,TRUE)</f>
        <v>7.7995700000000001</v>
      </c>
    </row>
    <row r="559" spans="1:10" x14ac:dyDescent="0.25">
      <c r="A559" s="3">
        <v>37540</v>
      </c>
      <c r="B559" s="4">
        <v>29.280000999999999</v>
      </c>
      <c r="C559" s="4">
        <v>29.4</v>
      </c>
      <c r="D559" s="4">
        <v>28.799999</v>
      </c>
      <c r="E559" s="4">
        <v>29.370000999999998</v>
      </c>
      <c r="F559" s="4">
        <v>29.370000999999998</v>
      </c>
      <c r="G559" s="4">
        <v>68090</v>
      </c>
      <c r="H559" s="4">
        <f>VLOOKUP(A559,GDP!$A$1:$D$85,4,TRUE)</f>
        <v>3.6</v>
      </c>
      <c r="I559" s="4">
        <f>VLOOKUP(A559,Inflation_rate!$A$1:$I$85,9,TRUE)</f>
        <v>1.59385</v>
      </c>
      <c r="J559" s="10">
        <f>VLOOKUP(A559,WTI_PCH!$A$1:$C$86,3,TRUE)</f>
        <v>7.7995700000000001</v>
      </c>
    </row>
    <row r="560" spans="1:10" x14ac:dyDescent="0.25">
      <c r="A560" s="3">
        <v>37543</v>
      </c>
      <c r="B560" s="4">
        <v>29.200001</v>
      </c>
      <c r="C560" s="4">
        <v>30.17</v>
      </c>
      <c r="D560" s="4">
        <v>29.200001</v>
      </c>
      <c r="E560" s="4">
        <v>30.030000999999999</v>
      </c>
      <c r="F560" s="4">
        <v>30.030000999999999</v>
      </c>
      <c r="G560" s="4">
        <v>83156</v>
      </c>
      <c r="H560" s="4">
        <f>VLOOKUP(A560,GDP!$A$1:$D$85,4,TRUE)</f>
        <v>3.6</v>
      </c>
      <c r="I560" s="4">
        <f>VLOOKUP(A560,Inflation_rate!$A$1:$I$85,9,TRUE)</f>
        <v>1.59385</v>
      </c>
      <c r="J560" s="10">
        <f>VLOOKUP(A560,WTI_PCH!$A$1:$C$86,3,TRUE)</f>
        <v>7.7995700000000001</v>
      </c>
    </row>
    <row r="561" spans="1:10" x14ac:dyDescent="0.25">
      <c r="A561" s="3">
        <v>37544</v>
      </c>
      <c r="B561" s="4">
        <v>29.950001</v>
      </c>
      <c r="C561" s="4">
        <v>30.200001</v>
      </c>
      <c r="D561" s="4">
        <v>29.58</v>
      </c>
      <c r="E561" s="4">
        <v>29.719999000000001</v>
      </c>
      <c r="F561" s="4">
        <v>29.719999000000001</v>
      </c>
      <c r="G561" s="4">
        <v>71539</v>
      </c>
      <c r="H561" s="4">
        <f>VLOOKUP(A561,GDP!$A$1:$D$85,4,TRUE)</f>
        <v>3.6</v>
      </c>
      <c r="I561" s="4">
        <f>VLOOKUP(A561,Inflation_rate!$A$1:$I$85,9,TRUE)</f>
        <v>1.59385</v>
      </c>
      <c r="J561" s="10">
        <f>VLOOKUP(A561,WTI_PCH!$A$1:$C$86,3,TRUE)</f>
        <v>7.7995700000000001</v>
      </c>
    </row>
    <row r="562" spans="1:10" x14ac:dyDescent="0.25">
      <c r="A562" s="3">
        <v>37545</v>
      </c>
      <c r="B562" s="4">
        <v>29.799999</v>
      </c>
      <c r="C562" s="4">
        <v>29.870000999999998</v>
      </c>
      <c r="D562" s="4">
        <v>29.18</v>
      </c>
      <c r="E562" s="4">
        <v>29.469999000000001</v>
      </c>
      <c r="F562" s="4">
        <v>29.469999000000001</v>
      </c>
      <c r="G562" s="4">
        <v>60915</v>
      </c>
      <c r="H562" s="4">
        <f>VLOOKUP(A562,GDP!$A$1:$D$85,4,TRUE)</f>
        <v>3.6</v>
      </c>
      <c r="I562" s="4">
        <f>VLOOKUP(A562,Inflation_rate!$A$1:$I$85,9,TRUE)</f>
        <v>1.59385</v>
      </c>
      <c r="J562" s="10">
        <f>VLOOKUP(A562,WTI_PCH!$A$1:$C$86,3,TRUE)</f>
        <v>7.7995700000000001</v>
      </c>
    </row>
    <row r="563" spans="1:10" x14ac:dyDescent="0.25">
      <c r="A563" s="3">
        <v>37546</v>
      </c>
      <c r="B563" s="4">
        <v>29.18</v>
      </c>
      <c r="C563" s="4">
        <v>29.77</v>
      </c>
      <c r="D563" s="4">
        <v>29.049999</v>
      </c>
      <c r="E563" s="4">
        <v>29.620000999999998</v>
      </c>
      <c r="F563" s="4">
        <v>29.620000999999998</v>
      </c>
      <c r="G563" s="4">
        <v>61627</v>
      </c>
      <c r="H563" s="4">
        <f>VLOOKUP(A563,GDP!$A$1:$D$85,4,TRUE)</f>
        <v>3.6</v>
      </c>
      <c r="I563" s="4">
        <f>VLOOKUP(A563,Inflation_rate!$A$1:$I$85,9,TRUE)</f>
        <v>1.59385</v>
      </c>
      <c r="J563" s="10">
        <f>VLOOKUP(A563,WTI_PCH!$A$1:$C$86,3,TRUE)</f>
        <v>7.7995700000000001</v>
      </c>
    </row>
    <row r="564" spans="1:10" x14ac:dyDescent="0.25">
      <c r="A564" s="3">
        <v>37547</v>
      </c>
      <c r="B564" s="4">
        <v>29.41</v>
      </c>
      <c r="C564" s="4">
        <v>29.709999</v>
      </c>
      <c r="D564" s="4">
        <v>28.559999000000001</v>
      </c>
      <c r="E564" s="4">
        <v>29.6</v>
      </c>
      <c r="F564" s="4">
        <v>29.6</v>
      </c>
      <c r="G564" s="4">
        <v>45144</v>
      </c>
      <c r="H564" s="4">
        <f>VLOOKUP(A564,GDP!$A$1:$D$85,4,TRUE)</f>
        <v>3.6</v>
      </c>
      <c r="I564" s="4">
        <f>VLOOKUP(A564,Inflation_rate!$A$1:$I$85,9,TRUE)</f>
        <v>1.59385</v>
      </c>
      <c r="J564" s="10">
        <f>VLOOKUP(A564,WTI_PCH!$A$1:$C$86,3,TRUE)</f>
        <v>7.7995700000000001</v>
      </c>
    </row>
    <row r="565" spans="1:10" x14ac:dyDescent="0.25">
      <c r="A565" s="3">
        <v>37550</v>
      </c>
      <c r="B565" s="4">
        <v>29.049999</v>
      </c>
      <c r="C565" s="4">
        <v>29.5</v>
      </c>
      <c r="D565" s="4">
        <v>28.219999000000001</v>
      </c>
      <c r="E565" s="4">
        <v>28.379999000000002</v>
      </c>
      <c r="F565" s="4">
        <v>28.379999000000002</v>
      </c>
      <c r="G565" s="4">
        <v>61967</v>
      </c>
      <c r="H565" s="4">
        <f>VLOOKUP(A565,GDP!$A$1:$D$85,4,TRUE)</f>
        <v>3.6</v>
      </c>
      <c r="I565" s="4">
        <f>VLOOKUP(A565,Inflation_rate!$A$1:$I$85,9,TRUE)</f>
        <v>1.59385</v>
      </c>
      <c r="J565" s="10">
        <f>VLOOKUP(A565,WTI_PCH!$A$1:$C$86,3,TRUE)</f>
        <v>7.7995700000000001</v>
      </c>
    </row>
    <row r="566" spans="1:10" x14ac:dyDescent="0.25">
      <c r="A566" s="3">
        <v>37551</v>
      </c>
      <c r="B566" s="4">
        <v>28.02</v>
      </c>
      <c r="C566" s="4">
        <v>28.41</v>
      </c>
      <c r="D566" s="4">
        <v>27.75</v>
      </c>
      <c r="E566" s="4">
        <v>27.92</v>
      </c>
      <c r="F566" s="4">
        <v>27.92</v>
      </c>
      <c r="G566" s="4">
        <v>124794</v>
      </c>
      <c r="H566" s="4">
        <f>VLOOKUP(A566,GDP!$A$1:$D$85,4,TRUE)</f>
        <v>3.6</v>
      </c>
      <c r="I566" s="4">
        <f>VLOOKUP(A566,Inflation_rate!$A$1:$I$85,9,TRUE)</f>
        <v>1.59385</v>
      </c>
      <c r="J566" s="10">
        <f>VLOOKUP(A566,WTI_PCH!$A$1:$C$86,3,TRUE)</f>
        <v>7.7995700000000001</v>
      </c>
    </row>
    <row r="567" spans="1:10" x14ac:dyDescent="0.25">
      <c r="A567" s="3">
        <v>37552</v>
      </c>
      <c r="B567" s="4">
        <v>28.1</v>
      </c>
      <c r="C567" s="4">
        <v>28.389999</v>
      </c>
      <c r="D567" s="4">
        <v>27.85</v>
      </c>
      <c r="E567" s="4">
        <v>28.18</v>
      </c>
      <c r="F567" s="4">
        <v>28.18</v>
      </c>
      <c r="G567" s="4">
        <v>91970</v>
      </c>
      <c r="H567" s="4">
        <f>VLOOKUP(A567,GDP!$A$1:$D$85,4,TRUE)</f>
        <v>3.6</v>
      </c>
      <c r="I567" s="4">
        <f>VLOOKUP(A567,Inflation_rate!$A$1:$I$85,9,TRUE)</f>
        <v>1.59385</v>
      </c>
      <c r="J567" s="10">
        <f>VLOOKUP(A567,WTI_PCH!$A$1:$C$86,3,TRUE)</f>
        <v>7.7995700000000001</v>
      </c>
    </row>
    <row r="568" spans="1:10" x14ac:dyDescent="0.25">
      <c r="A568" s="3">
        <v>37553</v>
      </c>
      <c r="B568" s="4">
        <v>28.25</v>
      </c>
      <c r="C568" s="4">
        <v>28.450001</v>
      </c>
      <c r="D568" s="4">
        <v>28.049999</v>
      </c>
      <c r="E568" s="4">
        <v>28.200001</v>
      </c>
      <c r="F568" s="4">
        <v>28.200001</v>
      </c>
      <c r="G568" s="4">
        <v>71182</v>
      </c>
      <c r="H568" s="4">
        <f>VLOOKUP(A568,GDP!$A$1:$D$85,4,TRUE)</f>
        <v>3.6</v>
      </c>
      <c r="I568" s="4">
        <f>VLOOKUP(A568,Inflation_rate!$A$1:$I$85,9,TRUE)</f>
        <v>1.59385</v>
      </c>
      <c r="J568" s="10">
        <f>VLOOKUP(A568,WTI_PCH!$A$1:$C$86,3,TRUE)</f>
        <v>7.7995700000000001</v>
      </c>
    </row>
    <row r="569" spans="1:10" x14ac:dyDescent="0.25">
      <c r="A569" s="3">
        <v>37554</v>
      </c>
      <c r="B569" s="4">
        <v>28.25</v>
      </c>
      <c r="C569" s="4">
        <v>28.299999</v>
      </c>
      <c r="D569" s="4">
        <v>26.9</v>
      </c>
      <c r="E569" s="4">
        <v>27.049999</v>
      </c>
      <c r="F569" s="4">
        <v>27.049999</v>
      </c>
      <c r="G569" s="4">
        <v>140626</v>
      </c>
      <c r="H569" s="4">
        <f>VLOOKUP(A569,GDP!$A$1:$D$85,4,TRUE)</f>
        <v>3.6</v>
      </c>
      <c r="I569" s="4">
        <f>VLOOKUP(A569,Inflation_rate!$A$1:$I$85,9,TRUE)</f>
        <v>1.59385</v>
      </c>
      <c r="J569" s="10">
        <f>VLOOKUP(A569,WTI_PCH!$A$1:$C$86,3,TRUE)</f>
        <v>7.7995700000000001</v>
      </c>
    </row>
    <row r="570" spans="1:10" x14ac:dyDescent="0.25">
      <c r="A570" s="3">
        <v>37557</v>
      </c>
      <c r="B570" s="4">
        <v>27.08</v>
      </c>
      <c r="C570" s="4">
        <v>27.43</v>
      </c>
      <c r="D570" s="4">
        <v>26.620000999999998</v>
      </c>
      <c r="E570" s="4">
        <v>27.290001</v>
      </c>
      <c r="F570" s="4">
        <v>27.290001</v>
      </c>
      <c r="G570" s="4">
        <v>103266</v>
      </c>
      <c r="H570" s="4">
        <f>VLOOKUP(A570,GDP!$A$1:$D$85,4,TRUE)</f>
        <v>3.6</v>
      </c>
      <c r="I570" s="4">
        <f>VLOOKUP(A570,Inflation_rate!$A$1:$I$85,9,TRUE)</f>
        <v>1.59385</v>
      </c>
      <c r="J570" s="10">
        <f>VLOOKUP(A570,WTI_PCH!$A$1:$C$86,3,TRUE)</f>
        <v>7.7995700000000001</v>
      </c>
    </row>
    <row r="571" spans="1:10" x14ac:dyDescent="0.25">
      <c r="A571" s="3">
        <v>37558</v>
      </c>
      <c r="B571" s="4">
        <v>27.219999000000001</v>
      </c>
      <c r="C571" s="4">
        <v>27.35</v>
      </c>
      <c r="D571" s="4">
        <v>26.82</v>
      </c>
      <c r="E571" s="4">
        <v>26.860001</v>
      </c>
      <c r="F571" s="4">
        <v>26.860001</v>
      </c>
      <c r="G571" s="4">
        <v>70205</v>
      </c>
      <c r="H571" s="4">
        <f>VLOOKUP(A571,GDP!$A$1:$D$85,4,TRUE)</f>
        <v>3.6</v>
      </c>
      <c r="I571" s="4">
        <f>VLOOKUP(A571,Inflation_rate!$A$1:$I$85,9,TRUE)</f>
        <v>1.59385</v>
      </c>
      <c r="J571" s="10">
        <f>VLOOKUP(A571,WTI_PCH!$A$1:$C$86,3,TRUE)</f>
        <v>7.7995700000000001</v>
      </c>
    </row>
    <row r="572" spans="1:10" x14ac:dyDescent="0.25">
      <c r="A572" s="3">
        <v>37559</v>
      </c>
      <c r="B572" s="4">
        <v>27.1</v>
      </c>
      <c r="C572" s="4">
        <v>27.290001</v>
      </c>
      <c r="D572" s="4">
        <v>26.530000999999999</v>
      </c>
      <c r="E572" s="4">
        <v>26.809999000000001</v>
      </c>
      <c r="F572" s="4">
        <v>26.809999000000001</v>
      </c>
      <c r="G572" s="4">
        <v>107849</v>
      </c>
      <c r="H572" s="4">
        <f>VLOOKUP(A572,GDP!$A$1:$D$85,4,TRUE)</f>
        <v>3.6</v>
      </c>
      <c r="I572" s="4">
        <f>VLOOKUP(A572,Inflation_rate!$A$1:$I$85,9,TRUE)</f>
        <v>1.59385</v>
      </c>
      <c r="J572" s="10">
        <f>VLOOKUP(A572,WTI_PCH!$A$1:$C$86,3,TRUE)</f>
        <v>7.7995700000000001</v>
      </c>
    </row>
    <row r="573" spans="1:10" x14ac:dyDescent="0.25">
      <c r="A573" s="3">
        <v>37560</v>
      </c>
      <c r="B573" s="4">
        <v>27.15</v>
      </c>
      <c r="C573" s="4">
        <v>27.35</v>
      </c>
      <c r="D573" s="4">
        <v>26.77</v>
      </c>
      <c r="E573" s="4">
        <v>27.219999000000001</v>
      </c>
      <c r="F573" s="4">
        <v>27.219999000000001</v>
      </c>
      <c r="G573" s="4">
        <v>73556</v>
      </c>
      <c r="H573" s="4">
        <f>VLOOKUP(A573,GDP!$A$1:$D$85,4,TRUE)</f>
        <v>3.6</v>
      </c>
      <c r="I573" s="4">
        <f>VLOOKUP(A573,Inflation_rate!$A$1:$I$85,9,TRUE)</f>
        <v>1.59385</v>
      </c>
      <c r="J573" s="10">
        <f>VLOOKUP(A573,WTI_PCH!$A$1:$C$86,3,TRUE)</f>
        <v>7.7995700000000001</v>
      </c>
    </row>
    <row r="574" spans="1:10" x14ac:dyDescent="0.25">
      <c r="A574" s="3">
        <v>37561</v>
      </c>
      <c r="B574" s="4">
        <v>27.219999000000001</v>
      </c>
      <c r="C574" s="4">
        <v>27.559999000000001</v>
      </c>
      <c r="D574" s="4">
        <v>26.950001</v>
      </c>
      <c r="E574" s="4">
        <v>27.129999000000002</v>
      </c>
      <c r="F574" s="4">
        <v>27.129999000000002</v>
      </c>
      <c r="G574" s="4">
        <v>87317</v>
      </c>
      <c r="H574" s="4">
        <f>VLOOKUP(A574,GDP!$A$1:$D$85,4,TRUE)</f>
        <v>3.6</v>
      </c>
      <c r="I574" s="4">
        <f>VLOOKUP(A574,Inflation_rate!$A$1:$I$85,9,TRUE)</f>
        <v>1.59385</v>
      </c>
      <c r="J574" s="10">
        <f>VLOOKUP(A574,WTI_PCH!$A$1:$C$86,3,TRUE)</f>
        <v>7.7995700000000001</v>
      </c>
    </row>
    <row r="575" spans="1:10" x14ac:dyDescent="0.25">
      <c r="A575" s="3">
        <v>37564</v>
      </c>
      <c r="B575" s="4">
        <v>26.799999</v>
      </c>
      <c r="C575" s="4">
        <v>27.4</v>
      </c>
      <c r="D575" s="4">
        <v>26.66</v>
      </c>
      <c r="E575" s="4">
        <v>26.950001</v>
      </c>
      <c r="F575" s="4">
        <v>26.950001</v>
      </c>
      <c r="G575" s="4">
        <v>101816</v>
      </c>
      <c r="H575" s="4">
        <f>VLOOKUP(A575,GDP!$A$1:$D$85,4,TRUE)</f>
        <v>3.6</v>
      </c>
      <c r="I575" s="4">
        <f>VLOOKUP(A575,Inflation_rate!$A$1:$I$85,9,TRUE)</f>
        <v>1.59385</v>
      </c>
      <c r="J575" s="10">
        <f>VLOOKUP(A575,WTI_PCH!$A$1:$C$86,3,TRUE)</f>
        <v>7.7995700000000001</v>
      </c>
    </row>
    <row r="576" spans="1:10" x14ac:dyDescent="0.25">
      <c r="A576" s="3">
        <v>37565</v>
      </c>
      <c r="B576" s="4">
        <v>26.719999000000001</v>
      </c>
      <c r="C576" s="4">
        <v>27</v>
      </c>
      <c r="D576" s="4">
        <v>26.08</v>
      </c>
      <c r="E576" s="4">
        <v>26.139999</v>
      </c>
      <c r="F576" s="4">
        <v>26.139999</v>
      </c>
      <c r="G576" s="4">
        <v>99398</v>
      </c>
      <c r="H576" s="4">
        <f>VLOOKUP(A576,GDP!$A$1:$D$85,4,TRUE)</f>
        <v>3.6</v>
      </c>
      <c r="I576" s="4">
        <f>VLOOKUP(A576,Inflation_rate!$A$1:$I$85,9,TRUE)</f>
        <v>1.59385</v>
      </c>
      <c r="J576" s="10">
        <f>VLOOKUP(A576,WTI_PCH!$A$1:$C$86,3,TRUE)</f>
        <v>7.7995700000000001</v>
      </c>
    </row>
    <row r="577" spans="1:10" x14ac:dyDescent="0.25">
      <c r="A577" s="3">
        <v>37566</v>
      </c>
      <c r="B577" s="4">
        <v>26.219999000000001</v>
      </c>
      <c r="C577" s="4">
        <v>26.34</v>
      </c>
      <c r="D577" s="4">
        <v>25.549999</v>
      </c>
      <c r="E577" s="4">
        <v>25.77</v>
      </c>
      <c r="F577" s="4">
        <v>25.77</v>
      </c>
      <c r="G577" s="4">
        <v>109427</v>
      </c>
      <c r="H577" s="4">
        <f>VLOOKUP(A577,GDP!$A$1:$D$85,4,TRUE)</f>
        <v>3.6</v>
      </c>
      <c r="I577" s="4">
        <f>VLOOKUP(A577,Inflation_rate!$A$1:$I$85,9,TRUE)</f>
        <v>1.59385</v>
      </c>
      <c r="J577" s="10">
        <f>VLOOKUP(A577,WTI_PCH!$A$1:$C$86,3,TRUE)</f>
        <v>7.7995700000000001</v>
      </c>
    </row>
    <row r="578" spans="1:10" x14ac:dyDescent="0.25">
      <c r="A578" s="3">
        <v>37567</v>
      </c>
      <c r="B578" s="4">
        <v>26.299999</v>
      </c>
      <c r="C578" s="4">
        <v>26.450001</v>
      </c>
      <c r="D578" s="4">
        <v>25.25</v>
      </c>
      <c r="E578" s="4">
        <v>25.379999000000002</v>
      </c>
      <c r="F578" s="4">
        <v>25.379999000000002</v>
      </c>
      <c r="G578" s="4">
        <v>102204</v>
      </c>
      <c r="H578" s="4">
        <f>VLOOKUP(A578,GDP!$A$1:$D$85,4,TRUE)</f>
        <v>3.6</v>
      </c>
      <c r="I578" s="4">
        <f>VLOOKUP(A578,Inflation_rate!$A$1:$I$85,9,TRUE)</f>
        <v>1.59385</v>
      </c>
      <c r="J578" s="10">
        <f>VLOOKUP(A578,WTI_PCH!$A$1:$C$86,3,TRUE)</f>
        <v>7.7995700000000001</v>
      </c>
    </row>
    <row r="579" spans="1:10" x14ac:dyDescent="0.25">
      <c r="A579" s="3">
        <v>37568</v>
      </c>
      <c r="B579" s="4">
        <v>25.4</v>
      </c>
      <c r="C579" s="4">
        <v>25.950001</v>
      </c>
      <c r="D579" s="4">
        <v>25.16</v>
      </c>
      <c r="E579" s="4">
        <v>25.780000999999999</v>
      </c>
      <c r="F579" s="4">
        <v>25.780000999999999</v>
      </c>
      <c r="G579" s="4">
        <v>102515</v>
      </c>
      <c r="H579" s="4">
        <f>VLOOKUP(A579,GDP!$A$1:$D$85,4,TRUE)</f>
        <v>3.6</v>
      </c>
      <c r="I579" s="4">
        <f>VLOOKUP(A579,Inflation_rate!$A$1:$I$85,9,TRUE)</f>
        <v>1.59385</v>
      </c>
      <c r="J579" s="10">
        <f>VLOOKUP(A579,WTI_PCH!$A$1:$C$86,3,TRUE)</f>
        <v>7.7995700000000001</v>
      </c>
    </row>
    <row r="580" spans="1:10" x14ac:dyDescent="0.25">
      <c r="A580" s="3">
        <v>37571</v>
      </c>
      <c r="B580" s="4">
        <v>25.950001</v>
      </c>
      <c r="C580" s="4">
        <v>26.5</v>
      </c>
      <c r="D580" s="4">
        <v>25.68</v>
      </c>
      <c r="E580" s="4">
        <v>25.940000999999999</v>
      </c>
      <c r="F580" s="4">
        <v>25.940000999999999</v>
      </c>
      <c r="G580" s="4">
        <v>91117</v>
      </c>
      <c r="H580" s="4">
        <f>VLOOKUP(A580,GDP!$A$1:$D$85,4,TRUE)</f>
        <v>3.6</v>
      </c>
      <c r="I580" s="4">
        <f>VLOOKUP(A580,Inflation_rate!$A$1:$I$85,9,TRUE)</f>
        <v>1.59385</v>
      </c>
      <c r="J580" s="10">
        <f>VLOOKUP(A580,WTI_PCH!$A$1:$C$86,3,TRUE)</f>
        <v>7.7995700000000001</v>
      </c>
    </row>
    <row r="581" spans="1:10" x14ac:dyDescent="0.25">
      <c r="A581" s="3">
        <v>37572</v>
      </c>
      <c r="B581" s="4">
        <v>25.9</v>
      </c>
      <c r="C581" s="4">
        <v>26.200001</v>
      </c>
      <c r="D581" s="4">
        <v>25.76</v>
      </c>
      <c r="E581" s="4">
        <v>25.9</v>
      </c>
      <c r="F581" s="4">
        <v>25.9</v>
      </c>
      <c r="G581" s="4">
        <v>77589</v>
      </c>
      <c r="H581" s="4">
        <f>VLOOKUP(A581,GDP!$A$1:$D$85,4,TRUE)</f>
        <v>3.6</v>
      </c>
      <c r="I581" s="4">
        <f>VLOOKUP(A581,Inflation_rate!$A$1:$I$85,9,TRUE)</f>
        <v>1.59385</v>
      </c>
      <c r="J581" s="10">
        <f>VLOOKUP(A581,WTI_PCH!$A$1:$C$86,3,TRUE)</f>
        <v>7.7995700000000001</v>
      </c>
    </row>
    <row r="582" spans="1:10" x14ac:dyDescent="0.25">
      <c r="A582" s="3">
        <v>37573</v>
      </c>
      <c r="B582" s="4">
        <v>25.709999</v>
      </c>
      <c r="C582" s="4">
        <v>26</v>
      </c>
      <c r="D582" s="4">
        <v>24.82</v>
      </c>
      <c r="E582" s="4">
        <v>25.190000999999999</v>
      </c>
      <c r="F582" s="4">
        <v>25.190000999999999</v>
      </c>
      <c r="G582" s="4">
        <v>116923</v>
      </c>
      <c r="H582" s="4">
        <f>VLOOKUP(A582,GDP!$A$1:$D$85,4,TRUE)</f>
        <v>3.6</v>
      </c>
      <c r="I582" s="4">
        <f>VLOOKUP(A582,Inflation_rate!$A$1:$I$85,9,TRUE)</f>
        <v>1.59385</v>
      </c>
      <c r="J582" s="10">
        <f>VLOOKUP(A582,WTI_PCH!$A$1:$C$86,3,TRUE)</f>
        <v>7.7995700000000001</v>
      </c>
    </row>
    <row r="583" spans="1:10" x14ac:dyDescent="0.25">
      <c r="A583" s="3">
        <v>37574</v>
      </c>
      <c r="B583" s="4">
        <v>25.43</v>
      </c>
      <c r="C583" s="4">
        <v>25.5</v>
      </c>
      <c r="D583" s="4">
        <v>24.85</v>
      </c>
      <c r="E583" s="4">
        <v>25.290001</v>
      </c>
      <c r="F583" s="4">
        <v>25.290001</v>
      </c>
      <c r="G583" s="4">
        <v>97828</v>
      </c>
      <c r="H583" s="4">
        <f>VLOOKUP(A583,GDP!$A$1:$D$85,4,TRUE)</f>
        <v>3.6</v>
      </c>
      <c r="I583" s="4">
        <f>VLOOKUP(A583,Inflation_rate!$A$1:$I$85,9,TRUE)</f>
        <v>1.59385</v>
      </c>
      <c r="J583" s="10">
        <f>VLOOKUP(A583,WTI_PCH!$A$1:$C$86,3,TRUE)</f>
        <v>7.7995700000000001</v>
      </c>
    </row>
    <row r="584" spans="1:10" x14ac:dyDescent="0.25">
      <c r="A584" s="3">
        <v>37575</v>
      </c>
      <c r="B584" s="4">
        <v>25.25</v>
      </c>
      <c r="C584" s="4">
        <v>25.58</v>
      </c>
      <c r="D584" s="4">
        <v>25.1</v>
      </c>
      <c r="E584" s="4">
        <v>25.51</v>
      </c>
      <c r="F584" s="4">
        <v>25.51</v>
      </c>
      <c r="G584" s="4">
        <v>67561</v>
      </c>
      <c r="H584" s="4">
        <f>VLOOKUP(A584,GDP!$A$1:$D$85,4,TRUE)</f>
        <v>3.6</v>
      </c>
      <c r="I584" s="4">
        <f>VLOOKUP(A584,Inflation_rate!$A$1:$I$85,9,TRUE)</f>
        <v>1.59385</v>
      </c>
      <c r="J584" s="10">
        <f>VLOOKUP(A584,WTI_PCH!$A$1:$C$86,3,TRUE)</f>
        <v>7.7995700000000001</v>
      </c>
    </row>
    <row r="585" spans="1:10" x14ac:dyDescent="0.25">
      <c r="A585" s="3">
        <v>37578</v>
      </c>
      <c r="B585" s="4">
        <v>25.75</v>
      </c>
      <c r="C585" s="4">
        <v>26.75</v>
      </c>
      <c r="D585" s="4">
        <v>25.52</v>
      </c>
      <c r="E585" s="4">
        <v>26.709999</v>
      </c>
      <c r="F585" s="4">
        <v>26.709999</v>
      </c>
      <c r="G585" s="4">
        <v>83906</v>
      </c>
      <c r="H585" s="4">
        <f>VLOOKUP(A585,GDP!$A$1:$D$85,4,TRUE)</f>
        <v>3.6</v>
      </c>
      <c r="I585" s="4">
        <f>VLOOKUP(A585,Inflation_rate!$A$1:$I$85,9,TRUE)</f>
        <v>1.59385</v>
      </c>
      <c r="J585" s="10">
        <f>VLOOKUP(A585,WTI_PCH!$A$1:$C$86,3,TRUE)</f>
        <v>7.7995700000000001</v>
      </c>
    </row>
    <row r="586" spans="1:10" x14ac:dyDescent="0.25">
      <c r="A586" s="3">
        <v>37579</v>
      </c>
      <c r="B586" s="4">
        <v>26.700001</v>
      </c>
      <c r="C586" s="4">
        <v>27.08</v>
      </c>
      <c r="D586" s="4">
        <v>26.35</v>
      </c>
      <c r="E586" s="4">
        <v>26.42</v>
      </c>
      <c r="F586" s="4">
        <v>26.42</v>
      </c>
      <c r="G586" s="4">
        <v>3536</v>
      </c>
      <c r="H586" s="4">
        <f>VLOOKUP(A586,GDP!$A$1:$D$85,4,TRUE)</f>
        <v>3.6</v>
      </c>
      <c r="I586" s="4">
        <f>VLOOKUP(A586,Inflation_rate!$A$1:$I$85,9,TRUE)</f>
        <v>1.59385</v>
      </c>
      <c r="J586" s="10">
        <f>VLOOKUP(A586,WTI_PCH!$A$1:$C$86,3,TRUE)</f>
        <v>7.7995700000000001</v>
      </c>
    </row>
    <row r="587" spans="1:10" x14ac:dyDescent="0.25">
      <c r="A587" s="3">
        <v>37580</v>
      </c>
      <c r="B587" s="4">
        <v>26.549999</v>
      </c>
      <c r="C587" s="4">
        <v>27.25</v>
      </c>
      <c r="D587" s="4">
        <v>26.299999</v>
      </c>
      <c r="E587" s="4">
        <v>26.98</v>
      </c>
      <c r="F587" s="4">
        <v>26.98</v>
      </c>
      <c r="G587" s="4">
        <v>107495</v>
      </c>
      <c r="H587" s="4">
        <f>VLOOKUP(A587,GDP!$A$1:$D$85,4,TRUE)</f>
        <v>3.6</v>
      </c>
      <c r="I587" s="4">
        <f>VLOOKUP(A587,Inflation_rate!$A$1:$I$85,9,TRUE)</f>
        <v>1.59385</v>
      </c>
      <c r="J587" s="10">
        <f>VLOOKUP(A587,WTI_PCH!$A$1:$C$86,3,TRUE)</f>
        <v>7.7995700000000001</v>
      </c>
    </row>
    <row r="588" spans="1:10" x14ac:dyDescent="0.25">
      <c r="A588" s="3">
        <v>37581</v>
      </c>
      <c r="B588" s="4">
        <v>26.389999</v>
      </c>
      <c r="C588" s="4">
        <v>26.549999</v>
      </c>
      <c r="D588" s="4">
        <v>26.120000999999998</v>
      </c>
      <c r="E588" s="4">
        <v>26.35</v>
      </c>
      <c r="F588" s="4">
        <v>26.35</v>
      </c>
      <c r="G588" s="4">
        <v>83335</v>
      </c>
      <c r="H588" s="4">
        <f>VLOOKUP(A588,GDP!$A$1:$D$85,4,TRUE)</f>
        <v>3.6</v>
      </c>
      <c r="I588" s="4">
        <f>VLOOKUP(A588,Inflation_rate!$A$1:$I$85,9,TRUE)</f>
        <v>1.59385</v>
      </c>
      <c r="J588" s="10">
        <f>VLOOKUP(A588,WTI_PCH!$A$1:$C$86,3,TRUE)</f>
        <v>7.7995700000000001</v>
      </c>
    </row>
    <row r="589" spans="1:10" x14ac:dyDescent="0.25">
      <c r="A589" s="3">
        <v>37582</v>
      </c>
      <c r="B589" s="4">
        <v>26.379999000000002</v>
      </c>
      <c r="C589" s="4">
        <v>26.84</v>
      </c>
      <c r="D589" s="4">
        <v>26.309999000000001</v>
      </c>
      <c r="E589" s="4">
        <v>26.76</v>
      </c>
      <c r="F589" s="4">
        <v>26.76</v>
      </c>
      <c r="G589" s="4">
        <v>74617</v>
      </c>
      <c r="H589" s="4">
        <f>VLOOKUP(A589,GDP!$A$1:$D$85,4,TRUE)</f>
        <v>3.6</v>
      </c>
      <c r="I589" s="4">
        <f>VLOOKUP(A589,Inflation_rate!$A$1:$I$85,9,TRUE)</f>
        <v>1.59385</v>
      </c>
      <c r="J589" s="10">
        <f>VLOOKUP(A589,WTI_PCH!$A$1:$C$86,3,TRUE)</f>
        <v>7.7995700000000001</v>
      </c>
    </row>
    <row r="590" spans="1:10" x14ac:dyDescent="0.25">
      <c r="A590" s="3">
        <v>37585</v>
      </c>
      <c r="B590" s="4">
        <v>26.68</v>
      </c>
      <c r="C590" s="4">
        <v>26.75</v>
      </c>
      <c r="D590" s="4">
        <v>26.08</v>
      </c>
      <c r="E590" s="4">
        <v>26.110001</v>
      </c>
      <c r="F590" s="4">
        <v>26.110001</v>
      </c>
      <c r="G590" s="4">
        <v>81342</v>
      </c>
      <c r="H590" s="4">
        <f>VLOOKUP(A590,GDP!$A$1:$D$85,4,TRUE)</f>
        <v>3.6</v>
      </c>
      <c r="I590" s="4">
        <f>VLOOKUP(A590,Inflation_rate!$A$1:$I$85,9,TRUE)</f>
        <v>1.59385</v>
      </c>
      <c r="J590" s="10">
        <f>VLOOKUP(A590,WTI_PCH!$A$1:$C$86,3,TRUE)</f>
        <v>7.7995700000000001</v>
      </c>
    </row>
    <row r="591" spans="1:10" x14ac:dyDescent="0.25">
      <c r="A591" s="3">
        <v>37586</v>
      </c>
      <c r="B591" s="4">
        <v>26.299999</v>
      </c>
      <c r="C591" s="4">
        <v>26.5</v>
      </c>
      <c r="D591" s="4">
        <v>26.1</v>
      </c>
      <c r="E591" s="4">
        <v>26.4</v>
      </c>
      <c r="F591" s="4">
        <v>26.4</v>
      </c>
      <c r="G591" s="4">
        <v>58893</v>
      </c>
      <c r="H591" s="4">
        <f>VLOOKUP(A591,GDP!$A$1:$D$85,4,TRUE)</f>
        <v>3.6</v>
      </c>
      <c r="I591" s="4">
        <f>VLOOKUP(A591,Inflation_rate!$A$1:$I$85,9,TRUE)</f>
        <v>1.59385</v>
      </c>
      <c r="J591" s="10">
        <f>VLOOKUP(A591,WTI_PCH!$A$1:$C$86,3,TRUE)</f>
        <v>7.7995700000000001</v>
      </c>
    </row>
    <row r="592" spans="1:10" x14ac:dyDescent="0.25">
      <c r="A592" s="3">
        <v>37587</v>
      </c>
      <c r="B592" s="4">
        <v>26.700001</v>
      </c>
      <c r="C592" s="4">
        <v>26.959999</v>
      </c>
      <c r="D592" s="4">
        <v>26.32</v>
      </c>
      <c r="E592" s="4">
        <v>26.889999</v>
      </c>
      <c r="F592" s="4">
        <v>26.889999</v>
      </c>
      <c r="G592" s="4">
        <v>74072</v>
      </c>
      <c r="H592" s="4">
        <f>VLOOKUP(A592,GDP!$A$1:$D$85,4,TRUE)</f>
        <v>3.6</v>
      </c>
      <c r="I592" s="4">
        <f>VLOOKUP(A592,Inflation_rate!$A$1:$I$85,9,TRUE)</f>
        <v>1.59385</v>
      </c>
      <c r="J592" s="10">
        <f>VLOOKUP(A592,WTI_PCH!$A$1:$C$86,3,TRUE)</f>
        <v>7.7995700000000001</v>
      </c>
    </row>
    <row r="593" spans="1:10" x14ac:dyDescent="0.25">
      <c r="A593" s="3">
        <v>37588</v>
      </c>
      <c r="B593" s="4" t="s">
        <v>113</v>
      </c>
      <c r="C593" s="4" t="s">
        <v>113</v>
      </c>
      <c r="D593" s="4" t="s">
        <v>113</v>
      </c>
      <c r="E593" s="4" t="s">
        <v>113</v>
      </c>
      <c r="F593" s="4" t="s">
        <v>113</v>
      </c>
      <c r="G593" s="4" t="s">
        <v>113</v>
      </c>
      <c r="H593" s="4">
        <f>VLOOKUP(A593,GDP!$A$1:$D$85,4,TRUE)</f>
        <v>3.6</v>
      </c>
      <c r="I593" s="4">
        <f>VLOOKUP(A593,Inflation_rate!$A$1:$I$85,9,TRUE)</f>
        <v>1.59385</v>
      </c>
      <c r="J593" s="10">
        <f>VLOOKUP(A593,WTI_PCH!$A$1:$C$86,3,TRUE)</f>
        <v>7.7995700000000001</v>
      </c>
    </row>
    <row r="594" spans="1:10" x14ac:dyDescent="0.25">
      <c r="A594" s="3">
        <v>37589</v>
      </c>
      <c r="B594" s="4" t="s">
        <v>113</v>
      </c>
      <c r="C594" s="4" t="s">
        <v>113</v>
      </c>
      <c r="D594" s="4" t="s">
        <v>113</v>
      </c>
      <c r="E594" s="4" t="s">
        <v>113</v>
      </c>
      <c r="F594" s="4" t="s">
        <v>113</v>
      </c>
      <c r="G594" s="4" t="s">
        <v>113</v>
      </c>
      <c r="H594" s="4">
        <f>VLOOKUP(A594,GDP!$A$1:$D$85,4,TRUE)</f>
        <v>3.6</v>
      </c>
      <c r="I594" s="4">
        <f>VLOOKUP(A594,Inflation_rate!$A$1:$I$85,9,TRUE)</f>
        <v>1.59385</v>
      </c>
      <c r="J594" s="10">
        <f>VLOOKUP(A594,WTI_PCH!$A$1:$C$86,3,TRUE)</f>
        <v>7.7995700000000001</v>
      </c>
    </row>
    <row r="595" spans="1:10" x14ac:dyDescent="0.25">
      <c r="A595" s="3">
        <v>37592</v>
      </c>
      <c r="B595" s="4">
        <v>26.82</v>
      </c>
      <c r="C595" s="4">
        <v>27.450001</v>
      </c>
      <c r="D595" s="4">
        <v>26.700001</v>
      </c>
      <c r="E595" s="4">
        <v>27.24</v>
      </c>
      <c r="F595" s="4">
        <v>27.24</v>
      </c>
      <c r="G595" s="4">
        <v>92475</v>
      </c>
      <c r="H595" s="4">
        <f>VLOOKUP(A595,GDP!$A$1:$D$85,4,TRUE)</f>
        <v>3.6</v>
      </c>
      <c r="I595" s="4">
        <f>VLOOKUP(A595,Inflation_rate!$A$1:$I$85,9,TRUE)</f>
        <v>1.59385</v>
      </c>
      <c r="J595" s="10">
        <f>VLOOKUP(A595,WTI_PCH!$A$1:$C$86,3,TRUE)</f>
        <v>7.7995700000000001</v>
      </c>
    </row>
    <row r="596" spans="1:10" x14ac:dyDescent="0.25">
      <c r="A596" s="3">
        <v>37593</v>
      </c>
      <c r="B596" s="4">
        <v>27.5</v>
      </c>
      <c r="C596" s="4">
        <v>27.65</v>
      </c>
      <c r="D596" s="4">
        <v>27.1</v>
      </c>
      <c r="E596" s="4">
        <v>27.299999</v>
      </c>
      <c r="F596" s="4">
        <v>27.299999</v>
      </c>
      <c r="G596" s="4">
        <v>90640</v>
      </c>
      <c r="H596" s="4">
        <f>VLOOKUP(A596,GDP!$A$1:$D$85,4,TRUE)</f>
        <v>3.6</v>
      </c>
      <c r="I596" s="4">
        <f>VLOOKUP(A596,Inflation_rate!$A$1:$I$85,9,TRUE)</f>
        <v>1.59385</v>
      </c>
      <c r="J596" s="10">
        <f>VLOOKUP(A596,WTI_PCH!$A$1:$C$86,3,TRUE)</f>
        <v>7.7995700000000001</v>
      </c>
    </row>
    <row r="597" spans="1:10" x14ac:dyDescent="0.25">
      <c r="A597" s="3">
        <v>37594</v>
      </c>
      <c r="B597" s="4">
        <v>27.15</v>
      </c>
      <c r="C597" s="4">
        <v>27.59</v>
      </c>
      <c r="D597" s="4">
        <v>26.57</v>
      </c>
      <c r="E597" s="4">
        <v>26.73</v>
      </c>
      <c r="F597" s="4">
        <v>26.73</v>
      </c>
      <c r="G597" s="4">
        <v>113979</v>
      </c>
      <c r="H597" s="4">
        <f>VLOOKUP(A597,GDP!$A$1:$D$85,4,TRUE)</f>
        <v>3.6</v>
      </c>
      <c r="I597" s="4">
        <f>VLOOKUP(A597,Inflation_rate!$A$1:$I$85,9,TRUE)</f>
        <v>1.59385</v>
      </c>
      <c r="J597" s="10">
        <f>VLOOKUP(A597,WTI_PCH!$A$1:$C$86,3,TRUE)</f>
        <v>7.7995700000000001</v>
      </c>
    </row>
    <row r="598" spans="1:10" x14ac:dyDescent="0.25">
      <c r="A598" s="3">
        <v>37595</v>
      </c>
      <c r="B598" s="4">
        <v>27</v>
      </c>
      <c r="C598" s="4">
        <v>27.450001</v>
      </c>
      <c r="D598" s="4">
        <v>26.83</v>
      </c>
      <c r="E598" s="4">
        <v>27.290001</v>
      </c>
      <c r="F598" s="4">
        <v>27.290001</v>
      </c>
      <c r="G598" s="4">
        <v>68103</v>
      </c>
      <c r="H598" s="4">
        <f>VLOOKUP(A598,GDP!$A$1:$D$85,4,TRUE)</f>
        <v>3.6</v>
      </c>
      <c r="I598" s="4">
        <f>VLOOKUP(A598,Inflation_rate!$A$1:$I$85,9,TRUE)</f>
        <v>1.59385</v>
      </c>
      <c r="J598" s="10">
        <f>VLOOKUP(A598,WTI_PCH!$A$1:$C$86,3,TRUE)</f>
        <v>7.7995700000000001</v>
      </c>
    </row>
    <row r="599" spans="1:10" x14ac:dyDescent="0.25">
      <c r="A599" s="3">
        <v>37596</v>
      </c>
      <c r="B599" s="4">
        <v>27.15</v>
      </c>
      <c r="C599" s="4">
        <v>27.5</v>
      </c>
      <c r="D599" s="4">
        <v>26.82</v>
      </c>
      <c r="E599" s="4">
        <v>26.93</v>
      </c>
      <c r="F599" s="4">
        <v>26.93</v>
      </c>
      <c r="G599" s="4">
        <v>78572</v>
      </c>
      <c r="H599" s="4">
        <f>VLOOKUP(A599,GDP!$A$1:$D$85,4,TRUE)</f>
        <v>3.6</v>
      </c>
      <c r="I599" s="4">
        <f>VLOOKUP(A599,Inflation_rate!$A$1:$I$85,9,TRUE)</f>
        <v>1.59385</v>
      </c>
      <c r="J599" s="10">
        <f>VLOOKUP(A599,WTI_PCH!$A$1:$C$86,3,TRUE)</f>
        <v>7.7995700000000001</v>
      </c>
    </row>
    <row r="600" spans="1:10" x14ac:dyDescent="0.25">
      <c r="A600" s="3">
        <v>37599</v>
      </c>
      <c r="B600" s="4">
        <v>27.299999</v>
      </c>
      <c r="C600" s="4">
        <v>27.43</v>
      </c>
      <c r="D600" s="4">
        <v>27</v>
      </c>
      <c r="E600" s="4">
        <v>27.26</v>
      </c>
      <c r="F600" s="4">
        <v>27.26</v>
      </c>
      <c r="G600" s="4">
        <v>66646</v>
      </c>
      <c r="H600" s="4">
        <f>VLOOKUP(A600,GDP!$A$1:$D$85,4,TRUE)</f>
        <v>3.6</v>
      </c>
      <c r="I600" s="4">
        <f>VLOOKUP(A600,Inflation_rate!$A$1:$I$85,9,TRUE)</f>
        <v>1.59385</v>
      </c>
      <c r="J600" s="10">
        <f>VLOOKUP(A600,WTI_PCH!$A$1:$C$86,3,TRUE)</f>
        <v>7.7995700000000001</v>
      </c>
    </row>
    <row r="601" spans="1:10" x14ac:dyDescent="0.25">
      <c r="A601" s="3">
        <v>37600</v>
      </c>
      <c r="B601" s="4">
        <v>27.08</v>
      </c>
      <c r="C601" s="4">
        <v>27.9</v>
      </c>
      <c r="D601" s="4">
        <v>26.75</v>
      </c>
      <c r="E601" s="4">
        <v>27.75</v>
      </c>
      <c r="F601" s="4">
        <v>27.75</v>
      </c>
      <c r="G601" s="4">
        <v>128672</v>
      </c>
      <c r="H601" s="4">
        <f>VLOOKUP(A601,GDP!$A$1:$D$85,4,TRUE)</f>
        <v>3.6</v>
      </c>
      <c r="I601" s="4">
        <f>VLOOKUP(A601,Inflation_rate!$A$1:$I$85,9,TRUE)</f>
        <v>1.59385</v>
      </c>
      <c r="J601" s="10">
        <f>VLOOKUP(A601,WTI_PCH!$A$1:$C$86,3,TRUE)</f>
        <v>7.7995700000000001</v>
      </c>
    </row>
    <row r="602" spans="1:10" x14ac:dyDescent="0.25">
      <c r="A602" s="3">
        <v>37601</v>
      </c>
      <c r="B602" s="4">
        <v>27.629999000000002</v>
      </c>
      <c r="C602" s="4">
        <v>27.969999000000001</v>
      </c>
      <c r="D602" s="4">
        <v>27.299999</v>
      </c>
      <c r="E602" s="4">
        <v>27.4</v>
      </c>
      <c r="F602" s="4">
        <v>27.4</v>
      </c>
      <c r="G602" s="4">
        <v>84577</v>
      </c>
      <c r="H602" s="4">
        <f>VLOOKUP(A602,GDP!$A$1:$D$85,4,TRUE)</f>
        <v>3.6</v>
      </c>
      <c r="I602" s="4">
        <f>VLOOKUP(A602,Inflation_rate!$A$1:$I$85,9,TRUE)</f>
        <v>1.59385</v>
      </c>
      <c r="J602" s="10">
        <f>VLOOKUP(A602,WTI_PCH!$A$1:$C$86,3,TRUE)</f>
        <v>7.7995700000000001</v>
      </c>
    </row>
    <row r="603" spans="1:10" x14ac:dyDescent="0.25">
      <c r="A603" s="3">
        <v>37602</v>
      </c>
      <c r="B603" s="4">
        <v>27.52</v>
      </c>
      <c r="C603" s="4">
        <v>28.219999000000001</v>
      </c>
      <c r="D603" s="4">
        <v>27.389999</v>
      </c>
      <c r="E603" s="4">
        <v>27.92</v>
      </c>
      <c r="F603" s="4">
        <v>27.92</v>
      </c>
      <c r="G603" s="4">
        <v>103960</v>
      </c>
      <c r="H603" s="4">
        <f>VLOOKUP(A603,GDP!$A$1:$D$85,4,TRUE)</f>
        <v>3.6</v>
      </c>
      <c r="I603" s="4">
        <f>VLOOKUP(A603,Inflation_rate!$A$1:$I$85,9,TRUE)</f>
        <v>1.59385</v>
      </c>
      <c r="J603" s="10">
        <f>VLOOKUP(A603,WTI_PCH!$A$1:$C$86,3,TRUE)</f>
        <v>7.7995700000000001</v>
      </c>
    </row>
    <row r="604" spans="1:10" x14ac:dyDescent="0.25">
      <c r="A604" s="3">
        <v>37603</v>
      </c>
      <c r="B604" s="4">
        <v>28.25</v>
      </c>
      <c r="C604" s="4">
        <v>28.65</v>
      </c>
      <c r="D604" s="4">
        <v>28.15</v>
      </c>
      <c r="E604" s="4">
        <v>28.440000999999999</v>
      </c>
      <c r="F604" s="4">
        <v>28.440000999999999</v>
      </c>
      <c r="G604" s="4">
        <v>96771</v>
      </c>
      <c r="H604" s="4">
        <f>VLOOKUP(A604,GDP!$A$1:$D$85,4,TRUE)</f>
        <v>3.6</v>
      </c>
      <c r="I604" s="4">
        <f>VLOOKUP(A604,Inflation_rate!$A$1:$I$85,9,TRUE)</f>
        <v>1.59385</v>
      </c>
      <c r="J604" s="10">
        <f>VLOOKUP(A604,WTI_PCH!$A$1:$C$86,3,TRUE)</f>
        <v>7.7995700000000001</v>
      </c>
    </row>
    <row r="605" spans="1:10" x14ac:dyDescent="0.25">
      <c r="A605" s="3">
        <v>37606</v>
      </c>
      <c r="B605" s="4">
        <v>29</v>
      </c>
      <c r="C605" s="4">
        <v>30.17</v>
      </c>
      <c r="D605" s="4">
        <v>28.9</v>
      </c>
      <c r="E605" s="4">
        <v>30.1</v>
      </c>
      <c r="F605" s="4">
        <v>30.1</v>
      </c>
      <c r="G605" s="4">
        <v>98129</v>
      </c>
      <c r="H605" s="4">
        <f>VLOOKUP(A605,GDP!$A$1:$D$85,4,TRUE)</f>
        <v>3.6</v>
      </c>
      <c r="I605" s="4">
        <f>VLOOKUP(A605,Inflation_rate!$A$1:$I$85,9,TRUE)</f>
        <v>1.59385</v>
      </c>
      <c r="J605" s="10">
        <f>VLOOKUP(A605,WTI_PCH!$A$1:$C$86,3,TRUE)</f>
        <v>7.7995700000000001</v>
      </c>
    </row>
    <row r="606" spans="1:10" x14ac:dyDescent="0.25">
      <c r="A606" s="3">
        <v>37607</v>
      </c>
      <c r="B606" s="4">
        <v>29.9</v>
      </c>
      <c r="C606" s="4">
        <v>30.25</v>
      </c>
      <c r="D606" s="4">
        <v>29.75</v>
      </c>
      <c r="E606" s="4">
        <v>30.1</v>
      </c>
      <c r="F606" s="4">
        <v>30.1</v>
      </c>
      <c r="G606" s="4">
        <v>79689</v>
      </c>
      <c r="H606" s="4">
        <f>VLOOKUP(A606,GDP!$A$1:$D$85,4,TRUE)</f>
        <v>3.6</v>
      </c>
      <c r="I606" s="4">
        <f>VLOOKUP(A606,Inflation_rate!$A$1:$I$85,9,TRUE)</f>
        <v>1.59385</v>
      </c>
      <c r="J606" s="10">
        <f>VLOOKUP(A606,WTI_PCH!$A$1:$C$86,3,TRUE)</f>
        <v>7.7995700000000001</v>
      </c>
    </row>
    <row r="607" spans="1:10" x14ac:dyDescent="0.25">
      <c r="A607" s="3">
        <v>37608</v>
      </c>
      <c r="B607" s="4">
        <v>29.75</v>
      </c>
      <c r="C607" s="4">
        <v>31.25</v>
      </c>
      <c r="D607" s="4">
        <v>29.709999</v>
      </c>
      <c r="E607" s="4">
        <v>30.440000999999999</v>
      </c>
      <c r="F607" s="4">
        <v>30.440000999999999</v>
      </c>
      <c r="G607" s="4">
        <v>64164</v>
      </c>
      <c r="H607" s="4">
        <f>VLOOKUP(A607,GDP!$A$1:$D$85,4,TRUE)</f>
        <v>3.6</v>
      </c>
      <c r="I607" s="4">
        <f>VLOOKUP(A607,Inflation_rate!$A$1:$I$85,9,TRUE)</f>
        <v>1.59385</v>
      </c>
      <c r="J607" s="10">
        <f>VLOOKUP(A607,WTI_PCH!$A$1:$C$86,3,TRUE)</f>
        <v>7.7995700000000001</v>
      </c>
    </row>
    <row r="608" spans="1:10" x14ac:dyDescent="0.25">
      <c r="A608" s="3">
        <v>37609</v>
      </c>
      <c r="B608" s="4">
        <v>30.6</v>
      </c>
      <c r="C608" s="4">
        <v>31.1</v>
      </c>
      <c r="D608" s="4">
        <v>30.15</v>
      </c>
      <c r="E608" s="4">
        <v>30.559999000000001</v>
      </c>
      <c r="F608" s="4">
        <v>30.559999000000001</v>
      </c>
      <c r="G608" s="4">
        <v>115159</v>
      </c>
      <c r="H608" s="4">
        <f>VLOOKUP(A608,GDP!$A$1:$D$85,4,TRUE)</f>
        <v>3.6</v>
      </c>
      <c r="I608" s="4">
        <f>VLOOKUP(A608,Inflation_rate!$A$1:$I$85,9,TRUE)</f>
        <v>1.59385</v>
      </c>
      <c r="J608" s="10">
        <f>VLOOKUP(A608,WTI_PCH!$A$1:$C$86,3,TRUE)</f>
        <v>7.7995700000000001</v>
      </c>
    </row>
    <row r="609" spans="1:10" x14ac:dyDescent="0.25">
      <c r="A609" s="3">
        <v>37610</v>
      </c>
      <c r="B609" s="4">
        <v>30.049999</v>
      </c>
      <c r="C609" s="4">
        <v>30.379999000000002</v>
      </c>
      <c r="D609" s="4">
        <v>29.860001</v>
      </c>
      <c r="E609" s="4">
        <v>30.299999</v>
      </c>
      <c r="F609" s="4">
        <v>30.299999</v>
      </c>
      <c r="G609" s="4">
        <v>83445</v>
      </c>
      <c r="H609" s="4">
        <f>VLOOKUP(A609,GDP!$A$1:$D$85,4,TRUE)</f>
        <v>3.6</v>
      </c>
      <c r="I609" s="4">
        <f>VLOOKUP(A609,Inflation_rate!$A$1:$I$85,9,TRUE)</f>
        <v>1.59385</v>
      </c>
      <c r="J609" s="10">
        <f>VLOOKUP(A609,WTI_PCH!$A$1:$C$86,3,TRUE)</f>
        <v>7.7995700000000001</v>
      </c>
    </row>
    <row r="610" spans="1:10" x14ac:dyDescent="0.25">
      <c r="A610" s="3">
        <v>37613</v>
      </c>
      <c r="B610" s="4">
        <v>30.799999</v>
      </c>
      <c r="C610" s="4">
        <v>31.950001</v>
      </c>
      <c r="D610" s="4">
        <v>30.76</v>
      </c>
      <c r="E610" s="4">
        <v>31.75</v>
      </c>
      <c r="F610" s="4">
        <v>31.75</v>
      </c>
      <c r="G610" s="4">
        <v>68872</v>
      </c>
      <c r="H610" s="4">
        <f>VLOOKUP(A610,GDP!$A$1:$D$85,4,TRUE)</f>
        <v>3.6</v>
      </c>
      <c r="I610" s="4">
        <f>VLOOKUP(A610,Inflation_rate!$A$1:$I$85,9,TRUE)</f>
        <v>1.59385</v>
      </c>
      <c r="J610" s="10">
        <f>VLOOKUP(A610,WTI_PCH!$A$1:$C$86,3,TRUE)</f>
        <v>7.7995700000000001</v>
      </c>
    </row>
    <row r="611" spans="1:10" x14ac:dyDescent="0.25">
      <c r="A611" s="3">
        <v>37614</v>
      </c>
      <c r="B611" s="4">
        <v>31.700001</v>
      </c>
      <c r="C611" s="4">
        <v>32.029998999999997</v>
      </c>
      <c r="D611" s="4">
        <v>31.620000999999998</v>
      </c>
      <c r="E611" s="4">
        <v>31.969999000000001</v>
      </c>
      <c r="F611" s="4">
        <v>31.969999000000001</v>
      </c>
      <c r="G611" s="4">
        <v>34812</v>
      </c>
      <c r="H611" s="4">
        <f>VLOOKUP(A611,GDP!$A$1:$D$85,4,TRUE)</f>
        <v>3.6</v>
      </c>
      <c r="I611" s="4">
        <f>VLOOKUP(A611,Inflation_rate!$A$1:$I$85,9,TRUE)</f>
        <v>1.59385</v>
      </c>
      <c r="J611" s="10">
        <f>VLOOKUP(A611,WTI_PCH!$A$1:$C$86,3,TRUE)</f>
        <v>7.7995700000000001</v>
      </c>
    </row>
    <row r="612" spans="1:10" x14ac:dyDescent="0.25">
      <c r="A612" s="3">
        <v>37615</v>
      </c>
      <c r="B612" s="4" t="s">
        <v>113</v>
      </c>
      <c r="C612" s="4" t="s">
        <v>113</v>
      </c>
      <c r="D612" s="4" t="s">
        <v>113</v>
      </c>
      <c r="E612" s="4" t="s">
        <v>113</v>
      </c>
      <c r="F612" s="4" t="s">
        <v>113</v>
      </c>
      <c r="G612" s="4" t="s">
        <v>113</v>
      </c>
      <c r="H612" s="4">
        <f>VLOOKUP(A612,GDP!$A$1:$D$85,4,TRUE)</f>
        <v>3.6</v>
      </c>
      <c r="I612" s="4">
        <f>VLOOKUP(A612,Inflation_rate!$A$1:$I$85,9,TRUE)</f>
        <v>1.59385</v>
      </c>
      <c r="J612" s="10">
        <f>VLOOKUP(A612,WTI_PCH!$A$1:$C$86,3,TRUE)</f>
        <v>7.7995700000000001</v>
      </c>
    </row>
    <row r="613" spans="1:10" x14ac:dyDescent="0.25">
      <c r="A613" s="3">
        <v>37616</v>
      </c>
      <c r="B613" s="4">
        <v>31.700001</v>
      </c>
      <c r="C613" s="4">
        <v>32.549999</v>
      </c>
      <c r="D613" s="4">
        <v>31.42</v>
      </c>
      <c r="E613" s="4">
        <v>32.490001999999997</v>
      </c>
      <c r="F613" s="4">
        <v>32.490001999999997</v>
      </c>
      <c r="G613" s="4">
        <v>41147</v>
      </c>
      <c r="H613" s="4">
        <f>VLOOKUP(A613,GDP!$A$1:$D$85,4,TRUE)</f>
        <v>3.6</v>
      </c>
      <c r="I613" s="4">
        <f>VLOOKUP(A613,Inflation_rate!$A$1:$I$85,9,TRUE)</f>
        <v>1.59385</v>
      </c>
      <c r="J613" s="10">
        <f>VLOOKUP(A613,WTI_PCH!$A$1:$C$86,3,TRUE)</f>
        <v>7.7995700000000001</v>
      </c>
    </row>
    <row r="614" spans="1:10" x14ac:dyDescent="0.25">
      <c r="A614" s="3">
        <v>37617</v>
      </c>
      <c r="B614" s="4">
        <v>32.330002</v>
      </c>
      <c r="C614" s="4">
        <v>32.799999</v>
      </c>
      <c r="D614" s="4">
        <v>32.049999</v>
      </c>
      <c r="E614" s="4">
        <v>32.720001000000003</v>
      </c>
      <c r="F614" s="4">
        <v>32.720001000000003</v>
      </c>
      <c r="G614" s="4">
        <v>61580</v>
      </c>
      <c r="H614" s="4">
        <f>VLOOKUP(A614,GDP!$A$1:$D$85,4,TRUE)</f>
        <v>3.6</v>
      </c>
      <c r="I614" s="4">
        <f>VLOOKUP(A614,Inflation_rate!$A$1:$I$85,9,TRUE)</f>
        <v>1.59385</v>
      </c>
      <c r="J614" s="10">
        <f>VLOOKUP(A614,WTI_PCH!$A$1:$C$86,3,TRUE)</f>
        <v>7.7995700000000001</v>
      </c>
    </row>
    <row r="615" spans="1:10" x14ac:dyDescent="0.25">
      <c r="A615" s="3">
        <v>37620</v>
      </c>
      <c r="B615" s="4">
        <v>32.75</v>
      </c>
      <c r="C615" s="4">
        <v>33.650002000000001</v>
      </c>
      <c r="D615" s="4">
        <v>31.139999</v>
      </c>
      <c r="E615" s="4">
        <v>31.370000999999998</v>
      </c>
      <c r="F615" s="4">
        <v>31.370000999999998</v>
      </c>
      <c r="G615" s="4">
        <v>82023</v>
      </c>
      <c r="H615" s="4">
        <f>VLOOKUP(A615,GDP!$A$1:$D$85,4,TRUE)</f>
        <v>3.6</v>
      </c>
      <c r="I615" s="4">
        <f>VLOOKUP(A615,Inflation_rate!$A$1:$I$85,9,TRUE)</f>
        <v>1.59385</v>
      </c>
      <c r="J615" s="10">
        <f>VLOOKUP(A615,WTI_PCH!$A$1:$C$86,3,TRUE)</f>
        <v>7.7995700000000001</v>
      </c>
    </row>
    <row r="616" spans="1:10" x14ac:dyDescent="0.25">
      <c r="A616" s="3">
        <v>37621</v>
      </c>
      <c r="B616" s="4">
        <v>30.6</v>
      </c>
      <c r="C616" s="4">
        <v>31.4</v>
      </c>
      <c r="D616" s="4">
        <v>30.049999</v>
      </c>
      <c r="E616" s="4">
        <v>31.200001</v>
      </c>
      <c r="F616" s="4">
        <v>31.200001</v>
      </c>
      <c r="G616" s="4">
        <v>58723</v>
      </c>
      <c r="H616" s="4">
        <f>VLOOKUP(A616,GDP!$A$1:$D$85,4,TRUE)</f>
        <v>3.6</v>
      </c>
      <c r="I616" s="4">
        <f>VLOOKUP(A616,Inflation_rate!$A$1:$I$85,9,TRUE)</f>
        <v>1.59385</v>
      </c>
      <c r="J616" s="10">
        <f>VLOOKUP(A616,WTI_PCH!$A$1:$C$86,3,TRUE)</f>
        <v>7.7995700000000001</v>
      </c>
    </row>
    <row r="617" spans="1:10" x14ac:dyDescent="0.25">
      <c r="A617" s="3">
        <v>37622</v>
      </c>
      <c r="B617" s="4" t="s">
        <v>113</v>
      </c>
      <c r="C617" s="4" t="s">
        <v>113</v>
      </c>
      <c r="D617" s="4" t="s">
        <v>113</v>
      </c>
      <c r="E617" s="4" t="s">
        <v>113</v>
      </c>
      <c r="F617" s="4" t="s">
        <v>113</v>
      </c>
      <c r="G617" s="4" t="s">
        <v>113</v>
      </c>
      <c r="H617" s="4">
        <f>VLOOKUP(A617,GDP!$A$1:$D$85,4,TRUE)</f>
        <v>2.8</v>
      </c>
      <c r="I617" s="4">
        <f>VLOOKUP(A617,Inflation_rate!$A$1:$I$85,9,TRUE)</f>
        <v>2.200075</v>
      </c>
      <c r="J617" s="10">
        <f>VLOOKUP(A617,WTI_PCH!$A$1:$C$86,3,TRUE)</f>
        <v>-7.9600000000000004E-2</v>
      </c>
    </row>
    <row r="618" spans="1:10" x14ac:dyDescent="0.25">
      <c r="A618" s="3">
        <v>37623</v>
      </c>
      <c r="B618" s="4">
        <v>31.549999</v>
      </c>
      <c r="C618" s="4">
        <v>32.090000000000003</v>
      </c>
      <c r="D618" s="4">
        <v>31.4</v>
      </c>
      <c r="E618" s="4">
        <v>31.85</v>
      </c>
      <c r="F618" s="4">
        <v>31.85</v>
      </c>
      <c r="G618" s="4">
        <v>62480</v>
      </c>
      <c r="H618" s="4">
        <f>VLOOKUP(A618,GDP!$A$1:$D$85,4,TRUE)</f>
        <v>2.8</v>
      </c>
      <c r="I618" s="4">
        <f>VLOOKUP(A618,Inflation_rate!$A$1:$I$85,9,TRUE)</f>
        <v>2.200075</v>
      </c>
      <c r="J618" s="10">
        <f>VLOOKUP(A618,WTI_PCH!$A$1:$C$86,3,TRUE)</f>
        <v>-7.9600000000000004E-2</v>
      </c>
    </row>
    <row r="619" spans="1:10" x14ac:dyDescent="0.25">
      <c r="A619" s="3">
        <v>37624</v>
      </c>
      <c r="B619" s="4">
        <v>32.080002</v>
      </c>
      <c r="C619" s="4">
        <v>33.200001</v>
      </c>
      <c r="D619" s="4">
        <v>31.9</v>
      </c>
      <c r="E619" s="4">
        <v>33.080002</v>
      </c>
      <c r="F619" s="4">
        <v>33.080002</v>
      </c>
      <c r="G619" s="4">
        <v>68416</v>
      </c>
      <c r="H619" s="4">
        <f>VLOOKUP(A619,GDP!$A$1:$D$85,4,TRUE)</f>
        <v>2.8</v>
      </c>
      <c r="I619" s="4">
        <f>VLOOKUP(A619,Inflation_rate!$A$1:$I$85,9,TRUE)</f>
        <v>2.200075</v>
      </c>
      <c r="J619" s="10">
        <f>VLOOKUP(A619,WTI_PCH!$A$1:$C$86,3,TRUE)</f>
        <v>-7.9600000000000004E-2</v>
      </c>
    </row>
    <row r="620" spans="1:10" x14ac:dyDescent="0.25">
      <c r="A620" s="3">
        <v>37627</v>
      </c>
      <c r="B620" s="4">
        <v>32.650002000000001</v>
      </c>
      <c r="C620" s="4">
        <v>32.849997999999999</v>
      </c>
      <c r="D620" s="4">
        <v>31.91</v>
      </c>
      <c r="E620" s="4">
        <v>32.099997999999999</v>
      </c>
      <c r="F620" s="4">
        <v>32.099997999999999</v>
      </c>
      <c r="G620" s="4">
        <v>98247</v>
      </c>
      <c r="H620" s="4">
        <f>VLOOKUP(A620,GDP!$A$1:$D$85,4,TRUE)</f>
        <v>2.8</v>
      </c>
      <c r="I620" s="4">
        <f>VLOOKUP(A620,Inflation_rate!$A$1:$I$85,9,TRUE)</f>
        <v>2.200075</v>
      </c>
      <c r="J620" s="10">
        <f>VLOOKUP(A620,WTI_PCH!$A$1:$C$86,3,TRUE)</f>
        <v>-7.9600000000000004E-2</v>
      </c>
    </row>
    <row r="621" spans="1:10" x14ac:dyDescent="0.25">
      <c r="A621" s="3">
        <v>37628</v>
      </c>
      <c r="B621" s="4">
        <v>31.549999</v>
      </c>
      <c r="C621" s="4">
        <v>31.700001</v>
      </c>
      <c r="D621" s="4">
        <v>30.51</v>
      </c>
      <c r="E621" s="4">
        <v>31.08</v>
      </c>
      <c r="F621" s="4">
        <v>31.08</v>
      </c>
      <c r="G621" s="4">
        <v>124279</v>
      </c>
      <c r="H621" s="4">
        <f>VLOOKUP(A621,GDP!$A$1:$D$85,4,TRUE)</f>
        <v>2.8</v>
      </c>
      <c r="I621" s="4">
        <f>VLOOKUP(A621,Inflation_rate!$A$1:$I$85,9,TRUE)</f>
        <v>2.200075</v>
      </c>
      <c r="J621" s="10">
        <f>VLOOKUP(A621,WTI_PCH!$A$1:$C$86,3,TRUE)</f>
        <v>-7.9600000000000004E-2</v>
      </c>
    </row>
    <row r="622" spans="1:10" x14ac:dyDescent="0.25">
      <c r="A622" s="3">
        <v>37629</v>
      </c>
      <c r="B622" s="4">
        <v>30.25</v>
      </c>
      <c r="C622" s="4">
        <v>30.700001</v>
      </c>
      <c r="D622" s="4">
        <v>29.75</v>
      </c>
      <c r="E622" s="4">
        <v>30.559999000000001</v>
      </c>
      <c r="F622" s="4">
        <v>30.559999000000001</v>
      </c>
      <c r="G622" s="4">
        <v>108037</v>
      </c>
      <c r="H622" s="4">
        <f>VLOOKUP(A622,GDP!$A$1:$D$85,4,TRUE)</f>
        <v>2.8</v>
      </c>
      <c r="I622" s="4">
        <f>VLOOKUP(A622,Inflation_rate!$A$1:$I$85,9,TRUE)</f>
        <v>2.200075</v>
      </c>
      <c r="J622" s="10">
        <f>VLOOKUP(A622,WTI_PCH!$A$1:$C$86,3,TRUE)</f>
        <v>-7.9600000000000004E-2</v>
      </c>
    </row>
    <row r="623" spans="1:10" x14ac:dyDescent="0.25">
      <c r="A623" s="3">
        <v>37630</v>
      </c>
      <c r="B623" s="4">
        <v>30.950001</v>
      </c>
      <c r="C623" s="4">
        <v>32.049999</v>
      </c>
      <c r="D623" s="4">
        <v>30.700001</v>
      </c>
      <c r="E623" s="4">
        <v>31.99</v>
      </c>
      <c r="F623" s="4">
        <v>31.99</v>
      </c>
      <c r="G623" s="4">
        <v>111722</v>
      </c>
      <c r="H623" s="4">
        <f>VLOOKUP(A623,GDP!$A$1:$D$85,4,TRUE)</f>
        <v>2.8</v>
      </c>
      <c r="I623" s="4">
        <f>VLOOKUP(A623,Inflation_rate!$A$1:$I$85,9,TRUE)</f>
        <v>2.200075</v>
      </c>
      <c r="J623" s="10">
        <f>VLOOKUP(A623,WTI_PCH!$A$1:$C$86,3,TRUE)</f>
        <v>-7.9600000000000004E-2</v>
      </c>
    </row>
    <row r="624" spans="1:10" x14ac:dyDescent="0.25">
      <c r="A624" s="3">
        <v>37631</v>
      </c>
      <c r="B624" s="4">
        <v>31.85</v>
      </c>
      <c r="C624" s="4">
        <v>32.169998</v>
      </c>
      <c r="D624" s="4">
        <v>31.35</v>
      </c>
      <c r="E624" s="4">
        <v>31.68</v>
      </c>
      <c r="F624" s="4">
        <v>31.68</v>
      </c>
      <c r="G624" s="4">
        <v>98555</v>
      </c>
      <c r="H624" s="4">
        <f>VLOOKUP(A624,GDP!$A$1:$D$85,4,TRUE)</f>
        <v>2.8</v>
      </c>
      <c r="I624" s="4">
        <f>VLOOKUP(A624,Inflation_rate!$A$1:$I$85,9,TRUE)</f>
        <v>2.200075</v>
      </c>
      <c r="J624" s="10">
        <f>VLOOKUP(A624,WTI_PCH!$A$1:$C$86,3,TRUE)</f>
        <v>-7.9600000000000004E-2</v>
      </c>
    </row>
    <row r="625" spans="1:10" x14ac:dyDescent="0.25">
      <c r="A625" s="3">
        <v>37634</v>
      </c>
      <c r="B625" s="4">
        <v>31.379999000000002</v>
      </c>
      <c r="C625" s="4">
        <v>32.380001</v>
      </c>
      <c r="D625" s="4">
        <v>31.129999000000002</v>
      </c>
      <c r="E625" s="4">
        <v>32.259998000000003</v>
      </c>
      <c r="F625" s="4">
        <v>32.259998000000003</v>
      </c>
      <c r="G625" s="4">
        <v>90730</v>
      </c>
      <c r="H625" s="4">
        <f>VLOOKUP(A625,GDP!$A$1:$D$85,4,TRUE)</f>
        <v>2.8</v>
      </c>
      <c r="I625" s="4">
        <f>VLOOKUP(A625,Inflation_rate!$A$1:$I$85,9,TRUE)</f>
        <v>2.200075</v>
      </c>
      <c r="J625" s="10">
        <f>VLOOKUP(A625,WTI_PCH!$A$1:$C$86,3,TRUE)</f>
        <v>-7.9600000000000004E-2</v>
      </c>
    </row>
    <row r="626" spans="1:10" x14ac:dyDescent="0.25">
      <c r="A626" s="3">
        <v>37635</v>
      </c>
      <c r="B626" s="4">
        <v>32.75</v>
      </c>
      <c r="C626" s="4">
        <v>32.900002000000001</v>
      </c>
      <c r="D626" s="4">
        <v>31.9</v>
      </c>
      <c r="E626" s="4">
        <v>32.369999</v>
      </c>
      <c r="F626" s="4">
        <v>32.369999</v>
      </c>
      <c r="G626" s="4">
        <v>113996</v>
      </c>
      <c r="H626" s="4">
        <f>VLOOKUP(A626,GDP!$A$1:$D$85,4,TRUE)</f>
        <v>2.8</v>
      </c>
      <c r="I626" s="4">
        <f>VLOOKUP(A626,Inflation_rate!$A$1:$I$85,9,TRUE)</f>
        <v>2.200075</v>
      </c>
      <c r="J626" s="10">
        <f>VLOOKUP(A626,WTI_PCH!$A$1:$C$86,3,TRUE)</f>
        <v>-7.9600000000000004E-2</v>
      </c>
    </row>
    <row r="627" spans="1:10" x14ac:dyDescent="0.25">
      <c r="A627" s="3">
        <v>37636</v>
      </c>
      <c r="B627" s="4">
        <v>32.650002000000001</v>
      </c>
      <c r="C627" s="4">
        <v>33.299999</v>
      </c>
      <c r="D627" s="4">
        <v>32.279998999999997</v>
      </c>
      <c r="E627" s="4">
        <v>33.200001</v>
      </c>
      <c r="F627" s="4">
        <v>33.200001</v>
      </c>
      <c r="G627" s="4">
        <v>111645</v>
      </c>
      <c r="H627" s="4">
        <f>VLOOKUP(A627,GDP!$A$1:$D$85,4,TRUE)</f>
        <v>2.8</v>
      </c>
      <c r="I627" s="4">
        <f>VLOOKUP(A627,Inflation_rate!$A$1:$I$85,9,TRUE)</f>
        <v>2.200075</v>
      </c>
      <c r="J627" s="10">
        <f>VLOOKUP(A627,WTI_PCH!$A$1:$C$86,3,TRUE)</f>
        <v>-7.9600000000000004E-2</v>
      </c>
    </row>
    <row r="628" spans="1:10" x14ac:dyDescent="0.25">
      <c r="A628" s="3">
        <v>37637</v>
      </c>
      <c r="B628" s="4">
        <v>33.5</v>
      </c>
      <c r="C628" s="4">
        <v>33.979999999999997</v>
      </c>
      <c r="D628" s="4">
        <v>33</v>
      </c>
      <c r="E628" s="4">
        <v>33.659999999999997</v>
      </c>
      <c r="F628" s="4">
        <v>33.659999999999997</v>
      </c>
      <c r="G628" s="4">
        <v>71774</v>
      </c>
      <c r="H628" s="4">
        <f>VLOOKUP(A628,GDP!$A$1:$D$85,4,TRUE)</f>
        <v>2.8</v>
      </c>
      <c r="I628" s="4">
        <f>VLOOKUP(A628,Inflation_rate!$A$1:$I$85,9,TRUE)</f>
        <v>2.200075</v>
      </c>
      <c r="J628" s="10">
        <f>VLOOKUP(A628,WTI_PCH!$A$1:$C$86,3,TRUE)</f>
        <v>-7.9600000000000004E-2</v>
      </c>
    </row>
    <row r="629" spans="1:10" x14ac:dyDescent="0.25">
      <c r="A629" s="3">
        <v>37638</v>
      </c>
      <c r="B629" s="4">
        <v>33.25</v>
      </c>
      <c r="C629" s="4">
        <v>34</v>
      </c>
      <c r="D629" s="4">
        <v>32.900002000000001</v>
      </c>
      <c r="E629" s="4">
        <v>33.909999999999997</v>
      </c>
      <c r="F629" s="4">
        <v>33.909999999999997</v>
      </c>
      <c r="G629" s="4">
        <v>73642</v>
      </c>
      <c r="H629" s="4">
        <f>VLOOKUP(A629,GDP!$A$1:$D$85,4,TRUE)</f>
        <v>2.8</v>
      </c>
      <c r="I629" s="4">
        <f>VLOOKUP(A629,Inflation_rate!$A$1:$I$85,9,TRUE)</f>
        <v>2.200075</v>
      </c>
      <c r="J629" s="10">
        <f>VLOOKUP(A629,WTI_PCH!$A$1:$C$86,3,TRUE)</f>
        <v>-7.9600000000000004E-2</v>
      </c>
    </row>
    <row r="630" spans="1:10" x14ac:dyDescent="0.25">
      <c r="A630" s="3">
        <v>37641</v>
      </c>
      <c r="B630" s="4" t="s">
        <v>113</v>
      </c>
      <c r="C630" s="4" t="s">
        <v>113</v>
      </c>
      <c r="D630" s="4" t="s">
        <v>113</v>
      </c>
      <c r="E630" s="4" t="s">
        <v>113</v>
      </c>
      <c r="F630" s="4" t="s">
        <v>113</v>
      </c>
      <c r="G630" s="4" t="s">
        <v>113</v>
      </c>
      <c r="H630" s="4">
        <f>VLOOKUP(A630,GDP!$A$1:$D$85,4,TRUE)</f>
        <v>2.8</v>
      </c>
      <c r="I630" s="4">
        <f>VLOOKUP(A630,Inflation_rate!$A$1:$I$85,9,TRUE)</f>
        <v>2.200075</v>
      </c>
      <c r="J630" s="10">
        <f>VLOOKUP(A630,WTI_PCH!$A$1:$C$86,3,TRUE)</f>
        <v>-7.9600000000000004E-2</v>
      </c>
    </row>
    <row r="631" spans="1:10" x14ac:dyDescent="0.25">
      <c r="A631" s="3">
        <v>37642</v>
      </c>
      <c r="B631" s="4">
        <v>33.549999</v>
      </c>
      <c r="C631" s="4">
        <v>35.200001</v>
      </c>
      <c r="D631" s="4">
        <v>33.5</v>
      </c>
      <c r="E631" s="4">
        <v>34.610000999999997</v>
      </c>
      <c r="F631" s="4">
        <v>34.610000999999997</v>
      </c>
      <c r="G631" s="4">
        <v>122456</v>
      </c>
      <c r="H631" s="4">
        <f>VLOOKUP(A631,GDP!$A$1:$D$85,4,TRUE)</f>
        <v>2.8</v>
      </c>
      <c r="I631" s="4">
        <f>VLOOKUP(A631,Inflation_rate!$A$1:$I$85,9,TRUE)</f>
        <v>2.200075</v>
      </c>
      <c r="J631" s="10">
        <f>VLOOKUP(A631,WTI_PCH!$A$1:$C$86,3,TRUE)</f>
        <v>-7.9600000000000004E-2</v>
      </c>
    </row>
    <row r="632" spans="1:10" x14ac:dyDescent="0.25">
      <c r="A632" s="3">
        <v>37643</v>
      </c>
      <c r="B632" s="4">
        <v>33.049999</v>
      </c>
      <c r="C632" s="4">
        <v>33.450001</v>
      </c>
      <c r="D632" s="4">
        <v>32.650002000000001</v>
      </c>
      <c r="E632" s="4">
        <v>32.849997999999999</v>
      </c>
      <c r="F632" s="4">
        <v>32.849997999999999</v>
      </c>
      <c r="G632" s="4">
        <v>84590</v>
      </c>
      <c r="H632" s="4">
        <f>VLOOKUP(A632,GDP!$A$1:$D$85,4,TRUE)</f>
        <v>2.8</v>
      </c>
      <c r="I632" s="4">
        <f>VLOOKUP(A632,Inflation_rate!$A$1:$I$85,9,TRUE)</f>
        <v>2.200075</v>
      </c>
      <c r="J632" s="10">
        <f>VLOOKUP(A632,WTI_PCH!$A$1:$C$86,3,TRUE)</f>
        <v>-7.9600000000000004E-2</v>
      </c>
    </row>
    <row r="633" spans="1:10" x14ac:dyDescent="0.25">
      <c r="A633" s="3">
        <v>37644</v>
      </c>
      <c r="B633" s="4">
        <v>32.849997999999999</v>
      </c>
      <c r="C633" s="4">
        <v>33</v>
      </c>
      <c r="D633" s="4">
        <v>31.9</v>
      </c>
      <c r="E633" s="4">
        <v>32.25</v>
      </c>
      <c r="F633" s="4">
        <v>32.25</v>
      </c>
      <c r="G633" s="4">
        <v>109024</v>
      </c>
      <c r="H633" s="4">
        <f>VLOOKUP(A633,GDP!$A$1:$D$85,4,TRUE)</f>
        <v>2.8</v>
      </c>
      <c r="I633" s="4">
        <f>VLOOKUP(A633,Inflation_rate!$A$1:$I$85,9,TRUE)</f>
        <v>2.200075</v>
      </c>
      <c r="J633" s="10">
        <f>VLOOKUP(A633,WTI_PCH!$A$1:$C$86,3,TRUE)</f>
        <v>-7.9600000000000004E-2</v>
      </c>
    </row>
    <row r="634" spans="1:10" x14ac:dyDescent="0.25">
      <c r="A634" s="3">
        <v>37645</v>
      </c>
      <c r="B634" s="4">
        <v>32.259998000000003</v>
      </c>
      <c r="C634" s="4">
        <v>33.400002000000001</v>
      </c>
      <c r="D634" s="4">
        <v>32.110000999999997</v>
      </c>
      <c r="E634" s="4">
        <v>33.279998999999997</v>
      </c>
      <c r="F634" s="4">
        <v>33.279998999999997</v>
      </c>
      <c r="G634" s="4">
        <v>95524</v>
      </c>
      <c r="H634" s="4">
        <f>VLOOKUP(A634,GDP!$A$1:$D$85,4,TRUE)</f>
        <v>2.8</v>
      </c>
      <c r="I634" s="4">
        <f>VLOOKUP(A634,Inflation_rate!$A$1:$I$85,9,TRUE)</f>
        <v>2.200075</v>
      </c>
      <c r="J634" s="10">
        <f>VLOOKUP(A634,WTI_PCH!$A$1:$C$86,3,TRUE)</f>
        <v>-7.9600000000000004E-2</v>
      </c>
    </row>
    <row r="635" spans="1:10" x14ac:dyDescent="0.25">
      <c r="A635" s="3">
        <v>37648</v>
      </c>
      <c r="B635" s="4">
        <v>32.950001</v>
      </c>
      <c r="C635" s="4">
        <v>33.349997999999999</v>
      </c>
      <c r="D635" s="4">
        <v>32.200001</v>
      </c>
      <c r="E635" s="4">
        <v>32.290000999999997</v>
      </c>
      <c r="F635" s="4">
        <v>32.290000999999997</v>
      </c>
      <c r="G635" s="4">
        <v>88859</v>
      </c>
      <c r="H635" s="4">
        <f>VLOOKUP(A635,GDP!$A$1:$D$85,4,TRUE)</f>
        <v>2.8</v>
      </c>
      <c r="I635" s="4">
        <f>VLOOKUP(A635,Inflation_rate!$A$1:$I$85,9,TRUE)</f>
        <v>2.200075</v>
      </c>
      <c r="J635" s="10">
        <f>VLOOKUP(A635,WTI_PCH!$A$1:$C$86,3,TRUE)</f>
        <v>-7.9600000000000004E-2</v>
      </c>
    </row>
    <row r="636" spans="1:10" x14ac:dyDescent="0.25">
      <c r="A636" s="3">
        <v>37649</v>
      </c>
      <c r="B636" s="4">
        <v>32.389999000000003</v>
      </c>
      <c r="C636" s="4">
        <v>32.840000000000003</v>
      </c>
      <c r="D636" s="4">
        <v>32.159999999999997</v>
      </c>
      <c r="E636" s="4">
        <v>32.669998</v>
      </c>
      <c r="F636" s="4">
        <v>32.669998</v>
      </c>
      <c r="G636" s="4">
        <v>56606</v>
      </c>
      <c r="H636" s="4">
        <f>VLOOKUP(A636,GDP!$A$1:$D$85,4,TRUE)</f>
        <v>2.8</v>
      </c>
      <c r="I636" s="4">
        <f>VLOOKUP(A636,Inflation_rate!$A$1:$I$85,9,TRUE)</f>
        <v>2.200075</v>
      </c>
      <c r="J636" s="10">
        <f>VLOOKUP(A636,WTI_PCH!$A$1:$C$86,3,TRUE)</f>
        <v>-7.9600000000000004E-2</v>
      </c>
    </row>
    <row r="637" spans="1:10" x14ac:dyDescent="0.25">
      <c r="A637" s="3">
        <v>37650</v>
      </c>
      <c r="B637" s="4">
        <v>32.729999999999997</v>
      </c>
      <c r="C637" s="4">
        <v>33.880001</v>
      </c>
      <c r="D637" s="4">
        <v>32.299999</v>
      </c>
      <c r="E637" s="4">
        <v>33.630001</v>
      </c>
      <c r="F637" s="4">
        <v>33.630001</v>
      </c>
      <c r="G637" s="4">
        <v>98104</v>
      </c>
      <c r="H637" s="4">
        <f>VLOOKUP(A637,GDP!$A$1:$D$85,4,TRUE)</f>
        <v>2.8</v>
      </c>
      <c r="I637" s="4">
        <f>VLOOKUP(A637,Inflation_rate!$A$1:$I$85,9,TRUE)</f>
        <v>2.200075</v>
      </c>
      <c r="J637" s="10">
        <f>VLOOKUP(A637,WTI_PCH!$A$1:$C$86,3,TRUE)</f>
        <v>-7.9600000000000004E-2</v>
      </c>
    </row>
    <row r="638" spans="1:10" x14ac:dyDescent="0.25">
      <c r="A638" s="3">
        <v>37651</v>
      </c>
      <c r="B638" s="4">
        <v>33.630001</v>
      </c>
      <c r="C638" s="4">
        <v>34</v>
      </c>
      <c r="D638" s="4">
        <v>33.340000000000003</v>
      </c>
      <c r="E638" s="4">
        <v>33.849997999999999</v>
      </c>
      <c r="F638" s="4">
        <v>33.849997999999999</v>
      </c>
      <c r="G638" s="4">
        <v>61889</v>
      </c>
      <c r="H638" s="4">
        <f>VLOOKUP(A638,GDP!$A$1:$D$85,4,TRUE)</f>
        <v>2.8</v>
      </c>
      <c r="I638" s="4">
        <f>VLOOKUP(A638,Inflation_rate!$A$1:$I$85,9,TRUE)</f>
        <v>2.200075</v>
      </c>
      <c r="J638" s="10">
        <f>VLOOKUP(A638,WTI_PCH!$A$1:$C$86,3,TRUE)</f>
        <v>-7.9600000000000004E-2</v>
      </c>
    </row>
    <row r="639" spans="1:10" x14ac:dyDescent="0.25">
      <c r="A639" s="3">
        <v>37652</v>
      </c>
      <c r="B639" s="4">
        <v>33.299999</v>
      </c>
      <c r="C639" s="4">
        <v>33.900002000000001</v>
      </c>
      <c r="D639" s="4">
        <v>33.240001999999997</v>
      </c>
      <c r="E639" s="4">
        <v>33.509998000000003</v>
      </c>
      <c r="F639" s="4">
        <v>33.509998000000003</v>
      </c>
      <c r="G639" s="4">
        <v>92521</v>
      </c>
      <c r="H639" s="4">
        <f>VLOOKUP(A639,GDP!$A$1:$D$85,4,TRUE)</f>
        <v>2.8</v>
      </c>
      <c r="I639" s="4">
        <f>VLOOKUP(A639,Inflation_rate!$A$1:$I$85,9,TRUE)</f>
        <v>2.200075</v>
      </c>
      <c r="J639" s="10">
        <f>VLOOKUP(A639,WTI_PCH!$A$1:$C$86,3,TRUE)</f>
        <v>-7.9600000000000004E-2</v>
      </c>
    </row>
    <row r="640" spans="1:10" x14ac:dyDescent="0.25">
      <c r="A640" s="3">
        <v>37655</v>
      </c>
      <c r="B640" s="4">
        <v>33.330002</v>
      </c>
      <c r="C640" s="4">
        <v>33.470001000000003</v>
      </c>
      <c r="D640" s="4">
        <v>32.650002000000001</v>
      </c>
      <c r="E640" s="4">
        <v>32.759998000000003</v>
      </c>
      <c r="F640" s="4">
        <v>32.759998000000003</v>
      </c>
      <c r="G640" s="4">
        <v>74746</v>
      </c>
      <c r="H640" s="4">
        <f>VLOOKUP(A640,GDP!$A$1:$D$85,4,TRUE)</f>
        <v>2.8</v>
      </c>
      <c r="I640" s="4">
        <f>VLOOKUP(A640,Inflation_rate!$A$1:$I$85,9,TRUE)</f>
        <v>2.200075</v>
      </c>
      <c r="J640" s="10">
        <f>VLOOKUP(A640,WTI_PCH!$A$1:$C$86,3,TRUE)</f>
        <v>-7.9600000000000004E-2</v>
      </c>
    </row>
    <row r="641" spans="1:10" x14ac:dyDescent="0.25">
      <c r="A641" s="3">
        <v>37656</v>
      </c>
      <c r="B641" s="4">
        <v>32.900002000000001</v>
      </c>
      <c r="C641" s="4">
        <v>33.779998999999997</v>
      </c>
      <c r="D641" s="4">
        <v>32.900002000000001</v>
      </c>
      <c r="E641" s="4">
        <v>33.580002</v>
      </c>
      <c r="F641" s="4">
        <v>33.580002</v>
      </c>
      <c r="G641" s="4">
        <v>81566</v>
      </c>
      <c r="H641" s="4">
        <f>VLOOKUP(A641,GDP!$A$1:$D$85,4,TRUE)</f>
        <v>2.8</v>
      </c>
      <c r="I641" s="4">
        <f>VLOOKUP(A641,Inflation_rate!$A$1:$I$85,9,TRUE)</f>
        <v>2.200075</v>
      </c>
      <c r="J641" s="10">
        <f>VLOOKUP(A641,WTI_PCH!$A$1:$C$86,3,TRUE)</f>
        <v>-7.9600000000000004E-2</v>
      </c>
    </row>
    <row r="642" spans="1:10" x14ac:dyDescent="0.25">
      <c r="A642" s="3">
        <v>37657</v>
      </c>
      <c r="B642" s="4">
        <v>33.700001</v>
      </c>
      <c r="C642" s="4">
        <v>34.279998999999997</v>
      </c>
      <c r="D642" s="4">
        <v>33.099997999999999</v>
      </c>
      <c r="E642" s="4">
        <v>33.93</v>
      </c>
      <c r="F642" s="4">
        <v>33.93</v>
      </c>
      <c r="G642" s="4">
        <v>88323</v>
      </c>
      <c r="H642" s="4">
        <f>VLOOKUP(A642,GDP!$A$1:$D$85,4,TRUE)</f>
        <v>2.8</v>
      </c>
      <c r="I642" s="4">
        <f>VLOOKUP(A642,Inflation_rate!$A$1:$I$85,9,TRUE)</f>
        <v>2.200075</v>
      </c>
      <c r="J642" s="10">
        <f>VLOOKUP(A642,WTI_PCH!$A$1:$C$86,3,TRUE)</f>
        <v>-7.9600000000000004E-2</v>
      </c>
    </row>
    <row r="643" spans="1:10" x14ac:dyDescent="0.25">
      <c r="A643" s="3">
        <v>37658</v>
      </c>
      <c r="B643" s="4">
        <v>34.25</v>
      </c>
      <c r="C643" s="4">
        <v>34.450001</v>
      </c>
      <c r="D643" s="4">
        <v>33.779998999999997</v>
      </c>
      <c r="E643" s="4">
        <v>34.159999999999997</v>
      </c>
      <c r="F643" s="4">
        <v>34.159999999999997</v>
      </c>
      <c r="G643" s="4">
        <v>85546</v>
      </c>
      <c r="H643" s="4">
        <f>VLOOKUP(A643,GDP!$A$1:$D$85,4,TRUE)</f>
        <v>2.8</v>
      </c>
      <c r="I643" s="4">
        <f>VLOOKUP(A643,Inflation_rate!$A$1:$I$85,9,TRUE)</f>
        <v>2.200075</v>
      </c>
      <c r="J643" s="10">
        <f>VLOOKUP(A643,WTI_PCH!$A$1:$C$86,3,TRUE)</f>
        <v>-7.9600000000000004E-2</v>
      </c>
    </row>
    <row r="644" spans="1:10" x14ac:dyDescent="0.25">
      <c r="A644" s="3">
        <v>37659</v>
      </c>
      <c r="B644" s="4">
        <v>34.5</v>
      </c>
      <c r="C644" s="4">
        <v>35.25</v>
      </c>
      <c r="D644" s="4">
        <v>34.349997999999999</v>
      </c>
      <c r="E644" s="4">
        <v>35.119999</v>
      </c>
      <c r="F644" s="4">
        <v>35.119999</v>
      </c>
      <c r="G644" s="4">
        <v>99482</v>
      </c>
      <c r="H644" s="4">
        <f>VLOOKUP(A644,GDP!$A$1:$D$85,4,TRUE)</f>
        <v>2.8</v>
      </c>
      <c r="I644" s="4">
        <f>VLOOKUP(A644,Inflation_rate!$A$1:$I$85,9,TRUE)</f>
        <v>2.200075</v>
      </c>
      <c r="J644" s="10">
        <f>VLOOKUP(A644,WTI_PCH!$A$1:$C$86,3,TRUE)</f>
        <v>-7.9600000000000004E-2</v>
      </c>
    </row>
    <row r="645" spans="1:10" x14ac:dyDescent="0.25">
      <c r="A645" s="3">
        <v>37662</v>
      </c>
      <c r="B645" s="4">
        <v>35.009998000000003</v>
      </c>
      <c r="C645" s="4">
        <v>35.380001</v>
      </c>
      <c r="D645" s="4">
        <v>34.299999</v>
      </c>
      <c r="E645" s="4">
        <v>34.479999999999997</v>
      </c>
      <c r="F645" s="4">
        <v>34.479999999999997</v>
      </c>
      <c r="G645" s="4">
        <v>90532</v>
      </c>
      <c r="H645" s="4">
        <f>VLOOKUP(A645,GDP!$A$1:$D$85,4,TRUE)</f>
        <v>2.8</v>
      </c>
      <c r="I645" s="4">
        <f>VLOOKUP(A645,Inflation_rate!$A$1:$I$85,9,TRUE)</f>
        <v>2.200075</v>
      </c>
      <c r="J645" s="10">
        <f>VLOOKUP(A645,WTI_PCH!$A$1:$C$86,3,TRUE)</f>
        <v>-7.9600000000000004E-2</v>
      </c>
    </row>
    <row r="646" spans="1:10" x14ac:dyDescent="0.25">
      <c r="A646" s="3">
        <v>37663</v>
      </c>
      <c r="B646" s="4">
        <v>34.520000000000003</v>
      </c>
      <c r="C646" s="4">
        <v>35.650002000000001</v>
      </c>
      <c r="D646" s="4">
        <v>34.340000000000003</v>
      </c>
      <c r="E646" s="4">
        <v>35.439999</v>
      </c>
      <c r="F646" s="4">
        <v>35.439999</v>
      </c>
      <c r="G646" s="4">
        <v>95200</v>
      </c>
      <c r="H646" s="4">
        <f>VLOOKUP(A646,GDP!$A$1:$D$85,4,TRUE)</f>
        <v>2.8</v>
      </c>
      <c r="I646" s="4">
        <f>VLOOKUP(A646,Inflation_rate!$A$1:$I$85,9,TRUE)</f>
        <v>2.200075</v>
      </c>
      <c r="J646" s="10">
        <f>VLOOKUP(A646,WTI_PCH!$A$1:$C$86,3,TRUE)</f>
        <v>-7.9600000000000004E-2</v>
      </c>
    </row>
    <row r="647" spans="1:10" x14ac:dyDescent="0.25">
      <c r="A647" s="3">
        <v>37664</v>
      </c>
      <c r="B647" s="4">
        <v>35.5</v>
      </c>
      <c r="C647" s="4">
        <v>35.950001</v>
      </c>
      <c r="D647" s="4">
        <v>35.049999</v>
      </c>
      <c r="E647" s="4">
        <v>35.770000000000003</v>
      </c>
      <c r="F647" s="4">
        <v>35.770000000000003</v>
      </c>
      <c r="G647" s="4">
        <v>113197</v>
      </c>
      <c r="H647" s="4">
        <f>VLOOKUP(A647,GDP!$A$1:$D$85,4,TRUE)</f>
        <v>2.8</v>
      </c>
      <c r="I647" s="4">
        <f>VLOOKUP(A647,Inflation_rate!$A$1:$I$85,9,TRUE)</f>
        <v>2.200075</v>
      </c>
      <c r="J647" s="10">
        <f>VLOOKUP(A647,WTI_PCH!$A$1:$C$86,3,TRUE)</f>
        <v>-7.9600000000000004E-2</v>
      </c>
    </row>
    <row r="648" spans="1:10" x14ac:dyDescent="0.25">
      <c r="A648" s="3">
        <v>37665</v>
      </c>
      <c r="B648" s="4">
        <v>36.110000999999997</v>
      </c>
      <c r="C648" s="4">
        <v>36.479999999999997</v>
      </c>
      <c r="D648" s="4">
        <v>35.849997999999999</v>
      </c>
      <c r="E648" s="4">
        <v>36.360000999999997</v>
      </c>
      <c r="F648" s="4">
        <v>36.360000999999997</v>
      </c>
      <c r="G648" s="4">
        <v>95544</v>
      </c>
      <c r="H648" s="4">
        <f>VLOOKUP(A648,GDP!$A$1:$D$85,4,TRUE)</f>
        <v>2.8</v>
      </c>
      <c r="I648" s="4">
        <f>VLOOKUP(A648,Inflation_rate!$A$1:$I$85,9,TRUE)</f>
        <v>2.200075</v>
      </c>
      <c r="J648" s="10">
        <f>VLOOKUP(A648,WTI_PCH!$A$1:$C$86,3,TRUE)</f>
        <v>-7.9600000000000004E-2</v>
      </c>
    </row>
    <row r="649" spans="1:10" x14ac:dyDescent="0.25">
      <c r="A649" s="3">
        <v>37666</v>
      </c>
      <c r="B649" s="4">
        <v>36.349997999999999</v>
      </c>
      <c r="C649" s="4">
        <v>36.900002000000001</v>
      </c>
      <c r="D649" s="4">
        <v>35.849997999999999</v>
      </c>
      <c r="E649" s="4">
        <v>36.799999</v>
      </c>
      <c r="F649" s="4">
        <v>36.799999</v>
      </c>
      <c r="G649" s="4">
        <v>86112</v>
      </c>
      <c r="H649" s="4">
        <f>VLOOKUP(A649,GDP!$A$1:$D$85,4,TRUE)</f>
        <v>2.8</v>
      </c>
      <c r="I649" s="4">
        <f>VLOOKUP(A649,Inflation_rate!$A$1:$I$85,9,TRUE)</f>
        <v>2.200075</v>
      </c>
      <c r="J649" s="10">
        <f>VLOOKUP(A649,WTI_PCH!$A$1:$C$86,3,TRUE)</f>
        <v>-7.9600000000000004E-2</v>
      </c>
    </row>
    <row r="650" spans="1:10" x14ac:dyDescent="0.25">
      <c r="A650" s="3">
        <v>37669</v>
      </c>
      <c r="B650" s="4" t="s">
        <v>113</v>
      </c>
      <c r="C650" s="4" t="s">
        <v>113</v>
      </c>
      <c r="D650" s="4" t="s">
        <v>113</v>
      </c>
      <c r="E650" s="4" t="s">
        <v>113</v>
      </c>
      <c r="F650" s="4" t="s">
        <v>113</v>
      </c>
      <c r="G650" s="4" t="s">
        <v>113</v>
      </c>
      <c r="H650" s="4">
        <f>VLOOKUP(A650,GDP!$A$1:$D$85,4,TRUE)</f>
        <v>2.8</v>
      </c>
      <c r="I650" s="4">
        <f>VLOOKUP(A650,Inflation_rate!$A$1:$I$85,9,TRUE)</f>
        <v>2.200075</v>
      </c>
      <c r="J650" s="10">
        <f>VLOOKUP(A650,WTI_PCH!$A$1:$C$86,3,TRUE)</f>
        <v>-7.9600000000000004E-2</v>
      </c>
    </row>
    <row r="651" spans="1:10" x14ac:dyDescent="0.25">
      <c r="A651" s="3">
        <v>37670</v>
      </c>
      <c r="B651" s="4">
        <v>36.279998999999997</v>
      </c>
      <c r="C651" s="4">
        <v>37.049999</v>
      </c>
      <c r="D651" s="4">
        <v>36</v>
      </c>
      <c r="E651" s="4">
        <v>36.959999000000003</v>
      </c>
      <c r="F651" s="4">
        <v>36.959999000000003</v>
      </c>
      <c r="G651" s="4">
        <v>47153</v>
      </c>
      <c r="H651" s="4">
        <f>VLOOKUP(A651,GDP!$A$1:$D$85,4,TRUE)</f>
        <v>2.8</v>
      </c>
      <c r="I651" s="4">
        <f>VLOOKUP(A651,Inflation_rate!$A$1:$I$85,9,TRUE)</f>
        <v>2.200075</v>
      </c>
      <c r="J651" s="10">
        <f>VLOOKUP(A651,WTI_PCH!$A$1:$C$86,3,TRUE)</f>
        <v>-7.9600000000000004E-2</v>
      </c>
    </row>
    <row r="652" spans="1:10" x14ac:dyDescent="0.25">
      <c r="A652" s="3">
        <v>37671</v>
      </c>
      <c r="B652" s="4">
        <v>36.549999</v>
      </c>
      <c r="C652" s="4">
        <v>37.450001</v>
      </c>
      <c r="D652" s="4">
        <v>36.360000999999997</v>
      </c>
      <c r="E652" s="4">
        <v>37.159999999999997</v>
      </c>
      <c r="F652" s="4">
        <v>37.159999999999997</v>
      </c>
      <c r="G652" s="4">
        <v>61384</v>
      </c>
      <c r="H652" s="4">
        <f>VLOOKUP(A652,GDP!$A$1:$D$85,4,TRUE)</f>
        <v>2.8</v>
      </c>
      <c r="I652" s="4">
        <f>VLOOKUP(A652,Inflation_rate!$A$1:$I$85,9,TRUE)</f>
        <v>2.200075</v>
      </c>
      <c r="J652" s="10">
        <f>VLOOKUP(A652,WTI_PCH!$A$1:$C$86,3,TRUE)</f>
        <v>-7.9600000000000004E-2</v>
      </c>
    </row>
    <row r="653" spans="1:10" x14ac:dyDescent="0.25">
      <c r="A653" s="3">
        <v>37672</v>
      </c>
      <c r="B653" s="4">
        <v>36.900002000000001</v>
      </c>
      <c r="C653" s="4">
        <v>37.549999</v>
      </c>
      <c r="D653" s="4">
        <v>36.099997999999999</v>
      </c>
      <c r="E653" s="4">
        <v>36.790000999999997</v>
      </c>
      <c r="F653" s="4">
        <v>36.790000999999997</v>
      </c>
      <c r="G653" s="4">
        <v>111329</v>
      </c>
      <c r="H653" s="4">
        <f>VLOOKUP(A653,GDP!$A$1:$D$85,4,TRUE)</f>
        <v>2.8</v>
      </c>
      <c r="I653" s="4">
        <f>VLOOKUP(A653,Inflation_rate!$A$1:$I$85,9,TRUE)</f>
        <v>2.200075</v>
      </c>
      <c r="J653" s="10">
        <f>VLOOKUP(A653,WTI_PCH!$A$1:$C$86,3,TRUE)</f>
        <v>-7.9600000000000004E-2</v>
      </c>
    </row>
    <row r="654" spans="1:10" x14ac:dyDescent="0.25">
      <c r="A654" s="3">
        <v>37673</v>
      </c>
      <c r="B654" s="4">
        <v>35.150002000000001</v>
      </c>
      <c r="C654" s="4">
        <v>36</v>
      </c>
      <c r="D654" s="4">
        <v>34.5</v>
      </c>
      <c r="E654" s="4">
        <v>35.580002</v>
      </c>
      <c r="F654" s="4">
        <v>35.580002</v>
      </c>
      <c r="G654" s="4">
        <v>76700</v>
      </c>
      <c r="H654" s="4">
        <f>VLOOKUP(A654,GDP!$A$1:$D$85,4,TRUE)</f>
        <v>2.8</v>
      </c>
      <c r="I654" s="4">
        <f>VLOOKUP(A654,Inflation_rate!$A$1:$I$85,9,TRUE)</f>
        <v>2.200075</v>
      </c>
      <c r="J654" s="10">
        <f>VLOOKUP(A654,WTI_PCH!$A$1:$C$86,3,TRUE)</f>
        <v>-7.9600000000000004E-2</v>
      </c>
    </row>
    <row r="655" spans="1:10" x14ac:dyDescent="0.25">
      <c r="A655" s="3">
        <v>37676</v>
      </c>
      <c r="B655" s="4">
        <v>35.799999</v>
      </c>
      <c r="C655" s="4">
        <v>36.520000000000003</v>
      </c>
      <c r="D655" s="4">
        <v>35.470001000000003</v>
      </c>
      <c r="E655" s="4">
        <v>36.479999999999997</v>
      </c>
      <c r="F655" s="4">
        <v>36.479999999999997</v>
      </c>
      <c r="G655" s="4">
        <v>71129</v>
      </c>
      <c r="H655" s="4">
        <f>VLOOKUP(A655,GDP!$A$1:$D$85,4,TRUE)</f>
        <v>2.8</v>
      </c>
      <c r="I655" s="4">
        <f>VLOOKUP(A655,Inflation_rate!$A$1:$I$85,9,TRUE)</f>
        <v>2.200075</v>
      </c>
      <c r="J655" s="10">
        <f>VLOOKUP(A655,WTI_PCH!$A$1:$C$86,3,TRUE)</f>
        <v>-7.9600000000000004E-2</v>
      </c>
    </row>
    <row r="656" spans="1:10" x14ac:dyDescent="0.25">
      <c r="A656" s="3">
        <v>37677</v>
      </c>
      <c r="B656" s="4">
        <v>36.520000000000003</v>
      </c>
      <c r="C656" s="4">
        <v>37.200001</v>
      </c>
      <c r="D656" s="4">
        <v>35.900002000000001</v>
      </c>
      <c r="E656" s="4">
        <v>36.060001</v>
      </c>
      <c r="F656" s="4">
        <v>36.060001</v>
      </c>
      <c r="G656" s="4">
        <v>111118</v>
      </c>
      <c r="H656" s="4">
        <f>VLOOKUP(A656,GDP!$A$1:$D$85,4,TRUE)</f>
        <v>2.8</v>
      </c>
      <c r="I656" s="4">
        <f>VLOOKUP(A656,Inflation_rate!$A$1:$I$85,9,TRUE)</f>
        <v>2.200075</v>
      </c>
      <c r="J656" s="10">
        <f>VLOOKUP(A656,WTI_PCH!$A$1:$C$86,3,TRUE)</f>
        <v>-7.9600000000000004E-2</v>
      </c>
    </row>
    <row r="657" spans="1:10" x14ac:dyDescent="0.25">
      <c r="A657" s="3">
        <v>37678</v>
      </c>
      <c r="B657" s="4">
        <v>36.25</v>
      </c>
      <c r="C657" s="4">
        <v>38</v>
      </c>
      <c r="D657" s="4">
        <v>35.040000999999997</v>
      </c>
      <c r="E657" s="4">
        <v>37.700001</v>
      </c>
      <c r="F657" s="4">
        <v>37.700001</v>
      </c>
      <c r="G657" s="4">
        <v>122297</v>
      </c>
      <c r="H657" s="4">
        <f>VLOOKUP(A657,GDP!$A$1:$D$85,4,TRUE)</f>
        <v>2.8</v>
      </c>
      <c r="I657" s="4">
        <f>VLOOKUP(A657,Inflation_rate!$A$1:$I$85,9,TRUE)</f>
        <v>2.200075</v>
      </c>
      <c r="J657" s="10">
        <f>VLOOKUP(A657,WTI_PCH!$A$1:$C$86,3,TRUE)</f>
        <v>-7.9600000000000004E-2</v>
      </c>
    </row>
    <row r="658" spans="1:10" x14ac:dyDescent="0.25">
      <c r="A658" s="3">
        <v>37679</v>
      </c>
      <c r="B658" s="4">
        <v>38.299999</v>
      </c>
      <c r="C658" s="4">
        <v>39.990001999999997</v>
      </c>
      <c r="D658" s="4">
        <v>37.049999</v>
      </c>
      <c r="E658" s="4">
        <v>37.200001</v>
      </c>
      <c r="F658" s="4">
        <v>37.200001</v>
      </c>
      <c r="G658" s="4">
        <v>158955</v>
      </c>
      <c r="H658" s="4">
        <f>VLOOKUP(A658,GDP!$A$1:$D$85,4,TRUE)</f>
        <v>2.8</v>
      </c>
      <c r="I658" s="4">
        <f>VLOOKUP(A658,Inflation_rate!$A$1:$I$85,9,TRUE)</f>
        <v>2.200075</v>
      </c>
      <c r="J658" s="10">
        <f>VLOOKUP(A658,WTI_PCH!$A$1:$C$86,3,TRUE)</f>
        <v>-7.9600000000000004E-2</v>
      </c>
    </row>
    <row r="659" spans="1:10" x14ac:dyDescent="0.25">
      <c r="A659" s="3">
        <v>37680</v>
      </c>
      <c r="B659" s="4">
        <v>37.349997999999999</v>
      </c>
      <c r="C659" s="4">
        <v>37.549999</v>
      </c>
      <c r="D659" s="4">
        <v>36.299999</v>
      </c>
      <c r="E659" s="4">
        <v>36.599997999999999</v>
      </c>
      <c r="F659" s="4">
        <v>36.599997999999999</v>
      </c>
      <c r="G659" s="4">
        <v>95700</v>
      </c>
      <c r="H659" s="4">
        <f>VLOOKUP(A659,GDP!$A$1:$D$85,4,TRUE)</f>
        <v>2.8</v>
      </c>
      <c r="I659" s="4">
        <f>VLOOKUP(A659,Inflation_rate!$A$1:$I$85,9,TRUE)</f>
        <v>2.200075</v>
      </c>
      <c r="J659" s="10">
        <f>VLOOKUP(A659,WTI_PCH!$A$1:$C$86,3,TRUE)</f>
        <v>-7.9600000000000004E-2</v>
      </c>
    </row>
    <row r="660" spans="1:10" x14ac:dyDescent="0.25">
      <c r="A660" s="3">
        <v>37683</v>
      </c>
      <c r="B660" s="4">
        <v>35.849997999999999</v>
      </c>
      <c r="C660" s="4">
        <v>36.200001</v>
      </c>
      <c r="D660" s="4">
        <v>35.349997999999999</v>
      </c>
      <c r="E660" s="4">
        <v>35.880001</v>
      </c>
      <c r="F660" s="4">
        <v>35.880001</v>
      </c>
      <c r="G660" s="4">
        <v>68657</v>
      </c>
      <c r="H660" s="4">
        <f>VLOOKUP(A660,GDP!$A$1:$D$85,4,TRUE)</f>
        <v>2.8</v>
      </c>
      <c r="I660" s="4">
        <f>VLOOKUP(A660,Inflation_rate!$A$1:$I$85,9,TRUE)</f>
        <v>2.200075</v>
      </c>
      <c r="J660" s="10">
        <f>VLOOKUP(A660,WTI_PCH!$A$1:$C$86,3,TRUE)</f>
        <v>-7.9600000000000004E-2</v>
      </c>
    </row>
    <row r="661" spans="1:10" x14ac:dyDescent="0.25">
      <c r="A661" s="3">
        <v>37684</v>
      </c>
      <c r="B661" s="4">
        <v>35.950001</v>
      </c>
      <c r="C661" s="4">
        <v>37.200001</v>
      </c>
      <c r="D661" s="4">
        <v>35.919998</v>
      </c>
      <c r="E661" s="4">
        <v>36.889999000000003</v>
      </c>
      <c r="F661" s="4">
        <v>36.889999000000003</v>
      </c>
      <c r="G661" s="4">
        <v>81812</v>
      </c>
      <c r="H661" s="4">
        <f>VLOOKUP(A661,GDP!$A$1:$D$85,4,TRUE)</f>
        <v>2.8</v>
      </c>
      <c r="I661" s="4">
        <f>VLOOKUP(A661,Inflation_rate!$A$1:$I$85,9,TRUE)</f>
        <v>2.200075</v>
      </c>
      <c r="J661" s="10">
        <f>VLOOKUP(A661,WTI_PCH!$A$1:$C$86,3,TRUE)</f>
        <v>-7.9600000000000004E-2</v>
      </c>
    </row>
    <row r="662" spans="1:10" x14ac:dyDescent="0.25">
      <c r="A662" s="3">
        <v>37685</v>
      </c>
      <c r="B662" s="4">
        <v>37.130001</v>
      </c>
      <c r="C662" s="4">
        <v>37.5</v>
      </c>
      <c r="D662" s="4">
        <v>35.700001</v>
      </c>
      <c r="E662" s="4">
        <v>36.689999</v>
      </c>
      <c r="F662" s="4">
        <v>36.689999</v>
      </c>
      <c r="G662" s="4">
        <v>87728</v>
      </c>
      <c r="H662" s="4">
        <f>VLOOKUP(A662,GDP!$A$1:$D$85,4,TRUE)</f>
        <v>2.8</v>
      </c>
      <c r="I662" s="4">
        <f>VLOOKUP(A662,Inflation_rate!$A$1:$I$85,9,TRUE)</f>
        <v>2.200075</v>
      </c>
      <c r="J662" s="10">
        <f>VLOOKUP(A662,WTI_PCH!$A$1:$C$86,3,TRUE)</f>
        <v>-7.9600000000000004E-2</v>
      </c>
    </row>
    <row r="663" spans="1:10" x14ac:dyDescent="0.25">
      <c r="A663" s="3">
        <v>37686</v>
      </c>
      <c r="B663" s="4">
        <v>36.900002000000001</v>
      </c>
      <c r="C663" s="4">
        <v>37.200001</v>
      </c>
      <c r="D663" s="4">
        <v>36.599997999999999</v>
      </c>
      <c r="E663" s="4">
        <v>37</v>
      </c>
      <c r="F663" s="4">
        <v>37</v>
      </c>
      <c r="G663" s="4">
        <v>61131</v>
      </c>
      <c r="H663" s="4">
        <f>VLOOKUP(A663,GDP!$A$1:$D$85,4,TRUE)</f>
        <v>2.8</v>
      </c>
      <c r="I663" s="4">
        <f>VLOOKUP(A663,Inflation_rate!$A$1:$I$85,9,TRUE)</f>
        <v>2.200075</v>
      </c>
      <c r="J663" s="10">
        <f>VLOOKUP(A663,WTI_PCH!$A$1:$C$86,3,TRUE)</f>
        <v>-7.9600000000000004E-2</v>
      </c>
    </row>
    <row r="664" spans="1:10" x14ac:dyDescent="0.25">
      <c r="A664" s="3">
        <v>37687</v>
      </c>
      <c r="B664" s="4">
        <v>36.799999</v>
      </c>
      <c r="C664" s="4">
        <v>37.840000000000003</v>
      </c>
      <c r="D664" s="4">
        <v>36.799999</v>
      </c>
      <c r="E664" s="4">
        <v>37.779998999999997</v>
      </c>
      <c r="F664" s="4">
        <v>37.779998999999997</v>
      </c>
      <c r="G664" s="4">
        <v>76890</v>
      </c>
      <c r="H664" s="4">
        <f>VLOOKUP(A664,GDP!$A$1:$D$85,4,TRUE)</f>
        <v>2.8</v>
      </c>
      <c r="I664" s="4">
        <f>VLOOKUP(A664,Inflation_rate!$A$1:$I$85,9,TRUE)</f>
        <v>2.200075</v>
      </c>
      <c r="J664" s="10">
        <f>VLOOKUP(A664,WTI_PCH!$A$1:$C$86,3,TRUE)</f>
        <v>-7.9600000000000004E-2</v>
      </c>
    </row>
    <row r="665" spans="1:10" x14ac:dyDescent="0.25">
      <c r="A665" s="3">
        <v>37690</v>
      </c>
      <c r="B665" s="4">
        <v>37.630001</v>
      </c>
      <c r="C665" s="4">
        <v>37.770000000000003</v>
      </c>
      <c r="D665" s="4">
        <v>37.049999</v>
      </c>
      <c r="E665" s="4">
        <v>37.270000000000003</v>
      </c>
      <c r="F665" s="4">
        <v>37.270000000000003</v>
      </c>
      <c r="G665" s="4">
        <v>77499</v>
      </c>
      <c r="H665" s="4">
        <f>VLOOKUP(A665,GDP!$A$1:$D$85,4,TRUE)</f>
        <v>2.8</v>
      </c>
      <c r="I665" s="4">
        <f>VLOOKUP(A665,Inflation_rate!$A$1:$I$85,9,TRUE)</f>
        <v>2.200075</v>
      </c>
      <c r="J665" s="10">
        <f>VLOOKUP(A665,WTI_PCH!$A$1:$C$86,3,TRUE)</f>
        <v>-7.9600000000000004E-2</v>
      </c>
    </row>
    <row r="666" spans="1:10" x14ac:dyDescent="0.25">
      <c r="A666" s="3">
        <v>37691</v>
      </c>
      <c r="B666" s="4">
        <v>37.270000000000003</v>
      </c>
      <c r="C666" s="4">
        <v>37.380001</v>
      </c>
      <c r="D666" s="4">
        <v>35.43</v>
      </c>
      <c r="E666" s="4">
        <v>36.720001000000003</v>
      </c>
      <c r="F666" s="4">
        <v>36.720001000000003</v>
      </c>
      <c r="G666" s="4">
        <v>86103</v>
      </c>
      <c r="H666" s="4">
        <f>VLOOKUP(A666,GDP!$A$1:$D$85,4,TRUE)</f>
        <v>2.8</v>
      </c>
      <c r="I666" s="4">
        <f>VLOOKUP(A666,Inflation_rate!$A$1:$I$85,9,TRUE)</f>
        <v>2.200075</v>
      </c>
      <c r="J666" s="10">
        <f>VLOOKUP(A666,WTI_PCH!$A$1:$C$86,3,TRUE)</f>
        <v>-7.9600000000000004E-2</v>
      </c>
    </row>
    <row r="667" spans="1:10" x14ac:dyDescent="0.25">
      <c r="A667" s="3">
        <v>37692</v>
      </c>
      <c r="B667" s="4">
        <v>36.479999999999997</v>
      </c>
      <c r="C667" s="4">
        <v>37.950001</v>
      </c>
      <c r="D667" s="4">
        <v>36.400002000000001</v>
      </c>
      <c r="E667" s="4">
        <v>37.830002</v>
      </c>
      <c r="F667" s="4">
        <v>37.830002</v>
      </c>
      <c r="G667" s="4">
        <v>90439</v>
      </c>
      <c r="H667" s="4">
        <f>VLOOKUP(A667,GDP!$A$1:$D$85,4,TRUE)</f>
        <v>2.8</v>
      </c>
      <c r="I667" s="4">
        <f>VLOOKUP(A667,Inflation_rate!$A$1:$I$85,9,TRUE)</f>
        <v>2.200075</v>
      </c>
      <c r="J667" s="10">
        <f>VLOOKUP(A667,WTI_PCH!$A$1:$C$86,3,TRUE)</f>
        <v>-7.9600000000000004E-2</v>
      </c>
    </row>
    <row r="668" spans="1:10" x14ac:dyDescent="0.25">
      <c r="A668" s="3">
        <v>37693</v>
      </c>
      <c r="B668" s="4">
        <v>37.659999999999997</v>
      </c>
      <c r="C668" s="4">
        <v>37.799999</v>
      </c>
      <c r="D668" s="4">
        <v>35.75</v>
      </c>
      <c r="E668" s="4">
        <v>36.009998000000003</v>
      </c>
      <c r="F668" s="4">
        <v>36.009998000000003</v>
      </c>
      <c r="G668" s="4">
        <v>97043</v>
      </c>
      <c r="H668" s="4">
        <f>VLOOKUP(A668,GDP!$A$1:$D$85,4,TRUE)</f>
        <v>2.8</v>
      </c>
      <c r="I668" s="4">
        <f>VLOOKUP(A668,Inflation_rate!$A$1:$I$85,9,TRUE)</f>
        <v>2.200075</v>
      </c>
      <c r="J668" s="10">
        <f>VLOOKUP(A668,WTI_PCH!$A$1:$C$86,3,TRUE)</f>
        <v>-7.9600000000000004E-2</v>
      </c>
    </row>
    <row r="669" spans="1:10" x14ac:dyDescent="0.25">
      <c r="A669" s="3">
        <v>37694</v>
      </c>
      <c r="B669" s="4">
        <v>34.700001</v>
      </c>
      <c r="C669" s="4">
        <v>35.799999</v>
      </c>
      <c r="D669" s="4">
        <v>33.849997999999999</v>
      </c>
      <c r="E669" s="4">
        <v>35.380001</v>
      </c>
      <c r="F669" s="4">
        <v>35.380001</v>
      </c>
      <c r="G669" s="4">
        <v>97936</v>
      </c>
      <c r="H669" s="4">
        <f>VLOOKUP(A669,GDP!$A$1:$D$85,4,TRUE)</f>
        <v>2.8</v>
      </c>
      <c r="I669" s="4">
        <f>VLOOKUP(A669,Inflation_rate!$A$1:$I$85,9,TRUE)</f>
        <v>2.200075</v>
      </c>
      <c r="J669" s="10">
        <f>VLOOKUP(A669,WTI_PCH!$A$1:$C$86,3,TRUE)</f>
        <v>-7.9600000000000004E-2</v>
      </c>
    </row>
    <row r="670" spans="1:10" x14ac:dyDescent="0.25">
      <c r="A670" s="3">
        <v>37697</v>
      </c>
      <c r="B670" s="4">
        <v>35.900002000000001</v>
      </c>
      <c r="C670" s="4">
        <v>36.400002000000001</v>
      </c>
      <c r="D670" s="4">
        <v>34</v>
      </c>
      <c r="E670" s="4">
        <v>34.93</v>
      </c>
      <c r="F670" s="4">
        <v>34.93</v>
      </c>
      <c r="G670" s="4">
        <v>90016</v>
      </c>
      <c r="H670" s="4">
        <f>VLOOKUP(A670,GDP!$A$1:$D$85,4,TRUE)</f>
        <v>2.8</v>
      </c>
      <c r="I670" s="4">
        <f>VLOOKUP(A670,Inflation_rate!$A$1:$I$85,9,TRUE)</f>
        <v>2.200075</v>
      </c>
      <c r="J670" s="10">
        <f>VLOOKUP(A670,WTI_PCH!$A$1:$C$86,3,TRUE)</f>
        <v>-7.9600000000000004E-2</v>
      </c>
    </row>
    <row r="671" spans="1:10" x14ac:dyDescent="0.25">
      <c r="A671" s="3">
        <v>37698</v>
      </c>
      <c r="B671" s="4">
        <v>32.5</v>
      </c>
      <c r="C671" s="4">
        <v>33.400002000000001</v>
      </c>
      <c r="D671" s="4">
        <v>31.4</v>
      </c>
      <c r="E671" s="4">
        <v>31.67</v>
      </c>
      <c r="F671" s="4">
        <v>31.67</v>
      </c>
      <c r="G671" s="4">
        <v>63350</v>
      </c>
      <c r="H671" s="4">
        <f>VLOOKUP(A671,GDP!$A$1:$D$85,4,TRUE)</f>
        <v>2.8</v>
      </c>
      <c r="I671" s="4">
        <f>VLOOKUP(A671,Inflation_rate!$A$1:$I$85,9,TRUE)</f>
        <v>2.200075</v>
      </c>
      <c r="J671" s="10">
        <f>VLOOKUP(A671,WTI_PCH!$A$1:$C$86,3,TRUE)</f>
        <v>-7.9600000000000004E-2</v>
      </c>
    </row>
    <row r="672" spans="1:10" x14ac:dyDescent="0.25">
      <c r="A672" s="3">
        <v>37699</v>
      </c>
      <c r="B672" s="4">
        <v>31.4</v>
      </c>
      <c r="C672" s="4">
        <v>31.5</v>
      </c>
      <c r="D672" s="4">
        <v>29.5</v>
      </c>
      <c r="E672" s="4">
        <v>29.879999000000002</v>
      </c>
      <c r="F672" s="4">
        <v>29.879999000000002</v>
      </c>
      <c r="G672" s="4">
        <v>55436</v>
      </c>
      <c r="H672" s="4">
        <f>VLOOKUP(A672,GDP!$A$1:$D$85,4,TRUE)</f>
        <v>2.8</v>
      </c>
      <c r="I672" s="4">
        <f>VLOOKUP(A672,Inflation_rate!$A$1:$I$85,9,TRUE)</f>
        <v>2.200075</v>
      </c>
      <c r="J672" s="10">
        <f>VLOOKUP(A672,WTI_PCH!$A$1:$C$86,3,TRUE)</f>
        <v>-7.9600000000000004E-2</v>
      </c>
    </row>
    <row r="673" spans="1:10" x14ac:dyDescent="0.25">
      <c r="A673" s="3">
        <v>37700</v>
      </c>
      <c r="B673" s="4">
        <v>29</v>
      </c>
      <c r="C673" s="4">
        <v>30.6</v>
      </c>
      <c r="D673" s="4">
        <v>28</v>
      </c>
      <c r="E673" s="4">
        <v>28.610001</v>
      </c>
      <c r="F673" s="4">
        <v>28.610001</v>
      </c>
      <c r="G673" s="4">
        <v>137950</v>
      </c>
      <c r="H673" s="4">
        <f>VLOOKUP(A673,GDP!$A$1:$D$85,4,TRUE)</f>
        <v>2.8</v>
      </c>
      <c r="I673" s="4">
        <f>VLOOKUP(A673,Inflation_rate!$A$1:$I$85,9,TRUE)</f>
        <v>2.200075</v>
      </c>
      <c r="J673" s="10">
        <f>VLOOKUP(A673,WTI_PCH!$A$1:$C$86,3,TRUE)</f>
        <v>-7.9600000000000004E-2</v>
      </c>
    </row>
    <row r="674" spans="1:10" x14ac:dyDescent="0.25">
      <c r="A674" s="3">
        <v>37701</v>
      </c>
      <c r="B674" s="4">
        <v>27.35</v>
      </c>
      <c r="C674" s="4">
        <v>27.700001</v>
      </c>
      <c r="D674" s="4">
        <v>26.299999</v>
      </c>
      <c r="E674" s="4">
        <v>26.91</v>
      </c>
      <c r="F674" s="4">
        <v>26.91</v>
      </c>
      <c r="G674" s="4">
        <v>99957</v>
      </c>
      <c r="H674" s="4">
        <f>VLOOKUP(A674,GDP!$A$1:$D$85,4,TRUE)</f>
        <v>2.8</v>
      </c>
      <c r="I674" s="4">
        <f>VLOOKUP(A674,Inflation_rate!$A$1:$I$85,9,TRUE)</f>
        <v>2.200075</v>
      </c>
      <c r="J674" s="10">
        <f>VLOOKUP(A674,WTI_PCH!$A$1:$C$86,3,TRUE)</f>
        <v>-7.9600000000000004E-2</v>
      </c>
    </row>
    <row r="675" spans="1:10" x14ac:dyDescent="0.25">
      <c r="A675" s="3">
        <v>37704</v>
      </c>
      <c r="B675" s="4">
        <v>27.9</v>
      </c>
      <c r="C675" s="4">
        <v>28.9</v>
      </c>
      <c r="D675" s="4">
        <v>27.6</v>
      </c>
      <c r="E675" s="4">
        <v>28.66</v>
      </c>
      <c r="F675" s="4">
        <v>28.66</v>
      </c>
      <c r="G675" s="4">
        <v>71666</v>
      </c>
      <c r="H675" s="4">
        <f>VLOOKUP(A675,GDP!$A$1:$D$85,4,TRUE)</f>
        <v>2.8</v>
      </c>
      <c r="I675" s="4">
        <f>VLOOKUP(A675,Inflation_rate!$A$1:$I$85,9,TRUE)</f>
        <v>2.200075</v>
      </c>
      <c r="J675" s="10">
        <f>VLOOKUP(A675,WTI_PCH!$A$1:$C$86,3,TRUE)</f>
        <v>-7.9600000000000004E-2</v>
      </c>
    </row>
    <row r="676" spans="1:10" x14ac:dyDescent="0.25">
      <c r="A676" s="3">
        <v>37705</v>
      </c>
      <c r="B676" s="4">
        <v>29</v>
      </c>
      <c r="C676" s="4">
        <v>29.700001</v>
      </c>
      <c r="D676" s="4">
        <v>27.700001</v>
      </c>
      <c r="E676" s="4">
        <v>27.969999000000001</v>
      </c>
      <c r="F676" s="4">
        <v>27.969999000000001</v>
      </c>
      <c r="G676" s="4">
        <v>91288</v>
      </c>
      <c r="H676" s="4">
        <f>VLOOKUP(A676,GDP!$A$1:$D$85,4,TRUE)</f>
        <v>2.8</v>
      </c>
      <c r="I676" s="4">
        <f>VLOOKUP(A676,Inflation_rate!$A$1:$I$85,9,TRUE)</f>
        <v>2.200075</v>
      </c>
      <c r="J676" s="10">
        <f>VLOOKUP(A676,WTI_PCH!$A$1:$C$86,3,TRUE)</f>
        <v>-7.9600000000000004E-2</v>
      </c>
    </row>
    <row r="677" spans="1:10" x14ac:dyDescent="0.25">
      <c r="A677" s="3">
        <v>37706</v>
      </c>
      <c r="B677" s="4">
        <v>28.4</v>
      </c>
      <c r="C677" s="4">
        <v>28.950001</v>
      </c>
      <c r="D677" s="4">
        <v>28.059999000000001</v>
      </c>
      <c r="E677" s="4">
        <v>28.629999000000002</v>
      </c>
      <c r="F677" s="4">
        <v>28.629999000000002</v>
      </c>
      <c r="G677" s="4">
        <v>73970</v>
      </c>
      <c r="H677" s="4">
        <f>VLOOKUP(A677,GDP!$A$1:$D$85,4,TRUE)</f>
        <v>2.8</v>
      </c>
      <c r="I677" s="4">
        <f>VLOOKUP(A677,Inflation_rate!$A$1:$I$85,9,TRUE)</f>
        <v>2.200075</v>
      </c>
      <c r="J677" s="10">
        <f>VLOOKUP(A677,WTI_PCH!$A$1:$C$86,3,TRUE)</f>
        <v>-7.9600000000000004E-2</v>
      </c>
    </row>
    <row r="678" spans="1:10" x14ac:dyDescent="0.25">
      <c r="A678" s="3">
        <v>37707</v>
      </c>
      <c r="B678" s="4">
        <v>29.6</v>
      </c>
      <c r="C678" s="4">
        <v>30.5</v>
      </c>
      <c r="D678" s="4">
        <v>29.35</v>
      </c>
      <c r="E678" s="4">
        <v>30.370000999999998</v>
      </c>
      <c r="F678" s="4">
        <v>30.370000999999998</v>
      </c>
      <c r="G678" s="4">
        <v>76329</v>
      </c>
      <c r="H678" s="4">
        <f>VLOOKUP(A678,GDP!$A$1:$D$85,4,TRUE)</f>
        <v>2.8</v>
      </c>
      <c r="I678" s="4">
        <f>VLOOKUP(A678,Inflation_rate!$A$1:$I$85,9,TRUE)</f>
        <v>2.200075</v>
      </c>
      <c r="J678" s="10">
        <f>VLOOKUP(A678,WTI_PCH!$A$1:$C$86,3,TRUE)</f>
        <v>-7.9600000000000004E-2</v>
      </c>
    </row>
    <row r="679" spans="1:10" x14ac:dyDescent="0.25">
      <c r="A679" s="3">
        <v>37708</v>
      </c>
      <c r="B679" s="4">
        <v>30.25</v>
      </c>
      <c r="C679" s="4">
        <v>30.85</v>
      </c>
      <c r="D679" s="4">
        <v>29.799999</v>
      </c>
      <c r="E679" s="4">
        <v>30.16</v>
      </c>
      <c r="F679" s="4">
        <v>30.16</v>
      </c>
      <c r="G679" s="4">
        <v>62050</v>
      </c>
      <c r="H679" s="4">
        <f>VLOOKUP(A679,GDP!$A$1:$D$85,4,TRUE)</f>
        <v>2.8</v>
      </c>
      <c r="I679" s="4">
        <f>VLOOKUP(A679,Inflation_rate!$A$1:$I$85,9,TRUE)</f>
        <v>2.200075</v>
      </c>
      <c r="J679" s="10">
        <f>VLOOKUP(A679,WTI_PCH!$A$1:$C$86,3,TRUE)</f>
        <v>-7.9600000000000004E-2</v>
      </c>
    </row>
    <row r="680" spans="1:10" x14ac:dyDescent="0.25">
      <c r="A680" s="3">
        <v>37711</v>
      </c>
      <c r="B680" s="4">
        <v>30.24</v>
      </c>
      <c r="C680" s="4">
        <v>31.200001</v>
      </c>
      <c r="D680" s="4">
        <v>30.07</v>
      </c>
      <c r="E680" s="4">
        <v>31.040001</v>
      </c>
      <c r="F680" s="4">
        <v>31.040001</v>
      </c>
      <c r="G680" s="4">
        <v>46661</v>
      </c>
      <c r="H680" s="4">
        <f>VLOOKUP(A680,GDP!$A$1:$D$85,4,TRUE)</f>
        <v>2.8</v>
      </c>
      <c r="I680" s="4">
        <f>VLOOKUP(A680,Inflation_rate!$A$1:$I$85,9,TRUE)</f>
        <v>2.200075</v>
      </c>
      <c r="J680" s="10">
        <f>VLOOKUP(A680,WTI_PCH!$A$1:$C$86,3,TRUE)</f>
        <v>-7.9600000000000004E-2</v>
      </c>
    </row>
    <row r="681" spans="1:10" x14ac:dyDescent="0.25">
      <c r="A681" s="3">
        <v>37712</v>
      </c>
      <c r="B681" s="4">
        <v>30.4</v>
      </c>
      <c r="C681" s="4">
        <v>31.5</v>
      </c>
      <c r="D681" s="4">
        <v>29.549999</v>
      </c>
      <c r="E681" s="4">
        <v>29.780000999999999</v>
      </c>
      <c r="F681" s="4">
        <v>29.780000999999999</v>
      </c>
      <c r="G681" s="4">
        <v>61232</v>
      </c>
      <c r="H681" s="4">
        <f>VLOOKUP(A681,GDP!$A$1:$D$85,4,TRUE)</f>
        <v>4.0999999999999996</v>
      </c>
      <c r="I681" s="4">
        <f>VLOOKUP(A681,Inflation_rate!$A$1:$I$85,9,TRUE)</f>
        <v>2.8667790000000002</v>
      </c>
      <c r="J681" s="10">
        <f>VLOOKUP(A681,WTI_PCH!$A$1:$C$86,3,TRUE)</f>
        <v>20.300519999999999</v>
      </c>
    </row>
    <row r="682" spans="1:10" x14ac:dyDescent="0.25">
      <c r="A682" s="3">
        <v>37713</v>
      </c>
      <c r="B682" s="4">
        <v>28.799999</v>
      </c>
      <c r="C682" s="4">
        <v>29</v>
      </c>
      <c r="D682" s="4">
        <v>28.18</v>
      </c>
      <c r="E682" s="4">
        <v>28.559999000000001</v>
      </c>
      <c r="F682" s="4">
        <v>28.559999000000001</v>
      </c>
      <c r="G682" s="4">
        <v>66964</v>
      </c>
      <c r="H682" s="4">
        <f>VLOOKUP(A682,GDP!$A$1:$D$85,4,TRUE)</f>
        <v>4.0999999999999996</v>
      </c>
      <c r="I682" s="4">
        <f>VLOOKUP(A682,Inflation_rate!$A$1:$I$85,9,TRUE)</f>
        <v>2.8667790000000002</v>
      </c>
      <c r="J682" s="10">
        <f>VLOOKUP(A682,WTI_PCH!$A$1:$C$86,3,TRUE)</f>
        <v>20.300519999999999</v>
      </c>
    </row>
    <row r="683" spans="1:10" x14ac:dyDescent="0.25">
      <c r="A683" s="3">
        <v>37714</v>
      </c>
      <c r="B683" s="4">
        <v>28.299999</v>
      </c>
      <c r="C683" s="4">
        <v>29.299999</v>
      </c>
      <c r="D683" s="4">
        <v>28.299999</v>
      </c>
      <c r="E683" s="4">
        <v>28.969999000000001</v>
      </c>
      <c r="F683" s="4">
        <v>28.969999000000001</v>
      </c>
      <c r="G683" s="4">
        <v>63351</v>
      </c>
      <c r="H683" s="4">
        <f>VLOOKUP(A683,GDP!$A$1:$D$85,4,TRUE)</f>
        <v>4.0999999999999996</v>
      </c>
      <c r="I683" s="4">
        <f>VLOOKUP(A683,Inflation_rate!$A$1:$I$85,9,TRUE)</f>
        <v>2.8667790000000002</v>
      </c>
      <c r="J683" s="10">
        <f>VLOOKUP(A683,WTI_PCH!$A$1:$C$86,3,TRUE)</f>
        <v>20.300519999999999</v>
      </c>
    </row>
    <row r="684" spans="1:10" x14ac:dyDescent="0.25">
      <c r="A684" s="3">
        <v>37715</v>
      </c>
      <c r="B684" s="4">
        <v>28</v>
      </c>
      <c r="C684" s="4">
        <v>29.09</v>
      </c>
      <c r="D684" s="4">
        <v>27.92</v>
      </c>
      <c r="E684" s="4">
        <v>28.620000999999998</v>
      </c>
      <c r="F684" s="4">
        <v>28.620000999999998</v>
      </c>
      <c r="G684" s="4">
        <v>56568</v>
      </c>
      <c r="H684" s="4">
        <f>VLOOKUP(A684,GDP!$A$1:$D$85,4,TRUE)</f>
        <v>4.0999999999999996</v>
      </c>
      <c r="I684" s="4">
        <f>VLOOKUP(A684,Inflation_rate!$A$1:$I$85,9,TRUE)</f>
        <v>2.8667790000000002</v>
      </c>
      <c r="J684" s="10">
        <f>VLOOKUP(A684,WTI_PCH!$A$1:$C$86,3,TRUE)</f>
        <v>20.300519999999999</v>
      </c>
    </row>
    <row r="685" spans="1:10" x14ac:dyDescent="0.25">
      <c r="A685" s="3">
        <v>37718</v>
      </c>
      <c r="B685" s="4">
        <v>27.799999</v>
      </c>
      <c r="C685" s="4">
        <v>28.700001</v>
      </c>
      <c r="D685" s="4">
        <v>27.700001</v>
      </c>
      <c r="E685" s="4">
        <v>27.959999</v>
      </c>
      <c r="F685" s="4">
        <v>27.959999</v>
      </c>
      <c r="G685" s="4">
        <v>64667</v>
      </c>
      <c r="H685" s="4">
        <f>VLOOKUP(A685,GDP!$A$1:$D$85,4,TRUE)</f>
        <v>4.0999999999999996</v>
      </c>
      <c r="I685" s="4">
        <f>VLOOKUP(A685,Inflation_rate!$A$1:$I$85,9,TRUE)</f>
        <v>2.8667790000000002</v>
      </c>
      <c r="J685" s="10">
        <f>VLOOKUP(A685,WTI_PCH!$A$1:$C$86,3,TRUE)</f>
        <v>20.300519999999999</v>
      </c>
    </row>
    <row r="686" spans="1:10" x14ac:dyDescent="0.25">
      <c r="A686" s="3">
        <v>37719</v>
      </c>
      <c r="B686" s="4">
        <v>27.959999</v>
      </c>
      <c r="C686" s="4">
        <v>28.4</v>
      </c>
      <c r="D686" s="4">
        <v>27.700001</v>
      </c>
      <c r="E686" s="4">
        <v>28</v>
      </c>
      <c r="F686" s="4">
        <v>28</v>
      </c>
      <c r="G686" s="4">
        <v>59963</v>
      </c>
      <c r="H686" s="4">
        <f>VLOOKUP(A686,GDP!$A$1:$D$85,4,TRUE)</f>
        <v>4.0999999999999996</v>
      </c>
      <c r="I686" s="4">
        <f>VLOOKUP(A686,Inflation_rate!$A$1:$I$85,9,TRUE)</f>
        <v>2.8667790000000002</v>
      </c>
      <c r="J686" s="10">
        <f>VLOOKUP(A686,WTI_PCH!$A$1:$C$86,3,TRUE)</f>
        <v>20.300519999999999</v>
      </c>
    </row>
    <row r="687" spans="1:10" x14ac:dyDescent="0.25">
      <c r="A687" s="3">
        <v>37720</v>
      </c>
      <c r="B687" s="4">
        <v>27.950001</v>
      </c>
      <c r="C687" s="4">
        <v>28.950001</v>
      </c>
      <c r="D687" s="4">
        <v>27.52</v>
      </c>
      <c r="E687" s="4">
        <v>28.85</v>
      </c>
      <c r="F687" s="4">
        <v>28.85</v>
      </c>
      <c r="G687" s="4">
        <v>69047</v>
      </c>
      <c r="H687" s="4">
        <f>VLOOKUP(A687,GDP!$A$1:$D$85,4,TRUE)</f>
        <v>4.0999999999999996</v>
      </c>
      <c r="I687" s="4">
        <f>VLOOKUP(A687,Inflation_rate!$A$1:$I$85,9,TRUE)</f>
        <v>2.8667790000000002</v>
      </c>
      <c r="J687" s="10">
        <f>VLOOKUP(A687,WTI_PCH!$A$1:$C$86,3,TRUE)</f>
        <v>20.300519999999999</v>
      </c>
    </row>
    <row r="688" spans="1:10" x14ac:dyDescent="0.25">
      <c r="A688" s="3">
        <v>37721</v>
      </c>
      <c r="B688" s="4">
        <v>28.299999</v>
      </c>
      <c r="C688" s="4">
        <v>28.799999</v>
      </c>
      <c r="D688" s="4">
        <v>27.299999</v>
      </c>
      <c r="E688" s="4">
        <v>27.459999</v>
      </c>
      <c r="F688" s="4">
        <v>27.459999</v>
      </c>
      <c r="G688" s="4">
        <v>87443</v>
      </c>
      <c r="H688" s="4">
        <f>VLOOKUP(A688,GDP!$A$1:$D$85,4,TRUE)</f>
        <v>4.0999999999999996</v>
      </c>
      <c r="I688" s="4">
        <f>VLOOKUP(A688,Inflation_rate!$A$1:$I$85,9,TRUE)</f>
        <v>2.8667790000000002</v>
      </c>
      <c r="J688" s="10">
        <f>VLOOKUP(A688,WTI_PCH!$A$1:$C$86,3,TRUE)</f>
        <v>20.300519999999999</v>
      </c>
    </row>
    <row r="689" spans="1:10" x14ac:dyDescent="0.25">
      <c r="A689" s="3">
        <v>37722</v>
      </c>
      <c r="B689" s="4">
        <v>27.200001</v>
      </c>
      <c r="C689" s="4">
        <v>28.25</v>
      </c>
      <c r="D689" s="4">
        <v>27.02</v>
      </c>
      <c r="E689" s="4">
        <v>28.139999</v>
      </c>
      <c r="F689" s="4">
        <v>28.139999</v>
      </c>
      <c r="G689" s="4">
        <v>67666</v>
      </c>
      <c r="H689" s="4">
        <f>VLOOKUP(A689,GDP!$A$1:$D$85,4,TRUE)</f>
        <v>4.0999999999999996</v>
      </c>
      <c r="I689" s="4">
        <f>VLOOKUP(A689,Inflation_rate!$A$1:$I$85,9,TRUE)</f>
        <v>2.8667790000000002</v>
      </c>
      <c r="J689" s="10">
        <f>VLOOKUP(A689,WTI_PCH!$A$1:$C$86,3,TRUE)</f>
        <v>20.300519999999999</v>
      </c>
    </row>
    <row r="690" spans="1:10" x14ac:dyDescent="0.25">
      <c r="A690" s="3">
        <v>37725</v>
      </c>
      <c r="B690" s="4">
        <v>27.75</v>
      </c>
      <c r="C690" s="4">
        <v>28.68</v>
      </c>
      <c r="D690" s="4">
        <v>27.370000999999998</v>
      </c>
      <c r="E690" s="4">
        <v>28.629999000000002</v>
      </c>
      <c r="F690" s="4">
        <v>28.629999000000002</v>
      </c>
      <c r="G690" s="4">
        <v>62486</v>
      </c>
      <c r="H690" s="4">
        <f>VLOOKUP(A690,GDP!$A$1:$D$85,4,TRUE)</f>
        <v>4.0999999999999996</v>
      </c>
      <c r="I690" s="4">
        <f>VLOOKUP(A690,Inflation_rate!$A$1:$I$85,9,TRUE)</f>
        <v>2.8667790000000002</v>
      </c>
      <c r="J690" s="10">
        <f>VLOOKUP(A690,WTI_PCH!$A$1:$C$86,3,TRUE)</f>
        <v>20.300519999999999</v>
      </c>
    </row>
    <row r="691" spans="1:10" x14ac:dyDescent="0.25">
      <c r="A691" s="3">
        <v>37726</v>
      </c>
      <c r="B691" s="4">
        <v>28.5</v>
      </c>
      <c r="C691" s="4">
        <v>29.5</v>
      </c>
      <c r="D691" s="4">
        <v>28.5</v>
      </c>
      <c r="E691" s="4">
        <v>29.290001</v>
      </c>
      <c r="F691" s="4">
        <v>29.290001</v>
      </c>
      <c r="G691" s="4">
        <v>67844</v>
      </c>
      <c r="H691" s="4">
        <f>VLOOKUP(A691,GDP!$A$1:$D$85,4,TRUE)</f>
        <v>4.0999999999999996</v>
      </c>
      <c r="I691" s="4">
        <f>VLOOKUP(A691,Inflation_rate!$A$1:$I$85,9,TRUE)</f>
        <v>2.8667790000000002</v>
      </c>
      <c r="J691" s="10">
        <f>VLOOKUP(A691,WTI_PCH!$A$1:$C$86,3,TRUE)</f>
        <v>20.300519999999999</v>
      </c>
    </row>
    <row r="692" spans="1:10" x14ac:dyDescent="0.25">
      <c r="A692" s="3">
        <v>37727</v>
      </c>
      <c r="B692" s="4">
        <v>29.32</v>
      </c>
      <c r="C692" s="4">
        <v>29.65</v>
      </c>
      <c r="D692" s="4">
        <v>28.5</v>
      </c>
      <c r="E692" s="4">
        <v>29.18</v>
      </c>
      <c r="F692" s="4">
        <v>29.18</v>
      </c>
      <c r="G692" s="4">
        <v>75181</v>
      </c>
      <c r="H692" s="4">
        <f>VLOOKUP(A692,GDP!$A$1:$D$85,4,TRUE)</f>
        <v>4.0999999999999996</v>
      </c>
      <c r="I692" s="4">
        <f>VLOOKUP(A692,Inflation_rate!$A$1:$I$85,9,TRUE)</f>
        <v>2.8667790000000002</v>
      </c>
      <c r="J692" s="10">
        <f>VLOOKUP(A692,WTI_PCH!$A$1:$C$86,3,TRUE)</f>
        <v>20.300519999999999</v>
      </c>
    </row>
    <row r="693" spans="1:10" x14ac:dyDescent="0.25">
      <c r="A693" s="3">
        <v>37728</v>
      </c>
      <c r="B693" s="4">
        <v>29.52</v>
      </c>
      <c r="C693" s="4">
        <v>30.700001</v>
      </c>
      <c r="D693" s="4">
        <v>29.299999</v>
      </c>
      <c r="E693" s="4">
        <v>30.549999</v>
      </c>
      <c r="F693" s="4">
        <v>30.549999</v>
      </c>
      <c r="G693" s="4">
        <v>52777</v>
      </c>
      <c r="H693" s="4">
        <f>VLOOKUP(A693,GDP!$A$1:$D$85,4,TRUE)</f>
        <v>4.0999999999999996</v>
      </c>
      <c r="I693" s="4">
        <f>VLOOKUP(A693,Inflation_rate!$A$1:$I$85,9,TRUE)</f>
        <v>2.8667790000000002</v>
      </c>
      <c r="J693" s="10">
        <f>VLOOKUP(A693,WTI_PCH!$A$1:$C$86,3,TRUE)</f>
        <v>20.300519999999999</v>
      </c>
    </row>
    <row r="694" spans="1:10" x14ac:dyDescent="0.25">
      <c r="A694" s="3">
        <v>37729</v>
      </c>
      <c r="B694" s="4" t="s">
        <v>113</v>
      </c>
      <c r="C694" s="4" t="s">
        <v>113</v>
      </c>
      <c r="D694" s="4" t="s">
        <v>113</v>
      </c>
      <c r="E694" s="4" t="s">
        <v>113</v>
      </c>
      <c r="F694" s="4" t="s">
        <v>113</v>
      </c>
      <c r="G694" s="4" t="s">
        <v>113</v>
      </c>
      <c r="H694" s="4">
        <f>VLOOKUP(A694,GDP!$A$1:$D$85,4,TRUE)</f>
        <v>4.0999999999999996</v>
      </c>
      <c r="I694" s="4">
        <f>VLOOKUP(A694,Inflation_rate!$A$1:$I$85,9,TRUE)</f>
        <v>2.8667790000000002</v>
      </c>
      <c r="J694" s="10">
        <f>VLOOKUP(A694,WTI_PCH!$A$1:$C$86,3,TRUE)</f>
        <v>20.300519999999999</v>
      </c>
    </row>
    <row r="695" spans="1:10" x14ac:dyDescent="0.25">
      <c r="A695" s="3">
        <v>37732</v>
      </c>
      <c r="B695" s="4">
        <v>30.35</v>
      </c>
      <c r="C695" s="4">
        <v>31.25</v>
      </c>
      <c r="D695" s="4">
        <v>30.35</v>
      </c>
      <c r="E695" s="4">
        <v>30.870000999999998</v>
      </c>
      <c r="F695" s="4">
        <v>30.870000999999998</v>
      </c>
      <c r="G695" s="4">
        <v>44295</v>
      </c>
      <c r="H695" s="4">
        <f>VLOOKUP(A695,GDP!$A$1:$D$85,4,TRUE)</f>
        <v>4.0999999999999996</v>
      </c>
      <c r="I695" s="4">
        <f>VLOOKUP(A695,Inflation_rate!$A$1:$I$85,9,TRUE)</f>
        <v>2.8667790000000002</v>
      </c>
      <c r="J695" s="10">
        <f>VLOOKUP(A695,WTI_PCH!$A$1:$C$86,3,TRUE)</f>
        <v>20.300519999999999</v>
      </c>
    </row>
    <row r="696" spans="1:10" x14ac:dyDescent="0.25">
      <c r="A696" s="3">
        <v>37733</v>
      </c>
      <c r="B696" s="4">
        <v>30.6</v>
      </c>
      <c r="C696" s="4">
        <v>30.85</v>
      </c>
      <c r="D696" s="4">
        <v>29.700001</v>
      </c>
      <c r="E696" s="4">
        <v>29.91</v>
      </c>
      <c r="F696" s="4">
        <v>29.91</v>
      </c>
      <c r="G696" s="4">
        <v>87106</v>
      </c>
      <c r="H696" s="4">
        <f>VLOOKUP(A696,GDP!$A$1:$D$85,4,TRUE)</f>
        <v>4.0999999999999996</v>
      </c>
      <c r="I696" s="4">
        <f>VLOOKUP(A696,Inflation_rate!$A$1:$I$85,9,TRUE)</f>
        <v>2.8667790000000002</v>
      </c>
      <c r="J696" s="10">
        <f>VLOOKUP(A696,WTI_PCH!$A$1:$C$86,3,TRUE)</f>
        <v>20.300519999999999</v>
      </c>
    </row>
    <row r="697" spans="1:10" x14ac:dyDescent="0.25">
      <c r="A697" s="3">
        <v>37734</v>
      </c>
      <c r="B697" s="4">
        <v>27.700001</v>
      </c>
      <c r="C697" s="4">
        <v>27.9</v>
      </c>
      <c r="D697" s="4">
        <v>26.200001</v>
      </c>
      <c r="E697" s="4">
        <v>26.65</v>
      </c>
      <c r="F697" s="4">
        <v>26.65</v>
      </c>
      <c r="G697" s="4">
        <v>103204</v>
      </c>
      <c r="H697" s="4">
        <f>VLOOKUP(A697,GDP!$A$1:$D$85,4,TRUE)</f>
        <v>4.0999999999999996</v>
      </c>
      <c r="I697" s="4">
        <f>VLOOKUP(A697,Inflation_rate!$A$1:$I$85,9,TRUE)</f>
        <v>2.8667790000000002</v>
      </c>
      <c r="J697" s="10">
        <f>VLOOKUP(A697,WTI_PCH!$A$1:$C$86,3,TRUE)</f>
        <v>20.300519999999999</v>
      </c>
    </row>
    <row r="698" spans="1:10" x14ac:dyDescent="0.25">
      <c r="A698" s="3">
        <v>37735</v>
      </c>
      <c r="B698" s="4">
        <v>26.709999</v>
      </c>
      <c r="C698" s="4">
        <v>26.85</v>
      </c>
      <c r="D698" s="4">
        <v>25.5</v>
      </c>
      <c r="E698" s="4">
        <v>26.639999</v>
      </c>
      <c r="F698" s="4">
        <v>26.639999</v>
      </c>
      <c r="G698" s="4">
        <v>101497</v>
      </c>
      <c r="H698" s="4">
        <f>VLOOKUP(A698,GDP!$A$1:$D$85,4,TRUE)</f>
        <v>4.0999999999999996</v>
      </c>
      <c r="I698" s="4">
        <f>VLOOKUP(A698,Inflation_rate!$A$1:$I$85,9,TRUE)</f>
        <v>2.8667790000000002</v>
      </c>
      <c r="J698" s="10">
        <f>VLOOKUP(A698,WTI_PCH!$A$1:$C$86,3,TRUE)</f>
        <v>20.300519999999999</v>
      </c>
    </row>
    <row r="699" spans="1:10" x14ac:dyDescent="0.25">
      <c r="A699" s="3">
        <v>37736</v>
      </c>
      <c r="B699" s="4">
        <v>26.440000999999999</v>
      </c>
      <c r="C699" s="4">
        <v>27.049999</v>
      </c>
      <c r="D699" s="4">
        <v>26</v>
      </c>
      <c r="E699" s="4">
        <v>26.26</v>
      </c>
      <c r="F699" s="4">
        <v>26.26</v>
      </c>
      <c r="G699" s="4">
        <v>78214</v>
      </c>
      <c r="H699" s="4">
        <f>VLOOKUP(A699,GDP!$A$1:$D$85,4,TRUE)</f>
        <v>4.0999999999999996</v>
      </c>
      <c r="I699" s="4">
        <f>VLOOKUP(A699,Inflation_rate!$A$1:$I$85,9,TRUE)</f>
        <v>2.8667790000000002</v>
      </c>
      <c r="J699" s="10">
        <f>VLOOKUP(A699,WTI_PCH!$A$1:$C$86,3,TRUE)</f>
        <v>20.300519999999999</v>
      </c>
    </row>
    <row r="700" spans="1:10" x14ac:dyDescent="0.25">
      <c r="A700" s="3">
        <v>37739</v>
      </c>
      <c r="B700" s="4">
        <v>26.200001</v>
      </c>
      <c r="C700" s="4">
        <v>26.200001</v>
      </c>
      <c r="D700" s="4">
        <v>25.42</v>
      </c>
      <c r="E700" s="4">
        <v>25.49</v>
      </c>
      <c r="F700" s="4">
        <v>25.49</v>
      </c>
      <c r="G700" s="4">
        <v>72986</v>
      </c>
      <c r="H700" s="4">
        <f>VLOOKUP(A700,GDP!$A$1:$D$85,4,TRUE)</f>
        <v>4.0999999999999996</v>
      </c>
      <c r="I700" s="4">
        <f>VLOOKUP(A700,Inflation_rate!$A$1:$I$85,9,TRUE)</f>
        <v>2.8667790000000002</v>
      </c>
      <c r="J700" s="10">
        <f>VLOOKUP(A700,WTI_PCH!$A$1:$C$86,3,TRUE)</f>
        <v>20.300519999999999</v>
      </c>
    </row>
    <row r="701" spans="1:10" x14ac:dyDescent="0.25">
      <c r="A701" s="3">
        <v>37740</v>
      </c>
      <c r="B701" s="4">
        <v>25.35</v>
      </c>
      <c r="C701" s="4">
        <v>25.549999</v>
      </c>
      <c r="D701" s="4">
        <v>25.040001</v>
      </c>
      <c r="E701" s="4">
        <v>25.24</v>
      </c>
      <c r="F701" s="4">
        <v>25.24</v>
      </c>
      <c r="G701" s="4">
        <v>67745</v>
      </c>
      <c r="H701" s="4">
        <f>VLOOKUP(A701,GDP!$A$1:$D$85,4,TRUE)</f>
        <v>4.0999999999999996</v>
      </c>
      <c r="I701" s="4">
        <f>VLOOKUP(A701,Inflation_rate!$A$1:$I$85,9,TRUE)</f>
        <v>2.8667790000000002</v>
      </c>
      <c r="J701" s="10">
        <f>VLOOKUP(A701,WTI_PCH!$A$1:$C$86,3,TRUE)</f>
        <v>20.300519999999999</v>
      </c>
    </row>
    <row r="702" spans="1:10" x14ac:dyDescent="0.25">
      <c r="A702" s="3">
        <v>37741</v>
      </c>
      <c r="B702" s="4">
        <v>25.27</v>
      </c>
      <c r="C702" s="4">
        <v>26.5</v>
      </c>
      <c r="D702" s="4">
        <v>25.25</v>
      </c>
      <c r="E702" s="4">
        <v>25.799999</v>
      </c>
      <c r="F702" s="4">
        <v>25.799999</v>
      </c>
      <c r="G702" s="4">
        <v>106185</v>
      </c>
      <c r="H702" s="4">
        <f>VLOOKUP(A702,GDP!$A$1:$D$85,4,TRUE)</f>
        <v>4.0999999999999996</v>
      </c>
      <c r="I702" s="4">
        <f>VLOOKUP(A702,Inflation_rate!$A$1:$I$85,9,TRUE)</f>
        <v>2.8667790000000002</v>
      </c>
      <c r="J702" s="10">
        <f>VLOOKUP(A702,WTI_PCH!$A$1:$C$86,3,TRUE)</f>
        <v>20.300519999999999</v>
      </c>
    </row>
    <row r="703" spans="1:10" x14ac:dyDescent="0.25">
      <c r="A703" s="3">
        <v>37742</v>
      </c>
      <c r="B703" s="4">
        <v>26</v>
      </c>
      <c r="C703" s="4">
        <v>26.4</v>
      </c>
      <c r="D703" s="4">
        <v>25.9</v>
      </c>
      <c r="E703" s="4">
        <v>26.030000999999999</v>
      </c>
      <c r="F703" s="4">
        <v>26.030000999999999</v>
      </c>
      <c r="G703" s="4">
        <v>63783</v>
      </c>
      <c r="H703" s="4">
        <f>VLOOKUP(A703,GDP!$A$1:$D$85,4,TRUE)</f>
        <v>4.0999999999999996</v>
      </c>
      <c r="I703" s="4">
        <f>VLOOKUP(A703,Inflation_rate!$A$1:$I$85,9,TRUE)</f>
        <v>2.8667790000000002</v>
      </c>
      <c r="J703" s="10">
        <f>VLOOKUP(A703,WTI_PCH!$A$1:$C$86,3,TRUE)</f>
        <v>20.300519999999999</v>
      </c>
    </row>
    <row r="704" spans="1:10" x14ac:dyDescent="0.25">
      <c r="A704" s="3">
        <v>37743</v>
      </c>
      <c r="B704" s="4">
        <v>26.4</v>
      </c>
      <c r="C704" s="4">
        <v>26.68</v>
      </c>
      <c r="D704" s="4">
        <v>25.42</v>
      </c>
      <c r="E704" s="4">
        <v>25.67</v>
      </c>
      <c r="F704" s="4">
        <v>25.67</v>
      </c>
      <c r="G704" s="4">
        <v>76386</v>
      </c>
      <c r="H704" s="4">
        <f>VLOOKUP(A704,GDP!$A$1:$D$85,4,TRUE)</f>
        <v>4.0999999999999996</v>
      </c>
      <c r="I704" s="4">
        <f>VLOOKUP(A704,Inflation_rate!$A$1:$I$85,9,TRUE)</f>
        <v>2.8667790000000002</v>
      </c>
      <c r="J704" s="10">
        <f>VLOOKUP(A704,WTI_PCH!$A$1:$C$86,3,TRUE)</f>
        <v>20.300519999999999</v>
      </c>
    </row>
    <row r="705" spans="1:10" x14ac:dyDescent="0.25">
      <c r="A705" s="3">
        <v>37746</v>
      </c>
      <c r="B705" s="4">
        <v>25.700001</v>
      </c>
      <c r="C705" s="4">
        <v>26.549999</v>
      </c>
      <c r="D705" s="4">
        <v>25.23</v>
      </c>
      <c r="E705" s="4">
        <v>26.49</v>
      </c>
      <c r="F705" s="4">
        <v>26.49</v>
      </c>
      <c r="G705" s="4">
        <v>64682</v>
      </c>
      <c r="H705" s="4">
        <f>VLOOKUP(A705,GDP!$A$1:$D$85,4,TRUE)</f>
        <v>4.0999999999999996</v>
      </c>
      <c r="I705" s="4">
        <f>VLOOKUP(A705,Inflation_rate!$A$1:$I$85,9,TRUE)</f>
        <v>2.8667790000000002</v>
      </c>
      <c r="J705" s="10">
        <f>VLOOKUP(A705,WTI_PCH!$A$1:$C$86,3,TRUE)</f>
        <v>20.300519999999999</v>
      </c>
    </row>
    <row r="706" spans="1:10" x14ac:dyDescent="0.25">
      <c r="A706" s="3">
        <v>37747</v>
      </c>
      <c r="B706" s="4">
        <v>26.1</v>
      </c>
      <c r="C706" s="4">
        <v>26.5</v>
      </c>
      <c r="D706" s="4">
        <v>25.450001</v>
      </c>
      <c r="E706" s="4">
        <v>25.719999000000001</v>
      </c>
      <c r="F706" s="4">
        <v>25.719999000000001</v>
      </c>
      <c r="G706" s="4">
        <v>82880</v>
      </c>
      <c r="H706" s="4">
        <f>VLOOKUP(A706,GDP!$A$1:$D$85,4,TRUE)</f>
        <v>4.0999999999999996</v>
      </c>
      <c r="I706" s="4">
        <f>VLOOKUP(A706,Inflation_rate!$A$1:$I$85,9,TRUE)</f>
        <v>2.8667790000000002</v>
      </c>
      <c r="J706" s="10">
        <f>VLOOKUP(A706,WTI_PCH!$A$1:$C$86,3,TRUE)</f>
        <v>20.300519999999999</v>
      </c>
    </row>
    <row r="707" spans="1:10" x14ac:dyDescent="0.25">
      <c r="A707" s="3">
        <v>37748</v>
      </c>
      <c r="B707" s="4">
        <v>25.629999000000002</v>
      </c>
      <c r="C707" s="4">
        <v>26.35</v>
      </c>
      <c r="D707" s="4">
        <v>25.5</v>
      </c>
      <c r="E707" s="4">
        <v>26.23</v>
      </c>
      <c r="F707" s="4">
        <v>26.23</v>
      </c>
      <c r="G707" s="4">
        <v>80449</v>
      </c>
      <c r="H707" s="4">
        <f>VLOOKUP(A707,GDP!$A$1:$D$85,4,TRUE)</f>
        <v>4.0999999999999996</v>
      </c>
      <c r="I707" s="4">
        <f>VLOOKUP(A707,Inflation_rate!$A$1:$I$85,9,TRUE)</f>
        <v>2.8667790000000002</v>
      </c>
      <c r="J707" s="10">
        <f>VLOOKUP(A707,WTI_PCH!$A$1:$C$86,3,TRUE)</f>
        <v>20.300519999999999</v>
      </c>
    </row>
    <row r="708" spans="1:10" x14ac:dyDescent="0.25">
      <c r="A708" s="3">
        <v>37749</v>
      </c>
      <c r="B708" s="4">
        <v>26.110001</v>
      </c>
      <c r="C708" s="4">
        <v>27.35</v>
      </c>
      <c r="D708" s="4">
        <v>26.1</v>
      </c>
      <c r="E708" s="4">
        <v>26.98</v>
      </c>
      <c r="F708" s="4">
        <v>26.98</v>
      </c>
      <c r="G708" s="4">
        <v>114422</v>
      </c>
      <c r="H708" s="4">
        <f>VLOOKUP(A708,GDP!$A$1:$D$85,4,TRUE)</f>
        <v>4.0999999999999996</v>
      </c>
      <c r="I708" s="4">
        <f>VLOOKUP(A708,Inflation_rate!$A$1:$I$85,9,TRUE)</f>
        <v>2.8667790000000002</v>
      </c>
      <c r="J708" s="10">
        <f>VLOOKUP(A708,WTI_PCH!$A$1:$C$86,3,TRUE)</f>
        <v>20.300519999999999</v>
      </c>
    </row>
    <row r="709" spans="1:10" x14ac:dyDescent="0.25">
      <c r="A709" s="3">
        <v>37750</v>
      </c>
      <c r="B709" s="4">
        <v>27.35</v>
      </c>
      <c r="C709" s="4">
        <v>27.950001</v>
      </c>
      <c r="D709" s="4">
        <v>27.299999</v>
      </c>
      <c r="E709" s="4">
        <v>27.719999000000001</v>
      </c>
      <c r="F709" s="4">
        <v>27.719999000000001</v>
      </c>
      <c r="G709" s="4">
        <v>92479</v>
      </c>
      <c r="H709" s="4">
        <f>VLOOKUP(A709,GDP!$A$1:$D$85,4,TRUE)</f>
        <v>4.0999999999999996</v>
      </c>
      <c r="I709" s="4">
        <f>VLOOKUP(A709,Inflation_rate!$A$1:$I$85,9,TRUE)</f>
        <v>2.8667790000000002</v>
      </c>
      <c r="J709" s="10">
        <f>VLOOKUP(A709,WTI_PCH!$A$1:$C$86,3,TRUE)</f>
        <v>20.300519999999999</v>
      </c>
    </row>
    <row r="710" spans="1:10" x14ac:dyDescent="0.25">
      <c r="A710" s="3">
        <v>37753</v>
      </c>
      <c r="B710" s="4">
        <v>27.59</v>
      </c>
      <c r="C710" s="4">
        <v>28.450001</v>
      </c>
      <c r="D710" s="4">
        <v>27.219999000000001</v>
      </c>
      <c r="E710" s="4">
        <v>27.35</v>
      </c>
      <c r="F710" s="4">
        <v>27.35</v>
      </c>
      <c r="G710" s="4">
        <v>91932</v>
      </c>
      <c r="H710" s="4">
        <f>VLOOKUP(A710,GDP!$A$1:$D$85,4,TRUE)</f>
        <v>4.0999999999999996</v>
      </c>
      <c r="I710" s="4">
        <f>VLOOKUP(A710,Inflation_rate!$A$1:$I$85,9,TRUE)</f>
        <v>2.8667790000000002</v>
      </c>
      <c r="J710" s="10">
        <f>VLOOKUP(A710,WTI_PCH!$A$1:$C$86,3,TRUE)</f>
        <v>20.300519999999999</v>
      </c>
    </row>
    <row r="711" spans="1:10" x14ac:dyDescent="0.25">
      <c r="A711" s="3">
        <v>37754</v>
      </c>
      <c r="B711" s="4">
        <v>27.6</v>
      </c>
      <c r="C711" s="4">
        <v>28.549999</v>
      </c>
      <c r="D711" s="4">
        <v>27.549999</v>
      </c>
      <c r="E711" s="4">
        <v>28.5</v>
      </c>
      <c r="F711" s="4">
        <v>28.5</v>
      </c>
      <c r="G711" s="4">
        <v>82522</v>
      </c>
      <c r="H711" s="4">
        <f>VLOOKUP(A711,GDP!$A$1:$D$85,4,TRUE)</f>
        <v>4.0999999999999996</v>
      </c>
      <c r="I711" s="4">
        <f>VLOOKUP(A711,Inflation_rate!$A$1:$I$85,9,TRUE)</f>
        <v>2.8667790000000002</v>
      </c>
      <c r="J711" s="10">
        <f>VLOOKUP(A711,WTI_PCH!$A$1:$C$86,3,TRUE)</f>
        <v>20.300519999999999</v>
      </c>
    </row>
    <row r="712" spans="1:10" x14ac:dyDescent="0.25">
      <c r="A712" s="3">
        <v>37755</v>
      </c>
      <c r="B712" s="4">
        <v>28.549999</v>
      </c>
      <c r="C712" s="4">
        <v>29.35</v>
      </c>
      <c r="D712" s="4">
        <v>27.950001</v>
      </c>
      <c r="E712" s="4">
        <v>29.17</v>
      </c>
      <c r="F712" s="4">
        <v>29.17</v>
      </c>
      <c r="G712" s="4">
        <v>97028</v>
      </c>
      <c r="H712" s="4">
        <f>VLOOKUP(A712,GDP!$A$1:$D$85,4,TRUE)</f>
        <v>4.0999999999999996</v>
      </c>
      <c r="I712" s="4">
        <f>VLOOKUP(A712,Inflation_rate!$A$1:$I$85,9,TRUE)</f>
        <v>2.8667790000000002</v>
      </c>
      <c r="J712" s="10">
        <f>VLOOKUP(A712,WTI_PCH!$A$1:$C$86,3,TRUE)</f>
        <v>20.300519999999999</v>
      </c>
    </row>
    <row r="713" spans="1:10" x14ac:dyDescent="0.25">
      <c r="A713" s="3">
        <v>37756</v>
      </c>
      <c r="B713" s="4">
        <v>29.209999</v>
      </c>
      <c r="C713" s="4">
        <v>29.48</v>
      </c>
      <c r="D713" s="4">
        <v>28.5</v>
      </c>
      <c r="E713" s="4">
        <v>28.74</v>
      </c>
      <c r="F713" s="4">
        <v>28.74</v>
      </c>
      <c r="G713" s="4">
        <v>84178</v>
      </c>
      <c r="H713" s="4">
        <f>VLOOKUP(A713,GDP!$A$1:$D$85,4,TRUE)</f>
        <v>4.0999999999999996</v>
      </c>
      <c r="I713" s="4">
        <f>VLOOKUP(A713,Inflation_rate!$A$1:$I$85,9,TRUE)</f>
        <v>2.8667790000000002</v>
      </c>
      <c r="J713" s="10">
        <f>VLOOKUP(A713,WTI_PCH!$A$1:$C$86,3,TRUE)</f>
        <v>20.300519999999999</v>
      </c>
    </row>
    <row r="714" spans="1:10" x14ac:dyDescent="0.25">
      <c r="A714" s="3">
        <v>37757</v>
      </c>
      <c r="B714" s="4">
        <v>28.620000999999998</v>
      </c>
      <c r="C714" s="4">
        <v>29.200001</v>
      </c>
      <c r="D714" s="4">
        <v>28.620000999999998</v>
      </c>
      <c r="E714" s="4">
        <v>29.139999</v>
      </c>
      <c r="F714" s="4">
        <v>29.139999</v>
      </c>
      <c r="G714" s="4">
        <v>57534</v>
      </c>
      <c r="H714" s="4">
        <f>VLOOKUP(A714,GDP!$A$1:$D$85,4,TRUE)</f>
        <v>4.0999999999999996</v>
      </c>
      <c r="I714" s="4">
        <f>VLOOKUP(A714,Inflation_rate!$A$1:$I$85,9,TRUE)</f>
        <v>2.8667790000000002</v>
      </c>
      <c r="J714" s="10">
        <f>VLOOKUP(A714,WTI_PCH!$A$1:$C$86,3,TRUE)</f>
        <v>20.300519999999999</v>
      </c>
    </row>
    <row r="715" spans="1:10" x14ac:dyDescent="0.25">
      <c r="A715" s="3">
        <v>37760</v>
      </c>
      <c r="B715" s="4">
        <v>29.16</v>
      </c>
      <c r="C715" s="4">
        <v>29.48</v>
      </c>
      <c r="D715" s="4">
        <v>28.52</v>
      </c>
      <c r="E715" s="4">
        <v>28.83</v>
      </c>
      <c r="F715" s="4">
        <v>28.83</v>
      </c>
      <c r="G715" s="4">
        <v>73843</v>
      </c>
      <c r="H715" s="4">
        <f>VLOOKUP(A715,GDP!$A$1:$D$85,4,TRUE)</f>
        <v>4.0999999999999996</v>
      </c>
      <c r="I715" s="4">
        <f>VLOOKUP(A715,Inflation_rate!$A$1:$I$85,9,TRUE)</f>
        <v>2.8667790000000002</v>
      </c>
      <c r="J715" s="10">
        <f>VLOOKUP(A715,WTI_PCH!$A$1:$C$86,3,TRUE)</f>
        <v>20.300519999999999</v>
      </c>
    </row>
    <row r="716" spans="1:10" x14ac:dyDescent="0.25">
      <c r="A716" s="3">
        <v>37761</v>
      </c>
      <c r="B716" s="4">
        <v>28.85</v>
      </c>
      <c r="C716" s="4">
        <v>29.450001</v>
      </c>
      <c r="D716" s="4">
        <v>28.450001</v>
      </c>
      <c r="E716" s="4">
        <v>29.280000999999999</v>
      </c>
      <c r="F716" s="4">
        <v>29.280000999999999</v>
      </c>
      <c r="G716" s="4">
        <v>95459</v>
      </c>
      <c r="H716" s="4">
        <f>VLOOKUP(A716,GDP!$A$1:$D$85,4,TRUE)</f>
        <v>4.0999999999999996</v>
      </c>
      <c r="I716" s="4">
        <f>VLOOKUP(A716,Inflation_rate!$A$1:$I$85,9,TRUE)</f>
        <v>2.8667790000000002</v>
      </c>
      <c r="J716" s="10">
        <f>VLOOKUP(A716,WTI_PCH!$A$1:$C$86,3,TRUE)</f>
        <v>20.300519999999999</v>
      </c>
    </row>
    <row r="717" spans="1:10" x14ac:dyDescent="0.25">
      <c r="A717" s="3">
        <v>37762</v>
      </c>
      <c r="B717" s="4">
        <v>28.620000999999998</v>
      </c>
      <c r="C717" s="4">
        <v>29.6</v>
      </c>
      <c r="D717" s="4">
        <v>28.450001</v>
      </c>
      <c r="E717" s="4">
        <v>29.030000999999999</v>
      </c>
      <c r="F717" s="4">
        <v>29.030000999999999</v>
      </c>
      <c r="G717" s="4">
        <v>101803</v>
      </c>
      <c r="H717" s="4">
        <f>VLOOKUP(A717,GDP!$A$1:$D$85,4,TRUE)</f>
        <v>4.0999999999999996</v>
      </c>
      <c r="I717" s="4">
        <f>VLOOKUP(A717,Inflation_rate!$A$1:$I$85,9,TRUE)</f>
        <v>2.8667790000000002</v>
      </c>
      <c r="J717" s="10">
        <f>VLOOKUP(A717,WTI_PCH!$A$1:$C$86,3,TRUE)</f>
        <v>20.300519999999999</v>
      </c>
    </row>
    <row r="718" spans="1:10" x14ac:dyDescent="0.25">
      <c r="A718" s="3">
        <v>37763</v>
      </c>
      <c r="B718" s="4">
        <v>29.040001</v>
      </c>
      <c r="C718" s="4">
        <v>29.040001</v>
      </c>
      <c r="D718" s="4">
        <v>28.379999000000002</v>
      </c>
      <c r="E718" s="4">
        <v>28.85</v>
      </c>
      <c r="F718" s="4">
        <v>28.85</v>
      </c>
      <c r="G718" s="4">
        <v>69157</v>
      </c>
      <c r="H718" s="4">
        <f>VLOOKUP(A718,GDP!$A$1:$D$85,4,TRUE)</f>
        <v>4.0999999999999996</v>
      </c>
      <c r="I718" s="4">
        <f>VLOOKUP(A718,Inflation_rate!$A$1:$I$85,9,TRUE)</f>
        <v>2.8667790000000002</v>
      </c>
      <c r="J718" s="10">
        <f>VLOOKUP(A718,WTI_PCH!$A$1:$C$86,3,TRUE)</f>
        <v>20.300519999999999</v>
      </c>
    </row>
    <row r="719" spans="1:10" x14ac:dyDescent="0.25">
      <c r="A719" s="3">
        <v>37764</v>
      </c>
      <c r="B719" s="4">
        <v>28.860001</v>
      </c>
      <c r="C719" s="4">
        <v>29.450001</v>
      </c>
      <c r="D719" s="4">
        <v>28.75</v>
      </c>
      <c r="E719" s="4">
        <v>29.16</v>
      </c>
      <c r="F719" s="4">
        <v>29.16</v>
      </c>
      <c r="G719" s="4">
        <v>43787</v>
      </c>
      <c r="H719" s="4">
        <f>VLOOKUP(A719,GDP!$A$1:$D$85,4,TRUE)</f>
        <v>4.0999999999999996</v>
      </c>
      <c r="I719" s="4">
        <f>VLOOKUP(A719,Inflation_rate!$A$1:$I$85,9,TRUE)</f>
        <v>2.8667790000000002</v>
      </c>
      <c r="J719" s="10">
        <f>VLOOKUP(A719,WTI_PCH!$A$1:$C$86,3,TRUE)</f>
        <v>20.300519999999999</v>
      </c>
    </row>
    <row r="720" spans="1:10" x14ac:dyDescent="0.25">
      <c r="A720" s="3">
        <v>37767</v>
      </c>
      <c r="B720" s="4" t="s">
        <v>113</v>
      </c>
      <c r="C720" s="4" t="s">
        <v>113</v>
      </c>
      <c r="D720" s="4" t="s">
        <v>113</v>
      </c>
      <c r="E720" s="4" t="s">
        <v>113</v>
      </c>
      <c r="F720" s="4" t="s">
        <v>113</v>
      </c>
      <c r="G720" s="4" t="s">
        <v>113</v>
      </c>
      <c r="H720" s="4">
        <f>VLOOKUP(A720,GDP!$A$1:$D$85,4,TRUE)</f>
        <v>4.0999999999999996</v>
      </c>
      <c r="I720" s="4">
        <f>VLOOKUP(A720,Inflation_rate!$A$1:$I$85,9,TRUE)</f>
        <v>2.8667790000000002</v>
      </c>
      <c r="J720" s="10">
        <f>VLOOKUP(A720,WTI_PCH!$A$1:$C$86,3,TRUE)</f>
        <v>20.300519999999999</v>
      </c>
    </row>
    <row r="721" spans="1:10" x14ac:dyDescent="0.25">
      <c r="A721" s="3">
        <v>37768</v>
      </c>
      <c r="B721" s="4">
        <v>29.16</v>
      </c>
      <c r="C721" s="4">
        <v>29.629999000000002</v>
      </c>
      <c r="D721" s="4">
        <v>28.549999</v>
      </c>
      <c r="E721" s="4">
        <v>29.35</v>
      </c>
      <c r="F721" s="4">
        <v>29.35</v>
      </c>
      <c r="G721" s="4">
        <v>82032</v>
      </c>
      <c r="H721" s="4">
        <f>VLOOKUP(A721,GDP!$A$1:$D$85,4,TRUE)</f>
        <v>4.0999999999999996</v>
      </c>
      <c r="I721" s="4">
        <f>VLOOKUP(A721,Inflation_rate!$A$1:$I$85,9,TRUE)</f>
        <v>2.8667790000000002</v>
      </c>
      <c r="J721" s="10">
        <f>VLOOKUP(A721,WTI_PCH!$A$1:$C$86,3,TRUE)</f>
        <v>20.300519999999999</v>
      </c>
    </row>
    <row r="722" spans="1:10" x14ac:dyDescent="0.25">
      <c r="A722" s="3">
        <v>37769</v>
      </c>
      <c r="B722" s="4">
        <v>29.26</v>
      </c>
      <c r="C722" s="4">
        <v>29.32</v>
      </c>
      <c r="D722" s="4">
        <v>28.5</v>
      </c>
      <c r="E722" s="4">
        <v>28.58</v>
      </c>
      <c r="F722" s="4">
        <v>28.58</v>
      </c>
      <c r="G722" s="4">
        <v>60401</v>
      </c>
      <c r="H722" s="4">
        <f>VLOOKUP(A722,GDP!$A$1:$D$85,4,TRUE)</f>
        <v>4.0999999999999996</v>
      </c>
      <c r="I722" s="4">
        <f>VLOOKUP(A722,Inflation_rate!$A$1:$I$85,9,TRUE)</f>
        <v>2.8667790000000002</v>
      </c>
      <c r="J722" s="10">
        <f>VLOOKUP(A722,WTI_PCH!$A$1:$C$86,3,TRUE)</f>
        <v>20.300519999999999</v>
      </c>
    </row>
    <row r="723" spans="1:10" x14ac:dyDescent="0.25">
      <c r="A723" s="3">
        <v>37770</v>
      </c>
      <c r="B723" s="4">
        <v>28.559999000000001</v>
      </c>
      <c r="C723" s="4">
        <v>29.379999000000002</v>
      </c>
      <c r="D723" s="4">
        <v>28.27</v>
      </c>
      <c r="E723" s="4">
        <v>29.1</v>
      </c>
      <c r="F723" s="4">
        <v>29.1</v>
      </c>
      <c r="G723" s="4">
        <v>90655</v>
      </c>
      <c r="H723" s="4">
        <f>VLOOKUP(A723,GDP!$A$1:$D$85,4,TRUE)</f>
        <v>4.0999999999999996</v>
      </c>
      <c r="I723" s="4">
        <f>VLOOKUP(A723,Inflation_rate!$A$1:$I$85,9,TRUE)</f>
        <v>2.8667790000000002</v>
      </c>
      <c r="J723" s="10">
        <f>VLOOKUP(A723,WTI_PCH!$A$1:$C$86,3,TRUE)</f>
        <v>20.300519999999999</v>
      </c>
    </row>
    <row r="724" spans="1:10" x14ac:dyDescent="0.25">
      <c r="A724" s="3">
        <v>37771</v>
      </c>
      <c r="B724" s="4">
        <v>29.02</v>
      </c>
      <c r="C724" s="4">
        <v>29.65</v>
      </c>
      <c r="D724" s="4">
        <v>29.02</v>
      </c>
      <c r="E724" s="4">
        <v>29.559999000000001</v>
      </c>
      <c r="F724" s="4">
        <v>29.559999000000001</v>
      </c>
      <c r="G724" s="4">
        <v>64261</v>
      </c>
      <c r="H724" s="4">
        <f>VLOOKUP(A724,GDP!$A$1:$D$85,4,TRUE)</f>
        <v>4.0999999999999996</v>
      </c>
      <c r="I724" s="4">
        <f>VLOOKUP(A724,Inflation_rate!$A$1:$I$85,9,TRUE)</f>
        <v>2.8667790000000002</v>
      </c>
      <c r="J724" s="10">
        <f>VLOOKUP(A724,WTI_PCH!$A$1:$C$86,3,TRUE)</f>
        <v>20.300519999999999</v>
      </c>
    </row>
    <row r="725" spans="1:10" x14ac:dyDescent="0.25">
      <c r="A725" s="3">
        <v>37774</v>
      </c>
      <c r="B725" s="4">
        <v>29.49</v>
      </c>
      <c r="C725" s="4">
        <v>30.84</v>
      </c>
      <c r="D725" s="4">
        <v>29.49</v>
      </c>
      <c r="E725" s="4">
        <v>30.709999</v>
      </c>
      <c r="F725" s="4">
        <v>30.709999</v>
      </c>
      <c r="G725" s="4">
        <v>90954</v>
      </c>
      <c r="H725" s="4">
        <f>VLOOKUP(A725,GDP!$A$1:$D$85,4,TRUE)</f>
        <v>4.0999999999999996</v>
      </c>
      <c r="I725" s="4">
        <f>VLOOKUP(A725,Inflation_rate!$A$1:$I$85,9,TRUE)</f>
        <v>2.8667790000000002</v>
      </c>
      <c r="J725" s="10">
        <f>VLOOKUP(A725,WTI_PCH!$A$1:$C$86,3,TRUE)</f>
        <v>20.300519999999999</v>
      </c>
    </row>
    <row r="726" spans="1:10" x14ac:dyDescent="0.25">
      <c r="A726" s="3">
        <v>37775</v>
      </c>
      <c r="B726" s="4">
        <v>30.450001</v>
      </c>
      <c r="C726" s="4">
        <v>30.799999</v>
      </c>
      <c r="D726" s="4">
        <v>30.33</v>
      </c>
      <c r="E726" s="4">
        <v>30.67</v>
      </c>
      <c r="F726" s="4">
        <v>30.67</v>
      </c>
      <c r="G726" s="4">
        <v>58998</v>
      </c>
      <c r="H726" s="4">
        <f>VLOOKUP(A726,GDP!$A$1:$D$85,4,TRUE)</f>
        <v>4.0999999999999996</v>
      </c>
      <c r="I726" s="4">
        <f>VLOOKUP(A726,Inflation_rate!$A$1:$I$85,9,TRUE)</f>
        <v>2.8667790000000002</v>
      </c>
      <c r="J726" s="10">
        <f>VLOOKUP(A726,WTI_PCH!$A$1:$C$86,3,TRUE)</f>
        <v>20.300519999999999</v>
      </c>
    </row>
    <row r="727" spans="1:10" x14ac:dyDescent="0.25">
      <c r="A727" s="3">
        <v>37776</v>
      </c>
      <c r="B727" s="4">
        <v>30.67</v>
      </c>
      <c r="C727" s="4">
        <v>31</v>
      </c>
      <c r="D727" s="4">
        <v>29.9</v>
      </c>
      <c r="E727" s="4">
        <v>30.049999</v>
      </c>
      <c r="F727" s="4">
        <v>30.049999</v>
      </c>
      <c r="G727" s="4">
        <v>96894</v>
      </c>
      <c r="H727" s="4">
        <f>VLOOKUP(A727,GDP!$A$1:$D$85,4,TRUE)</f>
        <v>4.0999999999999996</v>
      </c>
      <c r="I727" s="4">
        <f>VLOOKUP(A727,Inflation_rate!$A$1:$I$85,9,TRUE)</f>
        <v>2.8667790000000002</v>
      </c>
      <c r="J727" s="10">
        <f>VLOOKUP(A727,WTI_PCH!$A$1:$C$86,3,TRUE)</f>
        <v>20.300519999999999</v>
      </c>
    </row>
    <row r="728" spans="1:10" x14ac:dyDescent="0.25">
      <c r="A728" s="3">
        <v>37777</v>
      </c>
      <c r="B728" s="4">
        <v>30.049999</v>
      </c>
      <c r="C728" s="4">
        <v>30.799999</v>
      </c>
      <c r="D728" s="4">
        <v>29.65</v>
      </c>
      <c r="E728" s="4">
        <v>30.74</v>
      </c>
      <c r="F728" s="4">
        <v>30.74</v>
      </c>
      <c r="G728" s="4">
        <v>81561</v>
      </c>
      <c r="H728" s="4">
        <f>VLOOKUP(A728,GDP!$A$1:$D$85,4,TRUE)</f>
        <v>4.0999999999999996</v>
      </c>
      <c r="I728" s="4">
        <f>VLOOKUP(A728,Inflation_rate!$A$1:$I$85,9,TRUE)</f>
        <v>2.8667790000000002</v>
      </c>
      <c r="J728" s="10">
        <f>VLOOKUP(A728,WTI_PCH!$A$1:$C$86,3,TRUE)</f>
        <v>20.300519999999999</v>
      </c>
    </row>
    <row r="729" spans="1:10" x14ac:dyDescent="0.25">
      <c r="A729" s="3">
        <v>37778</v>
      </c>
      <c r="B729" s="4">
        <v>30.799999</v>
      </c>
      <c r="C729" s="4">
        <v>31.33</v>
      </c>
      <c r="D729" s="4">
        <v>30.65</v>
      </c>
      <c r="E729" s="4">
        <v>31.280000999999999</v>
      </c>
      <c r="F729" s="4">
        <v>31.280000999999999</v>
      </c>
      <c r="G729" s="4">
        <v>71448</v>
      </c>
      <c r="H729" s="4">
        <f>VLOOKUP(A729,GDP!$A$1:$D$85,4,TRUE)</f>
        <v>4.0999999999999996</v>
      </c>
      <c r="I729" s="4">
        <f>VLOOKUP(A729,Inflation_rate!$A$1:$I$85,9,TRUE)</f>
        <v>2.8667790000000002</v>
      </c>
      <c r="J729" s="10">
        <f>VLOOKUP(A729,WTI_PCH!$A$1:$C$86,3,TRUE)</f>
        <v>20.300519999999999</v>
      </c>
    </row>
    <row r="730" spans="1:10" x14ac:dyDescent="0.25">
      <c r="A730" s="3">
        <v>37781</v>
      </c>
      <c r="B730" s="4">
        <v>31.280000999999999</v>
      </c>
      <c r="C730" s="4">
        <v>31.85</v>
      </c>
      <c r="D730" s="4">
        <v>30.790001</v>
      </c>
      <c r="E730" s="4">
        <v>31.450001</v>
      </c>
      <c r="F730" s="4">
        <v>31.450001</v>
      </c>
      <c r="G730" s="4">
        <v>70201</v>
      </c>
      <c r="H730" s="4">
        <f>VLOOKUP(A730,GDP!$A$1:$D$85,4,TRUE)</f>
        <v>4.0999999999999996</v>
      </c>
      <c r="I730" s="4">
        <f>VLOOKUP(A730,Inflation_rate!$A$1:$I$85,9,TRUE)</f>
        <v>2.8667790000000002</v>
      </c>
      <c r="J730" s="10">
        <f>VLOOKUP(A730,WTI_PCH!$A$1:$C$86,3,TRUE)</f>
        <v>20.300519999999999</v>
      </c>
    </row>
    <row r="731" spans="1:10" x14ac:dyDescent="0.25">
      <c r="A731" s="3">
        <v>37782</v>
      </c>
      <c r="B731" s="4">
        <v>31.4</v>
      </c>
      <c r="C731" s="4">
        <v>31.76</v>
      </c>
      <c r="D731" s="4">
        <v>30.9</v>
      </c>
      <c r="E731" s="4">
        <v>31.73</v>
      </c>
      <c r="F731" s="4">
        <v>31.73</v>
      </c>
      <c r="G731" s="4">
        <v>72429</v>
      </c>
      <c r="H731" s="4">
        <f>VLOOKUP(A731,GDP!$A$1:$D$85,4,TRUE)</f>
        <v>4.0999999999999996</v>
      </c>
      <c r="I731" s="4">
        <f>VLOOKUP(A731,Inflation_rate!$A$1:$I$85,9,TRUE)</f>
        <v>2.8667790000000002</v>
      </c>
      <c r="J731" s="10">
        <f>VLOOKUP(A731,WTI_PCH!$A$1:$C$86,3,TRUE)</f>
        <v>20.300519999999999</v>
      </c>
    </row>
    <row r="732" spans="1:10" x14ac:dyDescent="0.25">
      <c r="A732" s="3">
        <v>37783</v>
      </c>
      <c r="B732" s="4">
        <v>31.620000999999998</v>
      </c>
      <c r="C732" s="4">
        <v>32.5</v>
      </c>
      <c r="D732" s="4">
        <v>31.459999</v>
      </c>
      <c r="E732" s="4">
        <v>32.360000999999997</v>
      </c>
      <c r="F732" s="4">
        <v>32.360000999999997</v>
      </c>
      <c r="G732" s="4">
        <v>89788</v>
      </c>
      <c r="H732" s="4">
        <f>VLOOKUP(A732,GDP!$A$1:$D$85,4,TRUE)</f>
        <v>4.0999999999999996</v>
      </c>
      <c r="I732" s="4">
        <f>VLOOKUP(A732,Inflation_rate!$A$1:$I$85,9,TRUE)</f>
        <v>2.8667790000000002</v>
      </c>
      <c r="J732" s="10">
        <f>VLOOKUP(A732,WTI_PCH!$A$1:$C$86,3,TRUE)</f>
        <v>20.300519999999999</v>
      </c>
    </row>
    <row r="733" spans="1:10" x14ac:dyDescent="0.25">
      <c r="A733" s="3">
        <v>37784</v>
      </c>
      <c r="B733" s="4">
        <v>32.020000000000003</v>
      </c>
      <c r="C733" s="4">
        <v>32.270000000000003</v>
      </c>
      <c r="D733" s="4">
        <v>31.360001</v>
      </c>
      <c r="E733" s="4">
        <v>31.51</v>
      </c>
      <c r="F733" s="4">
        <v>31.51</v>
      </c>
      <c r="G733" s="4">
        <v>80837</v>
      </c>
      <c r="H733" s="4">
        <f>VLOOKUP(A733,GDP!$A$1:$D$85,4,TRUE)</f>
        <v>4.0999999999999996</v>
      </c>
      <c r="I733" s="4">
        <f>VLOOKUP(A733,Inflation_rate!$A$1:$I$85,9,TRUE)</f>
        <v>2.8667790000000002</v>
      </c>
      <c r="J733" s="10">
        <f>VLOOKUP(A733,WTI_PCH!$A$1:$C$86,3,TRUE)</f>
        <v>20.300519999999999</v>
      </c>
    </row>
    <row r="734" spans="1:10" x14ac:dyDescent="0.25">
      <c r="A734" s="3">
        <v>37785</v>
      </c>
      <c r="B734" s="4">
        <v>30.9</v>
      </c>
      <c r="C734" s="4">
        <v>31</v>
      </c>
      <c r="D734" s="4">
        <v>29.85</v>
      </c>
      <c r="E734" s="4">
        <v>30.65</v>
      </c>
      <c r="F734" s="4">
        <v>30.65</v>
      </c>
      <c r="G734" s="4">
        <v>93747</v>
      </c>
      <c r="H734" s="4">
        <f>VLOOKUP(A734,GDP!$A$1:$D$85,4,TRUE)</f>
        <v>4.0999999999999996</v>
      </c>
      <c r="I734" s="4">
        <f>VLOOKUP(A734,Inflation_rate!$A$1:$I$85,9,TRUE)</f>
        <v>2.8667790000000002</v>
      </c>
      <c r="J734" s="10">
        <f>VLOOKUP(A734,WTI_PCH!$A$1:$C$86,3,TRUE)</f>
        <v>20.300519999999999</v>
      </c>
    </row>
    <row r="735" spans="1:10" x14ac:dyDescent="0.25">
      <c r="A735" s="3">
        <v>37788</v>
      </c>
      <c r="B735" s="4">
        <v>30.5</v>
      </c>
      <c r="C735" s="4">
        <v>31.25</v>
      </c>
      <c r="D735" s="4">
        <v>30.43</v>
      </c>
      <c r="E735" s="4">
        <v>31.18</v>
      </c>
      <c r="F735" s="4">
        <v>31.18</v>
      </c>
      <c r="G735" s="4">
        <v>73456</v>
      </c>
      <c r="H735" s="4">
        <f>VLOOKUP(A735,GDP!$A$1:$D$85,4,TRUE)</f>
        <v>4.0999999999999996</v>
      </c>
      <c r="I735" s="4">
        <f>VLOOKUP(A735,Inflation_rate!$A$1:$I$85,9,TRUE)</f>
        <v>2.8667790000000002</v>
      </c>
      <c r="J735" s="10">
        <f>VLOOKUP(A735,WTI_PCH!$A$1:$C$86,3,TRUE)</f>
        <v>20.300519999999999</v>
      </c>
    </row>
    <row r="736" spans="1:10" x14ac:dyDescent="0.25">
      <c r="A736" s="3">
        <v>37789</v>
      </c>
      <c r="B736" s="4">
        <v>31.129999000000002</v>
      </c>
      <c r="C736" s="4">
        <v>31.35</v>
      </c>
      <c r="D736" s="4">
        <v>30.799999</v>
      </c>
      <c r="E736" s="4">
        <v>31.07</v>
      </c>
      <c r="F736" s="4">
        <v>31.07</v>
      </c>
      <c r="G736" s="4">
        <v>52175</v>
      </c>
      <c r="H736" s="4">
        <f>VLOOKUP(A736,GDP!$A$1:$D$85,4,TRUE)</f>
        <v>4.0999999999999996</v>
      </c>
      <c r="I736" s="4">
        <f>VLOOKUP(A736,Inflation_rate!$A$1:$I$85,9,TRUE)</f>
        <v>2.8667790000000002</v>
      </c>
      <c r="J736" s="10">
        <f>VLOOKUP(A736,WTI_PCH!$A$1:$C$86,3,TRUE)</f>
        <v>20.300519999999999</v>
      </c>
    </row>
    <row r="737" spans="1:10" x14ac:dyDescent="0.25">
      <c r="A737" s="3">
        <v>37790</v>
      </c>
      <c r="B737" s="4">
        <v>30.700001</v>
      </c>
      <c r="C737" s="4">
        <v>30.85</v>
      </c>
      <c r="D737" s="4">
        <v>29.799999</v>
      </c>
      <c r="E737" s="4">
        <v>30.360001</v>
      </c>
      <c r="F737" s="4">
        <v>30.360001</v>
      </c>
      <c r="G737" s="4">
        <v>61959</v>
      </c>
      <c r="H737" s="4">
        <f>VLOOKUP(A737,GDP!$A$1:$D$85,4,TRUE)</f>
        <v>4.0999999999999996</v>
      </c>
      <c r="I737" s="4">
        <f>VLOOKUP(A737,Inflation_rate!$A$1:$I$85,9,TRUE)</f>
        <v>2.8667790000000002</v>
      </c>
      <c r="J737" s="10">
        <f>VLOOKUP(A737,WTI_PCH!$A$1:$C$86,3,TRUE)</f>
        <v>20.300519999999999</v>
      </c>
    </row>
    <row r="738" spans="1:10" x14ac:dyDescent="0.25">
      <c r="A738" s="3">
        <v>37791</v>
      </c>
      <c r="B738" s="4">
        <v>30.32</v>
      </c>
      <c r="C738" s="4">
        <v>30.33</v>
      </c>
      <c r="D738" s="4">
        <v>29.700001</v>
      </c>
      <c r="E738" s="4">
        <v>29.959999</v>
      </c>
      <c r="F738" s="4">
        <v>29.959999</v>
      </c>
      <c r="G738" s="4">
        <v>54083</v>
      </c>
      <c r="H738" s="4">
        <f>VLOOKUP(A738,GDP!$A$1:$D$85,4,TRUE)</f>
        <v>4.0999999999999996</v>
      </c>
      <c r="I738" s="4">
        <f>VLOOKUP(A738,Inflation_rate!$A$1:$I$85,9,TRUE)</f>
        <v>2.8667790000000002</v>
      </c>
      <c r="J738" s="10">
        <f>VLOOKUP(A738,WTI_PCH!$A$1:$C$86,3,TRUE)</f>
        <v>20.300519999999999</v>
      </c>
    </row>
    <row r="739" spans="1:10" x14ac:dyDescent="0.25">
      <c r="A739" s="3">
        <v>37792</v>
      </c>
      <c r="B739" s="4">
        <v>30.15</v>
      </c>
      <c r="C739" s="4">
        <v>30.950001</v>
      </c>
      <c r="D739" s="4">
        <v>30.1</v>
      </c>
      <c r="E739" s="4">
        <v>30.82</v>
      </c>
      <c r="F739" s="4">
        <v>30.82</v>
      </c>
      <c r="G739" s="4">
        <v>97071</v>
      </c>
      <c r="H739" s="4">
        <f>VLOOKUP(A739,GDP!$A$1:$D$85,4,TRUE)</f>
        <v>4.0999999999999996</v>
      </c>
      <c r="I739" s="4">
        <f>VLOOKUP(A739,Inflation_rate!$A$1:$I$85,9,TRUE)</f>
        <v>2.8667790000000002</v>
      </c>
      <c r="J739" s="10">
        <f>VLOOKUP(A739,WTI_PCH!$A$1:$C$86,3,TRUE)</f>
        <v>20.300519999999999</v>
      </c>
    </row>
    <row r="740" spans="1:10" x14ac:dyDescent="0.25">
      <c r="A740" s="3">
        <v>37795</v>
      </c>
      <c r="B740" s="4">
        <v>29.530000999999999</v>
      </c>
      <c r="C740" s="4">
        <v>29.76</v>
      </c>
      <c r="D740" s="4">
        <v>28.860001</v>
      </c>
      <c r="E740" s="4">
        <v>29.17</v>
      </c>
      <c r="F740" s="4">
        <v>29.17</v>
      </c>
      <c r="G740" s="4">
        <v>57350</v>
      </c>
      <c r="H740" s="4">
        <f>VLOOKUP(A740,GDP!$A$1:$D$85,4,TRUE)</f>
        <v>4.0999999999999996</v>
      </c>
      <c r="I740" s="4">
        <f>VLOOKUP(A740,Inflation_rate!$A$1:$I$85,9,TRUE)</f>
        <v>2.8667790000000002</v>
      </c>
      <c r="J740" s="10">
        <f>VLOOKUP(A740,WTI_PCH!$A$1:$C$86,3,TRUE)</f>
        <v>20.300519999999999</v>
      </c>
    </row>
    <row r="741" spans="1:10" x14ac:dyDescent="0.25">
      <c r="A741" s="3">
        <v>37796</v>
      </c>
      <c r="B741" s="4">
        <v>29</v>
      </c>
      <c r="C741" s="4">
        <v>29.1</v>
      </c>
      <c r="D741" s="4">
        <v>28.530000999999999</v>
      </c>
      <c r="E741" s="4">
        <v>28.780000999999999</v>
      </c>
      <c r="F741" s="4">
        <v>28.780000999999999</v>
      </c>
      <c r="G741" s="4">
        <v>61196</v>
      </c>
      <c r="H741" s="4">
        <f>VLOOKUP(A741,GDP!$A$1:$D$85,4,TRUE)</f>
        <v>4.0999999999999996</v>
      </c>
      <c r="I741" s="4">
        <f>VLOOKUP(A741,Inflation_rate!$A$1:$I$85,9,TRUE)</f>
        <v>2.8667790000000002</v>
      </c>
      <c r="J741" s="10">
        <f>VLOOKUP(A741,WTI_PCH!$A$1:$C$86,3,TRUE)</f>
        <v>20.300519999999999</v>
      </c>
    </row>
    <row r="742" spans="1:10" x14ac:dyDescent="0.25">
      <c r="A742" s="3">
        <v>37797</v>
      </c>
      <c r="B742" s="4">
        <v>28.780000999999999</v>
      </c>
      <c r="C742" s="4">
        <v>30.049999</v>
      </c>
      <c r="D742" s="4">
        <v>28.610001</v>
      </c>
      <c r="E742" s="4">
        <v>29.950001</v>
      </c>
      <c r="F742" s="4">
        <v>29.950001</v>
      </c>
      <c r="G742" s="4">
        <v>97941</v>
      </c>
      <c r="H742" s="4">
        <f>VLOOKUP(A742,GDP!$A$1:$D$85,4,TRUE)</f>
        <v>4.0999999999999996</v>
      </c>
      <c r="I742" s="4">
        <f>VLOOKUP(A742,Inflation_rate!$A$1:$I$85,9,TRUE)</f>
        <v>2.8667790000000002</v>
      </c>
      <c r="J742" s="10">
        <f>VLOOKUP(A742,WTI_PCH!$A$1:$C$86,3,TRUE)</f>
        <v>20.300519999999999</v>
      </c>
    </row>
    <row r="743" spans="1:10" x14ac:dyDescent="0.25">
      <c r="A743" s="3">
        <v>37798</v>
      </c>
      <c r="B743" s="4">
        <v>29.85</v>
      </c>
      <c r="C743" s="4">
        <v>29.93</v>
      </c>
      <c r="D743" s="4">
        <v>28.860001</v>
      </c>
      <c r="E743" s="4">
        <v>29.01</v>
      </c>
      <c r="F743" s="4">
        <v>29.01</v>
      </c>
      <c r="G743" s="4">
        <v>84874</v>
      </c>
      <c r="H743" s="4">
        <f>VLOOKUP(A743,GDP!$A$1:$D$85,4,TRUE)</f>
        <v>4.0999999999999996</v>
      </c>
      <c r="I743" s="4">
        <f>VLOOKUP(A743,Inflation_rate!$A$1:$I$85,9,TRUE)</f>
        <v>2.8667790000000002</v>
      </c>
      <c r="J743" s="10">
        <f>VLOOKUP(A743,WTI_PCH!$A$1:$C$86,3,TRUE)</f>
        <v>20.300519999999999</v>
      </c>
    </row>
    <row r="744" spans="1:10" x14ac:dyDescent="0.25">
      <c r="A744" s="3">
        <v>37799</v>
      </c>
      <c r="B744" s="4">
        <v>29.01</v>
      </c>
      <c r="C744" s="4">
        <v>29.49</v>
      </c>
      <c r="D744" s="4">
        <v>28.83</v>
      </c>
      <c r="E744" s="4">
        <v>29.27</v>
      </c>
      <c r="F744" s="4">
        <v>29.27</v>
      </c>
      <c r="G744" s="4">
        <v>62785</v>
      </c>
      <c r="H744" s="4">
        <f>VLOOKUP(A744,GDP!$A$1:$D$85,4,TRUE)</f>
        <v>4.0999999999999996</v>
      </c>
      <c r="I744" s="4">
        <f>VLOOKUP(A744,Inflation_rate!$A$1:$I$85,9,TRUE)</f>
        <v>2.8667790000000002</v>
      </c>
      <c r="J744" s="10">
        <f>VLOOKUP(A744,WTI_PCH!$A$1:$C$86,3,TRUE)</f>
        <v>20.300519999999999</v>
      </c>
    </row>
    <row r="745" spans="1:10" x14ac:dyDescent="0.25">
      <c r="A745" s="3">
        <v>37802</v>
      </c>
      <c r="B745" s="4">
        <v>29.299999</v>
      </c>
      <c r="C745" s="4">
        <v>30.209999</v>
      </c>
      <c r="D745" s="4">
        <v>29.1</v>
      </c>
      <c r="E745" s="4">
        <v>30.190000999999999</v>
      </c>
      <c r="F745" s="4">
        <v>30.190000999999999</v>
      </c>
      <c r="G745" s="4">
        <v>74539</v>
      </c>
      <c r="H745" s="4">
        <f>VLOOKUP(A745,GDP!$A$1:$D$85,4,TRUE)</f>
        <v>4.0999999999999996</v>
      </c>
      <c r="I745" s="4">
        <f>VLOOKUP(A745,Inflation_rate!$A$1:$I$85,9,TRUE)</f>
        <v>2.8667790000000002</v>
      </c>
      <c r="J745" s="10">
        <f>VLOOKUP(A745,WTI_PCH!$A$1:$C$86,3,TRUE)</f>
        <v>20.300519999999999</v>
      </c>
    </row>
    <row r="746" spans="1:10" x14ac:dyDescent="0.25">
      <c r="A746" s="3">
        <v>37803</v>
      </c>
      <c r="B746" s="4">
        <v>30.120000999999998</v>
      </c>
      <c r="C746" s="4">
        <v>30.5</v>
      </c>
      <c r="D746" s="4">
        <v>29.700001</v>
      </c>
      <c r="E746" s="4">
        <v>30.4</v>
      </c>
      <c r="F746" s="4">
        <v>30.4</v>
      </c>
      <c r="G746" s="4">
        <v>66776</v>
      </c>
      <c r="H746" s="4">
        <f>VLOOKUP(A746,GDP!$A$1:$D$85,4,TRUE)</f>
        <v>5.0999999999999996</v>
      </c>
      <c r="I746" s="4">
        <f>VLOOKUP(A746,Inflation_rate!$A$1:$I$85,9,TRUE)</f>
        <v>2.1316030000000001</v>
      </c>
      <c r="J746" s="10">
        <f>VLOOKUP(A746,WTI_PCH!$A$1:$C$86,3,TRUE)</f>
        <v>-14.86224</v>
      </c>
    </row>
    <row r="747" spans="1:10" x14ac:dyDescent="0.25">
      <c r="A747" s="3">
        <v>37804</v>
      </c>
      <c r="B747" s="4">
        <v>30.32</v>
      </c>
      <c r="C747" s="4">
        <v>30.700001</v>
      </c>
      <c r="D747" s="4">
        <v>29.9</v>
      </c>
      <c r="E747" s="4">
        <v>30.15</v>
      </c>
      <c r="F747" s="4">
        <v>30.15</v>
      </c>
      <c r="G747" s="4">
        <v>63596</v>
      </c>
      <c r="H747" s="4">
        <f>VLOOKUP(A747,GDP!$A$1:$D$85,4,TRUE)</f>
        <v>5.0999999999999996</v>
      </c>
      <c r="I747" s="4">
        <f>VLOOKUP(A747,Inflation_rate!$A$1:$I$85,9,TRUE)</f>
        <v>2.1316030000000001</v>
      </c>
      <c r="J747" s="10">
        <f>VLOOKUP(A747,WTI_PCH!$A$1:$C$86,3,TRUE)</f>
        <v>-14.86224</v>
      </c>
    </row>
    <row r="748" spans="1:10" x14ac:dyDescent="0.25">
      <c r="A748" s="3">
        <v>37805</v>
      </c>
      <c r="B748" s="4">
        <v>30.65</v>
      </c>
      <c r="C748" s="4">
        <v>30.98</v>
      </c>
      <c r="D748" s="4">
        <v>30.07</v>
      </c>
      <c r="E748" s="4">
        <v>30.42</v>
      </c>
      <c r="F748" s="4">
        <v>30.42</v>
      </c>
      <c r="G748" s="4">
        <v>67503</v>
      </c>
      <c r="H748" s="4">
        <f>VLOOKUP(A748,GDP!$A$1:$D$85,4,TRUE)</f>
        <v>5.0999999999999996</v>
      </c>
      <c r="I748" s="4">
        <f>VLOOKUP(A748,Inflation_rate!$A$1:$I$85,9,TRUE)</f>
        <v>2.1316030000000001</v>
      </c>
      <c r="J748" s="10">
        <f>VLOOKUP(A748,WTI_PCH!$A$1:$C$86,3,TRUE)</f>
        <v>-14.86224</v>
      </c>
    </row>
    <row r="749" spans="1:10" x14ac:dyDescent="0.25">
      <c r="A749" s="3">
        <v>37806</v>
      </c>
      <c r="B749" s="4" t="s">
        <v>113</v>
      </c>
      <c r="C749" s="4" t="s">
        <v>113</v>
      </c>
      <c r="D749" s="4" t="s">
        <v>113</v>
      </c>
      <c r="E749" s="4" t="s">
        <v>113</v>
      </c>
      <c r="F749" s="4" t="s">
        <v>113</v>
      </c>
      <c r="G749" s="4" t="s">
        <v>113</v>
      </c>
      <c r="H749" s="4">
        <f>VLOOKUP(A749,GDP!$A$1:$D$85,4,TRUE)</f>
        <v>5.0999999999999996</v>
      </c>
      <c r="I749" s="4">
        <f>VLOOKUP(A749,Inflation_rate!$A$1:$I$85,9,TRUE)</f>
        <v>2.1316030000000001</v>
      </c>
      <c r="J749" s="10">
        <f>VLOOKUP(A749,WTI_PCH!$A$1:$C$86,3,TRUE)</f>
        <v>-14.86224</v>
      </c>
    </row>
    <row r="750" spans="1:10" x14ac:dyDescent="0.25">
      <c r="A750" s="3">
        <v>37809</v>
      </c>
      <c r="B750" s="4">
        <v>30</v>
      </c>
      <c r="C750" s="4">
        <v>30.25</v>
      </c>
      <c r="D750" s="4">
        <v>29.82</v>
      </c>
      <c r="E750" s="4">
        <v>30.129999000000002</v>
      </c>
      <c r="F750" s="4">
        <v>30.129999000000002</v>
      </c>
      <c r="G750" s="4">
        <v>50769</v>
      </c>
      <c r="H750" s="4">
        <f>VLOOKUP(A750,GDP!$A$1:$D$85,4,TRUE)</f>
        <v>5.0999999999999996</v>
      </c>
      <c r="I750" s="4">
        <f>VLOOKUP(A750,Inflation_rate!$A$1:$I$85,9,TRUE)</f>
        <v>2.1316030000000001</v>
      </c>
      <c r="J750" s="10">
        <f>VLOOKUP(A750,WTI_PCH!$A$1:$C$86,3,TRUE)</f>
        <v>-14.86224</v>
      </c>
    </row>
    <row r="751" spans="1:10" x14ac:dyDescent="0.25">
      <c r="A751" s="3">
        <v>37810</v>
      </c>
      <c r="B751" s="4">
        <v>30.129999000000002</v>
      </c>
      <c r="C751" s="4">
        <v>30.309999000000001</v>
      </c>
      <c r="D751" s="4">
        <v>29.52</v>
      </c>
      <c r="E751" s="4">
        <v>30.219999000000001</v>
      </c>
      <c r="F751" s="4">
        <v>30.219999000000001</v>
      </c>
      <c r="G751" s="4">
        <v>78101</v>
      </c>
      <c r="H751" s="4">
        <f>VLOOKUP(A751,GDP!$A$1:$D$85,4,TRUE)</f>
        <v>5.0999999999999996</v>
      </c>
      <c r="I751" s="4">
        <f>VLOOKUP(A751,Inflation_rate!$A$1:$I$85,9,TRUE)</f>
        <v>2.1316030000000001</v>
      </c>
      <c r="J751" s="10">
        <f>VLOOKUP(A751,WTI_PCH!$A$1:$C$86,3,TRUE)</f>
        <v>-14.86224</v>
      </c>
    </row>
    <row r="752" spans="1:10" x14ac:dyDescent="0.25">
      <c r="A752" s="3">
        <v>37811</v>
      </c>
      <c r="B752" s="4">
        <v>30.25</v>
      </c>
      <c r="C752" s="4">
        <v>30.92</v>
      </c>
      <c r="D752" s="4">
        <v>30</v>
      </c>
      <c r="E752" s="4">
        <v>30.879999000000002</v>
      </c>
      <c r="F752" s="4">
        <v>30.879999000000002</v>
      </c>
      <c r="G752" s="4">
        <v>92227</v>
      </c>
      <c r="H752" s="4">
        <f>VLOOKUP(A752,GDP!$A$1:$D$85,4,TRUE)</f>
        <v>5.0999999999999996</v>
      </c>
      <c r="I752" s="4">
        <f>VLOOKUP(A752,Inflation_rate!$A$1:$I$85,9,TRUE)</f>
        <v>2.1316030000000001</v>
      </c>
      <c r="J752" s="10">
        <f>VLOOKUP(A752,WTI_PCH!$A$1:$C$86,3,TRUE)</f>
        <v>-14.86224</v>
      </c>
    </row>
    <row r="753" spans="1:10" x14ac:dyDescent="0.25">
      <c r="A753" s="3">
        <v>37812</v>
      </c>
      <c r="B753" s="4">
        <v>30.879999000000002</v>
      </c>
      <c r="C753" s="4">
        <v>31.6</v>
      </c>
      <c r="D753" s="4">
        <v>30.82</v>
      </c>
      <c r="E753" s="4">
        <v>31.059999000000001</v>
      </c>
      <c r="F753" s="4">
        <v>31.059999000000001</v>
      </c>
      <c r="G753" s="4">
        <v>93475</v>
      </c>
      <c r="H753" s="4">
        <f>VLOOKUP(A753,GDP!$A$1:$D$85,4,TRUE)</f>
        <v>5.0999999999999996</v>
      </c>
      <c r="I753" s="4">
        <f>VLOOKUP(A753,Inflation_rate!$A$1:$I$85,9,TRUE)</f>
        <v>2.1316030000000001</v>
      </c>
      <c r="J753" s="10">
        <f>VLOOKUP(A753,WTI_PCH!$A$1:$C$86,3,TRUE)</f>
        <v>-14.86224</v>
      </c>
    </row>
    <row r="754" spans="1:10" x14ac:dyDescent="0.25">
      <c r="A754" s="3">
        <v>37813</v>
      </c>
      <c r="B754" s="4">
        <v>31.15</v>
      </c>
      <c r="C754" s="4">
        <v>31.75</v>
      </c>
      <c r="D754" s="4">
        <v>31.059999000000001</v>
      </c>
      <c r="E754" s="4">
        <v>31.280000999999999</v>
      </c>
      <c r="F754" s="4">
        <v>31.280000999999999</v>
      </c>
      <c r="G754" s="4">
        <v>77341</v>
      </c>
      <c r="H754" s="4">
        <f>VLOOKUP(A754,GDP!$A$1:$D$85,4,TRUE)</f>
        <v>5.0999999999999996</v>
      </c>
      <c r="I754" s="4">
        <f>VLOOKUP(A754,Inflation_rate!$A$1:$I$85,9,TRUE)</f>
        <v>2.1316030000000001</v>
      </c>
      <c r="J754" s="10">
        <f>VLOOKUP(A754,WTI_PCH!$A$1:$C$86,3,TRUE)</f>
        <v>-14.86224</v>
      </c>
    </row>
    <row r="755" spans="1:10" x14ac:dyDescent="0.25">
      <c r="A755" s="3">
        <v>37816</v>
      </c>
      <c r="B755" s="4">
        <v>31.280000999999999</v>
      </c>
      <c r="C755" s="4">
        <v>31.35</v>
      </c>
      <c r="D755" s="4">
        <v>30.65</v>
      </c>
      <c r="E755" s="4">
        <v>31.27</v>
      </c>
      <c r="F755" s="4">
        <v>31.27</v>
      </c>
      <c r="G755" s="4">
        <v>72329</v>
      </c>
      <c r="H755" s="4">
        <f>VLOOKUP(A755,GDP!$A$1:$D$85,4,TRUE)</f>
        <v>5.0999999999999996</v>
      </c>
      <c r="I755" s="4">
        <f>VLOOKUP(A755,Inflation_rate!$A$1:$I$85,9,TRUE)</f>
        <v>2.1316030000000001</v>
      </c>
      <c r="J755" s="10">
        <f>VLOOKUP(A755,WTI_PCH!$A$1:$C$86,3,TRUE)</f>
        <v>-14.86224</v>
      </c>
    </row>
    <row r="756" spans="1:10" x14ac:dyDescent="0.25">
      <c r="A756" s="3">
        <v>37817</v>
      </c>
      <c r="B756" s="4">
        <v>31.34</v>
      </c>
      <c r="C756" s="4">
        <v>31.73</v>
      </c>
      <c r="D756" s="4">
        <v>30.950001</v>
      </c>
      <c r="E756" s="4">
        <v>31.620000999999998</v>
      </c>
      <c r="F756" s="4">
        <v>31.620000999999998</v>
      </c>
      <c r="G756" s="4">
        <v>89782</v>
      </c>
      <c r="H756" s="4">
        <f>VLOOKUP(A756,GDP!$A$1:$D$85,4,TRUE)</f>
        <v>5.0999999999999996</v>
      </c>
      <c r="I756" s="4">
        <f>VLOOKUP(A756,Inflation_rate!$A$1:$I$85,9,TRUE)</f>
        <v>2.1316030000000001</v>
      </c>
      <c r="J756" s="10">
        <f>VLOOKUP(A756,WTI_PCH!$A$1:$C$86,3,TRUE)</f>
        <v>-14.86224</v>
      </c>
    </row>
    <row r="757" spans="1:10" x14ac:dyDescent="0.25">
      <c r="A757" s="3">
        <v>37818</v>
      </c>
      <c r="B757" s="4">
        <v>31.799999</v>
      </c>
      <c r="C757" s="4">
        <v>32.049999</v>
      </c>
      <c r="D757" s="4">
        <v>30.92</v>
      </c>
      <c r="E757" s="4">
        <v>31.049999</v>
      </c>
      <c r="F757" s="4">
        <v>31.049999</v>
      </c>
      <c r="G757" s="4">
        <v>96852</v>
      </c>
      <c r="H757" s="4">
        <f>VLOOKUP(A757,GDP!$A$1:$D$85,4,TRUE)</f>
        <v>5.0999999999999996</v>
      </c>
      <c r="I757" s="4">
        <f>VLOOKUP(A757,Inflation_rate!$A$1:$I$85,9,TRUE)</f>
        <v>2.1316030000000001</v>
      </c>
      <c r="J757" s="10">
        <f>VLOOKUP(A757,WTI_PCH!$A$1:$C$86,3,TRUE)</f>
        <v>-14.86224</v>
      </c>
    </row>
    <row r="758" spans="1:10" x14ac:dyDescent="0.25">
      <c r="A758" s="3">
        <v>37819</v>
      </c>
      <c r="B758" s="4">
        <v>31.299999</v>
      </c>
      <c r="C758" s="4">
        <v>31.6</v>
      </c>
      <c r="D758" s="4">
        <v>31</v>
      </c>
      <c r="E758" s="4">
        <v>31.41</v>
      </c>
      <c r="F758" s="4">
        <v>31.41</v>
      </c>
      <c r="G758" s="4">
        <v>66721</v>
      </c>
      <c r="H758" s="4">
        <f>VLOOKUP(A758,GDP!$A$1:$D$85,4,TRUE)</f>
        <v>5.0999999999999996</v>
      </c>
      <c r="I758" s="4">
        <f>VLOOKUP(A758,Inflation_rate!$A$1:$I$85,9,TRUE)</f>
        <v>2.1316030000000001</v>
      </c>
      <c r="J758" s="10">
        <f>VLOOKUP(A758,WTI_PCH!$A$1:$C$86,3,TRUE)</f>
        <v>-14.86224</v>
      </c>
    </row>
    <row r="759" spans="1:10" x14ac:dyDescent="0.25">
      <c r="A759" s="3">
        <v>37820</v>
      </c>
      <c r="B759" s="4">
        <v>31.219999000000001</v>
      </c>
      <c r="C759" s="4">
        <v>32.049999</v>
      </c>
      <c r="D759" s="4">
        <v>31.16</v>
      </c>
      <c r="E759" s="4">
        <v>31.959999</v>
      </c>
      <c r="F759" s="4">
        <v>31.959999</v>
      </c>
      <c r="G759" s="4">
        <v>43674</v>
      </c>
      <c r="H759" s="4">
        <f>VLOOKUP(A759,GDP!$A$1:$D$85,4,TRUE)</f>
        <v>5.0999999999999996</v>
      </c>
      <c r="I759" s="4">
        <f>VLOOKUP(A759,Inflation_rate!$A$1:$I$85,9,TRUE)</f>
        <v>2.1316030000000001</v>
      </c>
      <c r="J759" s="10">
        <f>VLOOKUP(A759,WTI_PCH!$A$1:$C$86,3,TRUE)</f>
        <v>-14.86224</v>
      </c>
    </row>
    <row r="760" spans="1:10" x14ac:dyDescent="0.25">
      <c r="A760" s="3">
        <v>37823</v>
      </c>
      <c r="B760" s="4">
        <v>31.6</v>
      </c>
      <c r="C760" s="4">
        <v>31.83</v>
      </c>
      <c r="D760" s="4">
        <v>31.25</v>
      </c>
      <c r="E760" s="4">
        <v>31.780000999999999</v>
      </c>
      <c r="F760" s="4">
        <v>31.780000999999999</v>
      </c>
      <c r="G760" s="4">
        <v>52738</v>
      </c>
      <c r="H760" s="4">
        <f>VLOOKUP(A760,GDP!$A$1:$D$85,4,TRUE)</f>
        <v>5.0999999999999996</v>
      </c>
      <c r="I760" s="4">
        <f>VLOOKUP(A760,Inflation_rate!$A$1:$I$85,9,TRUE)</f>
        <v>2.1316030000000001</v>
      </c>
      <c r="J760" s="10">
        <f>VLOOKUP(A760,WTI_PCH!$A$1:$C$86,3,TRUE)</f>
        <v>-14.86224</v>
      </c>
    </row>
    <row r="761" spans="1:10" x14ac:dyDescent="0.25">
      <c r="A761" s="3">
        <v>37824</v>
      </c>
      <c r="B761" s="4">
        <v>31.719999000000001</v>
      </c>
      <c r="C761" s="4">
        <v>31.73</v>
      </c>
      <c r="D761" s="4">
        <v>29.700001</v>
      </c>
      <c r="E761" s="4">
        <v>30.190000999999999</v>
      </c>
      <c r="F761" s="4">
        <v>30.190000999999999</v>
      </c>
      <c r="G761" s="4">
        <v>127033</v>
      </c>
      <c r="H761" s="4">
        <f>VLOOKUP(A761,GDP!$A$1:$D$85,4,TRUE)</f>
        <v>5.0999999999999996</v>
      </c>
      <c r="I761" s="4">
        <f>VLOOKUP(A761,Inflation_rate!$A$1:$I$85,9,TRUE)</f>
        <v>2.1316030000000001</v>
      </c>
      <c r="J761" s="10">
        <f>VLOOKUP(A761,WTI_PCH!$A$1:$C$86,3,TRUE)</f>
        <v>-14.86224</v>
      </c>
    </row>
    <row r="762" spans="1:10" x14ac:dyDescent="0.25">
      <c r="A762" s="3">
        <v>37825</v>
      </c>
      <c r="B762" s="4">
        <v>29.6</v>
      </c>
      <c r="C762" s="4">
        <v>29.83</v>
      </c>
      <c r="D762" s="4">
        <v>29.17</v>
      </c>
      <c r="E762" s="4">
        <v>29.67</v>
      </c>
      <c r="F762" s="4">
        <v>29.67</v>
      </c>
      <c r="G762" s="4">
        <v>82772</v>
      </c>
      <c r="H762" s="4">
        <f>VLOOKUP(A762,GDP!$A$1:$D$85,4,TRUE)</f>
        <v>5.0999999999999996</v>
      </c>
      <c r="I762" s="4">
        <f>VLOOKUP(A762,Inflation_rate!$A$1:$I$85,9,TRUE)</f>
        <v>2.1316030000000001</v>
      </c>
      <c r="J762" s="10">
        <f>VLOOKUP(A762,WTI_PCH!$A$1:$C$86,3,TRUE)</f>
        <v>-14.86224</v>
      </c>
    </row>
    <row r="763" spans="1:10" x14ac:dyDescent="0.25">
      <c r="A763" s="3">
        <v>37826</v>
      </c>
      <c r="B763" s="4">
        <v>29.83</v>
      </c>
      <c r="C763" s="4">
        <v>30.25</v>
      </c>
      <c r="D763" s="4">
        <v>29.4</v>
      </c>
      <c r="E763" s="4">
        <v>30.219999000000001</v>
      </c>
      <c r="F763" s="4">
        <v>30.219999000000001</v>
      </c>
      <c r="G763" s="4">
        <v>74874</v>
      </c>
      <c r="H763" s="4">
        <f>VLOOKUP(A763,GDP!$A$1:$D$85,4,TRUE)</f>
        <v>5.0999999999999996</v>
      </c>
      <c r="I763" s="4">
        <f>VLOOKUP(A763,Inflation_rate!$A$1:$I$85,9,TRUE)</f>
        <v>2.1316030000000001</v>
      </c>
      <c r="J763" s="10">
        <f>VLOOKUP(A763,WTI_PCH!$A$1:$C$86,3,TRUE)</f>
        <v>-14.86224</v>
      </c>
    </row>
    <row r="764" spans="1:10" x14ac:dyDescent="0.25">
      <c r="A764" s="3">
        <v>37827</v>
      </c>
      <c r="B764" s="4">
        <v>30</v>
      </c>
      <c r="C764" s="4">
        <v>30.450001</v>
      </c>
      <c r="D764" s="4">
        <v>30</v>
      </c>
      <c r="E764" s="4">
        <v>30.17</v>
      </c>
      <c r="F764" s="4">
        <v>30.17</v>
      </c>
      <c r="G764" s="4">
        <v>59914</v>
      </c>
      <c r="H764" s="4">
        <f>VLOOKUP(A764,GDP!$A$1:$D$85,4,TRUE)</f>
        <v>5.0999999999999996</v>
      </c>
      <c r="I764" s="4">
        <f>VLOOKUP(A764,Inflation_rate!$A$1:$I$85,9,TRUE)</f>
        <v>2.1316030000000001</v>
      </c>
      <c r="J764" s="10">
        <f>VLOOKUP(A764,WTI_PCH!$A$1:$C$86,3,TRUE)</f>
        <v>-14.86224</v>
      </c>
    </row>
    <row r="765" spans="1:10" x14ac:dyDescent="0.25">
      <c r="A765" s="3">
        <v>37830</v>
      </c>
      <c r="B765" s="4">
        <v>29.969999000000001</v>
      </c>
      <c r="C765" s="4">
        <v>30.35</v>
      </c>
      <c r="D765" s="4">
        <v>29.6</v>
      </c>
      <c r="E765" s="4">
        <v>30.110001</v>
      </c>
      <c r="F765" s="4">
        <v>30.110001</v>
      </c>
      <c r="G765" s="4">
        <v>46995</v>
      </c>
      <c r="H765" s="4">
        <f>VLOOKUP(A765,GDP!$A$1:$D$85,4,TRUE)</f>
        <v>5.0999999999999996</v>
      </c>
      <c r="I765" s="4">
        <f>VLOOKUP(A765,Inflation_rate!$A$1:$I$85,9,TRUE)</f>
        <v>2.1316030000000001</v>
      </c>
      <c r="J765" s="10">
        <f>VLOOKUP(A765,WTI_PCH!$A$1:$C$86,3,TRUE)</f>
        <v>-14.86224</v>
      </c>
    </row>
    <row r="766" spans="1:10" x14ac:dyDescent="0.25">
      <c r="A766" s="3">
        <v>37831</v>
      </c>
      <c r="B766" s="4">
        <v>30.1</v>
      </c>
      <c r="C766" s="4">
        <v>30.4</v>
      </c>
      <c r="D766" s="4">
        <v>29.76</v>
      </c>
      <c r="E766" s="4">
        <v>30.24</v>
      </c>
      <c r="F766" s="4">
        <v>30.24</v>
      </c>
      <c r="G766" s="4">
        <v>53712</v>
      </c>
      <c r="H766" s="4">
        <f>VLOOKUP(A766,GDP!$A$1:$D$85,4,TRUE)</f>
        <v>5.0999999999999996</v>
      </c>
      <c r="I766" s="4">
        <f>VLOOKUP(A766,Inflation_rate!$A$1:$I$85,9,TRUE)</f>
        <v>2.1316030000000001</v>
      </c>
      <c r="J766" s="10">
        <f>VLOOKUP(A766,WTI_PCH!$A$1:$C$86,3,TRUE)</f>
        <v>-14.86224</v>
      </c>
    </row>
    <row r="767" spans="1:10" x14ac:dyDescent="0.25">
      <c r="A767" s="3">
        <v>37832</v>
      </c>
      <c r="B767" s="4">
        <v>30.200001</v>
      </c>
      <c r="C767" s="4">
        <v>30.799999</v>
      </c>
      <c r="D767" s="4">
        <v>30</v>
      </c>
      <c r="E767" s="4">
        <v>30.68</v>
      </c>
      <c r="F767" s="4">
        <v>30.68</v>
      </c>
      <c r="G767" s="4">
        <v>79811</v>
      </c>
      <c r="H767" s="4">
        <f>VLOOKUP(A767,GDP!$A$1:$D$85,4,TRUE)</f>
        <v>5.0999999999999996</v>
      </c>
      <c r="I767" s="4">
        <f>VLOOKUP(A767,Inflation_rate!$A$1:$I$85,9,TRUE)</f>
        <v>2.1316030000000001</v>
      </c>
      <c r="J767" s="10">
        <f>VLOOKUP(A767,WTI_PCH!$A$1:$C$86,3,TRUE)</f>
        <v>-14.86224</v>
      </c>
    </row>
    <row r="768" spans="1:10" x14ac:dyDescent="0.25">
      <c r="A768" s="3">
        <v>37833</v>
      </c>
      <c r="B768" s="4">
        <v>30.700001</v>
      </c>
      <c r="C768" s="4">
        <v>30.98</v>
      </c>
      <c r="D768" s="4">
        <v>30.4</v>
      </c>
      <c r="E768" s="4">
        <v>30.540001</v>
      </c>
      <c r="F768" s="4">
        <v>30.540001</v>
      </c>
      <c r="G768" s="4">
        <v>69186</v>
      </c>
      <c r="H768" s="4">
        <f>VLOOKUP(A768,GDP!$A$1:$D$85,4,TRUE)</f>
        <v>5.0999999999999996</v>
      </c>
      <c r="I768" s="4">
        <f>VLOOKUP(A768,Inflation_rate!$A$1:$I$85,9,TRUE)</f>
        <v>2.1316030000000001</v>
      </c>
      <c r="J768" s="10">
        <f>VLOOKUP(A768,WTI_PCH!$A$1:$C$86,3,TRUE)</f>
        <v>-14.86224</v>
      </c>
    </row>
    <row r="769" spans="1:10" x14ac:dyDescent="0.25">
      <c r="A769" s="3">
        <v>37834</v>
      </c>
      <c r="B769" s="4">
        <v>30.799999</v>
      </c>
      <c r="C769" s="4">
        <v>32.400002000000001</v>
      </c>
      <c r="D769" s="4">
        <v>30.719999000000001</v>
      </c>
      <c r="E769" s="4">
        <v>32.310001</v>
      </c>
      <c r="F769" s="4">
        <v>32.310001</v>
      </c>
      <c r="G769" s="4">
        <v>124906</v>
      </c>
      <c r="H769" s="4">
        <f>VLOOKUP(A769,GDP!$A$1:$D$85,4,TRUE)</f>
        <v>5.0999999999999996</v>
      </c>
      <c r="I769" s="4">
        <f>VLOOKUP(A769,Inflation_rate!$A$1:$I$85,9,TRUE)</f>
        <v>2.1316030000000001</v>
      </c>
      <c r="J769" s="10">
        <f>VLOOKUP(A769,WTI_PCH!$A$1:$C$86,3,TRUE)</f>
        <v>-14.86224</v>
      </c>
    </row>
    <row r="770" spans="1:10" x14ac:dyDescent="0.25">
      <c r="A770" s="3">
        <v>37837</v>
      </c>
      <c r="B770" s="4">
        <v>32.150002000000001</v>
      </c>
      <c r="C770" s="4">
        <v>32.400002000000001</v>
      </c>
      <c r="D770" s="4">
        <v>31.799999</v>
      </c>
      <c r="E770" s="4">
        <v>31.84</v>
      </c>
      <c r="F770" s="4">
        <v>31.84</v>
      </c>
      <c r="G770" s="4">
        <v>81255</v>
      </c>
      <c r="H770" s="4">
        <f>VLOOKUP(A770,GDP!$A$1:$D$85,4,TRUE)</f>
        <v>5.0999999999999996</v>
      </c>
      <c r="I770" s="4">
        <f>VLOOKUP(A770,Inflation_rate!$A$1:$I$85,9,TRUE)</f>
        <v>2.1316030000000001</v>
      </c>
      <c r="J770" s="10">
        <f>VLOOKUP(A770,WTI_PCH!$A$1:$C$86,3,TRUE)</f>
        <v>-14.86224</v>
      </c>
    </row>
    <row r="771" spans="1:10" x14ac:dyDescent="0.25">
      <c r="A771" s="3">
        <v>37838</v>
      </c>
      <c r="B771" s="4">
        <v>32.150002000000001</v>
      </c>
      <c r="C771" s="4">
        <v>32.490001999999997</v>
      </c>
      <c r="D771" s="4">
        <v>32.099997999999999</v>
      </c>
      <c r="E771" s="4">
        <v>32.220001000000003</v>
      </c>
      <c r="F771" s="4">
        <v>32.220001000000003</v>
      </c>
      <c r="G771" s="4">
        <v>70116</v>
      </c>
      <c r="H771" s="4">
        <f>VLOOKUP(A771,GDP!$A$1:$D$85,4,TRUE)</f>
        <v>5.0999999999999996</v>
      </c>
      <c r="I771" s="4">
        <f>VLOOKUP(A771,Inflation_rate!$A$1:$I$85,9,TRUE)</f>
        <v>2.1316030000000001</v>
      </c>
      <c r="J771" s="10">
        <f>VLOOKUP(A771,WTI_PCH!$A$1:$C$86,3,TRUE)</f>
        <v>-14.86224</v>
      </c>
    </row>
    <row r="772" spans="1:10" x14ac:dyDescent="0.25">
      <c r="A772" s="3">
        <v>37839</v>
      </c>
      <c r="B772" s="4">
        <v>32.270000000000003</v>
      </c>
      <c r="C772" s="4">
        <v>32.799999</v>
      </c>
      <c r="D772" s="4">
        <v>31.450001</v>
      </c>
      <c r="E772" s="4">
        <v>31.700001</v>
      </c>
      <c r="F772" s="4">
        <v>31.700001</v>
      </c>
      <c r="G772" s="4">
        <v>104572</v>
      </c>
      <c r="H772" s="4">
        <f>VLOOKUP(A772,GDP!$A$1:$D$85,4,TRUE)</f>
        <v>5.0999999999999996</v>
      </c>
      <c r="I772" s="4">
        <f>VLOOKUP(A772,Inflation_rate!$A$1:$I$85,9,TRUE)</f>
        <v>2.1316030000000001</v>
      </c>
      <c r="J772" s="10">
        <f>VLOOKUP(A772,WTI_PCH!$A$1:$C$86,3,TRUE)</f>
        <v>-14.86224</v>
      </c>
    </row>
    <row r="773" spans="1:10" x14ac:dyDescent="0.25">
      <c r="A773" s="3">
        <v>37840</v>
      </c>
      <c r="B773" s="4">
        <v>31.67</v>
      </c>
      <c r="C773" s="4">
        <v>32.439999</v>
      </c>
      <c r="D773" s="4">
        <v>31.67</v>
      </c>
      <c r="E773" s="4">
        <v>32.389999000000003</v>
      </c>
      <c r="F773" s="4">
        <v>32.389999000000003</v>
      </c>
      <c r="G773" s="4">
        <v>90528</v>
      </c>
      <c r="H773" s="4">
        <f>VLOOKUP(A773,GDP!$A$1:$D$85,4,TRUE)</f>
        <v>5.0999999999999996</v>
      </c>
      <c r="I773" s="4">
        <f>VLOOKUP(A773,Inflation_rate!$A$1:$I$85,9,TRUE)</f>
        <v>2.1316030000000001</v>
      </c>
      <c r="J773" s="10">
        <f>VLOOKUP(A773,WTI_PCH!$A$1:$C$86,3,TRUE)</f>
        <v>-14.86224</v>
      </c>
    </row>
    <row r="774" spans="1:10" x14ac:dyDescent="0.25">
      <c r="A774" s="3">
        <v>37841</v>
      </c>
      <c r="B774" s="4">
        <v>32.200001</v>
      </c>
      <c r="C774" s="4">
        <v>32.849997999999999</v>
      </c>
      <c r="D774" s="4">
        <v>31.700001</v>
      </c>
      <c r="E774" s="4">
        <v>32.18</v>
      </c>
      <c r="F774" s="4">
        <v>32.18</v>
      </c>
      <c r="G774" s="4">
        <v>103578</v>
      </c>
      <c r="H774" s="4">
        <f>VLOOKUP(A774,GDP!$A$1:$D$85,4,TRUE)</f>
        <v>5.0999999999999996</v>
      </c>
      <c r="I774" s="4">
        <f>VLOOKUP(A774,Inflation_rate!$A$1:$I$85,9,TRUE)</f>
        <v>2.1316030000000001</v>
      </c>
      <c r="J774" s="10">
        <f>VLOOKUP(A774,WTI_PCH!$A$1:$C$86,3,TRUE)</f>
        <v>-14.86224</v>
      </c>
    </row>
    <row r="775" spans="1:10" x14ac:dyDescent="0.25">
      <c r="A775" s="3">
        <v>37844</v>
      </c>
      <c r="B775" s="4">
        <v>32.139999000000003</v>
      </c>
      <c r="C775" s="4">
        <v>32.150002000000001</v>
      </c>
      <c r="D775" s="4">
        <v>31.83</v>
      </c>
      <c r="E775" s="4">
        <v>32.009998000000003</v>
      </c>
      <c r="F775" s="4">
        <v>32.009998000000003</v>
      </c>
      <c r="G775" s="4">
        <v>64463</v>
      </c>
      <c r="H775" s="4">
        <f>VLOOKUP(A775,GDP!$A$1:$D$85,4,TRUE)</f>
        <v>5.0999999999999996</v>
      </c>
      <c r="I775" s="4">
        <f>VLOOKUP(A775,Inflation_rate!$A$1:$I$85,9,TRUE)</f>
        <v>2.1316030000000001</v>
      </c>
      <c r="J775" s="10">
        <f>VLOOKUP(A775,WTI_PCH!$A$1:$C$86,3,TRUE)</f>
        <v>-14.86224</v>
      </c>
    </row>
    <row r="776" spans="1:10" x14ac:dyDescent="0.25">
      <c r="A776" s="3">
        <v>37845</v>
      </c>
      <c r="B776" s="4">
        <v>31.68</v>
      </c>
      <c r="C776" s="4">
        <v>32.349997999999999</v>
      </c>
      <c r="D776" s="4">
        <v>31.299999</v>
      </c>
      <c r="E776" s="4">
        <v>31.92</v>
      </c>
      <c r="F776" s="4">
        <v>31.92</v>
      </c>
      <c r="G776" s="4">
        <v>118300</v>
      </c>
      <c r="H776" s="4">
        <f>VLOOKUP(A776,GDP!$A$1:$D$85,4,TRUE)</f>
        <v>5.0999999999999996</v>
      </c>
      <c r="I776" s="4">
        <f>VLOOKUP(A776,Inflation_rate!$A$1:$I$85,9,TRUE)</f>
        <v>2.1316030000000001</v>
      </c>
      <c r="J776" s="10">
        <f>VLOOKUP(A776,WTI_PCH!$A$1:$C$86,3,TRUE)</f>
        <v>-14.86224</v>
      </c>
    </row>
    <row r="777" spans="1:10" x14ac:dyDescent="0.25">
      <c r="A777" s="3">
        <v>37846</v>
      </c>
      <c r="B777" s="4">
        <v>31.879999000000002</v>
      </c>
      <c r="C777" s="4">
        <v>32.159999999999997</v>
      </c>
      <c r="D777" s="4">
        <v>30.700001</v>
      </c>
      <c r="E777" s="4">
        <v>30.780000999999999</v>
      </c>
      <c r="F777" s="4">
        <v>30.780000999999999</v>
      </c>
      <c r="G777" s="4">
        <v>128093</v>
      </c>
      <c r="H777" s="4">
        <f>VLOOKUP(A777,GDP!$A$1:$D$85,4,TRUE)</f>
        <v>5.0999999999999996</v>
      </c>
      <c r="I777" s="4">
        <f>VLOOKUP(A777,Inflation_rate!$A$1:$I$85,9,TRUE)</f>
        <v>2.1316030000000001</v>
      </c>
      <c r="J777" s="10">
        <f>VLOOKUP(A777,WTI_PCH!$A$1:$C$86,3,TRUE)</f>
        <v>-14.86224</v>
      </c>
    </row>
    <row r="778" spans="1:10" x14ac:dyDescent="0.25">
      <c r="A778" s="3">
        <v>37847</v>
      </c>
      <c r="B778" s="4">
        <v>30.809999000000001</v>
      </c>
      <c r="C778" s="4">
        <v>31.15</v>
      </c>
      <c r="D778" s="4">
        <v>30.1</v>
      </c>
      <c r="E778" s="4">
        <v>31.09</v>
      </c>
      <c r="F778" s="4">
        <v>31.09</v>
      </c>
      <c r="G778" s="4">
        <v>95120</v>
      </c>
      <c r="H778" s="4">
        <f>VLOOKUP(A778,GDP!$A$1:$D$85,4,TRUE)</f>
        <v>5.0999999999999996</v>
      </c>
      <c r="I778" s="4">
        <f>VLOOKUP(A778,Inflation_rate!$A$1:$I$85,9,TRUE)</f>
        <v>2.1316030000000001</v>
      </c>
      <c r="J778" s="10">
        <f>VLOOKUP(A778,WTI_PCH!$A$1:$C$86,3,TRUE)</f>
        <v>-14.86224</v>
      </c>
    </row>
    <row r="779" spans="1:10" x14ac:dyDescent="0.25">
      <c r="A779" s="3">
        <v>37848</v>
      </c>
      <c r="B779" s="4">
        <v>31.200001</v>
      </c>
      <c r="C779" s="4">
        <v>31.4</v>
      </c>
      <c r="D779" s="4">
        <v>30.629999000000002</v>
      </c>
      <c r="E779" s="4">
        <v>31.049999</v>
      </c>
      <c r="F779" s="4">
        <v>31.049999</v>
      </c>
      <c r="G779" s="4">
        <v>60479</v>
      </c>
      <c r="H779" s="4">
        <f>VLOOKUP(A779,GDP!$A$1:$D$85,4,TRUE)</f>
        <v>5.0999999999999996</v>
      </c>
      <c r="I779" s="4">
        <f>VLOOKUP(A779,Inflation_rate!$A$1:$I$85,9,TRUE)</f>
        <v>2.1316030000000001</v>
      </c>
      <c r="J779" s="10">
        <f>VLOOKUP(A779,WTI_PCH!$A$1:$C$86,3,TRUE)</f>
        <v>-14.86224</v>
      </c>
    </row>
    <row r="780" spans="1:10" x14ac:dyDescent="0.25">
      <c r="A780" s="3">
        <v>37851</v>
      </c>
      <c r="B780" s="4">
        <v>31.309999000000001</v>
      </c>
      <c r="C780" s="4">
        <v>31.6</v>
      </c>
      <c r="D780" s="4">
        <v>30.799999</v>
      </c>
      <c r="E780" s="4">
        <v>30.889999</v>
      </c>
      <c r="F780" s="4">
        <v>30.889999</v>
      </c>
      <c r="G780" s="4">
        <v>54155</v>
      </c>
      <c r="H780" s="4">
        <f>VLOOKUP(A780,GDP!$A$1:$D$85,4,TRUE)</f>
        <v>5.0999999999999996</v>
      </c>
      <c r="I780" s="4">
        <f>VLOOKUP(A780,Inflation_rate!$A$1:$I$85,9,TRUE)</f>
        <v>2.1316030000000001</v>
      </c>
      <c r="J780" s="10">
        <f>VLOOKUP(A780,WTI_PCH!$A$1:$C$86,3,TRUE)</f>
        <v>-14.86224</v>
      </c>
    </row>
    <row r="781" spans="1:10" x14ac:dyDescent="0.25">
      <c r="A781" s="3">
        <v>37852</v>
      </c>
      <c r="B781" s="4">
        <v>31</v>
      </c>
      <c r="C781" s="4">
        <v>31.08</v>
      </c>
      <c r="D781" s="4">
        <v>30.360001</v>
      </c>
      <c r="E781" s="4">
        <v>30.700001</v>
      </c>
      <c r="F781" s="4">
        <v>30.700001</v>
      </c>
      <c r="G781" s="4">
        <v>67645</v>
      </c>
      <c r="H781" s="4">
        <f>VLOOKUP(A781,GDP!$A$1:$D$85,4,TRUE)</f>
        <v>5.0999999999999996</v>
      </c>
      <c r="I781" s="4">
        <f>VLOOKUP(A781,Inflation_rate!$A$1:$I$85,9,TRUE)</f>
        <v>2.1316030000000001</v>
      </c>
      <c r="J781" s="10">
        <f>VLOOKUP(A781,WTI_PCH!$A$1:$C$86,3,TRUE)</f>
        <v>-14.86224</v>
      </c>
    </row>
    <row r="782" spans="1:10" x14ac:dyDescent="0.25">
      <c r="A782" s="3">
        <v>37853</v>
      </c>
      <c r="B782" s="4">
        <v>30.6</v>
      </c>
      <c r="C782" s="4">
        <v>31.200001</v>
      </c>
      <c r="D782" s="4">
        <v>30.5</v>
      </c>
      <c r="E782" s="4">
        <v>30.950001</v>
      </c>
      <c r="F782" s="4">
        <v>30.950001</v>
      </c>
      <c r="G782" s="4">
        <v>94684</v>
      </c>
      <c r="H782" s="4">
        <f>VLOOKUP(A782,GDP!$A$1:$D$85,4,TRUE)</f>
        <v>5.0999999999999996</v>
      </c>
      <c r="I782" s="4">
        <f>VLOOKUP(A782,Inflation_rate!$A$1:$I$85,9,TRUE)</f>
        <v>2.1316030000000001</v>
      </c>
      <c r="J782" s="10">
        <f>VLOOKUP(A782,WTI_PCH!$A$1:$C$86,3,TRUE)</f>
        <v>-14.86224</v>
      </c>
    </row>
    <row r="783" spans="1:10" x14ac:dyDescent="0.25">
      <c r="A783" s="3">
        <v>37854</v>
      </c>
      <c r="B783" s="4">
        <v>31.200001</v>
      </c>
      <c r="C783" s="4">
        <v>32.400002000000001</v>
      </c>
      <c r="D783" s="4">
        <v>31.200001</v>
      </c>
      <c r="E783" s="4">
        <v>31.879999000000002</v>
      </c>
      <c r="F783" s="4">
        <v>31.879999000000002</v>
      </c>
      <c r="G783" s="4">
        <v>109829</v>
      </c>
      <c r="H783" s="4">
        <f>VLOOKUP(A783,GDP!$A$1:$D$85,4,TRUE)</f>
        <v>5.0999999999999996</v>
      </c>
      <c r="I783" s="4">
        <f>VLOOKUP(A783,Inflation_rate!$A$1:$I$85,9,TRUE)</f>
        <v>2.1316030000000001</v>
      </c>
      <c r="J783" s="10">
        <f>VLOOKUP(A783,WTI_PCH!$A$1:$C$86,3,TRUE)</f>
        <v>-14.86224</v>
      </c>
    </row>
    <row r="784" spans="1:10" x14ac:dyDescent="0.25">
      <c r="A784" s="3">
        <v>37855</v>
      </c>
      <c r="B784" s="4">
        <v>31.75</v>
      </c>
      <c r="C784" s="4">
        <v>32.099997999999999</v>
      </c>
      <c r="D784" s="4">
        <v>31.700001</v>
      </c>
      <c r="E784" s="4">
        <v>31.84</v>
      </c>
      <c r="F784" s="4">
        <v>31.84</v>
      </c>
      <c r="G784" s="4">
        <v>56114</v>
      </c>
      <c r="H784" s="4">
        <f>VLOOKUP(A784,GDP!$A$1:$D$85,4,TRUE)</f>
        <v>5.0999999999999996</v>
      </c>
      <c r="I784" s="4">
        <f>VLOOKUP(A784,Inflation_rate!$A$1:$I$85,9,TRUE)</f>
        <v>2.1316030000000001</v>
      </c>
      <c r="J784" s="10">
        <f>VLOOKUP(A784,WTI_PCH!$A$1:$C$86,3,TRUE)</f>
        <v>-14.86224</v>
      </c>
    </row>
    <row r="785" spans="1:10" x14ac:dyDescent="0.25">
      <c r="A785" s="3">
        <v>37858</v>
      </c>
      <c r="B785" s="4">
        <v>32.049999</v>
      </c>
      <c r="C785" s="4">
        <v>32.299999</v>
      </c>
      <c r="D785" s="4">
        <v>31.35</v>
      </c>
      <c r="E785" s="4">
        <v>31.559999000000001</v>
      </c>
      <c r="F785" s="4">
        <v>31.559999000000001</v>
      </c>
      <c r="G785" s="4">
        <v>61371</v>
      </c>
      <c r="H785" s="4">
        <f>VLOOKUP(A785,GDP!$A$1:$D$85,4,TRUE)</f>
        <v>5.0999999999999996</v>
      </c>
      <c r="I785" s="4">
        <f>VLOOKUP(A785,Inflation_rate!$A$1:$I$85,9,TRUE)</f>
        <v>2.1316030000000001</v>
      </c>
      <c r="J785" s="10">
        <f>VLOOKUP(A785,WTI_PCH!$A$1:$C$86,3,TRUE)</f>
        <v>-14.86224</v>
      </c>
    </row>
    <row r="786" spans="1:10" x14ac:dyDescent="0.25">
      <c r="A786" s="3">
        <v>37859</v>
      </c>
      <c r="B786" s="4">
        <v>31.5</v>
      </c>
      <c r="C786" s="4">
        <v>32.049999</v>
      </c>
      <c r="D786" s="4">
        <v>31.35</v>
      </c>
      <c r="E786" s="4">
        <v>31.950001</v>
      </c>
      <c r="F786" s="4">
        <v>31.950001</v>
      </c>
      <c r="G786" s="4">
        <v>73736</v>
      </c>
      <c r="H786" s="4">
        <f>VLOOKUP(A786,GDP!$A$1:$D$85,4,TRUE)</f>
        <v>5.0999999999999996</v>
      </c>
      <c r="I786" s="4">
        <f>VLOOKUP(A786,Inflation_rate!$A$1:$I$85,9,TRUE)</f>
        <v>2.1316030000000001</v>
      </c>
      <c r="J786" s="10">
        <f>VLOOKUP(A786,WTI_PCH!$A$1:$C$86,3,TRUE)</f>
        <v>-14.86224</v>
      </c>
    </row>
    <row r="787" spans="1:10" x14ac:dyDescent="0.25">
      <c r="A787" s="3">
        <v>37860</v>
      </c>
      <c r="B787" s="4">
        <v>31.950001</v>
      </c>
      <c r="C787" s="4">
        <v>32.07</v>
      </c>
      <c r="D787" s="4">
        <v>31.1</v>
      </c>
      <c r="E787" s="4">
        <v>31.209999</v>
      </c>
      <c r="F787" s="4">
        <v>31.209999</v>
      </c>
      <c r="G787" s="4">
        <v>84059</v>
      </c>
      <c r="H787" s="4">
        <f>VLOOKUP(A787,GDP!$A$1:$D$85,4,TRUE)</f>
        <v>5.0999999999999996</v>
      </c>
      <c r="I787" s="4">
        <f>VLOOKUP(A787,Inflation_rate!$A$1:$I$85,9,TRUE)</f>
        <v>2.1316030000000001</v>
      </c>
      <c r="J787" s="10">
        <f>VLOOKUP(A787,WTI_PCH!$A$1:$C$86,3,TRUE)</f>
        <v>-14.86224</v>
      </c>
    </row>
    <row r="788" spans="1:10" x14ac:dyDescent="0.25">
      <c r="A788" s="3">
        <v>37861</v>
      </c>
      <c r="B788" s="4">
        <v>31.23</v>
      </c>
      <c r="C788" s="4">
        <v>31.65</v>
      </c>
      <c r="D788" s="4">
        <v>31.120000999999998</v>
      </c>
      <c r="E788" s="4">
        <v>31.5</v>
      </c>
      <c r="F788" s="4">
        <v>31.5</v>
      </c>
      <c r="G788" s="4">
        <v>70881</v>
      </c>
      <c r="H788" s="4">
        <f>VLOOKUP(A788,GDP!$A$1:$D$85,4,TRUE)</f>
        <v>5.0999999999999996</v>
      </c>
      <c r="I788" s="4">
        <f>VLOOKUP(A788,Inflation_rate!$A$1:$I$85,9,TRUE)</f>
        <v>2.1316030000000001</v>
      </c>
      <c r="J788" s="10">
        <f>VLOOKUP(A788,WTI_PCH!$A$1:$C$86,3,TRUE)</f>
        <v>-14.86224</v>
      </c>
    </row>
    <row r="789" spans="1:10" x14ac:dyDescent="0.25">
      <c r="A789" s="3">
        <v>37862</v>
      </c>
      <c r="B789" s="4">
        <v>31.450001</v>
      </c>
      <c r="C789" s="4">
        <v>32.049999</v>
      </c>
      <c r="D789" s="4">
        <v>31.4</v>
      </c>
      <c r="E789" s="4">
        <v>31.57</v>
      </c>
      <c r="F789" s="4">
        <v>31.57</v>
      </c>
      <c r="G789" s="4">
        <v>70881</v>
      </c>
      <c r="H789" s="4">
        <f>VLOOKUP(A789,GDP!$A$1:$D$85,4,TRUE)</f>
        <v>5.0999999999999996</v>
      </c>
      <c r="I789" s="4">
        <f>VLOOKUP(A789,Inflation_rate!$A$1:$I$85,9,TRUE)</f>
        <v>2.1316030000000001</v>
      </c>
      <c r="J789" s="10">
        <f>VLOOKUP(A789,WTI_PCH!$A$1:$C$86,3,TRUE)</f>
        <v>-14.86224</v>
      </c>
    </row>
    <row r="790" spans="1:10" x14ac:dyDescent="0.25">
      <c r="A790" s="3">
        <v>37865</v>
      </c>
      <c r="B790" s="4" t="s">
        <v>113</v>
      </c>
      <c r="C790" s="4" t="s">
        <v>113</v>
      </c>
      <c r="D790" s="4" t="s">
        <v>113</v>
      </c>
      <c r="E790" s="4" t="s">
        <v>113</v>
      </c>
      <c r="F790" s="4" t="s">
        <v>113</v>
      </c>
      <c r="G790" s="4" t="s">
        <v>113</v>
      </c>
      <c r="H790" s="4">
        <f>VLOOKUP(A790,GDP!$A$1:$D$85,4,TRUE)</f>
        <v>5.0999999999999996</v>
      </c>
      <c r="I790" s="4">
        <f>VLOOKUP(A790,Inflation_rate!$A$1:$I$85,9,TRUE)</f>
        <v>2.1316030000000001</v>
      </c>
      <c r="J790" s="10">
        <f>VLOOKUP(A790,WTI_PCH!$A$1:$C$86,3,TRUE)</f>
        <v>-14.86224</v>
      </c>
    </row>
    <row r="791" spans="1:10" x14ac:dyDescent="0.25">
      <c r="A791" s="3">
        <v>37866</v>
      </c>
      <c r="B791" s="4">
        <v>31.280000999999999</v>
      </c>
      <c r="C791" s="4">
        <v>31.4</v>
      </c>
      <c r="D791" s="4">
        <v>29.25</v>
      </c>
      <c r="E791" s="4">
        <v>29.41</v>
      </c>
      <c r="F791" s="4">
        <v>29.41</v>
      </c>
      <c r="G791" s="4">
        <v>162822</v>
      </c>
      <c r="H791" s="4">
        <f>VLOOKUP(A791,GDP!$A$1:$D$85,4,TRUE)</f>
        <v>5.0999999999999996</v>
      </c>
      <c r="I791" s="4">
        <f>VLOOKUP(A791,Inflation_rate!$A$1:$I$85,9,TRUE)</f>
        <v>2.1316030000000001</v>
      </c>
      <c r="J791" s="10">
        <f>VLOOKUP(A791,WTI_PCH!$A$1:$C$86,3,TRUE)</f>
        <v>-14.86224</v>
      </c>
    </row>
    <row r="792" spans="1:10" x14ac:dyDescent="0.25">
      <c r="A792" s="3">
        <v>37867</v>
      </c>
      <c r="B792" s="4">
        <v>29.5</v>
      </c>
      <c r="C792" s="4">
        <v>29.870000999999998</v>
      </c>
      <c r="D792" s="4">
        <v>29.15</v>
      </c>
      <c r="E792" s="4">
        <v>29.49</v>
      </c>
      <c r="F792" s="4">
        <v>29.49</v>
      </c>
      <c r="G792" s="4">
        <v>93340</v>
      </c>
      <c r="H792" s="4">
        <f>VLOOKUP(A792,GDP!$A$1:$D$85,4,TRUE)</f>
        <v>5.0999999999999996</v>
      </c>
      <c r="I792" s="4">
        <f>VLOOKUP(A792,Inflation_rate!$A$1:$I$85,9,TRUE)</f>
        <v>2.1316030000000001</v>
      </c>
      <c r="J792" s="10">
        <f>VLOOKUP(A792,WTI_PCH!$A$1:$C$86,3,TRUE)</f>
        <v>-14.86224</v>
      </c>
    </row>
    <row r="793" spans="1:10" x14ac:dyDescent="0.25">
      <c r="A793" s="3">
        <v>37868</v>
      </c>
      <c r="B793" s="4">
        <v>29.450001</v>
      </c>
      <c r="C793" s="4">
        <v>29.6</v>
      </c>
      <c r="D793" s="4">
        <v>28.51</v>
      </c>
      <c r="E793" s="4">
        <v>28.98</v>
      </c>
      <c r="F793" s="4">
        <v>28.98</v>
      </c>
      <c r="G793" s="4">
        <v>111967</v>
      </c>
      <c r="H793" s="4">
        <f>VLOOKUP(A793,GDP!$A$1:$D$85,4,TRUE)</f>
        <v>5.0999999999999996</v>
      </c>
      <c r="I793" s="4">
        <f>VLOOKUP(A793,Inflation_rate!$A$1:$I$85,9,TRUE)</f>
        <v>2.1316030000000001</v>
      </c>
      <c r="J793" s="10">
        <f>VLOOKUP(A793,WTI_PCH!$A$1:$C$86,3,TRUE)</f>
        <v>-14.86224</v>
      </c>
    </row>
    <row r="794" spans="1:10" x14ac:dyDescent="0.25">
      <c r="A794" s="3">
        <v>37869</v>
      </c>
      <c r="B794" s="4">
        <v>28.799999</v>
      </c>
      <c r="C794" s="4">
        <v>29.1</v>
      </c>
      <c r="D794" s="4">
        <v>28.65</v>
      </c>
      <c r="E794" s="4">
        <v>28.879999000000002</v>
      </c>
      <c r="F794" s="4">
        <v>28.879999000000002</v>
      </c>
      <c r="G794" s="4">
        <v>61634</v>
      </c>
      <c r="H794" s="4">
        <f>VLOOKUP(A794,GDP!$A$1:$D$85,4,TRUE)</f>
        <v>5.0999999999999996</v>
      </c>
      <c r="I794" s="4">
        <f>VLOOKUP(A794,Inflation_rate!$A$1:$I$85,9,TRUE)</f>
        <v>2.1316030000000001</v>
      </c>
      <c r="J794" s="10">
        <f>VLOOKUP(A794,WTI_PCH!$A$1:$C$86,3,TRUE)</f>
        <v>-14.86224</v>
      </c>
    </row>
    <row r="795" spans="1:10" x14ac:dyDescent="0.25">
      <c r="A795" s="3">
        <v>37872</v>
      </c>
      <c r="B795" s="4">
        <v>28.93</v>
      </c>
      <c r="C795" s="4">
        <v>29.389999</v>
      </c>
      <c r="D795" s="4">
        <v>28.549999</v>
      </c>
      <c r="E795" s="4">
        <v>28.85</v>
      </c>
      <c r="F795" s="4">
        <v>28.85</v>
      </c>
      <c r="G795" s="4">
        <v>89494</v>
      </c>
      <c r="H795" s="4">
        <f>VLOOKUP(A795,GDP!$A$1:$D$85,4,TRUE)</f>
        <v>5.0999999999999996</v>
      </c>
      <c r="I795" s="4">
        <f>VLOOKUP(A795,Inflation_rate!$A$1:$I$85,9,TRUE)</f>
        <v>2.1316030000000001</v>
      </c>
      <c r="J795" s="10">
        <f>VLOOKUP(A795,WTI_PCH!$A$1:$C$86,3,TRUE)</f>
        <v>-14.86224</v>
      </c>
    </row>
    <row r="796" spans="1:10" x14ac:dyDescent="0.25">
      <c r="A796" s="3">
        <v>37873</v>
      </c>
      <c r="B796" s="4">
        <v>29</v>
      </c>
      <c r="C796" s="4">
        <v>29.25</v>
      </c>
      <c r="D796" s="4">
        <v>28.85</v>
      </c>
      <c r="E796" s="4">
        <v>29.18</v>
      </c>
      <c r="F796" s="4">
        <v>29.18</v>
      </c>
      <c r="G796" s="4">
        <v>64555</v>
      </c>
      <c r="H796" s="4">
        <f>VLOOKUP(A796,GDP!$A$1:$D$85,4,TRUE)</f>
        <v>5.0999999999999996</v>
      </c>
      <c r="I796" s="4">
        <f>VLOOKUP(A796,Inflation_rate!$A$1:$I$85,9,TRUE)</f>
        <v>2.1316030000000001</v>
      </c>
      <c r="J796" s="10">
        <f>VLOOKUP(A796,WTI_PCH!$A$1:$C$86,3,TRUE)</f>
        <v>-14.86224</v>
      </c>
    </row>
    <row r="797" spans="1:10" x14ac:dyDescent="0.25">
      <c r="A797" s="3">
        <v>37874</v>
      </c>
      <c r="B797" s="4">
        <v>29.200001</v>
      </c>
      <c r="C797" s="4">
        <v>29.42</v>
      </c>
      <c r="D797" s="4">
        <v>28.6</v>
      </c>
      <c r="E797" s="4">
        <v>29.35</v>
      </c>
      <c r="F797" s="4">
        <v>29.35</v>
      </c>
      <c r="G797" s="4">
        <v>86413</v>
      </c>
      <c r="H797" s="4">
        <f>VLOOKUP(A797,GDP!$A$1:$D$85,4,TRUE)</f>
        <v>5.0999999999999996</v>
      </c>
      <c r="I797" s="4">
        <f>VLOOKUP(A797,Inflation_rate!$A$1:$I$85,9,TRUE)</f>
        <v>2.1316030000000001</v>
      </c>
      <c r="J797" s="10">
        <f>VLOOKUP(A797,WTI_PCH!$A$1:$C$86,3,TRUE)</f>
        <v>-14.86224</v>
      </c>
    </row>
    <row r="798" spans="1:10" x14ac:dyDescent="0.25">
      <c r="A798" s="3">
        <v>37875</v>
      </c>
      <c r="B798" s="4">
        <v>29.4</v>
      </c>
      <c r="C798" s="4">
        <v>29.52</v>
      </c>
      <c r="D798" s="4">
        <v>28.700001</v>
      </c>
      <c r="E798" s="4">
        <v>28.82</v>
      </c>
      <c r="F798" s="4">
        <v>28.82</v>
      </c>
      <c r="G798" s="4">
        <v>66852</v>
      </c>
      <c r="H798" s="4">
        <f>VLOOKUP(A798,GDP!$A$1:$D$85,4,TRUE)</f>
        <v>5.0999999999999996</v>
      </c>
      <c r="I798" s="4">
        <f>VLOOKUP(A798,Inflation_rate!$A$1:$I$85,9,TRUE)</f>
        <v>2.1316030000000001</v>
      </c>
      <c r="J798" s="10">
        <f>VLOOKUP(A798,WTI_PCH!$A$1:$C$86,3,TRUE)</f>
        <v>-14.86224</v>
      </c>
    </row>
    <row r="799" spans="1:10" x14ac:dyDescent="0.25">
      <c r="A799" s="3">
        <v>37876</v>
      </c>
      <c r="B799" s="4">
        <v>28.75</v>
      </c>
      <c r="C799" s="4">
        <v>28.860001</v>
      </c>
      <c r="D799" s="4">
        <v>27.85</v>
      </c>
      <c r="E799" s="4">
        <v>28.27</v>
      </c>
      <c r="F799" s="4">
        <v>28.27</v>
      </c>
      <c r="G799" s="4">
        <v>97626</v>
      </c>
      <c r="H799" s="4">
        <f>VLOOKUP(A799,GDP!$A$1:$D$85,4,TRUE)</f>
        <v>5.0999999999999996</v>
      </c>
      <c r="I799" s="4">
        <f>VLOOKUP(A799,Inflation_rate!$A$1:$I$85,9,TRUE)</f>
        <v>2.1316030000000001</v>
      </c>
      <c r="J799" s="10">
        <f>VLOOKUP(A799,WTI_PCH!$A$1:$C$86,3,TRUE)</f>
        <v>-14.86224</v>
      </c>
    </row>
    <row r="800" spans="1:10" x14ac:dyDescent="0.25">
      <c r="A800" s="3">
        <v>37879</v>
      </c>
      <c r="B800" s="4">
        <v>28.299999</v>
      </c>
      <c r="C800" s="4">
        <v>28.450001</v>
      </c>
      <c r="D800" s="4">
        <v>27.85</v>
      </c>
      <c r="E800" s="4">
        <v>28.139999</v>
      </c>
      <c r="F800" s="4">
        <v>28.139999</v>
      </c>
      <c r="G800" s="4">
        <v>62902</v>
      </c>
      <c r="H800" s="4">
        <f>VLOOKUP(A800,GDP!$A$1:$D$85,4,TRUE)</f>
        <v>5.0999999999999996</v>
      </c>
      <c r="I800" s="4">
        <f>VLOOKUP(A800,Inflation_rate!$A$1:$I$85,9,TRUE)</f>
        <v>2.1316030000000001</v>
      </c>
      <c r="J800" s="10">
        <f>VLOOKUP(A800,WTI_PCH!$A$1:$C$86,3,TRUE)</f>
        <v>-14.86224</v>
      </c>
    </row>
    <row r="801" spans="1:10" x14ac:dyDescent="0.25">
      <c r="A801" s="3">
        <v>37880</v>
      </c>
      <c r="B801" s="4">
        <v>28.139999</v>
      </c>
      <c r="C801" s="4">
        <v>28.25</v>
      </c>
      <c r="D801" s="4">
        <v>27.370000999999998</v>
      </c>
      <c r="E801" s="4">
        <v>27.559999000000001</v>
      </c>
      <c r="F801" s="4">
        <v>27.559999000000001</v>
      </c>
      <c r="G801" s="4">
        <v>67041</v>
      </c>
      <c r="H801" s="4">
        <f>VLOOKUP(A801,GDP!$A$1:$D$85,4,TRUE)</f>
        <v>5.0999999999999996</v>
      </c>
      <c r="I801" s="4">
        <f>VLOOKUP(A801,Inflation_rate!$A$1:$I$85,9,TRUE)</f>
        <v>2.1316030000000001</v>
      </c>
      <c r="J801" s="10">
        <f>VLOOKUP(A801,WTI_PCH!$A$1:$C$86,3,TRUE)</f>
        <v>-14.86224</v>
      </c>
    </row>
    <row r="802" spans="1:10" x14ac:dyDescent="0.25">
      <c r="A802" s="3">
        <v>37881</v>
      </c>
      <c r="B802" s="4">
        <v>27.549999</v>
      </c>
      <c r="C802" s="4">
        <v>27.65</v>
      </c>
      <c r="D802" s="4">
        <v>26.799999</v>
      </c>
      <c r="E802" s="4">
        <v>27.030000999999999</v>
      </c>
      <c r="F802" s="4">
        <v>27.030000999999999</v>
      </c>
      <c r="G802" s="4">
        <v>74604</v>
      </c>
      <c r="H802" s="4">
        <f>VLOOKUP(A802,GDP!$A$1:$D$85,4,TRUE)</f>
        <v>5.0999999999999996</v>
      </c>
      <c r="I802" s="4">
        <f>VLOOKUP(A802,Inflation_rate!$A$1:$I$85,9,TRUE)</f>
        <v>2.1316030000000001</v>
      </c>
      <c r="J802" s="10">
        <f>VLOOKUP(A802,WTI_PCH!$A$1:$C$86,3,TRUE)</f>
        <v>-14.86224</v>
      </c>
    </row>
    <row r="803" spans="1:10" x14ac:dyDescent="0.25">
      <c r="A803" s="3">
        <v>37882</v>
      </c>
      <c r="B803" s="4">
        <v>27.02</v>
      </c>
      <c r="C803" s="4">
        <v>27.299999</v>
      </c>
      <c r="D803" s="4">
        <v>26.66</v>
      </c>
      <c r="E803" s="4">
        <v>27.17</v>
      </c>
      <c r="F803" s="4">
        <v>27.17</v>
      </c>
      <c r="G803" s="4">
        <v>59316</v>
      </c>
      <c r="H803" s="4">
        <f>VLOOKUP(A803,GDP!$A$1:$D$85,4,TRUE)</f>
        <v>5.0999999999999996</v>
      </c>
      <c r="I803" s="4">
        <f>VLOOKUP(A803,Inflation_rate!$A$1:$I$85,9,TRUE)</f>
        <v>2.1316030000000001</v>
      </c>
      <c r="J803" s="10">
        <f>VLOOKUP(A803,WTI_PCH!$A$1:$C$86,3,TRUE)</f>
        <v>-14.86224</v>
      </c>
    </row>
    <row r="804" spans="1:10" x14ac:dyDescent="0.25">
      <c r="A804" s="3">
        <v>37883</v>
      </c>
      <c r="B804" s="4">
        <v>27.15</v>
      </c>
      <c r="C804" s="4">
        <v>27.280000999999999</v>
      </c>
      <c r="D804" s="4">
        <v>26.65</v>
      </c>
      <c r="E804" s="4">
        <v>27.030000999999999</v>
      </c>
      <c r="F804" s="4">
        <v>27.030000999999999</v>
      </c>
      <c r="G804" s="4">
        <v>58548</v>
      </c>
      <c r="H804" s="4">
        <f>VLOOKUP(A804,GDP!$A$1:$D$85,4,TRUE)</f>
        <v>5.0999999999999996</v>
      </c>
      <c r="I804" s="4">
        <f>VLOOKUP(A804,Inflation_rate!$A$1:$I$85,9,TRUE)</f>
        <v>2.1316030000000001</v>
      </c>
      <c r="J804" s="10">
        <f>VLOOKUP(A804,WTI_PCH!$A$1:$C$86,3,TRUE)</f>
        <v>-14.86224</v>
      </c>
    </row>
    <row r="805" spans="1:10" x14ac:dyDescent="0.25">
      <c r="A805" s="3">
        <v>37886</v>
      </c>
      <c r="B805" s="4">
        <v>27.1</v>
      </c>
      <c r="C805" s="4">
        <v>27.280000999999999</v>
      </c>
      <c r="D805" s="4">
        <v>26.75</v>
      </c>
      <c r="E805" s="4">
        <v>26.959999</v>
      </c>
      <c r="F805" s="4">
        <v>26.959999</v>
      </c>
      <c r="G805" s="4">
        <v>75060</v>
      </c>
      <c r="H805" s="4">
        <f>VLOOKUP(A805,GDP!$A$1:$D$85,4,TRUE)</f>
        <v>5.0999999999999996</v>
      </c>
      <c r="I805" s="4">
        <f>VLOOKUP(A805,Inflation_rate!$A$1:$I$85,9,TRUE)</f>
        <v>2.1316030000000001</v>
      </c>
      <c r="J805" s="10">
        <f>VLOOKUP(A805,WTI_PCH!$A$1:$C$86,3,TRUE)</f>
        <v>-14.86224</v>
      </c>
    </row>
    <row r="806" spans="1:10" x14ac:dyDescent="0.25">
      <c r="A806" s="3">
        <v>37887</v>
      </c>
      <c r="B806" s="4">
        <v>27.15</v>
      </c>
      <c r="C806" s="4">
        <v>27.690000999999999</v>
      </c>
      <c r="D806" s="4">
        <v>27.1</v>
      </c>
      <c r="E806" s="4">
        <v>27.129999000000002</v>
      </c>
      <c r="F806" s="4">
        <v>27.129999000000002</v>
      </c>
      <c r="G806" s="4">
        <v>72918</v>
      </c>
      <c r="H806" s="4">
        <f>VLOOKUP(A806,GDP!$A$1:$D$85,4,TRUE)</f>
        <v>5.0999999999999996</v>
      </c>
      <c r="I806" s="4">
        <f>VLOOKUP(A806,Inflation_rate!$A$1:$I$85,9,TRUE)</f>
        <v>2.1316030000000001</v>
      </c>
      <c r="J806" s="10">
        <f>VLOOKUP(A806,WTI_PCH!$A$1:$C$86,3,TRUE)</f>
        <v>-14.86224</v>
      </c>
    </row>
    <row r="807" spans="1:10" x14ac:dyDescent="0.25">
      <c r="A807" s="3">
        <v>37888</v>
      </c>
      <c r="B807" s="4">
        <v>27.85</v>
      </c>
      <c r="C807" s="4">
        <v>28.59</v>
      </c>
      <c r="D807" s="4">
        <v>27.700001</v>
      </c>
      <c r="E807" s="4">
        <v>28.24</v>
      </c>
      <c r="F807" s="4">
        <v>28.24</v>
      </c>
      <c r="G807" s="4">
        <v>108963</v>
      </c>
      <c r="H807" s="4">
        <f>VLOOKUP(A807,GDP!$A$1:$D$85,4,TRUE)</f>
        <v>5.0999999999999996</v>
      </c>
      <c r="I807" s="4">
        <f>VLOOKUP(A807,Inflation_rate!$A$1:$I$85,9,TRUE)</f>
        <v>2.1316030000000001</v>
      </c>
      <c r="J807" s="10">
        <f>VLOOKUP(A807,WTI_PCH!$A$1:$C$86,3,TRUE)</f>
        <v>-14.86224</v>
      </c>
    </row>
    <row r="808" spans="1:10" x14ac:dyDescent="0.25">
      <c r="A808" s="3">
        <v>37889</v>
      </c>
      <c r="B808" s="4">
        <v>28.450001</v>
      </c>
      <c r="C808" s="4">
        <v>28.65</v>
      </c>
      <c r="D808" s="4">
        <v>28.18</v>
      </c>
      <c r="E808" s="4">
        <v>28.290001</v>
      </c>
      <c r="F808" s="4">
        <v>28.290001</v>
      </c>
      <c r="G808" s="4">
        <v>66072</v>
      </c>
      <c r="H808" s="4">
        <f>VLOOKUP(A808,GDP!$A$1:$D$85,4,TRUE)</f>
        <v>5.0999999999999996</v>
      </c>
      <c r="I808" s="4">
        <f>VLOOKUP(A808,Inflation_rate!$A$1:$I$85,9,TRUE)</f>
        <v>2.1316030000000001</v>
      </c>
      <c r="J808" s="10">
        <f>VLOOKUP(A808,WTI_PCH!$A$1:$C$86,3,TRUE)</f>
        <v>-14.86224</v>
      </c>
    </row>
    <row r="809" spans="1:10" x14ac:dyDescent="0.25">
      <c r="A809" s="3">
        <v>37890</v>
      </c>
      <c r="B809" s="4">
        <v>28.1</v>
      </c>
      <c r="C809" s="4">
        <v>28.370000999999998</v>
      </c>
      <c r="D809" s="4">
        <v>27.870000999999998</v>
      </c>
      <c r="E809" s="4">
        <v>28.16</v>
      </c>
      <c r="F809" s="4">
        <v>28.16</v>
      </c>
      <c r="G809" s="4">
        <v>53658</v>
      </c>
      <c r="H809" s="4">
        <f>VLOOKUP(A809,GDP!$A$1:$D$85,4,TRUE)</f>
        <v>5.0999999999999996</v>
      </c>
      <c r="I809" s="4">
        <f>VLOOKUP(A809,Inflation_rate!$A$1:$I$85,9,TRUE)</f>
        <v>2.1316030000000001</v>
      </c>
      <c r="J809" s="10">
        <f>VLOOKUP(A809,WTI_PCH!$A$1:$C$86,3,TRUE)</f>
        <v>-14.86224</v>
      </c>
    </row>
    <row r="810" spans="1:10" x14ac:dyDescent="0.25">
      <c r="A810" s="3">
        <v>37893</v>
      </c>
      <c r="B810" s="4">
        <v>28.24</v>
      </c>
      <c r="C810" s="4">
        <v>28.620000999999998</v>
      </c>
      <c r="D810" s="4">
        <v>28.24</v>
      </c>
      <c r="E810" s="4">
        <v>28.4</v>
      </c>
      <c r="F810" s="4">
        <v>28.4</v>
      </c>
      <c r="G810" s="4">
        <v>48533</v>
      </c>
      <c r="H810" s="4">
        <f>VLOOKUP(A810,GDP!$A$1:$D$85,4,TRUE)</f>
        <v>5.0999999999999996</v>
      </c>
      <c r="I810" s="4">
        <f>VLOOKUP(A810,Inflation_rate!$A$1:$I$85,9,TRUE)</f>
        <v>2.1316030000000001</v>
      </c>
      <c r="J810" s="10">
        <f>VLOOKUP(A810,WTI_PCH!$A$1:$C$86,3,TRUE)</f>
        <v>-14.86224</v>
      </c>
    </row>
    <row r="811" spans="1:10" x14ac:dyDescent="0.25">
      <c r="A811" s="3">
        <v>37894</v>
      </c>
      <c r="B811" s="4">
        <v>28.379999000000002</v>
      </c>
      <c r="C811" s="4">
        <v>29.379999000000002</v>
      </c>
      <c r="D811" s="4">
        <v>28.309999000000001</v>
      </c>
      <c r="E811" s="4">
        <v>29.200001</v>
      </c>
      <c r="F811" s="4">
        <v>29.200001</v>
      </c>
      <c r="G811" s="4">
        <v>101282</v>
      </c>
      <c r="H811" s="4">
        <f>VLOOKUP(A811,GDP!$A$1:$D$85,4,TRUE)</f>
        <v>5.0999999999999996</v>
      </c>
      <c r="I811" s="4">
        <f>VLOOKUP(A811,Inflation_rate!$A$1:$I$85,9,TRUE)</f>
        <v>2.1316030000000001</v>
      </c>
      <c r="J811" s="10">
        <f>VLOOKUP(A811,WTI_PCH!$A$1:$C$86,3,TRUE)</f>
        <v>-14.86224</v>
      </c>
    </row>
    <row r="812" spans="1:10" x14ac:dyDescent="0.25">
      <c r="A812" s="3">
        <v>37895</v>
      </c>
      <c r="B812" s="4">
        <v>29.049999</v>
      </c>
      <c r="C812" s="4">
        <v>29.43</v>
      </c>
      <c r="D812" s="4">
        <v>28.85</v>
      </c>
      <c r="E812" s="4">
        <v>29.389999</v>
      </c>
      <c r="F812" s="4">
        <v>29.389999</v>
      </c>
      <c r="G812" s="4">
        <v>87292</v>
      </c>
      <c r="H812" s="4">
        <f>VLOOKUP(A812,GDP!$A$1:$D$85,4,TRUE)</f>
        <v>9.3000000000000007</v>
      </c>
      <c r="I812" s="4">
        <f>VLOOKUP(A812,Inflation_rate!$A$1:$I$85,9,TRUE)</f>
        <v>2.196383</v>
      </c>
      <c r="J812" s="10">
        <f>VLOOKUP(A812,WTI_PCH!$A$1:$C$86,3,TRUE)</f>
        <v>4.2830300000000001</v>
      </c>
    </row>
    <row r="813" spans="1:10" x14ac:dyDescent="0.25">
      <c r="A813" s="3">
        <v>37896</v>
      </c>
      <c r="B813" s="4">
        <v>29.5</v>
      </c>
      <c r="C813" s="4">
        <v>29.98</v>
      </c>
      <c r="D813" s="4">
        <v>29.309999000000001</v>
      </c>
      <c r="E813" s="4">
        <v>29.84</v>
      </c>
      <c r="F813" s="4">
        <v>29.84</v>
      </c>
      <c r="G813" s="4">
        <v>69885</v>
      </c>
      <c r="H813" s="4">
        <f>VLOOKUP(A813,GDP!$A$1:$D$85,4,TRUE)</f>
        <v>9.3000000000000007</v>
      </c>
      <c r="I813" s="4">
        <f>VLOOKUP(A813,Inflation_rate!$A$1:$I$85,9,TRUE)</f>
        <v>2.196383</v>
      </c>
      <c r="J813" s="10">
        <f>VLOOKUP(A813,WTI_PCH!$A$1:$C$86,3,TRUE)</f>
        <v>4.2830300000000001</v>
      </c>
    </row>
    <row r="814" spans="1:10" x14ac:dyDescent="0.25">
      <c r="A814" s="3">
        <v>37897</v>
      </c>
      <c r="B814" s="4">
        <v>29.6</v>
      </c>
      <c r="C814" s="4">
        <v>30.440000999999999</v>
      </c>
      <c r="D814" s="4">
        <v>29.469999000000001</v>
      </c>
      <c r="E814" s="4">
        <v>30.4</v>
      </c>
      <c r="F814" s="4">
        <v>30.4</v>
      </c>
      <c r="G814" s="4">
        <v>82090</v>
      </c>
      <c r="H814" s="4">
        <f>VLOOKUP(A814,GDP!$A$1:$D$85,4,TRUE)</f>
        <v>9.3000000000000007</v>
      </c>
      <c r="I814" s="4">
        <f>VLOOKUP(A814,Inflation_rate!$A$1:$I$85,9,TRUE)</f>
        <v>2.196383</v>
      </c>
      <c r="J814" s="10">
        <f>VLOOKUP(A814,WTI_PCH!$A$1:$C$86,3,TRUE)</f>
        <v>4.2830300000000001</v>
      </c>
    </row>
    <row r="815" spans="1:10" x14ac:dyDescent="0.25">
      <c r="A815" s="3">
        <v>37900</v>
      </c>
      <c r="B815" s="4">
        <v>30.559999000000001</v>
      </c>
      <c r="C815" s="4">
        <v>30.76</v>
      </c>
      <c r="D815" s="4">
        <v>30.32</v>
      </c>
      <c r="E815" s="4">
        <v>30.469999000000001</v>
      </c>
      <c r="F815" s="4">
        <v>30.469999000000001</v>
      </c>
      <c r="G815" s="4">
        <v>63038</v>
      </c>
      <c r="H815" s="4">
        <f>VLOOKUP(A815,GDP!$A$1:$D$85,4,TRUE)</f>
        <v>9.3000000000000007</v>
      </c>
      <c r="I815" s="4">
        <f>VLOOKUP(A815,Inflation_rate!$A$1:$I$85,9,TRUE)</f>
        <v>2.196383</v>
      </c>
      <c r="J815" s="10">
        <f>VLOOKUP(A815,WTI_PCH!$A$1:$C$86,3,TRUE)</f>
        <v>4.2830300000000001</v>
      </c>
    </row>
    <row r="816" spans="1:10" x14ac:dyDescent="0.25">
      <c r="A816" s="3">
        <v>37901</v>
      </c>
      <c r="B816" s="4">
        <v>30.469999000000001</v>
      </c>
      <c r="C816" s="4">
        <v>30.58</v>
      </c>
      <c r="D816" s="4">
        <v>30.08</v>
      </c>
      <c r="E816" s="4">
        <v>30.41</v>
      </c>
      <c r="F816" s="4">
        <v>30.41</v>
      </c>
      <c r="G816" s="4">
        <v>74837</v>
      </c>
      <c r="H816" s="4">
        <f>VLOOKUP(A816,GDP!$A$1:$D$85,4,TRUE)</f>
        <v>9.3000000000000007</v>
      </c>
      <c r="I816" s="4">
        <f>VLOOKUP(A816,Inflation_rate!$A$1:$I$85,9,TRUE)</f>
        <v>2.196383</v>
      </c>
      <c r="J816" s="10">
        <f>VLOOKUP(A816,WTI_PCH!$A$1:$C$86,3,TRUE)</f>
        <v>4.2830300000000001</v>
      </c>
    </row>
    <row r="817" spans="1:10" x14ac:dyDescent="0.25">
      <c r="A817" s="3">
        <v>37902</v>
      </c>
      <c r="B817" s="4">
        <v>30.440000999999999</v>
      </c>
      <c r="C817" s="4">
        <v>30.5</v>
      </c>
      <c r="D817" s="4">
        <v>29.450001</v>
      </c>
      <c r="E817" s="4">
        <v>29.809999000000001</v>
      </c>
      <c r="F817" s="4">
        <v>29.809999000000001</v>
      </c>
      <c r="G817" s="4">
        <v>90271</v>
      </c>
      <c r="H817" s="4">
        <f>VLOOKUP(A817,GDP!$A$1:$D$85,4,TRUE)</f>
        <v>9.3000000000000007</v>
      </c>
      <c r="I817" s="4">
        <f>VLOOKUP(A817,Inflation_rate!$A$1:$I$85,9,TRUE)</f>
        <v>2.196383</v>
      </c>
      <c r="J817" s="10">
        <f>VLOOKUP(A817,WTI_PCH!$A$1:$C$86,3,TRUE)</f>
        <v>4.2830300000000001</v>
      </c>
    </row>
    <row r="818" spans="1:10" x14ac:dyDescent="0.25">
      <c r="A818" s="3">
        <v>37903</v>
      </c>
      <c r="B818" s="4">
        <v>29.799999</v>
      </c>
      <c r="C818" s="4">
        <v>31.200001</v>
      </c>
      <c r="D818" s="4">
        <v>29.48</v>
      </c>
      <c r="E818" s="4">
        <v>31.01</v>
      </c>
      <c r="F818" s="4">
        <v>31.01</v>
      </c>
      <c r="G818" s="4">
        <v>92470</v>
      </c>
      <c r="H818" s="4">
        <f>VLOOKUP(A818,GDP!$A$1:$D$85,4,TRUE)</f>
        <v>9.3000000000000007</v>
      </c>
      <c r="I818" s="4">
        <f>VLOOKUP(A818,Inflation_rate!$A$1:$I$85,9,TRUE)</f>
        <v>2.196383</v>
      </c>
      <c r="J818" s="10">
        <f>VLOOKUP(A818,WTI_PCH!$A$1:$C$86,3,TRUE)</f>
        <v>4.2830300000000001</v>
      </c>
    </row>
    <row r="819" spans="1:10" x14ac:dyDescent="0.25">
      <c r="A819" s="3">
        <v>37904</v>
      </c>
      <c r="B819" s="4">
        <v>31.040001</v>
      </c>
      <c r="C819" s="4">
        <v>32.599997999999999</v>
      </c>
      <c r="D819" s="4">
        <v>31.040001</v>
      </c>
      <c r="E819" s="4">
        <v>31.969999000000001</v>
      </c>
      <c r="F819" s="4">
        <v>31.969999000000001</v>
      </c>
      <c r="G819" s="4">
        <v>105368</v>
      </c>
      <c r="H819" s="4">
        <f>VLOOKUP(A819,GDP!$A$1:$D$85,4,TRUE)</f>
        <v>9.3000000000000007</v>
      </c>
      <c r="I819" s="4">
        <f>VLOOKUP(A819,Inflation_rate!$A$1:$I$85,9,TRUE)</f>
        <v>2.196383</v>
      </c>
      <c r="J819" s="10">
        <f>VLOOKUP(A819,WTI_PCH!$A$1:$C$86,3,TRUE)</f>
        <v>4.2830300000000001</v>
      </c>
    </row>
    <row r="820" spans="1:10" x14ac:dyDescent="0.25">
      <c r="A820" s="3">
        <v>37907</v>
      </c>
      <c r="B820" s="4">
        <v>31.969999000000001</v>
      </c>
      <c r="C820" s="4">
        <v>32.049999</v>
      </c>
      <c r="D820" s="4">
        <v>31.6</v>
      </c>
      <c r="E820" s="4">
        <v>31.950001</v>
      </c>
      <c r="F820" s="4">
        <v>31.950001</v>
      </c>
      <c r="G820" s="4">
        <v>54867</v>
      </c>
      <c r="H820" s="4">
        <f>VLOOKUP(A820,GDP!$A$1:$D$85,4,TRUE)</f>
        <v>9.3000000000000007</v>
      </c>
      <c r="I820" s="4">
        <f>VLOOKUP(A820,Inflation_rate!$A$1:$I$85,9,TRUE)</f>
        <v>2.196383</v>
      </c>
      <c r="J820" s="10">
        <f>VLOOKUP(A820,WTI_PCH!$A$1:$C$86,3,TRUE)</f>
        <v>4.2830300000000001</v>
      </c>
    </row>
    <row r="821" spans="1:10" x14ac:dyDescent="0.25">
      <c r="A821" s="3">
        <v>37908</v>
      </c>
      <c r="B821" s="4">
        <v>31.700001</v>
      </c>
      <c r="C821" s="4">
        <v>32.490001999999997</v>
      </c>
      <c r="D821" s="4">
        <v>31.5</v>
      </c>
      <c r="E821" s="4">
        <v>31.82</v>
      </c>
      <c r="F821" s="4">
        <v>31.82</v>
      </c>
      <c r="G821" s="4">
        <v>79140</v>
      </c>
      <c r="H821" s="4">
        <f>VLOOKUP(A821,GDP!$A$1:$D$85,4,TRUE)</f>
        <v>9.3000000000000007</v>
      </c>
      <c r="I821" s="4">
        <f>VLOOKUP(A821,Inflation_rate!$A$1:$I$85,9,TRUE)</f>
        <v>2.196383</v>
      </c>
      <c r="J821" s="10">
        <f>VLOOKUP(A821,WTI_PCH!$A$1:$C$86,3,TRUE)</f>
        <v>4.2830300000000001</v>
      </c>
    </row>
    <row r="822" spans="1:10" x14ac:dyDescent="0.25">
      <c r="A822" s="3">
        <v>37909</v>
      </c>
      <c r="B822" s="4">
        <v>31.719999000000001</v>
      </c>
      <c r="C822" s="4">
        <v>32.049999</v>
      </c>
      <c r="D822" s="4">
        <v>31.58</v>
      </c>
      <c r="E822" s="4">
        <v>31.77</v>
      </c>
      <c r="F822" s="4">
        <v>31.77</v>
      </c>
      <c r="G822" s="4">
        <v>47666</v>
      </c>
      <c r="H822" s="4">
        <f>VLOOKUP(A822,GDP!$A$1:$D$85,4,TRUE)</f>
        <v>9.3000000000000007</v>
      </c>
      <c r="I822" s="4">
        <f>VLOOKUP(A822,Inflation_rate!$A$1:$I$85,9,TRUE)</f>
        <v>2.196383</v>
      </c>
      <c r="J822" s="10">
        <f>VLOOKUP(A822,WTI_PCH!$A$1:$C$86,3,TRUE)</f>
        <v>4.2830300000000001</v>
      </c>
    </row>
    <row r="823" spans="1:10" x14ac:dyDescent="0.25">
      <c r="A823" s="3">
        <v>37910</v>
      </c>
      <c r="B823" s="4">
        <v>31.77</v>
      </c>
      <c r="C823" s="4">
        <v>32</v>
      </c>
      <c r="D823" s="4">
        <v>31.299999</v>
      </c>
      <c r="E823" s="4">
        <v>31.540001</v>
      </c>
      <c r="F823" s="4">
        <v>31.540001</v>
      </c>
      <c r="G823" s="4">
        <v>54043</v>
      </c>
      <c r="H823" s="4">
        <f>VLOOKUP(A823,GDP!$A$1:$D$85,4,TRUE)</f>
        <v>9.3000000000000007</v>
      </c>
      <c r="I823" s="4">
        <f>VLOOKUP(A823,Inflation_rate!$A$1:$I$85,9,TRUE)</f>
        <v>2.196383</v>
      </c>
      <c r="J823" s="10">
        <f>VLOOKUP(A823,WTI_PCH!$A$1:$C$86,3,TRUE)</f>
        <v>4.2830300000000001</v>
      </c>
    </row>
    <row r="824" spans="1:10" x14ac:dyDescent="0.25">
      <c r="A824" s="3">
        <v>37911</v>
      </c>
      <c r="B824" s="4">
        <v>31.5</v>
      </c>
      <c r="C824" s="4">
        <v>31.540001</v>
      </c>
      <c r="D824" s="4">
        <v>29.9</v>
      </c>
      <c r="E824" s="4">
        <v>30.68</v>
      </c>
      <c r="F824" s="4">
        <v>30.68</v>
      </c>
      <c r="G824" s="4">
        <v>55591</v>
      </c>
      <c r="H824" s="4">
        <f>VLOOKUP(A824,GDP!$A$1:$D$85,4,TRUE)</f>
        <v>9.3000000000000007</v>
      </c>
      <c r="I824" s="4">
        <f>VLOOKUP(A824,Inflation_rate!$A$1:$I$85,9,TRUE)</f>
        <v>2.196383</v>
      </c>
      <c r="J824" s="10">
        <f>VLOOKUP(A824,WTI_PCH!$A$1:$C$86,3,TRUE)</f>
        <v>4.2830300000000001</v>
      </c>
    </row>
    <row r="825" spans="1:10" x14ac:dyDescent="0.25">
      <c r="A825" s="3">
        <v>37914</v>
      </c>
      <c r="B825" s="4">
        <v>30.67</v>
      </c>
      <c r="C825" s="4">
        <v>30.67</v>
      </c>
      <c r="D825" s="4">
        <v>29.719999000000001</v>
      </c>
      <c r="E825" s="4">
        <v>30.35</v>
      </c>
      <c r="F825" s="4">
        <v>30.35</v>
      </c>
      <c r="G825" s="4">
        <v>38278</v>
      </c>
      <c r="H825" s="4">
        <f>VLOOKUP(A825,GDP!$A$1:$D$85,4,TRUE)</f>
        <v>9.3000000000000007</v>
      </c>
      <c r="I825" s="4">
        <f>VLOOKUP(A825,Inflation_rate!$A$1:$I$85,9,TRUE)</f>
        <v>2.196383</v>
      </c>
      <c r="J825" s="10">
        <f>VLOOKUP(A825,WTI_PCH!$A$1:$C$86,3,TRUE)</f>
        <v>4.2830300000000001</v>
      </c>
    </row>
    <row r="826" spans="1:10" x14ac:dyDescent="0.25">
      <c r="A826" s="3">
        <v>37915</v>
      </c>
      <c r="B826" s="4">
        <v>30.33</v>
      </c>
      <c r="C826" s="4">
        <v>30.65</v>
      </c>
      <c r="D826" s="4">
        <v>30.049999</v>
      </c>
      <c r="E826" s="4">
        <v>30.18</v>
      </c>
      <c r="F826" s="4">
        <v>30.18</v>
      </c>
      <c r="G826" s="4">
        <v>79295</v>
      </c>
      <c r="H826" s="4">
        <f>VLOOKUP(A826,GDP!$A$1:$D$85,4,TRUE)</f>
        <v>9.3000000000000007</v>
      </c>
      <c r="I826" s="4">
        <f>VLOOKUP(A826,Inflation_rate!$A$1:$I$85,9,TRUE)</f>
        <v>2.196383</v>
      </c>
      <c r="J826" s="10">
        <f>VLOOKUP(A826,WTI_PCH!$A$1:$C$86,3,TRUE)</f>
        <v>4.2830300000000001</v>
      </c>
    </row>
    <row r="827" spans="1:10" x14ac:dyDescent="0.25">
      <c r="A827" s="3">
        <v>37916</v>
      </c>
      <c r="B827" s="4">
        <v>30.58</v>
      </c>
      <c r="C827" s="4">
        <v>30.65</v>
      </c>
      <c r="D827" s="4">
        <v>29.870000999999998</v>
      </c>
      <c r="E827" s="4">
        <v>29.92</v>
      </c>
      <c r="F827" s="4">
        <v>29.92</v>
      </c>
      <c r="G827" s="4">
        <v>93903</v>
      </c>
      <c r="H827" s="4">
        <f>VLOOKUP(A827,GDP!$A$1:$D$85,4,TRUE)</f>
        <v>9.3000000000000007</v>
      </c>
      <c r="I827" s="4">
        <f>VLOOKUP(A827,Inflation_rate!$A$1:$I$85,9,TRUE)</f>
        <v>2.196383</v>
      </c>
      <c r="J827" s="10">
        <f>VLOOKUP(A827,WTI_PCH!$A$1:$C$86,3,TRUE)</f>
        <v>4.2830300000000001</v>
      </c>
    </row>
    <row r="828" spans="1:10" x14ac:dyDescent="0.25">
      <c r="A828" s="3">
        <v>37917</v>
      </c>
      <c r="B828" s="4">
        <v>29.6</v>
      </c>
      <c r="C828" s="4">
        <v>30.35</v>
      </c>
      <c r="D828" s="4">
        <v>29.4</v>
      </c>
      <c r="E828" s="4">
        <v>30.299999</v>
      </c>
      <c r="F828" s="4">
        <v>30.299999</v>
      </c>
      <c r="G828" s="4">
        <v>99011</v>
      </c>
      <c r="H828" s="4">
        <f>VLOOKUP(A828,GDP!$A$1:$D$85,4,TRUE)</f>
        <v>9.3000000000000007</v>
      </c>
      <c r="I828" s="4">
        <f>VLOOKUP(A828,Inflation_rate!$A$1:$I$85,9,TRUE)</f>
        <v>2.196383</v>
      </c>
      <c r="J828" s="10">
        <f>VLOOKUP(A828,WTI_PCH!$A$1:$C$86,3,TRUE)</f>
        <v>4.2830300000000001</v>
      </c>
    </row>
    <row r="829" spans="1:10" x14ac:dyDescent="0.25">
      <c r="A829" s="3">
        <v>37918</v>
      </c>
      <c r="B829" s="4">
        <v>30.6</v>
      </c>
      <c r="C829" s="4">
        <v>30.780000999999999</v>
      </c>
      <c r="D829" s="4">
        <v>29.879999000000002</v>
      </c>
      <c r="E829" s="4">
        <v>30.16</v>
      </c>
      <c r="F829" s="4">
        <v>30.16</v>
      </c>
      <c r="G829" s="4">
        <v>82752</v>
      </c>
      <c r="H829" s="4">
        <f>VLOOKUP(A829,GDP!$A$1:$D$85,4,TRUE)</f>
        <v>9.3000000000000007</v>
      </c>
      <c r="I829" s="4">
        <f>VLOOKUP(A829,Inflation_rate!$A$1:$I$85,9,TRUE)</f>
        <v>2.196383</v>
      </c>
      <c r="J829" s="10">
        <f>VLOOKUP(A829,WTI_PCH!$A$1:$C$86,3,TRUE)</f>
        <v>4.2830300000000001</v>
      </c>
    </row>
    <row r="830" spans="1:10" x14ac:dyDescent="0.25">
      <c r="A830" s="3">
        <v>37921</v>
      </c>
      <c r="B830" s="4">
        <v>29.9</v>
      </c>
      <c r="C830" s="4">
        <v>30.32</v>
      </c>
      <c r="D830" s="4">
        <v>29.700001</v>
      </c>
      <c r="E830" s="4">
        <v>29.92</v>
      </c>
      <c r="F830" s="4">
        <v>29.92</v>
      </c>
      <c r="G830" s="4">
        <v>66221</v>
      </c>
      <c r="H830" s="4">
        <f>VLOOKUP(A830,GDP!$A$1:$D$85,4,TRUE)</f>
        <v>9.3000000000000007</v>
      </c>
      <c r="I830" s="4">
        <f>VLOOKUP(A830,Inflation_rate!$A$1:$I$85,9,TRUE)</f>
        <v>2.196383</v>
      </c>
      <c r="J830" s="10">
        <f>VLOOKUP(A830,WTI_PCH!$A$1:$C$86,3,TRUE)</f>
        <v>4.2830300000000001</v>
      </c>
    </row>
    <row r="831" spans="1:10" x14ac:dyDescent="0.25">
      <c r="A831" s="3">
        <v>37922</v>
      </c>
      <c r="B831" s="4">
        <v>29.879999000000002</v>
      </c>
      <c r="C831" s="4">
        <v>29.99</v>
      </c>
      <c r="D831" s="4">
        <v>29.52</v>
      </c>
      <c r="E831" s="4">
        <v>29.559999000000001</v>
      </c>
      <c r="F831" s="4">
        <v>29.559999000000001</v>
      </c>
      <c r="G831" s="4">
        <v>77442</v>
      </c>
      <c r="H831" s="4">
        <f>VLOOKUP(A831,GDP!$A$1:$D$85,4,TRUE)</f>
        <v>9.3000000000000007</v>
      </c>
      <c r="I831" s="4">
        <f>VLOOKUP(A831,Inflation_rate!$A$1:$I$85,9,TRUE)</f>
        <v>2.196383</v>
      </c>
      <c r="J831" s="10">
        <f>VLOOKUP(A831,WTI_PCH!$A$1:$C$86,3,TRUE)</f>
        <v>4.2830300000000001</v>
      </c>
    </row>
    <row r="832" spans="1:10" x14ac:dyDescent="0.25">
      <c r="A832" s="3">
        <v>37923</v>
      </c>
      <c r="B832" s="4">
        <v>29.549999</v>
      </c>
      <c r="C832" s="4">
        <v>29.99</v>
      </c>
      <c r="D832" s="4">
        <v>28.799999</v>
      </c>
      <c r="E832" s="4">
        <v>28.91</v>
      </c>
      <c r="F832" s="4">
        <v>28.91</v>
      </c>
      <c r="G832" s="4">
        <v>120117</v>
      </c>
      <c r="H832" s="4">
        <f>VLOOKUP(A832,GDP!$A$1:$D$85,4,TRUE)</f>
        <v>9.3000000000000007</v>
      </c>
      <c r="I832" s="4">
        <f>VLOOKUP(A832,Inflation_rate!$A$1:$I$85,9,TRUE)</f>
        <v>2.196383</v>
      </c>
      <c r="J832" s="10">
        <f>VLOOKUP(A832,WTI_PCH!$A$1:$C$86,3,TRUE)</f>
        <v>4.2830300000000001</v>
      </c>
    </row>
    <row r="833" spans="1:10" x14ac:dyDescent="0.25">
      <c r="A833" s="3">
        <v>37924</v>
      </c>
      <c r="B833" s="4">
        <v>28.950001</v>
      </c>
      <c r="C833" s="4">
        <v>28.98</v>
      </c>
      <c r="D833" s="4">
        <v>28.26</v>
      </c>
      <c r="E833" s="4">
        <v>28.469999000000001</v>
      </c>
      <c r="F833" s="4">
        <v>28.469999000000001</v>
      </c>
      <c r="G833" s="4">
        <v>94680</v>
      </c>
      <c r="H833" s="4">
        <f>VLOOKUP(A833,GDP!$A$1:$D$85,4,TRUE)</f>
        <v>9.3000000000000007</v>
      </c>
      <c r="I833" s="4">
        <f>VLOOKUP(A833,Inflation_rate!$A$1:$I$85,9,TRUE)</f>
        <v>2.196383</v>
      </c>
      <c r="J833" s="10">
        <f>VLOOKUP(A833,WTI_PCH!$A$1:$C$86,3,TRUE)</f>
        <v>4.2830300000000001</v>
      </c>
    </row>
    <row r="834" spans="1:10" x14ac:dyDescent="0.25">
      <c r="A834" s="3">
        <v>37925</v>
      </c>
      <c r="B834" s="4">
        <v>28.5</v>
      </c>
      <c r="C834" s="4">
        <v>29.15</v>
      </c>
      <c r="D834" s="4">
        <v>28.469999000000001</v>
      </c>
      <c r="E834" s="4">
        <v>29.110001</v>
      </c>
      <c r="F834" s="4">
        <v>29.110001</v>
      </c>
      <c r="G834" s="4">
        <v>70843</v>
      </c>
      <c r="H834" s="4">
        <f>VLOOKUP(A834,GDP!$A$1:$D$85,4,TRUE)</f>
        <v>9.3000000000000007</v>
      </c>
      <c r="I834" s="4">
        <f>VLOOKUP(A834,Inflation_rate!$A$1:$I$85,9,TRUE)</f>
        <v>2.196383</v>
      </c>
      <c r="J834" s="10">
        <f>VLOOKUP(A834,WTI_PCH!$A$1:$C$86,3,TRUE)</f>
        <v>4.2830300000000001</v>
      </c>
    </row>
    <row r="835" spans="1:10" x14ac:dyDescent="0.25">
      <c r="A835" s="3">
        <v>37928</v>
      </c>
      <c r="B835" s="4">
        <v>29.23</v>
      </c>
      <c r="C835" s="4">
        <v>29.35</v>
      </c>
      <c r="D835" s="4">
        <v>28.799999</v>
      </c>
      <c r="E835" s="4">
        <v>28.9</v>
      </c>
      <c r="F835" s="4">
        <v>28.9</v>
      </c>
      <c r="G835" s="4">
        <v>62830</v>
      </c>
      <c r="H835" s="4">
        <f>VLOOKUP(A835,GDP!$A$1:$D$85,4,TRUE)</f>
        <v>9.3000000000000007</v>
      </c>
      <c r="I835" s="4">
        <f>VLOOKUP(A835,Inflation_rate!$A$1:$I$85,9,TRUE)</f>
        <v>2.196383</v>
      </c>
      <c r="J835" s="10">
        <f>VLOOKUP(A835,WTI_PCH!$A$1:$C$86,3,TRUE)</f>
        <v>4.2830300000000001</v>
      </c>
    </row>
    <row r="836" spans="1:10" x14ac:dyDescent="0.25">
      <c r="A836" s="3">
        <v>37929</v>
      </c>
      <c r="B836" s="4">
        <v>28.85</v>
      </c>
      <c r="C836" s="4">
        <v>28.9</v>
      </c>
      <c r="D836" s="4">
        <v>28.469999000000001</v>
      </c>
      <c r="E836" s="4">
        <v>28.75</v>
      </c>
      <c r="F836" s="4">
        <v>28.75</v>
      </c>
      <c r="G836" s="4">
        <v>53557</v>
      </c>
      <c r="H836" s="4">
        <f>VLOOKUP(A836,GDP!$A$1:$D$85,4,TRUE)</f>
        <v>9.3000000000000007</v>
      </c>
      <c r="I836" s="4">
        <f>VLOOKUP(A836,Inflation_rate!$A$1:$I$85,9,TRUE)</f>
        <v>2.196383</v>
      </c>
      <c r="J836" s="10">
        <f>VLOOKUP(A836,WTI_PCH!$A$1:$C$86,3,TRUE)</f>
        <v>4.2830300000000001</v>
      </c>
    </row>
    <row r="837" spans="1:10" x14ac:dyDescent="0.25">
      <c r="A837" s="3">
        <v>37930</v>
      </c>
      <c r="B837" s="4">
        <v>28.77</v>
      </c>
      <c r="C837" s="4">
        <v>30.4</v>
      </c>
      <c r="D837" s="4">
        <v>28.700001</v>
      </c>
      <c r="E837" s="4">
        <v>30.299999</v>
      </c>
      <c r="F837" s="4">
        <v>30.299999</v>
      </c>
      <c r="G837" s="4">
        <v>126757</v>
      </c>
      <c r="H837" s="4">
        <f>VLOOKUP(A837,GDP!$A$1:$D$85,4,TRUE)</f>
        <v>9.3000000000000007</v>
      </c>
      <c r="I837" s="4">
        <f>VLOOKUP(A837,Inflation_rate!$A$1:$I$85,9,TRUE)</f>
        <v>2.196383</v>
      </c>
      <c r="J837" s="10">
        <f>VLOOKUP(A837,WTI_PCH!$A$1:$C$86,3,TRUE)</f>
        <v>4.2830300000000001</v>
      </c>
    </row>
    <row r="838" spans="1:10" x14ac:dyDescent="0.25">
      <c r="A838" s="3">
        <v>37931</v>
      </c>
      <c r="B838" s="4">
        <v>30.25</v>
      </c>
      <c r="C838" s="4">
        <v>30.700001</v>
      </c>
      <c r="D838" s="4">
        <v>29.959999</v>
      </c>
      <c r="E838" s="4">
        <v>30.26</v>
      </c>
      <c r="F838" s="4">
        <v>30.26</v>
      </c>
      <c r="G838" s="4">
        <v>101788</v>
      </c>
      <c r="H838" s="4">
        <f>VLOOKUP(A838,GDP!$A$1:$D$85,4,TRUE)</f>
        <v>9.3000000000000007</v>
      </c>
      <c r="I838" s="4">
        <f>VLOOKUP(A838,Inflation_rate!$A$1:$I$85,9,TRUE)</f>
        <v>2.196383</v>
      </c>
      <c r="J838" s="10">
        <f>VLOOKUP(A838,WTI_PCH!$A$1:$C$86,3,TRUE)</f>
        <v>4.2830300000000001</v>
      </c>
    </row>
    <row r="839" spans="1:10" x14ac:dyDescent="0.25">
      <c r="A839" s="3">
        <v>37932</v>
      </c>
      <c r="B839" s="4">
        <v>30.27</v>
      </c>
      <c r="C839" s="4">
        <v>31.139999</v>
      </c>
      <c r="D839" s="4">
        <v>30.219999000000001</v>
      </c>
      <c r="E839" s="4">
        <v>30.85</v>
      </c>
      <c r="F839" s="4">
        <v>30.85</v>
      </c>
      <c r="G839" s="4">
        <v>96469</v>
      </c>
      <c r="H839" s="4">
        <f>VLOOKUP(A839,GDP!$A$1:$D$85,4,TRUE)</f>
        <v>9.3000000000000007</v>
      </c>
      <c r="I839" s="4">
        <f>VLOOKUP(A839,Inflation_rate!$A$1:$I$85,9,TRUE)</f>
        <v>2.196383</v>
      </c>
      <c r="J839" s="10">
        <f>VLOOKUP(A839,WTI_PCH!$A$1:$C$86,3,TRUE)</f>
        <v>4.2830300000000001</v>
      </c>
    </row>
    <row r="840" spans="1:10" x14ac:dyDescent="0.25">
      <c r="A840" s="3">
        <v>37935</v>
      </c>
      <c r="B840" s="4">
        <v>31.139999</v>
      </c>
      <c r="C840" s="4">
        <v>31.290001</v>
      </c>
      <c r="D840" s="4">
        <v>30.629999000000002</v>
      </c>
      <c r="E840" s="4">
        <v>30.879999000000002</v>
      </c>
      <c r="F840" s="4">
        <v>30.879999000000002</v>
      </c>
      <c r="G840" s="4">
        <v>63431</v>
      </c>
      <c r="H840" s="4">
        <f>VLOOKUP(A840,GDP!$A$1:$D$85,4,TRUE)</f>
        <v>9.3000000000000007</v>
      </c>
      <c r="I840" s="4">
        <f>VLOOKUP(A840,Inflation_rate!$A$1:$I$85,9,TRUE)</f>
        <v>2.196383</v>
      </c>
      <c r="J840" s="10">
        <f>VLOOKUP(A840,WTI_PCH!$A$1:$C$86,3,TRUE)</f>
        <v>4.2830300000000001</v>
      </c>
    </row>
    <row r="841" spans="1:10" x14ac:dyDescent="0.25">
      <c r="A841" s="3">
        <v>37936</v>
      </c>
      <c r="B841" s="4">
        <v>30.92</v>
      </c>
      <c r="C841" s="4">
        <v>31.23</v>
      </c>
      <c r="D841" s="4">
        <v>30.68</v>
      </c>
      <c r="E841" s="4">
        <v>31.15</v>
      </c>
      <c r="F841" s="4">
        <v>31.15</v>
      </c>
      <c r="G841" s="4">
        <v>68441</v>
      </c>
      <c r="H841" s="4">
        <f>VLOOKUP(A841,GDP!$A$1:$D$85,4,TRUE)</f>
        <v>9.3000000000000007</v>
      </c>
      <c r="I841" s="4">
        <f>VLOOKUP(A841,Inflation_rate!$A$1:$I$85,9,TRUE)</f>
        <v>2.196383</v>
      </c>
      <c r="J841" s="10">
        <f>VLOOKUP(A841,WTI_PCH!$A$1:$C$86,3,TRUE)</f>
        <v>4.2830300000000001</v>
      </c>
    </row>
    <row r="842" spans="1:10" x14ac:dyDescent="0.25">
      <c r="A842" s="3">
        <v>37937</v>
      </c>
      <c r="B842" s="4">
        <v>31.15</v>
      </c>
      <c r="C842" s="4">
        <v>31.35</v>
      </c>
      <c r="D842" s="4">
        <v>30.75</v>
      </c>
      <c r="E842" s="4">
        <v>31.33</v>
      </c>
      <c r="F842" s="4">
        <v>31.33</v>
      </c>
      <c r="G842" s="4">
        <v>92218</v>
      </c>
      <c r="H842" s="4">
        <f>VLOOKUP(A842,GDP!$A$1:$D$85,4,TRUE)</f>
        <v>9.3000000000000007</v>
      </c>
      <c r="I842" s="4">
        <f>VLOOKUP(A842,Inflation_rate!$A$1:$I$85,9,TRUE)</f>
        <v>2.196383</v>
      </c>
      <c r="J842" s="10">
        <f>VLOOKUP(A842,WTI_PCH!$A$1:$C$86,3,TRUE)</f>
        <v>4.2830300000000001</v>
      </c>
    </row>
    <row r="843" spans="1:10" x14ac:dyDescent="0.25">
      <c r="A843" s="3">
        <v>37938</v>
      </c>
      <c r="B843" s="4">
        <v>31.309999000000001</v>
      </c>
      <c r="C843" s="4">
        <v>31.950001</v>
      </c>
      <c r="D843" s="4">
        <v>30.950001</v>
      </c>
      <c r="E843" s="4">
        <v>31.9</v>
      </c>
      <c r="F843" s="4">
        <v>31.9</v>
      </c>
      <c r="G843" s="4">
        <v>104199</v>
      </c>
      <c r="H843" s="4">
        <f>VLOOKUP(A843,GDP!$A$1:$D$85,4,TRUE)</f>
        <v>9.3000000000000007</v>
      </c>
      <c r="I843" s="4">
        <f>VLOOKUP(A843,Inflation_rate!$A$1:$I$85,9,TRUE)</f>
        <v>2.196383</v>
      </c>
      <c r="J843" s="10">
        <f>VLOOKUP(A843,WTI_PCH!$A$1:$C$86,3,TRUE)</f>
        <v>4.2830300000000001</v>
      </c>
    </row>
    <row r="844" spans="1:10" x14ac:dyDescent="0.25">
      <c r="A844" s="3">
        <v>37939</v>
      </c>
      <c r="B844" s="4">
        <v>31.9</v>
      </c>
      <c r="C844" s="4">
        <v>32.5</v>
      </c>
      <c r="D844" s="4">
        <v>31.809999000000001</v>
      </c>
      <c r="E844" s="4">
        <v>32.369999</v>
      </c>
      <c r="F844" s="4">
        <v>32.369999</v>
      </c>
      <c r="G844" s="4">
        <v>89471</v>
      </c>
      <c r="H844" s="4">
        <f>VLOOKUP(A844,GDP!$A$1:$D$85,4,TRUE)</f>
        <v>9.3000000000000007</v>
      </c>
      <c r="I844" s="4">
        <f>VLOOKUP(A844,Inflation_rate!$A$1:$I$85,9,TRUE)</f>
        <v>2.196383</v>
      </c>
      <c r="J844" s="10">
        <f>VLOOKUP(A844,WTI_PCH!$A$1:$C$86,3,TRUE)</f>
        <v>4.2830300000000001</v>
      </c>
    </row>
    <row r="845" spans="1:10" x14ac:dyDescent="0.25">
      <c r="A845" s="3">
        <v>37942</v>
      </c>
      <c r="B845" s="4">
        <v>32.369999</v>
      </c>
      <c r="C845" s="4">
        <v>32.369999</v>
      </c>
      <c r="D845" s="4">
        <v>31.530000999999999</v>
      </c>
      <c r="E845" s="4">
        <v>31.73</v>
      </c>
      <c r="F845" s="4">
        <v>31.73</v>
      </c>
      <c r="G845" s="4">
        <v>78253</v>
      </c>
      <c r="H845" s="4">
        <f>VLOOKUP(A845,GDP!$A$1:$D$85,4,TRUE)</f>
        <v>9.3000000000000007</v>
      </c>
      <c r="I845" s="4">
        <f>VLOOKUP(A845,Inflation_rate!$A$1:$I$85,9,TRUE)</f>
        <v>2.196383</v>
      </c>
      <c r="J845" s="10">
        <f>VLOOKUP(A845,WTI_PCH!$A$1:$C$86,3,TRUE)</f>
        <v>4.2830300000000001</v>
      </c>
    </row>
    <row r="846" spans="1:10" x14ac:dyDescent="0.25">
      <c r="A846" s="3">
        <v>37943</v>
      </c>
      <c r="B846" s="4">
        <v>31.67</v>
      </c>
      <c r="C846" s="4">
        <v>33.349997999999999</v>
      </c>
      <c r="D846" s="4">
        <v>31.379999000000002</v>
      </c>
      <c r="E846" s="4">
        <v>33.279998999999997</v>
      </c>
      <c r="F846" s="4">
        <v>33.279998999999997</v>
      </c>
      <c r="G846" s="4">
        <v>74238</v>
      </c>
      <c r="H846" s="4">
        <f>VLOOKUP(A846,GDP!$A$1:$D$85,4,TRUE)</f>
        <v>9.3000000000000007</v>
      </c>
      <c r="I846" s="4">
        <f>VLOOKUP(A846,Inflation_rate!$A$1:$I$85,9,TRUE)</f>
        <v>2.196383</v>
      </c>
      <c r="J846" s="10">
        <f>VLOOKUP(A846,WTI_PCH!$A$1:$C$86,3,TRUE)</f>
        <v>4.2830300000000001</v>
      </c>
    </row>
    <row r="847" spans="1:10" x14ac:dyDescent="0.25">
      <c r="A847" s="3">
        <v>37944</v>
      </c>
      <c r="B847" s="4">
        <v>33.150002000000001</v>
      </c>
      <c r="C847" s="4">
        <v>33.5</v>
      </c>
      <c r="D847" s="4">
        <v>32.700001</v>
      </c>
      <c r="E847" s="4">
        <v>32.919998</v>
      </c>
      <c r="F847" s="4">
        <v>32.919998</v>
      </c>
      <c r="G847" s="4">
        <v>92327</v>
      </c>
      <c r="H847" s="4">
        <f>VLOOKUP(A847,GDP!$A$1:$D$85,4,TRUE)</f>
        <v>9.3000000000000007</v>
      </c>
      <c r="I847" s="4">
        <f>VLOOKUP(A847,Inflation_rate!$A$1:$I$85,9,TRUE)</f>
        <v>2.196383</v>
      </c>
      <c r="J847" s="10">
        <f>VLOOKUP(A847,WTI_PCH!$A$1:$C$86,3,TRUE)</f>
        <v>4.2830300000000001</v>
      </c>
    </row>
    <row r="848" spans="1:10" x14ac:dyDescent="0.25">
      <c r="A848" s="3">
        <v>37945</v>
      </c>
      <c r="B848" s="4">
        <v>32.900002000000001</v>
      </c>
      <c r="C848" s="4">
        <v>33.549999</v>
      </c>
      <c r="D848" s="4">
        <v>32.540000999999997</v>
      </c>
      <c r="E848" s="4">
        <v>32.860000999999997</v>
      </c>
      <c r="F848" s="4">
        <v>32.860000999999997</v>
      </c>
      <c r="G848" s="4">
        <v>118553</v>
      </c>
      <c r="H848" s="4">
        <f>VLOOKUP(A848,GDP!$A$1:$D$85,4,TRUE)</f>
        <v>9.3000000000000007</v>
      </c>
      <c r="I848" s="4">
        <f>VLOOKUP(A848,Inflation_rate!$A$1:$I$85,9,TRUE)</f>
        <v>2.196383</v>
      </c>
      <c r="J848" s="10">
        <f>VLOOKUP(A848,WTI_PCH!$A$1:$C$86,3,TRUE)</f>
        <v>4.2830300000000001</v>
      </c>
    </row>
    <row r="849" spans="1:10" x14ac:dyDescent="0.25">
      <c r="A849" s="3">
        <v>37946</v>
      </c>
      <c r="B849" s="4">
        <v>31.75</v>
      </c>
      <c r="C849" s="4">
        <v>32.270000000000003</v>
      </c>
      <c r="D849" s="4">
        <v>31.42</v>
      </c>
      <c r="E849" s="4">
        <v>31.610001</v>
      </c>
      <c r="F849" s="4">
        <v>31.610001</v>
      </c>
      <c r="G849" s="4">
        <v>81958</v>
      </c>
      <c r="H849" s="4">
        <f>VLOOKUP(A849,GDP!$A$1:$D$85,4,TRUE)</f>
        <v>9.3000000000000007</v>
      </c>
      <c r="I849" s="4">
        <f>VLOOKUP(A849,Inflation_rate!$A$1:$I$85,9,TRUE)</f>
        <v>2.196383</v>
      </c>
      <c r="J849" s="10">
        <f>VLOOKUP(A849,WTI_PCH!$A$1:$C$86,3,TRUE)</f>
        <v>4.2830300000000001</v>
      </c>
    </row>
    <row r="850" spans="1:10" x14ac:dyDescent="0.25">
      <c r="A850" s="3">
        <v>37949</v>
      </c>
      <c r="B850" s="4">
        <v>31.469999000000001</v>
      </c>
      <c r="C850" s="4">
        <v>31.469999000000001</v>
      </c>
      <c r="D850" s="4">
        <v>29.65</v>
      </c>
      <c r="E850" s="4">
        <v>29.74</v>
      </c>
      <c r="F850" s="4">
        <v>29.74</v>
      </c>
      <c r="G850" s="4">
        <v>124076</v>
      </c>
      <c r="H850" s="4">
        <f>VLOOKUP(A850,GDP!$A$1:$D$85,4,TRUE)</f>
        <v>9.3000000000000007</v>
      </c>
      <c r="I850" s="4">
        <f>VLOOKUP(A850,Inflation_rate!$A$1:$I$85,9,TRUE)</f>
        <v>2.196383</v>
      </c>
      <c r="J850" s="10">
        <f>VLOOKUP(A850,WTI_PCH!$A$1:$C$86,3,TRUE)</f>
        <v>4.2830300000000001</v>
      </c>
    </row>
    <row r="851" spans="1:10" x14ac:dyDescent="0.25">
      <c r="A851" s="3">
        <v>37950</v>
      </c>
      <c r="B851" s="4">
        <v>29.9</v>
      </c>
      <c r="C851" s="4">
        <v>30.139999</v>
      </c>
      <c r="D851" s="4">
        <v>29.299999</v>
      </c>
      <c r="E851" s="4">
        <v>29.77</v>
      </c>
      <c r="F851" s="4">
        <v>29.77</v>
      </c>
      <c r="G851" s="4">
        <v>123182</v>
      </c>
      <c r="H851" s="4">
        <f>VLOOKUP(A851,GDP!$A$1:$D$85,4,TRUE)</f>
        <v>9.3000000000000007</v>
      </c>
      <c r="I851" s="4">
        <f>VLOOKUP(A851,Inflation_rate!$A$1:$I$85,9,TRUE)</f>
        <v>2.196383</v>
      </c>
      <c r="J851" s="10">
        <f>VLOOKUP(A851,WTI_PCH!$A$1:$C$86,3,TRUE)</f>
        <v>4.2830300000000001</v>
      </c>
    </row>
    <row r="852" spans="1:10" x14ac:dyDescent="0.25">
      <c r="A852" s="3">
        <v>37951</v>
      </c>
      <c r="B852" s="4">
        <v>29.75</v>
      </c>
      <c r="C852" s="4">
        <v>30.450001</v>
      </c>
      <c r="D852" s="4">
        <v>29.75</v>
      </c>
      <c r="E852" s="4">
        <v>30.41</v>
      </c>
      <c r="F852" s="4">
        <v>30.41</v>
      </c>
      <c r="G852" s="4">
        <v>81120</v>
      </c>
      <c r="H852" s="4">
        <f>VLOOKUP(A852,GDP!$A$1:$D$85,4,TRUE)</f>
        <v>9.3000000000000007</v>
      </c>
      <c r="I852" s="4">
        <f>VLOOKUP(A852,Inflation_rate!$A$1:$I$85,9,TRUE)</f>
        <v>2.196383</v>
      </c>
      <c r="J852" s="10">
        <f>VLOOKUP(A852,WTI_PCH!$A$1:$C$86,3,TRUE)</f>
        <v>4.2830300000000001</v>
      </c>
    </row>
    <row r="853" spans="1:10" x14ac:dyDescent="0.25">
      <c r="A853" s="3">
        <v>37952</v>
      </c>
      <c r="B853" s="4" t="s">
        <v>113</v>
      </c>
      <c r="C853" s="4" t="s">
        <v>113</v>
      </c>
      <c r="D853" s="4" t="s">
        <v>113</v>
      </c>
      <c r="E853" s="4" t="s">
        <v>113</v>
      </c>
      <c r="F853" s="4" t="s">
        <v>113</v>
      </c>
      <c r="G853" s="4" t="s">
        <v>113</v>
      </c>
      <c r="H853" s="4">
        <f>VLOOKUP(A853,GDP!$A$1:$D$85,4,TRUE)</f>
        <v>9.3000000000000007</v>
      </c>
      <c r="I853" s="4">
        <f>VLOOKUP(A853,Inflation_rate!$A$1:$I$85,9,TRUE)</f>
        <v>2.196383</v>
      </c>
      <c r="J853" s="10">
        <f>VLOOKUP(A853,WTI_PCH!$A$1:$C$86,3,TRUE)</f>
        <v>4.2830300000000001</v>
      </c>
    </row>
    <row r="854" spans="1:10" x14ac:dyDescent="0.25">
      <c r="A854" s="3">
        <v>37953</v>
      </c>
      <c r="B854" s="4" t="s">
        <v>113</v>
      </c>
      <c r="C854" s="4" t="s">
        <v>113</v>
      </c>
      <c r="D854" s="4" t="s">
        <v>113</v>
      </c>
      <c r="E854" s="4" t="s">
        <v>113</v>
      </c>
      <c r="F854" s="4" t="s">
        <v>113</v>
      </c>
      <c r="G854" s="4" t="s">
        <v>113</v>
      </c>
      <c r="H854" s="4">
        <f>VLOOKUP(A854,GDP!$A$1:$D$85,4,TRUE)</f>
        <v>9.3000000000000007</v>
      </c>
      <c r="I854" s="4">
        <f>VLOOKUP(A854,Inflation_rate!$A$1:$I$85,9,TRUE)</f>
        <v>2.196383</v>
      </c>
      <c r="J854" s="10">
        <f>VLOOKUP(A854,WTI_PCH!$A$1:$C$86,3,TRUE)</f>
        <v>4.2830300000000001</v>
      </c>
    </row>
    <row r="855" spans="1:10" x14ac:dyDescent="0.25">
      <c r="A855" s="3">
        <v>37956</v>
      </c>
      <c r="B855" s="4">
        <v>30.26</v>
      </c>
      <c r="C855" s="4">
        <v>30.35</v>
      </c>
      <c r="D855" s="4">
        <v>29.66</v>
      </c>
      <c r="E855" s="4">
        <v>29.950001</v>
      </c>
      <c r="F855" s="4">
        <v>29.950001</v>
      </c>
      <c r="G855" s="4">
        <v>67095</v>
      </c>
      <c r="H855" s="4">
        <f>VLOOKUP(A855,GDP!$A$1:$D$85,4,TRUE)</f>
        <v>9.3000000000000007</v>
      </c>
      <c r="I855" s="4">
        <f>VLOOKUP(A855,Inflation_rate!$A$1:$I$85,9,TRUE)</f>
        <v>2.196383</v>
      </c>
      <c r="J855" s="10">
        <f>VLOOKUP(A855,WTI_PCH!$A$1:$C$86,3,TRUE)</f>
        <v>4.2830300000000001</v>
      </c>
    </row>
    <row r="856" spans="1:10" x14ac:dyDescent="0.25">
      <c r="A856" s="3">
        <v>37957</v>
      </c>
      <c r="B856" s="4">
        <v>29.940000999999999</v>
      </c>
      <c r="C856" s="4">
        <v>30.969999000000001</v>
      </c>
      <c r="D856" s="4">
        <v>29.799999</v>
      </c>
      <c r="E856" s="4">
        <v>30.780000999999999</v>
      </c>
      <c r="F856" s="4">
        <v>30.780000999999999</v>
      </c>
      <c r="G856" s="4">
        <v>95511</v>
      </c>
      <c r="H856" s="4">
        <f>VLOOKUP(A856,GDP!$A$1:$D$85,4,TRUE)</f>
        <v>9.3000000000000007</v>
      </c>
      <c r="I856" s="4">
        <f>VLOOKUP(A856,Inflation_rate!$A$1:$I$85,9,TRUE)</f>
        <v>2.196383</v>
      </c>
      <c r="J856" s="10">
        <f>VLOOKUP(A856,WTI_PCH!$A$1:$C$86,3,TRUE)</f>
        <v>4.2830300000000001</v>
      </c>
    </row>
    <row r="857" spans="1:10" x14ac:dyDescent="0.25">
      <c r="A857" s="3">
        <v>37958</v>
      </c>
      <c r="B857" s="4">
        <v>30.799999</v>
      </c>
      <c r="C857" s="4">
        <v>31.18</v>
      </c>
      <c r="D857" s="4">
        <v>30.35</v>
      </c>
      <c r="E857" s="4">
        <v>31.1</v>
      </c>
      <c r="F857" s="4">
        <v>31.1</v>
      </c>
      <c r="G857" s="4">
        <v>80917</v>
      </c>
      <c r="H857" s="4">
        <f>VLOOKUP(A857,GDP!$A$1:$D$85,4,TRUE)</f>
        <v>9.3000000000000007</v>
      </c>
      <c r="I857" s="4">
        <f>VLOOKUP(A857,Inflation_rate!$A$1:$I$85,9,TRUE)</f>
        <v>2.196383</v>
      </c>
      <c r="J857" s="10">
        <f>VLOOKUP(A857,WTI_PCH!$A$1:$C$86,3,TRUE)</f>
        <v>4.2830300000000001</v>
      </c>
    </row>
    <row r="858" spans="1:10" x14ac:dyDescent="0.25">
      <c r="A858" s="3">
        <v>37959</v>
      </c>
      <c r="B858" s="4">
        <v>31.1</v>
      </c>
      <c r="C858" s="4">
        <v>31.65</v>
      </c>
      <c r="D858" s="4">
        <v>30.43</v>
      </c>
      <c r="E858" s="4">
        <v>31.26</v>
      </c>
      <c r="F858" s="4">
        <v>31.26</v>
      </c>
      <c r="G858" s="4">
        <v>100175</v>
      </c>
      <c r="H858" s="4">
        <f>VLOOKUP(A858,GDP!$A$1:$D$85,4,TRUE)</f>
        <v>9.3000000000000007</v>
      </c>
      <c r="I858" s="4">
        <f>VLOOKUP(A858,Inflation_rate!$A$1:$I$85,9,TRUE)</f>
        <v>2.196383</v>
      </c>
      <c r="J858" s="10">
        <f>VLOOKUP(A858,WTI_PCH!$A$1:$C$86,3,TRUE)</f>
        <v>4.2830300000000001</v>
      </c>
    </row>
    <row r="859" spans="1:10" x14ac:dyDescent="0.25">
      <c r="A859" s="3">
        <v>37960</v>
      </c>
      <c r="B859" s="4">
        <v>31.23</v>
      </c>
      <c r="C859" s="4">
        <v>31.280000999999999</v>
      </c>
      <c r="D859" s="4">
        <v>30.68</v>
      </c>
      <c r="E859" s="4">
        <v>30.73</v>
      </c>
      <c r="F859" s="4">
        <v>30.73</v>
      </c>
      <c r="G859" s="4">
        <v>74633</v>
      </c>
      <c r="H859" s="4">
        <f>VLOOKUP(A859,GDP!$A$1:$D$85,4,TRUE)</f>
        <v>9.3000000000000007</v>
      </c>
      <c r="I859" s="4">
        <f>VLOOKUP(A859,Inflation_rate!$A$1:$I$85,9,TRUE)</f>
        <v>2.196383</v>
      </c>
      <c r="J859" s="10">
        <f>VLOOKUP(A859,WTI_PCH!$A$1:$C$86,3,TRUE)</f>
        <v>4.2830300000000001</v>
      </c>
    </row>
    <row r="860" spans="1:10" x14ac:dyDescent="0.25">
      <c r="A860" s="3">
        <v>37963</v>
      </c>
      <c r="B860" s="4">
        <v>30.66</v>
      </c>
      <c r="C860" s="4">
        <v>32.43</v>
      </c>
      <c r="D860" s="4">
        <v>30.629999000000002</v>
      </c>
      <c r="E860" s="4">
        <v>32.099997999999999</v>
      </c>
      <c r="F860" s="4">
        <v>32.099997999999999</v>
      </c>
      <c r="G860" s="4">
        <v>101286</v>
      </c>
      <c r="H860" s="4">
        <f>VLOOKUP(A860,GDP!$A$1:$D$85,4,TRUE)</f>
        <v>9.3000000000000007</v>
      </c>
      <c r="I860" s="4">
        <f>VLOOKUP(A860,Inflation_rate!$A$1:$I$85,9,TRUE)</f>
        <v>2.196383</v>
      </c>
      <c r="J860" s="10">
        <f>VLOOKUP(A860,WTI_PCH!$A$1:$C$86,3,TRUE)</f>
        <v>4.2830300000000001</v>
      </c>
    </row>
    <row r="861" spans="1:10" x14ac:dyDescent="0.25">
      <c r="A861" s="3">
        <v>37964</v>
      </c>
      <c r="B861" s="4">
        <v>32.090000000000003</v>
      </c>
      <c r="C861" s="4">
        <v>32.299999</v>
      </c>
      <c r="D861" s="4">
        <v>31.6</v>
      </c>
      <c r="E861" s="4">
        <v>31.76</v>
      </c>
      <c r="F861" s="4">
        <v>31.76</v>
      </c>
      <c r="G861" s="4">
        <v>88906</v>
      </c>
      <c r="H861" s="4">
        <f>VLOOKUP(A861,GDP!$A$1:$D$85,4,TRUE)</f>
        <v>9.3000000000000007</v>
      </c>
      <c r="I861" s="4">
        <f>VLOOKUP(A861,Inflation_rate!$A$1:$I$85,9,TRUE)</f>
        <v>2.196383</v>
      </c>
      <c r="J861" s="10">
        <f>VLOOKUP(A861,WTI_PCH!$A$1:$C$86,3,TRUE)</f>
        <v>4.2830300000000001</v>
      </c>
    </row>
    <row r="862" spans="1:10" x14ac:dyDescent="0.25">
      <c r="A862" s="3">
        <v>37965</v>
      </c>
      <c r="B862" s="4">
        <v>31.709999</v>
      </c>
      <c r="C862" s="4">
        <v>32.630001</v>
      </c>
      <c r="D862" s="4">
        <v>31.5</v>
      </c>
      <c r="E862" s="4">
        <v>31.879999000000002</v>
      </c>
      <c r="F862" s="4">
        <v>31.879999000000002</v>
      </c>
      <c r="G862" s="4">
        <v>102941</v>
      </c>
      <c r="H862" s="4">
        <f>VLOOKUP(A862,GDP!$A$1:$D$85,4,TRUE)</f>
        <v>9.3000000000000007</v>
      </c>
      <c r="I862" s="4">
        <f>VLOOKUP(A862,Inflation_rate!$A$1:$I$85,9,TRUE)</f>
        <v>2.196383</v>
      </c>
      <c r="J862" s="10">
        <f>VLOOKUP(A862,WTI_PCH!$A$1:$C$86,3,TRUE)</f>
        <v>4.2830300000000001</v>
      </c>
    </row>
    <row r="863" spans="1:10" x14ac:dyDescent="0.25">
      <c r="A863" s="3">
        <v>37966</v>
      </c>
      <c r="B863" s="4">
        <v>31.91</v>
      </c>
      <c r="C863" s="4">
        <v>32.099997999999999</v>
      </c>
      <c r="D863" s="4">
        <v>31.35</v>
      </c>
      <c r="E863" s="4">
        <v>31.85</v>
      </c>
      <c r="F863" s="4">
        <v>31.85</v>
      </c>
      <c r="G863" s="4">
        <v>75903</v>
      </c>
      <c r="H863" s="4">
        <f>VLOOKUP(A863,GDP!$A$1:$D$85,4,TRUE)</f>
        <v>9.3000000000000007</v>
      </c>
      <c r="I863" s="4">
        <f>VLOOKUP(A863,Inflation_rate!$A$1:$I$85,9,TRUE)</f>
        <v>2.196383</v>
      </c>
      <c r="J863" s="10">
        <f>VLOOKUP(A863,WTI_PCH!$A$1:$C$86,3,TRUE)</f>
        <v>4.2830300000000001</v>
      </c>
    </row>
    <row r="864" spans="1:10" x14ac:dyDescent="0.25">
      <c r="A864" s="3">
        <v>37967</v>
      </c>
      <c r="B864" s="4">
        <v>31.969999000000001</v>
      </c>
      <c r="C864" s="4">
        <v>33.200001</v>
      </c>
      <c r="D864" s="4">
        <v>31.870000999999998</v>
      </c>
      <c r="E864" s="4">
        <v>33.040000999999997</v>
      </c>
      <c r="F864" s="4">
        <v>33.040000999999997</v>
      </c>
      <c r="G864" s="4">
        <v>98948</v>
      </c>
      <c r="H864" s="4">
        <f>VLOOKUP(A864,GDP!$A$1:$D$85,4,TRUE)</f>
        <v>9.3000000000000007</v>
      </c>
      <c r="I864" s="4">
        <f>VLOOKUP(A864,Inflation_rate!$A$1:$I$85,9,TRUE)</f>
        <v>2.196383</v>
      </c>
      <c r="J864" s="10">
        <f>VLOOKUP(A864,WTI_PCH!$A$1:$C$86,3,TRUE)</f>
        <v>4.2830300000000001</v>
      </c>
    </row>
    <row r="865" spans="1:10" x14ac:dyDescent="0.25">
      <c r="A865" s="3">
        <v>37970</v>
      </c>
      <c r="B865" s="4">
        <v>32.040000999999997</v>
      </c>
      <c r="C865" s="4">
        <v>33.32</v>
      </c>
      <c r="D865" s="4">
        <v>31.74</v>
      </c>
      <c r="E865" s="4">
        <v>33.18</v>
      </c>
      <c r="F865" s="4">
        <v>33.18</v>
      </c>
      <c r="G865" s="4">
        <v>97766</v>
      </c>
      <c r="H865" s="4">
        <f>VLOOKUP(A865,GDP!$A$1:$D$85,4,TRUE)</f>
        <v>9.3000000000000007</v>
      </c>
      <c r="I865" s="4">
        <f>VLOOKUP(A865,Inflation_rate!$A$1:$I$85,9,TRUE)</f>
        <v>2.196383</v>
      </c>
      <c r="J865" s="10">
        <f>VLOOKUP(A865,WTI_PCH!$A$1:$C$86,3,TRUE)</f>
        <v>4.2830300000000001</v>
      </c>
    </row>
    <row r="866" spans="1:10" x14ac:dyDescent="0.25">
      <c r="A866" s="3">
        <v>37971</v>
      </c>
      <c r="B866" s="4">
        <v>33.169998</v>
      </c>
      <c r="C866" s="4">
        <v>33.349997999999999</v>
      </c>
      <c r="D866" s="4">
        <v>32.700001</v>
      </c>
      <c r="E866" s="4">
        <v>32.889999000000003</v>
      </c>
      <c r="F866" s="4">
        <v>32.889999000000003</v>
      </c>
      <c r="G866" s="4">
        <v>64234</v>
      </c>
      <c r="H866" s="4">
        <f>VLOOKUP(A866,GDP!$A$1:$D$85,4,TRUE)</f>
        <v>9.3000000000000007</v>
      </c>
      <c r="I866" s="4">
        <f>VLOOKUP(A866,Inflation_rate!$A$1:$I$85,9,TRUE)</f>
        <v>2.196383</v>
      </c>
      <c r="J866" s="10">
        <f>VLOOKUP(A866,WTI_PCH!$A$1:$C$86,3,TRUE)</f>
        <v>4.2830300000000001</v>
      </c>
    </row>
    <row r="867" spans="1:10" x14ac:dyDescent="0.25">
      <c r="A867" s="3">
        <v>37972</v>
      </c>
      <c r="B867" s="4">
        <v>32.849997999999999</v>
      </c>
      <c r="C867" s="4">
        <v>33.770000000000003</v>
      </c>
      <c r="D867" s="4">
        <v>32.799999</v>
      </c>
      <c r="E867" s="4">
        <v>33.349997999999999</v>
      </c>
      <c r="F867" s="4">
        <v>33.349997999999999</v>
      </c>
      <c r="G867" s="4">
        <v>45391</v>
      </c>
      <c r="H867" s="4">
        <f>VLOOKUP(A867,GDP!$A$1:$D$85,4,TRUE)</f>
        <v>9.3000000000000007</v>
      </c>
      <c r="I867" s="4">
        <f>VLOOKUP(A867,Inflation_rate!$A$1:$I$85,9,TRUE)</f>
        <v>2.196383</v>
      </c>
      <c r="J867" s="10">
        <f>VLOOKUP(A867,WTI_PCH!$A$1:$C$86,3,TRUE)</f>
        <v>4.2830300000000001</v>
      </c>
    </row>
    <row r="868" spans="1:10" x14ac:dyDescent="0.25">
      <c r="A868" s="3">
        <v>37973</v>
      </c>
      <c r="B868" s="4">
        <v>33.369999</v>
      </c>
      <c r="C868" s="4">
        <v>33.900002000000001</v>
      </c>
      <c r="D868" s="4">
        <v>32.900002000000001</v>
      </c>
      <c r="E868" s="4">
        <v>33.709999000000003</v>
      </c>
      <c r="F868" s="4">
        <v>33.709999000000003</v>
      </c>
      <c r="G868" s="4">
        <v>54039</v>
      </c>
      <c r="H868" s="4">
        <f>VLOOKUP(A868,GDP!$A$1:$D$85,4,TRUE)</f>
        <v>9.3000000000000007</v>
      </c>
      <c r="I868" s="4">
        <f>VLOOKUP(A868,Inflation_rate!$A$1:$I$85,9,TRUE)</f>
        <v>2.196383</v>
      </c>
      <c r="J868" s="10">
        <f>VLOOKUP(A868,WTI_PCH!$A$1:$C$86,3,TRUE)</f>
        <v>4.2830300000000001</v>
      </c>
    </row>
    <row r="869" spans="1:10" x14ac:dyDescent="0.25">
      <c r="A869" s="3">
        <v>37974</v>
      </c>
      <c r="B869" s="4">
        <v>33.650002000000001</v>
      </c>
      <c r="C869" s="4">
        <v>33.93</v>
      </c>
      <c r="D869" s="4">
        <v>32.799999</v>
      </c>
      <c r="E869" s="4">
        <v>33.020000000000003</v>
      </c>
      <c r="F869" s="4">
        <v>33.020000000000003</v>
      </c>
      <c r="G869" s="4">
        <v>82647</v>
      </c>
      <c r="H869" s="4">
        <f>VLOOKUP(A869,GDP!$A$1:$D$85,4,TRUE)</f>
        <v>9.3000000000000007</v>
      </c>
      <c r="I869" s="4">
        <f>VLOOKUP(A869,Inflation_rate!$A$1:$I$85,9,TRUE)</f>
        <v>2.196383</v>
      </c>
      <c r="J869" s="10">
        <f>VLOOKUP(A869,WTI_PCH!$A$1:$C$86,3,TRUE)</f>
        <v>4.2830300000000001</v>
      </c>
    </row>
    <row r="870" spans="1:10" x14ac:dyDescent="0.25">
      <c r="A870" s="3">
        <v>37977</v>
      </c>
      <c r="B870" s="4">
        <v>32.900002000000001</v>
      </c>
      <c r="C870" s="4">
        <v>32.990001999999997</v>
      </c>
      <c r="D870" s="4">
        <v>31.75</v>
      </c>
      <c r="E870" s="4">
        <v>31.870000999999998</v>
      </c>
      <c r="F870" s="4">
        <v>31.870000999999998</v>
      </c>
      <c r="G870" s="4">
        <v>82031</v>
      </c>
      <c r="H870" s="4">
        <f>VLOOKUP(A870,GDP!$A$1:$D$85,4,TRUE)</f>
        <v>9.3000000000000007</v>
      </c>
      <c r="I870" s="4">
        <f>VLOOKUP(A870,Inflation_rate!$A$1:$I$85,9,TRUE)</f>
        <v>2.196383</v>
      </c>
      <c r="J870" s="10">
        <f>VLOOKUP(A870,WTI_PCH!$A$1:$C$86,3,TRUE)</f>
        <v>4.2830300000000001</v>
      </c>
    </row>
    <row r="871" spans="1:10" x14ac:dyDescent="0.25">
      <c r="A871" s="3">
        <v>37978</v>
      </c>
      <c r="B871" s="4">
        <v>31.85</v>
      </c>
      <c r="C871" s="4">
        <v>32</v>
      </c>
      <c r="D871" s="4">
        <v>31.25</v>
      </c>
      <c r="E871" s="4">
        <v>31.950001</v>
      </c>
      <c r="F871" s="4">
        <v>31.950001</v>
      </c>
      <c r="G871" s="4">
        <v>59363</v>
      </c>
      <c r="H871" s="4">
        <f>VLOOKUP(A871,GDP!$A$1:$D$85,4,TRUE)</f>
        <v>9.3000000000000007</v>
      </c>
      <c r="I871" s="4">
        <f>VLOOKUP(A871,Inflation_rate!$A$1:$I$85,9,TRUE)</f>
        <v>2.196383</v>
      </c>
      <c r="J871" s="10">
        <f>VLOOKUP(A871,WTI_PCH!$A$1:$C$86,3,TRUE)</f>
        <v>4.2830300000000001</v>
      </c>
    </row>
    <row r="872" spans="1:10" x14ac:dyDescent="0.25">
      <c r="A872" s="3">
        <v>37979</v>
      </c>
      <c r="B872" s="4">
        <v>32.060001</v>
      </c>
      <c r="C872" s="4">
        <v>33</v>
      </c>
      <c r="D872" s="4">
        <v>31.879999000000002</v>
      </c>
      <c r="E872" s="4">
        <v>32.860000999999997</v>
      </c>
      <c r="F872" s="4">
        <v>32.860000999999997</v>
      </c>
      <c r="G872" s="4">
        <v>60080</v>
      </c>
      <c r="H872" s="4">
        <f>VLOOKUP(A872,GDP!$A$1:$D$85,4,TRUE)</f>
        <v>9.3000000000000007</v>
      </c>
      <c r="I872" s="4">
        <f>VLOOKUP(A872,Inflation_rate!$A$1:$I$85,9,TRUE)</f>
        <v>2.196383</v>
      </c>
      <c r="J872" s="10">
        <f>VLOOKUP(A872,WTI_PCH!$A$1:$C$86,3,TRUE)</f>
        <v>4.2830300000000001</v>
      </c>
    </row>
    <row r="873" spans="1:10" x14ac:dyDescent="0.25">
      <c r="A873" s="3">
        <v>37980</v>
      </c>
      <c r="B873" s="4" t="s">
        <v>113</v>
      </c>
      <c r="C873" s="4" t="s">
        <v>113</v>
      </c>
      <c r="D873" s="4" t="s">
        <v>113</v>
      </c>
      <c r="E873" s="4" t="s">
        <v>113</v>
      </c>
      <c r="F873" s="4" t="s">
        <v>113</v>
      </c>
      <c r="G873" s="4" t="s">
        <v>113</v>
      </c>
      <c r="H873" s="4">
        <f>VLOOKUP(A873,GDP!$A$1:$D$85,4,TRUE)</f>
        <v>9.3000000000000007</v>
      </c>
      <c r="I873" s="4">
        <f>VLOOKUP(A873,Inflation_rate!$A$1:$I$85,9,TRUE)</f>
        <v>2.196383</v>
      </c>
      <c r="J873" s="10">
        <f>VLOOKUP(A873,WTI_PCH!$A$1:$C$86,3,TRUE)</f>
        <v>4.2830300000000001</v>
      </c>
    </row>
    <row r="874" spans="1:10" x14ac:dyDescent="0.25">
      <c r="A874" s="3">
        <v>37981</v>
      </c>
      <c r="B874" s="4" t="s">
        <v>113</v>
      </c>
      <c r="C874" s="4" t="s">
        <v>113</v>
      </c>
      <c r="D874" s="4" t="s">
        <v>113</v>
      </c>
      <c r="E874" s="4" t="s">
        <v>113</v>
      </c>
      <c r="F874" s="4" t="s">
        <v>113</v>
      </c>
      <c r="G874" s="4" t="s">
        <v>113</v>
      </c>
      <c r="H874" s="4">
        <f>VLOOKUP(A874,GDP!$A$1:$D$85,4,TRUE)</f>
        <v>9.3000000000000007</v>
      </c>
      <c r="I874" s="4">
        <f>VLOOKUP(A874,Inflation_rate!$A$1:$I$85,9,TRUE)</f>
        <v>2.196383</v>
      </c>
      <c r="J874" s="10">
        <f>VLOOKUP(A874,WTI_PCH!$A$1:$C$86,3,TRUE)</f>
        <v>4.2830300000000001</v>
      </c>
    </row>
    <row r="875" spans="1:10" x14ac:dyDescent="0.25">
      <c r="A875" s="3">
        <v>37984</v>
      </c>
      <c r="B875" s="4">
        <v>32.75</v>
      </c>
      <c r="C875" s="4">
        <v>32.75</v>
      </c>
      <c r="D875" s="4">
        <v>32.099997999999999</v>
      </c>
      <c r="E875" s="4">
        <v>32.400002000000001</v>
      </c>
      <c r="F875" s="4">
        <v>32.400002000000001</v>
      </c>
      <c r="G875" s="4">
        <v>46731</v>
      </c>
      <c r="H875" s="4">
        <f>VLOOKUP(A875,GDP!$A$1:$D$85,4,TRUE)</f>
        <v>9.3000000000000007</v>
      </c>
      <c r="I875" s="4">
        <f>VLOOKUP(A875,Inflation_rate!$A$1:$I$85,9,TRUE)</f>
        <v>2.196383</v>
      </c>
      <c r="J875" s="10">
        <f>VLOOKUP(A875,WTI_PCH!$A$1:$C$86,3,TRUE)</f>
        <v>4.2830300000000001</v>
      </c>
    </row>
    <row r="876" spans="1:10" x14ac:dyDescent="0.25">
      <c r="A876" s="3">
        <v>37985</v>
      </c>
      <c r="B876" s="4">
        <v>32.400002000000001</v>
      </c>
      <c r="C876" s="4">
        <v>33.029998999999997</v>
      </c>
      <c r="D876" s="4">
        <v>32.380001</v>
      </c>
      <c r="E876" s="4">
        <v>32.790000999999997</v>
      </c>
      <c r="F876" s="4">
        <v>32.790000999999997</v>
      </c>
      <c r="G876" s="4">
        <v>53717</v>
      </c>
      <c r="H876" s="4">
        <f>VLOOKUP(A876,GDP!$A$1:$D$85,4,TRUE)</f>
        <v>9.3000000000000007</v>
      </c>
      <c r="I876" s="4">
        <f>VLOOKUP(A876,Inflation_rate!$A$1:$I$85,9,TRUE)</f>
        <v>2.196383</v>
      </c>
      <c r="J876" s="10">
        <f>VLOOKUP(A876,WTI_PCH!$A$1:$C$86,3,TRUE)</f>
        <v>4.2830300000000001</v>
      </c>
    </row>
    <row r="877" spans="1:10" x14ac:dyDescent="0.25">
      <c r="A877" s="3">
        <v>37986</v>
      </c>
      <c r="B877" s="4">
        <v>32.880001</v>
      </c>
      <c r="C877" s="4">
        <v>33.200001</v>
      </c>
      <c r="D877" s="4">
        <v>32.299999</v>
      </c>
      <c r="E877" s="4">
        <v>32.520000000000003</v>
      </c>
      <c r="F877" s="4">
        <v>32.520000000000003</v>
      </c>
      <c r="G877" s="4">
        <v>66694</v>
      </c>
      <c r="H877" s="4">
        <f>VLOOKUP(A877,GDP!$A$1:$D$85,4,TRUE)</f>
        <v>9.3000000000000007</v>
      </c>
      <c r="I877" s="4">
        <f>VLOOKUP(A877,Inflation_rate!$A$1:$I$85,9,TRUE)</f>
        <v>2.196383</v>
      </c>
      <c r="J877" s="10">
        <f>VLOOKUP(A877,WTI_PCH!$A$1:$C$86,3,TRUE)</f>
        <v>4.2830300000000001</v>
      </c>
    </row>
    <row r="878" spans="1:10" x14ac:dyDescent="0.25">
      <c r="A878" s="3">
        <v>37987</v>
      </c>
      <c r="B878" s="4" t="s">
        <v>113</v>
      </c>
      <c r="C878" s="4" t="s">
        <v>113</v>
      </c>
      <c r="D878" s="4" t="s">
        <v>113</v>
      </c>
      <c r="E878" s="4" t="s">
        <v>113</v>
      </c>
      <c r="F878" s="4" t="s">
        <v>113</v>
      </c>
      <c r="G878" s="4" t="s">
        <v>113</v>
      </c>
      <c r="H878" s="4">
        <f>VLOOKUP(A878,GDP!$A$1:$D$85,4,TRUE)</f>
        <v>7.3</v>
      </c>
      <c r="I878" s="4">
        <f>VLOOKUP(A878,Inflation_rate!$A$1:$I$85,9,TRUE)</f>
        <v>1.895124</v>
      </c>
      <c r="J878" s="10">
        <f>VLOOKUP(A878,WTI_PCH!$A$1:$C$86,3,TRUE)</f>
        <v>3.1324100000000001</v>
      </c>
    </row>
    <row r="879" spans="1:10" x14ac:dyDescent="0.25">
      <c r="A879" s="3">
        <v>37988</v>
      </c>
      <c r="B879" s="4" t="s">
        <v>113</v>
      </c>
      <c r="C879" s="4" t="s">
        <v>113</v>
      </c>
      <c r="D879" s="4" t="s">
        <v>113</v>
      </c>
      <c r="E879" s="4" t="s">
        <v>113</v>
      </c>
      <c r="F879" s="4" t="s">
        <v>113</v>
      </c>
      <c r="G879" s="4" t="s">
        <v>113</v>
      </c>
      <c r="H879" s="4">
        <f>VLOOKUP(A879,GDP!$A$1:$D$85,4,TRUE)</f>
        <v>7.3</v>
      </c>
      <c r="I879" s="4">
        <f>VLOOKUP(A879,Inflation_rate!$A$1:$I$85,9,TRUE)</f>
        <v>1.895124</v>
      </c>
      <c r="J879" s="10">
        <f>VLOOKUP(A879,WTI_PCH!$A$1:$C$86,3,TRUE)</f>
        <v>3.1324100000000001</v>
      </c>
    </row>
    <row r="880" spans="1:10" x14ac:dyDescent="0.25">
      <c r="A880" s="3">
        <v>37991</v>
      </c>
      <c r="B880" s="4">
        <v>32.400002000000001</v>
      </c>
      <c r="C880" s="4">
        <v>33.950001</v>
      </c>
      <c r="D880" s="4">
        <v>32.270000000000003</v>
      </c>
      <c r="E880" s="4">
        <v>33.779998999999997</v>
      </c>
      <c r="F880" s="4">
        <v>33.779998999999997</v>
      </c>
      <c r="G880" s="4">
        <v>105704</v>
      </c>
      <c r="H880" s="4">
        <f>VLOOKUP(A880,GDP!$A$1:$D$85,4,TRUE)</f>
        <v>7.3</v>
      </c>
      <c r="I880" s="4">
        <f>VLOOKUP(A880,Inflation_rate!$A$1:$I$85,9,TRUE)</f>
        <v>1.895124</v>
      </c>
      <c r="J880" s="10">
        <f>VLOOKUP(A880,WTI_PCH!$A$1:$C$86,3,TRUE)</f>
        <v>3.1324100000000001</v>
      </c>
    </row>
    <row r="881" spans="1:10" x14ac:dyDescent="0.25">
      <c r="A881" s="3">
        <v>37992</v>
      </c>
      <c r="B881" s="4">
        <v>33.759998000000003</v>
      </c>
      <c r="C881" s="4">
        <v>34.349997999999999</v>
      </c>
      <c r="D881" s="4">
        <v>33.299999</v>
      </c>
      <c r="E881" s="4">
        <v>33.700001</v>
      </c>
      <c r="F881" s="4">
        <v>33.700001</v>
      </c>
      <c r="G881" s="4">
        <v>103405</v>
      </c>
      <c r="H881" s="4">
        <f>VLOOKUP(A881,GDP!$A$1:$D$85,4,TRUE)</f>
        <v>7.3</v>
      </c>
      <c r="I881" s="4">
        <f>VLOOKUP(A881,Inflation_rate!$A$1:$I$85,9,TRUE)</f>
        <v>1.895124</v>
      </c>
      <c r="J881" s="10">
        <f>VLOOKUP(A881,WTI_PCH!$A$1:$C$86,3,TRUE)</f>
        <v>3.1324100000000001</v>
      </c>
    </row>
    <row r="882" spans="1:10" x14ac:dyDescent="0.25">
      <c r="A882" s="3">
        <v>37993</v>
      </c>
      <c r="B882" s="4">
        <v>33.68</v>
      </c>
      <c r="C882" s="4">
        <v>33.889999000000003</v>
      </c>
      <c r="D882" s="4">
        <v>33.049999</v>
      </c>
      <c r="E882" s="4">
        <v>33.619999</v>
      </c>
      <c r="F882" s="4">
        <v>33.619999</v>
      </c>
      <c r="G882" s="4">
        <v>81675</v>
      </c>
      <c r="H882" s="4">
        <f>VLOOKUP(A882,GDP!$A$1:$D$85,4,TRUE)</f>
        <v>7.3</v>
      </c>
      <c r="I882" s="4">
        <f>VLOOKUP(A882,Inflation_rate!$A$1:$I$85,9,TRUE)</f>
        <v>1.895124</v>
      </c>
      <c r="J882" s="10">
        <f>VLOOKUP(A882,WTI_PCH!$A$1:$C$86,3,TRUE)</f>
        <v>3.1324100000000001</v>
      </c>
    </row>
    <row r="883" spans="1:10" x14ac:dyDescent="0.25">
      <c r="A883" s="3">
        <v>37994</v>
      </c>
      <c r="B883" s="4">
        <v>33.650002000000001</v>
      </c>
      <c r="C883" s="4">
        <v>34</v>
      </c>
      <c r="D883" s="4">
        <v>33.400002000000001</v>
      </c>
      <c r="E883" s="4">
        <v>33.979999999999997</v>
      </c>
      <c r="F883" s="4">
        <v>33.979999999999997</v>
      </c>
      <c r="G883" s="4">
        <v>92709</v>
      </c>
      <c r="H883" s="4">
        <f>VLOOKUP(A883,GDP!$A$1:$D$85,4,TRUE)</f>
        <v>7.3</v>
      </c>
      <c r="I883" s="4">
        <f>VLOOKUP(A883,Inflation_rate!$A$1:$I$85,9,TRUE)</f>
        <v>1.895124</v>
      </c>
      <c r="J883" s="10">
        <f>VLOOKUP(A883,WTI_PCH!$A$1:$C$86,3,TRUE)</f>
        <v>3.1324100000000001</v>
      </c>
    </row>
    <row r="884" spans="1:10" x14ac:dyDescent="0.25">
      <c r="A884" s="3">
        <v>37995</v>
      </c>
      <c r="B884" s="4">
        <v>34.130001</v>
      </c>
      <c r="C884" s="4">
        <v>34.700001</v>
      </c>
      <c r="D884" s="4">
        <v>34.049999</v>
      </c>
      <c r="E884" s="4">
        <v>34.310001</v>
      </c>
      <c r="F884" s="4">
        <v>34.310001</v>
      </c>
      <c r="G884" s="4">
        <v>104687</v>
      </c>
      <c r="H884" s="4">
        <f>VLOOKUP(A884,GDP!$A$1:$D$85,4,TRUE)</f>
        <v>7.3</v>
      </c>
      <c r="I884" s="4">
        <f>VLOOKUP(A884,Inflation_rate!$A$1:$I$85,9,TRUE)</f>
        <v>1.895124</v>
      </c>
      <c r="J884" s="10">
        <f>VLOOKUP(A884,WTI_PCH!$A$1:$C$86,3,TRUE)</f>
        <v>3.1324100000000001</v>
      </c>
    </row>
    <row r="885" spans="1:10" x14ac:dyDescent="0.25">
      <c r="A885" s="3">
        <v>37998</v>
      </c>
      <c r="B885" s="4">
        <v>34.349997999999999</v>
      </c>
      <c r="C885" s="4">
        <v>34.82</v>
      </c>
      <c r="D885" s="4">
        <v>33.75</v>
      </c>
      <c r="E885" s="4">
        <v>34.720001000000003</v>
      </c>
      <c r="F885" s="4">
        <v>34.720001000000003</v>
      </c>
      <c r="G885" s="4">
        <v>99677</v>
      </c>
      <c r="H885" s="4">
        <f>VLOOKUP(A885,GDP!$A$1:$D$85,4,TRUE)</f>
        <v>7.3</v>
      </c>
      <c r="I885" s="4">
        <f>VLOOKUP(A885,Inflation_rate!$A$1:$I$85,9,TRUE)</f>
        <v>1.895124</v>
      </c>
      <c r="J885" s="10">
        <f>VLOOKUP(A885,WTI_PCH!$A$1:$C$86,3,TRUE)</f>
        <v>3.1324100000000001</v>
      </c>
    </row>
    <row r="886" spans="1:10" x14ac:dyDescent="0.25">
      <c r="A886" s="3">
        <v>37999</v>
      </c>
      <c r="B886" s="4">
        <v>34.799999</v>
      </c>
      <c r="C886" s="4">
        <v>35.200001</v>
      </c>
      <c r="D886" s="4">
        <v>34.340000000000003</v>
      </c>
      <c r="E886" s="4">
        <v>34.43</v>
      </c>
      <c r="F886" s="4">
        <v>34.43</v>
      </c>
      <c r="G886" s="4">
        <v>120128</v>
      </c>
      <c r="H886" s="4">
        <f>VLOOKUP(A886,GDP!$A$1:$D$85,4,TRUE)</f>
        <v>7.3</v>
      </c>
      <c r="I886" s="4">
        <f>VLOOKUP(A886,Inflation_rate!$A$1:$I$85,9,TRUE)</f>
        <v>1.895124</v>
      </c>
      <c r="J886" s="10">
        <f>VLOOKUP(A886,WTI_PCH!$A$1:$C$86,3,TRUE)</f>
        <v>3.1324100000000001</v>
      </c>
    </row>
    <row r="887" spans="1:10" x14ac:dyDescent="0.25">
      <c r="A887" s="3">
        <v>38000</v>
      </c>
      <c r="B887" s="4">
        <v>34.299999</v>
      </c>
      <c r="C887" s="4">
        <v>34.740001999999997</v>
      </c>
      <c r="D887" s="4">
        <v>34.119999</v>
      </c>
      <c r="E887" s="4">
        <v>34.5</v>
      </c>
      <c r="F887" s="4">
        <v>34.5</v>
      </c>
      <c r="G887" s="4">
        <v>126272</v>
      </c>
      <c r="H887" s="4">
        <f>VLOOKUP(A887,GDP!$A$1:$D$85,4,TRUE)</f>
        <v>7.3</v>
      </c>
      <c r="I887" s="4">
        <f>VLOOKUP(A887,Inflation_rate!$A$1:$I$85,9,TRUE)</f>
        <v>1.895124</v>
      </c>
      <c r="J887" s="10">
        <f>VLOOKUP(A887,WTI_PCH!$A$1:$C$86,3,TRUE)</f>
        <v>3.1324100000000001</v>
      </c>
    </row>
    <row r="888" spans="1:10" x14ac:dyDescent="0.25">
      <c r="A888" s="3">
        <v>38001</v>
      </c>
      <c r="B888" s="4">
        <v>34.57</v>
      </c>
      <c r="C888" s="4">
        <v>35.409999999999997</v>
      </c>
      <c r="D888" s="4">
        <v>33.270000000000003</v>
      </c>
      <c r="E888" s="4">
        <v>33.439999</v>
      </c>
      <c r="F888" s="4">
        <v>33.439999</v>
      </c>
      <c r="G888" s="4">
        <v>102443</v>
      </c>
      <c r="H888" s="4">
        <f>VLOOKUP(A888,GDP!$A$1:$D$85,4,TRUE)</f>
        <v>7.3</v>
      </c>
      <c r="I888" s="4">
        <f>VLOOKUP(A888,Inflation_rate!$A$1:$I$85,9,TRUE)</f>
        <v>1.895124</v>
      </c>
      <c r="J888" s="10">
        <f>VLOOKUP(A888,WTI_PCH!$A$1:$C$86,3,TRUE)</f>
        <v>3.1324100000000001</v>
      </c>
    </row>
    <row r="889" spans="1:10" x14ac:dyDescent="0.25">
      <c r="A889" s="3">
        <v>38002</v>
      </c>
      <c r="B889" s="4">
        <v>33.5</v>
      </c>
      <c r="C889" s="4">
        <v>35.299999</v>
      </c>
      <c r="D889" s="4">
        <v>33.400002000000001</v>
      </c>
      <c r="E889" s="4">
        <v>35.07</v>
      </c>
      <c r="F889" s="4">
        <v>35.07</v>
      </c>
      <c r="G889" s="4">
        <v>60351</v>
      </c>
      <c r="H889" s="4">
        <f>VLOOKUP(A889,GDP!$A$1:$D$85,4,TRUE)</f>
        <v>7.3</v>
      </c>
      <c r="I889" s="4">
        <f>VLOOKUP(A889,Inflation_rate!$A$1:$I$85,9,TRUE)</f>
        <v>1.895124</v>
      </c>
      <c r="J889" s="10">
        <f>VLOOKUP(A889,WTI_PCH!$A$1:$C$86,3,TRUE)</f>
        <v>3.1324100000000001</v>
      </c>
    </row>
    <row r="890" spans="1:10" x14ac:dyDescent="0.25">
      <c r="A890" s="3">
        <v>38005</v>
      </c>
      <c r="B890" s="4" t="s">
        <v>113</v>
      </c>
      <c r="C890" s="4" t="s">
        <v>113</v>
      </c>
      <c r="D890" s="4" t="s">
        <v>113</v>
      </c>
      <c r="E890" s="4" t="s">
        <v>113</v>
      </c>
      <c r="F890" s="4" t="s">
        <v>113</v>
      </c>
      <c r="G890" s="4" t="s">
        <v>113</v>
      </c>
      <c r="H890" s="4">
        <f>VLOOKUP(A890,GDP!$A$1:$D$85,4,TRUE)</f>
        <v>7.3</v>
      </c>
      <c r="I890" s="4">
        <f>VLOOKUP(A890,Inflation_rate!$A$1:$I$85,9,TRUE)</f>
        <v>1.895124</v>
      </c>
      <c r="J890" s="10">
        <f>VLOOKUP(A890,WTI_PCH!$A$1:$C$86,3,TRUE)</f>
        <v>3.1324100000000001</v>
      </c>
    </row>
    <row r="891" spans="1:10" x14ac:dyDescent="0.25">
      <c r="A891" s="3">
        <v>38006</v>
      </c>
      <c r="B891" s="4">
        <v>34.919998</v>
      </c>
      <c r="C891" s="4">
        <v>36.369999</v>
      </c>
      <c r="D891" s="4">
        <v>34.919998</v>
      </c>
      <c r="E891" s="4">
        <v>36.200001</v>
      </c>
      <c r="F891" s="4">
        <v>36.200001</v>
      </c>
      <c r="G891" s="4">
        <v>127162</v>
      </c>
      <c r="H891" s="4">
        <f>VLOOKUP(A891,GDP!$A$1:$D$85,4,TRUE)</f>
        <v>7.3</v>
      </c>
      <c r="I891" s="4">
        <f>VLOOKUP(A891,Inflation_rate!$A$1:$I$85,9,TRUE)</f>
        <v>1.895124</v>
      </c>
      <c r="J891" s="10">
        <f>VLOOKUP(A891,WTI_PCH!$A$1:$C$86,3,TRUE)</f>
        <v>3.1324100000000001</v>
      </c>
    </row>
    <row r="892" spans="1:10" x14ac:dyDescent="0.25">
      <c r="A892" s="3">
        <v>38007</v>
      </c>
      <c r="B892" s="4">
        <v>34.790000999999997</v>
      </c>
      <c r="C892" s="4">
        <v>34.979999999999997</v>
      </c>
      <c r="D892" s="4">
        <v>34.279998999999997</v>
      </c>
      <c r="E892" s="4">
        <v>34.580002</v>
      </c>
      <c r="F892" s="4">
        <v>34.580002</v>
      </c>
      <c r="G892" s="4">
        <v>88518</v>
      </c>
      <c r="H892" s="4">
        <f>VLOOKUP(A892,GDP!$A$1:$D$85,4,TRUE)</f>
        <v>7.3</v>
      </c>
      <c r="I892" s="4">
        <f>VLOOKUP(A892,Inflation_rate!$A$1:$I$85,9,TRUE)</f>
        <v>1.895124</v>
      </c>
      <c r="J892" s="10">
        <f>VLOOKUP(A892,WTI_PCH!$A$1:$C$86,3,TRUE)</f>
        <v>3.1324100000000001</v>
      </c>
    </row>
    <row r="893" spans="1:10" x14ac:dyDescent="0.25">
      <c r="A893" s="3">
        <v>38008</v>
      </c>
      <c r="B893" s="4">
        <v>34.590000000000003</v>
      </c>
      <c r="C893" s="4">
        <v>34.950001</v>
      </c>
      <c r="D893" s="4">
        <v>33.75</v>
      </c>
      <c r="E893" s="4">
        <v>34.93</v>
      </c>
      <c r="F893" s="4">
        <v>34.93</v>
      </c>
      <c r="G893" s="4">
        <v>117574</v>
      </c>
      <c r="H893" s="4">
        <f>VLOOKUP(A893,GDP!$A$1:$D$85,4,TRUE)</f>
        <v>7.3</v>
      </c>
      <c r="I893" s="4">
        <f>VLOOKUP(A893,Inflation_rate!$A$1:$I$85,9,TRUE)</f>
        <v>1.895124</v>
      </c>
      <c r="J893" s="10">
        <f>VLOOKUP(A893,WTI_PCH!$A$1:$C$86,3,TRUE)</f>
        <v>3.1324100000000001</v>
      </c>
    </row>
    <row r="894" spans="1:10" x14ac:dyDescent="0.25">
      <c r="A894" s="3">
        <v>38009</v>
      </c>
      <c r="B894" s="4">
        <v>34.970001000000003</v>
      </c>
      <c r="C894" s="4">
        <v>35.25</v>
      </c>
      <c r="D894" s="4">
        <v>34.650002000000001</v>
      </c>
      <c r="E894" s="4">
        <v>34.939999</v>
      </c>
      <c r="F894" s="4">
        <v>34.939999</v>
      </c>
      <c r="G894" s="4">
        <v>100558</v>
      </c>
      <c r="H894" s="4">
        <f>VLOOKUP(A894,GDP!$A$1:$D$85,4,TRUE)</f>
        <v>7.3</v>
      </c>
      <c r="I894" s="4">
        <f>VLOOKUP(A894,Inflation_rate!$A$1:$I$85,9,TRUE)</f>
        <v>1.895124</v>
      </c>
      <c r="J894" s="10">
        <f>VLOOKUP(A894,WTI_PCH!$A$1:$C$86,3,TRUE)</f>
        <v>3.1324100000000001</v>
      </c>
    </row>
    <row r="895" spans="1:10" x14ac:dyDescent="0.25">
      <c r="A895" s="3">
        <v>38012</v>
      </c>
      <c r="B895" s="4">
        <v>34.790000999999997</v>
      </c>
      <c r="C895" s="4">
        <v>34.790000999999997</v>
      </c>
      <c r="D895" s="4">
        <v>34.169998</v>
      </c>
      <c r="E895" s="4">
        <v>34.470001000000003</v>
      </c>
      <c r="F895" s="4">
        <v>34.470001000000003</v>
      </c>
      <c r="G895" s="4">
        <v>75617</v>
      </c>
      <c r="H895" s="4">
        <f>VLOOKUP(A895,GDP!$A$1:$D$85,4,TRUE)</f>
        <v>7.3</v>
      </c>
      <c r="I895" s="4">
        <f>VLOOKUP(A895,Inflation_rate!$A$1:$I$85,9,TRUE)</f>
        <v>1.895124</v>
      </c>
      <c r="J895" s="10">
        <f>VLOOKUP(A895,WTI_PCH!$A$1:$C$86,3,TRUE)</f>
        <v>3.1324100000000001</v>
      </c>
    </row>
    <row r="896" spans="1:10" x14ac:dyDescent="0.25">
      <c r="A896" s="3">
        <v>38013</v>
      </c>
      <c r="B896" s="4">
        <v>34.450001</v>
      </c>
      <c r="C896" s="4">
        <v>34.979999999999997</v>
      </c>
      <c r="D896" s="4">
        <v>33.900002000000001</v>
      </c>
      <c r="E896" s="4">
        <v>34.119999</v>
      </c>
      <c r="F896" s="4">
        <v>34.119999</v>
      </c>
      <c r="G896" s="4">
        <v>85977</v>
      </c>
      <c r="H896" s="4">
        <f>VLOOKUP(A896,GDP!$A$1:$D$85,4,TRUE)</f>
        <v>7.3</v>
      </c>
      <c r="I896" s="4">
        <f>VLOOKUP(A896,Inflation_rate!$A$1:$I$85,9,TRUE)</f>
        <v>1.895124</v>
      </c>
      <c r="J896" s="10">
        <f>VLOOKUP(A896,WTI_PCH!$A$1:$C$86,3,TRUE)</f>
        <v>3.1324100000000001</v>
      </c>
    </row>
    <row r="897" spans="1:10" x14ac:dyDescent="0.25">
      <c r="A897" s="3">
        <v>38014</v>
      </c>
      <c r="B897" s="4">
        <v>34.139999000000003</v>
      </c>
      <c r="C897" s="4">
        <v>34.630001</v>
      </c>
      <c r="D897" s="4">
        <v>33.349997999999999</v>
      </c>
      <c r="E897" s="4">
        <v>33.619999</v>
      </c>
      <c r="F897" s="4">
        <v>33.619999</v>
      </c>
      <c r="G897" s="4">
        <v>102307</v>
      </c>
      <c r="H897" s="4">
        <f>VLOOKUP(A897,GDP!$A$1:$D$85,4,TRUE)</f>
        <v>7.3</v>
      </c>
      <c r="I897" s="4">
        <f>VLOOKUP(A897,Inflation_rate!$A$1:$I$85,9,TRUE)</f>
        <v>1.895124</v>
      </c>
      <c r="J897" s="10">
        <f>VLOOKUP(A897,WTI_PCH!$A$1:$C$86,3,TRUE)</f>
        <v>3.1324100000000001</v>
      </c>
    </row>
    <row r="898" spans="1:10" x14ac:dyDescent="0.25">
      <c r="A898" s="3">
        <v>38015</v>
      </c>
      <c r="B898" s="4">
        <v>33.619999</v>
      </c>
      <c r="C898" s="4">
        <v>33.799999</v>
      </c>
      <c r="D898" s="4">
        <v>32.409999999999997</v>
      </c>
      <c r="E898" s="4">
        <v>32.810001</v>
      </c>
      <c r="F898" s="4">
        <v>32.810001</v>
      </c>
      <c r="G898" s="4">
        <v>112227</v>
      </c>
      <c r="H898" s="4">
        <f>VLOOKUP(A898,GDP!$A$1:$D$85,4,TRUE)</f>
        <v>7.3</v>
      </c>
      <c r="I898" s="4">
        <f>VLOOKUP(A898,Inflation_rate!$A$1:$I$85,9,TRUE)</f>
        <v>1.895124</v>
      </c>
      <c r="J898" s="10">
        <f>VLOOKUP(A898,WTI_PCH!$A$1:$C$86,3,TRUE)</f>
        <v>3.1324100000000001</v>
      </c>
    </row>
    <row r="899" spans="1:10" x14ac:dyDescent="0.25">
      <c r="A899" s="3">
        <v>38016</v>
      </c>
      <c r="B899" s="4">
        <v>32.869999</v>
      </c>
      <c r="C899" s="4">
        <v>33.349997999999999</v>
      </c>
      <c r="D899" s="4">
        <v>32.709999000000003</v>
      </c>
      <c r="E899" s="4">
        <v>33.049999</v>
      </c>
      <c r="F899" s="4">
        <v>33.049999</v>
      </c>
      <c r="G899" s="4">
        <v>96096</v>
      </c>
      <c r="H899" s="4">
        <f>VLOOKUP(A899,GDP!$A$1:$D$85,4,TRUE)</f>
        <v>7.3</v>
      </c>
      <c r="I899" s="4">
        <f>VLOOKUP(A899,Inflation_rate!$A$1:$I$85,9,TRUE)</f>
        <v>1.895124</v>
      </c>
      <c r="J899" s="10">
        <f>VLOOKUP(A899,WTI_PCH!$A$1:$C$86,3,TRUE)</f>
        <v>3.1324100000000001</v>
      </c>
    </row>
    <row r="900" spans="1:10" x14ac:dyDescent="0.25">
      <c r="A900" s="3">
        <v>38019</v>
      </c>
      <c r="B900" s="4">
        <v>33.200001</v>
      </c>
      <c r="C900" s="4">
        <v>35.099997999999999</v>
      </c>
      <c r="D900" s="4">
        <v>32.560001</v>
      </c>
      <c r="E900" s="4">
        <v>34.979999999999997</v>
      </c>
      <c r="F900" s="4">
        <v>34.979999999999997</v>
      </c>
      <c r="G900" s="4">
        <v>114741</v>
      </c>
      <c r="H900" s="4">
        <f>VLOOKUP(A900,GDP!$A$1:$D$85,4,TRUE)</f>
        <v>7.3</v>
      </c>
      <c r="I900" s="4">
        <f>VLOOKUP(A900,Inflation_rate!$A$1:$I$85,9,TRUE)</f>
        <v>1.895124</v>
      </c>
      <c r="J900" s="10">
        <f>VLOOKUP(A900,WTI_PCH!$A$1:$C$86,3,TRUE)</f>
        <v>3.1324100000000001</v>
      </c>
    </row>
    <row r="901" spans="1:10" x14ac:dyDescent="0.25">
      <c r="A901" s="3">
        <v>38020</v>
      </c>
      <c r="B901" s="4">
        <v>34.849997999999999</v>
      </c>
      <c r="C901" s="4">
        <v>35.189999</v>
      </c>
      <c r="D901" s="4">
        <v>34.07</v>
      </c>
      <c r="E901" s="4">
        <v>34.099997999999999</v>
      </c>
      <c r="F901" s="4">
        <v>34.099997999999999</v>
      </c>
      <c r="G901" s="4">
        <v>96805</v>
      </c>
      <c r="H901" s="4">
        <f>VLOOKUP(A901,GDP!$A$1:$D$85,4,TRUE)</f>
        <v>7.3</v>
      </c>
      <c r="I901" s="4">
        <f>VLOOKUP(A901,Inflation_rate!$A$1:$I$85,9,TRUE)</f>
        <v>1.895124</v>
      </c>
      <c r="J901" s="10">
        <f>VLOOKUP(A901,WTI_PCH!$A$1:$C$86,3,TRUE)</f>
        <v>3.1324100000000001</v>
      </c>
    </row>
    <row r="902" spans="1:10" x14ac:dyDescent="0.25">
      <c r="A902" s="3">
        <v>38021</v>
      </c>
      <c r="B902" s="4">
        <v>34.090000000000003</v>
      </c>
      <c r="C902" s="4">
        <v>34.450001</v>
      </c>
      <c r="D902" s="4">
        <v>32.950001</v>
      </c>
      <c r="E902" s="4">
        <v>33.099997999999999</v>
      </c>
      <c r="F902" s="4">
        <v>33.099997999999999</v>
      </c>
      <c r="G902" s="4">
        <v>103750</v>
      </c>
      <c r="H902" s="4">
        <f>VLOOKUP(A902,GDP!$A$1:$D$85,4,TRUE)</f>
        <v>7.3</v>
      </c>
      <c r="I902" s="4">
        <f>VLOOKUP(A902,Inflation_rate!$A$1:$I$85,9,TRUE)</f>
        <v>1.895124</v>
      </c>
      <c r="J902" s="10">
        <f>VLOOKUP(A902,WTI_PCH!$A$1:$C$86,3,TRUE)</f>
        <v>3.1324100000000001</v>
      </c>
    </row>
    <row r="903" spans="1:10" x14ac:dyDescent="0.25">
      <c r="A903" s="3">
        <v>38022</v>
      </c>
      <c r="B903" s="4">
        <v>33.189999</v>
      </c>
      <c r="C903" s="4">
        <v>33.299999</v>
      </c>
      <c r="D903" s="4">
        <v>32.200001</v>
      </c>
      <c r="E903" s="4">
        <v>33.080002</v>
      </c>
      <c r="F903" s="4">
        <v>33.080002</v>
      </c>
      <c r="G903" s="4">
        <v>114237</v>
      </c>
      <c r="H903" s="4">
        <f>VLOOKUP(A903,GDP!$A$1:$D$85,4,TRUE)</f>
        <v>7.3</v>
      </c>
      <c r="I903" s="4">
        <f>VLOOKUP(A903,Inflation_rate!$A$1:$I$85,9,TRUE)</f>
        <v>1.895124</v>
      </c>
      <c r="J903" s="10">
        <f>VLOOKUP(A903,WTI_PCH!$A$1:$C$86,3,TRUE)</f>
        <v>3.1324100000000001</v>
      </c>
    </row>
    <row r="904" spans="1:10" x14ac:dyDescent="0.25">
      <c r="A904" s="3">
        <v>38023</v>
      </c>
      <c r="B904" s="4">
        <v>33.110000999999997</v>
      </c>
      <c r="C904" s="4">
        <v>33.439999</v>
      </c>
      <c r="D904" s="4">
        <v>32.32</v>
      </c>
      <c r="E904" s="4">
        <v>32.479999999999997</v>
      </c>
      <c r="F904" s="4">
        <v>32.479999999999997</v>
      </c>
      <c r="G904" s="4">
        <v>85112</v>
      </c>
      <c r="H904" s="4">
        <f>VLOOKUP(A904,GDP!$A$1:$D$85,4,TRUE)</f>
        <v>7.3</v>
      </c>
      <c r="I904" s="4">
        <f>VLOOKUP(A904,Inflation_rate!$A$1:$I$85,9,TRUE)</f>
        <v>1.895124</v>
      </c>
      <c r="J904" s="10">
        <f>VLOOKUP(A904,WTI_PCH!$A$1:$C$86,3,TRUE)</f>
        <v>3.1324100000000001</v>
      </c>
    </row>
    <row r="905" spans="1:10" x14ac:dyDescent="0.25">
      <c r="A905" s="3">
        <v>38026</v>
      </c>
      <c r="B905" s="4">
        <v>32.349997999999999</v>
      </c>
      <c r="C905" s="4">
        <v>33</v>
      </c>
      <c r="D905" s="4">
        <v>32.25</v>
      </c>
      <c r="E905" s="4">
        <v>32.830002</v>
      </c>
      <c r="F905" s="4">
        <v>32.830002</v>
      </c>
      <c r="G905" s="4">
        <v>73771</v>
      </c>
      <c r="H905" s="4">
        <f>VLOOKUP(A905,GDP!$A$1:$D$85,4,TRUE)</f>
        <v>7.3</v>
      </c>
      <c r="I905" s="4">
        <f>VLOOKUP(A905,Inflation_rate!$A$1:$I$85,9,TRUE)</f>
        <v>1.895124</v>
      </c>
      <c r="J905" s="10">
        <f>VLOOKUP(A905,WTI_PCH!$A$1:$C$86,3,TRUE)</f>
        <v>3.1324100000000001</v>
      </c>
    </row>
    <row r="906" spans="1:10" x14ac:dyDescent="0.25">
      <c r="A906" s="3">
        <v>38027</v>
      </c>
      <c r="B906" s="4">
        <v>32.900002000000001</v>
      </c>
      <c r="C906" s="4">
        <v>34.279998999999997</v>
      </c>
      <c r="D906" s="4">
        <v>32.82</v>
      </c>
      <c r="E906" s="4">
        <v>33.869999</v>
      </c>
      <c r="F906" s="4">
        <v>33.869999</v>
      </c>
      <c r="G906" s="4">
        <v>99999</v>
      </c>
      <c r="H906" s="4">
        <f>VLOOKUP(A906,GDP!$A$1:$D$85,4,TRUE)</f>
        <v>7.3</v>
      </c>
      <c r="I906" s="4">
        <f>VLOOKUP(A906,Inflation_rate!$A$1:$I$85,9,TRUE)</f>
        <v>1.895124</v>
      </c>
      <c r="J906" s="10">
        <f>VLOOKUP(A906,WTI_PCH!$A$1:$C$86,3,TRUE)</f>
        <v>3.1324100000000001</v>
      </c>
    </row>
    <row r="907" spans="1:10" x14ac:dyDescent="0.25">
      <c r="A907" s="3">
        <v>38028</v>
      </c>
      <c r="B907" s="4">
        <v>34</v>
      </c>
      <c r="C907" s="4">
        <v>34.400002000000001</v>
      </c>
      <c r="D907" s="4">
        <v>33.299999</v>
      </c>
      <c r="E907" s="4">
        <v>34</v>
      </c>
      <c r="F907" s="4">
        <v>34</v>
      </c>
      <c r="G907" s="4">
        <v>100720</v>
      </c>
      <c r="H907" s="4">
        <f>VLOOKUP(A907,GDP!$A$1:$D$85,4,TRUE)</f>
        <v>7.3</v>
      </c>
      <c r="I907" s="4">
        <f>VLOOKUP(A907,Inflation_rate!$A$1:$I$85,9,TRUE)</f>
        <v>1.895124</v>
      </c>
      <c r="J907" s="10">
        <f>VLOOKUP(A907,WTI_PCH!$A$1:$C$86,3,TRUE)</f>
        <v>3.1324100000000001</v>
      </c>
    </row>
    <row r="908" spans="1:10" x14ac:dyDescent="0.25">
      <c r="A908" s="3">
        <v>38029</v>
      </c>
      <c r="B908" s="4">
        <v>34</v>
      </c>
      <c r="C908" s="4">
        <v>34.25</v>
      </c>
      <c r="D908" s="4">
        <v>33.650002000000001</v>
      </c>
      <c r="E908" s="4">
        <v>33.979999999999997</v>
      </c>
      <c r="F908" s="4">
        <v>33.979999999999997</v>
      </c>
      <c r="G908" s="4">
        <v>86634</v>
      </c>
      <c r="H908" s="4">
        <f>VLOOKUP(A908,GDP!$A$1:$D$85,4,TRUE)</f>
        <v>7.3</v>
      </c>
      <c r="I908" s="4">
        <f>VLOOKUP(A908,Inflation_rate!$A$1:$I$85,9,TRUE)</f>
        <v>1.895124</v>
      </c>
      <c r="J908" s="10">
        <f>VLOOKUP(A908,WTI_PCH!$A$1:$C$86,3,TRUE)</f>
        <v>3.1324100000000001</v>
      </c>
    </row>
    <row r="909" spans="1:10" x14ac:dyDescent="0.25">
      <c r="A909" s="3">
        <v>38030</v>
      </c>
      <c r="B909" s="4">
        <v>33.959999000000003</v>
      </c>
      <c r="C909" s="4">
        <v>34.650002000000001</v>
      </c>
      <c r="D909" s="4">
        <v>33.950001</v>
      </c>
      <c r="E909" s="4">
        <v>34.560001</v>
      </c>
      <c r="F909" s="4">
        <v>34.560001</v>
      </c>
      <c r="G909" s="4">
        <v>86634</v>
      </c>
      <c r="H909" s="4">
        <f>VLOOKUP(A909,GDP!$A$1:$D$85,4,TRUE)</f>
        <v>7.3</v>
      </c>
      <c r="I909" s="4">
        <f>VLOOKUP(A909,Inflation_rate!$A$1:$I$85,9,TRUE)</f>
        <v>1.895124</v>
      </c>
      <c r="J909" s="10">
        <f>VLOOKUP(A909,WTI_PCH!$A$1:$C$86,3,TRUE)</f>
        <v>3.1324100000000001</v>
      </c>
    </row>
    <row r="910" spans="1:10" x14ac:dyDescent="0.25">
      <c r="A910" s="3">
        <v>38033</v>
      </c>
      <c r="B910" s="4" t="s">
        <v>113</v>
      </c>
      <c r="C910" s="4" t="s">
        <v>113</v>
      </c>
      <c r="D910" s="4" t="s">
        <v>113</v>
      </c>
      <c r="E910" s="4" t="s">
        <v>113</v>
      </c>
      <c r="F910" s="4" t="s">
        <v>113</v>
      </c>
      <c r="G910" s="4" t="s">
        <v>113</v>
      </c>
      <c r="H910" s="4">
        <f>VLOOKUP(A910,GDP!$A$1:$D$85,4,TRUE)</f>
        <v>7.3</v>
      </c>
      <c r="I910" s="4">
        <f>VLOOKUP(A910,Inflation_rate!$A$1:$I$85,9,TRUE)</f>
        <v>1.895124</v>
      </c>
      <c r="J910" s="10">
        <f>VLOOKUP(A910,WTI_PCH!$A$1:$C$86,3,TRUE)</f>
        <v>3.1324100000000001</v>
      </c>
    </row>
    <row r="911" spans="1:10" x14ac:dyDescent="0.25">
      <c r="A911" s="3">
        <v>38034</v>
      </c>
      <c r="B911" s="4">
        <v>34.479999999999997</v>
      </c>
      <c r="C911" s="4">
        <v>35.25</v>
      </c>
      <c r="D911" s="4">
        <v>34.25</v>
      </c>
      <c r="E911" s="4">
        <v>35.159999999999997</v>
      </c>
      <c r="F911" s="4">
        <v>35.159999999999997</v>
      </c>
      <c r="G911" s="4">
        <v>97170</v>
      </c>
      <c r="H911" s="4">
        <f>VLOOKUP(A911,GDP!$A$1:$D$85,4,TRUE)</f>
        <v>7.3</v>
      </c>
      <c r="I911" s="4">
        <f>VLOOKUP(A911,Inflation_rate!$A$1:$I$85,9,TRUE)</f>
        <v>1.895124</v>
      </c>
      <c r="J911" s="10">
        <f>VLOOKUP(A911,WTI_PCH!$A$1:$C$86,3,TRUE)</f>
        <v>3.1324100000000001</v>
      </c>
    </row>
    <row r="912" spans="1:10" x14ac:dyDescent="0.25">
      <c r="A912" s="3">
        <v>38035</v>
      </c>
      <c r="B912" s="4">
        <v>35.099997999999999</v>
      </c>
      <c r="C912" s="4">
        <v>35.880001</v>
      </c>
      <c r="D912" s="4">
        <v>35</v>
      </c>
      <c r="E912" s="4">
        <v>35.450001</v>
      </c>
      <c r="F912" s="4">
        <v>35.450001</v>
      </c>
      <c r="G912" s="4">
        <v>69710</v>
      </c>
      <c r="H912" s="4">
        <f>VLOOKUP(A912,GDP!$A$1:$D$85,4,TRUE)</f>
        <v>7.3</v>
      </c>
      <c r="I912" s="4">
        <f>VLOOKUP(A912,Inflation_rate!$A$1:$I$85,9,TRUE)</f>
        <v>1.895124</v>
      </c>
      <c r="J912" s="10">
        <f>VLOOKUP(A912,WTI_PCH!$A$1:$C$86,3,TRUE)</f>
        <v>3.1324100000000001</v>
      </c>
    </row>
    <row r="913" spans="1:10" x14ac:dyDescent="0.25">
      <c r="A913" s="3">
        <v>38036</v>
      </c>
      <c r="B913" s="4">
        <v>35.400002000000001</v>
      </c>
      <c r="C913" s="4">
        <v>36.099997999999999</v>
      </c>
      <c r="D913" s="4">
        <v>35.200001</v>
      </c>
      <c r="E913" s="4">
        <v>36</v>
      </c>
      <c r="F913" s="4">
        <v>36</v>
      </c>
      <c r="G913" s="4">
        <v>50134</v>
      </c>
      <c r="H913" s="4">
        <f>VLOOKUP(A913,GDP!$A$1:$D$85,4,TRUE)</f>
        <v>7.3</v>
      </c>
      <c r="I913" s="4">
        <f>VLOOKUP(A913,Inflation_rate!$A$1:$I$85,9,TRUE)</f>
        <v>1.895124</v>
      </c>
      <c r="J913" s="10">
        <f>VLOOKUP(A913,WTI_PCH!$A$1:$C$86,3,TRUE)</f>
        <v>3.1324100000000001</v>
      </c>
    </row>
    <row r="914" spans="1:10" x14ac:dyDescent="0.25">
      <c r="A914" s="3">
        <v>38037</v>
      </c>
      <c r="B914" s="4">
        <v>35.799999</v>
      </c>
      <c r="C914" s="4">
        <v>36.099997999999999</v>
      </c>
      <c r="D914" s="4">
        <v>35.049999</v>
      </c>
      <c r="E914" s="4">
        <v>35.599997999999999</v>
      </c>
      <c r="F914" s="4">
        <v>35.599997999999999</v>
      </c>
      <c r="G914" s="4">
        <v>114200</v>
      </c>
      <c r="H914" s="4">
        <f>VLOOKUP(A914,GDP!$A$1:$D$85,4,TRUE)</f>
        <v>7.3</v>
      </c>
      <c r="I914" s="4">
        <f>VLOOKUP(A914,Inflation_rate!$A$1:$I$85,9,TRUE)</f>
        <v>1.895124</v>
      </c>
      <c r="J914" s="10">
        <f>VLOOKUP(A914,WTI_PCH!$A$1:$C$86,3,TRUE)</f>
        <v>3.1324100000000001</v>
      </c>
    </row>
    <row r="915" spans="1:10" x14ac:dyDescent="0.25">
      <c r="A915" s="3">
        <v>38040</v>
      </c>
      <c r="B915" s="4">
        <v>34.270000000000003</v>
      </c>
      <c r="C915" s="4">
        <v>34.700001</v>
      </c>
      <c r="D915" s="4">
        <v>34.029998999999997</v>
      </c>
      <c r="E915" s="4">
        <v>34.349997999999999</v>
      </c>
      <c r="F915" s="4">
        <v>34.349997999999999</v>
      </c>
      <c r="G915" s="4">
        <v>60426</v>
      </c>
      <c r="H915" s="4">
        <f>VLOOKUP(A915,GDP!$A$1:$D$85,4,TRUE)</f>
        <v>7.3</v>
      </c>
      <c r="I915" s="4">
        <f>VLOOKUP(A915,Inflation_rate!$A$1:$I$85,9,TRUE)</f>
        <v>1.895124</v>
      </c>
      <c r="J915" s="10">
        <f>VLOOKUP(A915,WTI_PCH!$A$1:$C$86,3,TRUE)</f>
        <v>3.1324100000000001</v>
      </c>
    </row>
    <row r="916" spans="1:10" x14ac:dyDescent="0.25">
      <c r="A916" s="3">
        <v>38041</v>
      </c>
      <c r="B916" s="4">
        <v>34.360000999999997</v>
      </c>
      <c r="C916" s="4">
        <v>35.07</v>
      </c>
      <c r="D916" s="4">
        <v>34.299999</v>
      </c>
      <c r="E916" s="4">
        <v>34.580002</v>
      </c>
      <c r="F916" s="4">
        <v>34.580002</v>
      </c>
      <c r="G916" s="4">
        <v>85169</v>
      </c>
      <c r="H916" s="4">
        <f>VLOOKUP(A916,GDP!$A$1:$D$85,4,TRUE)</f>
        <v>7.3</v>
      </c>
      <c r="I916" s="4">
        <f>VLOOKUP(A916,Inflation_rate!$A$1:$I$85,9,TRUE)</f>
        <v>1.895124</v>
      </c>
      <c r="J916" s="10">
        <f>VLOOKUP(A916,WTI_PCH!$A$1:$C$86,3,TRUE)</f>
        <v>3.1324100000000001</v>
      </c>
    </row>
    <row r="917" spans="1:10" x14ac:dyDescent="0.25">
      <c r="A917" s="3">
        <v>38042</v>
      </c>
      <c r="B917" s="4">
        <v>34.580002</v>
      </c>
      <c r="C917" s="4">
        <v>35.900002000000001</v>
      </c>
      <c r="D917" s="4">
        <v>34.479999999999997</v>
      </c>
      <c r="E917" s="4">
        <v>35.68</v>
      </c>
      <c r="F917" s="4">
        <v>35.68</v>
      </c>
      <c r="G917" s="4">
        <v>106147</v>
      </c>
      <c r="H917" s="4">
        <f>VLOOKUP(A917,GDP!$A$1:$D$85,4,TRUE)</f>
        <v>7.3</v>
      </c>
      <c r="I917" s="4">
        <f>VLOOKUP(A917,Inflation_rate!$A$1:$I$85,9,TRUE)</f>
        <v>1.895124</v>
      </c>
      <c r="J917" s="10">
        <f>VLOOKUP(A917,WTI_PCH!$A$1:$C$86,3,TRUE)</f>
        <v>3.1324100000000001</v>
      </c>
    </row>
    <row r="918" spans="1:10" x14ac:dyDescent="0.25">
      <c r="A918" s="3">
        <v>38043</v>
      </c>
      <c r="B918" s="4">
        <v>35.700001</v>
      </c>
      <c r="C918" s="4">
        <v>35.950001</v>
      </c>
      <c r="D918" s="4">
        <v>35.150002000000001</v>
      </c>
      <c r="E918" s="4">
        <v>35.509998000000003</v>
      </c>
      <c r="F918" s="4">
        <v>35.509998000000003</v>
      </c>
      <c r="G918" s="4">
        <v>78746</v>
      </c>
      <c r="H918" s="4">
        <f>VLOOKUP(A918,GDP!$A$1:$D$85,4,TRUE)</f>
        <v>7.3</v>
      </c>
      <c r="I918" s="4">
        <f>VLOOKUP(A918,Inflation_rate!$A$1:$I$85,9,TRUE)</f>
        <v>1.895124</v>
      </c>
      <c r="J918" s="10">
        <f>VLOOKUP(A918,WTI_PCH!$A$1:$C$86,3,TRUE)</f>
        <v>3.1324100000000001</v>
      </c>
    </row>
    <row r="919" spans="1:10" x14ac:dyDescent="0.25">
      <c r="A919" s="3">
        <v>38044</v>
      </c>
      <c r="B919" s="4">
        <v>35.490001999999997</v>
      </c>
      <c r="C919" s="4">
        <v>36.25</v>
      </c>
      <c r="D919" s="4">
        <v>35.299999</v>
      </c>
      <c r="E919" s="4">
        <v>36.159999999999997</v>
      </c>
      <c r="F919" s="4">
        <v>36.159999999999997</v>
      </c>
      <c r="G919" s="4">
        <v>72948</v>
      </c>
      <c r="H919" s="4">
        <f>VLOOKUP(A919,GDP!$A$1:$D$85,4,TRUE)</f>
        <v>7.3</v>
      </c>
      <c r="I919" s="4">
        <f>VLOOKUP(A919,Inflation_rate!$A$1:$I$85,9,TRUE)</f>
        <v>1.895124</v>
      </c>
      <c r="J919" s="10">
        <f>VLOOKUP(A919,WTI_PCH!$A$1:$C$86,3,TRUE)</f>
        <v>3.1324100000000001</v>
      </c>
    </row>
    <row r="920" spans="1:10" x14ac:dyDescent="0.25">
      <c r="A920" s="3">
        <v>38047</v>
      </c>
      <c r="B920" s="4">
        <v>36.159999999999997</v>
      </c>
      <c r="C920" s="4">
        <v>36.979999999999997</v>
      </c>
      <c r="D920" s="4">
        <v>35.799999</v>
      </c>
      <c r="E920" s="4">
        <v>36.860000999999997</v>
      </c>
      <c r="F920" s="4">
        <v>36.860000999999997</v>
      </c>
      <c r="G920" s="4">
        <v>84599</v>
      </c>
      <c r="H920" s="4">
        <f>VLOOKUP(A920,GDP!$A$1:$D$85,4,TRUE)</f>
        <v>7.3</v>
      </c>
      <c r="I920" s="4">
        <f>VLOOKUP(A920,Inflation_rate!$A$1:$I$85,9,TRUE)</f>
        <v>1.895124</v>
      </c>
      <c r="J920" s="10">
        <f>VLOOKUP(A920,WTI_PCH!$A$1:$C$86,3,TRUE)</f>
        <v>3.1324100000000001</v>
      </c>
    </row>
    <row r="921" spans="1:10" x14ac:dyDescent="0.25">
      <c r="A921" s="3">
        <v>38048</v>
      </c>
      <c r="B921" s="4">
        <v>36.799999</v>
      </c>
      <c r="C921" s="4">
        <v>36.979999999999997</v>
      </c>
      <c r="D921" s="4">
        <v>36.400002000000001</v>
      </c>
      <c r="E921" s="4">
        <v>36.659999999999997</v>
      </c>
      <c r="F921" s="4">
        <v>36.659999999999997</v>
      </c>
      <c r="G921" s="4">
        <v>56553</v>
      </c>
      <c r="H921" s="4">
        <f>VLOOKUP(A921,GDP!$A$1:$D$85,4,TRUE)</f>
        <v>7.3</v>
      </c>
      <c r="I921" s="4">
        <f>VLOOKUP(A921,Inflation_rate!$A$1:$I$85,9,TRUE)</f>
        <v>1.895124</v>
      </c>
      <c r="J921" s="10">
        <f>VLOOKUP(A921,WTI_PCH!$A$1:$C$86,3,TRUE)</f>
        <v>3.1324100000000001</v>
      </c>
    </row>
    <row r="922" spans="1:10" x14ac:dyDescent="0.25">
      <c r="A922" s="3">
        <v>38049</v>
      </c>
      <c r="B922" s="4">
        <v>36.650002000000001</v>
      </c>
      <c r="C922" s="4">
        <v>36.799999</v>
      </c>
      <c r="D922" s="4">
        <v>35.409999999999997</v>
      </c>
      <c r="E922" s="4">
        <v>35.799999</v>
      </c>
      <c r="F922" s="4">
        <v>35.799999</v>
      </c>
      <c r="G922" s="4">
        <v>99745</v>
      </c>
      <c r="H922" s="4">
        <f>VLOOKUP(A922,GDP!$A$1:$D$85,4,TRUE)</f>
        <v>7.3</v>
      </c>
      <c r="I922" s="4">
        <f>VLOOKUP(A922,Inflation_rate!$A$1:$I$85,9,TRUE)</f>
        <v>1.895124</v>
      </c>
      <c r="J922" s="10">
        <f>VLOOKUP(A922,WTI_PCH!$A$1:$C$86,3,TRUE)</f>
        <v>3.1324100000000001</v>
      </c>
    </row>
    <row r="923" spans="1:10" x14ac:dyDescent="0.25">
      <c r="A923" s="3">
        <v>38050</v>
      </c>
      <c r="B923" s="4">
        <v>35.810001</v>
      </c>
      <c r="C923" s="4">
        <v>36.849997999999999</v>
      </c>
      <c r="D923" s="4">
        <v>35.68</v>
      </c>
      <c r="E923" s="4">
        <v>36.639999000000003</v>
      </c>
      <c r="F923" s="4">
        <v>36.639999000000003</v>
      </c>
      <c r="G923" s="4">
        <v>91985</v>
      </c>
      <c r="H923" s="4">
        <f>VLOOKUP(A923,GDP!$A$1:$D$85,4,TRUE)</f>
        <v>7.3</v>
      </c>
      <c r="I923" s="4">
        <f>VLOOKUP(A923,Inflation_rate!$A$1:$I$85,9,TRUE)</f>
        <v>1.895124</v>
      </c>
      <c r="J923" s="10">
        <f>VLOOKUP(A923,WTI_PCH!$A$1:$C$86,3,TRUE)</f>
        <v>3.1324100000000001</v>
      </c>
    </row>
    <row r="924" spans="1:10" x14ac:dyDescent="0.25">
      <c r="A924" s="3">
        <v>38051</v>
      </c>
      <c r="B924" s="4">
        <v>36.700001</v>
      </c>
      <c r="C924" s="4">
        <v>37.450001</v>
      </c>
      <c r="D924" s="4">
        <v>36.700001</v>
      </c>
      <c r="E924" s="4">
        <v>37.259998000000003</v>
      </c>
      <c r="F924" s="4">
        <v>37.259998000000003</v>
      </c>
      <c r="G924" s="4">
        <v>78190</v>
      </c>
      <c r="H924" s="4">
        <f>VLOOKUP(A924,GDP!$A$1:$D$85,4,TRUE)</f>
        <v>7.3</v>
      </c>
      <c r="I924" s="4">
        <f>VLOOKUP(A924,Inflation_rate!$A$1:$I$85,9,TRUE)</f>
        <v>1.895124</v>
      </c>
      <c r="J924" s="10">
        <f>VLOOKUP(A924,WTI_PCH!$A$1:$C$86,3,TRUE)</f>
        <v>3.1324100000000001</v>
      </c>
    </row>
    <row r="925" spans="1:10" x14ac:dyDescent="0.25">
      <c r="A925" s="3">
        <v>38054</v>
      </c>
      <c r="B925" s="4">
        <v>37.259998000000003</v>
      </c>
      <c r="C925" s="4">
        <v>37.509998000000003</v>
      </c>
      <c r="D925" s="4">
        <v>36.349997999999999</v>
      </c>
      <c r="E925" s="4">
        <v>36.57</v>
      </c>
      <c r="F925" s="4">
        <v>36.57</v>
      </c>
      <c r="G925" s="4">
        <v>74933</v>
      </c>
      <c r="H925" s="4">
        <f>VLOOKUP(A925,GDP!$A$1:$D$85,4,TRUE)</f>
        <v>7.3</v>
      </c>
      <c r="I925" s="4">
        <f>VLOOKUP(A925,Inflation_rate!$A$1:$I$85,9,TRUE)</f>
        <v>1.895124</v>
      </c>
      <c r="J925" s="10">
        <f>VLOOKUP(A925,WTI_PCH!$A$1:$C$86,3,TRUE)</f>
        <v>3.1324100000000001</v>
      </c>
    </row>
    <row r="926" spans="1:10" x14ac:dyDescent="0.25">
      <c r="A926" s="3">
        <v>38055</v>
      </c>
      <c r="B926" s="4">
        <v>36.5</v>
      </c>
      <c r="C926" s="4">
        <v>36.93</v>
      </c>
      <c r="D926" s="4">
        <v>36.060001</v>
      </c>
      <c r="E926" s="4">
        <v>36.279998999999997</v>
      </c>
      <c r="F926" s="4">
        <v>36.279998999999997</v>
      </c>
      <c r="G926" s="4">
        <v>88589</v>
      </c>
      <c r="H926" s="4">
        <f>VLOOKUP(A926,GDP!$A$1:$D$85,4,TRUE)</f>
        <v>7.3</v>
      </c>
      <c r="I926" s="4">
        <f>VLOOKUP(A926,Inflation_rate!$A$1:$I$85,9,TRUE)</f>
        <v>1.895124</v>
      </c>
      <c r="J926" s="10">
        <f>VLOOKUP(A926,WTI_PCH!$A$1:$C$86,3,TRUE)</f>
        <v>3.1324100000000001</v>
      </c>
    </row>
    <row r="927" spans="1:10" x14ac:dyDescent="0.25">
      <c r="A927" s="3">
        <v>38056</v>
      </c>
      <c r="B927" s="4">
        <v>36.299999</v>
      </c>
      <c r="C927" s="4">
        <v>36.549999</v>
      </c>
      <c r="D927" s="4">
        <v>35.630001</v>
      </c>
      <c r="E927" s="4">
        <v>36.099997999999999</v>
      </c>
      <c r="F927" s="4">
        <v>36.099997999999999</v>
      </c>
      <c r="G927" s="4">
        <v>94277</v>
      </c>
      <c r="H927" s="4">
        <f>VLOOKUP(A927,GDP!$A$1:$D$85,4,TRUE)</f>
        <v>7.3</v>
      </c>
      <c r="I927" s="4">
        <f>VLOOKUP(A927,Inflation_rate!$A$1:$I$85,9,TRUE)</f>
        <v>1.895124</v>
      </c>
      <c r="J927" s="10">
        <f>VLOOKUP(A927,WTI_PCH!$A$1:$C$86,3,TRUE)</f>
        <v>3.1324100000000001</v>
      </c>
    </row>
    <row r="928" spans="1:10" x14ac:dyDescent="0.25">
      <c r="A928" s="3">
        <v>38057</v>
      </c>
      <c r="B928" s="4">
        <v>36.290000999999997</v>
      </c>
      <c r="C928" s="4">
        <v>36.860000999999997</v>
      </c>
      <c r="D928" s="4">
        <v>36.049999</v>
      </c>
      <c r="E928" s="4">
        <v>36.779998999999997</v>
      </c>
      <c r="F928" s="4">
        <v>36.779998999999997</v>
      </c>
      <c r="G928" s="4">
        <v>95428</v>
      </c>
      <c r="H928" s="4">
        <f>VLOOKUP(A928,GDP!$A$1:$D$85,4,TRUE)</f>
        <v>7.3</v>
      </c>
      <c r="I928" s="4">
        <f>VLOOKUP(A928,Inflation_rate!$A$1:$I$85,9,TRUE)</f>
        <v>1.895124</v>
      </c>
      <c r="J928" s="10">
        <f>VLOOKUP(A928,WTI_PCH!$A$1:$C$86,3,TRUE)</f>
        <v>3.1324100000000001</v>
      </c>
    </row>
    <row r="929" spans="1:10" x14ac:dyDescent="0.25">
      <c r="A929" s="3">
        <v>38058</v>
      </c>
      <c r="B929" s="4">
        <v>36.959999000000003</v>
      </c>
      <c r="C929" s="4">
        <v>37.200001</v>
      </c>
      <c r="D929" s="4">
        <v>35.150002000000001</v>
      </c>
      <c r="E929" s="4">
        <v>36.189999</v>
      </c>
      <c r="F929" s="4">
        <v>36.189999</v>
      </c>
      <c r="G929" s="4">
        <v>124247</v>
      </c>
      <c r="H929" s="4">
        <f>VLOOKUP(A929,GDP!$A$1:$D$85,4,TRUE)</f>
        <v>7.3</v>
      </c>
      <c r="I929" s="4">
        <f>VLOOKUP(A929,Inflation_rate!$A$1:$I$85,9,TRUE)</f>
        <v>1.895124</v>
      </c>
      <c r="J929" s="10">
        <f>VLOOKUP(A929,WTI_PCH!$A$1:$C$86,3,TRUE)</f>
        <v>3.1324100000000001</v>
      </c>
    </row>
    <row r="930" spans="1:10" x14ac:dyDescent="0.25">
      <c r="A930" s="3">
        <v>38061</v>
      </c>
      <c r="B930" s="4">
        <v>36.150002000000001</v>
      </c>
      <c r="C930" s="4">
        <v>37.5</v>
      </c>
      <c r="D930" s="4">
        <v>35.849997999999999</v>
      </c>
      <c r="E930" s="4">
        <v>37.439999</v>
      </c>
      <c r="F930" s="4">
        <v>37.439999</v>
      </c>
      <c r="G930" s="4">
        <v>92394</v>
      </c>
      <c r="H930" s="4">
        <f>VLOOKUP(A930,GDP!$A$1:$D$85,4,TRUE)</f>
        <v>7.3</v>
      </c>
      <c r="I930" s="4">
        <f>VLOOKUP(A930,Inflation_rate!$A$1:$I$85,9,TRUE)</f>
        <v>1.895124</v>
      </c>
      <c r="J930" s="10">
        <f>VLOOKUP(A930,WTI_PCH!$A$1:$C$86,3,TRUE)</f>
        <v>3.1324100000000001</v>
      </c>
    </row>
    <row r="931" spans="1:10" x14ac:dyDescent="0.25">
      <c r="A931" s="3">
        <v>38062</v>
      </c>
      <c r="B931" s="4">
        <v>37.419998</v>
      </c>
      <c r="C931" s="4">
        <v>37.799999</v>
      </c>
      <c r="D931" s="4">
        <v>37.020000000000003</v>
      </c>
      <c r="E931" s="4">
        <v>37.479999999999997</v>
      </c>
      <c r="F931" s="4">
        <v>37.479999999999997</v>
      </c>
      <c r="G931" s="4">
        <v>85244</v>
      </c>
      <c r="H931" s="4">
        <f>VLOOKUP(A931,GDP!$A$1:$D$85,4,TRUE)</f>
        <v>7.3</v>
      </c>
      <c r="I931" s="4">
        <f>VLOOKUP(A931,Inflation_rate!$A$1:$I$85,9,TRUE)</f>
        <v>1.895124</v>
      </c>
      <c r="J931" s="10">
        <f>VLOOKUP(A931,WTI_PCH!$A$1:$C$86,3,TRUE)</f>
        <v>3.1324100000000001</v>
      </c>
    </row>
    <row r="932" spans="1:10" x14ac:dyDescent="0.25">
      <c r="A932" s="3">
        <v>38063</v>
      </c>
      <c r="B932" s="4">
        <v>37.439999</v>
      </c>
      <c r="C932" s="4">
        <v>38.349997999999999</v>
      </c>
      <c r="D932" s="4">
        <v>37.330002</v>
      </c>
      <c r="E932" s="4">
        <v>38.18</v>
      </c>
      <c r="F932" s="4">
        <v>38.18</v>
      </c>
      <c r="G932" s="4">
        <v>101251</v>
      </c>
      <c r="H932" s="4">
        <f>VLOOKUP(A932,GDP!$A$1:$D$85,4,TRUE)</f>
        <v>7.3</v>
      </c>
      <c r="I932" s="4">
        <f>VLOOKUP(A932,Inflation_rate!$A$1:$I$85,9,TRUE)</f>
        <v>1.895124</v>
      </c>
      <c r="J932" s="10">
        <f>VLOOKUP(A932,WTI_PCH!$A$1:$C$86,3,TRUE)</f>
        <v>3.1324100000000001</v>
      </c>
    </row>
    <row r="933" spans="1:10" x14ac:dyDescent="0.25">
      <c r="A933" s="3">
        <v>38064</v>
      </c>
      <c r="B933" s="4">
        <v>38.200001</v>
      </c>
      <c r="C933" s="4">
        <v>38.25</v>
      </c>
      <c r="D933" s="4">
        <v>37.400002000000001</v>
      </c>
      <c r="E933" s="4">
        <v>37.93</v>
      </c>
      <c r="F933" s="4">
        <v>37.93</v>
      </c>
      <c r="G933" s="4">
        <v>59792</v>
      </c>
      <c r="H933" s="4">
        <f>VLOOKUP(A933,GDP!$A$1:$D$85,4,TRUE)</f>
        <v>7.3</v>
      </c>
      <c r="I933" s="4">
        <f>VLOOKUP(A933,Inflation_rate!$A$1:$I$85,9,TRUE)</f>
        <v>1.895124</v>
      </c>
      <c r="J933" s="10">
        <f>VLOOKUP(A933,WTI_PCH!$A$1:$C$86,3,TRUE)</f>
        <v>3.1324100000000001</v>
      </c>
    </row>
    <row r="934" spans="1:10" x14ac:dyDescent="0.25">
      <c r="A934" s="3">
        <v>38065</v>
      </c>
      <c r="B934" s="4">
        <v>37.880001</v>
      </c>
      <c r="C934" s="4">
        <v>38.5</v>
      </c>
      <c r="D934" s="4">
        <v>37.630001</v>
      </c>
      <c r="E934" s="4">
        <v>38.080002</v>
      </c>
      <c r="F934" s="4">
        <v>38.080002</v>
      </c>
      <c r="G934" s="4">
        <v>52591</v>
      </c>
      <c r="H934" s="4">
        <f>VLOOKUP(A934,GDP!$A$1:$D$85,4,TRUE)</f>
        <v>7.3</v>
      </c>
      <c r="I934" s="4">
        <f>VLOOKUP(A934,Inflation_rate!$A$1:$I$85,9,TRUE)</f>
        <v>1.895124</v>
      </c>
      <c r="J934" s="10">
        <f>VLOOKUP(A934,WTI_PCH!$A$1:$C$86,3,TRUE)</f>
        <v>3.1324100000000001</v>
      </c>
    </row>
    <row r="935" spans="1:10" x14ac:dyDescent="0.25">
      <c r="A935" s="3">
        <v>38068</v>
      </c>
      <c r="B935" s="4">
        <v>38.090000000000003</v>
      </c>
      <c r="C935" s="4">
        <v>38.090000000000003</v>
      </c>
      <c r="D935" s="4">
        <v>36.849997999999999</v>
      </c>
      <c r="E935" s="4">
        <v>37.110000999999997</v>
      </c>
      <c r="F935" s="4">
        <v>37.110000999999997</v>
      </c>
      <c r="G935" s="4">
        <v>94259</v>
      </c>
      <c r="H935" s="4">
        <f>VLOOKUP(A935,GDP!$A$1:$D$85,4,TRUE)</f>
        <v>7.3</v>
      </c>
      <c r="I935" s="4">
        <f>VLOOKUP(A935,Inflation_rate!$A$1:$I$85,9,TRUE)</f>
        <v>1.895124</v>
      </c>
      <c r="J935" s="10">
        <f>VLOOKUP(A935,WTI_PCH!$A$1:$C$86,3,TRUE)</f>
        <v>3.1324100000000001</v>
      </c>
    </row>
    <row r="936" spans="1:10" x14ac:dyDescent="0.25">
      <c r="A936" s="3">
        <v>38069</v>
      </c>
      <c r="B936" s="4">
        <v>37.049999</v>
      </c>
      <c r="C936" s="4">
        <v>37.599997999999999</v>
      </c>
      <c r="D936" s="4">
        <v>36.599997999999999</v>
      </c>
      <c r="E936" s="4">
        <v>37.450001</v>
      </c>
      <c r="F936" s="4">
        <v>37.450001</v>
      </c>
      <c r="G936" s="4">
        <v>74192</v>
      </c>
      <c r="H936" s="4">
        <f>VLOOKUP(A936,GDP!$A$1:$D$85,4,TRUE)</f>
        <v>7.3</v>
      </c>
      <c r="I936" s="4">
        <f>VLOOKUP(A936,Inflation_rate!$A$1:$I$85,9,TRUE)</f>
        <v>1.895124</v>
      </c>
      <c r="J936" s="10">
        <f>VLOOKUP(A936,WTI_PCH!$A$1:$C$86,3,TRUE)</f>
        <v>3.1324100000000001</v>
      </c>
    </row>
    <row r="937" spans="1:10" x14ac:dyDescent="0.25">
      <c r="A937" s="3">
        <v>38070</v>
      </c>
      <c r="B937" s="4">
        <v>37.409999999999997</v>
      </c>
      <c r="C937" s="4">
        <v>37.779998999999997</v>
      </c>
      <c r="D937" s="4">
        <v>36.650002000000001</v>
      </c>
      <c r="E937" s="4">
        <v>37.009998000000003</v>
      </c>
      <c r="F937" s="4">
        <v>37.009998000000003</v>
      </c>
      <c r="G937" s="4">
        <v>82227</v>
      </c>
      <c r="H937" s="4">
        <f>VLOOKUP(A937,GDP!$A$1:$D$85,4,TRUE)</f>
        <v>7.3</v>
      </c>
      <c r="I937" s="4">
        <f>VLOOKUP(A937,Inflation_rate!$A$1:$I$85,9,TRUE)</f>
        <v>1.895124</v>
      </c>
      <c r="J937" s="10">
        <f>VLOOKUP(A937,WTI_PCH!$A$1:$C$86,3,TRUE)</f>
        <v>3.1324100000000001</v>
      </c>
    </row>
    <row r="938" spans="1:10" x14ac:dyDescent="0.25">
      <c r="A938" s="3">
        <v>38071</v>
      </c>
      <c r="B938" s="4">
        <v>37</v>
      </c>
      <c r="C938" s="4">
        <v>37.049999</v>
      </c>
      <c r="D938" s="4">
        <v>35.400002000000001</v>
      </c>
      <c r="E938" s="4">
        <v>35.509998000000003</v>
      </c>
      <c r="F938" s="4">
        <v>35.509998000000003</v>
      </c>
      <c r="G938" s="4">
        <v>122171</v>
      </c>
      <c r="H938" s="4">
        <f>VLOOKUP(A938,GDP!$A$1:$D$85,4,TRUE)</f>
        <v>7.3</v>
      </c>
      <c r="I938" s="4">
        <f>VLOOKUP(A938,Inflation_rate!$A$1:$I$85,9,TRUE)</f>
        <v>1.895124</v>
      </c>
      <c r="J938" s="10">
        <f>VLOOKUP(A938,WTI_PCH!$A$1:$C$86,3,TRUE)</f>
        <v>3.1324100000000001</v>
      </c>
    </row>
    <row r="939" spans="1:10" x14ac:dyDescent="0.25">
      <c r="A939" s="3">
        <v>38072</v>
      </c>
      <c r="B939" s="4">
        <v>35.580002</v>
      </c>
      <c r="C939" s="4">
        <v>35.93</v>
      </c>
      <c r="D939" s="4">
        <v>34.75</v>
      </c>
      <c r="E939" s="4">
        <v>35.729999999999997</v>
      </c>
      <c r="F939" s="4">
        <v>35.729999999999997</v>
      </c>
      <c r="G939" s="4">
        <v>105337</v>
      </c>
      <c r="H939" s="4">
        <f>VLOOKUP(A939,GDP!$A$1:$D$85,4,TRUE)</f>
        <v>7.3</v>
      </c>
      <c r="I939" s="4">
        <f>VLOOKUP(A939,Inflation_rate!$A$1:$I$85,9,TRUE)</f>
        <v>1.895124</v>
      </c>
      <c r="J939" s="10">
        <f>VLOOKUP(A939,WTI_PCH!$A$1:$C$86,3,TRUE)</f>
        <v>3.1324100000000001</v>
      </c>
    </row>
    <row r="940" spans="1:10" x14ac:dyDescent="0.25">
      <c r="A940" s="3">
        <v>38075</v>
      </c>
      <c r="B940" s="4">
        <v>35.68</v>
      </c>
      <c r="C940" s="4">
        <v>35.68</v>
      </c>
      <c r="D940" s="4">
        <v>35.020000000000003</v>
      </c>
      <c r="E940" s="4">
        <v>35.450001</v>
      </c>
      <c r="F940" s="4">
        <v>35.450001</v>
      </c>
      <c r="G940" s="4">
        <v>58473</v>
      </c>
      <c r="H940" s="4">
        <f>VLOOKUP(A940,GDP!$A$1:$D$85,4,TRUE)</f>
        <v>7.3</v>
      </c>
      <c r="I940" s="4">
        <f>VLOOKUP(A940,Inflation_rate!$A$1:$I$85,9,TRUE)</f>
        <v>1.895124</v>
      </c>
      <c r="J940" s="10">
        <f>VLOOKUP(A940,WTI_PCH!$A$1:$C$86,3,TRUE)</f>
        <v>3.1324100000000001</v>
      </c>
    </row>
    <row r="941" spans="1:10" x14ac:dyDescent="0.25">
      <c r="A941" s="3">
        <v>38076</v>
      </c>
      <c r="B941" s="4">
        <v>35.400002000000001</v>
      </c>
      <c r="C941" s="4">
        <v>36.450001</v>
      </c>
      <c r="D941" s="4">
        <v>35.25</v>
      </c>
      <c r="E941" s="4">
        <v>36.25</v>
      </c>
      <c r="F941" s="4">
        <v>36.25</v>
      </c>
      <c r="G941" s="4">
        <v>86099</v>
      </c>
      <c r="H941" s="4">
        <f>VLOOKUP(A941,GDP!$A$1:$D$85,4,TRUE)</f>
        <v>7.3</v>
      </c>
      <c r="I941" s="4">
        <f>VLOOKUP(A941,Inflation_rate!$A$1:$I$85,9,TRUE)</f>
        <v>1.895124</v>
      </c>
      <c r="J941" s="10">
        <f>VLOOKUP(A941,WTI_PCH!$A$1:$C$86,3,TRUE)</f>
        <v>3.1324100000000001</v>
      </c>
    </row>
    <row r="942" spans="1:10" x14ac:dyDescent="0.25">
      <c r="A942" s="3">
        <v>38077</v>
      </c>
      <c r="B942" s="4">
        <v>36.240001999999997</v>
      </c>
      <c r="C942" s="4">
        <v>36.770000000000003</v>
      </c>
      <c r="D942" s="4">
        <v>34.849997999999999</v>
      </c>
      <c r="E942" s="4">
        <v>35.759998000000003</v>
      </c>
      <c r="F942" s="4">
        <v>35.759998000000003</v>
      </c>
      <c r="G942" s="4">
        <v>139023</v>
      </c>
      <c r="H942" s="4">
        <f>VLOOKUP(A942,GDP!$A$1:$D$85,4,TRUE)</f>
        <v>7.3</v>
      </c>
      <c r="I942" s="4">
        <f>VLOOKUP(A942,Inflation_rate!$A$1:$I$85,9,TRUE)</f>
        <v>1.895124</v>
      </c>
      <c r="J942" s="10">
        <f>VLOOKUP(A942,WTI_PCH!$A$1:$C$86,3,TRUE)</f>
        <v>3.1324100000000001</v>
      </c>
    </row>
    <row r="943" spans="1:10" x14ac:dyDescent="0.25">
      <c r="A943" s="3">
        <v>38078</v>
      </c>
      <c r="B943" s="4">
        <v>35.82</v>
      </c>
      <c r="C943" s="4">
        <v>35.869999</v>
      </c>
      <c r="D943" s="4">
        <v>33.900002000000001</v>
      </c>
      <c r="E943" s="4">
        <v>34.270000000000003</v>
      </c>
      <c r="F943" s="4">
        <v>34.270000000000003</v>
      </c>
      <c r="G943" s="4">
        <v>120025</v>
      </c>
      <c r="H943" s="4">
        <f>VLOOKUP(A943,GDP!$A$1:$D$85,4,TRUE)</f>
        <v>5.2</v>
      </c>
      <c r="I943" s="4">
        <f>VLOOKUP(A943,Inflation_rate!$A$1:$I$85,9,TRUE)</f>
        <v>1.785064</v>
      </c>
      <c r="J943" s="10">
        <f>VLOOKUP(A943,WTI_PCH!$A$1:$C$86,3,TRUE)</f>
        <v>13.395160000000001</v>
      </c>
    </row>
    <row r="944" spans="1:10" x14ac:dyDescent="0.25">
      <c r="A944" s="3">
        <v>38079</v>
      </c>
      <c r="B944" s="4">
        <v>34.330002</v>
      </c>
      <c r="C944" s="4">
        <v>34.650002000000001</v>
      </c>
      <c r="D944" s="4">
        <v>33.299999</v>
      </c>
      <c r="E944" s="4">
        <v>34.389999000000003</v>
      </c>
      <c r="F944" s="4">
        <v>34.389999000000003</v>
      </c>
      <c r="G944" s="4">
        <v>111674</v>
      </c>
      <c r="H944" s="4">
        <f>VLOOKUP(A944,GDP!$A$1:$D$85,4,TRUE)</f>
        <v>5.2</v>
      </c>
      <c r="I944" s="4">
        <f>VLOOKUP(A944,Inflation_rate!$A$1:$I$85,9,TRUE)</f>
        <v>1.785064</v>
      </c>
      <c r="J944" s="10">
        <f>VLOOKUP(A944,WTI_PCH!$A$1:$C$86,3,TRUE)</f>
        <v>13.395160000000001</v>
      </c>
    </row>
    <row r="945" spans="1:10" x14ac:dyDescent="0.25">
      <c r="A945" s="3">
        <v>38082</v>
      </c>
      <c r="B945" s="4">
        <v>34.200001</v>
      </c>
      <c r="C945" s="4">
        <v>34.639999000000003</v>
      </c>
      <c r="D945" s="4">
        <v>33.93</v>
      </c>
      <c r="E945" s="4">
        <v>34.380001</v>
      </c>
      <c r="F945" s="4">
        <v>34.380001</v>
      </c>
      <c r="G945" s="4">
        <v>53690</v>
      </c>
      <c r="H945" s="4">
        <f>VLOOKUP(A945,GDP!$A$1:$D$85,4,TRUE)</f>
        <v>5.2</v>
      </c>
      <c r="I945" s="4">
        <f>VLOOKUP(A945,Inflation_rate!$A$1:$I$85,9,TRUE)</f>
        <v>1.785064</v>
      </c>
      <c r="J945" s="10">
        <f>VLOOKUP(A945,WTI_PCH!$A$1:$C$86,3,TRUE)</f>
        <v>13.395160000000001</v>
      </c>
    </row>
    <row r="946" spans="1:10" x14ac:dyDescent="0.25">
      <c r="A946" s="3">
        <v>38083</v>
      </c>
      <c r="B946" s="4">
        <v>34.400002000000001</v>
      </c>
      <c r="C946" s="4">
        <v>35</v>
      </c>
      <c r="D946" s="4">
        <v>34.169998</v>
      </c>
      <c r="E946" s="4">
        <v>34.970001000000003</v>
      </c>
      <c r="F946" s="4">
        <v>34.970001000000003</v>
      </c>
      <c r="G946" s="4">
        <v>64434</v>
      </c>
      <c r="H946" s="4">
        <f>VLOOKUP(A946,GDP!$A$1:$D$85,4,TRUE)</f>
        <v>5.2</v>
      </c>
      <c r="I946" s="4">
        <f>VLOOKUP(A946,Inflation_rate!$A$1:$I$85,9,TRUE)</f>
        <v>1.785064</v>
      </c>
      <c r="J946" s="10">
        <f>VLOOKUP(A946,WTI_PCH!$A$1:$C$86,3,TRUE)</f>
        <v>13.395160000000001</v>
      </c>
    </row>
    <row r="947" spans="1:10" x14ac:dyDescent="0.25">
      <c r="A947" s="3">
        <v>38084</v>
      </c>
      <c r="B947" s="4">
        <v>34.990001999999997</v>
      </c>
      <c r="C947" s="4">
        <v>36.599997999999999</v>
      </c>
      <c r="D947" s="4">
        <v>34.689999</v>
      </c>
      <c r="E947" s="4">
        <v>36.150002000000001</v>
      </c>
      <c r="F947" s="4">
        <v>36.150002000000001</v>
      </c>
      <c r="G947" s="4">
        <v>137272</v>
      </c>
      <c r="H947" s="4">
        <f>VLOOKUP(A947,GDP!$A$1:$D$85,4,TRUE)</f>
        <v>5.2</v>
      </c>
      <c r="I947" s="4">
        <f>VLOOKUP(A947,Inflation_rate!$A$1:$I$85,9,TRUE)</f>
        <v>1.785064</v>
      </c>
      <c r="J947" s="10">
        <f>VLOOKUP(A947,WTI_PCH!$A$1:$C$86,3,TRUE)</f>
        <v>13.395160000000001</v>
      </c>
    </row>
    <row r="948" spans="1:10" x14ac:dyDescent="0.25">
      <c r="A948" s="3">
        <v>38085</v>
      </c>
      <c r="B948" s="4">
        <v>36.169998</v>
      </c>
      <c r="C948" s="4">
        <v>37.299999</v>
      </c>
      <c r="D948" s="4">
        <v>36.130001</v>
      </c>
      <c r="E948" s="4">
        <v>37.139999000000003</v>
      </c>
      <c r="F948" s="4">
        <v>37.139999000000003</v>
      </c>
      <c r="G948" s="4">
        <v>99137</v>
      </c>
      <c r="H948" s="4">
        <f>VLOOKUP(A948,GDP!$A$1:$D$85,4,TRUE)</f>
        <v>5.2</v>
      </c>
      <c r="I948" s="4">
        <f>VLOOKUP(A948,Inflation_rate!$A$1:$I$85,9,TRUE)</f>
        <v>1.785064</v>
      </c>
      <c r="J948" s="10">
        <f>VLOOKUP(A948,WTI_PCH!$A$1:$C$86,3,TRUE)</f>
        <v>13.395160000000001</v>
      </c>
    </row>
    <row r="949" spans="1:10" x14ac:dyDescent="0.25">
      <c r="A949" s="3">
        <v>38086</v>
      </c>
      <c r="B949" s="4" t="s">
        <v>113</v>
      </c>
      <c r="C949" s="4" t="s">
        <v>113</v>
      </c>
      <c r="D949" s="4" t="s">
        <v>113</v>
      </c>
      <c r="E949" s="4" t="s">
        <v>113</v>
      </c>
      <c r="F949" s="4" t="s">
        <v>113</v>
      </c>
      <c r="G949" s="4" t="s">
        <v>113</v>
      </c>
      <c r="H949" s="4">
        <f>VLOOKUP(A949,GDP!$A$1:$D$85,4,TRUE)</f>
        <v>5.2</v>
      </c>
      <c r="I949" s="4">
        <f>VLOOKUP(A949,Inflation_rate!$A$1:$I$85,9,TRUE)</f>
        <v>1.785064</v>
      </c>
      <c r="J949" s="10">
        <f>VLOOKUP(A949,WTI_PCH!$A$1:$C$86,3,TRUE)</f>
        <v>13.395160000000001</v>
      </c>
    </row>
    <row r="950" spans="1:10" x14ac:dyDescent="0.25">
      <c r="A950" s="3">
        <v>38089</v>
      </c>
      <c r="B950" s="4">
        <v>37.240001999999997</v>
      </c>
      <c r="C950" s="4">
        <v>37.950001</v>
      </c>
      <c r="D950" s="4">
        <v>37.110000999999997</v>
      </c>
      <c r="E950" s="4">
        <v>37.840000000000003</v>
      </c>
      <c r="F950" s="4">
        <v>37.840000000000003</v>
      </c>
      <c r="G950" s="4">
        <v>91677</v>
      </c>
      <c r="H950" s="4">
        <f>VLOOKUP(A950,GDP!$A$1:$D$85,4,TRUE)</f>
        <v>5.2</v>
      </c>
      <c r="I950" s="4">
        <f>VLOOKUP(A950,Inflation_rate!$A$1:$I$85,9,TRUE)</f>
        <v>1.785064</v>
      </c>
      <c r="J950" s="10">
        <f>VLOOKUP(A950,WTI_PCH!$A$1:$C$86,3,TRUE)</f>
        <v>13.395160000000001</v>
      </c>
    </row>
    <row r="951" spans="1:10" x14ac:dyDescent="0.25">
      <c r="A951" s="3">
        <v>38090</v>
      </c>
      <c r="B951" s="4">
        <v>37.82</v>
      </c>
      <c r="C951" s="4">
        <v>37.849997999999999</v>
      </c>
      <c r="D951" s="4">
        <v>37</v>
      </c>
      <c r="E951" s="4">
        <v>37.209999000000003</v>
      </c>
      <c r="F951" s="4">
        <v>37.209999000000003</v>
      </c>
      <c r="G951" s="4">
        <v>104636</v>
      </c>
      <c r="H951" s="4">
        <f>VLOOKUP(A951,GDP!$A$1:$D$85,4,TRUE)</f>
        <v>5.2</v>
      </c>
      <c r="I951" s="4">
        <f>VLOOKUP(A951,Inflation_rate!$A$1:$I$85,9,TRUE)</f>
        <v>1.785064</v>
      </c>
      <c r="J951" s="10">
        <f>VLOOKUP(A951,WTI_PCH!$A$1:$C$86,3,TRUE)</f>
        <v>13.395160000000001</v>
      </c>
    </row>
    <row r="952" spans="1:10" x14ac:dyDescent="0.25">
      <c r="A952" s="3">
        <v>38091</v>
      </c>
      <c r="B952" s="4">
        <v>37.150002000000001</v>
      </c>
      <c r="C952" s="4">
        <v>37.270000000000003</v>
      </c>
      <c r="D952" s="4">
        <v>36.25</v>
      </c>
      <c r="E952" s="4">
        <v>36.720001000000003</v>
      </c>
      <c r="F952" s="4">
        <v>36.720001000000003</v>
      </c>
      <c r="G952" s="4">
        <v>117596</v>
      </c>
      <c r="H952" s="4">
        <f>VLOOKUP(A952,GDP!$A$1:$D$85,4,TRUE)</f>
        <v>5.2</v>
      </c>
      <c r="I952" s="4">
        <f>VLOOKUP(A952,Inflation_rate!$A$1:$I$85,9,TRUE)</f>
        <v>1.785064</v>
      </c>
      <c r="J952" s="10">
        <f>VLOOKUP(A952,WTI_PCH!$A$1:$C$86,3,TRUE)</f>
        <v>13.395160000000001</v>
      </c>
    </row>
    <row r="953" spans="1:10" x14ac:dyDescent="0.25">
      <c r="A953" s="3">
        <v>38092</v>
      </c>
      <c r="B953" s="4">
        <v>36.700001</v>
      </c>
      <c r="C953" s="4">
        <v>37.650002000000001</v>
      </c>
      <c r="D953" s="4">
        <v>36.439999</v>
      </c>
      <c r="E953" s="4">
        <v>37.57</v>
      </c>
      <c r="F953" s="4">
        <v>37.57</v>
      </c>
      <c r="G953" s="4">
        <v>121768</v>
      </c>
      <c r="H953" s="4">
        <f>VLOOKUP(A953,GDP!$A$1:$D$85,4,TRUE)</f>
        <v>5.2</v>
      </c>
      <c r="I953" s="4">
        <f>VLOOKUP(A953,Inflation_rate!$A$1:$I$85,9,TRUE)</f>
        <v>1.785064</v>
      </c>
      <c r="J953" s="10">
        <f>VLOOKUP(A953,WTI_PCH!$A$1:$C$86,3,TRUE)</f>
        <v>13.395160000000001</v>
      </c>
    </row>
    <row r="954" spans="1:10" x14ac:dyDescent="0.25">
      <c r="A954" s="3">
        <v>38093</v>
      </c>
      <c r="B954" s="4">
        <v>37.560001</v>
      </c>
      <c r="C954" s="4">
        <v>37.950001</v>
      </c>
      <c r="D954" s="4">
        <v>37.169998</v>
      </c>
      <c r="E954" s="4">
        <v>37.740001999999997</v>
      </c>
      <c r="F954" s="4">
        <v>37.740001999999997</v>
      </c>
      <c r="G954" s="4">
        <v>69263</v>
      </c>
      <c r="H954" s="4">
        <f>VLOOKUP(A954,GDP!$A$1:$D$85,4,TRUE)</f>
        <v>5.2</v>
      </c>
      <c r="I954" s="4">
        <f>VLOOKUP(A954,Inflation_rate!$A$1:$I$85,9,TRUE)</f>
        <v>1.785064</v>
      </c>
      <c r="J954" s="10">
        <f>VLOOKUP(A954,WTI_PCH!$A$1:$C$86,3,TRUE)</f>
        <v>13.395160000000001</v>
      </c>
    </row>
    <row r="955" spans="1:10" x14ac:dyDescent="0.25">
      <c r="A955" s="3">
        <v>38096</v>
      </c>
      <c r="B955" s="4">
        <v>37.650002000000001</v>
      </c>
      <c r="C955" s="4">
        <v>38.299999</v>
      </c>
      <c r="D955" s="4">
        <v>37.299999</v>
      </c>
      <c r="E955" s="4">
        <v>37.419998</v>
      </c>
      <c r="F955" s="4">
        <v>37.419998</v>
      </c>
      <c r="G955" s="4">
        <v>79571</v>
      </c>
      <c r="H955" s="4">
        <f>VLOOKUP(A955,GDP!$A$1:$D$85,4,TRUE)</f>
        <v>5.2</v>
      </c>
      <c r="I955" s="4">
        <f>VLOOKUP(A955,Inflation_rate!$A$1:$I$85,9,TRUE)</f>
        <v>1.785064</v>
      </c>
      <c r="J955" s="10">
        <f>VLOOKUP(A955,WTI_PCH!$A$1:$C$86,3,TRUE)</f>
        <v>13.395160000000001</v>
      </c>
    </row>
    <row r="956" spans="1:10" x14ac:dyDescent="0.25">
      <c r="A956" s="3">
        <v>38097</v>
      </c>
      <c r="B956" s="4">
        <v>37.450001</v>
      </c>
      <c r="C956" s="4">
        <v>37.75</v>
      </c>
      <c r="D956" s="4">
        <v>37.049999</v>
      </c>
      <c r="E956" s="4">
        <v>37.599997999999999</v>
      </c>
      <c r="F956" s="4">
        <v>37.599997999999999</v>
      </c>
      <c r="G956" s="4">
        <v>120127</v>
      </c>
      <c r="H956" s="4">
        <f>VLOOKUP(A956,GDP!$A$1:$D$85,4,TRUE)</f>
        <v>5.2</v>
      </c>
      <c r="I956" s="4">
        <f>VLOOKUP(A956,Inflation_rate!$A$1:$I$85,9,TRUE)</f>
        <v>1.785064</v>
      </c>
      <c r="J956" s="10">
        <f>VLOOKUP(A956,WTI_PCH!$A$1:$C$86,3,TRUE)</f>
        <v>13.395160000000001</v>
      </c>
    </row>
    <row r="957" spans="1:10" x14ac:dyDescent="0.25">
      <c r="A957" s="3">
        <v>38098</v>
      </c>
      <c r="B957" s="4">
        <v>36.419998</v>
      </c>
      <c r="C957" s="4">
        <v>36.490001999999997</v>
      </c>
      <c r="D957" s="4">
        <v>35.349997999999999</v>
      </c>
      <c r="E957" s="4">
        <v>35.729999999999997</v>
      </c>
      <c r="F957" s="4">
        <v>35.729999999999997</v>
      </c>
      <c r="G957" s="4">
        <v>118358</v>
      </c>
      <c r="H957" s="4">
        <f>VLOOKUP(A957,GDP!$A$1:$D$85,4,TRUE)</f>
        <v>5.2</v>
      </c>
      <c r="I957" s="4">
        <f>VLOOKUP(A957,Inflation_rate!$A$1:$I$85,9,TRUE)</f>
        <v>1.785064</v>
      </c>
      <c r="J957" s="10">
        <f>VLOOKUP(A957,WTI_PCH!$A$1:$C$86,3,TRUE)</f>
        <v>13.395160000000001</v>
      </c>
    </row>
    <row r="958" spans="1:10" x14ac:dyDescent="0.25">
      <c r="A958" s="3">
        <v>38099</v>
      </c>
      <c r="B958" s="4">
        <v>35.740001999999997</v>
      </c>
      <c r="C958" s="4">
        <v>37.150002000000001</v>
      </c>
      <c r="D958" s="4">
        <v>35.700001</v>
      </c>
      <c r="E958" s="4">
        <v>36.709999000000003</v>
      </c>
      <c r="F958" s="4">
        <v>36.709999000000003</v>
      </c>
      <c r="G958" s="4">
        <v>110465</v>
      </c>
      <c r="H958" s="4">
        <f>VLOOKUP(A958,GDP!$A$1:$D$85,4,TRUE)</f>
        <v>5.2</v>
      </c>
      <c r="I958" s="4">
        <f>VLOOKUP(A958,Inflation_rate!$A$1:$I$85,9,TRUE)</f>
        <v>1.785064</v>
      </c>
      <c r="J958" s="10">
        <f>VLOOKUP(A958,WTI_PCH!$A$1:$C$86,3,TRUE)</f>
        <v>13.395160000000001</v>
      </c>
    </row>
    <row r="959" spans="1:10" x14ac:dyDescent="0.25">
      <c r="A959" s="3">
        <v>38100</v>
      </c>
      <c r="B959" s="4">
        <v>36.790000999999997</v>
      </c>
      <c r="C959" s="4">
        <v>36.900002000000001</v>
      </c>
      <c r="D959" s="4">
        <v>36.099997999999999</v>
      </c>
      <c r="E959" s="4">
        <v>36.459999000000003</v>
      </c>
      <c r="F959" s="4">
        <v>36.459999000000003</v>
      </c>
      <c r="G959" s="4">
        <v>70289</v>
      </c>
      <c r="H959" s="4">
        <f>VLOOKUP(A959,GDP!$A$1:$D$85,4,TRUE)</f>
        <v>5.2</v>
      </c>
      <c r="I959" s="4">
        <f>VLOOKUP(A959,Inflation_rate!$A$1:$I$85,9,TRUE)</f>
        <v>1.785064</v>
      </c>
      <c r="J959" s="10">
        <f>VLOOKUP(A959,WTI_PCH!$A$1:$C$86,3,TRUE)</f>
        <v>13.395160000000001</v>
      </c>
    </row>
    <row r="960" spans="1:10" x14ac:dyDescent="0.25">
      <c r="A960" s="3">
        <v>38103</v>
      </c>
      <c r="B960" s="4">
        <v>36.75</v>
      </c>
      <c r="C960" s="4">
        <v>37.150002000000001</v>
      </c>
      <c r="D960" s="4">
        <v>36.549999</v>
      </c>
      <c r="E960" s="4">
        <v>36.970001000000003</v>
      </c>
      <c r="F960" s="4">
        <v>36.970001000000003</v>
      </c>
      <c r="G960" s="4">
        <v>72079</v>
      </c>
      <c r="H960" s="4">
        <f>VLOOKUP(A960,GDP!$A$1:$D$85,4,TRUE)</f>
        <v>5.2</v>
      </c>
      <c r="I960" s="4">
        <f>VLOOKUP(A960,Inflation_rate!$A$1:$I$85,9,TRUE)</f>
        <v>1.785064</v>
      </c>
      <c r="J960" s="10">
        <f>VLOOKUP(A960,WTI_PCH!$A$1:$C$86,3,TRUE)</f>
        <v>13.395160000000001</v>
      </c>
    </row>
    <row r="961" spans="1:10" x14ac:dyDescent="0.25">
      <c r="A961" s="3">
        <v>38104</v>
      </c>
      <c r="B961" s="4">
        <v>36.93</v>
      </c>
      <c r="C961" s="4">
        <v>37.700001</v>
      </c>
      <c r="D961" s="4">
        <v>36.869999</v>
      </c>
      <c r="E961" s="4">
        <v>37.529998999999997</v>
      </c>
      <c r="F961" s="4">
        <v>37.529998999999997</v>
      </c>
      <c r="G961" s="4">
        <v>93210</v>
      </c>
      <c r="H961" s="4">
        <f>VLOOKUP(A961,GDP!$A$1:$D$85,4,TRUE)</f>
        <v>5.2</v>
      </c>
      <c r="I961" s="4">
        <f>VLOOKUP(A961,Inflation_rate!$A$1:$I$85,9,TRUE)</f>
        <v>1.785064</v>
      </c>
      <c r="J961" s="10">
        <f>VLOOKUP(A961,WTI_PCH!$A$1:$C$86,3,TRUE)</f>
        <v>13.395160000000001</v>
      </c>
    </row>
    <row r="962" spans="1:10" x14ac:dyDescent="0.25">
      <c r="A962" s="3">
        <v>38105</v>
      </c>
      <c r="B962" s="4">
        <v>37.540000999999997</v>
      </c>
      <c r="C962" s="4">
        <v>38.18</v>
      </c>
      <c r="D962" s="4">
        <v>36.810001</v>
      </c>
      <c r="E962" s="4">
        <v>37.459999000000003</v>
      </c>
      <c r="F962" s="4">
        <v>37.459999000000003</v>
      </c>
      <c r="G962" s="4">
        <v>107962</v>
      </c>
      <c r="H962" s="4">
        <f>VLOOKUP(A962,GDP!$A$1:$D$85,4,TRUE)</f>
        <v>5.2</v>
      </c>
      <c r="I962" s="4">
        <f>VLOOKUP(A962,Inflation_rate!$A$1:$I$85,9,TRUE)</f>
        <v>1.785064</v>
      </c>
      <c r="J962" s="10">
        <f>VLOOKUP(A962,WTI_PCH!$A$1:$C$86,3,TRUE)</f>
        <v>13.395160000000001</v>
      </c>
    </row>
    <row r="963" spans="1:10" x14ac:dyDescent="0.25">
      <c r="A963" s="3">
        <v>38106</v>
      </c>
      <c r="B963" s="4">
        <v>37.330002</v>
      </c>
      <c r="C963" s="4">
        <v>37.439999</v>
      </c>
      <c r="D963" s="4">
        <v>36.630001</v>
      </c>
      <c r="E963" s="4">
        <v>37.310001</v>
      </c>
      <c r="F963" s="4">
        <v>37.310001</v>
      </c>
      <c r="G963" s="4">
        <v>86615</v>
      </c>
      <c r="H963" s="4">
        <f>VLOOKUP(A963,GDP!$A$1:$D$85,4,TRUE)</f>
        <v>5.2</v>
      </c>
      <c r="I963" s="4">
        <f>VLOOKUP(A963,Inflation_rate!$A$1:$I$85,9,TRUE)</f>
        <v>1.785064</v>
      </c>
      <c r="J963" s="10">
        <f>VLOOKUP(A963,WTI_PCH!$A$1:$C$86,3,TRUE)</f>
        <v>13.395160000000001</v>
      </c>
    </row>
    <row r="964" spans="1:10" x14ac:dyDescent="0.25">
      <c r="A964" s="3">
        <v>38107</v>
      </c>
      <c r="B964" s="4">
        <v>37.419998</v>
      </c>
      <c r="C964" s="4">
        <v>38.029998999999997</v>
      </c>
      <c r="D964" s="4">
        <v>37.25</v>
      </c>
      <c r="E964" s="4">
        <v>37.380001</v>
      </c>
      <c r="F964" s="4">
        <v>37.380001</v>
      </c>
      <c r="G964" s="4">
        <v>69879</v>
      </c>
      <c r="H964" s="4">
        <f>VLOOKUP(A964,GDP!$A$1:$D$85,4,TRUE)</f>
        <v>5.2</v>
      </c>
      <c r="I964" s="4">
        <f>VLOOKUP(A964,Inflation_rate!$A$1:$I$85,9,TRUE)</f>
        <v>1.785064</v>
      </c>
      <c r="J964" s="10">
        <f>VLOOKUP(A964,WTI_PCH!$A$1:$C$86,3,TRUE)</f>
        <v>13.395160000000001</v>
      </c>
    </row>
    <row r="965" spans="1:10" x14ac:dyDescent="0.25">
      <c r="A965" s="3">
        <v>38110</v>
      </c>
      <c r="B965" s="4">
        <v>37.389999000000003</v>
      </c>
      <c r="C965" s="4">
        <v>38.299999</v>
      </c>
      <c r="D965" s="4">
        <v>37.25</v>
      </c>
      <c r="E965" s="4">
        <v>38.209999000000003</v>
      </c>
      <c r="F965" s="4">
        <v>38.209999000000003</v>
      </c>
      <c r="G965" s="4">
        <v>67882</v>
      </c>
      <c r="H965" s="4">
        <f>VLOOKUP(A965,GDP!$A$1:$D$85,4,TRUE)</f>
        <v>5.2</v>
      </c>
      <c r="I965" s="4">
        <f>VLOOKUP(A965,Inflation_rate!$A$1:$I$85,9,TRUE)</f>
        <v>1.785064</v>
      </c>
      <c r="J965" s="10">
        <f>VLOOKUP(A965,WTI_PCH!$A$1:$C$86,3,TRUE)</f>
        <v>13.395160000000001</v>
      </c>
    </row>
    <row r="966" spans="1:10" x14ac:dyDescent="0.25">
      <c r="A966" s="3">
        <v>38111</v>
      </c>
      <c r="B966" s="4">
        <v>38.18</v>
      </c>
      <c r="C966" s="4">
        <v>39.150002000000001</v>
      </c>
      <c r="D966" s="4">
        <v>37.93</v>
      </c>
      <c r="E966" s="4">
        <v>38.979999999999997</v>
      </c>
      <c r="F966" s="4">
        <v>38.979999999999997</v>
      </c>
      <c r="G966" s="4">
        <v>96799</v>
      </c>
      <c r="H966" s="4">
        <f>VLOOKUP(A966,GDP!$A$1:$D$85,4,TRUE)</f>
        <v>5.2</v>
      </c>
      <c r="I966" s="4">
        <f>VLOOKUP(A966,Inflation_rate!$A$1:$I$85,9,TRUE)</f>
        <v>1.785064</v>
      </c>
      <c r="J966" s="10">
        <f>VLOOKUP(A966,WTI_PCH!$A$1:$C$86,3,TRUE)</f>
        <v>13.395160000000001</v>
      </c>
    </row>
    <row r="967" spans="1:10" x14ac:dyDescent="0.25">
      <c r="A967" s="3">
        <v>38112</v>
      </c>
      <c r="B967" s="4">
        <v>38.950001</v>
      </c>
      <c r="C967" s="4">
        <v>39.740001999999997</v>
      </c>
      <c r="D967" s="4">
        <v>38.490001999999997</v>
      </c>
      <c r="E967" s="4">
        <v>39.57</v>
      </c>
      <c r="F967" s="4">
        <v>39.57</v>
      </c>
      <c r="G967" s="4">
        <v>105651</v>
      </c>
      <c r="H967" s="4">
        <f>VLOOKUP(A967,GDP!$A$1:$D$85,4,TRUE)</f>
        <v>5.2</v>
      </c>
      <c r="I967" s="4">
        <f>VLOOKUP(A967,Inflation_rate!$A$1:$I$85,9,TRUE)</f>
        <v>1.785064</v>
      </c>
      <c r="J967" s="10">
        <f>VLOOKUP(A967,WTI_PCH!$A$1:$C$86,3,TRUE)</f>
        <v>13.395160000000001</v>
      </c>
    </row>
    <row r="968" spans="1:10" x14ac:dyDescent="0.25">
      <c r="A968" s="3">
        <v>38113</v>
      </c>
      <c r="B968" s="4">
        <v>39.619999</v>
      </c>
      <c r="C968" s="4">
        <v>39.970001000000003</v>
      </c>
      <c r="D968" s="4">
        <v>39.150002000000001</v>
      </c>
      <c r="E968" s="4">
        <v>39.369999</v>
      </c>
      <c r="F968" s="4">
        <v>39.369999</v>
      </c>
      <c r="G968" s="4">
        <v>81128</v>
      </c>
      <c r="H968" s="4">
        <f>VLOOKUP(A968,GDP!$A$1:$D$85,4,TRUE)</f>
        <v>5.2</v>
      </c>
      <c r="I968" s="4">
        <f>VLOOKUP(A968,Inflation_rate!$A$1:$I$85,9,TRUE)</f>
        <v>1.785064</v>
      </c>
      <c r="J968" s="10">
        <f>VLOOKUP(A968,WTI_PCH!$A$1:$C$86,3,TRUE)</f>
        <v>13.395160000000001</v>
      </c>
    </row>
    <row r="969" spans="1:10" x14ac:dyDescent="0.25">
      <c r="A969" s="3">
        <v>38114</v>
      </c>
      <c r="B969" s="4">
        <v>39.43</v>
      </c>
      <c r="C969" s="4">
        <v>40</v>
      </c>
      <c r="D969" s="4">
        <v>39.369999</v>
      </c>
      <c r="E969" s="4">
        <v>39.93</v>
      </c>
      <c r="F969" s="4">
        <v>39.93</v>
      </c>
      <c r="G969" s="4">
        <v>84270</v>
      </c>
      <c r="H969" s="4">
        <f>VLOOKUP(A969,GDP!$A$1:$D$85,4,TRUE)</f>
        <v>5.2</v>
      </c>
      <c r="I969" s="4">
        <f>VLOOKUP(A969,Inflation_rate!$A$1:$I$85,9,TRUE)</f>
        <v>1.785064</v>
      </c>
      <c r="J969" s="10">
        <f>VLOOKUP(A969,WTI_PCH!$A$1:$C$86,3,TRUE)</f>
        <v>13.395160000000001</v>
      </c>
    </row>
    <row r="970" spans="1:10" x14ac:dyDescent="0.25">
      <c r="A970" s="3">
        <v>38117</v>
      </c>
      <c r="B970" s="4">
        <v>39.840000000000003</v>
      </c>
      <c r="C970" s="4">
        <v>39.950001</v>
      </c>
      <c r="D970" s="4">
        <v>38.279998999999997</v>
      </c>
      <c r="E970" s="4">
        <v>38.93</v>
      </c>
      <c r="F970" s="4">
        <v>38.93</v>
      </c>
      <c r="G970" s="4">
        <v>106499</v>
      </c>
      <c r="H970" s="4">
        <f>VLOOKUP(A970,GDP!$A$1:$D$85,4,TRUE)</f>
        <v>5.2</v>
      </c>
      <c r="I970" s="4">
        <f>VLOOKUP(A970,Inflation_rate!$A$1:$I$85,9,TRUE)</f>
        <v>1.785064</v>
      </c>
      <c r="J970" s="10">
        <f>VLOOKUP(A970,WTI_PCH!$A$1:$C$86,3,TRUE)</f>
        <v>13.395160000000001</v>
      </c>
    </row>
    <row r="971" spans="1:10" x14ac:dyDescent="0.25">
      <c r="A971" s="3">
        <v>38118</v>
      </c>
      <c r="B971" s="4">
        <v>38.880001</v>
      </c>
      <c r="C971" s="4">
        <v>40.099997999999999</v>
      </c>
      <c r="D971" s="4">
        <v>38.470001000000003</v>
      </c>
      <c r="E971" s="4">
        <v>40.060001</v>
      </c>
      <c r="F971" s="4">
        <v>40.060001</v>
      </c>
      <c r="G971" s="4">
        <v>104486</v>
      </c>
      <c r="H971" s="4">
        <f>VLOOKUP(A971,GDP!$A$1:$D$85,4,TRUE)</f>
        <v>5.2</v>
      </c>
      <c r="I971" s="4">
        <f>VLOOKUP(A971,Inflation_rate!$A$1:$I$85,9,TRUE)</f>
        <v>1.785064</v>
      </c>
      <c r="J971" s="10">
        <f>VLOOKUP(A971,WTI_PCH!$A$1:$C$86,3,TRUE)</f>
        <v>13.395160000000001</v>
      </c>
    </row>
    <row r="972" spans="1:10" x14ac:dyDescent="0.25">
      <c r="A972" s="3">
        <v>38119</v>
      </c>
      <c r="B972" s="4">
        <v>40.209999000000003</v>
      </c>
      <c r="C972" s="4">
        <v>40.919998</v>
      </c>
      <c r="D972" s="4">
        <v>39.82</v>
      </c>
      <c r="E972" s="4">
        <v>40.770000000000003</v>
      </c>
      <c r="F972" s="4">
        <v>40.770000000000003</v>
      </c>
      <c r="G972" s="4">
        <v>107913</v>
      </c>
      <c r="H972" s="4">
        <f>VLOOKUP(A972,GDP!$A$1:$D$85,4,TRUE)</f>
        <v>5.2</v>
      </c>
      <c r="I972" s="4">
        <f>VLOOKUP(A972,Inflation_rate!$A$1:$I$85,9,TRUE)</f>
        <v>1.785064</v>
      </c>
      <c r="J972" s="10">
        <f>VLOOKUP(A972,WTI_PCH!$A$1:$C$86,3,TRUE)</f>
        <v>13.395160000000001</v>
      </c>
    </row>
    <row r="973" spans="1:10" x14ac:dyDescent="0.25">
      <c r="A973" s="3">
        <v>38120</v>
      </c>
      <c r="B973" s="4">
        <v>40.729999999999997</v>
      </c>
      <c r="C973" s="4">
        <v>41.099997999999999</v>
      </c>
      <c r="D973" s="4">
        <v>40.299999</v>
      </c>
      <c r="E973" s="4">
        <v>41.080002</v>
      </c>
      <c r="F973" s="4">
        <v>41.080002</v>
      </c>
      <c r="G973" s="4">
        <v>91882</v>
      </c>
      <c r="H973" s="4">
        <f>VLOOKUP(A973,GDP!$A$1:$D$85,4,TRUE)</f>
        <v>5.2</v>
      </c>
      <c r="I973" s="4">
        <f>VLOOKUP(A973,Inflation_rate!$A$1:$I$85,9,TRUE)</f>
        <v>1.785064</v>
      </c>
      <c r="J973" s="10">
        <f>VLOOKUP(A973,WTI_PCH!$A$1:$C$86,3,TRUE)</f>
        <v>13.395160000000001</v>
      </c>
    </row>
    <row r="974" spans="1:10" x14ac:dyDescent="0.25">
      <c r="A974" s="3">
        <v>38121</v>
      </c>
      <c r="B974" s="4">
        <v>41.080002</v>
      </c>
      <c r="C974" s="4">
        <v>41.560001</v>
      </c>
      <c r="D974" s="4">
        <v>40.75</v>
      </c>
      <c r="E974" s="4">
        <v>41.380001</v>
      </c>
      <c r="F974" s="4">
        <v>41.380001</v>
      </c>
      <c r="G974" s="4">
        <v>94622</v>
      </c>
      <c r="H974" s="4">
        <f>VLOOKUP(A974,GDP!$A$1:$D$85,4,TRUE)</f>
        <v>5.2</v>
      </c>
      <c r="I974" s="4">
        <f>VLOOKUP(A974,Inflation_rate!$A$1:$I$85,9,TRUE)</f>
        <v>1.785064</v>
      </c>
      <c r="J974" s="10">
        <f>VLOOKUP(A974,WTI_PCH!$A$1:$C$86,3,TRUE)</f>
        <v>13.395160000000001</v>
      </c>
    </row>
    <row r="975" spans="1:10" x14ac:dyDescent="0.25">
      <c r="A975" s="3">
        <v>38124</v>
      </c>
      <c r="B975" s="4">
        <v>41.279998999999997</v>
      </c>
      <c r="C975" s="4">
        <v>41.849997999999999</v>
      </c>
      <c r="D975" s="4">
        <v>40.799999</v>
      </c>
      <c r="E975" s="4">
        <v>41.549999</v>
      </c>
      <c r="F975" s="4">
        <v>41.549999</v>
      </c>
      <c r="G975" s="4">
        <v>91397</v>
      </c>
      <c r="H975" s="4">
        <f>VLOOKUP(A975,GDP!$A$1:$D$85,4,TRUE)</f>
        <v>5.2</v>
      </c>
      <c r="I975" s="4">
        <f>VLOOKUP(A975,Inflation_rate!$A$1:$I$85,9,TRUE)</f>
        <v>1.785064</v>
      </c>
      <c r="J975" s="10">
        <f>VLOOKUP(A975,WTI_PCH!$A$1:$C$86,3,TRUE)</f>
        <v>13.395160000000001</v>
      </c>
    </row>
    <row r="976" spans="1:10" x14ac:dyDescent="0.25">
      <c r="A976" s="3">
        <v>38125</v>
      </c>
      <c r="B976" s="4">
        <v>41.549999</v>
      </c>
      <c r="C976" s="4">
        <v>41.580002</v>
      </c>
      <c r="D976" s="4">
        <v>40.349997999999999</v>
      </c>
      <c r="E976" s="4">
        <v>40.540000999999997</v>
      </c>
      <c r="F976" s="4">
        <v>40.540000999999997</v>
      </c>
      <c r="G976" s="4">
        <v>64124</v>
      </c>
      <c r="H976" s="4">
        <f>VLOOKUP(A976,GDP!$A$1:$D$85,4,TRUE)</f>
        <v>5.2</v>
      </c>
      <c r="I976" s="4">
        <f>VLOOKUP(A976,Inflation_rate!$A$1:$I$85,9,TRUE)</f>
        <v>1.785064</v>
      </c>
      <c r="J976" s="10">
        <f>VLOOKUP(A976,WTI_PCH!$A$1:$C$86,3,TRUE)</f>
        <v>13.395160000000001</v>
      </c>
    </row>
    <row r="977" spans="1:10" x14ac:dyDescent="0.25">
      <c r="A977" s="3">
        <v>38126</v>
      </c>
      <c r="B977" s="4">
        <v>40.450001</v>
      </c>
      <c r="C977" s="4">
        <v>41.549999</v>
      </c>
      <c r="D977" s="4">
        <v>39.900002000000001</v>
      </c>
      <c r="E977" s="4">
        <v>41.5</v>
      </c>
      <c r="F977" s="4">
        <v>41.5</v>
      </c>
      <c r="G977" s="4">
        <v>81705</v>
      </c>
      <c r="H977" s="4">
        <f>VLOOKUP(A977,GDP!$A$1:$D$85,4,TRUE)</f>
        <v>5.2</v>
      </c>
      <c r="I977" s="4">
        <f>VLOOKUP(A977,Inflation_rate!$A$1:$I$85,9,TRUE)</f>
        <v>1.785064</v>
      </c>
      <c r="J977" s="10">
        <f>VLOOKUP(A977,WTI_PCH!$A$1:$C$86,3,TRUE)</f>
        <v>13.395160000000001</v>
      </c>
    </row>
    <row r="978" spans="1:10" x14ac:dyDescent="0.25">
      <c r="A978" s="3">
        <v>38127</v>
      </c>
      <c r="B978" s="4">
        <v>41.57</v>
      </c>
      <c r="C978" s="4">
        <v>41.700001</v>
      </c>
      <c r="D978" s="4">
        <v>40.75</v>
      </c>
      <c r="E978" s="4">
        <v>40.919998</v>
      </c>
      <c r="F978" s="4">
        <v>40.919998</v>
      </c>
      <c r="G978" s="4">
        <v>111250</v>
      </c>
      <c r="H978" s="4">
        <f>VLOOKUP(A978,GDP!$A$1:$D$85,4,TRUE)</f>
        <v>5.2</v>
      </c>
      <c r="I978" s="4">
        <f>VLOOKUP(A978,Inflation_rate!$A$1:$I$85,9,TRUE)</f>
        <v>1.785064</v>
      </c>
      <c r="J978" s="10">
        <f>VLOOKUP(A978,WTI_PCH!$A$1:$C$86,3,TRUE)</f>
        <v>13.395160000000001</v>
      </c>
    </row>
    <row r="979" spans="1:10" x14ac:dyDescent="0.25">
      <c r="A979" s="3">
        <v>38128</v>
      </c>
      <c r="B979" s="4">
        <v>40.5</v>
      </c>
      <c r="C979" s="4">
        <v>40.959999000000003</v>
      </c>
      <c r="D979" s="4">
        <v>39.650002000000001</v>
      </c>
      <c r="E979" s="4">
        <v>39.93</v>
      </c>
      <c r="F979" s="4">
        <v>39.93</v>
      </c>
      <c r="G979" s="4">
        <v>118040</v>
      </c>
      <c r="H979" s="4">
        <f>VLOOKUP(A979,GDP!$A$1:$D$85,4,TRUE)</f>
        <v>5.2</v>
      </c>
      <c r="I979" s="4">
        <f>VLOOKUP(A979,Inflation_rate!$A$1:$I$85,9,TRUE)</f>
        <v>1.785064</v>
      </c>
      <c r="J979" s="10">
        <f>VLOOKUP(A979,WTI_PCH!$A$1:$C$86,3,TRUE)</f>
        <v>13.395160000000001</v>
      </c>
    </row>
    <row r="980" spans="1:10" x14ac:dyDescent="0.25">
      <c r="A980" s="3">
        <v>38131</v>
      </c>
      <c r="B980" s="4">
        <v>40</v>
      </c>
      <c r="C980" s="4">
        <v>41.82</v>
      </c>
      <c r="D980" s="4">
        <v>39.450001</v>
      </c>
      <c r="E980" s="4">
        <v>41.720001000000003</v>
      </c>
      <c r="F980" s="4">
        <v>41.720001000000003</v>
      </c>
      <c r="G980" s="4">
        <v>121471</v>
      </c>
      <c r="H980" s="4">
        <f>VLOOKUP(A980,GDP!$A$1:$D$85,4,TRUE)</f>
        <v>5.2</v>
      </c>
      <c r="I980" s="4">
        <f>VLOOKUP(A980,Inflation_rate!$A$1:$I$85,9,TRUE)</f>
        <v>1.785064</v>
      </c>
      <c r="J980" s="10">
        <f>VLOOKUP(A980,WTI_PCH!$A$1:$C$86,3,TRUE)</f>
        <v>13.395160000000001</v>
      </c>
    </row>
    <row r="981" spans="1:10" x14ac:dyDescent="0.25">
      <c r="A981" s="3">
        <v>38132</v>
      </c>
      <c r="B981" s="4">
        <v>41.700001</v>
      </c>
      <c r="C981" s="4">
        <v>41.830002</v>
      </c>
      <c r="D981" s="4">
        <v>40.75</v>
      </c>
      <c r="E981" s="4">
        <v>41.139999000000003</v>
      </c>
      <c r="F981" s="4">
        <v>41.139999000000003</v>
      </c>
      <c r="G981" s="4">
        <v>100013</v>
      </c>
      <c r="H981" s="4">
        <f>VLOOKUP(A981,GDP!$A$1:$D$85,4,TRUE)</f>
        <v>5.2</v>
      </c>
      <c r="I981" s="4">
        <f>VLOOKUP(A981,Inflation_rate!$A$1:$I$85,9,TRUE)</f>
        <v>1.785064</v>
      </c>
      <c r="J981" s="10">
        <f>VLOOKUP(A981,WTI_PCH!$A$1:$C$86,3,TRUE)</f>
        <v>13.395160000000001</v>
      </c>
    </row>
    <row r="982" spans="1:10" x14ac:dyDescent="0.25">
      <c r="A982" s="3">
        <v>38133</v>
      </c>
      <c r="B982" s="4">
        <v>41.130001</v>
      </c>
      <c r="C982" s="4">
        <v>41.650002000000001</v>
      </c>
      <c r="D982" s="4">
        <v>40.520000000000003</v>
      </c>
      <c r="E982" s="4">
        <v>40.700001</v>
      </c>
      <c r="F982" s="4">
        <v>40.700001</v>
      </c>
      <c r="G982" s="4">
        <v>109886</v>
      </c>
      <c r="H982" s="4">
        <f>VLOOKUP(A982,GDP!$A$1:$D$85,4,TRUE)</f>
        <v>5.2</v>
      </c>
      <c r="I982" s="4">
        <f>VLOOKUP(A982,Inflation_rate!$A$1:$I$85,9,TRUE)</f>
        <v>1.785064</v>
      </c>
      <c r="J982" s="10">
        <f>VLOOKUP(A982,WTI_PCH!$A$1:$C$86,3,TRUE)</f>
        <v>13.395160000000001</v>
      </c>
    </row>
    <row r="983" spans="1:10" x14ac:dyDescent="0.25">
      <c r="A983" s="3">
        <v>38134</v>
      </c>
      <c r="B983" s="4">
        <v>40.650002000000001</v>
      </c>
      <c r="C983" s="4">
        <v>40.689999</v>
      </c>
      <c r="D983" s="4">
        <v>39</v>
      </c>
      <c r="E983" s="4">
        <v>39.439999</v>
      </c>
      <c r="F983" s="4">
        <v>39.439999</v>
      </c>
      <c r="G983" s="4">
        <v>135396</v>
      </c>
      <c r="H983" s="4">
        <f>VLOOKUP(A983,GDP!$A$1:$D$85,4,TRUE)</f>
        <v>5.2</v>
      </c>
      <c r="I983" s="4">
        <f>VLOOKUP(A983,Inflation_rate!$A$1:$I$85,9,TRUE)</f>
        <v>1.785064</v>
      </c>
      <c r="J983" s="10">
        <f>VLOOKUP(A983,WTI_PCH!$A$1:$C$86,3,TRUE)</f>
        <v>13.395160000000001</v>
      </c>
    </row>
    <row r="984" spans="1:10" x14ac:dyDescent="0.25">
      <c r="A984" s="3">
        <v>38135</v>
      </c>
      <c r="B984" s="4">
        <v>39.439999</v>
      </c>
      <c r="C984" s="4">
        <v>39.950001</v>
      </c>
      <c r="D984" s="4">
        <v>39.060001</v>
      </c>
      <c r="E984" s="4">
        <v>39.880001</v>
      </c>
      <c r="F984" s="4">
        <v>39.880001</v>
      </c>
      <c r="G984" s="4">
        <v>75153</v>
      </c>
      <c r="H984" s="4">
        <f>VLOOKUP(A984,GDP!$A$1:$D$85,4,TRUE)</f>
        <v>5.2</v>
      </c>
      <c r="I984" s="4">
        <f>VLOOKUP(A984,Inflation_rate!$A$1:$I$85,9,TRUE)</f>
        <v>1.785064</v>
      </c>
      <c r="J984" s="10">
        <f>VLOOKUP(A984,WTI_PCH!$A$1:$C$86,3,TRUE)</f>
        <v>13.395160000000001</v>
      </c>
    </row>
    <row r="985" spans="1:10" x14ac:dyDescent="0.25">
      <c r="A985" s="3">
        <v>38138</v>
      </c>
      <c r="B985" s="4" t="s">
        <v>113</v>
      </c>
      <c r="C985" s="4" t="s">
        <v>113</v>
      </c>
      <c r="D985" s="4" t="s">
        <v>113</v>
      </c>
      <c r="E985" s="4" t="s">
        <v>113</v>
      </c>
      <c r="F985" s="4" t="s">
        <v>113</v>
      </c>
      <c r="G985" s="4" t="s">
        <v>113</v>
      </c>
      <c r="H985" s="4">
        <f>VLOOKUP(A985,GDP!$A$1:$D$85,4,TRUE)</f>
        <v>5.2</v>
      </c>
      <c r="I985" s="4">
        <f>VLOOKUP(A985,Inflation_rate!$A$1:$I$85,9,TRUE)</f>
        <v>1.785064</v>
      </c>
      <c r="J985" s="10">
        <f>VLOOKUP(A985,WTI_PCH!$A$1:$C$86,3,TRUE)</f>
        <v>13.395160000000001</v>
      </c>
    </row>
    <row r="986" spans="1:10" x14ac:dyDescent="0.25">
      <c r="A986" s="3">
        <v>38139</v>
      </c>
      <c r="B986" s="4">
        <v>40.400002000000001</v>
      </c>
      <c r="C986" s="4">
        <v>42.380001</v>
      </c>
      <c r="D986" s="4">
        <v>40.270000000000003</v>
      </c>
      <c r="E986" s="4">
        <v>42.330002</v>
      </c>
      <c r="F986" s="4">
        <v>42.330002</v>
      </c>
      <c r="G986" s="4">
        <v>131220</v>
      </c>
      <c r="H986" s="4">
        <f>VLOOKUP(A986,GDP!$A$1:$D$85,4,TRUE)</f>
        <v>5.2</v>
      </c>
      <c r="I986" s="4">
        <f>VLOOKUP(A986,Inflation_rate!$A$1:$I$85,9,TRUE)</f>
        <v>1.785064</v>
      </c>
      <c r="J986" s="10">
        <f>VLOOKUP(A986,WTI_PCH!$A$1:$C$86,3,TRUE)</f>
        <v>13.395160000000001</v>
      </c>
    </row>
    <row r="987" spans="1:10" x14ac:dyDescent="0.25">
      <c r="A987" s="3">
        <v>38140</v>
      </c>
      <c r="B987" s="4">
        <v>42.310001</v>
      </c>
      <c r="C987" s="4">
        <v>42.450001</v>
      </c>
      <c r="D987" s="4">
        <v>39.900002000000001</v>
      </c>
      <c r="E987" s="4">
        <v>39.959999000000003</v>
      </c>
      <c r="F987" s="4">
        <v>39.959999000000003</v>
      </c>
      <c r="G987" s="4">
        <v>123542</v>
      </c>
      <c r="H987" s="4">
        <f>VLOOKUP(A987,GDP!$A$1:$D$85,4,TRUE)</f>
        <v>5.2</v>
      </c>
      <c r="I987" s="4">
        <f>VLOOKUP(A987,Inflation_rate!$A$1:$I$85,9,TRUE)</f>
        <v>1.785064</v>
      </c>
      <c r="J987" s="10">
        <f>VLOOKUP(A987,WTI_PCH!$A$1:$C$86,3,TRUE)</f>
        <v>13.395160000000001</v>
      </c>
    </row>
    <row r="988" spans="1:10" x14ac:dyDescent="0.25">
      <c r="A988" s="3">
        <v>38141</v>
      </c>
      <c r="B988" s="4">
        <v>39.880001</v>
      </c>
      <c r="C988" s="4">
        <v>40.849997999999999</v>
      </c>
      <c r="D988" s="4">
        <v>38.150002000000001</v>
      </c>
      <c r="E988" s="4">
        <v>39.279998999999997</v>
      </c>
      <c r="F988" s="4">
        <v>39.279998999999997</v>
      </c>
      <c r="G988" s="4">
        <v>177597</v>
      </c>
      <c r="H988" s="4">
        <f>VLOOKUP(A988,GDP!$A$1:$D$85,4,TRUE)</f>
        <v>5.2</v>
      </c>
      <c r="I988" s="4">
        <f>VLOOKUP(A988,Inflation_rate!$A$1:$I$85,9,TRUE)</f>
        <v>1.785064</v>
      </c>
      <c r="J988" s="10">
        <f>VLOOKUP(A988,WTI_PCH!$A$1:$C$86,3,TRUE)</f>
        <v>13.395160000000001</v>
      </c>
    </row>
    <row r="989" spans="1:10" x14ac:dyDescent="0.25">
      <c r="A989" s="3">
        <v>38142</v>
      </c>
      <c r="B989" s="4">
        <v>39.25</v>
      </c>
      <c r="C989" s="4">
        <v>39.459999000000003</v>
      </c>
      <c r="D989" s="4">
        <v>38.310001</v>
      </c>
      <c r="E989" s="4">
        <v>38.490001999999997</v>
      </c>
      <c r="F989" s="4">
        <v>38.490001999999997</v>
      </c>
      <c r="G989" s="4">
        <v>115921</v>
      </c>
      <c r="H989" s="4">
        <f>VLOOKUP(A989,GDP!$A$1:$D$85,4,TRUE)</f>
        <v>5.2</v>
      </c>
      <c r="I989" s="4">
        <f>VLOOKUP(A989,Inflation_rate!$A$1:$I$85,9,TRUE)</f>
        <v>1.785064</v>
      </c>
      <c r="J989" s="10">
        <f>VLOOKUP(A989,WTI_PCH!$A$1:$C$86,3,TRUE)</f>
        <v>13.395160000000001</v>
      </c>
    </row>
    <row r="990" spans="1:10" x14ac:dyDescent="0.25">
      <c r="A990" s="3">
        <v>38145</v>
      </c>
      <c r="B990" s="4">
        <v>38.439999</v>
      </c>
      <c r="C990" s="4">
        <v>38.900002000000001</v>
      </c>
      <c r="D990" s="4">
        <v>37.75</v>
      </c>
      <c r="E990" s="4">
        <v>38.659999999999997</v>
      </c>
      <c r="F990" s="4">
        <v>38.659999999999997</v>
      </c>
      <c r="G990" s="4">
        <v>101247</v>
      </c>
      <c r="H990" s="4">
        <f>VLOOKUP(A990,GDP!$A$1:$D$85,4,TRUE)</f>
        <v>5.2</v>
      </c>
      <c r="I990" s="4">
        <f>VLOOKUP(A990,Inflation_rate!$A$1:$I$85,9,TRUE)</f>
        <v>1.785064</v>
      </c>
      <c r="J990" s="10">
        <f>VLOOKUP(A990,WTI_PCH!$A$1:$C$86,3,TRUE)</f>
        <v>13.395160000000001</v>
      </c>
    </row>
    <row r="991" spans="1:10" x14ac:dyDescent="0.25">
      <c r="A991" s="3">
        <v>38146</v>
      </c>
      <c r="B991" s="4">
        <v>38.700001</v>
      </c>
      <c r="C991" s="4">
        <v>39.139999000000003</v>
      </c>
      <c r="D991" s="4">
        <v>37.200001</v>
      </c>
      <c r="E991" s="4">
        <v>37.279998999999997</v>
      </c>
      <c r="F991" s="4">
        <v>37.279998999999997</v>
      </c>
      <c r="G991" s="4">
        <v>110335</v>
      </c>
      <c r="H991" s="4">
        <f>VLOOKUP(A991,GDP!$A$1:$D$85,4,TRUE)</f>
        <v>5.2</v>
      </c>
      <c r="I991" s="4">
        <f>VLOOKUP(A991,Inflation_rate!$A$1:$I$85,9,TRUE)</f>
        <v>1.785064</v>
      </c>
      <c r="J991" s="10">
        <f>VLOOKUP(A991,WTI_PCH!$A$1:$C$86,3,TRUE)</f>
        <v>13.395160000000001</v>
      </c>
    </row>
    <row r="992" spans="1:10" x14ac:dyDescent="0.25">
      <c r="A992" s="3">
        <v>38147</v>
      </c>
      <c r="B992" s="4">
        <v>37.220001000000003</v>
      </c>
      <c r="C992" s="4">
        <v>37.599997999999999</v>
      </c>
      <c r="D992" s="4">
        <v>36.450001</v>
      </c>
      <c r="E992" s="4">
        <v>37.540000999999997</v>
      </c>
      <c r="F992" s="4">
        <v>37.540000999999997</v>
      </c>
      <c r="G992" s="4">
        <v>124258</v>
      </c>
      <c r="H992" s="4">
        <f>VLOOKUP(A992,GDP!$A$1:$D$85,4,TRUE)</f>
        <v>5.2</v>
      </c>
      <c r="I992" s="4">
        <f>VLOOKUP(A992,Inflation_rate!$A$1:$I$85,9,TRUE)</f>
        <v>1.785064</v>
      </c>
      <c r="J992" s="10">
        <f>VLOOKUP(A992,WTI_PCH!$A$1:$C$86,3,TRUE)</f>
        <v>13.395160000000001</v>
      </c>
    </row>
    <row r="993" spans="1:10" x14ac:dyDescent="0.25">
      <c r="A993" s="3">
        <v>38148</v>
      </c>
      <c r="B993" s="4">
        <v>37.540000999999997</v>
      </c>
      <c r="C993" s="4">
        <v>38.599997999999999</v>
      </c>
      <c r="D993" s="4">
        <v>37.380001</v>
      </c>
      <c r="E993" s="4">
        <v>38.450001</v>
      </c>
      <c r="F993" s="4">
        <v>38.450001</v>
      </c>
      <c r="G993" s="4">
        <v>109717</v>
      </c>
      <c r="H993" s="4">
        <f>VLOOKUP(A993,GDP!$A$1:$D$85,4,TRUE)</f>
        <v>5.2</v>
      </c>
      <c r="I993" s="4">
        <f>VLOOKUP(A993,Inflation_rate!$A$1:$I$85,9,TRUE)</f>
        <v>1.785064</v>
      </c>
      <c r="J993" s="10">
        <f>VLOOKUP(A993,WTI_PCH!$A$1:$C$86,3,TRUE)</f>
        <v>13.395160000000001</v>
      </c>
    </row>
    <row r="994" spans="1:10" x14ac:dyDescent="0.25">
      <c r="A994" s="3">
        <v>38149</v>
      </c>
      <c r="B994" s="4" t="s">
        <v>113</v>
      </c>
      <c r="C994" s="4" t="s">
        <v>113</v>
      </c>
      <c r="D994" s="4" t="s">
        <v>113</v>
      </c>
      <c r="E994" s="4" t="s">
        <v>113</v>
      </c>
      <c r="F994" s="4" t="s">
        <v>113</v>
      </c>
      <c r="G994" s="4" t="s">
        <v>113</v>
      </c>
      <c r="H994" s="4">
        <f>VLOOKUP(A994,GDP!$A$1:$D$85,4,TRUE)</f>
        <v>5.2</v>
      </c>
      <c r="I994" s="4">
        <f>VLOOKUP(A994,Inflation_rate!$A$1:$I$85,9,TRUE)</f>
        <v>1.785064</v>
      </c>
      <c r="J994" s="10">
        <f>VLOOKUP(A994,WTI_PCH!$A$1:$C$86,3,TRUE)</f>
        <v>13.395160000000001</v>
      </c>
    </row>
    <row r="995" spans="1:10" x14ac:dyDescent="0.25">
      <c r="A995" s="3">
        <v>38152</v>
      </c>
      <c r="B995" s="4">
        <v>38.270000000000003</v>
      </c>
      <c r="C995" s="4">
        <v>38.400002000000001</v>
      </c>
      <c r="D995" s="4">
        <v>37.450001</v>
      </c>
      <c r="E995" s="4">
        <v>37.590000000000003</v>
      </c>
      <c r="F995" s="4">
        <v>37.590000000000003</v>
      </c>
      <c r="G995" s="4">
        <v>71784</v>
      </c>
      <c r="H995" s="4">
        <f>VLOOKUP(A995,GDP!$A$1:$D$85,4,TRUE)</f>
        <v>5.2</v>
      </c>
      <c r="I995" s="4">
        <f>VLOOKUP(A995,Inflation_rate!$A$1:$I$85,9,TRUE)</f>
        <v>1.785064</v>
      </c>
      <c r="J995" s="10">
        <f>VLOOKUP(A995,WTI_PCH!$A$1:$C$86,3,TRUE)</f>
        <v>13.395160000000001</v>
      </c>
    </row>
    <row r="996" spans="1:10" x14ac:dyDescent="0.25">
      <c r="A996" s="3">
        <v>38153</v>
      </c>
      <c r="B996" s="4">
        <v>37.590000000000003</v>
      </c>
      <c r="C996" s="4">
        <v>38.400002000000001</v>
      </c>
      <c r="D996" s="4">
        <v>36.900002000000001</v>
      </c>
      <c r="E996" s="4">
        <v>37.189999</v>
      </c>
      <c r="F996" s="4">
        <v>37.189999</v>
      </c>
      <c r="G996" s="4">
        <v>87403</v>
      </c>
      <c r="H996" s="4">
        <f>VLOOKUP(A996,GDP!$A$1:$D$85,4,TRUE)</f>
        <v>5.2</v>
      </c>
      <c r="I996" s="4">
        <f>VLOOKUP(A996,Inflation_rate!$A$1:$I$85,9,TRUE)</f>
        <v>1.785064</v>
      </c>
      <c r="J996" s="10">
        <f>VLOOKUP(A996,WTI_PCH!$A$1:$C$86,3,TRUE)</f>
        <v>13.395160000000001</v>
      </c>
    </row>
    <row r="997" spans="1:10" x14ac:dyDescent="0.25">
      <c r="A997" s="3">
        <v>38154</v>
      </c>
      <c r="B997" s="4">
        <v>37.159999999999997</v>
      </c>
      <c r="C997" s="4">
        <v>37.669998</v>
      </c>
      <c r="D997" s="4">
        <v>37</v>
      </c>
      <c r="E997" s="4">
        <v>37.32</v>
      </c>
      <c r="F997" s="4">
        <v>37.32</v>
      </c>
      <c r="G997" s="4">
        <v>67703</v>
      </c>
      <c r="H997" s="4">
        <f>VLOOKUP(A997,GDP!$A$1:$D$85,4,TRUE)</f>
        <v>5.2</v>
      </c>
      <c r="I997" s="4">
        <f>VLOOKUP(A997,Inflation_rate!$A$1:$I$85,9,TRUE)</f>
        <v>1.785064</v>
      </c>
      <c r="J997" s="10">
        <f>VLOOKUP(A997,WTI_PCH!$A$1:$C$86,3,TRUE)</f>
        <v>13.395160000000001</v>
      </c>
    </row>
    <row r="998" spans="1:10" x14ac:dyDescent="0.25">
      <c r="A998" s="3">
        <v>38155</v>
      </c>
      <c r="B998" s="4">
        <v>37.340000000000003</v>
      </c>
      <c r="C998" s="4">
        <v>38.599997999999999</v>
      </c>
      <c r="D998" s="4">
        <v>37.290000999999997</v>
      </c>
      <c r="E998" s="4">
        <v>38.459999000000003</v>
      </c>
      <c r="F998" s="4">
        <v>38.459999000000003</v>
      </c>
      <c r="G998" s="4">
        <v>77070</v>
      </c>
      <c r="H998" s="4">
        <f>VLOOKUP(A998,GDP!$A$1:$D$85,4,TRUE)</f>
        <v>5.2</v>
      </c>
      <c r="I998" s="4">
        <f>VLOOKUP(A998,Inflation_rate!$A$1:$I$85,9,TRUE)</f>
        <v>1.785064</v>
      </c>
      <c r="J998" s="10">
        <f>VLOOKUP(A998,WTI_PCH!$A$1:$C$86,3,TRUE)</f>
        <v>13.395160000000001</v>
      </c>
    </row>
    <row r="999" spans="1:10" x14ac:dyDescent="0.25">
      <c r="A999" s="3">
        <v>38156</v>
      </c>
      <c r="B999" s="4">
        <v>38.479999999999997</v>
      </c>
      <c r="C999" s="4">
        <v>38.830002</v>
      </c>
      <c r="D999" s="4">
        <v>38.150002000000001</v>
      </c>
      <c r="E999" s="4">
        <v>38.75</v>
      </c>
      <c r="F999" s="4">
        <v>38.75</v>
      </c>
      <c r="G999" s="4">
        <v>44603</v>
      </c>
      <c r="H999" s="4">
        <f>VLOOKUP(A999,GDP!$A$1:$D$85,4,TRUE)</f>
        <v>5.2</v>
      </c>
      <c r="I999" s="4">
        <f>VLOOKUP(A999,Inflation_rate!$A$1:$I$85,9,TRUE)</f>
        <v>1.785064</v>
      </c>
      <c r="J999" s="10">
        <f>VLOOKUP(A999,WTI_PCH!$A$1:$C$86,3,TRUE)</f>
        <v>13.395160000000001</v>
      </c>
    </row>
    <row r="1000" spans="1:10" x14ac:dyDescent="0.25">
      <c r="A1000" s="3">
        <v>38159</v>
      </c>
      <c r="B1000" s="4">
        <v>38.650002000000001</v>
      </c>
      <c r="C1000" s="4">
        <v>39.049999</v>
      </c>
      <c r="D1000" s="4">
        <v>37.5</v>
      </c>
      <c r="E1000" s="4">
        <v>37.630001</v>
      </c>
      <c r="F1000" s="4">
        <v>37.630001</v>
      </c>
      <c r="G1000" s="4">
        <v>43702</v>
      </c>
      <c r="H1000" s="4">
        <f>VLOOKUP(A1000,GDP!$A$1:$D$85,4,TRUE)</f>
        <v>5.2</v>
      </c>
      <c r="I1000" s="4">
        <f>VLOOKUP(A1000,Inflation_rate!$A$1:$I$85,9,TRUE)</f>
        <v>1.785064</v>
      </c>
      <c r="J1000" s="10">
        <f>VLOOKUP(A1000,WTI_PCH!$A$1:$C$86,3,TRUE)</f>
        <v>13.395160000000001</v>
      </c>
    </row>
    <row r="1001" spans="1:10" x14ac:dyDescent="0.25">
      <c r="A1001" s="3">
        <v>38160</v>
      </c>
      <c r="B1001" s="4">
        <v>37.630001</v>
      </c>
      <c r="C1001" s="4">
        <v>38.200001</v>
      </c>
      <c r="D1001" s="4">
        <v>37.400002000000001</v>
      </c>
      <c r="E1001" s="4">
        <v>38.110000999999997</v>
      </c>
      <c r="F1001" s="4">
        <v>38.110000999999997</v>
      </c>
      <c r="G1001" s="4">
        <v>89671</v>
      </c>
      <c r="H1001" s="4">
        <f>VLOOKUP(A1001,GDP!$A$1:$D$85,4,TRUE)</f>
        <v>5.2</v>
      </c>
      <c r="I1001" s="4">
        <f>VLOOKUP(A1001,Inflation_rate!$A$1:$I$85,9,TRUE)</f>
        <v>1.785064</v>
      </c>
      <c r="J1001" s="10">
        <f>VLOOKUP(A1001,WTI_PCH!$A$1:$C$86,3,TRUE)</f>
        <v>13.395160000000001</v>
      </c>
    </row>
    <row r="1002" spans="1:10" x14ac:dyDescent="0.25">
      <c r="A1002" s="3">
        <v>38161</v>
      </c>
      <c r="B1002" s="4">
        <v>38.18</v>
      </c>
      <c r="C1002" s="4">
        <v>38.520000000000003</v>
      </c>
      <c r="D1002" s="4">
        <v>37.32</v>
      </c>
      <c r="E1002" s="4">
        <v>37.57</v>
      </c>
      <c r="F1002" s="4">
        <v>37.57</v>
      </c>
      <c r="G1002" s="4">
        <v>97291</v>
      </c>
      <c r="H1002" s="4">
        <f>VLOOKUP(A1002,GDP!$A$1:$D$85,4,TRUE)</f>
        <v>5.2</v>
      </c>
      <c r="I1002" s="4">
        <f>VLOOKUP(A1002,Inflation_rate!$A$1:$I$85,9,TRUE)</f>
        <v>1.785064</v>
      </c>
      <c r="J1002" s="10">
        <f>VLOOKUP(A1002,WTI_PCH!$A$1:$C$86,3,TRUE)</f>
        <v>13.395160000000001</v>
      </c>
    </row>
    <row r="1003" spans="1:10" x14ac:dyDescent="0.25">
      <c r="A1003" s="3">
        <v>38162</v>
      </c>
      <c r="B1003" s="4">
        <v>37.650002000000001</v>
      </c>
      <c r="C1003" s="4">
        <v>38.099997999999999</v>
      </c>
      <c r="D1003" s="4">
        <v>37.450001</v>
      </c>
      <c r="E1003" s="4">
        <v>37.93</v>
      </c>
      <c r="F1003" s="4">
        <v>37.93</v>
      </c>
      <c r="G1003" s="4">
        <v>69806</v>
      </c>
      <c r="H1003" s="4">
        <f>VLOOKUP(A1003,GDP!$A$1:$D$85,4,TRUE)</f>
        <v>5.2</v>
      </c>
      <c r="I1003" s="4">
        <f>VLOOKUP(A1003,Inflation_rate!$A$1:$I$85,9,TRUE)</f>
        <v>1.785064</v>
      </c>
      <c r="J1003" s="10">
        <f>VLOOKUP(A1003,WTI_PCH!$A$1:$C$86,3,TRUE)</f>
        <v>13.395160000000001</v>
      </c>
    </row>
    <row r="1004" spans="1:10" x14ac:dyDescent="0.25">
      <c r="A1004" s="3">
        <v>38163</v>
      </c>
      <c r="B1004" s="4">
        <v>37.950001</v>
      </c>
      <c r="C1004" s="4">
        <v>38.020000000000003</v>
      </c>
      <c r="D1004" s="4">
        <v>37.099997999999999</v>
      </c>
      <c r="E1004" s="4">
        <v>37.549999</v>
      </c>
      <c r="F1004" s="4">
        <v>37.549999</v>
      </c>
      <c r="G1004" s="4">
        <v>73627</v>
      </c>
      <c r="H1004" s="4">
        <f>VLOOKUP(A1004,GDP!$A$1:$D$85,4,TRUE)</f>
        <v>5.2</v>
      </c>
      <c r="I1004" s="4">
        <f>VLOOKUP(A1004,Inflation_rate!$A$1:$I$85,9,TRUE)</f>
        <v>1.785064</v>
      </c>
      <c r="J1004" s="10">
        <f>VLOOKUP(A1004,WTI_PCH!$A$1:$C$86,3,TRUE)</f>
        <v>13.395160000000001</v>
      </c>
    </row>
    <row r="1005" spans="1:10" x14ac:dyDescent="0.25">
      <c r="A1005" s="3">
        <v>38166</v>
      </c>
      <c r="B1005" s="4">
        <v>37.290000999999997</v>
      </c>
      <c r="C1005" s="4">
        <v>37.419998</v>
      </c>
      <c r="D1005" s="4">
        <v>35.900002000000001</v>
      </c>
      <c r="E1005" s="4">
        <v>36.240001999999997</v>
      </c>
      <c r="F1005" s="4">
        <v>36.240001999999997</v>
      </c>
      <c r="G1005" s="4">
        <v>103488</v>
      </c>
      <c r="H1005" s="4">
        <f>VLOOKUP(A1005,GDP!$A$1:$D$85,4,TRUE)</f>
        <v>5.2</v>
      </c>
      <c r="I1005" s="4">
        <f>VLOOKUP(A1005,Inflation_rate!$A$1:$I$85,9,TRUE)</f>
        <v>1.785064</v>
      </c>
      <c r="J1005" s="10">
        <f>VLOOKUP(A1005,WTI_PCH!$A$1:$C$86,3,TRUE)</f>
        <v>13.395160000000001</v>
      </c>
    </row>
    <row r="1006" spans="1:10" x14ac:dyDescent="0.25">
      <c r="A1006" s="3">
        <v>38167</v>
      </c>
      <c r="B1006" s="4">
        <v>36</v>
      </c>
      <c r="C1006" s="4">
        <v>36.380001</v>
      </c>
      <c r="D1006" s="4">
        <v>35.619999</v>
      </c>
      <c r="E1006" s="4">
        <v>35.659999999999997</v>
      </c>
      <c r="F1006" s="4">
        <v>35.659999999999997</v>
      </c>
      <c r="G1006" s="4">
        <v>75606</v>
      </c>
      <c r="H1006" s="4">
        <f>VLOOKUP(A1006,GDP!$A$1:$D$85,4,TRUE)</f>
        <v>5.2</v>
      </c>
      <c r="I1006" s="4">
        <f>VLOOKUP(A1006,Inflation_rate!$A$1:$I$85,9,TRUE)</f>
        <v>1.785064</v>
      </c>
      <c r="J1006" s="10">
        <f>VLOOKUP(A1006,WTI_PCH!$A$1:$C$86,3,TRUE)</f>
        <v>13.395160000000001</v>
      </c>
    </row>
    <row r="1007" spans="1:10" x14ac:dyDescent="0.25">
      <c r="A1007" s="3">
        <v>38168</v>
      </c>
      <c r="B1007" s="4">
        <v>35.630001</v>
      </c>
      <c r="C1007" s="4">
        <v>37.099997999999999</v>
      </c>
      <c r="D1007" s="4">
        <v>35.520000000000003</v>
      </c>
      <c r="E1007" s="4">
        <v>37.049999</v>
      </c>
      <c r="F1007" s="4">
        <v>37.049999</v>
      </c>
      <c r="G1007" s="4">
        <v>108614</v>
      </c>
      <c r="H1007" s="4">
        <f>VLOOKUP(A1007,GDP!$A$1:$D$85,4,TRUE)</f>
        <v>5.2</v>
      </c>
      <c r="I1007" s="4">
        <f>VLOOKUP(A1007,Inflation_rate!$A$1:$I$85,9,TRUE)</f>
        <v>1.785064</v>
      </c>
      <c r="J1007" s="10">
        <f>VLOOKUP(A1007,WTI_PCH!$A$1:$C$86,3,TRUE)</f>
        <v>13.395160000000001</v>
      </c>
    </row>
    <row r="1008" spans="1:10" x14ac:dyDescent="0.25">
      <c r="A1008" s="3">
        <v>38169</v>
      </c>
      <c r="B1008" s="4">
        <v>37.049999</v>
      </c>
      <c r="C1008" s="4">
        <v>39.099997999999999</v>
      </c>
      <c r="D1008" s="4">
        <v>36.689999</v>
      </c>
      <c r="E1008" s="4">
        <v>38.740001999999997</v>
      </c>
      <c r="F1008" s="4">
        <v>38.740001999999997</v>
      </c>
      <c r="G1008" s="4">
        <v>143286</v>
      </c>
      <c r="H1008" s="4">
        <f>VLOOKUP(A1008,GDP!$A$1:$D$85,4,TRUE)</f>
        <v>6.5</v>
      </c>
      <c r="I1008" s="4">
        <f>VLOOKUP(A1008,Inflation_rate!$A$1:$I$85,9,TRUE)</f>
        <v>2.8675139999999999</v>
      </c>
      <c r="J1008" s="10">
        <f>VLOOKUP(A1008,WTI_PCH!$A$1:$C$86,3,TRUE)</f>
        <v>8.4190699999999996</v>
      </c>
    </row>
    <row r="1009" spans="1:10" x14ac:dyDescent="0.25">
      <c r="A1009" s="3">
        <v>38170</v>
      </c>
      <c r="B1009" s="4">
        <v>38.700001</v>
      </c>
      <c r="C1009" s="4">
        <v>39.049999</v>
      </c>
      <c r="D1009" s="4">
        <v>38.259998000000003</v>
      </c>
      <c r="E1009" s="4">
        <v>38.389999000000003</v>
      </c>
      <c r="F1009" s="4">
        <v>38.389999000000003</v>
      </c>
      <c r="G1009" s="4">
        <v>71639</v>
      </c>
      <c r="H1009" s="4">
        <f>VLOOKUP(A1009,GDP!$A$1:$D$85,4,TRUE)</f>
        <v>6.5</v>
      </c>
      <c r="I1009" s="4">
        <f>VLOOKUP(A1009,Inflation_rate!$A$1:$I$85,9,TRUE)</f>
        <v>2.8675139999999999</v>
      </c>
      <c r="J1009" s="10">
        <f>VLOOKUP(A1009,WTI_PCH!$A$1:$C$86,3,TRUE)</f>
        <v>8.4190699999999996</v>
      </c>
    </row>
    <row r="1010" spans="1:10" x14ac:dyDescent="0.25">
      <c r="A1010" s="3">
        <v>38173</v>
      </c>
      <c r="B1010" s="4" t="s">
        <v>113</v>
      </c>
      <c r="C1010" s="4" t="s">
        <v>113</v>
      </c>
      <c r="D1010" s="4" t="s">
        <v>113</v>
      </c>
      <c r="E1010" s="4" t="s">
        <v>113</v>
      </c>
      <c r="F1010" s="4" t="s">
        <v>113</v>
      </c>
      <c r="G1010" s="4" t="s">
        <v>113</v>
      </c>
      <c r="H1010" s="4">
        <f>VLOOKUP(A1010,GDP!$A$1:$D$85,4,TRUE)</f>
        <v>6.5</v>
      </c>
      <c r="I1010" s="4">
        <f>VLOOKUP(A1010,Inflation_rate!$A$1:$I$85,9,TRUE)</f>
        <v>2.8675139999999999</v>
      </c>
      <c r="J1010" s="10">
        <f>VLOOKUP(A1010,WTI_PCH!$A$1:$C$86,3,TRUE)</f>
        <v>8.4190699999999996</v>
      </c>
    </row>
    <row r="1011" spans="1:10" x14ac:dyDescent="0.25">
      <c r="A1011" s="3">
        <v>38174</v>
      </c>
      <c r="B1011" s="4">
        <v>38.790000999999997</v>
      </c>
      <c r="C1011" s="4">
        <v>39.700001</v>
      </c>
      <c r="D1011" s="4">
        <v>38.75</v>
      </c>
      <c r="E1011" s="4">
        <v>39.650002000000001</v>
      </c>
      <c r="F1011" s="4">
        <v>39.650002000000001</v>
      </c>
      <c r="G1011" s="4">
        <v>80281</v>
      </c>
      <c r="H1011" s="4">
        <f>VLOOKUP(A1011,GDP!$A$1:$D$85,4,TRUE)</f>
        <v>6.5</v>
      </c>
      <c r="I1011" s="4">
        <f>VLOOKUP(A1011,Inflation_rate!$A$1:$I$85,9,TRUE)</f>
        <v>2.8675139999999999</v>
      </c>
      <c r="J1011" s="10">
        <f>VLOOKUP(A1011,WTI_PCH!$A$1:$C$86,3,TRUE)</f>
        <v>8.4190699999999996</v>
      </c>
    </row>
    <row r="1012" spans="1:10" x14ac:dyDescent="0.25">
      <c r="A1012" s="3">
        <v>38175</v>
      </c>
      <c r="B1012" s="4">
        <v>39.150002000000001</v>
      </c>
      <c r="C1012" s="4">
        <v>39.840000000000003</v>
      </c>
      <c r="D1012" s="4">
        <v>38.75</v>
      </c>
      <c r="E1012" s="4">
        <v>39.080002</v>
      </c>
      <c r="F1012" s="4">
        <v>39.080002</v>
      </c>
      <c r="G1012" s="4">
        <v>85517</v>
      </c>
      <c r="H1012" s="4">
        <f>VLOOKUP(A1012,GDP!$A$1:$D$85,4,TRUE)</f>
        <v>6.5</v>
      </c>
      <c r="I1012" s="4">
        <f>VLOOKUP(A1012,Inflation_rate!$A$1:$I$85,9,TRUE)</f>
        <v>2.8675139999999999</v>
      </c>
      <c r="J1012" s="10">
        <f>VLOOKUP(A1012,WTI_PCH!$A$1:$C$86,3,TRUE)</f>
        <v>8.4190699999999996</v>
      </c>
    </row>
    <row r="1013" spans="1:10" x14ac:dyDescent="0.25">
      <c r="A1013" s="3">
        <v>38176</v>
      </c>
      <c r="B1013" s="4">
        <v>39.189999</v>
      </c>
      <c r="C1013" s="4">
        <v>40.400002000000001</v>
      </c>
      <c r="D1013" s="4">
        <v>38.849997999999999</v>
      </c>
      <c r="E1013" s="4">
        <v>40.330002</v>
      </c>
      <c r="F1013" s="4">
        <v>40.330002</v>
      </c>
      <c r="G1013" s="4">
        <v>114496</v>
      </c>
      <c r="H1013" s="4">
        <f>VLOOKUP(A1013,GDP!$A$1:$D$85,4,TRUE)</f>
        <v>6.5</v>
      </c>
      <c r="I1013" s="4">
        <f>VLOOKUP(A1013,Inflation_rate!$A$1:$I$85,9,TRUE)</f>
        <v>2.8675139999999999</v>
      </c>
      <c r="J1013" s="10">
        <f>VLOOKUP(A1013,WTI_PCH!$A$1:$C$86,3,TRUE)</f>
        <v>8.4190699999999996</v>
      </c>
    </row>
    <row r="1014" spans="1:10" x14ac:dyDescent="0.25">
      <c r="A1014" s="3">
        <v>38177</v>
      </c>
      <c r="B1014" s="4">
        <v>40.18</v>
      </c>
      <c r="C1014" s="4">
        <v>40.450001</v>
      </c>
      <c r="D1014" s="4">
        <v>39.909999999999997</v>
      </c>
      <c r="E1014" s="4">
        <v>39.959999000000003</v>
      </c>
      <c r="F1014" s="4">
        <v>39.959999000000003</v>
      </c>
      <c r="G1014" s="4">
        <v>72661</v>
      </c>
      <c r="H1014" s="4">
        <f>VLOOKUP(A1014,GDP!$A$1:$D$85,4,TRUE)</f>
        <v>6.5</v>
      </c>
      <c r="I1014" s="4">
        <f>VLOOKUP(A1014,Inflation_rate!$A$1:$I$85,9,TRUE)</f>
        <v>2.8675139999999999</v>
      </c>
      <c r="J1014" s="10">
        <f>VLOOKUP(A1014,WTI_PCH!$A$1:$C$86,3,TRUE)</f>
        <v>8.4190699999999996</v>
      </c>
    </row>
    <row r="1015" spans="1:10" x14ac:dyDescent="0.25">
      <c r="A1015" s="3">
        <v>38180</v>
      </c>
      <c r="B1015" s="4">
        <v>39.759998000000003</v>
      </c>
      <c r="C1015" s="4">
        <v>40.75</v>
      </c>
      <c r="D1015" s="4">
        <v>39.419998</v>
      </c>
      <c r="E1015" s="4">
        <v>39.5</v>
      </c>
      <c r="F1015" s="4">
        <v>39.5</v>
      </c>
      <c r="G1015" s="4">
        <v>97975</v>
      </c>
      <c r="H1015" s="4">
        <f>VLOOKUP(A1015,GDP!$A$1:$D$85,4,TRUE)</f>
        <v>6.5</v>
      </c>
      <c r="I1015" s="4">
        <f>VLOOKUP(A1015,Inflation_rate!$A$1:$I$85,9,TRUE)</f>
        <v>2.8675139999999999</v>
      </c>
      <c r="J1015" s="10">
        <f>VLOOKUP(A1015,WTI_PCH!$A$1:$C$86,3,TRUE)</f>
        <v>8.4190699999999996</v>
      </c>
    </row>
    <row r="1016" spans="1:10" x14ac:dyDescent="0.25">
      <c r="A1016" s="3">
        <v>38181</v>
      </c>
      <c r="B1016" s="4">
        <v>39.400002000000001</v>
      </c>
      <c r="C1016" s="4">
        <v>39.770000000000003</v>
      </c>
      <c r="D1016" s="4">
        <v>38.979999999999997</v>
      </c>
      <c r="E1016" s="4">
        <v>39.439999</v>
      </c>
      <c r="F1016" s="4">
        <v>39.439999</v>
      </c>
      <c r="G1016" s="4">
        <v>87631</v>
      </c>
      <c r="H1016" s="4">
        <f>VLOOKUP(A1016,GDP!$A$1:$D$85,4,TRUE)</f>
        <v>6.5</v>
      </c>
      <c r="I1016" s="4">
        <f>VLOOKUP(A1016,Inflation_rate!$A$1:$I$85,9,TRUE)</f>
        <v>2.8675139999999999</v>
      </c>
      <c r="J1016" s="10">
        <f>VLOOKUP(A1016,WTI_PCH!$A$1:$C$86,3,TRUE)</f>
        <v>8.4190699999999996</v>
      </c>
    </row>
    <row r="1017" spans="1:10" x14ac:dyDescent="0.25">
      <c r="A1017" s="3">
        <v>38182</v>
      </c>
      <c r="B1017" s="4">
        <v>39.5</v>
      </c>
      <c r="C1017" s="4">
        <v>41.049999</v>
      </c>
      <c r="D1017" s="4">
        <v>39.200001</v>
      </c>
      <c r="E1017" s="4">
        <v>40.970001000000003</v>
      </c>
      <c r="F1017" s="4">
        <v>40.970001000000003</v>
      </c>
      <c r="G1017" s="4">
        <v>115282</v>
      </c>
      <c r="H1017" s="4">
        <f>VLOOKUP(A1017,GDP!$A$1:$D$85,4,TRUE)</f>
        <v>6.5</v>
      </c>
      <c r="I1017" s="4">
        <f>VLOOKUP(A1017,Inflation_rate!$A$1:$I$85,9,TRUE)</f>
        <v>2.8675139999999999</v>
      </c>
      <c r="J1017" s="10">
        <f>VLOOKUP(A1017,WTI_PCH!$A$1:$C$86,3,TRUE)</f>
        <v>8.4190699999999996</v>
      </c>
    </row>
    <row r="1018" spans="1:10" x14ac:dyDescent="0.25">
      <c r="A1018" s="3">
        <v>38183</v>
      </c>
      <c r="B1018" s="4">
        <v>40.970001000000003</v>
      </c>
      <c r="C1018" s="4">
        <v>41.119999</v>
      </c>
      <c r="D1018" s="4">
        <v>40.5</v>
      </c>
      <c r="E1018" s="4">
        <v>40.770000000000003</v>
      </c>
      <c r="F1018" s="4">
        <v>40.770000000000003</v>
      </c>
      <c r="G1018" s="4">
        <v>75873</v>
      </c>
      <c r="H1018" s="4">
        <f>VLOOKUP(A1018,GDP!$A$1:$D$85,4,TRUE)</f>
        <v>6.5</v>
      </c>
      <c r="I1018" s="4">
        <f>VLOOKUP(A1018,Inflation_rate!$A$1:$I$85,9,TRUE)</f>
        <v>2.8675139999999999</v>
      </c>
      <c r="J1018" s="10">
        <f>VLOOKUP(A1018,WTI_PCH!$A$1:$C$86,3,TRUE)</f>
        <v>8.4190699999999996</v>
      </c>
    </row>
    <row r="1019" spans="1:10" x14ac:dyDescent="0.25">
      <c r="A1019" s="3">
        <v>38184</v>
      </c>
      <c r="B1019" s="4">
        <v>40.700001</v>
      </c>
      <c r="C1019" s="4">
        <v>41.799999</v>
      </c>
      <c r="D1019" s="4">
        <v>40.400002000000001</v>
      </c>
      <c r="E1019" s="4">
        <v>41.25</v>
      </c>
      <c r="F1019" s="4">
        <v>41.25</v>
      </c>
      <c r="G1019" s="4">
        <v>65130</v>
      </c>
      <c r="H1019" s="4">
        <f>VLOOKUP(A1019,GDP!$A$1:$D$85,4,TRUE)</f>
        <v>6.5</v>
      </c>
      <c r="I1019" s="4">
        <f>VLOOKUP(A1019,Inflation_rate!$A$1:$I$85,9,TRUE)</f>
        <v>2.8675139999999999</v>
      </c>
      <c r="J1019" s="10">
        <f>VLOOKUP(A1019,WTI_PCH!$A$1:$C$86,3,TRUE)</f>
        <v>8.4190699999999996</v>
      </c>
    </row>
    <row r="1020" spans="1:10" x14ac:dyDescent="0.25">
      <c r="A1020" s="3">
        <v>38187</v>
      </c>
      <c r="B1020" s="4">
        <v>41.189999</v>
      </c>
      <c r="C1020" s="4">
        <v>41.900002000000001</v>
      </c>
      <c r="D1020" s="4">
        <v>40.720001000000003</v>
      </c>
      <c r="E1020" s="4">
        <v>41.639999000000003</v>
      </c>
      <c r="F1020" s="4">
        <v>41.639999000000003</v>
      </c>
      <c r="G1020" s="4">
        <v>82225</v>
      </c>
      <c r="H1020" s="4">
        <f>VLOOKUP(A1020,GDP!$A$1:$D$85,4,TRUE)</f>
        <v>6.5</v>
      </c>
      <c r="I1020" s="4">
        <f>VLOOKUP(A1020,Inflation_rate!$A$1:$I$85,9,TRUE)</f>
        <v>2.8675139999999999</v>
      </c>
      <c r="J1020" s="10">
        <f>VLOOKUP(A1020,WTI_PCH!$A$1:$C$86,3,TRUE)</f>
        <v>8.4190699999999996</v>
      </c>
    </row>
    <row r="1021" spans="1:10" x14ac:dyDescent="0.25">
      <c r="A1021" s="3">
        <v>38188</v>
      </c>
      <c r="B1021" s="4">
        <v>41.630001</v>
      </c>
      <c r="C1021" s="4">
        <v>42.299999</v>
      </c>
      <c r="D1021" s="4">
        <v>40.509998000000003</v>
      </c>
      <c r="E1021" s="4">
        <v>40.860000999999997</v>
      </c>
      <c r="F1021" s="4">
        <v>40.860000999999997</v>
      </c>
      <c r="G1021" s="4">
        <v>107783</v>
      </c>
      <c r="H1021" s="4">
        <f>VLOOKUP(A1021,GDP!$A$1:$D$85,4,TRUE)</f>
        <v>6.5</v>
      </c>
      <c r="I1021" s="4">
        <f>VLOOKUP(A1021,Inflation_rate!$A$1:$I$85,9,TRUE)</f>
        <v>2.8675139999999999</v>
      </c>
      <c r="J1021" s="10">
        <f>VLOOKUP(A1021,WTI_PCH!$A$1:$C$86,3,TRUE)</f>
        <v>8.4190699999999996</v>
      </c>
    </row>
    <row r="1022" spans="1:10" x14ac:dyDescent="0.25">
      <c r="A1022" s="3">
        <v>38189</v>
      </c>
      <c r="B1022" s="4">
        <v>40.380001</v>
      </c>
      <c r="C1022" s="4">
        <v>41.150002000000001</v>
      </c>
      <c r="D1022" s="4">
        <v>40.25</v>
      </c>
      <c r="E1022" s="4">
        <v>40.580002</v>
      </c>
      <c r="F1022" s="4">
        <v>40.580002</v>
      </c>
      <c r="G1022" s="4">
        <v>82120</v>
      </c>
      <c r="H1022" s="4">
        <f>VLOOKUP(A1022,GDP!$A$1:$D$85,4,TRUE)</f>
        <v>6.5</v>
      </c>
      <c r="I1022" s="4">
        <f>VLOOKUP(A1022,Inflation_rate!$A$1:$I$85,9,TRUE)</f>
        <v>2.8675139999999999</v>
      </c>
      <c r="J1022" s="10">
        <f>VLOOKUP(A1022,WTI_PCH!$A$1:$C$86,3,TRUE)</f>
        <v>8.4190699999999996</v>
      </c>
    </row>
    <row r="1023" spans="1:10" x14ac:dyDescent="0.25">
      <c r="A1023" s="3">
        <v>38190</v>
      </c>
      <c r="B1023" s="4">
        <v>40.57</v>
      </c>
      <c r="C1023" s="4">
        <v>41.650002000000001</v>
      </c>
      <c r="D1023" s="4">
        <v>40.419998</v>
      </c>
      <c r="E1023" s="4">
        <v>41.360000999999997</v>
      </c>
      <c r="F1023" s="4">
        <v>41.360000999999997</v>
      </c>
      <c r="G1023" s="4">
        <v>84354</v>
      </c>
      <c r="H1023" s="4">
        <f>VLOOKUP(A1023,GDP!$A$1:$D$85,4,TRUE)</f>
        <v>6.5</v>
      </c>
      <c r="I1023" s="4">
        <f>VLOOKUP(A1023,Inflation_rate!$A$1:$I$85,9,TRUE)</f>
        <v>2.8675139999999999</v>
      </c>
      <c r="J1023" s="10">
        <f>VLOOKUP(A1023,WTI_PCH!$A$1:$C$86,3,TRUE)</f>
        <v>8.4190699999999996</v>
      </c>
    </row>
    <row r="1024" spans="1:10" x14ac:dyDescent="0.25">
      <c r="A1024" s="3">
        <v>38191</v>
      </c>
      <c r="B1024" s="4">
        <v>41.400002000000001</v>
      </c>
      <c r="C1024" s="4">
        <v>41.830002</v>
      </c>
      <c r="D1024" s="4">
        <v>41.200001</v>
      </c>
      <c r="E1024" s="4">
        <v>41.709999000000003</v>
      </c>
      <c r="F1024" s="4">
        <v>41.709999000000003</v>
      </c>
      <c r="G1024" s="4">
        <v>64917</v>
      </c>
      <c r="H1024" s="4">
        <f>VLOOKUP(A1024,GDP!$A$1:$D$85,4,TRUE)</f>
        <v>6.5</v>
      </c>
      <c r="I1024" s="4">
        <f>VLOOKUP(A1024,Inflation_rate!$A$1:$I$85,9,TRUE)</f>
        <v>2.8675139999999999</v>
      </c>
      <c r="J1024" s="10">
        <f>VLOOKUP(A1024,WTI_PCH!$A$1:$C$86,3,TRUE)</f>
        <v>8.4190699999999996</v>
      </c>
    </row>
    <row r="1025" spans="1:10" x14ac:dyDescent="0.25">
      <c r="A1025" s="3">
        <v>38194</v>
      </c>
      <c r="B1025" s="4">
        <v>41.75</v>
      </c>
      <c r="C1025" s="4">
        <v>41.950001</v>
      </c>
      <c r="D1025" s="4">
        <v>41.049999</v>
      </c>
      <c r="E1025" s="4">
        <v>41.439999</v>
      </c>
      <c r="F1025" s="4">
        <v>41.439999</v>
      </c>
      <c r="G1025" s="4">
        <v>59193</v>
      </c>
      <c r="H1025" s="4">
        <f>VLOOKUP(A1025,GDP!$A$1:$D$85,4,TRUE)</f>
        <v>6.5</v>
      </c>
      <c r="I1025" s="4">
        <f>VLOOKUP(A1025,Inflation_rate!$A$1:$I$85,9,TRUE)</f>
        <v>2.8675139999999999</v>
      </c>
      <c r="J1025" s="10">
        <f>VLOOKUP(A1025,WTI_PCH!$A$1:$C$86,3,TRUE)</f>
        <v>8.4190699999999996</v>
      </c>
    </row>
    <row r="1026" spans="1:10" x14ac:dyDescent="0.25">
      <c r="A1026" s="3">
        <v>38195</v>
      </c>
      <c r="B1026" s="4">
        <v>41.43</v>
      </c>
      <c r="C1026" s="4">
        <v>42.220001000000003</v>
      </c>
      <c r="D1026" s="4">
        <v>41.310001</v>
      </c>
      <c r="E1026" s="4">
        <v>41.84</v>
      </c>
      <c r="F1026" s="4">
        <v>41.84</v>
      </c>
      <c r="G1026" s="4">
        <v>70722</v>
      </c>
      <c r="H1026" s="4">
        <f>VLOOKUP(A1026,GDP!$A$1:$D$85,4,TRUE)</f>
        <v>6.5</v>
      </c>
      <c r="I1026" s="4">
        <f>VLOOKUP(A1026,Inflation_rate!$A$1:$I$85,9,TRUE)</f>
        <v>2.8675139999999999</v>
      </c>
      <c r="J1026" s="10">
        <f>VLOOKUP(A1026,WTI_PCH!$A$1:$C$86,3,TRUE)</f>
        <v>8.4190699999999996</v>
      </c>
    </row>
    <row r="1027" spans="1:10" x14ac:dyDescent="0.25">
      <c r="A1027" s="3">
        <v>38196</v>
      </c>
      <c r="B1027" s="4">
        <v>41.849997999999999</v>
      </c>
      <c r="C1027" s="4">
        <v>43.049999</v>
      </c>
      <c r="D1027" s="4">
        <v>41.66</v>
      </c>
      <c r="E1027" s="4">
        <v>42.900002000000001</v>
      </c>
      <c r="F1027" s="4">
        <v>42.900002000000001</v>
      </c>
      <c r="G1027" s="4">
        <v>107257</v>
      </c>
      <c r="H1027" s="4">
        <f>VLOOKUP(A1027,GDP!$A$1:$D$85,4,TRUE)</f>
        <v>6.5</v>
      </c>
      <c r="I1027" s="4">
        <f>VLOOKUP(A1027,Inflation_rate!$A$1:$I$85,9,TRUE)</f>
        <v>2.8675139999999999</v>
      </c>
      <c r="J1027" s="10">
        <f>VLOOKUP(A1027,WTI_PCH!$A$1:$C$86,3,TRUE)</f>
        <v>8.4190699999999996</v>
      </c>
    </row>
    <row r="1028" spans="1:10" x14ac:dyDescent="0.25">
      <c r="A1028" s="3">
        <v>38197</v>
      </c>
      <c r="B1028" s="4">
        <v>42.900002000000001</v>
      </c>
      <c r="C1028" s="4">
        <v>42.98</v>
      </c>
      <c r="D1028" s="4">
        <v>42.099997999999999</v>
      </c>
      <c r="E1028" s="4">
        <v>42.75</v>
      </c>
      <c r="F1028" s="4">
        <v>42.75</v>
      </c>
      <c r="G1028" s="4">
        <v>74547</v>
      </c>
      <c r="H1028" s="4">
        <f>VLOOKUP(A1028,GDP!$A$1:$D$85,4,TRUE)</f>
        <v>6.5</v>
      </c>
      <c r="I1028" s="4">
        <f>VLOOKUP(A1028,Inflation_rate!$A$1:$I$85,9,TRUE)</f>
        <v>2.8675139999999999</v>
      </c>
      <c r="J1028" s="10">
        <f>VLOOKUP(A1028,WTI_PCH!$A$1:$C$86,3,TRUE)</f>
        <v>8.4190699999999996</v>
      </c>
    </row>
    <row r="1029" spans="1:10" x14ac:dyDescent="0.25">
      <c r="A1029" s="3">
        <v>38198</v>
      </c>
      <c r="B1029" s="4">
        <v>42.720001000000003</v>
      </c>
      <c r="C1029" s="4">
        <v>43.849997999999999</v>
      </c>
      <c r="D1029" s="4">
        <v>42.650002000000001</v>
      </c>
      <c r="E1029" s="4">
        <v>43.799999</v>
      </c>
      <c r="F1029" s="4">
        <v>43.799999</v>
      </c>
      <c r="G1029" s="4">
        <v>77427</v>
      </c>
      <c r="H1029" s="4">
        <f>VLOOKUP(A1029,GDP!$A$1:$D$85,4,TRUE)</f>
        <v>6.5</v>
      </c>
      <c r="I1029" s="4">
        <f>VLOOKUP(A1029,Inflation_rate!$A$1:$I$85,9,TRUE)</f>
        <v>2.8675139999999999</v>
      </c>
      <c r="J1029" s="10">
        <f>VLOOKUP(A1029,WTI_PCH!$A$1:$C$86,3,TRUE)</f>
        <v>8.4190699999999996</v>
      </c>
    </row>
    <row r="1030" spans="1:10" x14ac:dyDescent="0.25">
      <c r="A1030" s="3">
        <v>38201</v>
      </c>
      <c r="B1030" s="4">
        <v>43.689999</v>
      </c>
      <c r="C1030" s="4">
        <v>43.939999</v>
      </c>
      <c r="D1030" s="4">
        <v>43.27</v>
      </c>
      <c r="E1030" s="4">
        <v>43.82</v>
      </c>
      <c r="F1030" s="4">
        <v>43.82</v>
      </c>
      <c r="G1030" s="4">
        <v>71103</v>
      </c>
      <c r="H1030" s="4">
        <f>VLOOKUP(A1030,GDP!$A$1:$D$85,4,TRUE)</f>
        <v>6.5</v>
      </c>
      <c r="I1030" s="4">
        <f>VLOOKUP(A1030,Inflation_rate!$A$1:$I$85,9,TRUE)</f>
        <v>2.8675139999999999</v>
      </c>
      <c r="J1030" s="10">
        <f>VLOOKUP(A1030,WTI_PCH!$A$1:$C$86,3,TRUE)</f>
        <v>8.4190699999999996</v>
      </c>
    </row>
    <row r="1031" spans="1:10" x14ac:dyDescent="0.25">
      <c r="A1031" s="3">
        <v>38202</v>
      </c>
      <c r="B1031" s="4">
        <v>43.84</v>
      </c>
      <c r="C1031" s="4">
        <v>44.240001999999997</v>
      </c>
      <c r="D1031" s="4">
        <v>43.5</v>
      </c>
      <c r="E1031" s="4">
        <v>44.150002000000001</v>
      </c>
      <c r="F1031" s="4">
        <v>44.150002000000001</v>
      </c>
      <c r="G1031" s="4">
        <v>88814</v>
      </c>
      <c r="H1031" s="4">
        <f>VLOOKUP(A1031,GDP!$A$1:$D$85,4,TRUE)</f>
        <v>6.5</v>
      </c>
      <c r="I1031" s="4">
        <f>VLOOKUP(A1031,Inflation_rate!$A$1:$I$85,9,TRUE)</f>
        <v>2.8675139999999999</v>
      </c>
      <c r="J1031" s="10">
        <f>VLOOKUP(A1031,WTI_PCH!$A$1:$C$86,3,TRUE)</f>
        <v>8.4190699999999996</v>
      </c>
    </row>
    <row r="1032" spans="1:10" x14ac:dyDescent="0.25">
      <c r="A1032" s="3">
        <v>38203</v>
      </c>
      <c r="B1032" s="4">
        <v>44.150002000000001</v>
      </c>
      <c r="C1032" s="4">
        <v>44.34</v>
      </c>
      <c r="D1032" s="4">
        <v>42.799999</v>
      </c>
      <c r="E1032" s="4">
        <v>42.830002</v>
      </c>
      <c r="F1032" s="4">
        <v>42.830002</v>
      </c>
      <c r="G1032" s="4">
        <v>110781</v>
      </c>
      <c r="H1032" s="4">
        <f>VLOOKUP(A1032,GDP!$A$1:$D$85,4,TRUE)</f>
        <v>6.5</v>
      </c>
      <c r="I1032" s="4">
        <f>VLOOKUP(A1032,Inflation_rate!$A$1:$I$85,9,TRUE)</f>
        <v>2.8675139999999999</v>
      </c>
      <c r="J1032" s="10">
        <f>VLOOKUP(A1032,WTI_PCH!$A$1:$C$86,3,TRUE)</f>
        <v>8.4190699999999996</v>
      </c>
    </row>
    <row r="1033" spans="1:10" x14ac:dyDescent="0.25">
      <c r="A1033" s="3">
        <v>38204</v>
      </c>
      <c r="B1033" s="4">
        <v>42.810001</v>
      </c>
      <c r="C1033" s="4">
        <v>44.5</v>
      </c>
      <c r="D1033" s="4">
        <v>42.619999</v>
      </c>
      <c r="E1033" s="4">
        <v>44.41</v>
      </c>
      <c r="F1033" s="4">
        <v>44.41</v>
      </c>
      <c r="G1033" s="4">
        <v>118579</v>
      </c>
      <c r="H1033" s="4">
        <f>VLOOKUP(A1033,GDP!$A$1:$D$85,4,TRUE)</f>
        <v>6.5</v>
      </c>
      <c r="I1033" s="4">
        <f>VLOOKUP(A1033,Inflation_rate!$A$1:$I$85,9,TRUE)</f>
        <v>2.8675139999999999</v>
      </c>
      <c r="J1033" s="10">
        <f>VLOOKUP(A1033,WTI_PCH!$A$1:$C$86,3,TRUE)</f>
        <v>8.4190699999999996</v>
      </c>
    </row>
    <row r="1034" spans="1:10" x14ac:dyDescent="0.25">
      <c r="A1034" s="3">
        <v>38205</v>
      </c>
      <c r="B1034" s="4">
        <v>44.349997999999999</v>
      </c>
      <c r="C1034" s="4">
        <v>44.77</v>
      </c>
      <c r="D1034" s="4">
        <v>43.75</v>
      </c>
      <c r="E1034" s="4">
        <v>43.950001</v>
      </c>
      <c r="F1034" s="4">
        <v>43.950001</v>
      </c>
      <c r="G1034" s="4">
        <v>109419</v>
      </c>
      <c r="H1034" s="4">
        <f>VLOOKUP(A1034,GDP!$A$1:$D$85,4,TRUE)</f>
        <v>6.5</v>
      </c>
      <c r="I1034" s="4">
        <f>VLOOKUP(A1034,Inflation_rate!$A$1:$I$85,9,TRUE)</f>
        <v>2.8675139999999999</v>
      </c>
      <c r="J1034" s="10">
        <f>VLOOKUP(A1034,WTI_PCH!$A$1:$C$86,3,TRUE)</f>
        <v>8.4190699999999996</v>
      </c>
    </row>
    <row r="1035" spans="1:10" x14ac:dyDescent="0.25">
      <c r="A1035" s="3">
        <v>38208</v>
      </c>
      <c r="B1035" s="4">
        <v>43.810001</v>
      </c>
      <c r="C1035" s="4">
        <v>44.98</v>
      </c>
      <c r="D1035" s="4">
        <v>43.549999</v>
      </c>
      <c r="E1035" s="4">
        <v>44.84</v>
      </c>
      <c r="F1035" s="4">
        <v>44.84</v>
      </c>
      <c r="G1035" s="4">
        <v>100845</v>
      </c>
      <c r="H1035" s="4">
        <f>VLOOKUP(A1035,GDP!$A$1:$D$85,4,TRUE)</f>
        <v>6.5</v>
      </c>
      <c r="I1035" s="4">
        <f>VLOOKUP(A1035,Inflation_rate!$A$1:$I$85,9,TRUE)</f>
        <v>2.8675139999999999</v>
      </c>
      <c r="J1035" s="10">
        <f>VLOOKUP(A1035,WTI_PCH!$A$1:$C$86,3,TRUE)</f>
        <v>8.4190699999999996</v>
      </c>
    </row>
    <row r="1036" spans="1:10" x14ac:dyDescent="0.25">
      <c r="A1036" s="3">
        <v>38209</v>
      </c>
      <c r="B1036" s="4">
        <v>44.82</v>
      </c>
      <c r="C1036" s="4">
        <v>45.040000999999997</v>
      </c>
      <c r="D1036" s="4">
        <v>44.200001</v>
      </c>
      <c r="E1036" s="4">
        <v>44.52</v>
      </c>
      <c r="F1036" s="4">
        <v>44.52</v>
      </c>
      <c r="G1036" s="4">
        <v>95869</v>
      </c>
      <c r="H1036" s="4">
        <f>VLOOKUP(A1036,GDP!$A$1:$D$85,4,TRUE)</f>
        <v>6.5</v>
      </c>
      <c r="I1036" s="4">
        <f>VLOOKUP(A1036,Inflation_rate!$A$1:$I$85,9,TRUE)</f>
        <v>2.8675139999999999</v>
      </c>
      <c r="J1036" s="10">
        <f>VLOOKUP(A1036,WTI_PCH!$A$1:$C$86,3,TRUE)</f>
        <v>8.4190699999999996</v>
      </c>
    </row>
    <row r="1037" spans="1:10" x14ac:dyDescent="0.25">
      <c r="A1037" s="3">
        <v>38210</v>
      </c>
      <c r="B1037" s="4">
        <v>44.52</v>
      </c>
      <c r="C1037" s="4">
        <v>44.959999000000003</v>
      </c>
      <c r="D1037" s="4">
        <v>43.299999</v>
      </c>
      <c r="E1037" s="4">
        <v>44.799999</v>
      </c>
      <c r="F1037" s="4">
        <v>44.799999</v>
      </c>
      <c r="G1037" s="4">
        <v>130503</v>
      </c>
      <c r="H1037" s="4">
        <f>VLOOKUP(A1037,GDP!$A$1:$D$85,4,TRUE)</f>
        <v>6.5</v>
      </c>
      <c r="I1037" s="4">
        <f>VLOOKUP(A1037,Inflation_rate!$A$1:$I$85,9,TRUE)</f>
        <v>2.8675139999999999</v>
      </c>
      <c r="J1037" s="10">
        <f>VLOOKUP(A1037,WTI_PCH!$A$1:$C$86,3,TRUE)</f>
        <v>8.4190699999999996</v>
      </c>
    </row>
    <row r="1038" spans="1:10" x14ac:dyDescent="0.25">
      <c r="A1038" s="3">
        <v>38211</v>
      </c>
      <c r="B1038" s="4">
        <v>44.77</v>
      </c>
      <c r="C1038" s="4">
        <v>45.75</v>
      </c>
      <c r="D1038" s="4">
        <v>44.549999</v>
      </c>
      <c r="E1038" s="4">
        <v>45.5</v>
      </c>
      <c r="F1038" s="4">
        <v>45.5</v>
      </c>
      <c r="G1038" s="4">
        <v>101452</v>
      </c>
      <c r="H1038" s="4">
        <f>VLOOKUP(A1038,GDP!$A$1:$D$85,4,TRUE)</f>
        <v>6.5</v>
      </c>
      <c r="I1038" s="4">
        <f>VLOOKUP(A1038,Inflation_rate!$A$1:$I$85,9,TRUE)</f>
        <v>2.8675139999999999</v>
      </c>
      <c r="J1038" s="10">
        <f>VLOOKUP(A1038,WTI_PCH!$A$1:$C$86,3,TRUE)</f>
        <v>8.4190699999999996</v>
      </c>
    </row>
    <row r="1039" spans="1:10" x14ac:dyDescent="0.25">
      <c r="A1039" s="3">
        <v>38212</v>
      </c>
      <c r="B1039" s="4">
        <v>45.470001000000003</v>
      </c>
      <c r="C1039" s="4">
        <v>46.650002000000001</v>
      </c>
      <c r="D1039" s="4">
        <v>45.299999</v>
      </c>
      <c r="E1039" s="4">
        <v>46.580002</v>
      </c>
      <c r="F1039" s="4">
        <v>46.580002</v>
      </c>
      <c r="G1039" s="4">
        <v>124031</v>
      </c>
      <c r="H1039" s="4">
        <f>VLOOKUP(A1039,GDP!$A$1:$D$85,4,TRUE)</f>
        <v>6.5</v>
      </c>
      <c r="I1039" s="4">
        <f>VLOOKUP(A1039,Inflation_rate!$A$1:$I$85,9,TRUE)</f>
        <v>2.8675139999999999</v>
      </c>
      <c r="J1039" s="10">
        <f>VLOOKUP(A1039,WTI_PCH!$A$1:$C$86,3,TRUE)</f>
        <v>8.4190699999999996</v>
      </c>
    </row>
    <row r="1040" spans="1:10" x14ac:dyDescent="0.25">
      <c r="A1040" s="3">
        <v>38215</v>
      </c>
      <c r="B1040" s="4">
        <v>46.599997999999999</v>
      </c>
      <c r="C1040" s="4">
        <v>46.91</v>
      </c>
      <c r="D1040" s="4">
        <v>45.900002000000001</v>
      </c>
      <c r="E1040" s="4">
        <v>46.049999</v>
      </c>
      <c r="F1040" s="4">
        <v>46.049999</v>
      </c>
      <c r="G1040" s="4">
        <v>108909</v>
      </c>
      <c r="H1040" s="4">
        <f>VLOOKUP(A1040,GDP!$A$1:$D$85,4,TRUE)</f>
        <v>6.5</v>
      </c>
      <c r="I1040" s="4">
        <f>VLOOKUP(A1040,Inflation_rate!$A$1:$I$85,9,TRUE)</f>
        <v>2.8675139999999999</v>
      </c>
      <c r="J1040" s="10">
        <f>VLOOKUP(A1040,WTI_PCH!$A$1:$C$86,3,TRUE)</f>
        <v>8.4190699999999996</v>
      </c>
    </row>
    <row r="1041" spans="1:10" x14ac:dyDescent="0.25">
      <c r="A1041" s="3">
        <v>38216</v>
      </c>
      <c r="B1041" s="4">
        <v>46.049999</v>
      </c>
      <c r="C1041" s="4">
        <v>46.950001</v>
      </c>
      <c r="D1041" s="4">
        <v>45.630001</v>
      </c>
      <c r="E1041" s="4">
        <v>46.75</v>
      </c>
      <c r="F1041" s="4">
        <v>46.75</v>
      </c>
      <c r="G1041" s="4">
        <v>112110</v>
      </c>
      <c r="H1041" s="4">
        <f>VLOOKUP(A1041,GDP!$A$1:$D$85,4,TRUE)</f>
        <v>6.5</v>
      </c>
      <c r="I1041" s="4">
        <f>VLOOKUP(A1041,Inflation_rate!$A$1:$I$85,9,TRUE)</f>
        <v>2.8675139999999999</v>
      </c>
      <c r="J1041" s="10">
        <f>VLOOKUP(A1041,WTI_PCH!$A$1:$C$86,3,TRUE)</f>
        <v>8.4190699999999996</v>
      </c>
    </row>
    <row r="1042" spans="1:10" x14ac:dyDescent="0.25">
      <c r="A1042" s="3">
        <v>38217</v>
      </c>
      <c r="B1042" s="4">
        <v>46.75</v>
      </c>
      <c r="C1042" s="4">
        <v>47.389999000000003</v>
      </c>
      <c r="D1042" s="4">
        <v>46.5</v>
      </c>
      <c r="E1042" s="4">
        <v>47.27</v>
      </c>
      <c r="F1042" s="4">
        <v>47.27</v>
      </c>
      <c r="G1042" s="4">
        <v>86308</v>
      </c>
      <c r="H1042" s="4">
        <f>VLOOKUP(A1042,GDP!$A$1:$D$85,4,TRUE)</f>
        <v>6.5</v>
      </c>
      <c r="I1042" s="4">
        <f>VLOOKUP(A1042,Inflation_rate!$A$1:$I$85,9,TRUE)</f>
        <v>2.8675139999999999</v>
      </c>
      <c r="J1042" s="10">
        <f>VLOOKUP(A1042,WTI_PCH!$A$1:$C$86,3,TRUE)</f>
        <v>8.4190699999999996</v>
      </c>
    </row>
    <row r="1043" spans="1:10" x14ac:dyDescent="0.25">
      <c r="A1043" s="3">
        <v>38218</v>
      </c>
      <c r="B1043" s="4">
        <v>47.349997999999999</v>
      </c>
      <c r="C1043" s="4">
        <v>48.75</v>
      </c>
      <c r="D1043" s="4">
        <v>47.200001</v>
      </c>
      <c r="E1043" s="4">
        <v>48.700001</v>
      </c>
      <c r="F1043" s="4">
        <v>48.700001</v>
      </c>
      <c r="G1043" s="4">
        <v>97467</v>
      </c>
      <c r="H1043" s="4">
        <f>VLOOKUP(A1043,GDP!$A$1:$D$85,4,TRUE)</f>
        <v>6.5</v>
      </c>
      <c r="I1043" s="4">
        <f>VLOOKUP(A1043,Inflation_rate!$A$1:$I$85,9,TRUE)</f>
        <v>2.8675139999999999</v>
      </c>
      <c r="J1043" s="10">
        <f>VLOOKUP(A1043,WTI_PCH!$A$1:$C$86,3,TRUE)</f>
        <v>8.4190699999999996</v>
      </c>
    </row>
    <row r="1044" spans="1:10" x14ac:dyDescent="0.25">
      <c r="A1044" s="3">
        <v>38219</v>
      </c>
      <c r="B1044" s="4">
        <v>48.82</v>
      </c>
      <c r="C1044" s="4">
        <v>49.400002000000001</v>
      </c>
      <c r="D1044" s="4">
        <v>47.599997999999999</v>
      </c>
      <c r="E1044" s="4">
        <v>47.860000999999997</v>
      </c>
      <c r="F1044" s="4">
        <v>47.860000999999997</v>
      </c>
      <c r="G1044" s="4">
        <v>120522</v>
      </c>
      <c r="H1044" s="4">
        <f>VLOOKUP(A1044,GDP!$A$1:$D$85,4,TRUE)</f>
        <v>6.5</v>
      </c>
      <c r="I1044" s="4">
        <f>VLOOKUP(A1044,Inflation_rate!$A$1:$I$85,9,TRUE)</f>
        <v>2.8675139999999999</v>
      </c>
      <c r="J1044" s="10">
        <f>VLOOKUP(A1044,WTI_PCH!$A$1:$C$86,3,TRUE)</f>
        <v>8.4190699999999996</v>
      </c>
    </row>
    <row r="1045" spans="1:10" x14ac:dyDescent="0.25">
      <c r="A1045" s="3">
        <v>38222</v>
      </c>
      <c r="B1045" s="4">
        <v>46.810001</v>
      </c>
      <c r="C1045" s="4">
        <v>47.220001000000003</v>
      </c>
      <c r="D1045" s="4">
        <v>46.009998000000003</v>
      </c>
      <c r="E1045" s="4">
        <v>46.049999</v>
      </c>
      <c r="F1045" s="4">
        <v>46.049999</v>
      </c>
      <c r="G1045" s="4">
        <v>82477</v>
      </c>
      <c r="H1045" s="4">
        <f>VLOOKUP(A1045,GDP!$A$1:$D$85,4,TRUE)</f>
        <v>6.5</v>
      </c>
      <c r="I1045" s="4">
        <f>VLOOKUP(A1045,Inflation_rate!$A$1:$I$85,9,TRUE)</f>
        <v>2.8675139999999999</v>
      </c>
      <c r="J1045" s="10">
        <f>VLOOKUP(A1045,WTI_PCH!$A$1:$C$86,3,TRUE)</f>
        <v>8.4190699999999996</v>
      </c>
    </row>
    <row r="1046" spans="1:10" x14ac:dyDescent="0.25">
      <c r="A1046" s="3">
        <v>38223</v>
      </c>
      <c r="B1046" s="4">
        <v>46</v>
      </c>
      <c r="C1046" s="4">
        <v>46.130001</v>
      </c>
      <c r="D1046" s="4">
        <v>44.75</v>
      </c>
      <c r="E1046" s="4">
        <v>45.209999000000003</v>
      </c>
      <c r="F1046" s="4">
        <v>45.209999000000003</v>
      </c>
      <c r="G1046" s="4">
        <v>102517</v>
      </c>
      <c r="H1046" s="4">
        <f>VLOOKUP(A1046,GDP!$A$1:$D$85,4,TRUE)</f>
        <v>6.5</v>
      </c>
      <c r="I1046" s="4">
        <f>VLOOKUP(A1046,Inflation_rate!$A$1:$I$85,9,TRUE)</f>
        <v>2.8675139999999999</v>
      </c>
      <c r="J1046" s="10">
        <f>VLOOKUP(A1046,WTI_PCH!$A$1:$C$86,3,TRUE)</f>
        <v>8.4190699999999996</v>
      </c>
    </row>
    <row r="1047" spans="1:10" x14ac:dyDescent="0.25">
      <c r="A1047" s="3">
        <v>38224</v>
      </c>
      <c r="B1047" s="4">
        <v>45.169998</v>
      </c>
      <c r="C1047" s="4">
        <v>45.580002</v>
      </c>
      <c r="D1047" s="4">
        <v>43.220001000000003</v>
      </c>
      <c r="E1047" s="4">
        <v>43.470001000000003</v>
      </c>
      <c r="F1047" s="4">
        <v>43.470001000000003</v>
      </c>
      <c r="G1047" s="4">
        <v>134615</v>
      </c>
      <c r="H1047" s="4">
        <f>VLOOKUP(A1047,GDP!$A$1:$D$85,4,TRUE)</f>
        <v>6.5</v>
      </c>
      <c r="I1047" s="4">
        <f>VLOOKUP(A1047,Inflation_rate!$A$1:$I$85,9,TRUE)</f>
        <v>2.8675139999999999</v>
      </c>
      <c r="J1047" s="10">
        <f>VLOOKUP(A1047,WTI_PCH!$A$1:$C$86,3,TRUE)</f>
        <v>8.4190699999999996</v>
      </c>
    </row>
    <row r="1048" spans="1:10" x14ac:dyDescent="0.25">
      <c r="A1048" s="3">
        <v>38225</v>
      </c>
      <c r="B1048" s="4">
        <v>43.540000999999997</v>
      </c>
      <c r="C1048" s="4">
        <v>44.150002000000001</v>
      </c>
      <c r="D1048" s="4">
        <v>42.5</v>
      </c>
      <c r="E1048" s="4">
        <v>43.099997999999999</v>
      </c>
      <c r="F1048" s="4">
        <v>43.099997999999999</v>
      </c>
      <c r="G1048" s="4">
        <v>128055</v>
      </c>
      <c r="H1048" s="4">
        <f>VLOOKUP(A1048,GDP!$A$1:$D$85,4,TRUE)</f>
        <v>6.5</v>
      </c>
      <c r="I1048" s="4">
        <f>VLOOKUP(A1048,Inflation_rate!$A$1:$I$85,9,TRUE)</f>
        <v>2.8675139999999999</v>
      </c>
      <c r="J1048" s="10">
        <f>VLOOKUP(A1048,WTI_PCH!$A$1:$C$86,3,TRUE)</f>
        <v>8.4190699999999996</v>
      </c>
    </row>
    <row r="1049" spans="1:10" x14ac:dyDescent="0.25">
      <c r="A1049" s="3">
        <v>38226</v>
      </c>
      <c r="B1049" s="4">
        <v>43.049999</v>
      </c>
      <c r="C1049" s="4">
        <v>43.59</v>
      </c>
      <c r="D1049" s="4">
        <v>42.75</v>
      </c>
      <c r="E1049" s="4">
        <v>43.18</v>
      </c>
      <c r="F1049" s="4">
        <v>43.18</v>
      </c>
      <c r="G1049" s="4">
        <v>85345</v>
      </c>
      <c r="H1049" s="4">
        <f>VLOOKUP(A1049,GDP!$A$1:$D$85,4,TRUE)</f>
        <v>6.5</v>
      </c>
      <c r="I1049" s="4">
        <f>VLOOKUP(A1049,Inflation_rate!$A$1:$I$85,9,TRUE)</f>
        <v>2.8675139999999999</v>
      </c>
      <c r="J1049" s="10">
        <f>VLOOKUP(A1049,WTI_PCH!$A$1:$C$86,3,TRUE)</f>
        <v>8.4190699999999996</v>
      </c>
    </row>
    <row r="1050" spans="1:10" x14ac:dyDescent="0.25">
      <c r="A1050" s="3">
        <v>38229</v>
      </c>
      <c r="B1050" s="4">
        <v>43.310001</v>
      </c>
      <c r="C1050" s="4">
        <v>43.5</v>
      </c>
      <c r="D1050" s="4">
        <v>41.299999</v>
      </c>
      <c r="E1050" s="4">
        <v>42.279998999999997</v>
      </c>
      <c r="F1050" s="4">
        <v>42.279998999999997</v>
      </c>
      <c r="G1050" s="4">
        <v>92281</v>
      </c>
      <c r="H1050" s="4">
        <f>VLOOKUP(A1050,GDP!$A$1:$D$85,4,TRUE)</f>
        <v>6.5</v>
      </c>
      <c r="I1050" s="4">
        <f>VLOOKUP(A1050,Inflation_rate!$A$1:$I$85,9,TRUE)</f>
        <v>2.8675139999999999</v>
      </c>
      <c r="J1050" s="10">
        <f>VLOOKUP(A1050,WTI_PCH!$A$1:$C$86,3,TRUE)</f>
        <v>8.4190699999999996</v>
      </c>
    </row>
    <row r="1051" spans="1:10" x14ac:dyDescent="0.25">
      <c r="A1051" s="3">
        <v>38230</v>
      </c>
      <c r="B1051" s="4">
        <v>42.25</v>
      </c>
      <c r="C1051" s="4">
        <v>42.389999000000003</v>
      </c>
      <c r="D1051" s="4">
        <v>41.450001</v>
      </c>
      <c r="E1051" s="4">
        <v>42.119999</v>
      </c>
      <c r="F1051" s="4">
        <v>42.119999</v>
      </c>
      <c r="G1051" s="4">
        <v>87970</v>
      </c>
      <c r="H1051" s="4">
        <f>VLOOKUP(A1051,GDP!$A$1:$D$85,4,TRUE)</f>
        <v>6.5</v>
      </c>
      <c r="I1051" s="4">
        <f>VLOOKUP(A1051,Inflation_rate!$A$1:$I$85,9,TRUE)</f>
        <v>2.8675139999999999</v>
      </c>
      <c r="J1051" s="10">
        <f>VLOOKUP(A1051,WTI_PCH!$A$1:$C$86,3,TRUE)</f>
        <v>8.4190699999999996</v>
      </c>
    </row>
    <row r="1052" spans="1:10" x14ac:dyDescent="0.25">
      <c r="A1052" s="3">
        <v>38231</v>
      </c>
      <c r="B1052" s="4">
        <v>42.110000999999997</v>
      </c>
      <c r="C1052" s="4">
        <v>44.400002000000001</v>
      </c>
      <c r="D1052" s="4">
        <v>42.110000999999997</v>
      </c>
      <c r="E1052" s="4">
        <v>44</v>
      </c>
      <c r="F1052" s="4">
        <v>44</v>
      </c>
      <c r="G1052" s="4">
        <v>110636</v>
      </c>
      <c r="H1052" s="4">
        <f>VLOOKUP(A1052,GDP!$A$1:$D$85,4,TRUE)</f>
        <v>6.5</v>
      </c>
      <c r="I1052" s="4">
        <f>VLOOKUP(A1052,Inflation_rate!$A$1:$I$85,9,TRUE)</f>
        <v>2.8675139999999999</v>
      </c>
      <c r="J1052" s="10">
        <f>VLOOKUP(A1052,WTI_PCH!$A$1:$C$86,3,TRUE)</f>
        <v>8.4190699999999996</v>
      </c>
    </row>
    <row r="1053" spans="1:10" x14ac:dyDescent="0.25">
      <c r="A1053" s="3">
        <v>38232</v>
      </c>
      <c r="B1053" s="4">
        <v>43.900002000000001</v>
      </c>
      <c r="C1053" s="4">
        <v>45.369999</v>
      </c>
      <c r="D1053" s="4">
        <v>43.75</v>
      </c>
      <c r="E1053" s="4">
        <v>44.060001</v>
      </c>
      <c r="F1053" s="4">
        <v>44.060001</v>
      </c>
      <c r="G1053" s="4">
        <v>101453</v>
      </c>
      <c r="H1053" s="4">
        <f>VLOOKUP(A1053,GDP!$A$1:$D$85,4,TRUE)</f>
        <v>6.5</v>
      </c>
      <c r="I1053" s="4">
        <f>VLOOKUP(A1053,Inflation_rate!$A$1:$I$85,9,TRUE)</f>
        <v>2.8675139999999999</v>
      </c>
      <c r="J1053" s="10">
        <f>VLOOKUP(A1053,WTI_PCH!$A$1:$C$86,3,TRUE)</f>
        <v>8.4190699999999996</v>
      </c>
    </row>
    <row r="1054" spans="1:10" x14ac:dyDescent="0.25">
      <c r="A1054" s="3">
        <v>38233</v>
      </c>
      <c r="B1054" s="4">
        <v>43.849997999999999</v>
      </c>
      <c r="C1054" s="4">
        <v>44.450001</v>
      </c>
      <c r="D1054" s="4">
        <v>43.599997999999999</v>
      </c>
      <c r="E1054" s="4">
        <v>43.990001999999997</v>
      </c>
      <c r="F1054" s="4">
        <v>43.990001999999997</v>
      </c>
      <c r="G1054" s="4">
        <v>61441</v>
      </c>
      <c r="H1054" s="4">
        <f>VLOOKUP(A1054,GDP!$A$1:$D$85,4,TRUE)</f>
        <v>6.5</v>
      </c>
      <c r="I1054" s="4">
        <f>VLOOKUP(A1054,Inflation_rate!$A$1:$I$85,9,TRUE)</f>
        <v>2.8675139999999999</v>
      </c>
      <c r="J1054" s="10">
        <f>VLOOKUP(A1054,WTI_PCH!$A$1:$C$86,3,TRUE)</f>
        <v>8.4190699999999996</v>
      </c>
    </row>
    <row r="1055" spans="1:10" x14ac:dyDescent="0.25">
      <c r="A1055" s="3">
        <v>38236</v>
      </c>
      <c r="B1055" s="4" t="s">
        <v>113</v>
      </c>
      <c r="C1055" s="4" t="s">
        <v>113</v>
      </c>
      <c r="D1055" s="4" t="s">
        <v>113</v>
      </c>
      <c r="E1055" s="4" t="s">
        <v>113</v>
      </c>
      <c r="F1055" s="4" t="s">
        <v>113</v>
      </c>
      <c r="G1055" s="4" t="s">
        <v>113</v>
      </c>
      <c r="H1055" s="4">
        <f>VLOOKUP(A1055,GDP!$A$1:$D$85,4,TRUE)</f>
        <v>6.5</v>
      </c>
      <c r="I1055" s="4">
        <f>VLOOKUP(A1055,Inflation_rate!$A$1:$I$85,9,TRUE)</f>
        <v>2.8675139999999999</v>
      </c>
      <c r="J1055" s="10">
        <f>VLOOKUP(A1055,WTI_PCH!$A$1:$C$86,3,TRUE)</f>
        <v>8.4190699999999996</v>
      </c>
    </row>
    <row r="1056" spans="1:10" x14ac:dyDescent="0.25">
      <c r="A1056" s="3">
        <v>38237</v>
      </c>
      <c r="B1056" s="4">
        <v>43.57</v>
      </c>
      <c r="C1056" s="4">
        <v>43.689999</v>
      </c>
      <c r="D1056" s="4">
        <v>42.73</v>
      </c>
      <c r="E1056" s="4">
        <v>43.310001</v>
      </c>
      <c r="F1056" s="4">
        <v>43.310001</v>
      </c>
      <c r="G1056" s="4">
        <v>73478</v>
      </c>
      <c r="H1056" s="4">
        <f>VLOOKUP(A1056,GDP!$A$1:$D$85,4,TRUE)</f>
        <v>6.5</v>
      </c>
      <c r="I1056" s="4">
        <f>VLOOKUP(A1056,Inflation_rate!$A$1:$I$85,9,TRUE)</f>
        <v>2.8675139999999999</v>
      </c>
      <c r="J1056" s="10">
        <f>VLOOKUP(A1056,WTI_PCH!$A$1:$C$86,3,TRUE)</f>
        <v>8.4190699999999996</v>
      </c>
    </row>
    <row r="1057" spans="1:10" x14ac:dyDescent="0.25">
      <c r="A1057" s="3">
        <v>38238</v>
      </c>
      <c r="B1057" s="4">
        <v>43.220001000000003</v>
      </c>
      <c r="C1057" s="4">
        <v>43.700001</v>
      </c>
      <c r="D1057" s="4">
        <v>42.400002000000001</v>
      </c>
      <c r="E1057" s="4">
        <v>42.77</v>
      </c>
      <c r="F1057" s="4">
        <v>42.77</v>
      </c>
      <c r="G1057" s="4">
        <v>89745</v>
      </c>
      <c r="H1057" s="4">
        <f>VLOOKUP(A1057,GDP!$A$1:$D$85,4,TRUE)</f>
        <v>6.5</v>
      </c>
      <c r="I1057" s="4">
        <f>VLOOKUP(A1057,Inflation_rate!$A$1:$I$85,9,TRUE)</f>
        <v>2.8675139999999999</v>
      </c>
      <c r="J1057" s="10">
        <f>VLOOKUP(A1057,WTI_PCH!$A$1:$C$86,3,TRUE)</f>
        <v>8.4190699999999996</v>
      </c>
    </row>
    <row r="1058" spans="1:10" x14ac:dyDescent="0.25">
      <c r="A1058" s="3">
        <v>38239</v>
      </c>
      <c r="B1058" s="4">
        <v>42.73</v>
      </c>
      <c r="C1058" s="4">
        <v>44.75</v>
      </c>
      <c r="D1058" s="4">
        <v>42.490001999999997</v>
      </c>
      <c r="E1058" s="4">
        <v>44.610000999999997</v>
      </c>
      <c r="F1058" s="4">
        <v>44.610000999999997</v>
      </c>
      <c r="G1058" s="4">
        <v>132536</v>
      </c>
      <c r="H1058" s="4">
        <f>VLOOKUP(A1058,GDP!$A$1:$D$85,4,TRUE)</f>
        <v>6.5</v>
      </c>
      <c r="I1058" s="4">
        <f>VLOOKUP(A1058,Inflation_rate!$A$1:$I$85,9,TRUE)</f>
        <v>2.8675139999999999</v>
      </c>
      <c r="J1058" s="10">
        <f>VLOOKUP(A1058,WTI_PCH!$A$1:$C$86,3,TRUE)</f>
        <v>8.4190699999999996</v>
      </c>
    </row>
    <row r="1059" spans="1:10" x14ac:dyDescent="0.25">
      <c r="A1059" s="3">
        <v>38240</v>
      </c>
      <c r="B1059" s="4">
        <v>44.549999</v>
      </c>
      <c r="C1059" s="4">
        <v>45.09</v>
      </c>
      <c r="D1059" s="4">
        <v>42.52</v>
      </c>
      <c r="E1059" s="4">
        <v>42.810001</v>
      </c>
      <c r="F1059" s="4">
        <v>42.810001</v>
      </c>
      <c r="G1059" s="4">
        <v>108493</v>
      </c>
      <c r="H1059" s="4">
        <f>VLOOKUP(A1059,GDP!$A$1:$D$85,4,TRUE)</f>
        <v>6.5</v>
      </c>
      <c r="I1059" s="4">
        <f>VLOOKUP(A1059,Inflation_rate!$A$1:$I$85,9,TRUE)</f>
        <v>2.8675139999999999</v>
      </c>
      <c r="J1059" s="10">
        <f>VLOOKUP(A1059,WTI_PCH!$A$1:$C$86,3,TRUE)</f>
        <v>8.4190699999999996</v>
      </c>
    </row>
    <row r="1060" spans="1:10" x14ac:dyDescent="0.25">
      <c r="A1060" s="3">
        <v>38243</v>
      </c>
      <c r="B1060" s="4">
        <v>43.130001</v>
      </c>
      <c r="C1060" s="4">
        <v>44.450001</v>
      </c>
      <c r="D1060" s="4">
        <v>42.950001</v>
      </c>
      <c r="E1060" s="4">
        <v>43.869999</v>
      </c>
      <c r="F1060" s="4">
        <v>43.869999</v>
      </c>
      <c r="G1060" s="4">
        <v>94667</v>
      </c>
      <c r="H1060" s="4">
        <f>VLOOKUP(A1060,GDP!$A$1:$D$85,4,TRUE)</f>
        <v>6.5</v>
      </c>
      <c r="I1060" s="4">
        <f>VLOOKUP(A1060,Inflation_rate!$A$1:$I$85,9,TRUE)</f>
        <v>2.8675139999999999</v>
      </c>
      <c r="J1060" s="10">
        <f>VLOOKUP(A1060,WTI_PCH!$A$1:$C$86,3,TRUE)</f>
        <v>8.4190699999999996</v>
      </c>
    </row>
    <row r="1061" spans="1:10" x14ac:dyDescent="0.25">
      <c r="A1061" s="3">
        <v>38244</v>
      </c>
      <c r="B1061" s="4">
        <v>43.799999</v>
      </c>
      <c r="C1061" s="4">
        <v>44.849997999999999</v>
      </c>
      <c r="D1061" s="4">
        <v>43.669998</v>
      </c>
      <c r="E1061" s="4">
        <v>44.389999000000003</v>
      </c>
      <c r="F1061" s="4">
        <v>44.389999000000003</v>
      </c>
      <c r="G1061" s="4">
        <v>112719</v>
      </c>
      <c r="H1061" s="4">
        <f>VLOOKUP(A1061,GDP!$A$1:$D$85,4,TRUE)</f>
        <v>6.5</v>
      </c>
      <c r="I1061" s="4">
        <f>VLOOKUP(A1061,Inflation_rate!$A$1:$I$85,9,TRUE)</f>
        <v>2.8675139999999999</v>
      </c>
      <c r="J1061" s="10">
        <f>VLOOKUP(A1061,WTI_PCH!$A$1:$C$86,3,TRUE)</f>
        <v>8.4190699999999996</v>
      </c>
    </row>
    <row r="1062" spans="1:10" x14ac:dyDescent="0.25">
      <c r="A1062" s="3">
        <v>38245</v>
      </c>
      <c r="B1062" s="4">
        <v>44.439999</v>
      </c>
      <c r="C1062" s="4">
        <v>45.299999</v>
      </c>
      <c r="D1062" s="4">
        <v>43.349997999999999</v>
      </c>
      <c r="E1062" s="4">
        <v>43.580002</v>
      </c>
      <c r="F1062" s="4">
        <v>43.580002</v>
      </c>
      <c r="G1062" s="4">
        <v>131693</v>
      </c>
      <c r="H1062" s="4">
        <f>VLOOKUP(A1062,GDP!$A$1:$D$85,4,TRUE)</f>
        <v>6.5</v>
      </c>
      <c r="I1062" s="4">
        <f>VLOOKUP(A1062,Inflation_rate!$A$1:$I$85,9,TRUE)</f>
        <v>2.8675139999999999</v>
      </c>
      <c r="J1062" s="10">
        <f>VLOOKUP(A1062,WTI_PCH!$A$1:$C$86,3,TRUE)</f>
        <v>8.4190699999999996</v>
      </c>
    </row>
    <row r="1063" spans="1:10" x14ac:dyDescent="0.25">
      <c r="A1063" s="3">
        <v>38246</v>
      </c>
      <c r="B1063" s="4">
        <v>43.75</v>
      </c>
      <c r="C1063" s="4">
        <v>44.200001</v>
      </c>
      <c r="D1063" s="4">
        <v>42.75</v>
      </c>
      <c r="E1063" s="4">
        <v>43.880001</v>
      </c>
      <c r="F1063" s="4">
        <v>43.880001</v>
      </c>
      <c r="G1063" s="4">
        <v>101898</v>
      </c>
      <c r="H1063" s="4">
        <f>VLOOKUP(A1063,GDP!$A$1:$D$85,4,TRUE)</f>
        <v>6.5</v>
      </c>
      <c r="I1063" s="4">
        <f>VLOOKUP(A1063,Inflation_rate!$A$1:$I$85,9,TRUE)</f>
        <v>2.8675139999999999</v>
      </c>
      <c r="J1063" s="10">
        <f>VLOOKUP(A1063,WTI_PCH!$A$1:$C$86,3,TRUE)</f>
        <v>8.4190699999999996</v>
      </c>
    </row>
    <row r="1064" spans="1:10" x14ac:dyDescent="0.25">
      <c r="A1064" s="3">
        <v>38247</v>
      </c>
      <c r="B1064" s="4">
        <v>44.009998000000003</v>
      </c>
      <c r="C1064" s="4">
        <v>45.799999</v>
      </c>
      <c r="D1064" s="4">
        <v>43.91</v>
      </c>
      <c r="E1064" s="4">
        <v>45.59</v>
      </c>
      <c r="F1064" s="4">
        <v>45.59</v>
      </c>
      <c r="G1064" s="4">
        <v>78906</v>
      </c>
      <c r="H1064" s="4">
        <f>VLOOKUP(A1064,GDP!$A$1:$D$85,4,TRUE)</f>
        <v>6.5</v>
      </c>
      <c r="I1064" s="4">
        <f>VLOOKUP(A1064,Inflation_rate!$A$1:$I$85,9,TRUE)</f>
        <v>2.8675139999999999</v>
      </c>
      <c r="J1064" s="10">
        <f>VLOOKUP(A1064,WTI_PCH!$A$1:$C$86,3,TRUE)</f>
        <v>8.4190699999999996</v>
      </c>
    </row>
    <row r="1065" spans="1:10" x14ac:dyDescent="0.25">
      <c r="A1065" s="3">
        <v>38250</v>
      </c>
      <c r="B1065" s="4">
        <v>45.59</v>
      </c>
      <c r="C1065" s="4">
        <v>46.400002000000001</v>
      </c>
      <c r="D1065" s="4">
        <v>45.299999</v>
      </c>
      <c r="E1065" s="4">
        <v>46.349997999999999</v>
      </c>
      <c r="F1065" s="4">
        <v>46.349997999999999</v>
      </c>
      <c r="G1065" s="4">
        <v>72383</v>
      </c>
      <c r="H1065" s="4">
        <f>VLOOKUP(A1065,GDP!$A$1:$D$85,4,TRUE)</f>
        <v>6.5</v>
      </c>
      <c r="I1065" s="4">
        <f>VLOOKUP(A1065,Inflation_rate!$A$1:$I$85,9,TRUE)</f>
        <v>2.8675139999999999</v>
      </c>
      <c r="J1065" s="10">
        <f>VLOOKUP(A1065,WTI_PCH!$A$1:$C$86,3,TRUE)</f>
        <v>8.4190699999999996</v>
      </c>
    </row>
    <row r="1066" spans="1:10" x14ac:dyDescent="0.25">
      <c r="A1066" s="3">
        <v>38251</v>
      </c>
      <c r="B1066" s="4">
        <v>46.349997999999999</v>
      </c>
      <c r="C1066" s="4">
        <v>47.400002000000001</v>
      </c>
      <c r="D1066" s="4">
        <v>46.049999</v>
      </c>
      <c r="E1066" s="4">
        <v>47.099997999999999</v>
      </c>
      <c r="F1066" s="4">
        <v>47.099997999999999</v>
      </c>
      <c r="G1066" s="4">
        <v>107154</v>
      </c>
      <c r="H1066" s="4">
        <f>VLOOKUP(A1066,GDP!$A$1:$D$85,4,TRUE)</f>
        <v>6.5</v>
      </c>
      <c r="I1066" s="4">
        <f>VLOOKUP(A1066,Inflation_rate!$A$1:$I$85,9,TRUE)</f>
        <v>2.8675139999999999</v>
      </c>
      <c r="J1066" s="10">
        <f>VLOOKUP(A1066,WTI_PCH!$A$1:$C$86,3,TRUE)</f>
        <v>8.4190699999999996</v>
      </c>
    </row>
    <row r="1067" spans="1:10" x14ac:dyDescent="0.25">
      <c r="A1067" s="3">
        <v>38252</v>
      </c>
      <c r="B1067" s="4">
        <v>46.75</v>
      </c>
      <c r="C1067" s="4">
        <v>48.650002000000001</v>
      </c>
      <c r="D1067" s="4">
        <v>46.419998</v>
      </c>
      <c r="E1067" s="4">
        <v>48.349997999999999</v>
      </c>
      <c r="F1067" s="4">
        <v>48.349997999999999</v>
      </c>
      <c r="G1067" s="4">
        <v>146003</v>
      </c>
      <c r="H1067" s="4">
        <f>VLOOKUP(A1067,GDP!$A$1:$D$85,4,TRUE)</f>
        <v>6.5</v>
      </c>
      <c r="I1067" s="4">
        <f>VLOOKUP(A1067,Inflation_rate!$A$1:$I$85,9,TRUE)</f>
        <v>2.8675139999999999</v>
      </c>
      <c r="J1067" s="10">
        <f>VLOOKUP(A1067,WTI_PCH!$A$1:$C$86,3,TRUE)</f>
        <v>8.4190699999999996</v>
      </c>
    </row>
    <row r="1068" spans="1:10" x14ac:dyDescent="0.25">
      <c r="A1068" s="3">
        <v>38253</v>
      </c>
      <c r="B1068" s="4">
        <v>48.349997999999999</v>
      </c>
      <c r="C1068" s="4">
        <v>49</v>
      </c>
      <c r="D1068" s="4">
        <v>47.5</v>
      </c>
      <c r="E1068" s="4">
        <v>48.459999000000003</v>
      </c>
      <c r="F1068" s="4">
        <v>48.459999000000003</v>
      </c>
      <c r="G1068" s="4">
        <v>124912</v>
      </c>
      <c r="H1068" s="4">
        <f>VLOOKUP(A1068,GDP!$A$1:$D$85,4,TRUE)</f>
        <v>6.5</v>
      </c>
      <c r="I1068" s="4">
        <f>VLOOKUP(A1068,Inflation_rate!$A$1:$I$85,9,TRUE)</f>
        <v>2.8675139999999999</v>
      </c>
      <c r="J1068" s="10">
        <f>VLOOKUP(A1068,WTI_PCH!$A$1:$C$86,3,TRUE)</f>
        <v>8.4190699999999996</v>
      </c>
    </row>
    <row r="1069" spans="1:10" x14ac:dyDescent="0.25">
      <c r="A1069" s="3">
        <v>38254</v>
      </c>
      <c r="B1069" s="4">
        <v>48.459999000000003</v>
      </c>
      <c r="C1069" s="4">
        <v>48.900002000000001</v>
      </c>
      <c r="D1069" s="4">
        <v>47.900002000000001</v>
      </c>
      <c r="E1069" s="4">
        <v>48.880001</v>
      </c>
      <c r="F1069" s="4">
        <v>48.880001</v>
      </c>
      <c r="G1069" s="4">
        <v>69258</v>
      </c>
      <c r="H1069" s="4">
        <f>VLOOKUP(A1069,GDP!$A$1:$D$85,4,TRUE)</f>
        <v>6.5</v>
      </c>
      <c r="I1069" s="4">
        <f>VLOOKUP(A1069,Inflation_rate!$A$1:$I$85,9,TRUE)</f>
        <v>2.8675139999999999</v>
      </c>
      <c r="J1069" s="10">
        <f>VLOOKUP(A1069,WTI_PCH!$A$1:$C$86,3,TRUE)</f>
        <v>8.4190699999999996</v>
      </c>
    </row>
    <row r="1070" spans="1:10" x14ac:dyDescent="0.25">
      <c r="A1070" s="3">
        <v>38257</v>
      </c>
      <c r="B1070" s="4">
        <v>48.75</v>
      </c>
      <c r="C1070" s="4">
        <v>49.75</v>
      </c>
      <c r="D1070" s="4">
        <v>48.639999000000003</v>
      </c>
      <c r="E1070" s="4">
        <v>49.639999000000003</v>
      </c>
      <c r="F1070" s="4">
        <v>49.639999000000003</v>
      </c>
      <c r="G1070" s="4">
        <v>76423</v>
      </c>
      <c r="H1070" s="4">
        <f>VLOOKUP(A1070,GDP!$A$1:$D$85,4,TRUE)</f>
        <v>6.5</v>
      </c>
      <c r="I1070" s="4">
        <f>VLOOKUP(A1070,Inflation_rate!$A$1:$I$85,9,TRUE)</f>
        <v>2.8675139999999999</v>
      </c>
      <c r="J1070" s="10">
        <f>VLOOKUP(A1070,WTI_PCH!$A$1:$C$86,3,TRUE)</f>
        <v>8.4190699999999996</v>
      </c>
    </row>
    <row r="1071" spans="1:10" x14ac:dyDescent="0.25">
      <c r="A1071" s="3">
        <v>38258</v>
      </c>
      <c r="B1071" s="4">
        <v>49.57</v>
      </c>
      <c r="C1071" s="4">
        <v>50.470001000000003</v>
      </c>
      <c r="D1071" s="4">
        <v>49.52</v>
      </c>
      <c r="E1071" s="4">
        <v>49.900002000000001</v>
      </c>
      <c r="F1071" s="4">
        <v>49.900002000000001</v>
      </c>
      <c r="G1071" s="4">
        <v>102585</v>
      </c>
      <c r="H1071" s="4">
        <f>VLOOKUP(A1071,GDP!$A$1:$D$85,4,TRUE)</f>
        <v>6.5</v>
      </c>
      <c r="I1071" s="4">
        <f>VLOOKUP(A1071,Inflation_rate!$A$1:$I$85,9,TRUE)</f>
        <v>2.8675139999999999</v>
      </c>
      <c r="J1071" s="10">
        <f>VLOOKUP(A1071,WTI_PCH!$A$1:$C$86,3,TRUE)</f>
        <v>8.4190699999999996</v>
      </c>
    </row>
    <row r="1072" spans="1:10" x14ac:dyDescent="0.25">
      <c r="A1072" s="3">
        <v>38259</v>
      </c>
      <c r="B1072" s="4">
        <v>49.860000999999997</v>
      </c>
      <c r="C1072" s="4">
        <v>50.200001</v>
      </c>
      <c r="D1072" s="4">
        <v>48.400002000000001</v>
      </c>
      <c r="E1072" s="4">
        <v>49.509998000000003</v>
      </c>
      <c r="F1072" s="4">
        <v>49.509998000000003</v>
      </c>
      <c r="G1072" s="4">
        <v>118801</v>
      </c>
      <c r="H1072" s="4">
        <f>VLOOKUP(A1072,GDP!$A$1:$D$85,4,TRUE)</f>
        <v>6.5</v>
      </c>
      <c r="I1072" s="4">
        <f>VLOOKUP(A1072,Inflation_rate!$A$1:$I$85,9,TRUE)</f>
        <v>2.8675139999999999</v>
      </c>
      <c r="J1072" s="10">
        <f>VLOOKUP(A1072,WTI_PCH!$A$1:$C$86,3,TRUE)</f>
        <v>8.4190699999999996</v>
      </c>
    </row>
    <row r="1073" spans="1:10" x14ac:dyDescent="0.25">
      <c r="A1073" s="3">
        <v>38260</v>
      </c>
      <c r="B1073" s="4">
        <v>49.5</v>
      </c>
      <c r="C1073" s="4">
        <v>50.099997999999999</v>
      </c>
      <c r="D1073" s="4">
        <v>49.150002000000001</v>
      </c>
      <c r="E1073" s="4">
        <v>49.639999000000003</v>
      </c>
      <c r="F1073" s="4">
        <v>49.639999000000003</v>
      </c>
      <c r="G1073" s="4">
        <v>82583</v>
      </c>
      <c r="H1073" s="4">
        <f>VLOOKUP(A1073,GDP!$A$1:$D$85,4,TRUE)</f>
        <v>6.5</v>
      </c>
      <c r="I1073" s="4">
        <f>VLOOKUP(A1073,Inflation_rate!$A$1:$I$85,9,TRUE)</f>
        <v>2.8675139999999999</v>
      </c>
      <c r="J1073" s="10">
        <f>VLOOKUP(A1073,WTI_PCH!$A$1:$C$86,3,TRUE)</f>
        <v>8.4190699999999996</v>
      </c>
    </row>
    <row r="1074" spans="1:10" x14ac:dyDescent="0.25">
      <c r="A1074" s="3">
        <v>38261</v>
      </c>
      <c r="B1074" s="4">
        <v>49.639999000000003</v>
      </c>
      <c r="C1074" s="4">
        <v>50.150002000000001</v>
      </c>
      <c r="D1074" s="4">
        <v>49.200001</v>
      </c>
      <c r="E1074" s="4">
        <v>50.119999</v>
      </c>
      <c r="F1074" s="4">
        <v>50.119999</v>
      </c>
      <c r="G1074" s="4">
        <v>77708</v>
      </c>
      <c r="H1074" s="4">
        <f>VLOOKUP(A1074,GDP!$A$1:$D$85,4,TRUE)</f>
        <v>6.5</v>
      </c>
      <c r="I1074" s="4">
        <f>VLOOKUP(A1074,Inflation_rate!$A$1:$I$85,9,TRUE)</f>
        <v>2.7271079999999999</v>
      </c>
      <c r="J1074" s="10">
        <f>VLOOKUP(A1074,WTI_PCH!$A$1:$C$86,3,TRUE)</f>
        <v>14.53431</v>
      </c>
    </row>
    <row r="1075" spans="1:10" x14ac:dyDescent="0.25">
      <c r="A1075" s="3">
        <v>38264</v>
      </c>
      <c r="B1075" s="4">
        <v>49.900002000000001</v>
      </c>
      <c r="C1075" s="4">
        <v>49.970001000000003</v>
      </c>
      <c r="D1075" s="4">
        <v>49.439999</v>
      </c>
      <c r="E1075" s="4">
        <v>49.91</v>
      </c>
      <c r="F1075" s="4">
        <v>49.91</v>
      </c>
      <c r="G1075" s="4">
        <v>52022</v>
      </c>
      <c r="H1075" s="4">
        <f>VLOOKUP(A1075,GDP!$A$1:$D$85,4,TRUE)</f>
        <v>6.5</v>
      </c>
      <c r="I1075" s="4">
        <f>VLOOKUP(A1075,Inflation_rate!$A$1:$I$85,9,TRUE)</f>
        <v>2.7271079999999999</v>
      </c>
      <c r="J1075" s="10">
        <f>VLOOKUP(A1075,WTI_PCH!$A$1:$C$86,3,TRUE)</f>
        <v>14.53431</v>
      </c>
    </row>
    <row r="1076" spans="1:10" x14ac:dyDescent="0.25">
      <c r="A1076" s="3">
        <v>38265</v>
      </c>
      <c r="B1076" s="4">
        <v>49.830002</v>
      </c>
      <c r="C1076" s="4">
        <v>51.290000999999997</v>
      </c>
      <c r="D1076" s="4">
        <v>49.799999</v>
      </c>
      <c r="E1076" s="4">
        <v>51.09</v>
      </c>
      <c r="F1076" s="4">
        <v>51.09</v>
      </c>
      <c r="G1076" s="4">
        <v>88112</v>
      </c>
      <c r="H1076" s="4">
        <f>VLOOKUP(A1076,GDP!$A$1:$D$85,4,TRUE)</f>
        <v>6.5</v>
      </c>
      <c r="I1076" s="4">
        <f>VLOOKUP(A1076,Inflation_rate!$A$1:$I$85,9,TRUE)</f>
        <v>2.7271079999999999</v>
      </c>
      <c r="J1076" s="10">
        <f>VLOOKUP(A1076,WTI_PCH!$A$1:$C$86,3,TRUE)</f>
        <v>14.53431</v>
      </c>
    </row>
    <row r="1077" spans="1:10" x14ac:dyDescent="0.25">
      <c r="A1077" s="3">
        <v>38266</v>
      </c>
      <c r="B1077" s="4">
        <v>51.18</v>
      </c>
      <c r="C1077" s="4">
        <v>52.150002000000001</v>
      </c>
      <c r="D1077" s="4">
        <v>50.75</v>
      </c>
      <c r="E1077" s="4">
        <v>52.02</v>
      </c>
      <c r="F1077" s="4">
        <v>52.02</v>
      </c>
      <c r="G1077" s="4">
        <v>109985</v>
      </c>
      <c r="H1077" s="4">
        <f>VLOOKUP(A1077,GDP!$A$1:$D$85,4,TRUE)</f>
        <v>6.5</v>
      </c>
      <c r="I1077" s="4">
        <f>VLOOKUP(A1077,Inflation_rate!$A$1:$I$85,9,TRUE)</f>
        <v>2.7271079999999999</v>
      </c>
      <c r="J1077" s="10">
        <f>VLOOKUP(A1077,WTI_PCH!$A$1:$C$86,3,TRUE)</f>
        <v>14.53431</v>
      </c>
    </row>
    <row r="1078" spans="1:10" x14ac:dyDescent="0.25">
      <c r="A1078" s="3">
        <v>38267</v>
      </c>
      <c r="B1078" s="4">
        <v>52</v>
      </c>
      <c r="C1078" s="4">
        <v>53</v>
      </c>
      <c r="D1078" s="4">
        <v>51.919998</v>
      </c>
      <c r="E1078" s="4">
        <v>52.669998</v>
      </c>
      <c r="F1078" s="4">
        <v>52.669998</v>
      </c>
      <c r="G1078" s="4">
        <v>103188</v>
      </c>
      <c r="H1078" s="4">
        <f>VLOOKUP(A1078,GDP!$A$1:$D$85,4,TRUE)</f>
        <v>6.5</v>
      </c>
      <c r="I1078" s="4">
        <f>VLOOKUP(A1078,Inflation_rate!$A$1:$I$85,9,TRUE)</f>
        <v>2.7271079999999999</v>
      </c>
      <c r="J1078" s="10">
        <f>VLOOKUP(A1078,WTI_PCH!$A$1:$C$86,3,TRUE)</f>
        <v>14.53431</v>
      </c>
    </row>
    <row r="1079" spans="1:10" x14ac:dyDescent="0.25">
      <c r="A1079" s="3">
        <v>38268</v>
      </c>
      <c r="B1079" s="4">
        <v>52.549999</v>
      </c>
      <c r="C1079" s="4">
        <v>53.400002000000001</v>
      </c>
      <c r="D1079" s="4">
        <v>51.849997999999999</v>
      </c>
      <c r="E1079" s="4">
        <v>53.310001</v>
      </c>
      <c r="F1079" s="4">
        <v>53.310001</v>
      </c>
      <c r="G1079" s="4">
        <v>116857</v>
      </c>
      <c r="H1079" s="4">
        <f>VLOOKUP(A1079,GDP!$A$1:$D$85,4,TRUE)</f>
        <v>6.5</v>
      </c>
      <c r="I1079" s="4">
        <f>VLOOKUP(A1079,Inflation_rate!$A$1:$I$85,9,TRUE)</f>
        <v>2.7271079999999999</v>
      </c>
      <c r="J1079" s="10">
        <f>VLOOKUP(A1079,WTI_PCH!$A$1:$C$86,3,TRUE)</f>
        <v>14.53431</v>
      </c>
    </row>
    <row r="1080" spans="1:10" x14ac:dyDescent="0.25">
      <c r="A1080" s="3">
        <v>38271</v>
      </c>
      <c r="B1080" s="4">
        <v>53.189999</v>
      </c>
      <c r="C1080" s="4">
        <v>53.799999</v>
      </c>
      <c r="D1080" s="4">
        <v>52.950001</v>
      </c>
      <c r="E1080" s="4">
        <v>53.639999000000003</v>
      </c>
      <c r="F1080" s="4">
        <v>53.639999000000003</v>
      </c>
      <c r="G1080" s="4">
        <v>79552</v>
      </c>
      <c r="H1080" s="4">
        <f>VLOOKUP(A1080,GDP!$A$1:$D$85,4,TRUE)</f>
        <v>6.5</v>
      </c>
      <c r="I1080" s="4">
        <f>VLOOKUP(A1080,Inflation_rate!$A$1:$I$85,9,TRUE)</f>
        <v>2.7271079999999999</v>
      </c>
      <c r="J1080" s="10">
        <f>VLOOKUP(A1080,WTI_PCH!$A$1:$C$86,3,TRUE)</f>
        <v>14.53431</v>
      </c>
    </row>
    <row r="1081" spans="1:10" x14ac:dyDescent="0.25">
      <c r="A1081" s="3">
        <v>38272</v>
      </c>
      <c r="B1081" s="4">
        <v>53.639999000000003</v>
      </c>
      <c r="C1081" s="4">
        <v>54.450001</v>
      </c>
      <c r="D1081" s="4">
        <v>52.369999</v>
      </c>
      <c r="E1081" s="4">
        <v>52.509998000000003</v>
      </c>
      <c r="F1081" s="4">
        <v>52.509998000000003</v>
      </c>
      <c r="G1081" s="4">
        <v>137494</v>
      </c>
      <c r="H1081" s="4">
        <f>VLOOKUP(A1081,GDP!$A$1:$D$85,4,TRUE)</f>
        <v>6.5</v>
      </c>
      <c r="I1081" s="4">
        <f>VLOOKUP(A1081,Inflation_rate!$A$1:$I$85,9,TRUE)</f>
        <v>2.7271079999999999</v>
      </c>
      <c r="J1081" s="10">
        <f>VLOOKUP(A1081,WTI_PCH!$A$1:$C$86,3,TRUE)</f>
        <v>14.53431</v>
      </c>
    </row>
    <row r="1082" spans="1:10" x14ac:dyDescent="0.25">
      <c r="A1082" s="3">
        <v>38273</v>
      </c>
      <c r="B1082" s="4">
        <v>52.509998000000003</v>
      </c>
      <c r="C1082" s="4">
        <v>53.950001</v>
      </c>
      <c r="D1082" s="4">
        <v>51.490001999999997</v>
      </c>
      <c r="E1082" s="4">
        <v>53.639999000000003</v>
      </c>
      <c r="F1082" s="4">
        <v>53.639999000000003</v>
      </c>
      <c r="G1082" s="4">
        <v>122256</v>
      </c>
      <c r="H1082" s="4">
        <f>VLOOKUP(A1082,GDP!$A$1:$D$85,4,TRUE)</f>
        <v>6.5</v>
      </c>
      <c r="I1082" s="4">
        <f>VLOOKUP(A1082,Inflation_rate!$A$1:$I$85,9,TRUE)</f>
        <v>2.7271079999999999</v>
      </c>
      <c r="J1082" s="10">
        <f>VLOOKUP(A1082,WTI_PCH!$A$1:$C$86,3,TRUE)</f>
        <v>14.53431</v>
      </c>
    </row>
    <row r="1083" spans="1:10" x14ac:dyDescent="0.25">
      <c r="A1083" s="3">
        <v>38274</v>
      </c>
      <c r="B1083" s="4">
        <v>53.650002000000001</v>
      </c>
      <c r="C1083" s="4">
        <v>54.900002000000001</v>
      </c>
      <c r="D1083" s="4">
        <v>53.349997999999999</v>
      </c>
      <c r="E1083" s="4">
        <v>54.759998000000003</v>
      </c>
      <c r="F1083" s="4">
        <v>54.759998000000003</v>
      </c>
      <c r="G1083" s="4">
        <v>114720</v>
      </c>
      <c r="H1083" s="4">
        <f>VLOOKUP(A1083,GDP!$A$1:$D$85,4,TRUE)</f>
        <v>6.5</v>
      </c>
      <c r="I1083" s="4">
        <f>VLOOKUP(A1083,Inflation_rate!$A$1:$I$85,9,TRUE)</f>
        <v>2.7271079999999999</v>
      </c>
      <c r="J1083" s="10">
        <f>VLOOKUP(A1083,WTI_PCH!$A$1:$C$86,3,TRUE)</f>
        <v>14.53431</v>
      </c>
    </row>
    <row r="1084" spans="1:10" x14ac:dyDescent="0.25">
      <c r="A1084" s="3">
        <v>38275</v>
      </c>
      <c r="B1084" s="4">
        <v>54.709999000000003</v>
      </c>
      <c r="C1084" s="4">
        <v>55</v>
      </c>
      <c r="D1084" s="4">
        <v>54.139999000000003</v>
      </c>
      <c r="E1084" s="4">
        <v>54.93</v>
      </c>
      <c r="F1084" s="4">
        <v>54.93</v>
      </c>
      <c r="G1084" s="4">
        <v>108852</v>
      </c>
      <c r="H1084" s="4">
        <f>VLOOKUP(A1084,GDP!$A$1:$D$85,4,TRUE)</f>
        <v>6.5</v>
      </c>
      <c r="I1084" s="4">
        <f>VLOOKUP(A1084,Inflation_rate!$A$1:$I$85,9,TRUE)</f>
        <v>2.7271079999999999</v>
      </c>
      <c r="J1084" s="10">
        <f>VLOOKUP(A1084,WTI_PCH!$A$1:$C$86,3,TRUE)</f>
        <v>14.53431</v>
      </c>
    </row>
    <row r="1085" spans="1:10" x14ac:dyDescent="0.25">
      <c r="A1085" s="3">
        <v>38278</v>
      </c>
      <c r="B1085" s="4">
        <v>54.799999</v>
      </c>
      <c r="C1085" s="4">
        <v>55.330002</v>
      </c>
      <c r="D1085" s="4">
        <v>53.119999</v>
      </c>
      <c r="E1085" s="4">
        <v>53.669998</v>
      </c>
      <c r="F1085" s="4">
        <v>53.669998</v>
      </c>
      <c r="G1085" s="4">
        <v>76096</v>
      </c>
      <c r="H1085" s="4">
        <f>VLOOKUP(A1085,GDP!$A$1:$D$85,4,TRUE)</f>
        <v>6.5</v>
      </c>
      <c r="I1085" s="4">
        <f>VLOOKUP(A1085,Inflation_rate!$A$1:$I$85,9,TRUE)</f>
        <v>2.7271079999999999</v>
      </c>
      <c r="J1085" s="10">
        <f>VLOOKUP(A1085,WTI_PCH!$A$1:$C$86,3,TRUE)</f>
        <v>14.53431</v>
      </c>
    </row>
    <row r="1086" spans="1:10" x14ac:dyDescent="0.25">
      <c r="A1086" s="3">
        <v>38279</v>
      </c>
      <c r="B1086" s="4">
        <v>53.639999000000003</v>
      </c>
      <c r="C1086" s="4">
        <v>53.639999000000003</v>
      </c>
      <c r="D1086" s="4">
        <v>52.59</v>
      </c>
      <c r="E1086" s="4">
        <v>53.290000999999997</v>
      </c>
      <c r="F1086" s="4">
        <v>53.290000999999997</v>
      </c>
      <c r="G1086" s="4">
        <v>76473</v>
      </c>
      <c r="H1086" s="4">
        <f>VLOOKUP(A1086,GDP!$A$1:$D$85,4,TRUE)</f>
        <v>6.5</v>
      </c>
      <c r="I1086" s="4">
        <f>VLOOKUP(A1086,Inflation_rate!$A$1:$I$85,9,TRUE)</f>
        <v>2.7271079999999999</v>
      </c>
      <c r="J1086" s="10">
        <f>VLOOKUP(A1086,WTI_PCH!$A$1:$C$86,3,TRUE)</f>
        <v>14.53431</v>
      </c>
    </row>
    <row r="1087" spans="1:10" x14ac:dyDescent="0.25">
      <c r="A1087" s="3">
        <v>38280</v>
      </c>
      <c r="B1087" s="4">
        <v>53.290000999999997</v>
      </c>
      <c r="C1087" s="4">
        <v>55.200001</v>
      </c>
      <c r="D1087" s="4">
        <v>53.23</v>
      </c>
      <c r="E1087" s="4">
        <v>54.919998</v>
      </c>
      <c r="F1087" s="4">
        <v>54.919998</v>
      </c>
      <c r="G1087" s="4">
        <v>123500</v>
      </c>
      <c r="H1087" s="4">
        <f>VLOOKUP(A1087,GDP!$A$1:$D$85,4,TRUE)</f>
        <v>6.5</v>
      </c>
      <c r="I1087" s="4">
        <f>VLOOKUP(A1087,Inflation_rate!$A$1:$I$85,9,TRUE)</f>
        <v>2.7271079999999999</v>
      </c>
      <c r="J1087" s="10">
        <f>VLOOKUP(A1087,WTI_PCH!$A$1:$C$86,3,TRUE)</f>
        <v>14.53431</v>
      </c>
    </row>
    <row r="1088" spans="1:10" x14ac:dyDescent="0.25">
      <c r="A1088" s="3">
        <v>38281</v>
      </c>
      <c r="B1088" s="4">
        <v>54.32</v>
      </c>
      <c r="C1088" s="4">
        <v>54.950001</v>
      </c>
      <c r="D1088" s="4">
        <v>54.009998000000003</v>
      </c>
      <c r="E1088" s="4">
        <v>54.470001000000003</v>
      </c>
      <c r="F1088" s="4">
        <v>54.470001000000003</v>
      </c>
      <c r="G1088" s="4">
        <v>79230</v>
      </c>
      <c r="H1088" s="4">
        <f>VLOOKUP(A1088,GDP!$A$1:$D$85,4,TRUE)</f>
        <v>6.5</v>
      </c>
      <c r="I1088" s="4">
        <f>VLOOKUP(A1088,Inflation_rate!$A$1:$I$85,9,TRUE)</f>
        <v>2.7271079999999999</v>
      </c>
      <c r="J1088" s="10">
        <f>VLOOKUP(A1088,WTI_PCH!$A$1:$C$86,3,TRUE)</f>
        <v>14.53431</v>
      </c>
    </row>
    <row r="1089" spans="1:10" x14ac:dyDescent="0.25">
      <c r="A1089" s="3">
        <v>38282</v>
      </c>
      <c r="B1089" s="4">
        <v>54.5</v>
      </c>
      <c r="C1089" s="4">
        <v>55.5</v>
      </c>
      <c r="D1089" s="4">
        <v>54.450001</v>
      </c>
      <c r="E1089" s="4">
        <v>55.169998</v>
      </c>
      <c r="F1089" s="4">
        <v>55.169998</v>
      </c>
      <c r="G1089" s="4">
        <v>83302</v>
      </c>
      <c r="H1089" s="4">
        <f>VLOOKUP(A1089,GDP!$A$1:$D$85,4,TRUE)</f>
        <v>6.5</v>
      </c>
      <c r="I1089" s="4">
        <f>VLOOKUP(A1089,Inflation_rate!$A$1:$I$85,9,TRUE)</f>
        <v>2.7271079999999999</v>
      </c>
      <c r="J1089" s="10">
        <f>VLOOKUP(A1089,WTI_PCH!$A$1:$C$86,3,TRUE)</f>
        <v>14.53431</v>
      </c>
    </row>
    <row r="1090" spans="1:10" x14ac:dyDescent="0.25">
      <c r="A1090" s="3">
        <v>38285</v>
      </c>
      <c r="B1090" s="4">
        <v>55.049999</v>
      </c>
      <c r="C1090" s="4">
        <v>55.669998</v>
      </c>
      <c r="D1090" s="4">
        <v>54.200001</v>
      </c>
      <c r="E1090" s="4">
        <v>54.540000999999997</v>
      </c>
      <c r="F1090" s="4">
        <v>54.540000999999997</v>
      </c>
      <c r="G1090" s="4">
        <v>82511</v>
      </c>
      <c r="H1090" s="4">
        <f>VLOOKUP(A1090,GDP!$A$1:$D$85,4,TRUE)</f>
        <v>6.5</v>
      </c>
      <c r="I1090" s="4">
        <f>VLOOKUP(A1090,Inflation_rate!$A$1:$I$85,9,TRUE)</f>
        <v>2.7271079999999999</v>
      </c>
      <c r="J1090" s="10">
        <f>VLOOKUP(A1090,WTI_PCH!$A$1:$C$86,3,TRUE)</f>
        <v>14.53431</v>
      </c>
    </row>
    <row r="1091" spans="1:10" x14ac:dyDescent="0.25">
      <c r="A1091" s="3">
        <v>38286</v>
      </c>
      <c r="B1091" s="4">
        <v>54.490001999999997</v>
      </c>
      <c r="C1091" s="4">
        <v>55.25</v>
      </c>
      <c r="D1091" s="4">
        <v>53.849997999999999</v>
      </c>
      <c r="E1091" s="4">
        <v>55.169998</v>
      </c>
      <c r="F1091" s="4">
        <v>55.169998</v>
      </c>
      <c r="G1091" s="4">
        <v>97015</v>
      </c>
      <c r="H1091" s="4">
        <f>VLOOKUP(A1091,GDP!$A$1:$D$85,4,TRUE)</f>
        <v>6.5</v>
      </c>
      <c r="I1091" s="4">
        <f>VLOOKUP(A1091,Inflation_rate!$A$1:$I$85,9,TRUE)</f>
        <v>2.7271079999999999</v>
      </c>
      <c r="J1091" s="10">
        <f>VLOOKUP(A1091,WTI_PCH!$A$1:$C$86,3,TRUE)</f>
        <v>14.53431</v>
      </c>
    </row>
    <row r="1092" spans="1:10" x14ac:dyDescent="0.25">
      <c r="A1092" s="3">
        <v>38287</v>
      </c>
      <c r="B1092" s="4">
        <v>55.18</v>
      </c>
      <c r="C1092" s="4">
        <v>55.650002000000001</v>
      </c>
      <c r="D1092" s="4">
        <v>52.099997999999999</v>
      </c>
      <c r="E1092" s="4">
        <v>52.459999000000003</v>
      </c>
      <c r="F1092" s="4">
        <v>52.459999000000003</v>
      </c>
      <c r="G1092" s="4">
        <v>172524</v>
      </c>
      <c r="H1092" s="4">
        <f>VLOOKUP(A1092,GDP!$A$1:$D$85,4,TRUE)</f>
        <v>6.5</v>
      </c>
      <c r="I1092" s="4">
        <f>VLOOKUP(A1092,Inflation_rate!$A$1:$I$85,9,TRUE)</f>
        <v>2.7271079999999999</v>
      </c>
      <c r="J1092" s="10">
        <f>VLOOKUP(A1092,WTI_PCH!$A$1:$C$86,3,TRUE)</f>
        <v>14.53431</v>
      </c>
    </row>
    <row r="1093" spans="1:10" x14ac:dyDescent="0.25">
      <c r="A1093" s="3">
        <v>38288</v>
      </c>
      <c r="B1093" s="4">
        <v>52.450001</v>
      </c>
      <c r="C1093" s="4">
        <v>52.799999</v>
      </c>
      <c r="D1093" s="4">
        <v>50.779998999999997</v>
      </c>
      <c r="E1093" s="4">
        <v>50.919998</v>
      </c>
      <c r="F1093" s="4">
        <v>50.919998</v>
      </c>
      <c r="G1093" s="4">
        <v>150846</v>
      </c>
      <c r="H1093" s="4">
        <f>VLOOKUP(A1093,GDP!$A$1:$D$85,4,TRUE)</f>
        <v>6.5</v>
      </c>
      <c r="I1093" s="4">
        <f>VLOOKUP(A1093,Inflation_rate!$A$1:$I$85,9,TRUE)</f>
        <v>2.7271079999999999</v>
      </c>
      <c r="J1093" s="10">
        <f>VLOOKUP(A1093,WTI_PCH!$A$1:$C$86,3,TRUE)</f>
        <v>14.53431</v>
      </c>
    </row>
    <row r="1094" spans="1:10" x14ac:dyDescent="0.25">
      <c r="A1094" s="3">
        <v>38289</v>
      </c>
      <c r="B1094" s="4">
        <v>50.849997999999999</v>
      </c>
      <c r="C1094" s="4">
        <v>51.900002000000001</v>
      </c>
      <c r="D1094" s="4">
        <v>50.470001000000003</v>
      </c>
      <c r="E1094" s="4">
        <v>51.759998000000003</v>
      </c>
      <c r="F1094" s="4">
        <v>51.759998000000003</v>
      </c>
      <c r="G1094" s="4">
        <v>105368</v>
      </c>
      <c r="H1094" s="4">
        <f>VLOOKUP(A1094,GDP!$A$1:$D$85,4,TRUE)</f>
        <v>6.5</v>
      </c>
      <c r="I1094" s="4">
        <f>VLOOKUP(A1094,Inflation_rate!$A$1:$I$85,9,TRUE)</f>
        <v>2.7271079999999999</v>
      </c>
      <c r="J1094" s="10">
        <f>VLOOKUP(A1094,WTI_PCH!$A$1:$C$86,3,TRUE)</f>
        <v>14.53431</v>
      </c>
    </row>
    <row r="1095" spans="1:10" x14ac:dyDescent="0.25">
      <c r="A1095" s="3">
        <v>38292</v>
      </c>
      <c r="B1095" s="4">
        <v>51.82</v>
      </c>
      <c r="C1095" s="4">
        <v>52.5</v>
      </c>
      <c r="D1095" s="4">
        <v>49.150002000000001</v>
      </c>
      <c r="E1095" s="4">
        <v>50.130001</v>
      </c>
      <c r="F1095" s="4">
        <v>50.130001</v>
      </c>
      <c r="G1095" s="4">
        <v>133138</v>
      </c>
      <c r="H1095" s="4">
        <f>VLOOKUP(A1095,GDP!$A$1:$D$85,4,TRUE)</f>
        <v>6.5</v>
      </c>
      <c r="I1095" s="4">
        <f>VLOOKUP(A1095,Inflation_rate!$A$1:$I$85,9,TRUE)</f>
        <v>2.7271079999999999</v>
      </c>
      <c r="J1095" s="10">
        <f>VLOOKUP(A1095,WTI_PCH!$A$1:$C$86,3,TRUE)</f>
        <v>14.53431</v>
      </c>
    </row>
    <row r="1096" spans="1:10" x14ac:dyDescent="0.25">
      <c r="A1096" s="3">
        <v>38293</v>
      </c>
      <c r="B1096" s="4">
        <v>50.189999</v>
      </c>
      <c r="C1096" s="4">
        <v>50.419998</v>
      </c>
      <c r="D1096" s="4">
        <v>49.549999</v>
      </c>
      <c r="E1096" s="4">
        <v>49.619999</v>
      </c>
      <c r="F1096" s="4">
        <v>49.619999</v>
      </c>
      <c r="G1096" s="4">
        <v>82754</v>
      </c>
      <c r="H1096" s="4">
        <f>VLOOKUP(A1096,GDP!$A$1:$D$85,4,TRUE)</f>
        <v>6.5</v>
      </c>
      <c r="I1096" s="4">
        <f>VLOOKUP(A1096,Inflation_rate!$A$1:$I$85,9,TRUE)</f>
        <v>2.7271079999999999</v>
      </c>
      <c r="J1096" s="10">
        <f>VLOOKUP(A1096,WTI_PCH!$A$1:$C$86,3,TRUE)</f>
        <v>14.53431</v>
      </c>
    </row>
    <row r="1097" spans="1:10" x14ac:dyDescent="0.25">
      <c r="A1097" s="3">
        <v>38294</v>
      </c>
      <c r="B1097" s="4">
        <v>49.610000999999997</v>
      </c>
      <c r="C1097" s="4">
        <v>51.200001</v>
      </c>
      <c r="D1097" s="4">
        <v>48.650002000000001</v>
      </c>
      <c r="E1097" s="4">
        <v>50.880001</v>
      </c>
      <c r="F1097" s="4">
        <v>50.880001</v>
      </c>
      <c r="G1097" s="4">
        <v>143701</v>
      </c>
      <c r="H1097" s="4">
        <f>VLOOKUP(A1097,GDP!$A$1:$D$85,4,TRUE)</f>
        <v>6.5</v>
      </c>
      <c r="I1097" s="4">
        <f>VLOOKUP(A1097,Inflation_rate!$A$1:$I$85,9,TRUE)</f>
        <v>2.7271079999999999</v>
      </c>
      <c r="J1097" s="10">
        <f>VLOOKUP(A1097,WTI_PCH!$A$1:$C$86,3,TRUE)</f>
        <v>14.53431</v>
      </c>
    </row>
    <row r="1098" spans="1:10" x14ac:dyDescent="0.25">
      <c r="A1098" s="3">
        <v>38295</v>
      </c>
      <c r="B1098" s="4">
        <v>50.880001</v>
      </c>
      <c r="C1098" s="4">
        <v>51.060001</v>
      </c>
      <c r="D1098" s="4">
        <v>48.77</v>
      </c>
      <c r="E1098" s="4">
        <v>48.82</v>
      </c>
      <c r="F1098" s="4">
        <v>48.82</v>
      </c>
      <c r="G1098" s="4">
        <v>121094</v>
      </c>
      <c r="H1098" s="4">
        <f>VLOOKUP(A1098,GDP!$A$1:$D$85,4,TRUE)</f>
        <v>6.5</v>
      </c>
      <c r="I1098" s="4">
        <f>VLOOKUP(A1098,Inflation_rate!$A$1:$I$85,9,TRUE)</f>
        <v>2.7271079999999999</v>
      </c>
      <c r="J1098" s="10">
        <f>VLOOKUP(A1098,WTI_PCH!$A$1:$C$86,3,TRUE)</f>
        <v>14.53431</v>
      </c>
    </row>
    <row r="1099" spans="1:10" x14ac:dyDescent="0.25">
      <c r="A1099" s="3">
        <v>38296</v>
      </c>
      <c r="B1099" s="4">
        <v>48.810001</v>
      </c>
      <c r="C1099" s="4">
        <v>49.700001</v>
      </c>
      <c r="D1099" s="4">
        <v>48.299999</v>
      </c>
      <c r="E1099" s="4">
        <v>49.610000999999997</v>
      </c>
      <c r="F1099" s="4">
        <v>49.610000999999997</v>
      </c>
      <c r="G1099" s="4">
        <v>115766</v>
      </c>
      <c r="H1099" s="4">
        <f>VLOOKUP(A1099,GDP!$A$1:$D$85,4,TRUE)</f>
        <v>6.5</v>
      </c>
      <c r="I1099" s="4">
        <f>VLOOKUP(A1099,Inflation_rate!$A$1:$I$85,9,TRUE)</f>
        <v>2.7271079999999999</v>
      </c>
      <c r="J1099" s="10">
        <f>VLOOKUP(A1099,WTI_PCH!$A$1:$C$86,3,TRUE)</f>
        <v>14.53431</v>
      </c>
    </row>
    <row r="1100" spans="1:10" x14ac:dyDescent="0.25">
      <c r="A1100" s="3">
        <v>38299</v>
      </c>
      <c r="B1100" s="4">
        <v>49.599997999999999</v>
      </c>
      <c r="C1100" s="4">
        <v>49.599997999999999</v>
      </c>
      <c r="D1100" s="4">
        <v>48.599997999999999</v>
      </c>
      <c r="E1100" s="4">
        <v>49.09</v>
      </c>
      <c r="F1100" s="4">
        <v>49.09</v>
      </c>
      <c r="G1100" s="4">
        <v>77257</v>
      </c>
      <c r="H1100" s="4">
        <f>VLOOKUP(A1100,GDP!$A$1:$D$85,4,TRUE)</f>
        <v>6.5</v>
      </c>
      <c r="I1100" s="4">
        <f>VLOOKUP(A1100,Inflation_rate!$A$1:$I$85,9,TRUE)</f>
        <v>2.7271079999999999</v>
      </c>
      <c r="J1100" s="10">
        <f>VLOOKUP(A1100,WTI_PCH!$A$1:$C$86,3,TRUE)</f>
        <v>14.53431</v>
      </c>
    </row>
    <row r="1101" spans="1:10" x14ac:dyDescent="0.25">
      <c r="A1101" s="3">
        <v>38300</v>
      </c>
      <c r="B1101" s="4">
        <v>49.02</v>
      </c>
      <c r="C1101" s="4">
        <v>49.43</v>
      </c>
      <c r="D1101" s="4">
        <v>47.200001</v>
      </c>
      <c r="E1101" s="4">
        <v>47.369999</v>
      </c>
      <c r="F1101" s="4">
        <v>47.369999</v>
      </c>
      <c r="G1101" s="4">
        <v>128889</v>
      </c>
      <c r="H1101" s="4">
        <f>VLOOKUP(A1101,GDP!$A$1:$D$85,4,TRUE)</f>
        <v>6.5</v>
      </c>
      <c r="I1101" s="4">
        <f>VLOOKUP(A1101,Inflation_rate!$A$1:$I$85,9,TRUE)</f>
        <v>2.7271079999999999</v>
      </c>
      <c r="J1101" s="10">
        <f>VLOOKUP(A1101,WTI_PCH!$A$1:$C$86,3,TRUE)</f>
        <v>14.53431</v>
      </c>
    </row>
    <row r="1102" spans="1:10" x14ac:dyDescent="0.25">
      <c r="A1102" s="3">
        <v>38301</v>
      </c>
      <c r="B1102" s="4">
        <v>47.349997999999999</v>
      </c>
      <c r="C1102" s="4">
        <v>49</v>
      </c>
      <c r="D1102" s="4">
        <v>46.959999000000003</v>
      </c>
      <c r="E1102" s="4">
        <v>48.860000999999997</v>
      </c>
      <c r="F1102" s="4">
        <v>48.860000999999997</v>
      </c>
      <c r="G1102" s="4">
        <v>129900</v>
      </c>
      <c r="H1102" s="4">
        <f>VLOOKUP(A1102,GDP!$A$1:$D$85,4,TRUE)</f>
        <v>6.5</v>
      </c>
      <c r="I1102" s="4">
        <f>VLOOKUP(A1102,Inflation_rate!$A$1:$I$85,9,TRUE)</f>
        <v>2.7271079999999999</v>
      </c>
      <c r="J1102" s="10">
        <f>VLOOKUP(A1102,WTI_PCH!$A$1:$C$86,3,TRUE)</f>
        <v>14.53431</v>
      </c>
    </row>
    <row r="1103" spans="1:10" x14ac:dyDescent="0.25">
      <c r="A1103" s="3">
        <v>38302</v>
      </c>
      <c r="B1103" s="4">
        <v>48.799999</v>
      </c>
      <c r="C1103" s="4">
        <v>48.900002000000001</v>
      </c>
      <c r="D1103" s="4">
        <v>47.099997999999999</v>
      </c>
      <c r="E1103" s="4">
        <v>47.419998</v>
      </c>
      <c r="F1103" s="4">
        <v>47.419998</v>
      </c>
      <c r="G1103" s="4">
        <v>92977</v>
      </c>
      <c r="H1103" s="4">
        <f>VLOOKUP(A1103,GDP!$A$1:$D$85,4,TRUE)</f>
        <v>6.5</v>
      </c>
      <c r="I1103" s="4">
        <f>VLOOKUP(A1103,Inflation_rate!$A$1:$I$85,9,TRUE)</f>
        <v>2.7271079999999999</v>
      </c>
      <c r="J1103" s="10">
        <f>VLOOKUP(A1103,WTI_PCH!$A$1:$C$86,3,TRUE)</f>
        <v>14.53431</v>
      </c>
    </row>
    <row r="1104" spans="1:10" x14ac:dyDescent="0.25">
      <c r="A1104" s="3">
        <v>38303</v>
      </c>
      <c r="B1104" s="4">
        <v>47.549999</v>
      </c>
      <c r="C1104" s="4">
        <v>48.049999</v>
      </c>
      <c r="D1104" s="4">
        <v>47.099997999999999</v>
      </c>
      <c r="E1104" s="4">
        <v>47.32</v>
      </c>
      <c r="F1104" s="4">
        <v>47.32</v>
      </c>
      <c r="G1104" s="4">
        <v>74996</v>
      </c>
      <c r="H1104" s="4">
        <f>VLOOKUP(A1104,GDP!$A$1:$D$85,4,TRUE)</f>
        <v>6.5</v>
      </c>
      <c r="I1104" s="4">
        <f>VLOOKUP(A1104,Inflation_rate!$A$1:$I$85,9,TRUE)</f>
        <v>2.7271079999999999</v>
      </c>
      <c r="J1104" s="10">
        <f>VLOOKUP(A1104,WTI_PCH!$A$1:$C$86,3,TRUE)</f>
        <v>14.53431</v>
      </c>
    </row>
    <row r="1105" spans="1:10" x14ac:dyDescent="0.25">
      <c r="A1105" s="3">
        <v>38306</v>
      </c>
      <c r="B1105" s="4">
        <v>47.110000999999997</v>
      </c>
      <c r="C1105" s="4">
        <v>47.450001</v>
      </c>
      <c r="D1105" s="4">
        <v>45.25</v>
      </c>
      <c r="E1105" s="4">
        <v>46.869999</v>
      </c>
      <c r="F1105" s="4">
        <v>46.869999</v>
      </c>
      <c r="G1105" s="4">
        <v>99068</v>
      </c>
      <c r="H1105" s="4">
        <f>VLOOKUP(A1105,GDP!$A$1:$D$85,4,TRUE)</f>
        <v>6.5</v>
      </c>
      <c r="I1105" s="4">
        <f>VLOOKUP(A1105,Inflation_rate!$A$1:$I$85,9,TRUE)</f>
        <v>2.7271079999999999</v>
      </c>
      <c r="J1105" s="10">
        <f>VLOOKUP(A1105,WTI_PCH!$A$1:$C$86,3,TRUE)</f>
        <v>14.53431</v>
      </c>
    </row>
    <row r="1106" spans="1:10" x14ac:dyDescent="0.25">
      <c r="A1106" s="3">
        <v>38307</v>
      </c>
      <c r="B1106" s="4">
        <v>46.889999000000003</v>
      </c>
      <c r="C1106" s="4">
        <v>47.400002000000001</v>
      </c>
      <c r="D1106" s="4">
        <v>46.07</v>
      </c>
      <c r="E1106" s="4">
        <v>46.110000999999997</v>
      </c>
      <c r="F1106" s="4">
        <v>46.110000999999997</v>
      </c>
      <c r="G1106" s="4">
        <v>85982</v>
      </c>
      <c r="H1106" s="4">
        <f>VLOOKUP(A1106,GDP!$A$1:$D$85,4,TRUE)</f>
        <v>6.5</v>
      </c>
      <c r="I1106" s="4">
        <f>VLOOKUP(A1106,Inflation_rate!$A$1:$I$85,9,TRUE)</f>
        <v>2.7271079999999999</v>
      </c>
      <c r="J1106" s="10">
        <f>VLOOKUP(A1106,WTI_PCH!$A$1:$C$86,3,TRUE)</f>
        <v>14.53431</v>
      </c>
    </row>
    <row r="1107" spans="1:10" x14ac:dyDescent="0.25">
      <c r="A1107" s="3">
        <v>38308</v>
      </c>
      <c r="B1107" s="4">
        <v>46.16</v>
      </c>
      <c r="C1107" s="4">
        <v>47.099997999999999</v>
      </c>
      <c r="D1107" s="4">
        <v>45.400002000000001</v>
      </c>
      <c r="E1107" s="4">
        <v>46.84</v>
      </c>
      <c r="F1107" s="4">
        <v>46.84</v>
      </c>
      <c r="G1107" s="4">
        <v>83143</v>
      </c>
      <c r="H1107" s="4">
        <f>VLOOKUP(A1107,GDP!$A$1:$D$85,4,TRUE)</f>
        <v>6.5</v>
      </c>
      <c r="I1107" s="4">
        <f>VLOOKUP(A1107,Inflation_rate!$A$1:$I$85,9,TRUE)</f>
        <v>2.7271079999999999</v>
      </c>
      <c r="J1107" s="10">
        <f>VLOOKUP(A1107,WTI_PCH!$A$1:$C$86,3,TRUE)</f>
        <v>14.53431</v>
      </c>
    </row>
    <row r="1108" spans="1:10" x14ac:dyDescent="0.25">
      <c r="A1108" s="3">
        <v>38309</v>
      </c>
      <c r="B1108" s="4">
        <v>46.75</v>
      </c>
      <c r="C1108" s="4">
        <v>47.150002000000001</v>
      </c>
      <c r="D1108" s="4">
        <v>45.650002000000001</v>
      </c>
      <c r="E1108" s="4">
        <v>46.220001000000003</v>
      </c>
      <c r="F1108" s="4">
        <v>46.220001000000003</v>
      </c>
      <c r="G1108" s="4">
        <v>71121</v>
      </c>
      <c r="H1108" s="4">
        <f>VLOOKUP(A1108,GDP!$A$1:$D$85,4,TRUE)</f>
        <v>6.5</v>
      </c>
      <c r="I1108" s="4">
        <f>VLOOKUP(A1108,Inflation_rate!$A$1:$I$85,9,TRUE)</f>
        <v>2.7271079999999999</v>
      </c>
      <c r="J1108" s="10">
        <f>VLOOKUP(A1108,WTI_PCH!$A$1:$C$86,3,TRUE)</f>
        <v>14.53431</v>
      </c>
    </row>
    <row r="1109" spans="1:10" x14ac:dyDescent="0.25">
      <c r="A1109" s="3">
        <v>38310</v>
      </c>
      <c r="B1109" s="4">
        <v>46.200001</v>
      </c>
      <c r="C1109" s="4">
        <v>48.900002000000001</v>
      </c>
      <c r="D1109" s="4">
        <v>46</v>
      </c>
      <c r="E1109" s="4">
        <v>48.439999</v>
      </c>
      <c r="F1109" s="4">
        <v>48.439999</v>
      </c>
      <c r="G1109" s="4">
        <v>140160</v>
      </c>
      <c r="H1109" s="4">
        <f>VLOOKUP(A1109,GDP!$A$1:$D$85,4,TRUE)</f>
        <v>6.5</v>
      </c>
      <c r="I1109" s="4">
        <f>VLOOKUP(A1109,Inflation_rate!$A$1:$I$85,9,TRUE)</f>
        <v>2.7271079999999999</v>
      </c>
      <c r="J1109" s="10">
        <f>VLOOKUP(A1109,WTI_PCH!$A$1:$C$86,3,TRUE)</f>
        <v>14.53431</v>
      </c>
    </row>
    <row r="1110" spans="1:10" x14ac:dyDescent="0.25">
      <c r="A1110" s="3">
        <v>38313</v>
      </c>
      <c r="B1110" s="4">
        <v>48.799999</v>
      </c>
      <c r="C1110" s="4">
        <v>49.549999</v>
      </c>
      <c r="D1110" s="4">
        <v>48.349997999999999</v>
      </c>
      <c r="E1110" s="4">
        <v>48.639999000000003</v>
      </c>
      <c r="F1110" s="4">
        <v>48.639999000000003</v>
      </c>
      <c r="G1110" s="4">
        <v>85969</v>
      </c>
      <c r="H1110" s="4">
        <f>VLOOKUP(A1110,GDP!$A$1:$D$85,4,TRUE)</f>
        <v>6.5</v>
      </c>
      <c r="I1110" s="4">
        <f>VLOOKUP(A1110,Inflation_rate!$A$1:$I$85,9,TRUE)</f>
        <v>2.7271079999999999</v>
      </c>
      <c r="J1110" s="10">
        <f>VLOOKUP(A1110,WTI_PCH!$A$1:$C$86,3,TRUE)</f>
        <v>14.53431</v>
      </c>
    </row>
    <row r="1111" spans="1:10" x14ac:dyDescent="0.25">
      <c r="A1111" s="3">
        <v>38314</v>
      </c>
      <c r="B1111" s="4">
        <v>48.48</v>
      </c>
      <c r="C1111" s="4">
        <v>50.25</v>
      </c>
      <c r="D1111" s="4">
        <v>48.220001000000003</v>
      </c>
      <c r="E1111" s="4">
        <v>48.939999</v>
      </c>
      <c r="F1111" s="4">
        <v>48.939999</v>
      </c>
      <c r="G1111" s="4">
        <v>96048</v>
      </c>
      <c r="H1111" s="4">
        <f>VLOOKUP(A1111,GDP!$A$1:$D$85,4,TRUE)</f>
        <v>6.5</v>
      </c>
      <c r="I1111" s="4">
        <f>VLOOKUP(A1111,Inflation_rate!$A$1:$I$85,9,TRUE)</f>
        <v>2.7271079999999999</v>
      </c>
      <c r="J1111" s="10">
        <f>VLOOKUP(A1111,WTI_PCH!$A$1:$C$86,3,TRUE)</f>
        <v>14.53431</v>
      </c>
    </row>
    <row r="1112" spans="1:10" x14ac:dyDescent="0.25">
      <c r="A1112" s="3">
        <v>38315</v>
      </c>
      <c r="B1112" s="4">
        <v>48.84</v>
      </c>
      <c r="C1112" s="4">
        <v>49.599997999999999</v>
      </c>
      <c r="D1112" s="4">
        <v>47.799999</v>
      </c>
      <c r="E1112" s="4">
        <v>49.439999</v>
      </c>
      <c r="F1112" s="4">
        <v>49.439999</v>
      </c>
      <c r="G1112" s="4">
        <v>20</v>
      </c>
      <c r="H1112" s="4">
        <f>VLOOKUP(A1112,GDP!$A$1:$D$85,4,TRUE)</f>
        <v>6.5</v>
      </c>
      <c r="I1112" s="4">
        <f>VLOOKUP(A1112,Inflation_rate!$A$1:$I$85,9,TRUE)</f>
        <v>2.7271079999999999</v>
      </c>
      <c r="J1112" s="10">
        <f>VLOOKUP(A1112,WTI_PCH!$A$1:$C$86,3,TRUE)</f>
        <v>14.53431</v>
      </c>
    </row>
    <row r="1113" spans="1:10" x14ac:dyDescent="0.25">
      <c r="A1113" s="3">
        <v>38316</v>
      </c>
      <c r="B1113" s="4" t="s">
        <v>113</v>
      </c>
      <c r="C1113" s="4" t="s">
        <v>113</v>
      </c>
      <c r="D1113" s="4" t="s">
        <v>113</v>
      </c>
      <c r="E1113" s="4" t="s">
        <v>113</v>
      </c>
      <c r="F1113" s="4" t="s">
        <v>113</v>
      </c>
      <c r="G1113" s="4" t="s">
        <v>113</v>
      </c>
      <c r="H1113" s="4">
        <f>VLOOKUP(A1113,GDP!$A$1:$D$85,4,TRUE)</f>
        <v>6.5</v>
      </c>
      <c r="I1113" s="4">
        <f>VLOOKUP(A1113,Inflation_rate!$A$1:$I$85,9,TRUE)</f>
        <v>2.7271079999999999</v>
      </c>
      <c r="J1113" s="10">
        <f>VLOOKUP(A1113,WTI_PCH!$A$1:$C$86,3,TRUE)</f>
        <v>14.53431</v>
      </c>
    </row>
    <row r="1114" spans="1:10" x14ac:dyDescent="0.25">
      <c r="A1114" s="3">
        <v>38317</v>
      </c>
      <c r="B1114" s="4" t="s">
        <v>113</v>
      </c>
      <c r="C1114" s="4" t="s">
        <v>113</v>
      </c>
      <c r="D1114" s="4" t="s">
        <v>113</v>
      </c>
      <c r="E1114" s="4" t="s">
        <v>113</v>
      </c>
      <c r="F1114" s="4" t="s">
        <v>113</v>
      </c>
      <c r="G1114" s="4" t="s">
        <v>113</v>
      </c>
      <c r="H1114" s="4">
        <f>VLOOKUP(A1114,GDP!$A$1:$D$85,4,TRUE)</f>
        <v>6.5</v>
      </c>
      <c r="I1114" s="4">
        <f>VLOOKUP(A1114,Inflation_rate!$A$1:$I$85,9,TRUE)</f>
        <v>2.7271079999999999</v>
      </c>
      <c r="J1114" s="10">
        <f>VLOOKUP(A1114,WTI_PCH!$A$1:$C$86,3,TRUE)</f>
        <v>14.53431</v>
      </c>
    </row>
    <row r="1115" spans="1:10" x14ac:dyDescent="0.25">
      <c r="A1115" s="3">
        <v>38320</v>
      </c>
      <c r="B1115" s="4">
        <v>49.400002000000001</v>
      </c>
      <c r="C1115" s="4">
        <v>49.950001</v>
      </c>
      <c r="D1115" s="4">
        <v>49.119999</v>
      </c>
      <c r="E1115" s="4">
        <v>49.759998000000003</v>
      </c>
      <c r="F1115" s="4">
        <v>49.759998000000003</v>
      </c>
      <c r="G1115" s="4">
        <v>57760</v>
      </c>
      <c r="H1115" s="4">
        <f>VLOOKUP(A1115,GDP!$A$1:$D$85,4,TRUE)</f>
        <v>6.5</v>
      </c>
      <c r="I1115" s="4">
        <f>VLOOKUP(A1115,Inflation_rate!$A$1:$I$85,9,TRUE)</f>
        <v>2.7271079999999999</v>
      </c>
      <c r="J1115" s="10">
        <f>VLOOKUP(A1115,WTI_PCH!$A$1:$C$86,3,TRUE)</f>
        <v>14.53431</v>
      </c>
    </row>
    <row r="1116" spans="1:10" x14ac:dyDescent="0.25">
      <c r="A1116" s="3">
        <v>38321</v>
      </c>
      <c r="B1116" s="4">
        <v>49.650002000000001</v>
      </c>
      <c r="C1116" s="4">
        <v>50.400002000000001</v>
      </c>
      <c r="D1116" s="4">
        <v>48.68</v>
      </c>
      <c r="E1116" s="4">
        <v>49.130001</v>
      </c>
      <c r="F1116" s="4">
        <v>49.130001</v>
      </c>
      <c r="G1116" s="4">
        <v>100734</v>
      </c>
      <c r="H1116" s="4">
        <f>VLOOKUP(A1116,GDP!$A$1:$D$85,4,TRUE)</f>
        <v>6.5</v>
      </c>
      <c r="I1116" s="4">
        <f>VLOOKUP(A1116,Inflation_rate!$A$1:$I$85,9,TRUE)</f>
        <v>2.7271079999999999</v>
      </c>
      <c r="J1116" s="10">
        <f>VLOOKUP(A1116,WTI_PCH!$A$1:$C$86,3,TRUE)</f>
        <v>14.53431</v>
      </c>
    </row>
    <row r="1117" spans="1:10" x14ac:dyDescent="0.25">
      <c r="A1117" s="3">
        <v>38322</v>
      </c>
      <c r="B1117" s="4">
        <v>49.07</v>
      </c>
      <c r="C1117" s="4">
        <v>49.119999</v>
      </c>
      <c r="D1117" s="4">
        <v>45.349997999999999</v>
      </c>
      <c r="E1117" s="4">
        <v>45.490001999999997</v>
      </c>
      <c r="F1117" s="4">
        <v>45.490001999999997</v>
      </c>
      <c r="G1117" s="4">
        <v>146703</v>
      </c>
      <c r="H1117" s="4">
        <f>VLOOKUP(A1117,GDP!$A$1:$D$85,4,TRUE)</f>
        <v>6.5</v>
      </c>
      <c r="I1117" s="4">
        <f>VLOOKUP(A1117,Inflation_rate!$A$1:$I$85,9,TRUE)</f>
        <v>2.7271079999999999</v>
      </c>
      <c r="J1117" s="10">
        <f>VLOOKUP(A1117,WTI_PCH!$A$1:$C$86,3,TRUE)</f>
        <v>14.53431</v>
      </c>
    </row>
    <row r="1118" spans="1:10" x14ac:dyDescent="0.25">
      <c r="A1118" s="3">
        <v>38323</v>
      </c>
      <c r="B1118" s="4">
        <v>45.490001999999997</v>
      </c>
      <c r="C1118" s="4">
        <v>45.900002000000001</v>
      </c>
      <c r="D1118" s="4">
        <v>42.5</v>
      </c>
      <c r="E1118" s="4">
        <v>43.25</v>
      </c>
      <c r="F1118" s="4">
        <v>43.25</v>
      </c>
      <c r="G1118" s="4">
        <v>158715</v>
      </c>
      <c r="H1118" s="4">
        <f>VLOOKUP(A1118,GDP!$A$1:$D$85,4,TRUE)</f>
        <v>6.5</v>
      </c>
      <c r="I1118" s="4">
        <f>VLOOKUP(A1118,Inflation_rate!$A$1:$I$85,9,TRUE)</f>
        <v>2.7271079999999999</v>
      </c>
      <c r="J1118" s="10">
        <f>VLOOKUP(A1118,WTI_PCH!$A$1:$C$86,3,TRUE)</f>
        <v>14.53431</v>
      </c>
    </row>
    <row r="1119" spans="1:10" x14ac:dyDescent="0.25">
      <c r="A1119" s="3">
        <v>38324</v>
      </c>
      <c r="B1119" s="4">
        <v>43.330002</v>
      </c>
      <c r="C1119" s="4">
        <v>43.75</v>
      </c>
      <c r="D1119" s="4">
        <v>42.049999</v>
      </c>
      <c r="E1119" s="4">
        <v>42.540000999999997</v>
      </c>
      <c r="F1119" s="4">
        <v>42.540000999999997</v>
      </c>
      <c r="G1119" s="4">
        <v>109157</v>
      </c>
      <c r="H1119" s="4">
        <f>VLOOKUP(A1119,GDP!$A$1:$D$85,4,TRUE)</f>
        <v>6.5</v>
      </c>
      <c r="I1119" s="4">
        <f>VLOOKUP(A1119,Inflation_rate!$A$1:$I$85,9,TRUE)</f>
        <v>2.7271079999999999</v>
      </c>
      <c r="J1119" s="10">
        <f>VLOOKUP(A1119,WTI_PCH!$A$1:$C$86,3,TRUE)</f>
        <v>14.53431</v>
      </c>
    </row>
    <row r="1120" spans="1:10" x14ac:dyDescent="0.25">
      <c r="A1120" s="3">
        <v>38327</v>
      </c>
      <c r="B1120" s="4">
        <v>42.5</v>
      </c>
      <c r="C1120" s="4">
        <v>43.599997999999999</v>
      </c>
      <c r="D1120" s="4">
        <v>42.259998000000003</v>
      </c>
      <c r="E1120" s="4">
        <v>42.98</v>
      </c>
      <c r="F1120" s="4">
        <v>42.98</v>
      </c>
      <c r="G1120" s="4">
        <v>82611</v>
      </c>
      <c r="H1120" s="4">
        <f>VLOOKUP(A1120,GDP!$A$1:$D$85,4,TRUE)</f>
        <v>6.5</v>
      </c>
      <c r="I1120" s="4">
        <f>VLOOKUP(A1120,Inflation_rate!$A$1:$I$85,9,TRUE)</f>
        <v>2.7271079999999999</v>
      </c>
      <c r="J1120" s="10">
        <f>VLOOKUP(A1120,WTI_PCH!$A$1:$C$86,3,TRUE)</f>
        <v>14.53431</v>
      </c>
    </row>
    <row r="1121" spans="1:10" x14ac:dyDescent="0.25">
      <c r="A1121" s="3">
        <v>38328</v>
      </c>
      <c r="B1121" s="4">
        <v>43.099997999999999</v>
      </c>
      <c r="C1121" s="4">
        <v>43.189999</v>
      </c>
      <c r="D1121" s="4">
        <v>41.380001</v>
      </c>
      <c r="E1121" s="4">
        <v>41.459999000000003</v>
      </c>
      <c r="F1121" s="4">
        <v>41.459999000000003</v>
      </c>
      <c r="G1121" s="4">
        <v>109069</v>
      </c>
      <c r="H1121" s="4">
        <f>VLOOKUP(A1121,GDP!$A$1:$D$85,4,TRUE)</f>
        <v>6.5</v>
      </c>
      <c r="I1121" s="4">
        <f>VLOOKUP(A1121,Inflation_rate!$A$1:$I$85,9,TRUE)</f>
        <v>2.7271079999999999</v>
      </c>
      <c r="J1121" s="10">
        <f>VLOOKUP(A1121,WTI_PCH!$A$1:$C$86,3,TRUE)</f>
        <v>14.53431</v>
      </c>
    </row>
    <row r="1122" spans="1:10" x14ac:dyDescent="0.25">
      <c r="A1122" s="3">
        <v>38329</v>
      </c>
      <c r="B1122" s="4">
        <v>41.41</v>
      </c>
      <c r="C1122" s="4">
        <v>42.5</v>
      </c>
      <c r="D1122" s="4">
        <v>40.450001</v>
      </c>
      <c r="E1122" s="4">
        <v>41.939999</v>
      </c>
      <c r="F1122" s="4">
        <v>41.939999</v>
      </c>
      <c r="G1122" s="4">
        <v>127247</v>
      </c>
      <c r="H1122" s="4">
        <f>VLOOKUP(A1122,GDP!$A$1:$D$85,4,TRUE)</f>
        <v>6.5</v>
      </c>
      <c r="I1122" s="4">
        <f>VLOOKUP(A1122,Inflation_rate!$A$1:$I$85,9,TRUE)</f>
        <v>2.7271079999999999</v>
      </c>
      <c r="J1122" s="10">
        <f>VLOOKUP(A1122,WTI_PCH!$A$1:$C$86,3,TRUE)</f>
        <v>14.53431</v>
      </c>
    </row>
    <row r="1123" spans="1:10" x14ac:dyDescent="0.25">
      <c r="A1123" s="3">
        <v>38330</v>
      </c>
      <c r="B1123" s="4">
        <v>42.049999</v>
      </c>
      <c r="C1123" s="4">
        <v>43.200001</v>
      </c>
      <c r="D1123" s="4">
        <v>41.950001</v>
      </c>
      <c r="E1123" s="4">
        <v>42.529998999999997</v>
      </c>
      <c r="F1123" s="4">
        <v>42.529998999999997</v>
      </c>
      <c r="G1123" s="4">
        <v>99433</v>
      </c>
      <c r="H1123" s="4">
        <f>VLOOKUP(A1123,GDP!$A$1:$D$85,4,TRUE)</f>
        <v>6.5</v>
      </c>
      <c r="I1123" s="4">
        <f>VLOOKUP(A1123,Inflation_rate!$A$1:$I$85,9,TRUE)</f>
        <v>2.7271079999999999</v>
      </c>
      <c r="J1123" s="10">
        <f>VLOOKUP(A1123,WTI_PCH!$A$1:$C$86,3,TRUE)</f>
        <v>14.53431</v>
      </c>
    </row>
    <row r="1124" spans="1:10" x14ac:dyDescent="0.25">
      <c r="A1124" s="3">
        <v>38331</v>
      </c>
      <c r="B1124" s="4">
        <v>42.5</v>
      </c>
      <c r="C1124" s="4">
        <v>43.290000999999997</v>
      </c>
      <c r="D1124" s="4">
        <v>40.25</v>
      </c>
      <c r="E1124" s="4">
        <v>40.709999000000003</v>
      </c>
      <c r="F1124" s="4">
        <v>40.709999000000003</v>
      </c>
      <c r="G1124" s="4">
        <v>118142</v>
      </c>
      <c r="H1124" s="4">
        <f>VLOOKUP(A1124,GDP!$A$1:$D$85,4,TRUE)</f>
        <v>6.5</v>
      </c>
      <c r="I1124" s="4">
        <f>VLOOKUP(A1124,Inflation_rate!$A$1:$I$85,9,TRUE)</f>
        <v>2.7271079999999999</v>
      </c>
      <c r="J1124" s="10">
        <f>VLOOKUP(A1124,WTI_PCH!$A$1:$C$86,3,TRUE)</f>
        <v>14.53431</v>
      </c>
    </row>
    <row r="1125" spans="1:10" x14ac:dyDescent="0.25">
      <c r="A1125" s="3">
        <v>38334</v>
      </c>
      <c r="B1125" s="4">
        <v>40.900002000000001</v>
      </c>
      <c r="C1125" s="4">
        <v>41.650002000000001</v>
      </c>
      <c r="D1125" s="4">
        <v>40.25</v>
      </c>
      <c r="E1125" s="4">
        <v>41.009998000000003</v>
      </c>
      <c r="F1125" s="4">
        <v>41.009998000000003</v>
      </c>
      <c r="G1125" s="4">
        <v>95852</v>
      </c>
      <c r="H1125" s="4">
        <f>VLOOKUP(A1125,GDP!$A$1:$D$85,4,TRUE)</f>
        <v>6.5</v>
      </c>
      <c r="I1125" s="4">
        <f>VLOOKUP(A1125,Inflation_rate!$A$1:$I$85,9,TRUE)</f>
        <v>2.7271079999999999</v>
      </c>
      <c r="J1125" s="10">
        <f>VLOOKUP(A1125,WTI_PCH!$A$1:$C$86,3,TRUE)</f>
        <v>14.53431</v>
      </c>
    </row>
    <row r="1126" spans="1:10" x14ac:dyDescent="0.25">
      <c r="A1126" s="3">
        <v>38335</v>
      </c>
      <c r="B1126" s="4">
        <v>41.119999</v>
      </c>
      <c r="C1126" s="4">
        <v>41.889999000000003</v>
      </c>
      <c r="D1126" s="4">
        <v>40.849997999999999</v>
      </c>
      <c r="E1126" s="4">
        <v>41.82</v>
      </c>
      <c r="F1126" s="4">
        <v>41.82</v>
      </c>
      <c r="G1126" s="4">
        <v>88753</v>
      </c>
      <c r="H1126" s="4">
        <f>VLOOKUP(A1126,GDP!$A$1:$D$85,4,TRUE)</f>
        <v>6.5</v>
      </c>
      <c r="I1126" s="4">
        <f>VLOOKUP(A1126,Inflation_rate!$A$1:$I$85,9,TRUE)</f>
        <v>2.7271079999999999</v>
      </c>
      <c r="J1126" s="10">
        <f>VLOOKUP(A1126,WTI_PCH!$A$1:$C$86,3,TRUE)</f>
        <v>14.53431</v>
      </c>
    </row>
    <row r="1127" spans="1:10" x14ac:dyDescent="0.25">
      <c r="A1127" s="3">
        <v>38336</v>
      </c>
      <c r="B1127" s="4">
        <v>41.799999</v>
      </c>
      <c r="C1127" s="4">
        <v>44.450001</v>
      </c>
      <c r="D1127" s="4">
        <v>41.799999</v>
      </c>
      <c r="E1127" s="4">
        <v>44.189999</v>
      </c>
      <c r="F1127" s="4">
        <v>44.189999</v>
      </c>
      <c r="G1127" s="4">
        <v>119634</v>
      </c>
      <c r="H1127" s="4">
        <f>VLOOKUP(A1127,GDP!$A$1:$D$85,4,TRUE)</f>
        <v>6.5</v>
      </c>
      <c r="I1127" s="4">
        <f>VLOOKUP(A1127,Inflation_rate!$A$1:$I$85,9,TRUE)</f>
        <v>2.7271079999999999</v>
      </c>
      <c r="J1127" s="10">
        <f>VLOOKUP(A1127,WTI_PCH!$A$1:$C$86,3,TRUE)</f>
        <v>14.53431</v>
      </c>
    </row>
    <row r="1128" spans="1:10" x14ac:dyDescent="0.25">
      <c r="A1128" s="3">
        <v>38337</v>
      </c>
      <c r="B1128" s="4">
        <v>44.299999</v>
      </c>
      <c r="C1128" s="4">
        <v>44.549999</v>
      </c>
      <c r="D1128" s="4">
        <v>43</v>
      </c>
      <c r="E1128" s="4">
        <v>44.18</v>
      </c>
      <c r="F1128" s="4">
        <v>44.18</v>
      </c>
      <c r="G1128" s="4">
        <v>64602</v>
      </c>
      <c r="H1128" s="4">
        <f>VLOOKUP(A1128,GDP!$A$1:$D$85,4,TRUE)</f>
        <v>6.5</v>
      </c>
      <c r="I1128" s="4">
        <f>VLOOKUP(A1128,Inflation_rate!$A$1:$I$85,9,TRUE)</f>
        <v>2.7271079999999999</v>
      </c>
      <c r="J1128" s="10">
        <f>VLOOKUP(A1128,WTI_PCH!$A$1:$C$86,3,TRUE)</f>
        <v>14.53431</v>
      </c>
    </row>
    <row r="1129" spans="1:10" x14ac:dyDescent="0.25">
      <c r="A1129" s="3">
        <v>38338</v>
      </c>
      <c r="B1129" s="4">
        <v>44.099997999999999</v>
      </c>
      <c r="C1129" s="4">
        <v>46.349997999999999</v>
      </c>
      <c r="D1129" s="4">
        <v>43.970001000000003</v>
      </c>
      <c r="E1129" s="4">
        <v>46.279998999999997</v>
      </c>
      <c r="F1129" s="4">
        <v>46.279998999999997</v>
      </c>
      <c r="G1129" s="4">
        <v>65282</v>
      </c>
      <c r="H1129" s="4">
        <f>VLOOKUP(A1129,GDP!$A$1:$D$85,4,TRUE)</f>
        <v>6.5</v>
      </c>
      <c r="I1129" s="4">
        <f>VLOOKUP(A1129,Inflation_rate!$A$1:$I$85,9,TRUE)</f>
        <v>2.7271079999999999</v>
      </c>
      <c r="J1129" s="10">
        <f>VLOOKUP(A1129,WTI_PCH!$A$1:$C$86,3,TRUE)</f>
        <v>14.53431</v>
      </c>
    </row>
    <row r="1130" spans="1:10" x14ac:dyDescent="0.25">
      <c r="A1130" s="3">
        <v>38341</v>
      </c>
      <c r="B1130" s="4">
        <v>46.200001</v>
      </c>
      <c r="C1130" s="4">
        <v>46.200001</v>
      </c>
      <c r="D1130" s="4">
        <v>44.900002000000001</v>
      </c>
      <c r="E1130" s="4">
        <v>45.639999000000003</v>
      </c>
      <c r="F1130" s="4">
        <v>45.639999000000003</v>
      </c>
      <c r="G1130" s="4">
        <v>79557</v>
      </c>
      <c r="H1130" s="4">
        <f>VLOOKUP(A1130,GDP!$A$1:$D$85,4,TRUE)</f>
        <v>6.5</v>
      </c>
      <c r="I1130" s="4">
        <f>VLOOKUP(A1130,Inflation_rate!$A$1:$I$85,9,TRUE)</f>
        <v>2.7271079999999999</v>
      </c>
      <c r="J1130" s="10">
        <f>VLOOKUP(A1130,WTI_PCH!$A$1:$C$86,3,TRUE)</f>
        <v>14.53431</v>
      </c>
    </row>
    <row r="1131" spans="1:10" x14ac:dyDescent="0.25">
      <c r="A1131" s="3">
        <v>38342</v>
      </c>
      <c r="B1131" s="4">
        <v>45.68</v>
      </c>
      <c r="C1131" s="4">
        <v>46.150002000000001</v>
      </c>
      <c r="D1131" s="4">
        <v>45.310001</v>
      </c>
      <c r="E1131" s="4">
        <v>45.759998000000003</v>
      </c>
      <c r="F1131" s="4">
        <v>45.759998000000003</v>
      </c>
      <c r="G1131" s="4">
        <v>56910</v>
      </c>
      <c r="H1131" s="4">
        <f>VLOOKUP(A1131,GDP!$A$1:$D$85,4,TRUE)</f>
        <v>6.5</v>
      </c>
      <c r="I1131" s="4">
        <f>VLOOKUP(A1131,Inflation_rate!$A$1:$I$85,9,TRUE)</f>
        <v>2.7271079999999999</v>
      </c>
      <c r="J1131" s="10">
        <f>VLOOKUP(A1131,WTI_PCH!$A$1:$C$86,3,TRUE)</f>
        <v>14.53431</v>
      </c>
    </row>
    <row r="1132" spans="1:10" x14ac:dyDescent="0.25">
      <c r="A1132" s="3">
        <v>38343</v>
      </c>
      <c r="B1132" s="4">
        <v>45.75</v>
      </c>
      <c r="C1132" s="4">
        <v>45.950001</v>
      </c>
      <c r="D1132" s="4">
        <v>43.650002000000001</v>
      </c>
      <c r="E1132" s="4">
        <v>44.240001999999997</v>
      </c>
      <c r="F1132" s="4">
        <v>44.240001999999997</v>
      </c>
      <c r="G1132" s="4">
        <v>77629</v>
      </c>
      <c r="H1132" s="4">
        <f>VLOOKUP(A1132,GDP!$A$1:$D$85,4,TRUE)</f>
        <v>6.5</v>
      </c>
      <c r="I1132" s="4">
        <f>VLOOKUP(A1132,Inflation_rate!$A$1:$I$85,9,TRUE)</f>
        <v>2.7271079999999999</v>
      </c>
      <c r="J1132" s="10">
        <f>VLOOKUP(A1132,WTI_PCH!$A$1:$C$86,3,TRUE)</f>
        <v>14.53431</v>
      </c>
    </row>
    <row r="1133" spans="1:10" x14ac:dyDescent="0.25">
      <c r="A1133" s="3">
        <v>38344</v>
      </c>
      <c r="B1133" s="4">
        <v>44.18</v>
      </c>
      <c r="C1133" s="4">
        <v>44.400002000000001</v>
      </c>
      <c r="D1133" s="4">
        <v>43.75</v>
      </c>
      <c r="E1133" s="4">
        <v>44.18</v>
      </c>
      <c r="F1133" s="4">
        <v>44.18</v>
      </c>
      <c r="G1133" s="4">
        <v>43832</v>
      </c>
      <c r="H1133" s="4">
        <f>VLOOKUP(A1133,GDP!$A$1:$D$85,4,TRUE)</f>
        <v>6.5</v>
      </c>
      <c r="I1133" s="4">
        <f>VLOOKUP(A1133,Inflation_rate!$A$1:$I$85,9,TRUE)</f>
        <v>2.7271079999999999</v>
      </c>
      <c r="J1133" s="10">
        <f>VLOOKUP(A1133,WTI_PCH!$A$1:$C$86,3,TRUE)</f>
        <v>14.53431</v>
      </c>
    </row>
    <row r="1134" spans="1:10" x14ac:dyDescent="0.25">
      <c r="A1134" s="3">
        <v>38345</v>
      </c>
      <c r="B1134" s="4" t="s">
        <v>113</v>
      </c>
      <c r="C1134" s="4" t="s">
        <v>113</v>
      </c>
      <c r="D1134" s="4" t="s">
        <v>113</v>
      </c>
      <c r="E1134" s="4" t="s">
        <v>113</v>
      </c>
      <c r="F1134" s="4" t="s">
        <v>113</v>
      </c>
      <c r="G1134" s="4" t="s">
        <v>113</v>
      </c>
      <c r="H1134" s="4">
        <f>VLOOKUP(A1134,GDP!$A$1:$D$85,4,TRUE)</f>
        <v>6.5</v>
      </c>
      <c r="I1134" s="4">
        <f>VLOOKUP(A1134,Inflation_rate!$A$1:$I$85,9,TRUE)</f>
        <v>2.7271079999999999</v>
      </c>
      <c r="J1134" s="10">
        <f>VLOOKUP(A1134,WTI_PCH!$A$1:$C$86,3,TRUE)</f>
        <v>14.53431</v>
      </c>
    </row>
    <row r="1135" spans="1:10" x14ac:dyDescent="0.25">
      <c r="A1135" s="3">
        <v>38348</v>
      </c>
      <c r="B1135" s="4">
        <v>43.869999</v>
      </c>
      <c r="C1135" s="4">
        <v>43.869999</v>
      </c>
      <c r="D1135" s="4">
        <v>41.200001</v>
      </c>
      <c r="E1135" s="4">
        <v>41.32</v>
      </c>
      <c r="F1135" s="4">
        <v>41.32</v>
      </c>
      <c r="G1135" s="4">
        <v>56520</v>
      </c>
      <c r="H1135" s="4">
        <f>VLOOKUP(A1135,GDP!$A$1:$D$85,4,TRUE)</f>
        <v>6.5</v>
      </c>
      <c r="I1135" s="4">
        <f>VLOOKUP(A1135,Inflation_rate!$A$1:$I$85,9,TRUE)</f>
        <v>2.7271079999999999</v>
      </c>
      <c r="J1135" s="10">
        <f>VLOOKUP(A1135,WTI_PCH!$A$1:$C$86,3,TRUE)</f>
        <v>14.53431</v>
      </c>
    </row>
    <row r="1136" spans="1:10" x14ac:dyDescent="0.25">
      <c r="A1136" s="3">
        <v>38349</v>
      </c>
      <c r="B1136" s="4">
        <v>41.25</v>
      </c>
      <c r="C1136" s="4">
        <v>42.32</v>
      </c>
      <c r="D1136" s="4">
        <v>41</v>
      </c>
      <c r="E1136" s="4">
        <v>41.77</v>
      </c>
      <c r="F1136" s="4">
        <v>41.77</v>
      </c>
      <c r="G1136" s="4">
        <v>48608</v>
      </c>
      <c r="H1136" s="4">
        <f>VLOOKUP(A1136,GDP!$A$1:$D$85,4,TRUE)</f>
        <v>6.5</v>
      </c>
      <c r="I1136" s="4">
        <f>VLOOKUP(A1136,Inflation_rate!$A$1:$I$85,9,TRUE)</f>
        <v>2.7271079999999999</v>
      </c>
      <c r="J1136" s="10">
        <f>VLOOKUP(A1136,WTI_PCH!$A$1:$C$86,3,TRUE)</f>
        <v>14.53431</v>
      </c>
    </row>
    <row r="1137" spans="1:10" x14ac:dyDescent="0.25">
      <c r="A1137" s="3">
        <v>38350</v>
      </c>
      <c r="B1137" s="4">
        <v>41.810001</v>
      </c>
      <c r="C1137" s="4">
        <v>43.700001</v>
      </c>
      <c r="D1137" s="4">
        <v>41.400002000000001</v>
      </c>
      <c r="E1137" s="4">
        <v>43.639999000000003</v>
      </c>
      <c r="F1137" s="4">
        <v>43.639999000000003</v>
      </c>
      <c r="G1137" s="4">
        <v>84045</v>
      </c>
      <c r="H1137" s="4">
        <f>VLOOKUP(A1137,GDP!$A$1:$D$85,4,TRUE)</f>
        <v>6.5</v>
      </c>
      <c r="I1137" s="4">
        <f>VLOOKUP(A1137,Inflation_rate!$A$1:$I$85,9,TRUE)</f>
        <v>2.7271079999999999</v>
      </c>
      <c r="J1137" s="10">
        <f>VLOOKUP(A1137,WTI_PCH!$A$1:$C$86,3,TRUE)</f>
        <v>14.53431</v>
      </c>
    </row>
    <row r="1138" spans="1:10" x14ac:dyDescent="0.25">
      <c r="A1138" s="3">
        <v>38351</v>
      </c>
      <c r="B1138" s="4">
        <v>43.610000999999997</v>
      </c>
      <c r="C1138" s="4">
        <v>43.799999</v>
      </c>
      <c r="D1138" s="4">
        <v>42.52</v>
      </c>
      <c r="E1138" s="4">
        <v>43.450001</v>
      </c>
      <c r="F1138" s="4">
        <v>43.450001</v>
      </c>
      <c r="G1138" s="4">
        <v>67362</v>
      </c>
      <c r="H1138" s="4">
        <f>VLOOKUP(A1138,GDP!$A$1:$D$85,4,TRUE)</f>
        <v>6.5</v>
      </c>
      <c r="I1138" s="4">
        <f>VLOOKUP(A1138,Inflation_rate!$A$1:$I$85,9,TRUE)</f>
        <v>2.7271079999999999</v>
      </c>
      <c r="J1138" s="10">
        <f>VLOOKUP(A1138,WTI_PCH!$A$1:$C$86,3,TRUE)</f>
        <v>14.53431</v>
      </c>
    </row>
    <row r="1139" spans="1:10" x14ac:dyDescent="0.25">
      <c r="A1139" s="3">
        <v>38352</v>
      </c>
      <c r="B1139" s="4" t="s">
        <v>113</v>
      </c>
      <c r="C1139" s="4" t="s">
        <v>113</v>
      </c>
      <c r="D1139" s="4" t="s">
        <v>113</v>
      </c>
      <c r="E1139" s="4" t="s">
        <v>113</v>
      </c>
      <c r="F1139" s="4" t="s">
        <v>113</v>
      </c>
      <c r="G1139" s="4" t="s">
        <v>113</v>
      </c>
      <c r="H1139" s="4">
        <f>VLOOKUP(A1139,GDP!$A$1:$D$85,4,TRUE)</f>
        <v>6.5</v>
      </c>
      <c r="I1139" s="4">
        <f>VLOOKUP(A1139,Inflation_rate!$A$1:$I$85,9,TRUE)</f>
        <v>2.7271079999999999</v>
      </c>
      <c r="J1139" s="10">
        <f>VLOOKUP(A1139,WTI_PCH!$A$1:$C$86,3,TRUE)</f>
        <v>14.53431</v>
      </c>
    </row>
    <row r="1140" spans="1:10" x14ac:dyDescent="0.25">
      <c r="A1140" s="3">
        <v>38355</v>
      </c>
      <c r="B1140" s="4">
        <v>43.099997999999999</v>
      </c>
      <c r="C1140" s="4">
        <v>43.099997999999999</v>
      </c>
      <c r="D1140" s="4">
        <v>41.25</v>
      </c>
      <c r="E1140" s="4">
        <v>42.119999</v>
      </c>
      <c r="F1140" s="4">
        <v>42.119999</v>
      </c>
      <c r="G1140" s="4">
        <v>69484</v>
      </c>
      <c r="H1140" s="4">
        <f>VLOOKUP(A1140,GDP!$A$1:$D$85,4,TRUE)</f>
        <v>7.4</v>
      </c>
      <c r="I1140" s="4">
        <f>VLOOKUP(A1140,Inflation_rate!$A$1:$I$85,9,TRUE)</f>
        <v>3.3224990000000001</v>
      </c>
      <c r="J1140" s="10">
        <f>VLOOKUP(A1140,WTI_PCH!$A$1:$C$86,3,TRUE)</f>
        <v>10.044779999999999</v>
      </c>
    </row>
    <row r="1141" spans="1:10" x14ac:dyDescent="0.25">
      <c r="A1141" s="3">
        <v>38356</v>
      </c>
      <c r="B1141" s="4">
        <v>42.18</v>
      </c>
      <c r="C1141" s="4">
        <v>44.130001</v>
      </c>
      <c r="D1141" s="4">
        <v>41.849997999999999</v>
      </c>
      <c r="E1141" s="4">
        <v>43.91</v>
      </c>
      <c r="F1141" s="4">
        <v>43.91</v>
      </c>
      <c r="G1141" s="4">
        <v>100665</v>
      </c>
      <c r="H1141" s="4">
        <f>VLOOKUP(A1141,GDP!$A$1:$D$85,4,TRUE)</f>
        <v>7.4</v>
      </c>
      <c r="I1141" s="4">
        <f>VLOOKUP(A1141,Inflation_rate!$A$1:$I$85,9,TRUE)</f>
        <v>3.3224990000000001</v>
      </c>
      <c r="J1141" s="10">
        <f>VLOOKUP(A1141,WTI_PCH!$A$1:$C$86,3,TRUE)</f>
        <v>10.044779999999999</v>
      </c>
    </row>
    <row r="1142" spans="1:10" x14ac:dyDescent="0.25">
      <c r="A1142" s="3">
        <v>38357</v>
      </c>
      <c r="B1142" s="4">
        <v>43.900002000000001</v>
      </c>
      <c r="C1142" s="4">
        <v>44</v>
      </c>
      <c r="D1142" s="4">
        <v>42.599997999999999</v>
      </c>
      <c r="E1142" s="4">
        <v>43.389999000000003</v>
      </c>
      <c r="F1142" s="4">
        <v>43.389999000000003</v>
      </c>
      <c r="G1142" s="4">
        <v>91011</v>
      </c>
      <c r="H1142" s="4">
        <f>VLOOKUP(A1142,GDP!$A$1:$D$85,4,TRUE)</f>
        <v>7.4</v>
      </c>
      <c r="I1142" s="4">
        <f>VLOOKUP(A1142,Inflation_rate!$A$1:$I$85,9,TRUE)</f>
        <v>3.3224990000000001</v>
      </c>
      <c r="J1142" s="10">
        <f>VLOOKUP(A1142,WTI_PCH!$A$1:$C$86,3,TRUE)</f>
        <v>10.044779999999999</v>
      </c>
    </row>
    <row r="1143" spans="1:10" x14ac:dyDescent="0.25">
      <c r="A1143" s="3">
        <v>38358</v>
      </c>
      <c r="B1143" s="4">
        <v>43.389999000000003</v>
      </c>
      <c r="C1143" s="4">
        <v>45.75</v>
      </c>
      <c r="D1143" s="4">
        <v>42.799999</v>
      </c>
      <c r="E1143" s="4">
        <v>45.560001</v>
      </c>
      <c r="F1143" s="4">
        <v>45.560001</v>
      </c>
      <c r="G1143" s="4">
        <v>122411</v>
      </c>
      <c r="H1143" s="4">
        <f>VLOOKUP(A1143,GDP!$A$1:$D$85,4,TRUE)</f>
        <v>7.4</v>
      </c>
      <c r="I1143" s="4">
        <f>VLOOKUP(A1143,Inflation_rate!$A$1:$I$85,9,TRUE)</f>
        <v>3.3224990000000001</v>
      </c>
      <c r="J1143" s="10">
        <f>VLOOKUP(A1143,WTI_PCH!$A$1:$C$86,3,TRUE)</f>
        <v>10.044779999999999</v>
      </c>
    </row>
    <row r="1144" spans="1:10" x14ac:dyDescent="0.25">
      <c r="A1144" s="3">
        <v>38359</v>
      </c>
      <c r="B1144" s="4">
        <v>45.5</v>
      </c>
      <c r="C1144" s="4">
        <v>46.099997999999999</v>
      </c>
      <c r="D1144" s="4">
        <v>44.75</v>
      </c>
      <c r="E1144" s="4">
        <v>45.43</v>
      </c>
      <c r="F1144" s="4">
        <v>45.43</v>
      </c>
      <c r="G1144" s="4">
        <v>99725</v>
      </c>
      <c r="H1144" s="4">
        <f>VLOOKUP(A1144,GDP!$A$1:$D$85,4,TRUE)</f>
        <v>7.4</v>
      </c>
      <c r="I1144" s="4">
        <f>VLOOKUP(A1144,Inflation_rate!$A$1:$I$85,9,TRUE)</f>
        <v>3.3224990000000001</v>
      </c>
      <c r="J1144" s="10">
        <f>VLOOKUP(A1144,WTI_PCH!$A$1:$C$86,3,TRUE)</f>
        <v>10.044779999999999</v>
      </c>
    </row>
    <row r="1145" spans="1:10" x14ac:dyDescent="0.25">
      <c r="A1145" s="3">
        <v>38362</v>
      </c>
      <c r="B1145" s="4">
        <v>45.599997999999999</v>
      </c>
      <c r="C1145" s="4">
        <v>47.299999</v>
      </c>
      <c r="D1145" s="4">
        <v>45.200001</v>
      </c>
      <c r="E1145" s="4">
        <v>45.330002</v>
      </c>
      <c r="F1145" s="4">
        <v>45.330002</v>
      </c>
      <c r="G1145" s="4">
        <v>103573</v>
      </c>
      <c r="H1145" s="4">
        <f>VLOOKUP(A1145,GDP!$A$1:$D$85,4,TRUE)</f>
        <v>7.4</v>
      </c>
      <c r="I1145" s="4">
        <f>VLOOKUP(A1145,Inflation_rate!$A$1:$I$85,9,TRUE)</f>
        <v>3.3224990000000001</v>
      </c>
      <c r="J1145" s="10">
        <f>VLOOKUP(A1145,WTI_PCH!$A$1:$C$86,3,TRUE)</f>
        <v>10.044779999999999</v>
      </c>
    </row>
    <row r="1146" spans="1:10" x14ac:dyDescent="0.25">
      <c r="A1146" s="3">
        <v>38363</v>
      </c>
      <c r="B1146" s="4">
        <v>45.169998</v>
      </c>
      <c r="C1146" s="4">
        <v>46.150002000000001</v>
      </c>
      <c r="D1146" s="4">
        <v>44.950001</v>
      </c>
      <c r="E1146" s="4">
        <v>45.68</v>
      </c>
      <c r="F1146" s="4">
        <v>45.68</v>
      </c>
      <c r="G1146" s="4">
        <v>90540</v>
      </c>
      <c r="H1146" s="4">
        <f>VLOOKUP(A1146,GDP!$A$1:$D$85,4,TRUE)</f>
        <v>7.4</v>
      </c>
      <c r="I1146" s="4">
        <f>VLOOKUP(A1146,Inflation_rate!$A$1:$I$85,9,TRUE)</f>
        <v>3.3224990000000001</v>
      </c>
      <c r="J1146" s="10">
        <f>VLOOKUP(A1146,WTI_PCH!$A$1:$C$86,3,TRUE)</f>
        <v>10.044779999999999</v>
      </c>
    </row>
    <row r="1147" spans="1:10" x14ac:dyDescent="0.25">
      <c r="A1147" s="3">
        <v>38364</v>
      </c>
      <c r="B1147" s="4">
        <v>45.73</v>
      </c>
      <c r="C1147" s="4">
        <v>46.599997999999999</v>
      </c>
      <c r="D1147" s="4">
        <v>45</v>
      </c>
      <c r="E1147" s="4">
        <v>46.369999</v>
      </c>
      <c r="F1147" s="4">
        <v>46.369999</v>
      </c>
      <c r="G1147" s="4">
        <v>117369</v>
      </c>
      <c r="H1147" s="4">
        <f>VLOOKUP(A1147,GDP!$A$1:$D$85,4,TRUE)</f>
        <v>7.4</v>
      </c>
      <c r="I1147" s="4">
        <f>VLOOKUP(A1147,Inflation_rate!$A$1:$I$85,9,TRUE)</f>
        <v>3.3224990000000001</v>
      </c>
      <c r="J1147" s="10">
        <f>VLOOKUP(A1147,WTI_PCH!$A$1:$C$86,3,TRUE)</f>
        <v>10.044779999999999</v>
      </c>
    </row>
    <row r="1148" spans="1:10" x14ac:dyDescent="0.25">
      <c r="A1148" s="3">
        <v>38365</v>
      </c>
      <c r="B1148" s="4">
        <v>46.5</v>
      </c>
      <c r="C1148" s="4">
        <v>48.400002000000001</v>
      </c>
      <c r="D1148" s="4">
        <v>46.299999</v>
      </c>
      <c r="E1148" s="4">
        <v>48.040000999999997</v>
      </c>
      <c r="F1148" s="4">
        <v>48.040000999999997</v>
      </c>
      <c r="G1148" s="4">
        <v>108475</v>
      </c>
      <c r="H1148" s="4">
        <f>VLOOKUP(A1148,GDP!$A$1:$D$85,4,TRUE)</f>
        <v>7.4</v>
      </c>
      <c r="I1148" s="4">
        <f>VLOOKUP(A1148,Inflation_rate!$A$1:$I$85,9,TRUE)</f>
        <v>3.3224990000000001</v>
      </c>
      <c r="J1148" s="10">
        <f>VLOOKUP(A1148,WTI_PCH!$A$1:$C$86,3,TRUE)</f>
        <v>10.044779999999999</v>
      </c>
    </row>
    <row r="1149" spans="1:10" x14ac:dyDescent="0.25">
      <c r="A1149" s="3">
        <v>38366</v>
      </c>
      <c r="B1149" s="4">
        <v>47.869999</v>
      </c>
      <c r="C1149" s="4">
        <v>48.650002000000001</v>
      </c>
      <c r="D1149" s="4">
        <v>47.599997999999999</v>
      </c>
      <c r="E1149" s="4">
        <v>48.380001</v>
      </c>
      <c r="F1149" s="4">
        <v>48.380001</v>
      </c>
      <c r="G1149" s="4">
        <v>108475</v>
      </c>
      <c r="H1149" s="4">
        <f>VLOOKUP(A1149,GDP!$A$1:$D$85,4,TRUE)</f>
        <v>7.4</v>
      </c>
      <c r="I1149" s="4">
        <f>VLOOKUP(A1149,Inflation_rate!$A$1:$I$85,9,TRUE)</f>
        <v>3.3224990000000001</v>
      </c>
      <c r="J1149" s="10">
        <f>VLOOKUP(A1149,WTI_PCH!$A$1:$C$86,3,TRUE)</f>
        <v>10.044779999999999</v>
      </c>
    </row>
    <row r="1150" spans="1:10" x14ac:dyDescent="0.25">
      <c r="A1150" s="3">
        <v>38369</v>
      </c>
      <c r="B1150" s="4" t="s">
        <v>113</v>
      </c>
      <c r="C1150" s="4" t="s">
        <v>113</v>
      </c>
      <c r="D1150" s="4" t="s">
        <v>113</v>
      </c>
      <c r="E1150" s="4" t="s">
        <v>113</v>
      </c>
      <c r="F1150" s="4" t="s">
        <v>113</v>
      </c>
      <c r="G1150" s="4" t="s">
        <v>113</v>
      </c>
      <c r="H1150" s="4">
        <f>VLOOKUP(A1150,GDP!$A$1:$D$85,4,TRUE)</f>
        <v>7.4</v>
      </c>
      <c r="I1150" s="4">
        <f>VLOOKUP(A1150,Inflation_rate!$A$1:$I$85,9,TRUE)</f>
        <v>3.3224990000000001</v>
      </c>
      <c r="J1150" s="10">
        <f>VLOOKUP(A1150,WTI_PCH!$A$1:$C$86,3,TRUE)</f>
        <v>10.044779999999999</v>
      </c>
    </row>
    <row r="1151" spans="1:10" x14ac:dyDescent="0.25">
      <c r="A1151" s="3">
        <v>38370</v>
      </c>
      <c r="B1151" s="4">
        <v>48.599997999999999</v>
      </c>
      <c r="C1151" s="4">
        <v>49.5</v>
      </c>
      <c r="D1151" s="4">
        <v>47.700001</v>
      </c>
      <c r="E1151" s="4">
        <v>48.380001</v>
      </c>
      <c r="F1151" s="4">
        <v>48.380001</v>
      </c>
      <c r="G1151" s="4">
        <v>76813</v>
      </c>
      <c r="H1151" s="4">
        <f>VLOOKUP(A1151,GDP!$A$1:$D$85,4,TRUE)</f>
        <v>7.4</v>
      </c>
      <c r="I1151" s="4">
        <f>VLOOKUP(A1151,Inflation_rate!$A$1:$I$85,9,TRUE)</f>
        <v>3.3224990000000001</v>
      </c>
      <c r="J1151" s="10">
        <f>VLOOKUP(A1151,WTI_PCH!$A$1:$C$86,3,TRUE)</f>
        <v>10.044779999999999</v>
      </c>
    </row>
    <row r="1152" spans="1:10" x14ac:dyDescent="0.25">
      <c r="A1152" s="3">
        <v>38371</v>
      </c>
      <c r="B1152" s="4">
        <v>48.360000999999997</v>
      </c>
      <c r="C1152" s="4">
        <v>48.41</v>
      </c>
      <c r="D1152" s="4">
        <v>47.5</v>
      </c>
      <c r="E1152" s="4">
        <v>47.549999</v>
      </c>
      <c r="F1152" s="4">
        <v>47.549999</v>
      </c>
      <c r="G1152" s="4">
        <v>66704</v>
      </c>
      <c r="H1152" s="4">
        <f>VLOOKUP(A1152,GDP!$A$1:$D$85,4,TRUE)</f>
        <v>7.4</v>
      </c>
      <c r="I1152" s="4">
        <f>VLOOKUP(A1152,Inflation_rate!$A$1:$I$85,9,TRUE)</f>
        <v>3.3224990000000001</v>
      </c>
      <c r="J1152" s="10">
        <f>VLOOKUP(A1152,WTI_PCH!$A$1:$C$86,3,TRUE)</f>
        <v>10.044779999999999</v>
      </c>
    </row>
    <row r="1153" spans="1:10" x14ac:dyDescent="0.25">
      <c r="A1153" s="3">
        <v>38372</v>
      </c>
      <c r="B1153" s="4">
        <v>47.599997999999999</v>
      </c>
      <c r="C1153" s="4">
        <v>47.599997999999999</v>
      </c>
      <c r="D1153" s="4">
        <v>46.400002000000001</v>
      </c>
      <c r="E1153" s="4">
        <v>46.91</v>
      </c>
      <c r="F1153" s="4">
        <v>46.91</v>
      </c>
      <c r="G1153" s="4">
        <v>126929</v>
      </c>
      <c r="H1153" s="4">
        <f>VLOOKUP(A1153,GDP!$A$1:$D$85,4,TRUE)</f>
        <v>7.4</v>
      </c>
      <c r="I1153" s="4">
        <f>VLOOKUP(A1153,Inflation_rate!$A$1:$I$85,9,TRUE)</f>
        <v>3.3224990000000001</v>
      </c>
      <c r="J1153" s="10">
        <f>VLOOKUP(A1153,WTI_PCH!$A$1:$C$86,3,TRUE)</f>
        <v>10.044779999999999</v>
      </c>
    </row>
    <row r="1154" spans="1:10" x14ac:dyDescent="0.25">
      <c r="A1154" s="3">
        <v>38373</v>
      </c>
      <c r="B1154" s="4">
        <v>47.299999</v>
      </c>
      <c r="C1154" s="4">
        <v>48.950001</v>
      </c>
      <c r="D1154" s="4">
        <v>47.27</v>
      </c>
      <c r="E1154" s="4">
        <v>48.529998999999997</v>
      </c>
      <c r="F1154" s="4">
        <v>48.529998999999997</v>
      </c>
      <c r="G1154" s="4">
        <v>109387</v>
      </c>
      <c r="H1154" s="4">
        <f>VLOOKUP(A1154,GDP!$A$1:$D$85,4,TRUE)</f>
        <v>7.4</v>
      </c>
      <c r="I1154" s="4">
        <f>VLOOKUP(A1154,Inflation_rate!$A$1:$I$85,9,TRUE)</f>
        <v>3.3224990000000001</v>
      </c>
      <c r="J1154" s="10">
        <f>VLOOKUP(A1154,WTI_PCH!$A$1:$C$86,3,TRUE)</f>
        <v>10.044779999999999</v>
      </c>
    </row>
    <row r="1155" spans="1:10" x14ac:dyDescent="0.25">
      <c r="A1155" s="3">
        <v>38376</v>
      </c>
      <c r="B1155" s="4">
        <v>48.880001</v>
      </c>
      <c r="C1155" s="4">
        <v>49.240001999999997</v>
      </c>
      <c r="D1155" s="4">
        <v>47.799999</v>
      </c>
      <c r="E1155" s="4">
        <v>48.810001</v>
      </c>
      <c r="F1155" s="4">
        <v>48.810001</v>
      </c>
      <c r="G1155" s="4">
        <v>82895</v>
      </c>
      <c r="H1155" s="4">
        <f>VLOOKUP(A1155,GDP!$A$1:$D$85,4,TRUE)</f>
        <v>7.4</v>
      </c>
      <c r="I1155" s="4">
        <f>VLOOKUP(A1155,Inflation_rate!$A$1:$I$85,9,TRUE)</f>
        <v>3.3224990000000001</v>
      </c>
      <c r="J1155" s="10">
        <f>VLOOKUP(A1155,WTI_PCH!$A$1:$C$86,3,TRUE)</f>
        <v>10.044779999999999</v>
      </c>
    </row>
    <row r="1156" spans="1:10" x14ac:dyDescent="0.25">
      <c r="A1156" s="3">
        <v>38377</v>
      </c>
      <c r="B1156" s="4">
        <v>48.82</v>
      </c>
      <c r="C1156" s="4">
        <v>49.75</v>
      </c>
      <c r="D1156" s="4">
        <v>48.349997999999999</v>
      </c>
      <c r="E1156" s="4">
        <v>49.639999000000003</v>
      </c>
      <c r="F1156" s="4">
        <v>49.639999000000003</v>
      </c>
      <c r="G1156" s="4">
        <v>77796</v>
      </c>
      <c r="H1156" s="4">
        <f>VLOOKUP(A1156,GDP!$A$1:$D$85,4,TRUE)</f>
        <v>7.4</v>
      </c>
      <c r="I1156" s="4">
        <f>VLOOKUP(A1156,Inflation_rate!$A$1:$I$85,9,TRUE)</f>
        <v>3.3224990000000001</v>
      </c>
      <c r="J1156" s="10">
        <f>VLOOKUP(A1156,WTI_PCH!$A$1:$C$86,3,TRUE)</f>
        <v>10.044779999999999</v>
      </c>
    </row>
    <row r="1157" spans="1:10" x14ac:dyDescent="0.25">
      <c r="A1157" s="3">
        <v>38378</v>
      </c>
      <c r="B1157" s="4">
        <v>49.509998000000003</v>
      </c>
      <c r="C1157" s="4">
        <v>49.740001999999997</v>
      </c>
      <c r="D1157" s="4">
        <v>47.900002000000001</v>
      </c>
      <c r="E1157" s="4">
        <v>48.779998999999997</v>
      </c>
      <c r="F1157" s="4">
        <v>48.779998999999997</v>
      </c>
      <c r="G1157" s="4">
        <v>115698</v>
      </c>
      <c r="H1157" s="4">
        <f>VLOOKUP(A1157,GDP!$A$1:$D$85,4,TRUE)</f>
        <v>7.4</v>
      </c>
      <c r="I1157" s="4">
        <f>VLOOKUP(A1157,Inflation_rate!$A$1:$I$85,9,TRUE)</f>
        <v>3.3224990000000001</v>
      </c>
      <c r="J1157" s="10">
        <f>VLOOKUP(A1157,WTI_PCH!$A$1:$C$86,3,TRUE)</f>
        <v>10.044779999999999</v>
      </c>
    </row>
    <row r="1158" spans="1:10" x14ac:dyDescent="0.25">
      <c r="A1158" s="3">
        <v>38379</v>
      </c>
      <c r="B1158" s="4">
        <v>49.029998999999997</v>
      </c>
      <c r="C1158" s="4">
        <v>49.650002000000001</v>
      </c>
      <c r="D1158" s="4">
        <v>48.599997999999999</v>
      </c>
      <c r="E1158" s="4">
        <v>48.84</v>
      </c>
      <c r="F1158" s="4">
        <v>48.84</v>
      </c>
      <c r="G1158" s="4">
        <v>85862</v>
      </c>
      <c r="H1158" s="4">
        <f>VLOOKUP(A1158,GDP!$A$1:$D$85,4,TRUE)</f>
        <v>7.4</v>
      </c>
      <c r="I1158" s="4">
        <f>VLOOKUP(A1158,Inflation_rate!$A$1:$I$85,9,TRUE)</f>
        <v>3.3224990000000001</v>
      </c>
      <c r="J1158" s="10">
        <f>VLOOKUP(A1158,WTI_PCH!$A$1:$C$86,3,TRUE)</f>
        <v>10.044779999999999</v>
      </c>
    </row>
    <row r="1159" spans="1:10" x14ac:dyDescent="0.25">
      <c r="A1159" s="3">
        <v>38380</v>
      </c>
      <c r="B1159" s="4">
        <v>48.84</v>
      </c>
      <c r="C1159" s="4">
        <v>48.849997999999999</v>
      </c>
      <c r="D1159" s="4">
        <v>46.700001</v>
      </c>
      <c r="E1159" s="4">
        <v>47.18</v>
      </c>
      <c r="F1159" s="4">
        <v>47.18</v>
      </c>
      <c r="G1159" s="4">
        <v>106856</v>
      </c>
      <c r="H1159" s="4">
        <f>VLOOKUP(A1159,GDP!$A$1:$D$85,4,TRUE)</f>
        <v>7.4</v>
      </c>
      <c r="I1159" s="4">
        <f>VLOOKUP(A1159,Inflation_rate!$A$1:$I$85,9,TRUE)</f>
        <v>3.3224990000000001</v>
      </c>
      <c r="J1159" s="10">
        <f>VLOOKUP(A1159,WTI_PCH!$A$1:$C$86,3,TRUE)</f>
        <v>10.044779999999999</v>
      </c>
    </row>
    <row r="1160" spans="1:10" x14ac:dyDescent="0.25">
      <c r="A1160" s="3">
        <v>38383</v>
      </c>
      <c r="B1160" s="4">
        <v>46.68</v>
      </c>
      <c r="C1160" s="4">
        <v>48.25</v>
      </c>
      <c r="D1160" s="4">
        <v>46.009998000000003</v>
      </c>
      <c r="E1160" s="4">
        <v>48.200001</v>
      </c>
      <c r="F1160" s="4">
        <v>48.200001</v>
      </c>
      <c r="G1160" s="4">
        <v>107498</v>
      </c>
      <c r="H1160" s="4">
        <f>VLOOKUP(A1160,GDP!$A$1:$D$85,4,TRUE)</f>
        <v>7.4</v>
      </c>
      <c r="I1160" s="4">
        <f>VLOOKUP(A1160,Inflation_rate!$A$1:$I$85,9,TRUE)</f>
        <v>3.3224990000000001</v>
      </c>
      <c r="J1160" s="10">
        <f>VLOOKUP(A1160,WTI_PCH!$A$1:$C$86,3,TRUE)</f>
        <v>10.044779999999999</v>
      </c>
    </row>
    <row r="1161" spans="1:10" x14ac:dyDescent="0.25">
      <c r="A1161" s="3">
        <v>38384</v>
      </c>
      <c r="B1161" s="4">
        <v>48.209999000000003</v>
      </c>
      <c r="C1161" s="4">
        <v>48.240001999999997</v>
      </c>
      <c r="D1161" s="4">
        <v>47.049999</v>
      </c>
      <c r="E1161" s="4">
        <v>47.119999</v>
      </c>
      <c r="F1161" s="4">
        <v>47.119999</v>
      </c>
      <c r="G1161" s="4">
        <v>83502</v>
      </c>
      <c r="H1161" s="4">
        <f>VLOOKUP(A1161,GDP!$A$1:$D$85,4,TRUE)</f>
        <v>7.4</v>
      </c>
      <c r="I1161" s="4">
        <f>VLOOKUP(A1161,Inflation_rate!$A$1:$I$85,9,TRUE)</f>
        <v>3.3224990000000001</v>
      </c>
      <c r="J1161" s="10">
        <f>VLOOKUP(A1161,WTI_PCH!$A$1:$C$86,3,TRUE)</f>
        <v>10.044779999999999</v>
      </c>
    </row>
    <row r="1162" spans="1:10" x14ac:dyDescent="0.25">
      <c r="A1162" s="3">
        <v>38385</v>
      </c>
      <c r="B1162" s="4">
        <v>47.189999</v>
      </c>
      <c r="C1162" s="4">
        <v>47.549999</v>
      </c>
      <c r="D1162" s="4">
        <v>46.450001</v>
      </c>
      <c r="E1162" s="4">
        <v>46.689999</v>
      </c>
      <c r="F1162" s="4">
        <v>46.689999</v>
      </c>
      <c r="G1162" s="4">
        <v>85112</v>
      </c>
      <c r="H1162" s="4">
        <f>VLOOKUP(A1162,GDP!$A$1:$D$85,4,TRUE)</f>
        <v>7.4</v>
      </c>
      <c r="I1162" s="4">
        <f>VLOOKUP(A1162,Inflation_rate!$A$1:$I$85,9,TRUE)</f>
        <v>3.3224990000000001</v>
      </c>
      <c r="J1162" s="10">
        <f>VLOOKUP(A1162,WTI_PCH!$A$1:$C$86,3,TRUE)</f>
        <v>10.044779999999999</v>
      </c>
    </row>
    <row r="1163" spans="1:10" x14ac:dyDescent="0.25">
      <c r="A1163" s="3">
        <v>38386</v>
      </c>
      <c r="B1163" s="4">
        <v>46.57</v>
      </c>
      <c r="C1163" s="4">
        <v>46.73</v>
      </c>
      <c r="D1163" s="4">
        <v>45.75</v>
      </c>
      <c r="E1163" s="4">
        <v>46.450001</v>
      </c>
      <c r="F1163" s="4">
        <v>46.450001</v>
      </c>
      <c r="G1163" s="4">
        <v>70135</v>
      </c>
      <c r="H1163" s="4">
        <f>VLOOKUP(A1163,GDP!$A$1:$D$85,4,TRUE)</f>
        <v>7.4</v>
      </c>
      <c r="I1163" s="4">
        <f>VLOOKUP(A1163,Inflation_rate!$A$1:$I$85,9,TRUE)</f>
        <v>3.3224990000000001</v>
      </c>
      <c r="J1163" s="10">
        <f>VLOOKUP(A1163,WTI_PCH!$A$1:$C$86,3,TRUE)</f>
        <v>10.044779999999999</v>
      </c>
    </row>
    <row r="1164" spans="1:10" x14ac:dyDescent="0.25">
      <c r="A1164" s="3">
        <v>38387</v>
      </c>
      <c r="B1164" s="4">
        <v>46.5</v>
      </c>
      <c r="C1164" s="4">
        <v>47.25</v>
      </c>
      <c r="D1164" s="4">
        <v>46.25</v>
      </c>
      <c r="E1164" s="4">
        <v>46.48</v>
      </c>
      <c r="F1164" s="4">
        <v>46.48</v>
      </c>
      <c r="G1164" s="4">
        <v>75969</v>
      </c>
      <c r="H1164" s="4">
        <f>VLOOKUP(A1164,GDP!$A$1:$D$85,4,TRUE)</f>
        <v>7.4</v>
      </c>
      <c r="I1164" s="4">
        <f>VLOOKUP(A1164,Inflation_rate!$A$1:$I$85,9,TRUE)</f>
        <v>3.3224990000000001</v>
      </c>
      <c r="J1164" s="10">
        <f>VLOOKUP(A1164,WTI_PCH!$A$1:$C$86,3,TRUE)</f>
        <v>10.044779999999999</v>
      </c>
    </row>
    <row r="1165" spans="1:10" x14ac:dyDescent="0.25">
      <c r="A1165" s="3">
        <v>38390</v>
      </c>
      <c r="B1165" s="4">
        <v>46.32</v>
      </c>
      <c r="C1165" s="4">
        <v>46.470001000000003</v>
      </c>
      <c r="D1165" s="4">
        <v>45.099997999999999</v>
      </c>
      <c r="E1165" s="4">
        <v>45.279998999999997</v>
      </c>
      <c r="F1165" s="4">
        <v>45.279998999999997</v>
      </c>
      <c r="G1165" s="4">
        <v>103691</v>
      </c>
      <c r="H1165" s="4">
        <f>VLOOKUP(A1165,GDP!$A$1:$D$85,4,TRUE)</f>
        <v>7.4</v>
      </c>
      <c r="I1165" s="4">
        <f>VLOOKUP(A1165,Inflation_rate!$A$1:$I$85,9,TRUE)</f>
        <v>3.3224990000000001</v>
      </c>
      <c r="J1165" s="10">
        <f>VLOOKUP(A1165,WTI_PCH!$A$1:$C$86,3,TRUE)</f>
        <v>10.044779999999999</v>
      </c>
    </row>
    <row r="1166" spans="1:10" x14ac:dyDescent="0.25">
      <c r="A1166" s="3">
        <v>38391</v>
      </c>
      <c r="B1166" s="4">
        <v>45.400002000000001</v>
      </c>
      <c r="C1166" s="4">
        <v>46.049999</v>
      </c>
      <c r="D1166" s="4">
        <v>44.779998999999997</v>
      </c>
      <c r="E1166" s="4">
        <v>45.400002000000001</v>
      </c>
      <c r="F1166" s="4">
        <v>45.400002000000001</v>
      </c>
      <c r="G1166" s="4">
        <v>99803</v>
      </c>
      <c r="H1166" s="4">
        <f>VLOOKUP(A1166,GDP!$A$1:$D$85,4,TRUE)</f>
        <v>7.4</v>
      </c>
      <c r="I1166" s="4">
        <f>VLOOKUP(A1166,Inflation_rate!$A$1:$I$85,9,TRUE)</f>
        <v>3.3224990000000001</v>
      </c>
      <c r="J1166" s="10">
        <f>VLOOKUP(A1166,WTI_PCH!$A$1:$C$86,3,TRUE)</f>
        <v>10.044779999999999</v>
      </c>
    </row>
    <row r="1167" spans="1:10" x14ac:dyDescent="0.25">
      <c r="A1167" s="3">
        <v>38392</v>
      </c>
      <c r="B1167" s="4">
        <v>45.450001</v>
      </c>
      <c r="C1167" s="4">
        <v>46.400002000000001</v>
      </c>
      <c r="D1167" s="4">
        <v>44.599997999999999</v>
      </c>
      <c r="E1167" s="4">
        <v>45.459999000000003</v>
      </c>
      <c r="F1167" s="4">
        <v>45.459999000000003</v>
      </c>
      <c r="G1167" s="4">
        <v>139765</v>
      </c>
      <c r="H1167" s="4">
        <f>VLOOKUP(A1167,GDP!$A$1:$D$85,4,TRUE)</f>
        <v>7.4</v>
      </c>
      <c r="I1167" s="4">
        <f>VLOOKUP(A1167,Inflation_rate!$A$1:$I$85,9,TRUE)</f>
        <v>3.3224990000000001</v>
      </c>
      <c r="J1167" s="10">
        <f>VLOOKUP(A1167,WTI_PCH!$A$1:$C$86,3,TRUE)</f>
        <v>10.044779999999999</v>
      </c>
    </row>
    <row r="1168" spans="1:10" x14ac:dyDescent="0.25">
      <c r="A1168" s="3">
        <v>38393</v>
      </c>
      <c r="B1168" s="4">
        <v>45.540000999999997</v>
      </c>
      <c r="C1168" s="4">
        <v>47.299999</v>
      </c>
      <c r="D1168" s="4">
        <v>45.419998</v>
      </c>
      <c r="E1168" s="4">
        <v>47.099997999999999</v>
      </c>
      <c r="F1168" s="4">
        <v>47.099997999999999</v>
      </c>
      <c r="G1168" s="4">
        <v>107519</v>
      </c>
      <c r="H1168" s="4">
        <f>VLOOKUP(A1168,GDP!$A$1:$D$85,4,TRUE)</f>
        <v>7.4</v>
      </c>
      <c r="I1168" s="4">
        <f>VLOOKUP(A1168,Inflation_rate!$A$1:$I$85,9,TRUE)</f>
        <v>3.3224990000000001</v>
      </c>
      <c r="J1168" s="10">
        <f>VLOOKUP(A1168,WTI_PCH!$A$1:$C$86,3,TRUE)</f>
        <v>10.044779999999999</v>
      </c>
    </row>
    <row r="1169" spans="1:10" x14ac:dyDescent="0.25">
      <c r="A1169" s="3">
        <v>38394</v>
      </c>
      <c r="B1169" s="4">
        <v>46.970001000000003</v>
      </c>
      <c r="C1169" s="4">
        <v>47.48</v>
      </c>
      <c r="D1169" s="4">
        <v>46.75</v>
      </c>
      <c r="E1169" s="4">
        <v>47.16</v>
      </c>
      <c r="F1169" s="4">
        <v>47.16</v>
      </c>
      <c r="G1169" s="4">
        <v>83654</v>
      </c>
      <c r="H1169" s="4">
        <f>VLOOKUP(A1169,GDP!$A$1:$D$85,4,TRUE)</f>
        <v>7.4</v>
      </c>
      <c r="I1169" s="4">
        <f>VLOOKUP(A1169,Inflation_rate!$A$1:$I$85,9,TRUE)</f>
        <v>3.3224990000000001</v>
      </c>
      <c r="J1169" s="10">
        <f>VLOOKUP(A1169,WTI_PCH!$A$1:$C$86,3,TRUE)</f>
        <v>10.044779999999999</v>
      </c>
    </row>
    <row r="1170" spans="1:10" x14ac:dyDescent="0.25">
      <c r="A1170" s="3">
        <v>38397</v>
      </c>
      <c r="B1170" s="4">
        <v>47.049999</v>
      </c>
      <c r="C1170" s="4">
        <v>47.75</v>
      </c>
      <c r="D1170" s="4">
        <v>46.599997999999999</v>
      </c>
      <c r="E1170" s="4">
        <v>47.439999</v>
      </c>
      <c r="F1170" s="4">
        <v>47.439999</v>
      </c>
      <c r="G1170" s="4">
        <v>76756</v>
      </c>
      <c r="H1170" s="4">
        <f>VLOOKUP(A1170,GDP!$A$1:$D$85,4,TRUE)</f>
        <v>7.4</v>
      </c>
      <c r="I1170" s="4">
        <f>VLOOKUP(A1170,Inflation_rate!$A$1:$I$85,9,TRUE)</f>
        <v>3.3224990000000001</v>
      </c>
      <c r="J1170" s="10">
        <f>VLOOKUP(A1170,WTI_PCH!$A$1:$C$86,3,TRUE)</f>
        <v>10.044779999999999</v>
      </c>
    </row>
    <row r="1171" spans="1:10" x14ac:dyDescent="0.25">
      <c r="A1171" s="3">
        <v>38398</v>
      </c>
      <c r="B1171" s="4">
        <v>47.34</v>
      </c>
      <c r="C1171" s="4">
        <v>47.799999</v>
      </c>
      <c r="D1171" s="4">
        <v>47.099997999999999</v>
      </c>
      <c r="E1171" s="4">
        <v>47.259998000000003</v>
      </c>
      <c r="F1171" s="4">
        <v>47.259998000000003</v>
      </c>
      <c r="G1171" s="4">
        <v>68241</v>
      </c>
      <c r="H1171" s="4">
        <f>VLOOKUP(A1171,GDP!$A$1:$D$85,4,TRUE)</f>
        <v>7.4</v>
      </c>
      <c r="I1171" s="4">
        <f>VLOOKUP(A1171,Inflation_rate!$A$1:$I$85,9,TRUE)</f>
        <v>3.3224990000000001</v>
      </c>
      <c r="J1171" s="10">
        <f>VLOOKUP(A1171,WTI_PCH!$A$1:$C$86,3,TRUE)</f>
        <v>10.044779999999999</v>
      </c>
    </row>
    <row r="1172" spans="1:10" x14ac:dyDescent="0.25">
      <c r="A1172" s="3">
        <v>38399</v>
      </c>
      <c r="B1172" s="4">
        <v>47.279998999999997</v>
      </c>
      <c r="C1172" s="4">
        <v>48.650002000000001</v>
      </c>
      <c r="D1172" s="4">
        <v>46.950001</v>
      </c>
      <c r="E1172" s="4">
        <v>48.330002</v>
      </c>
      <c r="F1172" s="4">
        <v>48.330002</v>
      </c>
      <c r="G1172" s="4">
        <v>94711</v>
      </c>
      <c r="H1172" s="4">
        <f>VLOOKUP(A1172,GDP!$A$1:$D$85,4,TRUE)</f>
        <v>7.4</v>
      </c>
      <c r="I1172" s="4">
        <f>VLOOKUP(A1172,Inflation_rate!$A$1:$I$85,9,TRUE)</f>
        <v>3.3224990000000001</v>
      </c>
      <c r="J1172" s="10">
        <f>VLOOKUP(A1172,WTI_PCH!$A$1:$C$86,3,TRUE)</f>
        <v>10.044779999999999</v>
      </c>
    </row>
    <row r="1173" spans="1:10" x14ac:dyDescent="0.25">
      <c r="A1173" s="3">
        <v>38400</v>
      </c>
      <c r="B1173" s="4">
        <v>48.32</v>
      </c>
      <c r="C1173" s="4">
        <v>48.650002000000001</v>
      </c>
      <c r="D1173" s="4">
        <v>47.400002000000001</v>
      </c>
      <c r="E1173" s="4">
        <v>47.540000999999997</v>
      </c>
      <c r="F1173" s="4">
        <v>47.540000999999997</v>
      </c>
      <c r="G1173" s="4">
        <v>66210</v>
      </c>
      <c r="H1173" s="4">
        <f>VLOOKUP(A1173,GDP!$A$1:$D$85,4,TRUE)</f>
        <v>7.4</v>
      </c>
      <c r="I1173" s="4">
        <f>VLOOKUP(A1173,Inflation_rate!$A$1:$I$85,9,TRUE)</f>
        <v>3.3224990000000001</v>
      </c>
      <c r="J1173" s="10">
        <f>VLOOKUP(A1173,WTI_PCH!$A$1:$C$86,3,TRUE)</f>
        <v>10.044779999999999</v>
      </c>
    </row>
    <row r="1174" spans="1:10" x14ac:dyDescent="0.25">
      <c r="A1174" s="3">
        <v>38401</v>
      </c>
      <c r="B1174" s="4">
        <v>47.599997999999999</v>
      </c>
      <c r="C1174" s="4">
        <v>48.5</v>
      </c>
      <c r="D1174" s="4">
        <v>47.52</v>
      </c>
      <c r="E1174" s="4">
        <v>48.349997999999999</v>
      </c>
      <c r="F1174" s="4">
        <v>48.349997999999999</v>
      </c>
      <c r="G1174" s="4">
        <v>42684</v>
      </c>
      <c r="H1174" s="4">
        <f>VLOOKUP(A1174,GDP!$A$1:$D$85,4,TRUE)</f>
        <v>7.4</v>
      </c>
      <c r="I1174" s="4">
        <f>VLOOKUP(A1174,Inflation_rate!$A$1:$I$85,9,TRUE)</f>
        <v>3.3224990000000001</v>
      </c>
      <c r="J1174" s="10">
        <f>VLOOKUP(A1174,WTI_PCH!$A$1:$C$86,3,TRUE)</f>
        <v>10.044779999999999</v>
      </c>
    </row>
    <row r="1175" spans="1:10" x14ac:dyDescent="0.25">
      <c r="A1175" s="3">
        <v>38404</v>
      </c>
      <c r="B1175" s="4" t="s">
        <v>113</v>
      </c>
      <c r="C1175" s="4" t="s">
        <v>113</v>
      </c>
      <c r="D1175" s="4" t="s">
        <v>113</v>
      </c>
      <c r="E1175" s="4" t="s">
        <v>113</v>
      </c>
      <c r="F1175" s="4" t="s">
        <v>113</v>
      </c>
      <c r="G1175" s="4" t="s">
        <v>113</v>
      </c>
      <c r="H1175" s="4">
        <f>VLOOKUP(A1175,GDP!$A$1:$D$85,4,TRUE)</f>
        <v>7.4</v>
      </c>
      <c r="I1175" s="4">
        <f>VLOOKUP(A1175,Inflation_rate!$A$1:$I$85,9,TRUE)</f>
        <v>3.3224990000000001</v>
      </c>
      <c r="J1175" s="10">
        <f>VLOOKUP(A1175,WTI_PCH!$A$1:$C$86,3,TRUE)</f>
        <v>10.044779999999999</v>
      </c>
    </row>
    <row r="1176" spans="1:10" x14ac:dyDescent="0.25">
      <c r="A1176" s="3">
        <v>38405</v>
      </c>
      <c r="B1176" s="4">
        <v>48.369999</v>
      </c>
      <c r="C1176" s="4">
        <v>51.400002000000001</v>
      </c>
      <c r="D1176" s="4">
        <v>48.369999</v>
      </c>
      <c r="E1176" s="4">
        <v>51.150002000000001</v>
      </c>
      <c r="F1176" s="4">
        <v>51.150002000000001</v>
      </c>
      <c r="G1176" s="4">
        <v>134450</v>
      </c>
      <c r="H1176" s="4">
        <f>VLOOKUP(A1176,GDP!$A$1:$D$85,4,TRUE)</f>
        <v>7.4</v>
      </c>
      <c r="I1176" s="4">
        <f>VLOOKUP(A1176,Inflation_rate!$A$1:$I$85,9,TRUE)</f>
        <v>3.3224990000000001</v>
      </c>
      <c r="J1176" s="10">
        <f>VLOOKUP(A1176,WTI_PCH!$A$1:$C$86,3,TRUE)</f>
        <v>10.044779999999999</v>
      </c>
    </row>
    <row r="1177" spans="1:10" x14ac:dyDescent="0.25">
      <c r="A1177" s="3">
        <v>38406</v>
      </c>
      <c r="B1177" s="4">
        <v>51.110000999999997</v>
      </c>
      <c r="C1177" s="4">
        <v>51.599997999999999</v>
      </c>
      <c r="D1177" s="4">
        <v>50.860000999999997</v>
      </c>
      <c r="E1177" s="4">
        <v>51.169998</v>
      </c>
      <c r="F1177" s="4">
        <v>51.169998</v>
      </c>
      <c r="G1177" s="4">
        <v>88112</v>
      </c>
      <c r="H1177" s="4">
        <f>VLOOKUP(A1177,GDP!$A$1:$D$85,4,TRUE)</f>
        <v>7.4</v>
      </c>
      <c r="I1177" s="4">
        <f>VLOOKUP(A1177,Inflation_rate!$A$1:$I$85,9,TRUE)</f>
        <v>3.3224990000000001</v>
      </c>
      <c r="J1177" s="10">
        <f>VLOOKUP(A1177,WTI_PCH!$A$1:$C$86,3,TRUE)</f>
        <v>10.044779999999999</v>
      </c>
    </row>
    <row r="1178" spans="1:10" x14ac:dyDescent="0.25">
      <c r="A1178" s="3">
        <v>38407</v>
      </c>
      <c r="B1178" s="4">
        <v>51.209999000000003</v>
      </c>
      <c r="C1178" s="4">
        <v>52.049999</v>
      </c>
      <c r="D1178" s="4">
        <v>50.459999000000003</v>
      </c>
      <c r="E1178" s="4">
        <v>51.389999000000003</v>
      </c>
      <c r="F1178" s="4">
        <v>51.389999000000003</v>
      </c>
      <c r="G1178" s="4">
        <v>114186</v>
      </c>
      <c r="H1178" s="4">
        <f>VLOOKUP(A1178,GDP!$A$1:$D$85,4,TRUE)</f>
        <v>7.4</v>
      </c>
      <c r="I1178" s="4">
        <f>VLOOKUP(A1178,Inflation_rate!$A$1:$I$85,9,TRUE)</f>
        <v>3.3224990000000001</v>
      </c>
      <c r="J1178" s="10">
        <f>VLOOKUP(A1178,WTI_PCH!$A$1:$C$86,3,TRUE)</f>
        <v>10.044779999999999</v>
      </c>
    </row>
    <row r="1179" spans="1:10" x14ac:dyDescent="0.25">
      <c r="A1179" s="3">
        <v>38408</v>
      </c>
      <c r="B1179" s="4">
        <v>51.450001</v>
      </c>
      <c r="C1179" s="4">
        <v>51.900002000000001</v>
      </c>
      <c r="D1179" s="4">
        <v>50.950001</v>
      </c>
      <c r="E1179" s="4">
        <v>51.490001999999997</v>
      </c>
      <c r="F1179" s="4">
        <v>51.490001999999997</v>
      </c>
      <c r="G1179" s="4">
        <v>74335</v>
      </c>
      <c r="H1179" s="4">
        <f>VLOOKUP(A1179,GDP!$A$1:$D$85,4,TRUE)</f>
        <v>7.4</v>
      </c>
      <c r="I1179" s="4">
        <f>VLOOKUP(A1179,Inflation_rate!$A$1:$I$85,9,TRUE)</f>
        <v>3.3224990000000001</v>
      </c>
      <c r="J1179" s="10">
        <f>VLOOKUP(A1179,WTI_PCH!$A$1:$C$86,3,TRUE)</f>
        <v>10.044779999999999</v>
      </c>
    </row>
    <row r="1180" spans="1:10" x14ac:dyDescent="0.25">
      <c r="A1180" s="3">
        <v>38411</v>
      </c>
      <c r="B1180" s="4">
        <v>51.799999</v>
      </c>
      <c r="C1180" s="4">
        <v>52.279998999999997</v>
      </c>
      <c r="D1180" s="4">
        <v>51.099997999999999</v>
      </c>
      <c r="E1180" s="4">
        <v>51.75</v>
      </c>
      <c r="F1180" s="4">
        <v>51.75</v>
      </c>
      <c r="G1180" s="4">
        <v>77726</v>
      </c>
      <c r="H1180" s="4">
        <f>VLOOKUP(A1180,GDP!$A$1:$D$85,4,TRUE)</f>
        <v>7.4</v>
      </c>
      <c r="I1180" s="4">
        <f>VLOOKUP(A1180,Inflation_rate!$A$1:$I$85,9,TRUE)</f>
        <v>3.3224990000000001</v>
      </c>
      <c r="J1180" s="10">
        <f>VLOOKUP(A1180,WTI_PCH!$A$1:$C$86,3,TRUE)</f>
        <v>10.044779999999999</v>
      </c>
    </row>
    <row r="1181" spans="1:10" x14ac:dyDescent="0.25">
      <c r="A1181" s="3">
        <v>38412</v>
      </c>
      <c r="B1181" s="4">
        <v>51.77</v>
      </c>
      <c r="C1181" s="4">
        <v>51.98</v>
      </c>
      <c r="D1181" s="4">
        <v>50.650002000000001</v>
      </c>
      <c r="E1181" s="4">
        <v>51.68</v>
      </c>
      <c r="F1181" s="4">
        <v>51.68</v>
      </c>
      <c r="G1181" s="4">
        <v>91603</v>
      </c>
      <c r="H1181" s="4">
        <f>VLOOKUP(A1181,GDP!$A$1:$D$85,4,TRUE)</f>
        <v>7.4</v>
      </c>
      <c r="I1181" s="4">
        <f>VLOOKUP(A1181,Inflation_rate!$A$1:$I$85,9,TRUE)</f>
        <v>3.3224990000000001</v>
      </c>
      <c r="J1181" s="10">
        <f>VLOOKUP(A1181,WTI_PCH!$A$1:$C$86,3,TRUE)</f>
        <v>10.044779999999999</v>
      </c>
    </row>
    <row r="1182" spans="1:10" x14ac:dyDescent="0.25">
      <c r="A1182" s="3">
        <v>38413</v>
      </c>
      <c r="B1182" s="4">
        <v>51.700001</v>
      </c>
      <c r="C1182" s="4">
        <v>53.099997999999999</v>
      </c>
      <c r="D1182" s="4">
        <v>51.450001</v>
      </c>
      <c r="E1182" s="4">
        <v>53.049999</v>
      </c>
      <c r="F1182" s="4">
        <v>53.049999</v>
      </c>
      <c r="G1182" s="4">
        <v>107976</v>
      </c>
      <c r="H1182" s="4">
        <f>VLOOKUP(A1182,GDP!$A$1:$D$85,4,TRUE)</f>
        <v>7.4</v>
      </c>
      <c r="I1182" s="4">
        <f>VLOOKUP(A1182,Inflation_rate!$A$1:$I$85,9,TRUE)</f>
        <v>3.3224990000000001</v>
      </c>
      <c r="J1182" s="10">
        <f>VLOOKUP(A1182,WTI_PCH!$A$1:$C$86,3,TRUE)</f>
        <v>10.044779999999999</v>
      </c>
    </row>
    <row r="1183" spans="1:10" x14ac:dyDescent="0.25">
      <c r="A1183" s="3">
        <v>38414</v>
      </c>
      <c r="B1183" s="4">
        <v>53.040000999999997</v>
      </c>
      <c r="C1183" s="4">
        <v>55.200001</v>
      </c>
      <c r="D1183" s="4">
        <v>52.849997999999999</v>
      </c>
      <c r="E1183" s="4">
        <v>53.57</v>
      </c>
      <c r="F1183" s="4">
        <v>53.57</v>
      </c>
      <c r="G1183" s="4">
        <v>147324</v>
      </c>
      <c r="H1183" s="4">
        <f>VLOOKUP(A1183,GDP!$A$1:$D$85,4,TRUE)</f>
        <v>7.4</v>
      </c>
      <c r="I1183" s="4">
        <f>VLOOKUP(A1183,Inflation_rate!$A$1:$I$85,9,TRUE)</f>
        <v>3.3224990000000001</v>
      </c>
      <c r="J1183" s="10">
        <f>VLOOKUP(A1183,WTI_PCH!$A$1:$C$86,3,TRUE)</f>
        <v>10.044779999999999</v>
      </c>
    </row>
    <row r="1184" spans="1:10" x14ac:dyDescent="0.25">
      <c r="A1184" s="3">
        <v>38415</v>
      </c>
      <c r="B1184" s="4">
        <v>53.599997999999999</v>
      </c>
      <c r="C1184" s="4">
        <v>54</v>
      </c>
      <c r="D1184" s="4">
        <v>52.919998</v>
      </c>
      <c r="E1184" s="4">
        <v>53.779998999999997</v>
      </c>
      <c r="F1184" s="4">
        <v>53.779998999999997</v>
      </c>
      <c r="G1184" s="4">
        <v>82919</v>
      </c>
      <c r="H1184" s="4">
        <f>VLOOKUP(A1184,GDP!$A$1:$D$85,4,TRUE)</f>
        <v>7.4</v>
      </c>
      <c r="I1184" s="4">
        <f>VLOOKUP(A1184,Inflation_rate!$A$1:$I$85,9,TRUE)</f>
        <v>3.3224990000000001</v>
      </c>
      <c r="J1184" s="10">
        <f>VLOOKUP(A1184,WTI_PCH!$A$1:$C$86,3,TRUE)</f>
        <v>10.044779999999999</v>
      </c>
    </row>
    <row r="1185" spans="1:10" x14ac:dyDescent="0.25">
      <c r="A1185" s="3">
        <v>38418</v>
      </c>
      <c r="B1185" s="4">
        <v>53.560001</v>
      </c>
      <c r="C1185" s="4">
        <v>53.950001</v>
      </c>
      <c r="D1185" s="4">
        <v>52.91</v>
      </c>
      <c r="E1185" s="4">
        <v>53.889999000000003</v>
      </c>
      <c r="F1185" s="4">
        <v>53.889999000000003</v>
      </c>
      <c r="G1185" s="4">
        <v>90228</v>
      </c>
      <c r="H1185" s="4">
        <f>VLOOKUP(A1185,GDP!$A$1:$D$85,4,TRUE)</f>
        <v>7.4</v>
      </c>
      <c r="I1185" s="4">
        <f>VLOOKUP(A1185,Inflation_rate!$A$1:$I$85,9,TRUE)</f>
        <v>3.3224990000000001</v>
      </c>
      <c r="J1185" s="10">
        <f>VLOOKUP(A1185,WTI_PCH!$A$1:$C$86,3,TRUE)</f>
        <v>10.044779999999999</v>
      </c>
    </row>
    <row r="1186" spans="1:10" x14ac:dyDescent="0.25">
      <c r="A1186" s="3">
        <v>38419</v>
      </c>
      <c r="B1186" s="4">
        <v>53.869999</v>
      </c>
      <c r="C1186" s="4">
        <v>55.150002000000001</v>
      </c>
      <c r="D1186" s="4">
        <v>53.259998000000003</v>
      </c>
      <c r="E1186" s="4">
        <v>54.59</v>
      </c>
      <c r="F1186" s="4">
        <v>54.59</v>
      </c>
      <c r="G1186" s="4">
        <v>101554</v>
      </c>
      <c r="H1186" s="4">
        <f>VLOOKUP(A1186,GDP!$A$1:$D$85,4,TRUE)</f>
        <v>7.4</v>
      </c>
      <c r="I1186" s="4">
        <f>VLOOKUP(A1186,Inflation_rate!$A$1:$I$85,9,TRUE)</f>
        <v>3.3224990000000001</v>
      </c>
      <c r="J1186" s="10">
        <f>VLOOKUP(A1186,WTI_PCH!$A$1:$C$86,3,TRUE)</f>
        <v>10.044779999999999</v>
      </c>
    </row>
    <row r="1187" spans="1:10" x14ac:dyDescent="0.25">
      <c r="A1187" s="3">
        <v>38420</v>
      </c>
      <c r="B1187" s="4">
        <v>54.540000999999997</v>
      </c>
      <c r="C1187" s="4">
        <v>55.650002000000001</v>
      </c>
      <c r="D1187" s="4">
        <v>54.16</v>
      </c>
      <c r="E1187" s="4">
        <v>54.77</v>
      </c>
      <c r="F1187" s="4">
        <v>54.77</v>
      </c>
      <c r="G1187" s="4">
        <v>121574</v>
      </c>
      <c r="H1187" s="4">
        <f>VLOOKUP(A1187,GDP!$A$1:$D$85,4,TRUE)</f>
        <v>7.4</v>
      </c>
      <c r="I1187" s="4">
        <f>VLOOKUP(A1187,Inflation_rate!$A$1:$I$85,9,TRUE)</f>
        <v>3.3224990000000001</v>
      </c>
      <c r="J1187" s="10">
        <f>VLOOKUP(A1187,WTI_PCH!$A$1:$C$86,3,TRUE)</f>
        <v>10.044779999999999</v>
      </c>
    </row>
    <row r="1188" spans="1:10" x14ac:dyDescent="0.25">
      <c r="A1188" s="3">
        <v>38421</v>
      </c>
      <c r="B1188" s="4">
        <v>54.349997999999999</v>
      </c>
      <c r="C1188" s="4">
        <v>54.619999</v>
      </c>
      <c r="D1188" s="4">
        <v>52.900002000000001</v>
      </c>
      <c r="E1188" s="4">
        <v>53.540000999999997</v>
      </c>
      <c r="F1188" s="4">
        <v>53.540000999999997</v>
      </c>
      <c r="G1188" s="4">
        <v>114000</v>
      </c>
      <c r="H1188" s="4">
        <f>VLOOKUP(A1188,GDP!$A$1:$D$85,4,TRUE)</f>
        <v>7.4</v>
      </c>
      <c r="I1188" s="4">
        <f>VLOOKUP(A1188,Inflation_rate!$A$1:$I$85,9,TRUE)</f>
        <v>3.3224990000000001</v>
      </c>
      <c r="J1188" s="10">
        <f>VLOOKUP(A1188,WTI_PCH!$A$1:$C$86,3,TRUE)</f>
        <v>10.044779999999999</v>
      </c>
    </row>
    <row r="1189" spans="1:10" x14ac:dyDescent="0.25">
      <c r="A1189" s="3">
        <v>38422</v>
      </c>
      <c r="B1189" s="4">
        <v>53.599997999999999</v>
      </c>
      <c r="C1189" s="4">
        <v>54.599997999999999</v>
      </c>
      <c r="D1189" s="4">
        <v>52.5</v>
      </c>
      <c r="E1189" s="4">
        <v>54.43</v>
      </c>
      <c r="F1189" s="4">
        <v>54.43</v>
      </c>
      <c r="G1189" s="4">
        <v>112324</v>
      </c>
      <c r="H1189" s="4">
        <f>VLOOKUP(A1189,GDP!$A$1:$D$85,4,TRUE)</f>
        <v>7.4</v>
      </c>
      <c r="I1189" s="4">
        <f>VLOOKUP(A1189,Inflation_rate!$A$1:$I$85,9,TRUE)</f>
        <v>3.3224990000000001</v>
      </c>
      <c r="J1189" s="10">
        <f>VLOOKUP(A1189,WTI_PCH!$A$1:$C$86,3,TRUE)</f>
        <v>10.044779999999999</v>
      </c>
    </row>
    <row r="1190" spans="1:10" x14ac:dyDescent="0.25">
      <c r="A1190" s="3">
        <v>38425</v>
      </c>
      <c r="B1190" s="4">
        <v>54.450001</v>
      </c>
      <c r="C1190" s="4">
        <v>55.049999</v>
      </c>
      <c r="D1190" s="4">
        <v>53.52</v>
      </c>
      <c r="E1190" s="4">
        <v>54.950001</v>
      </c>
      <c r="F1190" s="4">
        <v>54.950001</v>
      </c>
      <c r="G1190" s="4">
        <v>88000</v>
      </c>
      <c r="H1190" s="4">
        <f>VLOOKUP(A1190,GDP!$A$1:$D$85,4,TRUE)</f>
        <v>7.4</v>
      </c>
      <c r="I1190" s="4">
        <f>VLOOKUP(A1190,Inflation_rate!$A$1:$I$85,9,TRUE)</f>
        <v>3.3224990000000001</v>
      </c>
      <c r="J1190" s="10">
        <f>VLOOKUP(A1190,WTI_PCH!$A$1:$C$86,3,TRUE)</f>
        <v>10.044779999999999</v>
      </c>
    </row>
    <row r="1191" spans="1:10" x14ac:dyDescent="0.25">
      <c r="A1191" s="3">
        <v>38426</v>
      </c>
      <c r="B1191" s="4">
        <v>54.900002000000001</v>
      </c>
      <c r="C1191" s="4">
        <v>55.450001</v>
      </c>
      <c r="D1191" s="4">
        <v>52.25</v>
      </c>
      <c r="E1191" s="4">
        <v>55.049999</v>
      </c>
      <c r="F1191" s="4">
        <v>55.049999</v>
      </c>
      <c r="G1191" s="4">
        <v>89775</v>
      </c>
      <c r="H1191" s="4">
        <f>VLOOKUP(A1191,GDP!$A$1:$D$85,4,TRUE)</f>
        <v>7.4</v>
      </c>
      <c r="I1191" s="4">
        <f>VLOOKUP(A1191,Inflation_rate!$A$1:$I$85,9,TRUE)</f>
        <v>3.3224990000000001</v>
      </c>
      <c r="J1191" s="10">
        <f>VLOOKUP(A1191,WTI_PCH!$A$1:$C$86,3,TRUE)</f>
        <v>10.044779999999999</v>
      </c>
    </row>
    <row r="1192" spans="1:10" x14ac:dyDescent="0.25">
      <c r="A1192" s="3">
        <v>38427</v>
      </c>
      <c r="B1192" s="4">
        <v>55</v>
      </c>
      <c r="C1192" s="4">
        <v>56.599997999999999</v>
      </c>
      <c r="D1192" s="4">
        <v>54.400002000000001</v>
      </c>
      <c r="E1192" s="4">
        <v>56.459999000000003</v>
      </c>
      <c r="F1192" s="4">
        <v>56.459999000000003</v>
      </c>
      <c r="G1192" s="4">
        <v>93525</v>
      </c>
      <c r="H1192" s="4">
        <f>VLOOKUP(A1192,GDP!$A$1:$D$85,4,TRUE)</f>
        <v>7.4</v>
      </c>
      <c r="I1192" s="4">
        <f>VLOOKUP(A1192,Inflation_rate!$A$1:$I$85,9,TRUE)</f>
        <v>3.3224990000000001</v>
      </c>
      <c r="J1192" s="10">
        <f>VLOOKUP(A1192,WTI_PCH!$A$1:$C$86,3,TRUE)</f>
        <v>10.044779999999999</v>
      </c>
    </row>
    <row r="1193" spans="1:10" x14ac:dyDescent="0.25">
      <c r="A1193" s="3">
        <v>38428</v>
      </c>
      <c r="B1193" s="4">
        <v>56.450001</v>
      </c>
      <c r="C1193" s="4">
        <v>57.599997999999999</v>
      </c>
      <c r="D1193" s="4">
        <v>56.150002000000001</v>
      </c>
      <c r="E1193" s="4">
        <v>56.400002000000001</v>
      </c>
      <c r="F1193" s="4">
        <v>56.400002000000001</v>
      </c>
      <c r="G1193" s="4">
        <v>68556</v>
      </c>
      <c r="H1193" s="4">
        <f>VLOOKUP(A1193,GDP!$A$1:$D$85,4,TRUE)</f>
        <v>7.4</v>
      </c>
      <c r="I1193" s="4">
        <f>VLOOKUP(A1193,Inflation_rate!$A$1:$I$85,9,TRUE)</f>
        <v>3.3224990000000001</v>
      </c>
      <c r="J1193" s="10">
        <f>VLOOKUP(A1193,WTI_PCH!$A$1:$C$86,3,TRUE)</f>
        <v>10.044779999999999</v>
      </c>
    </row>
    <row r="1194" spans="1:10" x14ac:dyDescent="0.25">
      <c r="A1194" s="3">
        <v>38429</v>
      </c>
      <c r="B1194" s="4">
        <v>56.290000999999997</v>
      </c>
      <c r="C1194" s="4">
        <v>57</v>
      </c>
      <c r="D1194" s="4">
        <v>55.950001</v>
      </c>
      <c r="E1194" s="4">
        <v>56.720001000000003</v>
      </c>
      <c r="F1194" s="4">
        <v>56.720001000000003</v>
      </c>
      <c r="G1194" s="4">
        <v>59747</v>
      </c>
      <c r="H1194" s="4">
        <f>VLOOKUP(A1194,GDP!$A$1:$D$85,4,TRUE)</f>
        <v>7.4</v>
      </c>
      <c r="I1194" s="4">
        <f>VLOOKUP(A1194,Inflation_rate!$A$1:$I$85,9,TRUE)</f>
        <v>3.3224990000000001</v>
      </c>
      <c r="J1194" s="10">
        <f>VLOOKUP(A1194,WTI_PCH!$A$1:$C$86,3,TRUE)</f>
        <v>10.044779999999999</v>
      </c>
    </row>
    <row r="1195" spans="1:10" x14ac:dyDescent="0.25">
      <c r="A1195" s="3">
        <v>38432</v>
      </c>
      <c r="B1195" s="4">
        <v>56.68</v>
      </c>
      <c r="C1195" s="4">
        <v>57.119999</v>
      </c>
      <c r="D1195" s="4">
        <v>56.200001</v>
      </c>
      <c r="E1195" s="4">
        <v>56.619999</v>
      </c>
      <c r="F1195" s="4">
        <v>56.619999</v>
      </c>
      <c r="G1195" s="4">
        <v>99506</v>
      </c>
      <c r="H1195" s="4">
        <f>VLOOKUP(A1195,GDP!$A$1:$D$85,4,TRUE)</f>
        <v>7.4</v>
      </c>
      <c r="I1195" s="4">
        <f>VLOOKUP(A1195,Inflation_rate!$A$1:$I$85,9,TRUE)</f>
        <v>3.3224990000000001</v>
      </c>
      <c r="J1195" s="10">
        <f>VLOOKUP(A1195,WTI_PCH!$A$1:$C$86,3,TRUE)</f>
        <v>10.044779999999999</v>
      </c>
    </row>
    <row r="1196" spans="1:10" x14ac:dyDescent="0.25">
      <c r="A1196" s="3">
        <v>38433</v>
      </c>
      <c r="B1196" s="4">
        <v>57.450001</v>
      </c>
      <c r="C1196" s="4">
        <v>57.580002</v>
      </c>
      <c r="D1196" s="4">
        <v>55.689999</v>
      </c>
      <c r="E1196" s="4">
        <v>56.029998999999997</v>
      </c>
      <c r="F1196" s="4">
        <v>56.029998999999997</v>
      </c>
      <c r="G1196" s="4">
        <v>93381</v>
      </c>
      <c r="H1196" s="4">
        <f>VLOOKUP(A1196,GDP!$A$1:$D$85,4,TRUE)</f>
        <v>7.4</v>
      </c>
      <c r="I1196" s="4">
        <f>VLOOKUP(A1196,Inflation_rate!$A$1:$I$85,9,TRUE)</f>
        <v>3.3224990000000001</v>
      </c>
      <c r="J1196" s="10">
        <f>VLOOKUP(A1196,WTI_PCH!$A$1:$C$86,3,TRUE)</f>
        <v>10.044779999999999</v>
      </c>
    </row>
    <row r="1197" spans="1:10" x14ac:dyDescent="0.25">
      <c r="A1197" s="3">
        <v>38434</v>
      </c>
      <c r="B1197" s="4">
        <v>55.93</v>
      </c>
      <c r="C1197" s="4">
        <v>55.93</v>
      </c>
      <c r="D1197" s="4">
        <v>53.099997999999999</v>
      </c>
      <c r="E1197" s="4">
        <v>53.810001</v>
      </c>
      <c r="F1197" s="4">
        <v>53.810001</v>
      </c>
      <c r="G1197" s="4">
        <v>158704</v>
      </c>
      <c r="H1197" s="4">
        <f>VLOOKUP(A1197,GDP!$A$1:$D$85,4,TRUE)</f>
        <v>7.4</v>
      </c>
      <c r="I1197" s="4">
        <f>VLOOKUP(A1197,Inflation_rate!$A$1:$I$85,9,TRUE)</f>
        <v>3.3224990000000001</v>
      </c>
      <c r="J1197" s="10">
        <f>VLOOKUP(A1197,WTI_PCH!$A$1:$C$86,3,TRUE)</f>
        <v>10.044779999999999</v>
      </c>
    </row>
    <row r="1198" spans="1:10" x14ac:dyDescent="0.25">
      <c r="A1198" s="3">
        <v>38435</v>
      </c>
      <c r="B1198" s="4">
        <v>54.119999</v>
      </c>
      <c r="C1198" s="4">
        <v>54.900002000000001</v>
      </c>
      <c r="D1198" s="4">
        <v>53.48</v>
      </c>
      <c r="E1198" s="4">
        <v>54.84</v>
      </c>
      <c r="F1198" s="4">
        <v>54.84</v>
      </c>
      <c r="G1198" s="4">
        <v>90490</v>
      </c>
      <c r="H1198" s="4">
        <f>VLOOKUP(A1198,GDP!$A$1:$D$85,4,TRUE)</f>
        <v>7.4</v>
      </c>
      <c r="I1198" s="4">
        <f>VLOOKUP(A1198,Inflation_rate!$A$1:$I$85,9,TRUE)</f>
        <v>3.3224990000000001</v>
      </c>
      <c r="J1198" s="10">
        <f>VLOOKUP(A1198,WTI_PCH!$A$1:$C$86,3,TRUE)</f>
        <v>10.044779999999999</v>
      </c>
    </row>
    <row r="1199" spans="1:10" x14ac:dyDescent="0.25">
      <c r="A1199" s="3">
        <v>38436</v>
      </c>
      <c r="B1199" s="4" t="s">
        <v>113</v>
      </c>
      <c r="C1199" s="4" t="s">
        <v>113</v>
      </c>
      <c r="D1199" s="4" t="s">
        <v>113</v>
      </c>
      <c r="E1199" s="4" t="s">
        <v>113</v>
      </c>
      <c r="F1199" s="4" t="s">
        <v>113</v>
      </c>
      <c r="G1199" s="4" t="s">
        <v>113</v>
      </c>
      <c r="H1199" s="4">
        <f>VLOOKUP(A1199,GDP!$A$1:$D$85,4,TRUE)</f>
        <v>7.4</v>
      </c>
      <c r="I1199" s="4">
        <f>VLOOKUP(A1199,Inflation_rate!$A$1:$I$85,9,TRUE)</f>
        <v>3.3224990000000001</v>
      </c>
      <c r="J1199" s="10">
        <f>VLOOKUP(A1199,WTI_PCH!$A$1:$C$86,3,TRUE)</f>
        <v>10.044779999999999</v>
      </c>
    </row>
    <row r="1200" spans="1:10" x14ac:dyDescent="0.25">
      <c r="A1200" s="3">
        <v>38439</v>
      </c>
      <c r="B1200" s="4">
        <v>54.439999</v>
      </c>
      <c r="C1200" s="4">
        <v>54.650002000000001</v>
      </c>
      <c r="D1200" s="4">
        <v>53.599997999999999</v>
      </c>
      <c r="E1200" s="4">
        <v>54.049999</v>
      </c>
      <c r="F1200" s="4">
        <v>54.049999</v>
      </c>
      <c r="G1200" s="4">
        <v>59674</v>
      </c>
      <c r="H1200" s="4">
        <f>VLOOKUP(A1200,GDP!$A$1:$D$85,4,TRUE)</f>
        <v>7.4</v>
      </c>
      <c r="I1200" s="4">
        <f>VLOOKUP(A1200,Inflation_rate!$A$1:$I$85,9,TRUE)</f>
        <v>3.3224990000000001</v>
      </c>
      <c r="J1200" s="10">
        <f>VLOOKUP(A1200,WTI_PCH!$A$1:$C$86,3,TRUE)</f>
        <v>10.044779999999999</v>
      </c>
    </row>
    <row r="1201" spans="1:10" x14ac:dyDescent="0.25">
      <c r="A1201" s="3">
        <v>38440</v>
      </c>
      <c r="B1201" s="4">
        <v>54.060001</v>
      </c>
      <c r="C1201" s="4">
        <v>54.5</v>
      </c>
      <c r="D1201" s="4">
        <v>53.450001</v>
      </c>
      <c r="E1201" s="4">
        <v>54.23</v>
      </c>
      <c r="F1201" s="4">
        <v>54.23</v>
      </c>
      <c r="G1201" s="4">
        <v>72903</v>
      </c>
      <c r="H1201" s="4">
        <f>VLOOKUP(A1201,GDP!$A$1:$D$85,4,TRUE)</f>
        <v>7.4</v>
      </c>
      <c r="I1201" s="4">
        <f>VLOOKUP(A1201,Inflation_rate!$A$1:$I$85,9,TRUE)</f>
        <v>3.3224990000000001</v>
      </c>
      <c r="J1201" s="10">
        <f>VLOOKUP(A1201,WTI_PCH!$A$1:$C$86,3,TRUE)</f>
        <v>10.044779999999999</v>
      </c>
    </row>
    <row r="1202" spans="1:10" x14ac:dyDescent="0.25">
      <c r="A1202" s="3">
        <v>38441</v>
      </c>
      <c r="B1202" s="4">
        <v>54.279998999999997</v>
      </c>
      <c r="C1202" s="4">
        <v>54.459999000000003</v>
      </c>
      <c r="D1202" s="4">
        <v>52.5</v>
      </c>
      <c r="E1202" s="4">
        <v>53.990001999999997</v>
      </c>
      <c r="F1202" s="4">
        <v>53.990001999999997</v>
      </c>
      <c r="G1202" s="4">
        <v>122512</v>
      </c>
      <c r="H1202" s="4">
        <f>VLOOKUP(A1202,GDP!$A$1:$D$85,4,TRUE)</f>
        <v>7.4</v>
      </c>
      <c r="I1202" s="4">
        <f>VLOOKUP(A1202,Inflation_rate!$A$1:$I$85,9,TRUE)</f>
        <v>3.3224990000000001</v>
      </c>
      <c r="J1202" s="10">
        <f>VLOOKUP(A1202,WTI_PCH!$A$1:$C$86,3,TRUE)</f>
        <v>10.044779999999999</v>
      </c>
    </row>
    <row r="1203" spans="1:10" x14ac:dyDescent="0.25">
      <c r="A1203" s="3">
        <v>38442</v>
      </c>
      <c r="B1203" s="4">
        <v>54.029998999999997</v>
      </c>
      <c r="C1203" s="4">
        <v>56.099997999999999</v>
      </c>
      <c r="D1203" s="4">
        <v>53.93</v>
      </c>
      <c r="E1203" s="4">
        <v>55.400002000000001</v>
      </c>
      <c r="F1203" s="4">
        <v>55.400002000000001</v>
      </c>
      <c r="G1203" s="4">
        <v>114755</v>
      </c>
      <c r="H1203" s="4">
        <f>VLOOKUP(A1203,GDP!$A$1:$D$85,4,TRUE)</f>
        <v>7.4</v>
      </c>
      <c r="I1203" s="4">
        <f>VLOOKUP(A1203,Inflation_rate!$A$1:$I$85,9,TRUE)</f>
        <v>3.3224990000000001</v>
      </c>
      <c r="J1203" s="10">
        <f>VLOOKUP(A1203,WTI_PCH!$A$1:$C$86,3,TRUE)</f>
        <v>10.044779999999999</v>
      </c>
    </row>
    <row r="1204" spans="1:10" x14ac:dyDescent="0.25">
      <c r="A1204" s="3">
        <v>38443</v>
      </c>
      <c r="B1204" s="4">
        <v>55.200001</v>
      </c>
      <c r="C1204" s="4">
        <v>57.700001</v>
      </c>
      <c r="D1204" s="4">
        <v>54.959999000000003</v>
      </c>
      <c r="E1204" s="4">
        <v>57.27</v>
      </c>
      <c r="F1204" s="4">
        <v>57.27</v>
      </c>
      <c r="G1204" s="4">
        <v>112997</v>
      </c>
      <c r="H1204" s="4">
        <f>VLOOKUP(A1204,GDP!$A$1:$D$85,4,TRUE)</f>
        <v>7.9</v>
      </c>
      <c r="I1204" s="4">
        <f>VLOOKUP(A1204,Inflation_rate!$A$1:$I$85,9,TRUE)</f>
        <v>3.042233</v>
      </c>
      <c r="J1204" s="10">
        <f>VLOOKUP(A1204,WTI_PCH!$A$1:$C$86,3,TRUE)</f>
        <v>3.3117200000000002</v>
      </c>
    </row>
    <row r="1205" spans="1:10" x14ac:dyDescent="0.25">
      <c r="A1205" s="3">
        <v>38446</v>
      </c>
      <c r="B1205" s="4">
        <v>57.150002000000001</v>
      </c>
      <c r="C1205" s="4">
        <v>58.279998999999997</v>
      </c>
      <c r="D1205" s="4">
        <v>56.599997999999999</v>
      </c>
      <c r="E1205" s="4">
        <v>57.009998000000003</v>
      </c>
      <c r="F1205" s="4">
        <v>57.009998000000003</v>
      </c>
      <c r="G1205" s="4">
        <v>88354</v>
      </c>
      <c r="H1205" s="4">
        <f>VLOOKUP(A1205,GDP!$A$1:$D$85,4,TRUE)</f>
        <v>7.9</v>
      </c>
      <c r="I1205" s="4">
        <f>VLOOKUP(A1205,Inflation_rate!$A$1:$I$85,9,TRUE)</f>
        <v>3.042233</v>
      </c>
      <c r="J1205" s="10">
        <f>VLOOKUP(A1205,WTI_PCH!$A$1:$C$86,3,TRUE)</f>
        <v>3.3117200000000002</v>
      </c>
    </row>
    <row r="1206" spans="1:10" x14ac:dyDescent="0.25">
      <c r="A1206" s="3">
        <v>38447</v>
      </c>
      <c r="B1206" s="4">
        <v>56.959999000000003</v>
      </c>
      <c r="C1206" s="4">
        <v>57.200001</v>
      </c>
      <c r="D1206" s="4">
        <v>56</v>
      </c>
      <c r="E1206" s="4">
        <v>56.040000999999997</v>
      </c>
      <c r="F1206" s="4">
        <v>56.040000999999997</v>
      </c>
      <c r="G1206" s="4">
        <v>84117</v>
      </c>
      <c r="H1206" s="4">
        <f>VLOOKUP(A1206,GDP!$A$1:$D$85,4,TRUE)</f>
        <v>7.9</v>
      </c>
      <c r="I1206" s="4">
        <f>VLOOKUP(A1206,Inflation_rate!$A$1:$I$85,9,TRUE)</f>
        <v>3.042233</v>
      </c>
      <c r="J1206" s="10">
        <f>VLOOKUP(A1206,WTI_PCH!$A$1:$C$86,3,TRUE)</f>
        <v>3.3117200000000002</v>
      </c>
    </row>
    <row r="1207" spans="1:10" x14ac:dyDescent="0.25">
      <c r="A1207" s="3">
        <v>38448</v>
      </c>
      <c r="B1207" s="4">
        <v>55.990001999999997</v>
      </c>
      <c r="C1207" s="4">
        <v>56.900002000000001</v>
      </c>
      <c r="D1207" s="4">
        <v>55.299999</v>
      </c>
      <c r="E1207" s="4">
        <v>55.849997999999999</v>
      </c>
      <c r="F1207" s="4">
        <v>55.849997999999999</v>
      </c>
      <c r="G1207" s="4">
        <v>94458</v>
      </c>
      <c r="H1207" s="4">
        <f>VLOOKUP(A1207,GDP!$A$1:$D$85,4,TRUE)</f>
        <v>7.9</v>
      </c>
      <c r="I1207" s="4">
        <f>VLOOKUP(A1207,Inflation_rate!$A$1:$I$85,9,TRUE)</f>
        <v>3.042233</v>
      </c>
      <c r="J1207" s="10">
        <f>VLOOKUP(A1207,WTI_PCH!$A$1:$C$86,3,TRUE)</f>
        <v>3.3117200000000002</v>
      </c>
    </row>
    <row r="1208" spans="1:10" x14ac:dyDescent="0.25">
      <c r="A1208" s="3">
        <v>38449</v>
      </c>
      <c r="B1208" s="4">
        <v>55.779998999999997</v>
      </c>
      <c r="C1208" s="4">
        <v>56.84</v>
      </c>
      <c r="D1208" s="4">
        <v>53.77</v>
      </c>
      <c r="E1208" s="4">
        <v>54.110000999999997</v>
      </c>
      <c r="F1208" s="4">
        <v>54.110000999999997</v>
      </c>
      <c r="G1208" s="4">
        <v>132876</v>
      </c>
      <c r="H1208" s="4">
        <f>VLOOKUP(A1208,GDP!$A$1:$D$85,4,TRUE)</f>
        <v>7.9</v>
      </c>
      <c r="I1208" s="4">
        <f>VLOOKUP(A1208,Inflation_rate!$A$1:$I$85,9,TRUE)</f>
        <v>3.042233</v>
      </c>
      <c r="J1208" s="10">
        <f>VLOOKUP(A1208,WTI_PCH!$A$1:$C$86,3,TRUE)</f>
        <v>3.3117200000000002</v>
      </c>
    </row>
    <row r="1209" spans="1:10" x14ac:dyDescent="0.25">
      <c r="A1209" s="3">
        <v>38450</v>
      </c>
      <c r="B1209" s="4">
        <v>54.119999</v>
      </c>
      <c r="C1209" s="4">
        <v>54.200001</v>
      </c>
      <c r="D1209" s="4">
        <v>52.700001</v>
      </c>
      <c r="E1209" s="4">
        <v>53.32</v>
      </c>
      <c r="F1209" s="4">
        <v>53.32</v>
      </c>
      <c r="G1209" s="4">
        <v>122490</v>
      </c>
      <c r="H1209" s="4">
        <f>VLOOKUP(A1209,GDP!$A$1:$D$85,4,TRUE)</f>
        <v>7.9</v>
      </c>
      <c r="I1209" s="4">
        <f>VLOOKUP(A1209,Inflation_rate!$A$1:$I$85,9,TRUE)</f>
        <v>3.042233</v>
      </c>
      <c r="J1209" s="10">
        <f>VLOOKUP(A1209,WTI_PCH!$A$1:$C$86,3,TRUE)</f>
        <v>3.3117200000000002</v>
      </c>
    </row>
    <row r="1210" spans="1:10" x14ac:dyDescent="0.25">
      <c r="A1210" s="3">
        <v>38453</v>
      </c>
      <c r="B1210" s="4">
        <v>53.259998000000003</v>
      </c>
      <c r="C1210" s="4">
        <v>53.849997999999999</v>
      </c>
      <c r="D1210" s="4">
        <v>52.099997999999999</v>
      </c>
      <c r="E1210" s="4">
        <v>53.709999000000003</v>
      </c>
      <c r="F1210" s="4">
        <v>53.709999000000003</v>
      </c>
      <c r="G1210" s="4">
        <v>97925</v>
      </c>
      <c r="H1210" s="4">
        <f>VLOOKUP(A1210,GDP!$A$1:$D$85,4,TRUE)</f>
        <v>7.9</v>
      </c>
      <c r="I1210" s="4">
        <f>VLOOKUP(A1210,Inflation_rate!$A$1:$I$85,9,TRUE)</f>
        <v>3.042233</v>
      </c>
      <c r="J1210" s="10">
        <f>VLOOKUP(A1210,WTI_PCH!$A$1:$C$86,3,TRUE)</f>
        <v>3.3117200000000002</v>
      </c>
    </row>
    <row r="1211" spans="1:10" x14ac:dyDescent="0.25">
      <c r="A1211" s="3">
        <v>38454</v>
      </c>
      <c r="B1211" s="4">
        <v>53.799999</v>
      </c>
      <c r="C1211" s="4">
        <v>54.049999</v>
      </c>
      <c r="D1211" s="4">
        <v>51.75</v>
      </c>
      <c r="E1211" s="4">
        <v>51.860000999999997</v>
      </c>
      <c r="F1211" s="4">
        <v>51.860000999999997</v>
      </c>
      <c r="G1211" s="4">
        <v>129490</v>
      </c>
      <c r="H1211" s="4">
        <f>VLOOKUP(A1211,GDP!$A$1:$D$85,4,TRUE)</f>
        <v>7.9</v>
      </c>
      <c r="I1211" s="4">
        <f>VLOOKUP(A1211,Inflation_rate!$A$1:$I$85,9,TRUE)</f>
        <v>3.042233</v>
      </c>
      <c r="J1211" s="10">
        <f>VLOOKUP(A1211,WTI_PCH!$A$1:$C$86,3,TRUE)</f>
        <v>3.3117200000000002</v>
      </c>
    </row>
    <row r="1212" spans="1:10" x14ac:dyDescent="0.25">
      <c r="A1212" s="3">
        <v>38455</v>
      </c>
      <c r="B1212" s="4">
        <v>51.75</v>
      </c>
      <c r="C1212" s="4">
        <v>51.77</v>
      </c>
      <c r="D1212" s="4">
        <v>50.060001</v>
      </c>
      <c r="E1212" s="4">
        <v>50.220001000000003</v>
      </c>
      <c r="F1212" s="4">
        <v>50.220001000000003</v>
      </c>
      <c r="G1212" s="4">
        <v>134518</v>
      </c>
      <c r="H1212" s="4">
        <f>VLOOKUP(A1212,GDP!$A$1:$D$85,4,TRUE)</f>
        <v>7.9</v>
      </c>
      <c r="I1212" s="4">
        <f>VLOOKUP(A1212,Inflation_rate!$A$1:$I$85,9,TRUE)</f>
        <v>3.042233</v>
      </c>
      <c r="J1212" s="10">
        <f>VLOOKUP(A1212,WTI_PCH!$A$1:$C$86,3,TRUE)</f>
        <v>3.3117200000000002</v>
      </c>
    </row>
    <row r="1213" spans="1:10" x14ac:dyDescent="0.25">
      <c r="A1213" s="3">
        <v>38456</v>
      </c>
      <c r="B1213" s="4">
        <v>50.299999</v>
      </c>
      <c r="C1213" s="4">
        <v>51.400002000000001</v>
      </c>
      <c r="D1213" s="4">
        <v>49.75</v>
      </c>
      <c r="E1213" s="4">
        <v>51.130001</v>
      </c>
      <c r="F1213" s="4">
        <v>51.130001</v>
      </c>
      <c r="G1213" s="4">
        <v>108278</v>
      </c>
      <c r="H1213" s="4">
        <f>VLOOKUP(A1213,GDP!$A$1:$D$85,4,TRUE)</f>
        <v>7.9</v>
      </c>
      <c r="I1213" s="4">
        <f>VLOOKUP(A1213,Inflation_rate!$A$1:$I$85,9,TRUE)</f>
        <v>3.042233</v>
      </c>
      <c r="J1213" s="10">
        <f>VLOOKUP(A1213,WTI_PCH!$A$1:$C$86,3,TRUE)</f>
        <v>3.3117200000000002</v>
      </c>
    </row>
    <row r="1214" spans="1:10" x14ac:dyDescent="0.25">
      <c r="A1214" s="3">
        <v>38457</v>
      </c>
      <c r="B1214" s="4">
        <v>51.049999</v>
      </c>
      <c r="C1214" s="4">
        <v>51.279998999999997</v>
      </c>
      <c r="D1214" s="4">
        <v>50</v>
      </c>
      <c r="E1214" s="4">
        <v>50.490001999999997</v>
      </c>
      <c r="F1214" s="4">
        <v>50.490001999999997</v>
      </c>
      <c r="G1214" s="4">
        <v>102520</v>
      </c>
      <c r="H1214" s="4">
        <f>VLOOKUP(A1214,GDP!$A$1:$D$85,4,TRUE)</f>
        <v>7.9</v>
      </c>
      <c r="I1214" s="4">
        <f>VLOOKUP(A1214,Inflation_rate!$A$1:$I$85,9,TRUE)</f>
        <v>3.042233</v>
      </c>
      <c r="J1214" s="10">
        <f>VLOOKUP(A1214,WTI_PCH!$A$1:$C$86,3,TRUE)</f>
        <v>3.3117200000000002</v>
      </c>
    </row>
    <row r="1215" spans="1:10" x14ac:dyDescent="0.25">
      <c r="A1215" s="3">
        <v>38460</v>
      </c>
      <c r="B1215" s="4">
        <v>50.43</v>
      </c>
      <c r="C1215" s="4">
        <v>51.200001</v>
      </c>
      <c r="D1215" s="4">
        <v>49.66</v>
      </c>
      <c r="E1215" s="4">
        <v>50.369999</v>
      </c>
      <c r="F1215" s="4">
        <v>50.369999</v>
      </c>
      <c r="G1215" s="4">
        <v>70860</v>
      </c>
      <c r="H1215" s="4">
        <f>VLOOKUP(A1215,GDP!$A$1:$D$85,4,TRUE)</f>
        <v>7.9</v>
      </c>
      <c r="I1215" s="4">
        <f>VLOOKUP(A1215,Inflation_rate!$A$1:$I$85,9,TRUE)</f>
        <v>3.042233</v>
      </c>
      <c r="J1215" s="10">
        <f>VLOOKUP(A1215,WTI_PCH!$A$1:$C$86,3,TRUE)</f>
        <v>3.3117200000000002</v>
      </c>
    </row>
    <row r="1216" spans="1:10" x14ac:dyDescent="0.25">
      <c r="A1216" s="3">
        <v>38461</v>
      </c>
      <c r="B1216" s="4">
        <v>50.299999</v>
      </c>
      <c r="C1216" s="4">
        <v>52.349997999999999</v>
      </c>
      <c r="D1216" s="4">
        <v>50.299999</v>
      </c>
      <c r="E1216" s="4">
        <v>52.290000999999997</v>
      </c>
      <c r="F1216" s="4">
        <v>52.290000999999997</v>
      </c>
      <c r="G1216" s="4">
        <v>59946</v>
      </c>
      <c r="H1216" s="4">
        <f>VLOOKUP(A1216,GDP!$A$1:$D$85,4,TRUE)</f>
        <v>7.9</v>
      </c>
      <c r="I1216" s="4">
        <f>VLOOKUP(A1216,Inflation_rate!$A$1:$I$85,9,TRUE)</f>
        <v>3.042233</v>
      </c>
      <c r="J1216" s="10">
        <f>VLOOKUP(A1216,WTI_PCH!$A$1:$C$86,3,TRUE)</f>
        <v>3.3117200000000002</v>
      </c>
    </row>
    <row r="1217" spans="1:10" x14ac:dyDescent="0.25">
      <c r="A1217" s="3">
        <v>38462</v>
      </c>
      <c r="B1217" s="4">
        <v>52.189999</v>
      </c>
      <c r="C1217" s="4">
        <v>53.099997999999999</v>
      </c>
      <c r="D1217" s="4">
        <v>51.950001</v>
      </c>
      <c r="E1217" s="4">
        <v>52.439999</v>
      </c>
      <c r="F1217" s="4">
        <v>52.439999</v>
      </c>
      <c r="G1217" s="4">
        <v>120966</v>
      </c>
      <c r="H1217" s="4">
        <f>VLOOKUP(A1217,GDP!$A$1:$D$85,4,TRUE)</f>
        <v>7.9</v>
      </c>
      <c r="I1217" s="4">
        <f>VLOOKUP(A1217,Inflation_rate!$A$1:$I$85,9,TRUE)</f>
        <v>3.042233</v>
      </c>
      <c r="J1217" s="10">
        <f>VLOOKUP(A1217,WTI_PCH!$A$1:$C$86,3,TRUE)</f>
        <v>3.3117200000000002</v>
      </c>
    </row>
    <row r="1218" spans="1:10" x14ac:dyDescent="0.25">
      <c r="A1218" s="3">
        <v>38463</v>
      </c>
      <c r="B1218" s="4">
        <v>53.869999</v>
      </c>
      <c r="C1218" s="4">
        <v>54.299999</v>
      </c>
      <c r="D1218" s="4">
        <v>53</v>
      </c>
      <c r="E1218" s="4">
        <v>54.200001</v>
      </c>
      <c r="F1218" s="4">
        <v>54.200001</v>
      </c>
      <c r="G1218" s="4">
        <v>99239</v>
      </c>
      <c r="H1218" s="4">
        <f>VLOOKUP(A1218,GDP!$A$1:$D$85,4,TRUE)</f>
        <v>7.9</v>
      </c>
      <c r="I1218" s="4">
        <f>VLOOKUP(A1218,Inflation_rate!$A$1:$I$85,9,TRUE)</f>
        <v>3.042233</v>
      </c>
      <c r="J1218" s="10">
        <f>VLOOKUP(A1218,WTI_PCH!$A$1:$C$86,3,TRUE)</f>
        <v>3.3117200000000002</v>
      </c>
    </row>
    <row r="1219" spans="1:10" x14ac:dyDescent="0.25">
      <c r="A1219" s="3">
        <v>38464</v>
      </c>
      <c r="B1219" s="4">
        <v>54.23</v>
      </c>
      <c r="C1219" s="4">
        <v>55.900002000000001</v>
      </c>
      <c r="D1219" s="4">
        <v>54.200001</v>
      </c>
      <c r="E1219" s="4">
        <v>55.389999000000003</v>
      </c>
      <c r="F1219" s="4">
        <v>55.389999000000003</v>
      </c>
      <c r="G1219" s="4">
        <v>113285</v>
      </c>
      <c r="H1219" s="4">
        <f>VLOOKUP(A1219,GDP!$A$1:$D$85,4,TRUE)</f>
        <v>7.9</v>
      </c>
      <c r="I1219" s="4">
        <f>VLOOKUP(A1219,Inflation_rate!$A$1:$I$85,9,TRUE)</f>
        <v>3.042233</v>
      </c>
      <c r="J1219" s="10">
        <f>VLOOKUP(A1219,WTI_PCH!$A$1:$C$86,3,TRUE)</f>
        <v>3.3117200000000002</v>
      </c>
    </row>
    <row r="1220" spans="1:10" x14ac:dyDescent="0.25">
      <c r="A1220" s="3">
        <v>38467</v>
      </c>
      <c r="B1220" s="4">
        <v>55.150002000000001</v>
      </c>
      <c r="C1220" s="4">
        <v>56</v>
      </c>
      <c r="D1220" s="4">
        <v>54.5</v>
      </c>
      <c r="E1220" s="4">
        <v>54.57</v>
      </c>
      <c r="F1220" s="4">
        <v>54.57</v>
      </c>
      <c r="G1220" s="4">
        <v>80454</v>
      </c>
      <c r="H1220" s="4">
        <f>VLOOKUP(A1220,GDP!$A$1:$D$85,4,TRUE)</f>
        <v>7.9</v>
      </c>
      <c r="I1220" s="4">
        <f>VLOOKUP(A1220,Inflation_rate!$A$1:$I$85,9,TRUE)</f>
        <v>3.042233</v>
      </c>
      <c r="J1220" s="10">
        <f>VLOOKUP(A1220,WTI_PCH!$A$1:$C$86,3,TRUE)</f>
        <v>3.3117200000000002</v>
      </c>
    </row>
    <row r="1221" spans="1:10" x14ac:dyDescent="0.25">
      <c r="A1221" s="3">
        <v>38468</v>
      </c>
      <c r="B1221" s="4">
        <v>54.34</v>
      </c>
      <c r="C1221" s="4">
        <v>54.450001</v>
      </c>
      <c r="D1221" s="4">
        <v>53.349997999999999</v>
      </c>
      <c r="E1221" s="4">
        <v>54.200001</v>
      </c>
      <c r="F1221" s="4">
        <v>54.200001</v>
      </c>
      <c r="G1221" s="4">
        <v>100865</v>
      </c>
      <c r="H1221" s="4">
        <f>VLOOKUP(A1221,GDP!$A$1:$D$85,4,TRUE)</f>
        <v>7.9</v>
      </c>
      <c r="I1221" s="4">
        <f>VLOOKUP(A1221,Inflation_rate!$A$1:$I$85,9,TRUE)</f>
        <v>3.042233</v>
      </c>
      <c r="J1221" s="10">
        <f>VLOOKUP(A1221,WTI_PCH!$A$1:$C$86,3,TRUE)</f>
        <v>3.3117200000000002</v>
      </c>
    </row>
    <row r="1222" spans="1:10" x14ac:dyDescent="0.25">
      <c r="A1222" s="3">
        <v>38469</v>
      </c>
      <c r="B1222" s="4">
        <v>54.299999</v>
      </c>
      <c r="C1222" s="4">
        <v>54.400002000000001</v>
      </c>
      <c r="D1222" s="4">
        <v>51.549999</v>
      </c>
      <c r="E1222" s="4">
        <v>51.610000999999997</v>
      </c>
      <c r="F1222" s="4">
        <v>51.610000999999997</v>
      </c>
      <c r="G1222" s="4">
        <v>123080</v>
      </c>
      <c r="H1222" s="4">
        <f>VLOOKUP(A1222,GDP!$A$1:$D$85,4,TRUE)</f>
        <v>7.9</v>
      </c>
      <c r="I1222" s="4">
        <f>VLOOKUP(A1222,Inflation_rate!$A$1:$I$85,9,TRUE)</f>
        <v>3.042233</v>
      </c>
      <c r="J1222" s="10">
        <f>VLOOKUP(A1222,WTI_PCH!$A$1:$C$86,3,TRUE)</f>
        <v>3.3117200000000002</v>
      </c>
    </row>
    <row r="1223" spans="1:10" x14ac:dyDescent="0.25">
      <c r="A1223" s="3">
        <v>38470</v>
      </c>
      <c r="B1223" s="4">
        <v>51.560001</v>
      </c>
      <c r="C1223" s="4">
        <v>51.889999000000003</v>
      </c>
      <c r="D1223" s="4">
        <v>49.799999</v>
      </c>
      <c r="E1223" s="4">
        <v>51.77</v>
      </c>
      <c r="F1223" s="4">
        <v>51.77</v>
      </c>
      <c r="G1223" s="4">
        <v>128059</v>
      </c>
      <c r="H1223" s="4">
        <f>VLOOKUP(A1223,GDP!$A$1:$D$85,4,TRUE)</f>
        <v>7.9</v>
      </c>
      <c r="I1223" s="4">
        <f>VLOOKUP(A1223,Inflation_rate!$A$1:$I$85,9,TRUE)</f>
        <v>3.042233</v>
      </c>
      <c r="J1223" s="10">
        <f>VLOOKUP(A1223,WTI_PCH!$A$1:$C$86,3,TRUE)</f>
        <v>3.3117200000000002</v>
      </c>
    </row>
    <row r="1224" spans="1:10" x14ac:dyDescent="0.25">
      <c r="A1224" s="3">
        <v>38471</v>
      </c>
      <c r="B1224" s="4">
        <v>51.810001</v>
      </c>
      <c r="C1224" s="4">
        <v>52.279998999999997</v>
      </c>
      <c r="D1224" s="4">
        <v>49.5</v>
      </c>
      <c r="E1224" s="4">
        <v>49.720001000000003</v>
      </c>
      <c r="F1224" s="4">
        <v>49.720001000000003</v>
      </c>
      <c r="G1224" s="4">
        <v>91921</v>
      </c>
      <c r="H1224" s="4">
        <f>VLOOKUP(A1224,GDP!$A$1:$D$85,4,TRUE)</f>
        <v>7.9</v>
      </c>
      <c r="I1224" s="4">
        <f>VLOOKUP(A1224,Inflation_rate!$A$1:$I$85,9,TRUE)</f>
        <v>3.042233</v>
      </c>
      <c r="J1224" s="10">
        <f>VLOOKUP(A1224,WTI_PCH!$A$1:$C$86,3,TRUE)</f>
        <v>3.3117200000000002</v>
      </c>
    </row>
    <row r="1225" spans="1:10" x14ac:dyDescent="0.25">
      <c r="A1225" s="3">
        <v>38474</v>
      </c>
      <c r="B1225" s="4">
        <v>49.279998999999997</v>
      </c>
      <c r="C1225" s="4">
        <v>51.099997999999999</v>
      </c>
      <c r="D1225" s="4">
        <v>49.029998999999997</v>
      </c>
      <c r="E1225" s="4">
        <v>50.919998</v>
      </c>
      <c r="F1225" s="4">
        <v>50.919998</v>
      </c>
      <c r="G1225" s="4">
        <v>98520</v>
      </c>
      <c r="H1225" s="4">
        <f>VLOOKUP(A1225,GDP!$A$1:$D$85,4,TRUE)</f>
        <v>7.9</v>
      </c>
      <c r="I1225" s="4">
        <f>VLOOKUP(A1225,Inflation_rate!$A$1:$I$85,9,TRUE)</f>
        <v>3.042233</v>
      </c>
      <c r="J1225" s="10">
        <f>VLOOKUP(A1225,WTI_PCH!$A$1:$C$86,3,TRUE)</f>
        <v>3.3117200000000002</v>
      </c>
    </row>
    <row r="1226" spans="1:10" x14ac:dyDescent="0.25">
      <c r="A1226" s="3">
        <v>38475</v>
      </c>
      <c r="B1226" s="4">
        <v>51</v>
      </c>
      <c r="C1226" s="4">
        <v>51.009998000000003</v>
      </c>
      <c r="D1226" s="4">
        <v>49.299999</v>
      </c>
      <c r="E1226" s="4">
        <v>49.5</v>
      </c>
      <c r="F1226" s="4">
        <v>49.5</v>
      </c>
      <c r="G1226" s="4">
        <v>97500</v>
      </c>
      <c r="H1226" s="4">
        <f>VLOOKUP(A1226,GDP!$A$1:$D$85,4,TRUE)</f>
        <v>7.9</v>
      </c>
      <c r="I1226" s="4">
        <f>VLOOKUP(A1226,Inflation_rate!$A$1:$I$85,9,TRUE)</f>
        <v>3.042233</v>
      </c>
      <c r="J1226" s="10">
        <f>VLOOKUP(A1226,WTI_PCH!$A$1:$C$86,3,TRUE)</f>
        <v>3.3117200000000002</v>
      </c>
    </row>
    <row r="1227" spans="1:10" x14ac:dyDescent="0.25">
      <c r="A1227" s="3">
        <v>38476</v>
      </c>
      <c r="B1227" s="4">
        <v>49.52</v>
      </c>
      <c r="C1227" s="4">
        <v>50.950001</v>
      </c>
      <c r="D1227" s="4">
        <v>48.799999</v>
      </c>
      <c r="E1227" s="4">
        <v>50.130001</v>
      </c>
      <c r="F1227" s="4">
        <v>50.130001</v>
      </c>
      <c r="G1227" s="4">
        <v>133688</v>
      </c>
      <c r="H1227" s="4">
        <f>VLOOKUP(A1227,GDP!$A$1:$D$85,4,TRUE)</f>
        <v>7.9</v>
      </c>
      <c r="I1227" s="4">
        <f>VLOOKUP(A1227,Inflation_rate!$A$1:$I$85,9,TRUE)</f>
        <v>3.042233</v>
      </c>
      <c r="J1227" s="10">
        <f>VLOOKUP(A1227,WTI_PCH!$A$1:$C$86,3,TRUE)</f>
        <v>3.3117200000000002</v>
      </c>
    </row>
    <row r="1228" spans="1:10" x14ac:dyDescent="0.25">
      <c r="A1228" s="3">
        <v>38477</v>
      </c>
      <c r="B1228" s="4">
        <v>50.169998</v>
      </c>
      <c r="C1228" s="4">
        <v>50.950001</v>
      </c>
      <c r="D1228" s="4">
        <v>49.5</v>
      </c>
      <c r="E1228" s="4">
        <v>50.830002</v>
      </c>
      <c r="F1228" s="4">
        <v>50.830002</v>
      </c>
      <c r="G1228" s="4">
        <v>96261</v>
      </c>
      <c r="H1228" s="4">
        <f>VLOOKUP(A1228,GDP!$A$1:$D$85,4,TRUE)</f>
        <v>7.9</v>
      </c>
      <c r="I1228" s="4">
        <f>VLOOKUP(A1228,Inflation_rate!$A$1:$I$85,9,TRUE)</f>
        <v>3.042233</v>
      </c>
      <c r="J1228" s="10">
        <f>VLOOKUP(A1228,WTI_PCH!$A$1:$C$86,3,TRUE)</f>
        <v>3.3117200000000002</v>
      </c>
    </row>
    <row r="1229" spans="1:10" x14ac:dyDescent="0.25">
      <c r="A1229" s="3">
        <v>38478</v>
      </c>
      <c r="B1229" s="4">
        <v>50.970001000000003</v>
      </c>
      <c r="C1229" s="4">
        <v>52.23</v>
      </c>
      <c r="D1229" s="4">
        <v>50.25</v>
      </c>
      <c r="E1229" s="4">
        <v>50.959999000000003</v>
      </c>
      <c r="F1229" s="4">
        <v>50.959999000000003</v>
      </c>
      <c r="G1229" s="4">
        <v>143891</v>
      </c>
      <c r="H1229" s="4">
        <f>VLOOKUP(A1229,GDP!$A$1:$D$85,4,TRUE)</f>
        <v>7.9</v>
      </c>
      <c r="I1229" s="4">
        <f>VLOOKUP(A1229,Inflation_rate!$A$1:$I$85,9,TRUE)</f>
        <v>3.042233</v>
      </c>
      <c r="J1229" s="10">
        <f>VLOOKUP(A1229,WTI_PCH!$A$1:$C$86,3,TRUE)</f>
        <v>3.3117200000000002</v>
      </c>
    </row>
    <row r="1230" spans="1:10" x14ac:dyDescent="0.25">
      <c r="A1230" s="3">
        <v>38481</v>
      </c>
      <c r="B1230" s="4">
        <v>51.279998999999997</v>
      </c>
      <c r="C1230" s="4">
        <v>52.25</v>
      </c>
      <c r="D1230" s="4">
        <v>50.650002000000001</v>
      </c>
      <c r="E1230" s="4">
        <v>52.029998999999997</v>
      </c>
      <c r="F1230" s="4">
        <v>52.029998999999997</v>
      </c>
      <c r="G1230" s="4">
        <v>99262</v>
      </c>
      <c r="H1230" s="4">
        <f>VLOOKUP(A1230,GDP!$A$1:$D$85,4,TRUE)</f>
        <v>7.9</v>
      </c>
      <c r="I1230" s="4">
        <f>VLOOKUP(A1230,Inflation_rate!$A$1:$I$85,9,TRUE)</f>
        <v>3.042233</v>
      </c>
      <c r="J1230" s="10">
        <f>VLOOKUP(A1230,WTI_PCH!$A$1:$C$86,3,TRUE)</f>
        <v>3.3117200000000002</v>
      </c>
    </row>
    <row r="1231" spans="1:10" x14ac:dyDescent="0.25">
      <c r="A1231" s="3">
        <v>38482</v>
      </c>
      <c r="B1231" s="4">
        <v>52</v>
      </c>
      <c r="C1231" s="4">
        <v>53.099997999999999</v>
      </c>
      <c r="D1231" s="4">
        <v>51.650002000000001</v>
      </c>
      <c r="E1231" s="4">
        <v>52.07</v>
      </c>
      <c r="F1231" s="4">
        <v>52.07</v>
      </c>
      <c r="G1231" s="4">
        <v>119608</v>
      </c>
      <c r="H1231" s="4">
        <f>VLOOKUP(A1231,GDP!$A$1:$D$85,4,TRUE)</f>
        <v>7.9</v>
      </c>
      <c r="I1231" s="4">
        <f>VLOOKUP(A1231,Inflation_rate!$A$1:$I$85,9,TRUE)</f>
        <v>3.042233</v>
      </c>
      <c r="J1231" s="10">
        <f>VLOOKUP(A1231,WTI_PCH!$A$1:$C$86,3,TRUE)</f>
        <v>3.3117200000000002</v>
      </c>
    </row>
    <row r="1232" spans="1:10" x14ac:dyDescent="0.25">
      <c r="A1232" s="3">
        <v>38483</v>
      </c>
      <c r="B1232" s="4">
        <v>51.77</v>
      </c>
      <c r="C1232" s="4">
        <v>51.950001</v>
      </c>
      <c r="D1232" s="4">
        <v>50.25</v>
      </c>
      <c r="E1232" s="4">
        <v>50.450001</v>
      </c>
      <c r="F1232" s="4">
        <v>50.450001</v>
      </c>
      <c r="G1232" s="4">
        <v>111016</v>
      </c>
      <c r="H1232" s="4">
        <f>VLOOKUP(A1232,GDP!$A$1:$D$85,4,TRUE)</f>
        <v>7.9</v>
      </c>
      <c r="I1232" s="4">
        <f>VLOOKUP(A1232,Inflation_rate!$A$1:$I$85,9,TRUE)</f>
        <v>3.042233</v>
      </c>
      <c r="J1232" s="10">
        <f>VLOOKUP(A1232,WTI_PCH!$A$1:$C$86,3,TRUE)</f>
        <v>3.3117200000000002</v>
      </c>
    </row>
    <row r="1233" spans="1:10" x14ac:dyDescent="0.25">
      <c r="A1233" s="3">
        <v>38484</v>
      </c>
      <c r="B1233" s="4">
        <v>50.360000999999997</v>
      </c>
      <c r="C1233" s="4">
        <v>50.419998</v>
      </c>
      <c r="D1233" s="4">
        <v>48.299999</v>
      </c>
      <c r="E1233" s="4">
        <v>48.540000999999997</v>
      </c>
      <c r="F1233" s="4">
        <v>48.540000999999997</v>
      </c>
      <c r="G1233" s="4">
        <v>129131</v>
      </c>
      <c r="H1233" s="4">
        <f>VLOOKUP(A1233,GDP!$A$1:$D$85,4,TRUE)</f>
        <v>7.9</v>
      </c>
      <c r="I1233" s="4">
        <f>VLOOKUP(A1233,Inflation_rate!$A$1:$I$85,9,TRUE)</f>
        <v>3.042233</v>
      </c>
      <c r="J1233" s="10">
        <f>VLOOKUP(A1233,WTI_PCH!$A$1:$C$86,3,TRUE)</f>
        <v>3.3117200000000002</v>
      </c>
    </row>
    <row r="1234" spans="1:10" x14ac:dyDescent="0.25">
      <c r="A1234" s="3">
        <v>38485</v>
      </c>
      <c r="B1234" s="4">
        <v>48.700001</v>
      </c>
      <c r="C1234" s="4">
        <v>49.110000999999997</v>
      </c>
      <c r="D1234" s="4">
        <v>47.75</v>
      </c>
      <c r="E1234" s="4">
        <v>48.669998</v>
      </c>
      <c r="F1234" s="4">
        <v>48.669998</v>
      </c>
      <c r="G1234" s="4">
        <v>99228</v>
      </c>
      <c r="H1234" s="4">
        <f>VLOOKUP(A1234,GDP!$A$1:$D$85,4,TRUE)</f>
        <v>7.9</v>
      </c>
      <c r="I1234" s="4">
        <f>VLOOKUP(A1234,Inflation_rate!$A$1:$I$85,9,TRUE)</f>
        <v>3.042233</v>
      </c>
      <c r="J1234" s="10">
        <f>VLOOKUP(A1234,WTI_PCH!$A$1:$C$86,3,TRUE)</f>
        <v>3.3117200000000002</v>
      </c>
    </row>
    <row r="1235" spans="1:10" x14ac:dyDescent="0.25">
      <c r="A1235" s="3">
        <v>38488</v>
      </c>
      <c r="B1235" s="4">
        <v>48.669998</v>
      </c>
      <c r="C1235" s="4">
        <v>48.700001</v>
      </c>
      <c r="D1235" s="4">
        <v>47.599997999999999</v>
      </c>
      <c r="E1235" s="4">
        <v>48.610000999999997</v>
      </c>
      <c r="F1235" s="4">
        <v>48.610000999999997</v>
      </c>
      <c r="G1235" s="4">
        <v>78186</v>
      </c>
      <c r="H1235" s="4">
        <f>VLOOKUP(A1235,GDP!$A$1:$D$85,4,TRUE)</f>
        <v>7.9</v>
      </c>
      <c r="I1235" s="4">
        <f>VLOOKUP(A1235,Inflation_rate!$A$1:$I$85,9,TRUE)</f>
        <v>3.042233</v>
      </c>
      <c r="J1235" s="10">
        <f>VLOOKUP(A1235,WTI_PCH!$A$1:$C$86,3,TRUE)</f>
        <v>3.3117200000000002</v>
      </c>
    </row>
    <row r="1236" spans="1:10" x14ac:dyDescent="0.25">
      <c r="A1236" s="3">
        <v>38489</v>
      </c>
      <c r="B1236" s="4">
        <v>48.639999000000003</v>
      </c>
      <c r="C1236" s="4">
        <v>49.099997999999999</v>
      </c>
      <c r="D1236" s="4">
        <v>48.049999</v>
      </c>
      <c r="E1236" s="4">
        <v>48.970001000000003</v>
      </c>
      <c r="F1236" s="4">
        <v>48.970001000000003</v>
      </c>
      <c r="G1236" s="4">
        <v>90755</v>
      </c>
      <c r="H1236" s="4">
        <f>VLOOKUP(A1236,GDP!$A$1:$D$85,4,TRUE)</f>
        <v>7.9</v>
      </c>
      <c r="I1236" s="4">
        <f>VLOOKUP(A1236,Inflation_rate!$A$1:$I$85,9,TRUE)</f>
        <v>3.042233</v>
      </c>
      <c r="J1236" s="10">
        <f>VLOOKUP(A1236,WTI_PCH!$A$1:$C$86,3,TRUE)</f>
        <v>3.3117200000000002</v>
      </c>
    </row>
    <row r="1237" spans="1:10" x14ac:dyDescent="0.25">
      <c r="A1237" s="3">
        <v>38490</v>
      </c>
      <c r="B1237" s="4">
        <v>48.900002000000001</v>
      </c>
      <c r="C1237" s="4">
        <v>49.349997999999999</v>
      </c>
      <c r="D1237" s="4">
        <v>47.16</v>
      </c>
      <c r="E1237" s="4">
        <v>47.25</v>
      </c>
      <c r="F1237" s="4">
        <v>47.25</v>
      </c>
      <c r="G1237" s="4">
        <v>92154</v>
      </c>
      <c r="H1237" s="4">
        <f>VLOOKUP(A1237,GDP!$A$1:$D$85,4,TRUE)</f>
        <v>7.9</v>
      </c>
      <c r="I1237" s="4">
        <f>VLOOKUP(A1237,Inflation_rate!$A$1:$I$85,9,TRUE)</f>
        <v>3.042233</v>
      </c>
      <c r="J1237" s="10">
        <f>VLOOKUP(A1237,WTI_PCH!$A$1:$C$86,3,TRUE)</f>
        <v>3.3117200000000002</v>
      </c>
    </row>
    <row r="1238" spans="1:10" x14ac:dyDescent="0.25">
      <c r="A1238" s="3">
        <v>38491</v>
      </c>
      <c r="B1238" s="4">
        <v>47.099997999999999</v>
      </c>
      <c r="C1238" s="4">
        <v>48</v>
      </c>
      <c r="D1238" s="4">
        <v>46.799999</v>
      </c>
      <c r="E1238" s="4">
        <v>46.919998</v>
      </c>
      <c r="F1238" s="4">
        <v>46.919998</v>
      </c>
      <c r="G1238" s="4">
        <v>68221</v>
      </c>
      <c r="H1238" s="4">
        <f>VLOOKUP(A1238,GDP!$A$1:$D$85,4,TRUE)</f>
        <v>7.9</v>
      </c>
      <c r="I1238" s="4">
        <f>VLOOKUP(A1238,Inflation_rate!$A$1:$I$85,9,TRUE)</f>
        <v>3.042233</v>
      </c>
      <c r="J1238" s="10">
        <f>VLOOKUP(A1238,WTI_PCH!$A$1:$C$86,3,TRUE)</f>
        <v>3.3117200000000002</v>
      </c>
    </row>
    <row r="1239" spans="1:10" x14ac:dyDescent="0.25">
      <c r="A1239" s="3">
        <v>38492</v>
      </c>
      <c r="B1239" s="4">
        <v>46.98</v>
      </c>
      <c r="C1239" s="4">
        <v>47.57</v>
      </c>
      <c r="D1239" s="4">
        <v>46.200001</v>
      </c>
      <c r="E1239" s="4">
        <v>46.799999</v>
      </c>
      <c r="F1239" s="4">
        <v>46.799999</v>
      </c>
      <c r="G1239" s="4">
        <v>107934</v>
      </c>
      <c r="H1239" s="4">
        <f>VLOOKUP(A1239,GDP!$A$1:$D$85,4,TRUE)</f>
        <v>7.9</v>
      </c>
      <c r="I1239" s="4">
        <f>VLOOKUP(A1239,Inflation_rate!$A$1:$I$85,9,TRUE)</f>
        <v>3.042233</v>
      </c>
      <c r="J1239" s="10">
        <f>VLOOKUP(A1239,WTI_PCH!$A$1:$C$86,3,TRUE)</f>
        <v>3.3117200000000002</v>
      </c>
    </row>
    <row r="1240" spans="1:10" x14ac:dyDescent="0.25">
      <c r="A1240" s="3">
        <v>38495</v>
      </c>
      <c r="B1240" s="4">
        <v>48.25</v>
      </c>
      <c r="C1240" s="4">
        <v>49.5</v>
      </c>
      <c r="D1240" s="4">
        <v>48.049999</v>
      </c>
      <c r="E1240" s="4">
        <v>49.16</v>
      </c>
      <c r="F1240" s="4">
        <v>49.16</v>
      </c>
      <c r="G1240" s="4">
        <v>91193</v>
      </c>
      <c r="H1240" s="4">
        <f>VLOOKUP(A1240,GDP!$A$1:$D$85,4,TRUE)</f>
        <v>7.9</v>
      </c>
      <c r="I1240" s="4">
        <f>VLOOKUP(A1240,Inflation_rate!$A$1:$I$85,9,TRUE)</f>
        <v>3.042233</v>
      </c>
      <c r="J1240" s="10">
        <f>VLOOKUP(A1240,WTI_PCH!$A$1:$C$86,3,TRUE)</f>
        <v>3.3117200000000002</v>
      </c>
    </row>
    <row r="1241" spans="1:10" x14ac:dyDescent="0.25">
      <c r="A1241" s="3">
        <v>38496</v>
      </c>
      <c r="B1241" s="4">
        <v>49.150002000000001</v>
      </c>
      <c r="C1241" s="4">
        <v>49.939999</v>
      </c>
      <c r="D1241" s="4">
        <v>48.919998</v>
      </c>
      <c r="E1241" s="4">
        <v>49.669998</v>
      </c>
      <c r="F1241" s="4">
        <v>49.669998</v>
      </c>
      <c r="G1241" s="4">
        <v>87029</v>
      </c>
      <c r="H1241" s="4">
        <f>VLOOKUP(A1241,GDP!$A$1:$D$85,4,TRUE)</f>
        <v>7.9</v>
      </c>
      <c r="I1241" s="4">
        <f>VLOOKUP(A1241,Inflation_rate!$A$1:$I$85,9,TRUE)</f>
        <v>3.042233</v>
      </c>
      <c r="J1241" s="10">
        <f>VLOOKUP(A1241,WTI_PCH!$A$1:$C$86,3,TRUE)</f>
        <v>3.3117200000000002</v>
      </c>
    </row>
    <row r="1242" spans="1:10" x14ac:dyDescent="0.25">
      <c r="A1242" s="3">
        <v>38497</v>
      </c>
      <c r="B1242" s="4">
        <v>49.630001</v>
      </c>
      <c r="C1242" s="4">
        <v>51.599997999999999</v>
      </c>
      <c r="D1242" s="4">
        <v>49.580002</v>
      </c>
      <c r="E1242" s="4">
        <v>50.98</v>
      </c>
      <c r="F1242" s="4">
        <v>50.98</v>
      </c>
      <c r="G1242" s="4">
        <v>132791</v>
      </c>
      <c r="H1242" s="4">
        <f>VLOOKUP(A1242,GDP!$A$1:$D$85,4,TRUE)</f>
        <v>7.9</v>
      </c>
      <c r="I1242" s="4">
        <f>VLOOKUP(A1242,Inflation_rate!$A$1:$I$85,9,TRUE)</f>
        <v>3.042233</v>
      </c>
      <c r="J1242" s="10">
        <f>VLOOKUP(A1242,WTI_PCH!$A$1:$C$86,3,TRUE)</f>
        <v>3.3117200000000002</v>
      </c>
    </row>
    <row r="1243" spans="1:10" x14ac:dyDescent="0.25">
      <c r="A1243" s="3">
        <v>38498</v>
      </c>
      <c r="B1243" s="4">
        <v>50.950001</v>
      </c>
      <c r="C1243" s="4">
        <v>51.700001</v>
      </c>
      <c r="D1243" s="4">
        <v>50.650002000000001</v>
      </c>
      <c r="E1243" s="4">
        <v>51.009998000000003</v>
      </c>
      <c r="F1243" s="4">
        <v>51.009998000000003</v>
      </c>
      <c r="G1243" s="4">
        <v>92360</v>
      </c>
      <c r="H1243" s="4">
        <f>VLOOKUP(A1243,GDP!$A$1:$D$85,4,TRUE)</f>
        <v>7.9</v>
      </c>
      <c r="I1243" s="4">
        <f>VLOOKUP(A1243,Inflation_rate!$A$1:$I$85,9,TRUE)</f>
        <v>3.042233</v>
      </c>
      <c r="J1243" s="10">
        <f>VLOOKUP(A1243,WTI_PCH!$A$1:$C$86,3,TRUE)</f>
        <v>3.3117200000000002</v>
      </c>
    </row>
    <row r="1244" spans="1:10" x14ac:dyDescent="0.25">
      <c r="A1244" s="3">
        <v>38499</v>
      </c>
      <c r="B1244" s="4">
        <v>50.900002000000001</v>
      </c>
      <c r="C1244" s="4">
        <v>52</v>
      </c>
      <c r="D1244" s="4">
        <v>50.830002</v>
      </c>
      <c r="E1244" s="4">
        <v>51.849997999999999</v>
      </c>
      <c r="F1244" s="4">
        <v>51.849997999999999</v>
      </c>
      <c r="G1244" s="4">
        <v>69866</v>
      </c>
      <c r="H1244" s="4">
        <f>VLOOKUP(A1244,GDP!$A$1:$D$85,4,TRUE)</f>
        <v>7.9</v>
      </c>
      <c r="I1244" s="4">
        <f>VLOOKUP(A1244,Inflation_rate!$A$1:$I$85,9,TRUE)</f>
        <v>3.042233</v>
      </c>
      <c r="J1244" s="10">
        <f>VLOOKUP(A1244,WTI_PCH!$A$1:$C$86,3,TRUE)</f>
        <v>3.3117200000000002</v>
      </c>
    </row>
    <row r="1245" spans="1:10" x14ac:dyDescent="0.25">
      <c r="A1245" s="3">
        <v>38502</v>
      </c>
      <c r="B1245" s="4" t="s">
        <v>113</v>
      </c>
      <c r="C1245" s="4" t="s">
        <v>113</v>
      </c>
      <c r="D1245" s="4" t="s">
        <v>113</v>
      </c>
      <c r="E1245" s="4" t="s">
        <v>113</v>
      </c>
      <c r="F1245" s="4" t="s">
        <v>113</v>
      </c>
      <c r="G1245" s="4" t="s">
        <v>113</v>
      </c>
      <c r="H1245" s="4">
        <f>VLOOKUP(A1245,GDP!$A$1:$D$85,4,TRUE)</f>
        <v>7.9</v>
      </c>
      <c r="I1245" s="4">
        <f>VLOOKUP(A1245,Inflation_rate!$A$1:$I$85,9,TRUE)</f>
        <v>3.042233</v>
      </c>
      <c r="J1245" s="10">
        <f>VLOOKUP(A1245,WTI_PCH!$A$1:$C$86,3,TRUE)</f>
        <v>3.3117200000000002</v>
      </c>
    </row>
    <row r="1246" spans="1:10" x14ac:dyDescent="0.25">
      <c r="A1246" s="3">
        <v>38503</v>
      </c>
      <c r="B1246" s="4">
        <v>51.98</v>
      </c>
      <c r="C1246" s="4">
        <v>52.049999</v>
      </c>
      <c r="D1246" s="4">
        <v>50.900002000000001</v>
      </c>
      <c r="E1246" s="4">
        <v>51.970001000000003</v>
      </c>
      <c r="F1246" s="4">
        <v>51.970001000000003</v>
      </c>
      <c r="G1246" s="4">
        <v>91943</v>
      </c>
      <c r="H1246" s="4">
        <f>VLOOKUP(A1246,GDP!$A$1:$D$85,4,TRUE)</f>
        <v>7.9</v>
      </c>
      <c r="I1246" s="4">
        <f>VLOOKUP(A1246,Inflation_rate!$A$1:$I$85,9,TRUE)</f>
        <v>3.042233</v>
      </c>
      <c r="J1246" s="10">
        <f>VLOOKUP(A1246,WTI_PCH!$A$1:$C$86,3,TRUE)</f>
        <v>3.3117200000000002</v>
      </c>
    </row>
    <row r="1247" spans="1:10" x14ac:dyDescent="0.25">
      <c r="A1247" s="3">
        <v>38504</v>
      </c>
      <c r="B1247" s="4">
        <v>51.950001</v>
      </c>
      <c r="C1247" s="4">
        <v>54.700001</v>
      </c>
      <c r="D1247" s="4">
        <v>51.93</v>
      </c>
      <c r="E1247" s="4">
        <v>54.599997999999999</v>
      </c>
      <c r="F1247" s="4">
        <v>54.599997999999999</v>
      </c>
      <c r="G1247" s="4">
        <v>117597</v>
      </c>
      <c r="H1247" s="4">
        <f>VLOOKUP(A1247,GDP!$A$1:$D$85,4,TRUE)</f>
        <v>7.9</v>
      </c>
      <c r="I1247" s="4">
        <f>VLOOKUP(A1247,Inflation_rate!$A$1:$I$85,9,TRUE)</f>
        <v>3.042233</v>
      </c>
      <c r="J1247" s="10">
        <f>VLOOKUP(A1247,WTI_PCH!$A$1:$C$86,3,TRUE)</f>
        <v>3.3117200000000002</v>
      </c>
    </row>
    <row r="1248" spans="1:10" x14ac:dyDescent="0.25">
      <c r="A1248" s="3">
        <v>38505</v>
      </c>
      <c r="B1248" s="4">
        <v>54.540000999999997</v>
      </c>
      <c r="C1248" s="4">
        <v>55.400002000000001</v>
      </c>
      <c r="D1248" s="4">
        <v>53.5</v>
      </c>
      <c r="E1248" s="4">
        <v>53.630001</v>
      </c>
      <c r="F1248" s="4">
        <v>53.630001</v>
      </c>
      <c r="G1248" s="4">
        <v>126015</v>
      </c>
      <c r="H1248" s="4">
        <f>VLOOKUP(A1248,GDP!$A$1:$D$85,4,TRUE)</f>
        <v>7.9</v>
      </c>
      <c r="I1248" s="4">
        <f>VLOOKUP(A1248,Inflation_rate!$A$1:$I$85,9,TRUE)</f>
        <v>3.042233</v>
      </c>
      <c r="J1248" s="10">
        <f>VLOOKUP(A1248,WTI_PCH!$A$1:$C$86,3,TRUE)</f>
        <v>3.3117200000000002</v>
      </c>
    </row>
    <row r="1249" spans="1:10" x14ac:dyDescent="0.25">
      <c r="A1249" s="3">
        <v>38506</v>
      </c>
      <c r="B1249" s="4">
        <v>53.509998000000003</v>
      </c>
      <c r="C1249" s="4">
        <v>55.099997999999999</v>
      </c>
      <c r="D1249" s="4">
        <v>53.419998</v>
      </c>
      <c r="E1249" s="4">
        <v>55.029998999999997</v>
      </c>
      <c r="F1249" s="4">
        <v>55.029998999999997</v>
      </c>
      <c r="G1249" s="4">
        <v>88726</v>
      </c>
      <c r="H1249" s="4">
        <f>VLOOKUP(A1249,GDP!$A$1:$D$85,4,TRUE)</f>
        <v>7.9</v>
      </c>
      <c r="I1249" s="4">
        <f>VLOOKUP(A1249,Inflation_rate!$A$1:$I$85,9,TRUE)</f>
        <v>3.042233</v>
      </c>
      <c r="J1249" s="10">
        <f>VLOOKUP(A1249,WTI_PCH!$A$1:$C$86,3,TRUE)</f>
        <v>3.3117200000000002</v>
      </c>
    </row>
    <row r="1250" spans="1:10" x14ac:dyDescent="0.25">
      <c r="A1250" s="3">
        <v>38509</v>
      </c>
      <c r="B1250" s="4">
        <v>55.200001</v>
      </c>
      <c r="C1250" s="4">
        <v>55.549999</v>
      </c>
      <c r="D1250" s="4">
        <v>53.900002000000001</v>
      </c>
      <c r="E1250" s="4">
        <v>54.490001999999997</v>
      </c>
      <c r="F1250" s="4">
        <v>54.490001999999997</v>
      </c>
      <c r="G1250" s="4">
        <v>85859</v>
      </c>
      <c r="H1250" s="4">
        <f>VLOOKUP(A1250,GDP!$A$1:$D$85,4,TRUE)</f>
        <v>7.9</v>
      </c>
      <c r="I1250" s="4">
        <f>VLOOKUP(A1250,Inflation_rate!$A$1:$I$85,9,TRUE)</f>
        <v>3.042233</v>
      </c>
      <c r="J1250" s="10">
        <f>VLOOKUP(A1250,WTI_PCH!$A$1:$C$86,3,TRUE)</f>
        <v>3.3117200000000002</v>
      </c>
    </row>
    <row r="1251" spans="1:10" x14ac:dyDescent="0.25">
      <c r="A1251" s="3">
        <v>38510</v>
      </c>
      <c r="B1251" s="4">
        <v>54.48</v>
      </c>
      <c r="C1251" s="4">
        <v>54.75</v>
      </c>
      <c r="D1251" s="4">
        <v>53.580002</v>
      </c>
      <c r="E1251" s="4">
        <v>53.759998000000003</v>
      </c>
      <c r="F1251" s="4">
        <v>53.759998000000003</v>
      </c>
      <c r="G1251" s="4">
        <v>101219</v>
      </c>
      <c r="H1251" s="4">
        <f>VLOOKUP(A1251,GDP!$A$1:$D$85,4,TRUE)</f>
        <v>7.9</v>
      </c>
      <c r="I1251" s="4">
        <f>VLOOKUP(A1251,Inflation_rate!$A$1:$I$85,9,TRUE)</f>
        <v>3.042233</v>
      </c>
      <c r="J1251" s="10">
        <f>VLOOKUP(A1251,WTI_PCH!$A$1:$C$86,3,TRUE)</f>
        <v>3.3117200000000002</v>
      </c>
    </row>
    <row r="1252" spans="1:10" x14ac:dyDescent="0.25">
      <c r="A1252" s="3">
        <v>38511</v>
      </c>
      <c r="B1252" s="4">
        <v>53.720001000000003</v>
      </c>
      <c r="C1252" s="4">
        <v>55</v>
      </c>
      <c r="D1252" s="4">
        <v>52.450001</v>
      </c>
      <c r="E1252" s="4">
        <v>52.540000999999997</v>
      </c>
      <c r="F1252" s="4">
        <v>52.540000999999997</v>
      </c>
      <c r="G1252" s="4">
        <v>128022</v>
      </c>
      <c r="H1252" s="4">
        <f>VLOOKUP(A1252,GDP!$A$1:$D$85,4,TRUE)</f>
        <v>7.9</v>
      </c>
      <c r="I1252" s="4">
        <f>VLOOKUP(A1252,Inflation_rate!$A$1:$I$85,9,TRUE)</f>
        <v>3.042233</v>
      </c>
      <c r="J1252" s="10">
        <f>VLOOKUP(A1252,WTI_PCH!$A$1:$C$86,3,TRUE)</f>
        <v>3.3117200000000002</v>
      </c>
    </row>
    <row r="1253" spans="1:10" x14ac:dyDescent="0.25">
      <c r="A1253" s="3">
        <v>38512</v>
      </c>
      <c r="B1253" s="4">
        <v>52.52</v>
      </c>
      <c r="C1253" s="4">
        <v>54.5</v>
      </c>
      <c r="D1253" s="4">
        <v>52.220001000000003</v>
      </c>
      <c r="E1253" s="4">
        <v>54.279998999999997</v>
      </c>
      <c r="F1253" s="4">
        <v>54.279998999999997</v>
      </c>
      <c r="G1253" s="4">
        <v>111430</v>
      </c>
      <c r="H1253" s="4">
        <f>VLOOKUP(A1253,GDP!$A$1:$D$85,4,TRUE)</f>
        <v>7.9</v>
      </c>
      <c r="I1253" s="4">
        <f>VLOOKUP(A1253,Inflation_rate!$A$1:$I$85,9,TRUE)</f>
        <v>3.042233</v>
      </c>
      <c r="J1253" s="10">
        <f>VLOOKUP(A1253,WTI_PCH!$A$1:$C$86,3,TRUE)</f>
        <v>3.3117200000000002</v>
      </c>
    </row>
    <row r="1254" spans="1:10" x14ac:dyDescent="0.25">
      <c r="A1254" s="3">
        <v>38513</v>
      </c>
      <c r="B1254" s="4">
        <v>54.41</v>
      </c>
      <c r="C1254" s="4">
        <v>54.950001</v>
      </c>
      <c r="D1254" s="4">
        <v>53.349997999999999</v>
      </c>
      <c r="E1254" s="4">
        <v>53.540000999999997</v>
      </c>
      <c r="F1254" s="4">
        <v>53.540000999999997</v>
      </c>
      <c r="G1254" s="4">
        <v>105658</v>
      </c>
      <c r="H1254" s="4">
        <f>VLOOKUP(A1254,GDP!$A$1:$D$85,4,TRUE)</f>
        <v>7.9</v>
      </c>
      <c r="I1254" s="4">
        <f>VLOOKUP(A1254,Inflation_rate!$A$1:$I$85,9,TRUE)</f>
        <v>3.042233</v>
      </c>
      <c r="J1254" s="10">
        <f>VLOOKUP(A1254,WTI_PCH!$A$1:$C$86,3,TRUE)</f>
        <v>3.3117200000000002</v>
      </c>
    </row>
    <row r="1255" spans="1:10" x14ac:dyDescent="0.25">
      <c r="A1255" s="3">
        <v>38516</v>
      </c>
      <c r="B1255" s="4">
        <v>53.43</v>
      </c>
      <c r="C1255" s="4">
        <v>56</v>
      </c>
      <c r="D1255" s="4">
        <v>53.049999</v>
      </c>
      <c r="E1255" s="4">
        <v>55.619999</v>
      </c>
      <c r="F1255" s="4">
        <v>55.619999</v>
      </c>
      <c r="G1255" s="4">
        <v>103592</v>
      </c>
      <c r="H1255" s="4">
        <f>VLOOKUP(A1255,GDP!$A$1:$D$85,4,TRUE)</f>
        <v>7.9</v>
      </c>
      <c r="I1255" s="4">
        <f>VLOOKUP(A1255,Inflation_rate!$A$1:$I$85,9,TRUE)</f>
        <v>3.042233</v>
      </c>
      <c r="J1255" s="10">
        <f>VLOOKUP(A1255,WTI_PCH!$A$1:$C$86,3,TRUE)</f>
        <v>3.3117200000000002</v>
      </c>
    </row>
    <row r="1256" spans="1:10" x14ac:dyDescent="0.25">
      <c r="A1256" s="3">
        <v>38517</v>
      </c>
      <c r="B1256" s="4">
        <v>55.549999</v>
      </c>
      <c r="C1256" s="4">
        <v>55.799999</v>
      </c>
      <c r="D1256" s="4">
        <v>54.830002</v>
      </c>
      <c r="E1256" s="4">
        <v>55</v>
      </c>
      <c r="F1256" s="4">
        <v>55</v>
      </c>
      <c r="G1256" s="4">
        <v>96779</v>
      </c>
      <c r="H1256" s="4">
        <f>VLOOKUP(A1256,GDP!$A$1:$D$85,4,TRUE)</f>
        <v>7.9</v>
      </c>
      <c r="I1256" s="4">
        <f>VLOOKUP(A1256,Inflation_rate!$A$1:$I$85,9,TRUE)</f>
        <v>3.042233</v>
      </c>
      <c r="J1256" s="10">
        <f>VLOOKUP(A1256,WTI_PCH!$A$1:$C$86,3,TRUE)</f>
        <v>3.3117200000000002</v>
      </c>
    </row>
    <row r="1257" spans="1:10" x14ac:dyDescent="0.25">
      <c r="A1257" s="3">
        <v>38518</v>
      </c>
      <c r="B1257" s="4">
        <v>54.939999</v>
      </c>
      <c r="C1257" s="4">
        <v>56.75</v>
      </c>
      <c r="D1257" s="4">
        <v>54.939999</v>
      </c>
      <c r="E1257" s="4">
        <v>55.57</v>
      </c>
      <c r="F1257" s="4">
        <v>55.57</v>
      </c>
      <c r="G1257" s="4">
        <v>101553</v>
      </c>
      <c r="H1257" s="4">
        <f>VLOOKUP(A1257,GDP!$A$1:$D$85,4,TRUE)</f>
        <v>7.9</v>
      </c>
      <c r="I1257" s="4">
        <f>VLOOKUP(A1257,Inflation_rate!$A$1:$I$85,9,TRUE)</f>
        <v>3.042233</v>
      </c>
      <c r="J1257" s="10">
        <f>VLOOKUP(A1257,WTI_PCH!$A$1:$C$86,3,TRUE)</f>
        <v>3.3117200000000002</v>
      </c>
    </row>
    <row r="1258" spans="1:10" x14ac:dyDescent="0.25">
      <c r="A1258" s="3">
        <v>38519</v>
      </c>
      <c r="B1258" s="4">
        <v>55.509998000000003</v>
      </c>
      <c r="C1258" s="4">
        <v>56.900002000000001</v>
      </c>
      <c r="D1258" s="4">
        <v>55.119999</v>
      </c>
      <c r="E1258" s="4">
        <v>56.580002</v>
      </c>
      <c r="F1258" s="4">
        <v>56.580002</v>
      </c>
      <c r="G1258" s="4">
        <v>85975</v>
      </c>
      <c r="H1258" s="4">
        <f>VLOOKUP(A1258,GDP!$A$1:$D$85,4,TRUE)</f>
        <v>7.9</v>
      </c>
      <c r="I1258" s="4">
        <f>VLOOKUP(A1258,Inflation_rate!$A$1:$I$85,9,TRUE)</f>
        <v>3.042233</v>
      </c>
      <c r="J1258" s="10">
        <f>VLOOKUP(A1258,WTI_PCH!$A$1:$C$86,3,TRUE)</f>
        <v>3.3117200000000002</v>
      </c>
    </row>
    <row r="1259" spans="1:10" x14ac:dyDescent="0.25">
      <c r="A1259" s="3">
        <v>38520</v>
      </c>
      <c r="B1259" s="4">
        <v>56.599997999999999</v>
      </c>
      <c r="C1259" s="4">
        <v>58.599997999999999</v>
      </c>
      <c r="D1259" s="4">
        <v>56.459999000000003</v>
      </c>
      <c r="E1259" s="4">
        <v>58.470001000000003</v>
      </c>
      <c r="F1259" s="4">
        <v>58.470001000000003</v>
      </c>
      <c r="G1259" s="4">
        <v>63986</v>
      </c>
      <c r="H1259" s="4">
        <f>VLOOKUP(A1259,GDP!$A$1:$D$85,4,TRUE)</f>
        <v>7.9</v>
      </c>
      <c r="I1259" s="4">
        <f>VLOOKUP(A1259,Inflation_rate!$A$1:$I$85,9,TRUE)</f>
        <v>3.042233</v>
      </c>
      <c r="J1259" s="10">
        <f>VLOOKUP(A1259,WTI_PCH!$A$1:$C$86,3,TRUE)</f>
        <v>3.3117200000000002</v>
      </c>
    </row>
    <row r="1260" spans="1:10" x14ac:dyDescent="0.25">
      <c r="A1260" s="3">
        <v>38523</v>
      </c>
      <c r="B1260" s="4">
        <v>58.509998000000003</v>
      </c>
      <c r="C1260" s="4">
        <v>59.52</v>
      </c>
      <c r="D1260" s="4">
        <v>58.099997999999999</v>
      </c>
      <c r="E1260" s="4">
        <v>59.369999</v>
      </c>
      <c r="F1260" s="4">
        <v>59.369999</v>
      </c>
      <c r="G1260" s="4">
        <v>63574</v>
      </c>
      <c r="H1260" s="4">
        <f>VLOOKUP(A1260,GDP!$A$1:$D$85,4,TRUE)</f>
        <v>7.9</v>
      </c>
      <c r="I1260" s="4">
        <f>VLOOKUP(A1260,Inflation_rate!$A$1:$I$85,9,TRUE)</f>
        <v>3.042233</v>
      </c>
      <c r="J1260" s="10">
        <f>VLOOKUP(A1260,WTI_PCH!$A$1:$C$86,3,TRUE)</f>
        <v>3.3117200000000002</v>
      </c>
    </row>
    <row r="1261" spans="1:10" x14ac:dyDescent="0.25">
      <c r="A1261" s="3">
        <v>38524</v>
      </c>
      <c r="B1261" s="4">
        <v>59.369999</v>
      </c>
      <c r="C1261" s="4">
        <v>59.700001</v>
      </c>
      <c r="D1261" s="4">
        <v>58.599997999999999</v>
      </c>
      <c r="E1261" s="4">
        <v>58.900002000000001</v>
      </c>
      <c r="F1261" s="4">
        <v>58.900002000000001</v>
      </c>
      <c r="G1261" s="4">
        <v>106639</v>
      </c>
      <c r="H1261" s="4">
        <f>VLOOKUP(A1261,GDP!$A$1:$D$85,4,TRUE)</f>
        <v>7.9</v>
      </c>
      <c r="I1261" s="4">
        <f>VLOOKUP(A1261,Inflation_rate!$A$1:$I$85,9,TRUE)</f>
        <v>3.042233</v>
      </c>
      <c r="J1261" s="10">
        <f>VLOOKUP(A1261,WTI_PCH!$A$1:$C$86,3,TRUE)</f>
        <v>3.3117200000000002</v>
      </c>
    </row>
    <row r="1262" spans="1:10" x14ac:dyDescent="0.25">
      <c r="A1262" s="3">
        <v>38525</v>
      </c>
      <c r="B1262" s="4">
        <v>58.950001</v>
      </c>
      <c r="C1262" s="4">
        <v>59.549999</v>
      </c>
      <c r="D1262" s="4">
        <v>57.849997999999999</v>
      </c>
      <c r="E1262" s="4">
        <v>58.09</v>
      </c>
      <c r="F1262" s="4">
        <v>58.09</v>
      </c>
      <c r="G1262" s="4">
        <v>106890</v>
      </c>
      <c r="H1262" s="4">
        <f>VLOOKUP(A1262,GDP!$A$1:$D$85,4,TRUE)</f>
        <v>7.9</v>
      </c>
      <c r="I1262" s="4">
        <f>VLOOKUP(A1262,Inflation_rate!$A$1:$I$85,9,TRUE)</f>
        <v>3.042233</v>
      </c>
      <c r="J1262" s="10">
        <f>VLOOKUP(A1262,WTI_PCH!$A$1:$C$86,3,TRUE)</f>
        <v>3.3117200000000002</v>
      </c>
    </row>
    <row r="1263" spans="1:10" x14ac:dyDescent="0.25">
      <c r="A1263" s="3">
        <v>38526</v>
      </c>
      <c r="B1263" s="4">
        <v>58.150002000000001</v>
      </c>
      <c r="C1263" s="4">
        <v>60</v>
      </c>
      <c r="D1263" s="4">
        <v>58.139999000000003</v>
      </c>
      <c r="E1263" s="4">
        <v>59.419998</v>
      </c>
      <c r="F1263" s="4">
        <v>59.419998</v>
      </c>
      <c r="G1263" s="4">
        <v>93099</v>
      </c>
      <c r="H1263" s="4">
        <f>VLOOKUP(A1263,GDP!$A$1:$D$85,4,TRUE)</f>
        <v>7.9</v>
      </c>
      <c r="I1263" s="4">
        <f>VLOOKUP(A1263,Inflation_rate!$A$1:$I$85,9,TRUE)</f>
        <v>3.042233</v>
      </c>
      <c r="J1263" s="10">
        <f>VLOOKUP(A1263,WTI_PCH!$A$1:$C$86,3,TRUE)</f>
        <v>3.3117200000000002</v>
      </c>
    </row>
    <row r="1264" spans="1:10" x14ac:dyDescent="0.25">
      <c r="A1264" s="3">
        <v>38527</v>
      </c>
      <c r="B1264" s="4">
        <v>59.400002000000001</v>
      </c>
      <c r="C1264" s="4">
        <v>60.25</v>
      </c>
      <c r="D1264" s="4">
        <v>59.169998</v>
      </c>
      <c r="E1264" s="4">
        <v>59.84</v>
      </c>
      <c r="F1264" s="4">
        <v>59.84</v>
      </c>
      <c r="G1264" s="4">
        <v>86110</v>
      </c>
      <c r="H1264" s="4">
        <f>VLOOKUP(A1264,GDP!$A$1:$D$85,4,TRUE)</f>
        <v>7.9</v>
      </c>
      <c r="I1264" s="4">
        <f>VLOOKUP(A1264,Inflation_rate!$A$1:$I$85,9,TRUE)</f>
        <v>3.042233</v>
      </c>
      <c r="J1264" s="10">
        <f>VLOOKUP(A1264,WTI_PCH!$A$1:$C$86,3,TRUE)</f>
        <v>3.3117200000000002</v>
      </c>
    </row>
    <row r="1265" spans="1:10" x14ac:dyDescent="0.25">
      <c r="A1265" s="3">
        <v>38530</v>
      </c>
      <c r="B1265" s="4">
        <v>59.900002000000001</v>
      </c>
      <c r="C1265" s="4">
        <v>60.950001</v>
      </c>
      <c r="D1265" s="4">
        <v>59.900002000000001</v>
      </c>
      <c r="E1265" s="4">
        <v>60.540000999999997</v>
      </c>
      <c r="F1265" s="4">
        <v>60.540000999999997</v>
      </c>
      <c r="G1265" s="4">
        <v>79216</v>
      </c>
      <c r="H1265" s="4">
        <f>VLOOKUP(A1265,GDP!$A$1:$D$85,4,TRUE)</f>
        <v>7.9</v>
      </c>
      <c r="I1265" s="4">
        <f>VLOOKUP(A1265,Inflation_rate!$A$1:$I$85,9,TRUE)</f>
        <v>3.042233</v>
      </c>
      <c r="J1265" s="10">
        <f>VLOOKUP(A1265,WTI_PCH!$A$1:$C$86,3,TRUE)</f>
        <v>3.3117200000000002</v>
      </c>
    </row>
    <row r="1266" spans="1:10" x14ac:dyDescent="0.25">
      <c r="A1266" s="3">
        <v>38531</v>
      </c>
      <c r="B1266" s="4">
        <v>60.439999</v>
      </c>
      <c r="C1266" s="4">
        <v>60.470001000000003</v>
      </c>
      <c r="D1266" s="4">
        <v>57.900002000000001</v>
      </c>
      <c r="E1266" s="4">
        <v>58.200001</v>
      </c>
      <c r="F1266" s="4">
        <v>58.200001</v>
      </c>
      <c r="G1266" s="4">
        <v>113646</v>
      </c>
      <c r="H1266" s="4">
        <f>VLOOKUP(A1266,GDP!$A$1:$D$85,4,TRUE)</f>
        <v>7.9</v>
      </c>
      <c r="I1266" s="4">
        <f>VLOOKUP(A1266,Inflation_rate!$A$1:$I$85,9,TRUE)</f>
        <v>3.042233</v>
      </c>
      <c r="J1266" s="10">
        <f>VLOOKUP(A1266,WTI_PCH!$A$1:$C$86,3,TRUE)</f>
        <v>3.3117200000000002</v>
      </c>
    </row>
    <row r="1267" spans="1:10" x14ac:dyDescent="0.25">
      <c r="A1267" s="3">
        <v>38532</v>
      </c>
      <c r="B1267" s="4">
        <v>58.259998000000003</v>
      </c>
      <c r="C1267" s="4">
        <v>58.349997999999999</v>
      </c>
      <c r="D1267" s="4">
        <v>56.900002000000001</v>
      </c>
      <c r="E1267" s="4">
        <v>57.259998000000003</v>
      </c>
      <c r="F1267" s="4">
        <v>57.259998000000003</v>
      </c>
      <c r="G1267" s="4">
        <v>119267</v>
      </c>
      <c r="H1267" s="4">
        <f>VLOOKUP(A1267,GDP!$A$1:$D$85,4,TRUE)</f>
        <v>7.9</v>
      </c>
      <c r="I1267" s="4">
        <f>VLOOKUP(A1267,Inflation_rate!$A$1:$I$85,9,TRUE)</f>
        <v>3.042233</v>
      </c>
      <c r="J1267" s="10">
        <f>VLOOKUP(A1267,WTI_PCH!$A$1:$C$86,3,TRUE)</f>
        <v>3.3117200000000002</v>
      </c>
    </row>
    <row r="1268" spans="1:10" x14ac:dyDescent="0.25">
      <c r="A1268" s="3">
        <v>38533</v>
      </c>
      <c r="B1268" s="4">
        <v>57.23</v>
      </c>
      <c r="C1268" s="4">
        <v>57.799999</v>
      </c>
      <c r="D1268" s="4">
        <v>55.900002000000001</v>
      </c>
      <c r="E1268" s="4">
        <v>56.5</v>
      </c>
      <c r="F1268" s="4">
        <v>56.5</v>
      </c>
      <c r="G1268" s="4">
        <v>157689</v>
      </c>
      <c r="H1268" s="4">
        <f>VLOOKUP(A1268,GDP!$A$1:$D$85,4,TRUE)</f>
        <v>7.9</v>
      </c>
      <c r="I1268" s="4">
        <f>VLOOKUP(A1268,Inflation_rate!$A$1:$I$85,9,TRUE)</f>
        <v>3.042233</v>
      </c>
      <c r="J1268" s="10">
        <f>VLOOKUP(A1268,WTI_PCH!$A$1:$C$86,3,TRUE)</f>
        <v>3.3117200000000002</v>
      </c>
    </row>
    <row r="1269" spans="1:10" x14ac:dyDescent="0.25">
      <c r="A1269" s="3">
        <v>38534</v>
      </c>
      <c r="B1269" s="4">
        <v>56.599997999999999</v>
      </c>
      <c r="C1269" s="4">
        <v>59</v>
      </c>
      <c r="D1269" s="4">
        <v>56.450001</v>
      </c>
      <c r="E1269" s="4">
        <v>58.75</v>
      </c>
      <c r="F1269" s="4">
        <v>58.75</v>
      </c>
      <c r="G1269" s="4">
        <v>157689</v>
      </c>
      <c r="H1269" s="4">
        <f>VLOOKUP(A1269,GDP!$A$1:$D$85,4,TRUE)</f>
        <v>5</v>
      </c>
      <c r="I1269" s="4">
        <f>VLOOKUP(A1269,Inflation_rate!$A$1:$I$85,9,TRUE)</f>
        <v>2.9463659999999998</v>
      </c>
      <c r="J1269" s="10">
        <f>VLOOKUP(A1269,WTI_PCH!$A$1:$C$86,3,TRUE)</f>
        <v>6.4336700000000002</v>
      </c>
    </row>
    <row r="1270" spans="1:10" x14ac:dyDescent="0.25">
      <c r="A1270" s="3">
        <v>38537</v>
      </c>
      <c r="B1270" s="4" t="s">
        <v>113</v>
      </c>
      <c r="C1270" s="4" t="s">
        <v>113</v>
      </c>
      <c r="D1270" s="4" t="s">
        <v>113</v>
      </c>
      <c r="E1270" s="4" t="s">
        <v>113</v>
      </c>
      <c r="F1270" s="4" t="s">
        <v>113</v>
      </c>
      <c r="G1270" s="4" t="s">
        <v>113</v>
      </c>
      <c r="H1270" s="4">
        <f>VLOOKUP(A1270,GDP!$A$1:$D$85,4,TRUE)</f>
        <v>5</v>
      </c>
      <c r="I1270" s="4">
        <f>VLOOKUP(A1270,Inflation_rate!$A$1:$I$85,9,TRUE)</f>
        <v>2.9463659999999998</v>
      </c>
      <c r="J1270" s="10">
        <f>VLOOKUP(A1270,WTI_PCH!$A$1:$C$86,3,TRUE)</f>
        <v>6.4336700000000002</v>
      </c>
    </row>
    <row r="1271" spans="1:10" x14ac:dyDescent="0.25">
      <c r="A1271" s="3">
        <v>38538</v>
      </c>
      <c r="B1271" s="4">
        <v>58.889999000000003</v>
      </c>
      <c r="C1271" s="4">
        <v>60.099997999999999</v>
      </c>
      <c r="D1271" s="4">
        <v>58.799999</v>
      </c>
      <c r="E1271" s="4">
        <v>59.59</v>
      </c>
      <c r="F1271" s="4">
        <v>59.59</v>
      </c>
      <c r="G1271" s="4">
        <v>90505</v>
      </c>
      <c r="H1271" s="4">
        <f>VLOOKUP(A1271,GDP!$A$1:$D$85,4,TRUE)</f>
        <v>5</v>
      </c>
      <c r="I1271" s="4">
        <f>VLOOKUP(A1271,Inflation_rate!$A$1:$I$85,9,TRUE)</f>
        <v>2.9463659999999998</v>
      </c>
      <c r="J1271" s="10">
        <f>VLOOKUP(A1271,WTI_PCH!$A$1:$C$86,3,TRUE)</f>
        <v>6.4336700000000002</v>
      </c>
    </row>
    <row r="1272" spans="1:10" x14ac:dyDescent="0.25">
      <c r="A1272" s="3">
        <v>38539</v>
      </c>
      <c r="B1272" s="4">
        <v>59.599997999999999</v>
      </c>
      <c r="C1272" s="4">
        <v>61.349997999999999</v>
      </c>
      <c r="D1272" s="4">
        <v>59.599997999999999</v>
      </c>
      <c r="E1272" s="4">
        <v>61.279998999999997</v>
      </c>
      <c r="F1272" s="4">
        <v>61.279998999999997</v>
      </c>
      <c r="G1272" s="4">
        <v>112573</v>
      </c>
      <c r="H1272" s="4">
        <f>VLOOKUP(A1272,GDP!$A$1:$D$85,4,TRUE)</f>
        <v>5</v>
      </c>
      <c r="I1272" s="4">
        <f>VLOOKUP(A1272,Inflation_rate!$A$1:$I$85,9,TRUE)</f>
        <v>2.9463659999999998</v>
      </c>
      <c r="J1272" s="10">
        <f>VLOOKUP(A1272,WTI_PCH!$A$1:$C$86,3,TRUE)</f>
        <v>6.4336700000000002</v>
      </c>
    </row>
    <row r="1273" spans="1:10" x14ac:dyDescent="0.25">
      <c r="A1273" s="3">
        <v>38540</v>
      </c>
      <c r="B1273" s="4">
        <v>61.279998999999997</v>
      </c>
      <c r="C1273" s="4">
        <v>62.099997999999999</v>
      </c>
      <c r="D1273" s="4">
        <v>57.200001</v>
      </c>
      <c r="E1273" s="4">
        <v>60.73</v>
      </c>
      <c r="F1273" s="4">
        <v>60.73</v>
      </c>
      <c r="G1273" s="4">
        <v>133519</v>
      </c>
      <c r="H1273" s="4">
        <f>VLOOKUP(A1273,GDP!$A$1:$D$85,4,TRUE)</f>
        <v>5</v>
      </c>
      <c r="I1273" s="4">
        <f>VLOOKUP(A1273,Inflation_rate!$A$1:$I$85,9,TRUE)</f>
        <v>2.9463659999999998</v>
      </c>
      <c r="J1273" s="10">
        <f>VLOOKUP(A1273,WTI_PCH!$A$1:$C$86,3,TRUE)</f>
        <v>6.4336700000000002</v>
      </c>
    </row>
    <row r="1274" spans="1:10" x14ac:dyDescent="0.25">
      <c r="A1274" s="3">
        <v>38541</v>
      </c>
      <c r="B1274" s="4">
        <v>60.720001000000003</v>
      </c>
      <c r="C1274" s="4">
        <v>61.900002000000001</v>
      </c>
      <c r="D1274" s="4">
        <v>59.549999</v>
      </c>
      <c r="E1274" s="4">
        <v>59.630001</v>
      </c>
      <c r="F1274" s="4">
        <v>59.630001</v>
      </c>
      <c r="G1274" s="4">
        <v>113009</v>
      </c>
      <c r="H1274" s="4">
        <f>VLOOKUP(A1274,GDP!$A$1:$D$85,4,TRUE)</f>
        <v>5</v>
      </c>
      <c r="I1274" s="4">
        <f>VLOOKUP(A1274,Inflation_rate!$A$1:$I$85,9,TRUE)</f>
        <v>2.9463659999999998</v>
      </c>
      <c r="J1274" s="10">
        <f>VLOOKUP(A1274,WTI_PCH!$A$1:$C$86,3,TRUE)</f>
        <v>6.4336700000000002</v>
      </c>
    </row>
    <row r="1275" spans="1:10" x14ac:dyDescent="0.25">
      <c r="A1275" s="3">
        <v>38544</v>
      </c>
      <c r="B1275" s="4">
        <v>59.400002000000001</v>
      </c>
      <c r="C1275" s="4">
        <v>59.5</v>
      </c>
      <c r="D1275" s="4">
        <v>58.02</v>
      </c>
      <c r="E1275" s="4">
        <v>58.919998</v>
      </c>
      <c r="F1275" s="4">
        <v>58.919998</v>
      </c>
      <c r="G1275" s="4">
        <v>111543</v>
      </c>
      <c r="H1275" s="4">
        <f>VLOOKUP(A1275,GDP!$A$1:$D$85,4,TRUE)</f>
        <v>5</v>
      </c>
      <c r="I1275" s="4">
        <f>VLOOKUP(A1275,Inflation_rate!$A$1:$I$85,9,TRUE)</f>
        <v>2.9463659999999998</v>
      </c>
      <c r="J1275" s="10">
        <f>VLOOKUP(A1275,WTI_PCH!$A$1:$C$86,3,TRUE)</f>
        <v>6.4336700000000002</v>
      </c>
    </row>
    <row r="1276" spans="1:10" x14ac:dyDescent="0.25">
      <c r="A1276" s="3">
        <v>38545</v>
      </c>
      <c r="B1276" s="4">
        <v>59.150002000000001</v>
      </c>
      <c r="C1276" s="4">
        <v>61.25</v>
      </c>
      <c r="D1276" s="4">
        <v>58.919998</v>
      </c>
      <c r="E1276" s="4">
        <v>60.619999</v>
      </c>
      <c r="F1276" s="4">
        <v>60.619999</v>
      </c>
      <c r="G1276" s="4">
        <v>124148</v>
      </c>
      <c r="H1276" s="4">
        <f>VLOOKUP(A1276,GDP!$A$1:$D$85,4,TRUE)</f>
        <v>5</v>
      </c>
      <c r="I1276" s="4">
        <f>VLOOKUP(A1276,Inflation_rate!$A$1:$I$85,9,TRUE)</f>
        <v>2.9463659999999998</v>
      </c>
      <c r="J1276" s="10">
        <f>VLOOKUP(A1276,WTI_PCH!$A$1:$C$86,3,TRUE)</f>
        <v>6.4336700000000002</v>
      </c>
    </row>
    <row r="1277" spans="1:10" x14ac:dyDescent="0.25">
      <c r="A1277" s="3">
        <v>38546</v>
      </c>
      <c r="B1277" s="4">
        <v>60.549999</v>
      </c>
      <c r="C1277" s="4">
        <v>61.299999</v>
      </c>
      <c r="D1277" s="4">
        <v>59.799999</v>
      </c>
      <c r="E1277" s="4">
        <v>60.009998000000003</v>
      </c>
      <c r="F1277" s="4">
        <v>60.009998000000003</v>
      </c>
      <c r="G1277" s="4">
        <v>113298</v>
      </c>
      <c r="H1277" s="4">
        <f>VLOOKUP(A1277,GDP!$A$1:$D$85,4,TRUE)</f>
        <v>5</v>
      </c>
      <c r="I1277" s="4">
        <f>VLOOKUP(A1277,Inflation_rate!$A$1:$I$85,9,TRUE)</f>
        <v>2.9463659999999998</v>
      </c>
      <c r="J1277" s="10">
        <f>VLOOKUP(A1277,WTI_PCH!$A$1:$C$86,3,TRUE)</f>
        <v>6.4336700000000002</v>
      </c>
    </row>
    <row r="1278" spans="1:10" x14ac:dyDescent="0.25">
      <c r="A1278" s="3">
        <v>38547</v>
      </c>
      <c r="B1278" s="4">
        <v>60.009998000000003</v>
      </c>
      <c r="C1278" s="4">
        <v>60.139999000000003</v>
      </c>
      <c r="D1278" s="4">
        <v>57.25</v>
      </c>
      <c r="E1278" s="4">
        <v>57.799999</v>
      </c>
      <c r="F1278" s="4">
        <v>57.799999</v>
      </c>
      <c r="G1278" s="4">
        <v>131775</v>
      </c>
      <c r="H1278" s="4">
        <f>VLOOKUP(A1278,GDP!$A$1:$D$85,4,TRUE)</f>
        <v>5</v>
      </c>
      <c r="I1278" s="4">
        <f>VLOOKUP(A1278,Inflation_rate!$A$1:$I$85,9,TRUE)</f>
        <v>2.9463659999999998</v>
      </c>
      <c r="J1278" s="10">
        <f>VLOOKUP(A1278,WTI_PCH!$A$1:$C$86,3,TRUE)</f>
        <v>6.4336700000000002</v>
      </c>
    </row>
    <row r="1279" spans="1:10" x14ac:dyDescent="0.25">
      <c r="A1279" s="3">
        <v>38548</v>
      </c>
      <c r="B1279" s="4">
        <v>57.869999</v>
      </c>
      <c r="C1279" s="4">
        <v>58.900002000000001</v>
      </c>
      <c r="D1279" s="4">
        <v>57.330002</v>
      </c>
      <c r="E1279" s="4">
        <v>58.09</v>
      </c>
      <c r="F1279" s="4">
        <v>58.09</v>
      </c>
      <c r="G1279" s="4">
        <v>107137</v>
      </c>
      <c r="H1279" s="4">
        <f>VLOOKUP(A1279,GDP!$A$1:$D$85,4,TRUE)</f>
        <v>5</v>
      </c>
      <c r="I1279" s="4">
        <f>VLOOKUP(A1279,Inflation_rate!$A$1:$I$85,9,TRUE)</f>
        <v>2.9463659999999998</v>
      </c>
      <c r="J1279" s="10">
        <f>VLOOKUP(A1279,WTI_PCH!$A$1:$C$86,3,TRUE)</f>
        <v>6.4336700000000002</v>
      </c>
    </row>
    <row r="1280" spans="1:10" x14ac:dyDescent="0.25">
      <c r="A1280" s="3">
        <v>38551</v>
      </c>
      <c r="B1280" s="4">
        <v>58</v>
      </c>
      <c r="C1280" s="4">
        <v>58.98</v>
      </c>
      <c r="D1280" s="4">
        <v>56.799999</v>
      </c>
      <c r="E1280" s="4">
        <v>57.32</v>
      </c>
      <c r="F1280" s="4">
        <v>57.32</v>
      </c>
      <c r="G1280" s="4">
        <v>76097</v>
      </c>
      <c r="H1280" s="4">
        <f>VLOOKUP(A1280,GDP!$A$1:$D$85,4,TRUE)</f>
        <v>5</v>
      </c>
      <c r="I1280" s="4">
        <f>VLOOKUP(A1280,Inflation_rate!$A$1:$I$85,9,TRUE)</f>
        <v>2.9463659999999998</v>
      </c>
      <c r="J1280" s="10">
        <f>VLOOKUP(A1280,WTI_PCH!$A$1:$C$86,3,TRUE)</f>
        <v>6.4336700000000002</v>
      </c>
    </row>
    <row r="1281" spans="1:10" x14ac:dyDescent="0.25">
      <c r="A1281" s="3">
        <v>38552</v>
      </c>
      <c r="B1281" s="4">
        <v>57.25</v>
      </c>
      <c r="C1281" s="4">
        <v>57.77</v>
      </c>
      <c r="D1281" s="4">
        <v>56.799999</v>
      </c>
      <c r="E1281" s="4">
        <v>57.459999000000003</v>
      </c>
      <c r="F1281" s="4">
        <v>57.459999000000003</v>
      </c>
      <c r="G1281" s="4">
        <v>85894</v>
      </c>
      <c r="H1281" s="4">
        <f>VLOOKUP(A1281,GDP!$A$1:$D$85,4,TRUE)</f>
        <v>5</v>
      </c>
      <c r="I1281" s="4">
        <f>VLOOKUP(A1281,Inflation_rate!$A$1:$I$85,9,TRUE)</f>
        <v>2.9463659999999998</v>
      </c>
      <c r="J1281" s="10">
        <f>VLOOKUP(A1281,WTI_PCH!$A$1:$C$86,3,TRUE)</f>
        <v>6.4336700000000002</v>
      </c>
    </row>
    <row r="1282" spans="1:10" x14ac:dyDescent="0.25">
      <c r="A1282" s="3">
        <v>38553</v>
      </c>
      <c r="B1282" s="4">
        <v>57.380001</v>
      </c>
      <c r="C1282" s="4">
        <v>58.299999</v>
      </c>
      <c r="D1282" s="4">
        <v>56.099997999999999</v>
      </c>
      <c r="E1282" s="4">
        <v>56.720001000000003</v>
      </c>
      <c r="F1282" s="4">
        <v>56.720001000000003</v>
      </c>
      <c r="G1282" s="4">
        <v>145901</v>
      </c>
      <c r="H1282" s="4">
        <f>VLOOKUP(A1282,GDP!$A$1:$D$85,4,TRUE)</f>
        <v>5</v>
      </c>
      <c r="I1282" s="4">
        <f>VLOOKUP(A1282,Inflation_rate!$A$1:$I$85,9,TRUE)</f>
        <v>2.9463659999999998</v>
      </c>
      <c r="J1282" s="10">
        <f>VLOOKUP(A1282,WTI_PCH!$A$1:$C$86,3,TRUE)</f>
        <v>6.4336700000000002</v>
      </c>
    </row>
    <row r="1283" spans="1:10" x14ac:dyDescent="0.25">
      <c r="A1283" s="3">
        <v>38554</v>
      </c>
      <c r="B1283" s="4">
        <v>58.150002000000001</v>
      </c>
      <c r="C1283" s="4">
        <v>58.169998</v>
      </c>
      <c r="D1283" s="4">
        <v>56.5</v>
      </c>
      <c r="E1283" s="4">
        <v>57.130001</v>
      </c>
      <c r="F1283" s="4">
        <v>57.130001</v>
      </c>
      <c r="G1283" s="4">
        <v>106235</v>
      </c>
      <c r="H1283" s="4">
        <f>VLOOKUP(A1283,GDP!$A$1:$D$85,4,TRUE)</f>
        <v>5</v>
      </c>
      <c r="I1283" s="4">
        <f>VLOOKUP(A1283,Inflation_rate!$A$1:$I$85,9,TRUE)</f>
        <v>2.9463659999999998</v>
      </c>
      <c r="J1283" s="10">
        <f>VLOOKUP(A1283,WTI_PCH!$A$1:$C$86,3,TRUE)</f>
        <v>6.4336700000000002</v>
      </c>
    </row>
    <row r="1284" spans="1:10" x14ac:dyDescent="0.25">
      <c r="A1284" s="3">
        <v>38555</v>
      </c>
      <c r="B1284" s="4">
        <v>57.27</v>
      </c>
      <c r="C1284" s="4">
        <v>58.700001</v>
      </c>
      <c r="D1284" s="4">
        <v>57.130001</v>
      </c>
      <c r="E1284" s="4">
        <v>58.650002000000001</v>
      </c>
      <c r="F1284" s="4">
        <v>58.650002000000001</v>
      </c>
      <c r="G1284" s="4">
        <v>83067</v>
      </c>
      <c r="H1284" s="4">
        <f>VLOOKUP(A1284,GDP!$A$1:$D$85,4,TRUE)</f>
        <v>5</v>
      </c>
      <c r="I1284" s="4">
        <f>VLOOKUP(A1284,Inflation_rate!$A$1:$I$85,9,TRUE)</f>
        <v>2.9463659999999998</v>
      </c>
      <c r="J1284" s="10">
        <f>VLOOKUP(A1284,WTI_PCH!$A$1:$C$86,3,TRUE)</f>
        <v>6.4336700000000002</v>
      </c>
    </row>
    <row r="1285" spans="1:10" x14ac:dyDescent="0.25">
      <c r="A1285" s="3">
        <v>38558</v>
      </c>
      <c r="B1285" s="4">
        <v>58.75</v>
      </c>
      <c r="C1285" s="4">
        <v>59.07</v>
      </c>
      <c r="D1285" s="4">
        <v>57.650002000000001</v>
      </c>
      <c r="E1285" s="4">
        <v>59</v>
      </c>
      <c r="F1285" s="4">
        <v>59</v>
      </c>
      <c r="G1285" s="4">
        <v>78479</v>
      </c>
      <c r="H1285" s="4">
        <f>VLOOKUP(A1285,GDP!$A$1:$D$85,4,TRUE)</f>
        <v>5</v>
      </c>
      <c r="I1285" s="4">
        <f>VLOOKUP(A1285,Inflation_rate!$A$1:$I$85,9,TRUE)</f>
        <v>2.9463659999999998</v>
      </c>
      <c r="J1285" s="10">
        <f>VLOOKUP(A1285,WTI_PCH!$A$1:$C$86,3,TRUE)</f>
        <v>6.4336700000000002</v>
      </c>
    </row>
    <row r="1286" spans="1:10" x14ac:dyDescent="0.25">
      <c r="A1286" s="3">
        <v>38559</v>
      </c>
      <c r="B1286" s="4">
        <v>59.099997999999999</v>
      </c>
      <c r="C1286" s="4">
        <v>59.880001</v>
      </c>
      <c r="D1286" s="4">
        <v>58.5</v>
      </c>
      <c r="E1286" s="4">
        <v>59.200001</v>
      </c>
      <c r="F1286" s="4">
        <v>59.200001</v>
      </c>
      <c r="G1286" s="4">
        <v>86851</v>
      </c>
      <c r="H1286" s="4">
        <f>VLOOKUP(A1286,GDP!$A$1:$D$85,4,TRUE)</f>
        <v>5</v>
      </c>
      <c r="I1286" s="4">
        <f>VLOOKUP(A1286,Inflation_rate!$A$1:$I$85,9,TRUE)</f>
        <v>2.9463659999999998</v>
      </c>
      <c r="J1286" s="10">
        <f>VLOOKUP(A1286,WTI_PCH!$A$1:$C$86,3,TRUE)</f>
        <v>6.4336700000000002</v>
      </c>
    </row>
    <row r="1287" spans="1:10" x14ac:dyDescent="0.25">
      <c r="A1287" s="3">
        <v>38560</v>
      </c>
      <c r="B1287" s="4">
        <v>59.150002000000001</v>
      </c>
      <c r="C1287" s="4">
        <v>59.700001</v>
      </c>
      <c r="D1287" s="4">
        <v>58.599997999999999</v>
      </c>
      <c r="E1287" s="4">
        <v>59.110000999999997</v>
      </c>
      <c r="F1287" s="4">
        <v>59.110000999999997</v>
      </c>
      <c r="G1287" s="4">
        <v>93281</v>
      </c>
      <c r="H1287" s="4">
        <f>VLOOKUP(A1287,GDP!$A$1:$D$85,4,TRUE)</f>
        <v>5</v>
      </c>
      <c r="I1287" s="4">
        <f>VLOOKUP(A1287,Inflation_rate!$A$1:$I$85,9,TRUE)</f>
        <v>2.9463659999999998</v>
      </c>
      <c r="J1287" s="10">
        <f>VLOOKUP(A1287,WTI_PCH!$A$1:$C$86,3,TRUE)</f>
        <v>6.4336700000000002</v>
      </c>
    </row>
    <row r="1288" spans="1:10" x14ac:dyDescent="0.25">
      <c r="A1288" s="3">
        <v>38561</v>
      </c>
      <c r="B1288" s="4">
        <v>59.209999000000003</v>
      </c>
      <c r="C1288" s="4">
        <v>60.150002000000001</v>
      </c>
      <c r="D1288" s="4">
        <v>58.799999</v>
      </c>
      <c r="E1288" s="4">
        <v>59.939999</v>
      </c>
      <c r="F1288" s="4">
        <v>59.939999</v>
      </c>
      <c r="G1288" s="4">
        <v>83720</v>
      </c>
      <c r="H1288" s="4">
        <f>VLOOKUP(A1288,GDP!$A$1:$D$85,4,TRUE)</f>
        <v>5</v>
      </c>
      <c r="I1288" s="4">
        <f>VLOOKUP(A1288,Inflation_rate!$A$1:$I$85,9,TRUE)</f>
        <v>2.9463659999999998</v>
      </c>
      <c r="J1288" s="10">
        <f>VLOOKUP(A1288,WTI_PCH!$A$1:$C$86,3,TRUE)</f>
        <v>6.4336700000000002</v>
      </c>
    </row>
    <row r="1289" spans="1:10" x14ac:dyDescent="0.25">
      <c r="A1289" s="3">
        <v>38562</v>
      </c>
      <c r="B1289" s="4">
        <v>59.93</v>
      </c>
      <c r="C1289" s="4">
        <v>61.049999</v>
      </c>
      <c r="D1289" s="4">
        <v>59.810001</v>
      </c>
      <c r="E1289" s="4">
        <v>60.57</v>
      </c>
      <c r="F1289" s="4">
        <v>60.57</v>
      </c>
      <c r="G1289" s="4">
        <v>100656</v>
      </c>
      <c r="H1289" s="4">
        <f>VLOOKUP(A1289,GDP!$A$1:$D$85,4,TRUE)</f>
        <v>5</v>
      </c>
      <c r="I1289" s="4">
        <f>VLOOKUP(A1289,Inflation_rate!$A$1:$I$85,9,TRUE)</f>
        <v>2.9463659999999998</v>
      </c>
      <c r="J1289" s="10">
        <f>VLOOKUP(A1289,WTI_PCH!$A$1:$C$86,3,TRUE)</f>
        <v>6.4336700000000002</v>
      </c>
    </row>
    <row r="1290" spans="1:10" x14ac:dyDescent="0.25">
      <c r="A1290" s="3">
        <v>38565</v>
      </c>
      <c r="B1290" s="4">
        <v>60.509998000000003</v>
      </c>
      <c r="C1290" s="4">
        <v>62.299999</v>
      </c>
      <c r="D1290" s="4">
        <v>60.509998000000003</v>
      </c>
      <c r="E1290" s="4">
        <v>61.57</v>
      </c>
      <c r="F1290" s="4">
        <v>61.57</v>
      </c>
      <c r="G1290" s="4">
        <v>104282</v>
      </c>
      <c r="H1290" s="4">
        <f>VLOOKUP(A1290,GDP!$A$1:$D$85,4,TRUE)</f>
        <v>5</v>
      </c>
      <c r="I1290" s="4">
        <f>VLOOKUP(A1290,Inflation_rate!$A$1:$I$85,9,TRUE)</f>
        <v>2.9463659999999998</v>
      </c>
      <c r="J1290" s="10">
        <f>VLOOKUP(A1290,WTI_PCH!$A$1:$C$86,3,TRUE)</f>
        <v>6.4336700000000002</v>
      </c>
    </row>
    <row r="1291" spans="1:10" x14ac:dyDescent="0.25">
      <c r="A1291" s="3">
        <v>38566</v>
      </c>
      <c r="B1291" s="4">
        <v>61.59</v>
      </c>
      <c r="C1291" s="4">
        <v>61.950001</v>
      </c>
      <c r="D1291" s="4">
        <v>60.869999</v>
      </c>
      <c r="E1291" s="4">
        <v>61.889999000000003</v>
      </c>
      <c r="F1291" s="4">
        <v>61.889999000000003</v>
      </c>
      <c r="G1291" s="4">
        <v>84877</v>
      </c>
      <c r="H1291" s="4">
        <f>VLOOKUP(A1291,GDP!$A$1:$D$85,4,TRUE)</f>
        <v>5</v>
      </c>
      <c r="I1291" s="4">
        <f>VLOOKUP(A1291,Inflation_rate!$A$1:$I$85,9,TRUE)</f>
        <v>2.9463659999999998</v>
      </c>
      <c r="J1291" s="10">
        <f>VLOOKUP(A1291,WTI_PCH!$A$1:$C$86,3,TRUE)</f>
        <v>6.4336700000000002</v>
      </c>
    </row>
    <row r="1292" spans="1:10" x14ac:dyDescent="0.25">
      <c r="A1292" s="3">
        <v>38567</v>
      </c>
      <c r="B1292" s="4">
        <v>61.939999</v>
      </c>
      <c r="C1292" s="4">
        <v>62.5</v>
      </c>
      <c r="D1292" s="4">
        <v>60.700001</v>
      </c>
      <c r="E1292" s="4">
        <v>60.860000999999997</v>
      </c>
      <c r="F1292" s="4">
        <v>60.860000999999997</v>
      </c>
      <c r="G1292" s="4">
        <v>107880</v>
      </c>
      <c r="H1292" s="4">
        <f>VLOOKUP(A1292,GDP!$A$1:$D$85,4,TRUE)</f>
        <v>5</v>
      </c>
      <c r="I1292" s="4">
        <f>VLOOKUP(A1292,Inflation_rate!$A$1:$I$85,9,TRUE)</f>
        <v>2.9463659999999998</v>
      </c>
      <c r="J1292" s="10">
        <f>VLOOKUP(A1292,WTI_PCH!$A$1:$C$86,3,TRUE)</f>
        <v>6.4336700000000002</v>
      </c>
    </row>
    <row r="1293" spans="1:10" x14ac:dyDescent="0.25">
      <c r="A1293" s="3">
        <v>38568</v>
      </c>
      <c r="B1293" s="4">
        <v>60.779998999999997</v>
      </c>
      <c r="C1293" s="4">
        <v>62.099997999999999</v>
      </c>
      <c r="D1293" s="4">
        <v>60.599997999999999</v>
      </c>
      <c r="E1293" s="4">
        <v>61.380001</v>
      </c>
      <c r="F1293" s="4">
        <v>61.380001</v>
      </c>
      <c r="G1293" s="4">
        <v>83416</v>
      </c>
      <c r="H1293" s="4">
        <f>VLOOKUP(A1293,GDP!$A$1:$D$85,4,TRUE)</f>
        <v>5</v>
      </c>
      <c r="I1293" s="4">
        <f>VLOOKUP(A1293,Inflation_rate!$A$1:$I$85,9,TRUE)</f>
        <v>2.9463659999999998</v>
      </c>
      <c r="J1293" s="10">
        <f>VLOOKUP(A1293,WTI_PCH!$A$1:$C$86,3,TRUE)</f>
        <v>6.4336700000000002</v>
      </c>
    </row>
    <row r="1294" spans="1:10" x14ac:dyDescent="0.25">
      <c r="A1294" s="3">
        <v>38569</v>
      </c>
      <c r="B1294" s="4">
        <v>61.419998</v>
      </c>
      <c r="C1294" s="4">
        <v>62.400002000000001</v>
      </c>
      <c r="D1294" s="4">
        <v>61.419998</v>
      </c>
      <c r="E1294" s="4">
        <v>62.310001</v>
      </c>
      <c r="F1294" s="4">
        <v>62.310001</v>
      </c>
      <c r="G1294" s="4">
        <v>103856</v>
      </c>
      <c r="H1294" s="4">
        <f>VLOOKUP(A1294,GDP!$A$1:$D$85,4,TRUE)</f>
        <v>5</v>
      </c>
      <c r="I1294" s="4">
        <f>VLOOKUP(A1294,Inflation_rate!$A$1:$I$85,9,TRUE)</f>
        <v>2.9463659999999998</v>
      </c>
      <c r="J1294" s="10">
        <f>VLOOKUP(A1294,WTI_PCH!$A$1:$C$86,3,TRUE)</f>
        <v>6.4336700000000002</v>
      </c>
    </row>
    <row r="1295" spans="1:10" x14ac:dyDescent="0.25">
      <c r="A1295" s="3">
        <v>38572</v>
      </c>
      <c r="B1295" s="4">
        <v>62.310001</v>
      </c>
      <c r="C1295" s="4">
        <v>64</v>
      </c>
      <c r="D1295" s="4">
        <v>62.209999000000003</v>
      </c>
      <c r="E1295" s="4">
        <v>63.939999</v>
      </c>
      <c r="F1295" s="4">
        <v>63.939999</v>
      </c>
      <c r="G1295" s="4">
        <v>117473</v>
      </c>
      <c r="H1295" s="4">
        <f>VLOOKUP(A1295,GDP!$A$1:$D$85,4,TRUE)</f>
        <v>5</v>
      </c>
      <c r="I1295" s="4">
        <f>VLOOKUP(A1295,Inflation_rate!$A$1:$I$85,9,TRUE)</f>
        <v>2.9463659999999998</v>
      </c>
      <c r="J1295" s="10">
        <f>VLOOKUP(A1295,WTI_PCH!$A$1:$C$86,3,TRUE)</f>
        <v>6.4336700000000002</v>
      </c>
    </row>
    <row r="1296" spans="1:10" x14ac:dyDescent="0.25">
      <c r="A1296" s="3">
        <v>38573</v>
      </c>
      <c r="B1296" s="4">
        <v>63.91</v>
      </c>
      <c r="C1296" s="4">
        <v>64.269997000000004</v>
      </c>
      <c r="D1296" s="4">
        <v>63</v>
      </c>
      <c r="E1296" s="4">
        <v>63.07</v>
      </c>
      <c r="F1296" s="4">
        <v>63.07</v>
      </c>
      <c r="G1296" s="4">
        <v>113868</v>
      </c>
      <c r="H1296" s="4">
        <f>VLOOKUP(A1296,GDP!$A$1:$D$85,4,TRUE)</f>
        <v>5</v>
      </c>
      <c r="I1296" s="4">
        <f>VLOOKUP(A1296,Inflation_rate!$A$1:$I$85,9,TRUE)</f>
        <v>2.9463659999999998</v>
      </c>
      <c r="J1296" s="10">
        <f>VLOOKUP(A1296,WTI_PCH!$A$1:$C$86,3,TRUE)</f>
        <v>6.4336700000000002</v>
      </c>
    </row>
    <row r="1297" spans="1:10" x14ac:dyDescent="0.25">
      <c r="A1297" s="3">
        <v>38574</v>
      </c>
      <c r="B1297" s="4">
        <v>63.119999</v>
      </c>
      <c r="C1297" s="4">
        <v>65</v>
      </c>
      <c r="D1297" s="4">
        <v>62.91</v>
      </c>
      <c r="E1297" s="4">
        <v>64.900002000000001</v>
      </c>
      <c r="F1297" s="4">
        <v>64.900002000000001</v>
      </c>
      <c r="G1297" s="4">
        <v>138316</v>
      </c>
      <c r="H1297" s="4">
        <f>VLOOKUP(A1297,GDP!$A$1:$D$85,4,TRUE)</f>
        <v>5</v>
      </c>
      <c r="I1297" s="4">
        <f>VLOOKUP(A1297,Inflation_rate!$A$1:$I$85,9,TRUE)</f>
        <v>2.9463659999999998</v>
      </c>
      <c r="J1297" s="10">
        <f>VLOOKUP(A1297,WTI_PCH!$A$1:$C$86,3,TRUE)</f>
        <v>6.4336700000000002</v>
      </c>
    </row>
    <row r="1298" spans="1:10" x14ac:dyDescent="0.25">
      <c r="A1298" s="3">
        <v>38575</v>
      </c>
      <c r="B1298" s="4">
        <v>64.949996999999996</v>
      </c>
      <c r="C1298" s="4">
        <v>66</v>
      </c>
      <c r="D1298" s="4">
        <v>64.419998000000007</v>
      </c>
      <c r="E1298" s="4">
        <v>65.800003000000004</v>
      </c>
      <c r="F1298" s="4">
        <v>65.800003000000004</v>
      </c>
      <c r="G1298" s="4">
        <v>124631</v>
      </c>
      <c r="H1298" s="4">
        <f>VLOOKUP(A1298,GDP!$A$1:$D$85,4,TRUE)</f>
        <v>5</v>
      </c>
      <c r="I1298" s="4">
        <f>VLOOKUP(A1298,Inflation_rate!$A$1:$I$85,9,TRUE)</f>
        <v>2.9463659999999998</v>
      </c>
      <c r="J1298" s="10">
        <f>VLOOKUP(A1298,WTI_PCH!$A$1:$C$86,3,TRUE)</f>
        <v>6.4336700000000002</v>
      </c>
    </row>
    <row r="1299" spans="1:10" x14ac:dyDescent="0.25">
      <c r="A1299" s="3">
        <v>38576</v>
      </c>
      <c r="B1299" s="4">
        <v>65.800003000000004</v>
      </c>
      <c r="C1299" s="4">
        <v>67.099997999999999</v>
      </c>
      <c r="D1299" s="4">
        <v>65.599997999999999</v>
      </c>
      <c r="E1299" s="4">
        <v>66.860000999999997</v>
      </c>
      <c r="F1299" s="4">
        <v>66.860000999999997</v>
      </c>
      <c r="G1299" s="4">
        <v>121665</v>
      </c>
      <c r="H1299" s="4">
        <f>VLOOKUP(A1299,GDP!$A$1:$D$85,4,TRUE)</f>
        <v>5</v>
      </c>
      <c r="I1299" s="4">
        <f>VLOOKUP(A1299,Inflation_rate!$A$1:$I$85,9,TRUE)</f>
        <v>2.9463659999999998</v>
      </c>
      <c r="J1299" s="10">
        <f>VLOOKUP(A1299,WTI_PCH!$A$1:$C$86,3,TRUE)</f>
        <v>6.4336700000000002</v>
      </c>
    </row>
    <row r="1300" spans="1:10" x14ac:dyDescent="0.25">
      <c r="A1300" s="3">
        <v>38579</v>
      </c>
      <c r="B1300" s="4">
        <v>66.849997999999999</v>
      </c>
      <c r="C1300" s="4">
        <v>67</v>
      </c>
      <c r="D1300" s="4">
        <v>65.349997999999999</v>
      </c>
      <c r="E1300" s="4">
        <v>66.269997000000004</v>
      </c>
      <c r="F1300" s="4">
        <v>66.269997000000004</v>
      </c>
      <c r="G1300" s="4">
        <v>84415</v>
      </c>
      <c r="H1300" s="4">
        <f>VLOOKUP(A1300,GDP!$A$1:$D$85,4,TRUE)</f>
        <v>5</v>
      </c>
      <c r="I1300" s="4">
        <f>VLOOKUP(A1300,Inflation_rate!$A$1:$I$85,9,TRUE)</f>
        <v>2.9463659999999998</v>
      </c>
      <c r="J1300" s="10">
        <f>VLOOKUP(A1300,WTI_PCH!$A$1:$C$86,3,TRUE)</f>
        <v>6.4336700000000002</v>
      </c>
    </row>
    <row r="1301" spans="1:10" x14ac:dyDescent="0.25">
      <c r="A1301" s="3">
        <v>38580</v>
      </c>
      <c r="B1301" s="4">
        <v>66.260002</v>
      </c>
      <c r="C1301" s="4">
        <v>66.849997999999999</v>
      </c>
      <c r="D1301" s="4">
        <v>65.5</v>
      </c>
      <c r="E1301" s="4">
        <v>66.080001999999993</v>
      </c>
      <c r="F1301" s="4">
        <v>66.080001999999993</v>
      </c>
      <c r="G1301" s="4">
        <v>108865</v>
      </c>
      <c r="H1301" s="4">
        <f>VLOOKUP(A1301,GDP!$A$1:$D$85,4,TRUE)</f>
        <v>5</v>
      </c>
      <c r="I1301" s="4">
        <f>VLOOKUP(A1301,Inflation_rate!$A$1:$I$85,9,TRUE)</f>
        <v>2.9463659999999998</v>
      </c>
      <c r="J1301" s="10">
        <f>VLOOKUP(A1301,WTI_PCH!$A$1:$C$86,3,TRUE)</f>
        <v>6.4336700000000002</v>
      </c>
    </row>
    <row r="1302" spans="1:10" x14ac:dyDescent="0.25">
      <c r="A1302" s="3">
        <v>38581</v>
      </c>
      <c r="B1302" s="4">
        <v>66.139999000000003</v>
      </c>
      <c r="C1302" s="4">
        <v>66.599997999999999</v>
      </c>
      <c r="D1302" s="4">
        <v>63.150002000000001</v>
      </c>
      <c r="E1302" s="4">
        <v>63.25</v>
      </c>
      <c r="F1302" s="4">
        <v>63.25</v>
      </c>
      <c r="G1302" s="4">
        <v>121220</v>
      </c>
      <c r="H1302" s="4">
        <f>VLOOKUP(A1302,GDP!$A$1:$D$85,4,TRUE)</f>
        <v>5</v>
      </c>
      <c r="I1302" s="4">
        <f>VLOOKUP(A1302,Inflation_rate!$A$1:$I$85,9,TRUE)</f>
        <v>2.9463659999999998</v>
      </c>
      <c r="J1302" s="10">
        <f>VLOOKUP(A1302,WTI_PCH!$A$1:$C$86,3,TRUE)</f>
        <v>6.4336700000000002</v>
      </c>
    </row>
    <row r="1303" spans="1:10" x14ac:dyDescent="0.25">
      <c r="A1303" s="3">
        <v>38582</v>
      </c>
      <c r="B1303" s="4">
        <v>63.32</v>
      </c>
      <c r="C1303" s="4">
        <v>63.77</v>
      </c>
      <c r="D1303" s="4">
        <v>62.25</v>
      </c>
      <c r="E1303" s="4">
        <v>63.27</v>
      </c>
      <c r="F1303" s="4">
        <v>63.27</v>
      </c>
      <c r="G1303" s="4">
        <v>66188</v>
      </c>
      <c r="H1303" s="4">
        <f>VLOOKUP(A1303,GDP!$A$1:$D$85,4,TRUE)</f>
        <v>5</v>
      </c>
      <c r="I1303" s="4">
        <f>VLOOKUP(A1303,Inflation_rate!$A$1:$I$85,9,TRUE)</f>
        <v>2.9463659999999998</v>
      </c>
      <c r="J1303" s="10">
        <f>VLOOKUP(A1303,WTI_PCH!$A$1:$C$86,3,TRUE)</f>
        <v>6.4336700000000002</v>
      </c>
    </row>
    <row r="1304" spans="1:10" x14ac:dyDescent="0.25">
      <c r="A1304" s="3">
        <v>38583</v>
      </c>
      <c r="B1304" s="4">
        <v>63.299999</v>
      </c>
      <c r="C1304" s="4">
        <v>65.5</v>
      </c>
      <c r="D1304" s="4">
        <v>63.299999</v>
      </c>
      <c r="E1304" s="4">
        <v>65.349997999999999</v>
      </c>
      <c r="F1304" s="4">
        <v>65.349997999999999</v>
      </c>
      <c r="G1304" s="4">
        <v>81603</v>
      </c>
      <c r="H1304" s="4">
        <f>VLOOKUP(A1304,GDP!$A$1:$D$85,4,TRUE)</f>
        <v>5</v>
      </c>
      <c r="I1304" s="4">
        <f>VLOOKUP(A1304,Inflation_rate!$A$1:$I$85,9,TRUE)</f>
        <v>2.9463659999999998</v>
      </c>
      <c r="J1304" s="10">
        <f>VLOOKUP(A1304,WTI_PCH!$A$1:$C$86,3,TRUE)</f>
        <v>6.4336700000000002</v>
      </c>
    </row>
    <row r="1305" spans="1:10" x14ac:dyDescent="0.25">
      <c r="A1305" s="3">
        <v>38586</v>
      </c>
      <c r="B1305" s="4">
        <v>65.400002000000001</v>
      </c>
      <c r="C1305" s="4">
        <v>66.25</v>
      </c>
      <c r="D1305" s="4">
        <v>65</v>
      </c>
      <c r="E1305" s="4">
        <v>65.449996999999996</v>
      </c>
      <c r="F1305" s="4">
        <v>65.449996999999996</v>
      </c>
      <c r="G1305" s="4">
        <v>99788</v>
      </c>
      <c r="H1305" s="4">
        <f>VLOOKUP(A1305,GDP!$A$1:$D$85,4,TRUE)</f>
        <v>5</v>
      </c>
      <c r="I1305" s="4">
        <f>VLOOKUP(A1305,Inflation_rate!$A$1:$I$85,9,TRUE)</f>
        <v>2.9463659999999998</v>
      </c>
      <c r="J1305" s="10">
        <f>VLOOKUP(A1305,WTI_PCH!$A$1:$C$86,3,TRUE)</f>
        <v>6.4336700000000002</v>
      </c>
    </row>
    <row r="1306" spans="1:10" x14ac:dyDescent="0.25">
      <c r="A1306" s="3">
        <v>38587</v>
      </c>
      <c r="B1306" s="4">
        <v>65.559997999999993</v>
      </c>
      <c r="C1306" s="4">
        <v>66.199996999999996</v>
      </c>
      <c r="D1306" s="4">
        <v>64.650002000000001</v>
      </c>
      <c r="E1306" s="4">
        <v>65.709998999999996</v>
      </c>
      <c r="F1306" s="4">
        <v>65.709998999999996</v>
      </c>
      <c r="G1306" s="4">
        <v>83182</v>
      </c>
      <c r="H1306" s="4">
        <f>VLOOKUP(A1306,GDP!$A$1:$D$85,4,TRUE)</f>
        <v>5</v>
      </c>
      <c r="I1306" s="4">
        <f>VLOOKUP(A1306,Inflation_rate!$A$1:$I$85,9,TRUE)</f>
        <v>2.9463659999999998</v>
      </c>
      <c r="J1306" s="10">
        <f>VLOOKUP(A1306,WTI_PCH!$A$1:$C$86,3,TRUE)</f>
        <v>6.4336700000000002</v>
      </c>
    </row>
    <row r="1307" spans="1:10" x14ac:dyDescent="0.25">
      <c r="A1307" s="3">
        <v>38588</v>
      </c>
      <c r="B1307" s="4">
        <v>65.790001000000004</v>
      </c>
      <c r="C1307" s="4">
        <v>67.400002000000001</v>
      </c>
      <c r="D1307" s="4">
        <v>65.300003000000004</v>
      </c>
      <c r="E1307" s="4">
        <v>67.319999999999993</v>
      </c>
      <c r="F1307" s="4">
        <v>67.319999999999993</v>
      </c>
      <c r="G1307" s="4">
        <v>98722</v>
      </c>
      <c r="H1307" s="4">
        <f>VLOOKUP(A1307,GDP!$A$1:$D$85,4,TRUE)</f>
        <v>5</v>
      </c>
      <c r="I1307" s="4">
        <f>VLOOKUP(A1307,Inflation_rate!$A$1:$I$85,9,TRUE)</f>
        <v>2.9463659999999998</v>
      </c>
      <c r="J1307" s="10">
        <f>VLOOKUP(A1307,WTI_PCH!$A$1:$C$86,3,TRUE)</f>
        <v>6.4336700000000002</v>
      </c>
    </row>
    <row r="1308" spans="1:10" x14ac:dyDescent="0.25">
      <c r="A1308" s="3">
        <v>38589</v>
      </c>
      <c r="B1308" s="4">
        <v>67.410004000000001</v>
      </c>
      <c r="C1308" s="4">
        <v>68</v>
      </c>
      <c r="D1308" s="4">
        <v>66.400002000000001</v>
      </c>
      <c r="E1308" s="4">
        <v>67.489998</v>
      </c>
      <c r="F1308" s="4">
        <v>67.489998</v>
      </c>
      <c r="G1308" s="4">
        <v>78799</v>
      </c>
      <c r="H1308" s="4">
        <f>VLOOKUP(A1308,GDP!$A$1:$D$85,4,TRUE)</f>
        <v>5</v>
      </c>
      <c r="I1308" s="4">
        <f>VLOOKUP(A1308,Inflation_rate!$A$1:$I$85,9,TRUE)</f>
        <v>2.9463659999999998</v>
      </c>
      <c r="J1308" s="10">
        <f>VLOOKUP(A1308,WTI_PCH!$A$1:$C$86,3,TRUE)</f>
        <v>6.4336700000000002</v>
      </c>
    </row>
    <row r="1309" spans="1:10" x14ac:dyDescent="0.25">
      <c r="A1309" s="3">
        <v>38590</v>
      </c>
      <c r="B1309" s="4">
        <v>67.489998</v>
      </c>
      <c r="C1309" s="4">
        <v>67.949996999999996</v>
      </c>
      <c r="D1309" s="4">
        <v>65.900002000000001</v>
      </c>
      <c r="E1309" s="4">
        <v>66.129997000000003</v>
      </c>
      <c r="F1309" s="4">
        <v>66.129997000000003</v>
      </c>
      <c r="G1309" s="4">
        <v>92781</v>
      </c>
      <c r="H1309" s="4">
        <f>VLOOKUP(A1309,GDP!$A$1:$D$85,4,TRUE)</f>
        <v>5</v>
      </c>
      <c r="I1309" s="4">
        <f>VLOOKUP(A1309,Inflation_rate!$A$1:$I$85,9,TRUE)</f>
        <v>2.9463659999999998</v>
      </c>
      <c r="J1309" s="10">
        <f>VLOOKUP(A1309,WTI_PCH!$A$1:$C$86,3,TRUE)</f>
        <v>6.4336700000000002</v>
      </c>
    </row>
    <row r="1310" spans="1:10" x14ac:dyDescent="0.25">
      <c r="A1310" s="3">
        <v>38593</v>
      </c>
      <c r="B1310" s="4">
        <v>68.599997999999999</v>
      </c>
      <c r="C1310" s="4">
        <v>70.800003000000004</v>
      </c>
      <c r="D1310" s="4">
        <v>66.300003000000004</v>
      </c>
      <c r="E1310" s="4">
        <v>67.199996999999996</v>
      </c>
      <c r="F1310" s="4">
        <v>67.199996999999996</v>
      </c>
      <c r="G1310" s="4">
        <v>151039</v>
      </c>
      <c r="H1310" s="4">
        <f>VLOOKUP(A1310,GDP!$A$1:$D$85,4,TRUE)</f>
        <v>5</v>
      </c>
      <c r="I1310" s="4">
        <f>VLOOKUP(A1310,Inflation_rate!$A$1:$I$85,9,TRUE)</f>
        <v>2.9463659999999998</v>
      </c>
      <c r="J1310" s="10">
        <f>VLOOKUP(A1310,WTI_PCH!$A$1:$C$86,3,TRUE)</f>
        <v>6.4336700000000002</v>
      </c>
    </row>
    <row r="1311" spans="1:10" x14ac:dyDescent="0.25">
      <c r="A1311" s="3">
        <v>38594</v>
      </c>
      <c r="B1311" s="4">
        <v>67.400002000000001</v>
      </c>
      <c r="C1311" s="4">
        <v>70.849997999999999</v>
      </c>
      <c r="D1311" s="4">
        <v>67.260002</v>
      </c>
      <c r="E1311" s="4">
        <v>69.809997999999993</v>
      </c>
      <c r="F1311" s="4">
        <v>69.809997999999993</v>
      </c>
      <c r="G1311" s="4">
        <v>178298</v>
      </c>
      <c r="H1311" s="4">
        <f>VLOOKUP(A1311,GDP!$A$1:$D$85,4,TRUE)</f>
        <v>5</v>
      </c>
      <c r="I1311" s="4">
        <f>VLOOKUP(A1311,Inflation_rate!$A$1:$I$85,9,TRUE)</f>
        <v>2.9463659999999998</v>
      </c>
      <c r="J1311" s="10">
        <f>VLOOKUP(A1311,WTI_PCH!$A$1:$C$86,3,TRUE)</f>
        <v>6.4336700000000002</v>
      </c>
    </row>
    <row r="1312" spans="1:10" x14ac:dyDescent="0.25">
      <c r="A1312" s="3">
        <v>38595</v>
      </c>
      <c r="B1312" s="4">
        <v>69.900002000000001</v>
      </c>
      <c r="C1312" s="4">
        <v>70.650002000000001</v>
      </c>
      <c r="D1312" s="4">
        <v>67.800003000000004</v>
      </c>
      <c r="E1312" s="4">
        <v>68.940002000000007</v>
      </c>
      <c r="F1312" s="4">
        <v>68.940002000000007</v>
      </c>
      <c r="G1312" s="4">
        <v>143723</v>
      </c>
      <c r="H1312" s="4">
        <f>VLOOKUP(A1312,GDP!$A$1:$D$85,4,TRUE)</f>
        <v>5</v>
      </c>
      <c r="I1312" s="4">
        <f>VLOOKUP(A1312,Inflation_rate!$A$1:$I$85,9,TRUE)</f>
        <v>2.9463659999999998</v>
      </c>
      <c r="J1312" s="10">
        <f>VLOOKUP(A1312,WTI_PCH!$A$1:$C$86,3,TRUE)</f>
        <v>6.4336700000000002</v>
      </c>
    </row>
    <row r="1313" spans="1:10" x14ac:dyDescent="0.25">
      <c r="A1313" s="3">
        <v>38596</v>
      </c>
      <c r="B1313" s="4">
        <v>68.699996999999996</v>
      </c>
      <c r="C1313" s="4">
        <v>69.599997999999999</v>
      </c>
      <c r="D1313" s="4">
        <v>68.25</v>
      </c>
      <c r="E1313" s="4">
        <v>69.470000999999996</v>
      </c>
      <c r="F1313" s="4">
        <v>69.470000999999996</v>
      </c>
      <c r="G1313" s="4">
        <v>102649</v>
      </c>
      <c r="H1313" s="4">
        <f>VLOOKUP(A1313,GDP!$A$1:$D$85,4,TRUE)</f>
        <v>5</v>
      </c>
      <c r="I1313" s="4">
        <f>VLOOKUP(A1313,Inflation_rate!$A$1:$I$85,9,TRUE)</f>
        <v>2.9463659999999998</v>
      </c>
      <c r="J1313" s="10">
        <f>VLOOKUP(A1313,WTI_PCH!$A$1:$C$86,3,TRUE)</f>
        <v>6.4336700000000002</v>
      </c>
    </row>
    <row r="1314" spans="1:10" x14ac:dyDescent="0.25">
      <c r="A1314" s="3">
        <v>38597</v>
      </c>
      <c r="B1314" s="4">
        <v>69.400002000000001</v>
      </c>
      <c r="C1314" s="4">
        <v>69.660004000000001</v>
      </c>
      <c r="D1314" s="4">
        <v>67.349997999999999</v>
      </c>
      <c r="E1314" s="4">
        <v>67.569999999999993</v>
      </c>
      <c r="F1314" s="4">
        <v>67.569999999999993</v>
      </c>
      <c r="G1314" s="4">
        <v>102649</v>
      </c>
      <c r="H1314" s="4">
        <f>VLOOKUP(A1314,GDP!$A$1:$D$85,4,TRUE)</f>
        <v>5</v>
      </c>
      <c r="I1314" s="4">
        <f>VLOOKUP(A1314,Inflation_rate!$A$1:$I$85,9,TRUE)</f>
        <v>2.9463659999999998</v>
      </c>
      <c r="J1314" s="10">
        <f>VLOOKUP(A1314,WTI_PCH!$A$1:$C$86,3,TRUE)</f>
        <v>6.4336700000000002</v>
      </c>
    </row>
    <row r="1315" spans="1:10" x14ac:dyDescent="0.25">
      <c r="A1315" s="3">
        <v>38600</v>
      </c>
      <c r="B1315" s="4" t="s">
        <v>113</v>
      </c>
      <c r="C1315" s="4" t="s">
        <v>113</v>
      </c>
      <c r="D1315" s="4" t="s">
        <v>113</v>
      </c>
      <c r="E1315" s="4" t="s">
        <v>113</v>
      </c>
      <c r="F1315" s="4" t="s">
        <v>113</v>
      </c>
      <c r="G1315" s="4" t="s">
        <v>113</v>
      </c>
      <c r="H1315" s="4">
        <f>VLOOKUP(A1315,GDP!$A$1:$D$85,4,TRUE)</f>
        <v>5</v>
      </c>
      <c r="I1315" s="4">
        <f>VLOOKUP(A1315,Inflation_rate!$A$1:$I$85,9,TRUE)</f>
        <v>2.9463659999999998</v>
      </c>
      <c r="J1315" s="10">
        <f>VLOOKUP(A1315,WTI_PCH!$A$1:$C$86,3,TRUE)</f>
        <v>6.4336700000000002</v>
      </c>
    </row>
    <row r="1316" spans="1:10" x14ac:dyDescent="0.25">
      <c r="A1316" s="3">
        <v>38601</v>
      </c>
      <c r="B1316" s="4">
        <v>66.599997999999999</v>
      </c>
      <c r="C1316" s="4">
        <v>67.559997999999993</v>
      </c>
      <c r="D1316" s="4">
        <v>65.650002000000001</v>
      </c>
      <c r="E1316" s="4">
        <v>65.959998999999996</v>
      </c>
      <c r="F1316" s="4">
        <v>65.959998999999996</v>
      </c>
      <c r="G1316" s="4">
        <v>112845</v>
      </c>
      <c r="H1316" s="4">
        <f>VLOOKUP(A1316,GDP!$A$1:$D$85,4,TRUE)</f>
        <v>5</v>
      </c>
      <c r="I1316" s="4">
        <f>VLOOKUP(A1316,Inflation_rate!$A$1:$I$85,9,TRUE)</f>
        <v>2.9463659999999998</v>
      </c>
      <c r="J1316" s="10">
        <f>VLOOKUP(A1316,WTI_PCH!$A$1:$C$86,3,TRUE)</f>
        <v>6.4336700000000002</v>
      </c>
    </row>
    <row r="1317" spans="1:10" x14ac:dyDescent="0.25">
      <c r="A1317" s="3">
        <v>38602</v>
      </c>
      <c r="B1317" s="4">
        <v>65.830001999999993</v>
      </c>
      <c r="C1317" s="4">
        <v>66.5</v>
      </c>
      <c r="D1317" s="4">
        <v>63.900002000000001</v>
      </c>
      <c r="E1317" s="4">
        <v>64.370002999999997</v>
      </c>
      <c r="F1317" s="4">
        <v>64.370002999999997</v>
      </c>
      <c r="G1317" s="4">
        <v>116133</v>
      </c>
      <c r="H1317" s="4">
        <f>VLOOKUP(A1317,GDP!$A$1:$D$85,4,TRUE)</f>
        <v>5</v>
      </c>
      <c r="I1317" s="4">
        <f>VLOOKUP(A1317,Inflation_rate!$A$1:$I$85,9,TRUE)</f>
        <v>2.9463659999999998</v>
      </c>
      <c r="J1317" s="10">
        <f>VLOOKUP(A1317,WTI_PCH!$A$1:$C$86,3,TRUE)</f>
        <v>6.4336700000000002</v>
      </c>
    </row>
    <row r="1318" spans="1:10" x14ac:dyDescent="0.25">
      <c r="A1318" s="3">
        <v>38603</v>
      </c>
      <c r="B1318" s="4">
        <v>64.400002000000001</v>
      </c>
      <c r="C1318" s="4">
        <v>65.150002000000001</v>
      </c>
      <c r="D1318" s="4">
        <v>63.099997999999999</v>
      </c>
      <c r="E1318" s="4">
        <v>64.489998</v>
      </c>
      <c r="F1318" s="4">
        <v>64.489998</v>
      </c>
      <c r="G1318" s="4">
        <v>123332</v>
      </c>
      <c r="H1318" s="4">
        <f>VLOOKUP(A1318,GDP!$A$1:$D$85,4,TRUE)</f>
        <v>5</v>
      </c>
      <c r="I1318" s="4">
        <f>VLOOKUP(A1318,Inflation_rate!$A$1:$I$85,9,TRUE)</f>
        <v>2.9463659999999998</v>
      </c>
      <c r="J1318" s="10">
        <f>VLOOKUP(A1318,WTI_PCH!$A$1:$C$86,3,TRUE)</f>
        <v>6.4336700000000002</v>
      </c>
    </row>
    <row r="1319" spans="1:10" x14ac:dyDescent="0.25">
      <c r="A1319" s="3">
        <v>38604</v>
      </c>
      <c r="B1319" s="4">
        <v>64.860000999999997</v>
      </c>
      <c r="C1319" s="4">
        <v>65.349997999999999</v>
      </c>
      <c r="D1319" s="4">
        <v>63.549999</v>
      </c>
      <c r="E1319" s="4">
        <v>64.080001999999993</v>
      </c>
      <c r="F1319" s="4">
        <v>64.080001999999993</v>
      </c>
      <c r="G1319" s="4">
        <v>104978</v>
      </c>
      <c r="H1319" s="4">
        <f>VLOOKUP(A1319,GDP!$A$1:$D$85,4,TRUE)</f>
        <v>5</v>
      </c>
      <c r="I1319" s="4">
        <f>VLOOKUP(A1319,Inflation_rate!$A$1:$I$85,9,TRUE)</f>
        <v>2.9463659999999998</v>
      </c>
      <c r="J1319" s="10">
        <f>VLOOKUP(A1319,WTI_PCH!$A$1:$C$86,3,TRUE)</f>
        <v>6.4336700000000002</v>
      </c>
    </row>
    <row r="1320" spans="1:10" x14ac:dyDescent="0.25">
      <c r="A1320" s="3">
        <v>38607</v>
      </c>
      <c r="B1320" s="4">
        <v>64.150002000000001</v>
      </c>
      <c r="C1320" s="4">
        <v>64.410004000000001</v>
      </c>
      <c r="D1320" s="4">
        <v>62.549999</v>
      </c>
      <c r="E1320" s="4">
        <v>63.330002</v>
      </c>
      <c r="F1320" s="4">
        <v>63.330002</v>
      </c>
      <c r="G1320" s="4">
        <v>109142</v>
      </c>
      <c r="H1320" s="4">
        <f>VLOOKUP(A1320,GDP!$A$1:$D$85,4,TRUE)</f>
        <v>5</v>
      </c>
      <c r="I1320" s="4">
        <f>VLOOKUP(A1320,Inflation_rate!$A$1:$I$85,9,TRUE)</f>
        <v>2.9463659999999998</v>
      </c>
      <c r="J1320" s="10">
        <f>VLOOKUP(A1320,WTI_PCH!$A$1:$C$86,3,TRUE)</f>
        <v>6.4336700000000002</v>
      </c>
    </row>
    <row r="1321" spans="1:10" x14ac:dyDescent="0.25">
      <c r="A1321" s="3">
        <v>38608</v>
      </c>
      <c r="B1321" s="4">
        <v>63.299999</v>
      </c>
      <c r="C1321" s="4">
        <v>63.849997999999999</v>
      </c>
      <c r="D1321" s="4">
        <v>62.650002000000001</v>
      </c>
      <c r="E1321" s="4">
        <v>63.110000999999997</v>
      </c>
      <c r="F1321" s="4">
        <v>63.110000999999997</v>
      </c>
      <c r="G1321" s="4">
        <v>110403</v>
      </c>
      <c r="H1321" s="4">
        <f>VLOOKUP(A1321,GDP!$A$1:$D$85,4,TRUE)</f>
        <v>5</v>
      </c>
      <c r="I1321" s="4">
        <f>VLOOKUP(A1321,Inflation_rate!$A$1:$I$85,9,TRUE)</f>
        <v>2.9463659999999998</v>
      </c>
      <c r="J1321" s="10">
        <f>VLOOKUP(A1321,WTI_PCH!$A$1:$C$86,3,TRUE)</f>
        <v>6.4336700000000002</v>
      </c>
    </row>
    <row r="1322" spans="1:10" x14ac:dyDescent="0.25">
      <c r="A1322" s="3">
        <v>38609</v>
      </c>
      <c r="B1322" s="4">
        <v>63.09</v>
      </c>
      <c r="C1322" s="4">
        <v>65.199996999999996</v>
      </c>
      <c r="D1322" s="4">
        <v>63.049999</v>
      </c>
      <c r="E1322" s="4">
        <v>65.089995999999999</v>
      </c>
      <c r="F1322" s="4">
        <v>65.089995999999999</v>
      </c>
      <c r="G1322" s="4">
        <v>116776</v>
      </c>
      <c r="H1322" s="4">
        <f>VLOOKUP(A1322,GDP!$A$1:$D$85,4,TRUE)</f>
        <v>5</v>
      </c>
      <c r="I1322" s="4">
        <f>VLOOKUP(A1322,Inflation_rate!$A$1:$I$85,9,TRUE)</f>
        <v>2.9463659999999998</v>
      </c>
      <c r="J1322" s="10">
        <f>VLOOKUP(A1322,WTI_PCH!$A$1:$C$86,3,TRUE)</f>
        <v>6.4336700000000002</v>
      </c>
    </row>
    <row r="1323" spans="1:10" x14ac:dyDescent="0.25">
      <c r="A1323" s="3">
        <v>38610</v>
      </c>
      <c r="B1323" s="4">
        <v>65.129997000000003</v>
      </c>
      <c r="C1323" s="4">
        <v>65.660004000000001</v>
      </c>
      <c r="D1323" s="4">
        <v>63.900002000000001</v>
      </c>
      <c r="E1323" s="4">
        <v>64.75</v>
      </c>
      <c r="F1323" s="4">
        <v>64.75</v>
      </c>
      <c r="G1323" s="4">
        <v>111656</v>
      </c>
      <c r="H1323" s="4">
        <f>VLOOKUP(A1323,GDP!$A$1:$D$85,4,TRUE)</f>
        <v>5</v>
      </c>
      <c r="I1323" s="4">
        <f>VLOOKUP(A1323,Inflation_rate!$A$1:$I$85,9,TRUE)</f>
        <v>2.9463659999999998</v>
      </c>
      <c r="J1323" s="10">
        <f>VLOOKUP(A1323,WTI_PCH!$A$1:$C$86,3,TRUE)</f>
        <v>6.4336700000000002</v>
      </c>
    </row>
    <row r="1324" spans="1:10" x14ac:dyDescent="0.25">
      <c r="A1324" s="3">
        <v>38611</v>
      </c>
      <c r="B1324" s="4">
        <v>64.699996999999996</v>
      </c>
      <c r="C1324" s="4">
        <v>64.699996999999996</v>
      </c>
      <c r="D1324" s="4">
        <v>62.849997999999999</v>
      </c>
      <c r="E1324" s="4">
        <v>63</v>
      </c>
      <c r="F1324" s="4">
        <v>63</v>
      </c>
      <c r="G1324" s="4">
        <v>89331</v>
      </c>
      <c r="H1324" s="4">
        <f>VLOOKUP(A1324,GDP!$A$1:$D$85,4,TRUE)</f>
        <v>5</v>
      </c>
      <c r="I1324" s="4">
        <f>VLOOKUP(A1324,Inflation_rate!$A$1:$I$85,9,TRUE)</f>
        <v>2.9463659999999998</v>
      </c>
      <c r="J1324" s="10">
        <f>VLOOKUP(A1324,WTI_PCH!$A$1:$C$86,3,TRUE)</f>
        <v>6.4336700000000002</v>
      </c>
    </row>
    <row r="1325" spans="1:10" x14ac:dyDescent="0.25">
      <c r="A1325" s="3">
        <v>38614</v>
      </c>
      <c r="B1325" s="4">
        <v>63.389999000000003</v>
      </c>
      <c r="C1325" s="4">
        <v>67.5</v>
      </c>
      <c r="D1325" s="4">
        <v>63.200001</v>
      </c>
      <c r="E1325" s="4">
        <v>67.389999000000003</v>
      </c>
      <c r="F1325" s="4">
        <v>67.389999000000003</v>
      </c>
      <c r="G1325" s="4">
        <v>85073</v>
      </c>
      <c r="H1325" s="4">
        <f>VLOOKUP(A1325,GDP!$A$1:$D$85,4,TRUE)</f>
        <v>5</v>
      </c>
      <c r="I1325" s="4">
        <f>VLOOKUP(A1325,Inflation_rate!$A$1:$I$85,9,TRUE)</f>
        <v>2.9463659999999998</v>
      </c>
      <c r="J1325" s="10">
        <f>VLOOKUP(A1325,WTI_PCH!$A$1:$C$86,3,TRUE)</f>
        <v>6.4336700000000002</v>
      </c>
    </row>
    <row r="1326" spans="1:10" x14ac:dyDescent="0.25">
      <c r="A1326" s="3">
        <v>38615</v>
      </c>
      <c r="B1326" s="4">
        <v>67.239998</v>
      </c>
      <c r="C1326" s="4">
        <v>67.379997000000003</v>
      </c>
      <c r="D1326" s="4">
        <v>64.800003000000004</v>
      </c>
      <c r="E1326" s="4">
        <v>66.230002999999996</v>
      </c>
      <c r="F1326" s="4">
        <v>66.230002999999996</v>
      </c>
      <c r="G1326" s="4">
        <v>134613</v>
      </c>
      <c r="H1326" s="4">
        <f>VLOOKUP(A1326,GDP!$A$1:$D$85,4,TRUE)</f>
        <v>5</v>
      </c>
      <c r="I1326" s="4">
        <f>VLOOKUP(A1326,Inflation_rate!$A$1:$I$85,9,TRUE)</f>
        <v>2.9463659999999998</v>
      </c>
      <c r="J1326" s="10">
        <f>VLOOKUP(A1326,WTI_PCH!$A$1:$C$86,3,TRUE)</f>
        <v>6.4336700000000002</v>
      </c>
    </row>
    <row r="1327" spans="1:10" x14ac:dyDescent="0.25">
      <c r="A1327" s="3">
        <v>38616</v>
      </c>
      <c r="B1327" s="4">
        <v>66.220000999999996</v>
      </c>
      <c r="C1327" s="4">
        <v>68.269997000000004</v>
      </c>
      <c r="D1327" s="4">
        <v>66.150002000000001</v>
      </c>
      <c r="E1327" s="4">
        <v>66.800003000000004</v>
      </c>
      <c r="F1327" s="4">
        <v>66.800003000000004</v>
      </c>
      <c r="G1327" s="4">
        <v>108751</v>
      </c>
      <c r="H1327" s="4">
        <f>VLOOKUP(A1327,GDP!$A$1:$D$85,4,TRUE)</f>
        <v>5</v>
      </c>
      <c r="I1327" s="4">
        <f>VLOOKUP(A1327,Inflation_rate!$A$1:$I$85,9,TRUE)</f>
        <v>2.9463659999999998</v>
      </c>
      <c r="J1327" s="10">
        <f>VLOOKUP(A1327,WTI_PCH!$A$1:$C$86,3,TRUE)</f>
        <v>6.4336700000000002</v>
      </c>
    </row>
    <row r="1328" spans="1:10" x14ac:dyDescent="0.25">
      <c r="A1328" s="3">
        <v>38617</v>
      </c>
      <c r="B1328" s="4">
        <v>66.849997999999999</v>
      </c>
      <c r="C1328" s="4">
        <v>68.139999000000003</v>
      </c>
      <c r="D1328" s="4">
        <v>66.050003000000004</v>
      </c>
      <c r="E1328" s="4">
        <v>66.5</v>
      </c>
      <c r="F1328" s="4">
        <v>66.5</v>
      </c>
      <c r="G1328" s="4">
        <v>92997</v>
      </c>
      <c r="H1328" s="4">
        <f>VLOOKUP(A1328,GDP!$A$1:$D$85,4,TRUE)</f>
        <v>5</v>
      </c>
      <c r="I1328" s="4">
        <f>VLOOKUP(A1328,Inflation_rate!$A$1:$I$85,9,TRUE)</f>
        <v>2.9463659999999998</v>
      </c>
      <c r="J1328" s="10">
        <f>VLOOKUP(A1328,WTI_PCH!$A$1:$C$86,3,TRUE)</f>
        <v>6.4336700000000002</v>
      </c>
    </row>
    <row r="1329" spans="1:10" x14ac:dyDescent="0.25">
      <c r="A1329" s="3">
        <v>38618</v>
      </c>
      <c r="B1329" s="4">
        <v>66.580001999999993</v>
      </c>
      <c r="C1329" s="4">
        <v>66.800003000000004</v>
      </c>
      <c r="D1329" s="4">
        <v>63.849997999999999</v>
      </c>
      <c r="E1329" s="4">
        <v>64.190002000000007</v>
      </c>
      <c r="F1329" s="4">
        <v>64.190002000000007</v>
      </c>
      <c r="G1329" s="4">
        <v>96318</v>
      </c>
      <c r="H1329" s="4">
        <f>VLOOKUP(A1329,GDP!$A$1:$D$85,4,TRUE)</f>
        <v>5</v>
      </c>
      <c r="I1329" s="4">
        <f>VLOOKUP(A1329,Inflation_rate!$A$1:$I$85,9,TRUE)</f>
        <v>2.9463659999999998</v>
      </c>
      <c r="J1329" s="10">
        <f>VLOOKUP(A1329,WTI_PCH!$A$1:$C$86,3,TRUE)</f>
        <v>6.4336700000000002</v>
      </c>
    </row>
    <row r="1330" spans="1:10" x14ac:dyDescent="0.25">
      <c r="A1330" s="3">
        <v>38621</v>
      </c>
      <c r="B1330" s="4">
        <v>63.41</v>
      </c>
      <c r="C1330" s="4">
        <v>65.900002000000001</v>
      </c>
      <c r="D1330" s="4">
        <v>62.650002000000001</v>
      </c>
      <c r="E1330" s="4">
        <v>65.819999999999993</v>
      </c>
      <c r="F1330" s="4">
        <v>65.819999999999993</v>
      </c>
      <c r="G1330" s="4">
        <v>108135</v>
      </c>
      <c r="H1330" s="4">
        <f>VLOOKUP(A1330,GDP!$A$1:$D$85,4,TRUE)</f>
        <v>5</v>
      </c>
      <c r="I1330" s="4">
        <f>VLOOKUP(A1330,Inflation_rate!$A$1:$I$85,9,TRUE)</f>
        <v>2.9463659999999998</v>
      </c>
      <c r="J1330" s="10">
        <f>VLOOKUP(A1330,WTI_PCH!$A$1:$C$86,3,TRUE)</f>
        <v>6.4336700000000002</v>
      </c>
    </row>
    <row r="1331" spans="1:10" x14ac:dyDescent="0.25">
      <c r="A1331" s="3">
        <v>38622</v>
      </c>
      <c r="B1331" s="4">
        <v>65.699996999999996</v>
      </c>
      <c r="C1331" s="4">
        <v>66.169998000000007</v>
      </c>
      <c r="D1331" s="4">
        <v>64.599997999999999</v>
      </c>
      <c r="E1331" s="4">
        <v>65.069999999999993</v>
      </c>
      <c r="F1331" s="4">
        <v>65.069999999999993</v>
      </c>
      <c r="G1331" s="4">
        <v>82207</v>
      </c>
      <c r="H1331" s="4">
        <f>VLOOKUP(A1331,GDP!$A$1:$D$85,4,TRUE)</f>
        <v>5</v>
      </c>
      <c r="I1331" s="4">
        <f>VLOOKUP(A1331,Inflation_rate!$A$1:$I$85,9,TRUE)</f>
        <v>2.9463659999999998</v>
      </c>
      <c r="J1331" s="10">
        <f>VLOOKUP(A1331,WTI_PCH!$A$1:$C$86,3,TRUE)</f>
        <v>6.4336700000000002</v>
      </c>
    </row>
    <row r="1332" spans="1:10" x14ac:dyDescent="0.25">
      <c r="A1332" s="3">
        <v>38623</v>
      </c>
      <c r="B1332" s="4">
        <v>64.940002000000007</v>
      </c>
      <c r="C1332" s="4">
        <v>67.400002000000001</v>
      </c>
      <c r="D1332" s="4">
        <v>64.599997999999999</v>
      </c>
      <c r="E1332" s="4">
        <v>66.349997999999999</v>
      </c>
      <c r="F1332" s="4">
        <v>66.349997999999999</v>
      </c>
      <c r="G1332" s="4">
        <v>125181</v>
      </c>
      <c r="H1332" s="4">
        <f>VLOOKUP(A1332,GDP!$A$1:$D$85,4,TRUE)</f>
        <v>5</v>
      </c>
      <c r="I1332" s="4">
        <f>VLOOKUP(A1332,Inflation_rate!$A$1:$I$85,9,TRUE)</f>
        <v>2.9463659999999998</v>
      </c>
      <c r="J1332" s="10">
        <f>VLOOKUP(A1332,WTI_PCH!$A$1:$C$86,3,TRUE)</f>
        <v>6.4336700000000002</v>
      </c>
    </row>
    <row r="1333" spans="1:10" x14ac:dyDescent="0.25">
      <c r="A1333" s="3">
        <v>38624</v>
      </c>
      <c r="B1333" s="4">
        <v>66.339995999999999</v>
      </c>
      <c r="C1333" s="4">
        <v>67.199996999999996</v>
      </c>
      <c r="D1333" s="4">
        <v>65.519997000000004</v>
      </c>
      <c r="E1333" s="4">
        <v>66.790001000000004</v>
      </c>
      <c r="F1333" s="4">
        <v>66.790001000000004</v>
      </c>
      <c r="G1333" s="4">
        <v>121353</v>
      </c>
      <c r="H1333" s="4">
        <f>VLOOKUP(A1333,GDP!$A$1:$D$85,4,TRUE)</f>
        <v>5</v>
      </c>
      <c r="I1333" s="4">
        <f>VLOOKUP(A1333,Inflation_rate!$A$1:$I$85,9,TRUE)</f>
        <v>2.9463659999999998</v>
      </c>
      <c r="J1333" s="10">
        <f>VLOOKUP(A1333,WTI_PCH!$A$1:$C$86,3,TRUE)</f>
        <v>6.4336700000000002</v>
      </c>
    </row>
    <row r="1334" spans="1:10" x14ac:dyDescent="0.25">
      <c r="A1334" s="3">
        <v>38625</v>
      </c>
      <c r="B1334" s="4">
        <v>66.790001000000004</v>
      </c>
      <c r="C1334" s="4">
        <v>67.029999000000004</v>
      </c>
      <c r="D1334" s="4">
        <v>65.300003000000004</v>
      </c>
      <c r="E1334" s="4">
        <v>66.239998</v>
      </c>
      <c r="F1334" s="4">
        <v>66.239998</v>
      </c>
      <c r="G1334" s="4">
        <v>114729</v>
      </c>
      <c r="H1334" s="4">
        <f>VLOOKUP(A1334,GDP!$A$1:$D$85,4,TRUE)</f>
        <v>5</v>
      </c>
      <c r="I1334" s="4">
        <f>VLOOKUP(A1334,Inflation_rate!$A$1:$I$85,9,TRUE)</f>
        <v>2.9463659999999998</v>
      </c>
      <c r="J1334" s="10">
        <f>VLOOKUP(A1334,WTI_PCH!$A$1:$C$86,3,TRUE)</f>
        <v>6.4336700000000002</v>
      </c>
    </row>
    <row r="1335" spans="1:10" x14ac:dyDescent="0.25">
      <c r="A1335" s="3">
        <v>38628</v>
      </c>
      <c r="B1335" s="4">
        <v>66.199996999999996</v>
      </c>
      <c r="C1335" s="4">
        <v>66.620002999999997</v>
      </c>
      <c r="D1335" s="4">
        <v>64.989998</v>
      </c>
      <c r="E1335" s="4">
        <v>65.470000999999996</v>
      </c>
      <c r="F1335" s="4">
        <v>65.470000999999996</v>
      </c>
      <c r="G1335" s="4">
        <v>69179</v>
      </c>
      <c r="H1335" s="4">
        <f>VLOOKUP(A1335,GDP!$A$1:$D$85,4,TRUE)</f>
        <v>7</v>
      </c>
      <c r="I1335" s="4">
        <f>VLOOKUP(A1335,Inflation_rate!$A$1:$I$85,9,TRUE)</f>
        <v>3.83263</v>
      </c>
      <c r="J1335" s="10">
        <f>VLOOKUP(A1335,WTI_PCH!$A$1:$C$86,3,TRUE)</f>
        <v>19.21461</v>
      </c>
    </row>
    <row r="1336" spans="1:10" x14ac:dyDescent="0.25">
      <c r="A1336" s="3">
        <v>38629</v>
      </c>
      <c r="B1336" s="4">
        <v>65.400002000000001</v>
      </c>
      <c r="C1336" s="4">
        <v>65.489998</v>
      </c>
      <c r="D1336" s="4">
        <v>63</v>
      </c>
      <c r="E1336" s="4">
        <v>63.900002000000001</v>
      </c>
      <c r="F1336" s="4">
        <v>63.900002000000001</v>
      </c>
      <c r="G1336" s="4">
        <v>94277</v>
      </c>
      <c r="H1336" s="4">
        <f>VLOOKUP(A1336,GDP!$A$1:$D$85,4,TRUE)</f>
        <v>7</v>
      </c>
      <c r="I1336" s="4">
        <f>VLOOKUP(A1336,Inflation_rate!$A$1:$I$85,9,TRUE)</f>
        <v>3.83263</v>
      </c>
      <c r="J1336" s="10">
        <f>VLOOKUP(A1336,WTI_PCH!$A$1:$C$86,3,TRUE)</f>
        <v>19.21461</v>
      </c>
    </row>
    <row r="1337" spans="1:10" x14ac:dyDescent="0.25">
      <c r="A1337" s="3">
        <v>38630</v>
      </c>
      <c r="B1337" s="4">
        <v>63.810001</v>
      </c>
      <c r="C1337" s="4">
        <v>64.800003000000004</v>
      </c>
      <c r="D1337" s="4">
        <v>62.700001</v>
      </c>
      <c r="E1337" s="4">
        <v>62.790000999999997</v>
      </c>
      <c r="F1337" s="4">
        <v>62.790000999999997</v>
      </c>
      <c r="G1337" s="4">
        <v>87283</v>
      </c>
      <c r="H1337" s="4">
        <f>VLOOKUP(A1337,GDP!$A$1:$D$85,4,TRUE)</f>
        <v>7</v>
      </c>
      <c r="I1337" s="4">
        <f>VLOOKUP(A1337,Inflation_rate!$A$1:$I$85,9,TRUE)</f>
        <v>3.83263</v>
      </c>
      <c r="J1337" s="10">
        <f>VLOOKUP(A1337,WTI_PCH!$A$1:$C$86,3,TRUE)</f>
        <v>19.21461</v>
      </c>
    </row>
    <row r="1338" spans="1:10" x14ac:dyDescent="0.25">
      <c r="A1338" s="3">
        <v>38631</v>
      </c>
      <c r="B1338" s="4">
        <v>62.720001000000003</v>
      </c>
      <c r="C1338" s="4">
        <v>62.830002</v>
      </c>
      <c r="D1338" s="4">
        <v>60.700001</v>
      </c>
      <c r="E1338" s="4">
        <v>61.360000999999997</v>
      </c>
      <c r="F1338" s="4">
        <v>61.360000999999997</v>
      </c>
      <c r="G1338" s="4">
        <v>116497</v>
      </c>
      <c r="H1338" s="4">
        <f>VLOOKUP(A1338,GDP!$A$1:$D$85,4,TRUE)</f>
        <v>7</v>
      </c>
      <c r="I1338" s="4">
        <f>VLOOKUP(A1338,Inflation_rate!$A$1:$I$85,9,TRUE)</f>
        <v>3.83263</v>
      </c>
      <c r="J1338" s="10">
        <f>VLOOKUP(A1338,WTI_PCH!$A$1:$C$86,3,TRUE)</f>
        <v>19.21461</v>
      </c>
    </row>
    <row r="1339" spans="1:10" x14ac:dyDescent="0.25">
      <c r="A1339" s="3">
        <v>38632</v>
      </c>
      <c r="B1339" s="4">
        <v>61.599997999999999</v>
      </c>
      <c r="C1339" s="4">
        <v>62.23</v>
      </c>
      <c r="D1339" s="4">
        <v>61.099997999999999</v>
      </c>
      <c r="E1339" s="4">
        <v>61.84</v>
      </c>
      <c r="F1339" s="4">
        <v>61.84</v>
      </c>
      <c r="G1339" s="4">
        <v>90342</v>
      </c>
      <c r="H1339" s="4">
        <f>VLOOKUP(A1339,GDP!$A$1:$D$85,4,TRUE)</f>
        <v>7</v>
      </c>
      <c r="I1339" s="4">
        <f>VLOOKUP(A1339,Inflation_rate!$A$1:$I$85,9,TRUE)</f>
        <v>3.83263</v>
      </c>
      <c r="J1339" s="10">
        <f>VLOOKUP(A1339,WTI_PCH!$A$1:$C$86,3,TRUE)</f>
        <v>19.21461</v>
      </c>
    </row>
    <row r="1340" spans="1:10" x14ac:dyDescent="0.25">
      <c r="A1340" s="3">
        <v>38635</v>
      </c>
      <c r="B1340" s="4">
        <v>61.790000999999997</v>
      </c>
      <c r="C1340" s="4">
        <v>62.439999</v>
      </c>
      <c r="D1340" s="4">
        <v>60.349997999999999</v>
      </c>
      <c r="E1340" s="4">
        <v>61.799999</v>
      </c>
      <c r="F1340" s="4">
        <v>61.799999</v>
      </c>
      <c r="G1340" s="4">
        <v>100053</v>
      </c>
      <c r="H1340" s="4">
        <f>VLOOKUP(A1340,GDP!$A$1:$D$85,4,TRUE)</f>
        <v>7</v>
      </c>
      <c r="I1340" s="4">
        <f>VLOOKUP(A1340,Inflation_rate!$A$1:$I$85,9,TRUE)</f>
        <v>3.83263</v>
      </c>
      <c r="J1340" s="10">
        <f>VLOOKUP(A1340,WTI_PCH!$A$1:$C$86,3,TRUE)</f>
        <v>19.21461</v>
      </c>
    </row>
    <row r="1341" spans="1:10" x14ac:dyDescent="0.25">
      <c r="A1341" s="3">
        <v>38636</v>
      </c>
      <c r="B1341" s="4">
        <v>62.02</v>
      </c>
      <c r="C1341" s="4">
        <v>63.599997999999999</v>
      </c>
      <c r="D1341" s="4">
        <v>61.880001</v>
      </c>
      <c r="E1341" s="4">
        <v>63.529998999999997</v>
      </c>
      <c r="F1341" s="4">
        <v>63.529998999999997</v>
      </c>
      <c r="G1341" s="4">
        <v>121482</v>
      </c>
      <c r="H1341" s="4">
        <f>VLOOKUP(A1341,GDP!$A$1:$D$85,4,TRUE)</f>
        <v>7</v>
      </c>
      <c r="I1341" s="4">
        <f>VLOOKUP(A1341,Inflation_rate!$A$1:$I$85,9,TRUE)</f>
        <v>3.83263</v>
      </c>
      <c r="J1341" s="10">
        <f>VLOOKUP(A1341,WTI_PCH!$A$1:$C$86,3,TRUE)</f>
        <v>19.21461</v>
      </c>
    </row>
    <row r="1342" spans="1:10" x14ac:dyDescent="0.25">
      <c r="A1342" s="3">
        <v>38637</v>
      </c>
      <c r="B1342" s="4">
        <v>63.59</v>
      </c>
      <c r="C1342" s="4">
        <v>64.699996999999996</v>
      </c>
      <c r="D1342" s="4">
        <v>63.400002000000001</v>
      </c>
      <c r="E1342" s="4">
        <v>64.120002999999997</v>
      </c>
      <c r="F1342" s="4">
        <v>64.120002999999997</v>
      </c>
      <c r="G1342" s="4">
        <v>128614</v>
      </c>
      <c r="H1342" s="4">
        <f>VLOOKUP(A1342,GDP!$A$1:$D$85,4,TRUE)</f>
        <v>7</v>
      </c>
      <c r="I1342" s="4">
        <f>VLOOKUP(A1342,Inflation_rate!$A$1:$I$85,9,TRUE)</f>
        <v>3.83263</v>
      </c>
      <c r="J1342" s="10">
        <f>VLOOKUP(A1342,WTI_PCH!$A$1:$C$86,3,TRUE)</f>
        <v>19.21461</v>
      </c>
    </row>
    <row r="1343" spans="1:10" x14ac:dyDescent="0.25">
      <c r="A1343" s="3">
        <v>38638</v>
      </c>
      <c r="B1343" s="4">
        <v>64.199996999999996</v>
      </c>
      <c r="C1343" s="4">
        <v>64.389999000000003</v>
      </c>
      <c r="D1343" s="4">
        <v>62.450001</v>
      </c>
      <c r="E1343" s="4">
        <v>63.080002</v>
      </c>
      <c r="F1343" s="4">
        <v>63.080002</v>
      </c>
      <c r="G1343" s="4">
        <v>110795</v>
      </c>
      <c r="H1343" s="4">
        <f>VLOOKUP(A1343,GDP!$A$1:$D$85,4,TRUE)</f>
        <v>7</v>
      </c>
      <c r="I1343" s="4">
        <f>VLOOKUP(A1343,Inflation_rate!$A$1:$I$85,9,TRUE)</f>
        <v>3.83263</v>
      </c>
      <c r="J1343" s="10">
        <f>VLOOKUP(A1343,WTI_PCH!$A$1:$C$86,3,TRUE)</f>
        <v>19.21461</v>
      </c>
    </row>
    <row r="1344" spans="1:10" x14ac:dyDescent="0.25">
      <c r="A1344" s="3">
        <v>38639</v>
      </c>
      <c r="B1344" s="4">
        <v>63.049999</v>
      </c>
      <c r="C1344" s="4">
        <v>63.099997999999999</v>
      </c>
      <c r="D1344" s="4">
        <v>61.200001</v>
      </c>
      <c r="E1344" s="4">
        <v>62.630001</v>
      </c>
      <c r="F1344" s="4">
        <v>62.630001</v>
      </c>
      <c r="G1344" s="4">
        <v>79485</v>
      </c>
      <c r="H1344" s="4">
        <f>VLOOKUP(A1344,GDP!$A$1:$D$85,4,TRUE)</f>
        <v>7</v>
      </c>
      <c r="I1344" s="4">
        <f>VLOOKUP(A1344,Inflation_rate!$A$1:$I$85,9,TRUE)</f>
        <v>3.83263</v>
      </c>
      <c r="J1344" s="10">
        <f>VLOOKUP(A1344,WTI_PCH!$A$1:$C$86,3,TRUE)</f>
        <v>19.21461</v>
      </c>
    </row>
    <row r="1345" spans="1:10" x14ac:dyDescent="0.25">
      <c r="A1345" s="3">
        <v>38642</v>
      </c>
      <c r="B1345" s="4">
        <v>62.950001</v>
      </c>
      <c r="C1345" s="4">
        <v>64.400002000000001</v>
      </c>
      <c r="D1345" s="4">
        <v>62.720001000000003</v>
      </c>
      <c r="E1345" s="4">
        <v>64.360000999999997</v>
      </c>
      <c r="F1345" s="4">
        <v>64.360000999999997</v>
      </c>
      <c r="G1345" s="4">
        <v>73275</v>
      </c>
      <c r="H1345" s="4">
        <f>VLOOKUP(A1345,GDP!$A$1:$D$85,4,TRUE)</f>
        <v>7</v>
      </c>
      <c r="I1345" s="4">
        <f>VLOOKUP(A1345,Inflation_rate!$A$1:$I$85,9,TRUE)</f>
        <v>3.83263</v>
      </c>
      <c r="J1345" s="10">
        <f>VLOOKUP(A1345,WTI_PCH!$A$1:$C$86,3,TRUE)</f>
        <v>19.21461</v>
      </c>
    </row>
    <row r="1346" spans="1:10" x14ac:dyDescent="0.25">
      <c r="A1346" s="3">
        <v>38643</v>
      </c>
      <c r="B1346" s="4">
        <v>64.099997999999999</v>
      </c>
      <c r="C1346" s="4">
        <v>64.279999000000004</v>
      </c>
      <c r="D1346" s="4">
        <v>62.900002000000001</v>
      </c>
      <c r="E1346" s="4">
        <v>63.200001</v>
      </c>
      <c r="F1346" s="4">
        <v>63.200001</v>
      </c>
      <c r="G1346" s="4">
        <v>65958</v>
      </c>
      <c r="H1346" s="4">
        <f>VLOOKUP(A1346,GDP!$A$1:$D$85,4,TRUE)</f>
        <v>7</v>
      </c>
      <c r="I1346" s="4">
        <f>VLOOKUP(A1346,Inflation_rate!$A$1:$I$85,9,TRUE)</f>
        <v>3.83263</v>
      </c>
      <c r="J1346" s="10">
        <f>VLOOKUP(A1346,WTI_PCH!$A$1:$C$86,3,TRUE)</f>
        <v>19.21461</v>
      </c>
    </row>
    <row r="1347" spans="1:10" x14ac:dyDescent="0.25">
      <c r="A1347" s="3">
        <v>38644</v>
      </c>
      <c r="B1347" s="4">
        <v>63</v>
      </c>
      <c r="C1347" s="4">
        <v>63.59</v>
      </c>
      <c r="D1347" s="4">
        <v>61.310001</v>
      </c>
      <c r="E1347" s="4">
        <v>62.41</v>
      </c>
      <c r="F1347" s="4">
        <v>62.41</v>
      </c>
      <c r="G1347" s="4">
        <v>74302</v>
      </c>
      <c r="H1347" s="4">
        <f>VLOOKUP(A1347,GDP!$A$1:$D$85,4,TRUE)</f>
        <v>7</v>
      </c>
      <c r="I1347" s="4">
        <f>VLOOKUP(A1347,Inflation_rate!$A$1:$I$85,9,TRUE)</f>
        <v>3.83263</v>
      </c>
      <c r="J1347" s="10">
        <f>VLOOKUP(A1347,WTI_PCH!$A$1:$C$86,3,TRUE)</f>
        <v>19.21461</v>
      </c>
    </row>
    <row r="1348" spans="1:10" x14ac:dyDescent="0.25">
      <c r="A1348" s="3">
        <v>38645</v>
      </c>
      <c r="B1348" s="4">
        <v>62.299999</v>
      </c>
      <c r="C1348" s="4">
        <v>62.439999</v>
      </c>
      <c r="D1348" s="4">
        <v>59.849997999999999</v>
      </c>
      <c r="E1348" s="4">
        <v>61.029998999999997</v>
      </c>
      <c r="F1348" s="4">
        <v>61.029998999999997</v>
      </c>
      <c r="G1348" s="4">
        <v>124319</v>
      </c>
      <c r="H1348" s="4">
        <f>VLOOKUP(A1348,GDP!$A$1:$D$85,4,TRUE)</f>
        <v>7</v>
      </c>
      <c r="I1348" s="4">
        <f>VLOOKUP(A1348,Inflation_rate!$A$1:$I$85,9,TRUE)</f>
        <v>3.83263</v>
      </c>
      <c r="J1348" s="10">
        <f>VLOOKUP(A1348,WTI_PCH!$A$1:$C$86,3,TRUE)</f>
        <v>19.21461</v>
      </c>
    </row>
    <row r="1349" spans="1:10" x14ac:dyDescent="0.25">
      <c r="A1349" s="3">
        <v>38646</v>
      </c>
      <c r="B1349" s="4">
        <v>59.799999</v>
      </c>
      <c r="C1349" s="4">
        <v>60.700001</v>
      </c>
      <c r="D1349" s="4">
        <v>59.150002000000001</v>
      </c>
      <c r="E1349" s="4">
        <v>60.630001</v>
      </c>
      <c r="F1349" s="4">
        <v>60.630001</v>
      </c>
      <c r="G1349" s="4">
        <v>103721</v>
      </c>
      <c r="H1349" s="4">
        <f>VLOOKUP(A1349,GDP!$A$1:$D$85,4,TRUE)</f>
        <v>7</v>
      </c>
      <c r="I1349" s="4">
        <f>VLOOKUP(A1349,Inflation_rate!$A$1:$I$85,9,TRUE)</f>
        <v>3.83263</v>
      </c>
      <c r="J1349" s="10">
        <f>VLOOKUP(A1349,WTI_PCH!$A$1:$C$86,3,TRUE)</f>
        <v>19.21461</v>
      </c>
    </row>
    <row r="1350" spans="1:10" x14ac:dyDescent="0.25">
      <c r="A1350" s="3">
        <v>38649</v>
      </c>
      <c r="B1350" s="4">
        <v>60.060001</v>
      </c>
      <c r="C1350" s="4">
        <v>60.5</v>
      </c>
      <c r="D1350" s="4">
        <v>59.299999</v>
      </c>
      <c r="E1350" s="4">
        <v>60.32</v>
      </c>
      <c r="F1350" s="4">
        <v>60.32</v>
      </c>
      <c r="G1350" s="4">
        <v>78770</v>
      </c>
      <c r="H1350" s="4">
        <f>VLOOKUP(A1350,GDP!$A$1:$D$85,4,TRUE)</f>
        <v>7</v>
      </c>
      <c r="I1350" s="4">
        <f>VLOOKUP(A1350,Inflation_rate!$A$1:$I$85,9,TRUE)</f>
        <v>3.83263</v>
      </c>
      <c r="J1350" s="10">
        <f>VLOOKUP(A1350,WTI_PCH!$A$1:$C$86,3,TRUE)</f>
        <v>19.21461</v>
      </c>
    </row>
    <row r="1351" spans="1:10" x14ac:dyDescent="0.25">
      <c r="A1351" s="3">
        <v>38650</v>
      </c>
      <c r="B1351" s="4">
        <v>60.23</v>
      </c>
      <c r="C1351" s="4">
        <v>62.549999</v>
      </c>
      <c r="D1351" s="4">
        <v>59.98</v>
      </c>
      <c r="E1351" s="4">
        <v>62.439999</v>
      </c>
      <c r="F1351" s="4">
        <v>62.439999</v>
      </c>
      <c r="G1351" s="4">
        <v>101666</v>
      </c>
      <c r="H1351" s="4">
        <f>VLOOKUP(A1351,GDP!$A$1:$D$85,4,TRUE)</f>
        <v>7</v>
      </c>
      <c r="I1351" s="4">
        <f>VLOOKUP(A1351,Inflation_rate!$A$1:$I$85,9,TRUE)</f>
        <v>3.83263</v>
      </c>
      <c r="J1351" s="10">
        <f>VLOOKUP(A1351,WTI_PCH!$A$1:$C$86,3,TRUE)</f>
        <v>19.21461</v>
      </c>
    </row>
    <row r="1352" spans="1:10" x14ac:dyDescent="0.25">
      <c r="A1352" s="3">
        <v>38651</v>
      </c>
      <c r="B1352" s="4">
        <v>62.299999</v>
      </c>
      <c r="C1352" s="4">
        <v>62.950001</v>
      </c>
      <c r="D1352" s="4">
        <v>60.549999</v>
      </c>
      <c r="E1352" s="4">
        <v>60.66</v>
      </c>
      <c r="F1352" s="4">
        <v>60.66</v>
      </c>
      <c r="G1352" s="4">
        <v>109993</v>
      </c>
      <c r="H1352" s="4">
        <f>VLOOKUP(A1352,GDP!$A$1:$D$85,4,TRUE)</f>
        <v>7</v>
      </c>
      <c r="I1352" s="4">
        <f>VLOOKUP(A1352,Inflation_rate!$A$1:$I$85,9,TRUE)</f>
        <v>3.83263</v>
      </c>
      <c r="J1352" s="10">
        <f>VLOOKUP(A1352,WTI_PCH!$A$1:$C$86,3,TRUE)</f>
        <v>19.21461</v>
      </c>
    </row>
    <row r="1353" spans="1:10" x14ac:dyDescent="0.25">
      <c r="A1353" s="3">
        <v>38652</v>
      </c>
      <c r="B1353" s="4">
        <v>60.880001</v>
      </c>
      <c r="C1353" s="4">
        <v>61.5</v>
      </c>
      <c r="D1353" s="4">
        <v>60.25</v>
      </c>
      <c r="E1353" s="4">
        <v>61.09</v>
      </c>
      <c r="F1353" s="4">
        <v>61.09</v>
      </c>
      <c r="G1353" s="4">
        <v>99579</v>
      </c>
      <c r="H1353" s="4">
        <f>VLOOKUP(A1353,GDP!$A$1:$D$85,4,TRUE)</f>
        <v>7</v>
      </c>
      <c r="I1353" s="4">
        <f>VLOOKUP(A1353,Inflation_rate!$A$1:$I$85,9,TRUE)</f>
        <v>3.83263</v>
      </c>
      <c r="J1353" s="10">
        <f>VLOOKUP(A1353,WTI_PCH!$A$1:$C$86,3,TRUE)</f>
        <v>19.21461</v>
      </c>
    </row>
    <row r="1354" spans="1:10" x14ac:dyDescent="0.25">
      <c r="A1354" s="3">
        <v>38653</v>
      </c>
      <c r="B1354" s="4">
        <v>61.099997999999999</v>
      </c>
      <c r="C1354" s="4">
        <v>61.48</v>
      </c>
      <c r="D1354" s="4">
        <v>60.549999</v>
      </c>
      <c r="E1354" s="4">
        <v>61.220001000000003</v>
      </c>
      <c r="F1354" s="4">
        <v>61.220001000000003</v>
      </c>
      <c r="G1354" s="4">
        <v>89726</v>
      </c>
      <c r="H1354" s="4">
        <f>VLOOKUP(A1354,GDP!$A$1:$D$85,4,TRUE)</f>
        <v>7</v>
      </c>
      <c r="I1354" s="4">
        <f>VLOOKUP(A1354,Inflation_rate!$A$1:$I$85,9,TRUE)</f>
        <v>3.83263</v>
      </c>
      <c r="J1354" s="10">
        <f>VLOOKUP(A1354,WTI_PCH!$A$1:$C$86,3,TRUE)</f>
        <v>19.21461</v>
      </c>
    </row>
    <row r="1355" spans="1:10" x14ac:dyDescent="0.25">
      <c r="A1355" s="3">
        <v>38656</v>
      </c>
      <c r="B1355" s="4">
        <v>61.200001</v>
      </c>
      <c r="C1355" s="4">
        <v>61.389999000000003</v>
      </c>
      <c r="D1355" s="4">
        <v>59.27</v>
      </c>
      <c r="E1355" s="4">
        <v>59.759998000000003</v>
      </c>
      <c r="F1355" s="4">
        <v>59.759998000000003</v>
      </c>
      <c r="G1355" s="4">
        <v>103815</v>
      </c>
      <c r="H1355" s="4">
        <f>VLOOKUP(A1355,GDP!$A$1:$D$85,4,TRUE)</f>
        <v>7</v>
      </c>
      <c r="I1355" s="4">
        <f>VLOOKUP(A1355,Inflation_rate!$A$1:$I$85,9,TRUE)</f>
        <v>3.83263</v>
      </c>
      <c r="J1355" s="10">
        <f>VLOOKUP(A1355,WTI_PCH!$A$1:$C$86,3,TRUE)</f>
        <v>19.21461</v>
      </c>
    </row>
    <row r="1356" spans="1:10" x14ac:dyDescent="0.25">
      <c r="A1356" s="3">
        <v>38657</v>
      </c>
      <c r="B1356" s="4">
        <v>59.759998000000003</v>
      </c>
      <c r="C1356" s="4">
        <v>60.299999</v>
      </c>
      <c r="D1356" s="4">
        <v>59.049999</v>
      </c>
      <c r="E1356" s="4">
        <v>59.849997999999999</v>
      </c>
      <c r="F1356" s="4">
        <v>59.849997999999999</v>
      </c>
      <c r="G1356" s="4">
        <v>95972</v>
      </c>
      <c r="H1356" s="4">
        <f>VLOOKUP(A1356,GDP!$A$1:$D$85,4,TRUE)</f>
        <v>7</v>
      </c>
      <c r="I1356" s="4">
        <f>VLOOKUP(A1356,Inflation_rate!$A$1:$I$85,9,TRUE)</f>
        <v>3.83263</v>
      </c>
      <c r="J1356" s="10">
        <f>VLOOKUP(A1356,WTI_PCH!$A$1:$C$86,3,TRUE)</f>
        <v>19.21461</v>
      </c>
    </row>
    <row r="1357" spans="1:10" x14ac:dyDescent="0.25">
      <c r="A1357" s="3">
        <v>38658</v>
      </c>
      <c r="B1357" s="4">
        <v>59.900002000000001</v>
      </c>
      <c r="C1357" s="4">
        <v>60.400002000000001</v>
      </c>
      <c r="D1357" s="4">
        <v>58.75</v>
      </c>
      <c r="E1357" s="4">
        <v>59.75</v>
      </c>
      <c r="F1357" s="4">
        <v>59.75</v>
      </c>
      <c r="G1357" s="4">
        <v>97860</v>
      </c>
      <c r="H1357" s="4">
        <f>VLOOKUP(A1357,GDP!$A$1:$D$85,4,TRUE)</f>
        <v>7</v>
      </c>
      <c r="I1357" s="4">
        <f>VLOOKUP(A1357,Inflation_rate!$A$1:$I$85,9,TRUE)</f>
        <v>3.83263</v>
      </c>
      <c r="J1357" s="10">
        <f>VLOOKUP(A1357,WTI_PCH!$A$1:$C$86,3,TRUE)</f>
        <v>19.21461</v>
      </c>
    </row>
    <row r="1358" spans="1:10" x14ac:dyDescent="0.25">
      <c r="A1358" s="3">
        <v>38659</v>
      </c>
      <c r="B1358" s="4">
        <v>59.700001</v>
      </c>
      <c r="C1358" s="4">
        <v>61.849997999999999</v>
      </c>
      <c r="D1358" s="4">
        <v>59.560001</v>
      </c>
      <c r="E1358" s="4">
        <v>61.779998999999997</v>
      </c>
      <c r="F1358" s="4">
        <v>61.779998999999997</v>
      </c>
      <c r="G1358" s="4">
        <v>100006</v>
      </c>
      <c r="H1358" s="4">
        <f>VLOOKUP(A1358,GDP!$A$1:$D$85,4,TRUE)</f>
        <v>7</v>
      </c>
      <c r="I1358" s="4">
        <f>VLOOKUP(A1358,Inflation_rate!$A$1:$I$85,9,TRUE)</f>
        <v>3.83263</v>
      </c>
      <c r="J1358" s="10">
        <f>VLOOKUP(A1358,WTI_PCH!$A$1:$C$86,3,TRUE)</f>
        <v>19.21461</v>
      </c>
    </row>
    <row r="1359" spans="1:10" x14ac:dyDescent="0.25">
      <c r="A1359" s="3">
        <v>38660</v>
      </c>
      <c r="B1359" s="4">
        <v>61.75</v>
      </c>
      <c r="C1359" s="4">
        <v>62.150002000000001</v>
      </c>
      <c r="D1359" s="4">
        <v>60.5</v>
      </c>
      <c r="E1359" s="4">
        <v>60.580002</v>
      </c>
      <c r="F1359" s="4">
        <v>60.580002</v>
      </c>
      <c r="G1359" s="4">
        <v>92736</v>
      </c>
      <c r="H1359" s="4">
        <f>VLOOKUP(A1359,GDP!$A$1:$D$85,4,TRUE)</f>
        <v>7</v>
      </c>
      <c r="I1359" s="4">
        <f>VLOOKUP(A1359,Inflation_rate!$A$1:$I$85,9,TRUE)</f>
        <v>3.83263</v>
      </c>
      <c r="J1359" s="10">
        <f>VLOOKUP(A1359,WTI_PCH!$A$1:$C$86,3,TRUE)</f>
        <v>19.21461</v>
      </c>
    </row>
    <row r="1360" spans="1:10" x14ac:dyDescent="0.25">
      <c r="A1360" s="3">
        <v>38663</v>
      </c>
      <c r="B1360" s="4">
        <v>60.110000999999997</v>
      </c>
      <c r="C1360" s="4">
        <v>60.439999</v>
      </c>
      <c r="D1360" s="4">
        <v>58.599997999999999</v>
      </c>
      <c r="E1360" s="4">
        <v>59.470001000000003</v>
      </c>
      <c r="F1360" s="4">
        <v>59.470001000000003</v>
      </c>
      <c r="G1360" s="4">
        <v>126389</v>
      </c>
      <c r="H1360" s="4">
        <f>VLOOKUP(A1360,GDP!$A$1:$D$85,4,TRUE)</f>
        <v>7</v>
      </c>
      <c r="I1360" s="4">
        <f>VLOOKUP(A1360,Inflation_rate!$A$1:$I$85,9,TRUE)</f>
        <v>3.83263</v>
      </c>
      <c r="J1360" s="10">
        <f>VLOOKUP(A1360,WTI_PCH!$A$1:$C$86,3,TRUE)</f>
        <v>19.21461</v>
      </c>
    </row>
    <row r="1361" spans="1:10" x14ac:dyDescent="0.25">
      <c r="A1361" s="3">
        <v>38664</v>
      </c>
      <c r="B1361" s="4">
        <v>59.470001000000003</v>
      </c>
      <c r="C1361" s="4">
        <v>59.849997999999999</v>
      </c>
      <c r="D1361" s="4">
        <v>58.900002000000001</v>
      </c>
      <c r="E1361" s="4">
        <v>59.709999000000003</v>
      </c>
      <c r="F1361" s="4">
        <v>59.709999000000003</v>
      </c>
      <c r="G1361" s="4">
        <v>99616</v>
      </c>
      <c r="H1361" s="4">
        <f>VLOOKUP(A1361,GDP!$A$1:$D$85,4,TRUE)</f>
        <v>7</v>
      </c>
      <c r="I1361" s="4">
        <f>VLOOKUP(A1361,Inflation_rate!$A$1:$I$85,9,TRUE)</f>
        <v>3.83263</v>
      </c>
      <c r="J1361" s="10">
        <f>VLOOKUP(A1361,WTI_PCH!$A$1:$C$86,3,TRUE)</f>
        <v>19.21461</v>
      </c>
    </row>
    <row r="1362" spans="1:10" x14ac:dyDescent="0.25">
      <c r="A1362" s="3">
        <v>38665</v>
      </c>
      <c r="B1362" s="4">
        <v>59.700001</v>
      </c>
      <c r="C1362" s="4">
        <v>60.400002000000001</v>
      </c>
      <c r="D1362" s="4">
        <v>58.599997999999999</v>
      </c>
      <c r="E1362" s="4">
        <v>58.93</v>
      </c>
      <c r="F1362" s="4">
        <v>58.93</v>
      </c>
      <c r="G1362" s="4">
        <v>133271</v>
      </c>
      <c r="H1362" s="4">
        <f>VLOOKUP(A1362,GDP!$A$1:$D$85,4,TRUE)</f>
        <v>7</v>
      </c>
      <c r="I1362" s="4">
        <f>VLOOKUP(A1362,Inflation_rate!$A$1:$I$85,9,TRUE)</f>
        <v>3.83263</v>
      </c>
      <c r="J1362" s="10">
        <f>VLOOKUP(A1362,WTI_PCH!$A$1:$C$86,3,TRUE)</f>
        <v>19.21461</v>
      </c>
    </row>
    <row r="1363" spans="1:10" x14ac:dyDescent="0.25">
      <c r="A1363" s="3">
        <v>38666</v>
      </c>
      <c r="B1363" s="4">
        <v>58.799999</v>
      </c>
      <c r="C1363" s="4">
        <v>58.959999000000003</v>
      </c>
      <c r="D1363" s="4">
        <v>57.400002000000001</v>
      </c>
      <c r="E1363" s="4">
        <v>57.799999</v>
      </c>
      <c r="F1363" s="4">
        <v>57.799999</v>
      </c>
      <c r="G1363" s="4">
        <v>104739</v>
      </c>
      <c r="H1363" s="4">
        <f>VLOOKUP(A1363,GDP!$A$1:$D$85,4,TRUE)</f>
        <v>7</v>
      </c>
      <c r="I1363" s="4">
        <f>VLOOKUP(A1363,Inflation_rate!$A$1:$I$85,9,TRUE)</f>
        <v>3.83263</v>
      </c>
      <c r="J1363" s="10">
        <f>VLOOKUP(A1363,WTI_PCH!$A$1:$C$86,3,TRUE)</f>
        <v>19.21461</v>
      </c>
    </row>
    <row r="1364" spans="1:10" x14ac:dyDescent="0.25">
      <c r="A1364" s="3">
        <v>38667</v>
      </c>
      <c r="B1364" s="4">
        <v>57.77</v>
      </c>
      <c r="C1364" s="4">
        <v>58.200001</v>
      </c>
      <c r="D1364" s="4">
        <v>56.93</v>
      </c>
      <c r="E1364" s="4">
        <v>57.529998999999997</v>
      </c>
      <c r="F1364" s="4">
        <v>57.529998999999997</v>
      </c>
      <c r="G1364" s="4">
        <v>100707</v>
      </c>
      <c r="H1364" s="4">
        <f>VLOOKUP(A1364,GDP!$A$1:$D$85,4,TRUE)</f>
        <v>7</v>
      </c>
      <c r="I1364" s="4">
        <f>VLOOKUP(A1364,Inflation_rate!$A$1:$I$85,9,TRUE)</f>
        <v>3.83263</v>
      </c>
      <c r="J1364" s="10">
        <f>VLOOKUP(A1364,WTI_PCH!$A$1:$C$86,3,TRUE)</f>
        <v>19.21461</v>
      </c>
    </row>
    <row r="1365" spans="1:10" x14ac:dyDescent="0.25">
      <c r="A1365" s="3">
        <v>38670</v>
      </c>
      <c r="B1365" s="4">
        <v>57.799999</v>
      </c>
      <c r="C1365" s="4">
        <v>58.200001</v>
      </c>
      <c r="D1365" s="4">
        <v>57.299999</v>
      </c>
      <c r="E1365" s="4">
        <v>57.689999</v>
      </c>
      <c r="F1365" s="4">
        <v>57.689999</v>
      </c>
      <c r="G1365" s="4">
        <v>68821</v>
      </c>
      <c r="H1365" s="4">
        <f>VLOOKUP(A1365,GDP!$A$1:$D$85,4,TRUE)</f>
        <v>7</v>
      </c>
      <c r="I1365" s="4">
        <f>VLOOKUP(A1365,Inflation_rate!$A$1:$I$85,9,TRUE)</f>
        <v>3.83263</v>
      </c>
      <c r="J1365" s="10">
        <f>VLOOKUP(A1365,WTI_PCH!$A$1:$C$86,3,TRUE)</f>
        <v>19.21461</v>
      </c>
    </row>
    <row r="1366" spans="1:10" x14ac:dyDescent="0.25">
      <c r="A1366" s="3">
        <v>38671</v>
      </c>
      <c r="B1366" s="4">
        <v>57.720001000000003</v>
      </c>
      <c r="C1366" s="4">
        <v>58.400002000000001</v>
      </c>
      <c r="D1366" s="4">
        <v>56.900002000000001</v>
      </c>
      <c r="E1366" s="4">
        <v>56.98</v>
      </c>
      <c r="F1366" s="4">
        <v>56.98</v>
      </c>
      <c r="G1366" s="4">
        <v>102686</v>
      </c>
      <c r="H1366" s="4">
        <f>VLOOKUP(A1366,GDP!$A$1:$D$85,4,TRUE)</f>
        <v>7</v>
      </c>
      <c r="I1366" s="4">
        <f>VLOOKUP(A1366,Inflation_rate!$A$1:$I$85,9,TRUE)</f>
        <v>3.83263</v>
      </c>
      <c r="J1366" s="10">
        <f>VLOOKUP(A1366,WTI_PCH!$A$1:$C$86,3,TRUE)</f>
        <v>19.21461</v>
      </c>
    </row>
    <row r="1367" spans="1:10" x14ac:dyDescent="0.25">
      <c r="A1367" s="3">
        <v>38672</v>
      </c>
      <c r="B1367" s="4">
        <v>56.98</v>
      </c>
      <c r="C1367" s="4">
        <v>58.25</v>
      </c>
      <c r="D1367" s="4">
        <v>56.700001</v>
      </c>
      <c r="E1367" s="4">
        <v>57.880001</v>
      </c>
      <c r="F1367" s="4">
        <v>57.880001</v>
      </c>
      <c r="G1367" s="4">
        <v>81905</v>
      </c>
      <c r="H1367" s="4">
        <f>VLOOKUP(A1367,GDP!$A$1:$D$85,4,TRUE)</f>
        <v>7</v>
      </c>
      <c r="I1367" s="4">
        <f>VLOOKUP(A1367,Inflation_rate!$A$1:$I$85,9,TRUE)</f>
        <v>3.83263</v>
      </c>
      <c r="J1367" s="10">
        <f>VLOOKUP(A1367,WTI_PCH!$A$1:$C$86,3,TRUE)</f>
        <v>19.21461</v>
      </c>
    </row>
    <row r="1368" spans="1:10" x14ac:dyDescent="0.25">
      <c r="A1368" s="3">
        <v>38673</v>
      </c>
      <c r="B1368" s="4">
        <v>57.82</v>
      </c>
      <c r="C1368" s="4">
        <v>58.52</v>
      </c>
      <c r="D1368" s="4">
        <v>56.200001</v>
      </c>
      <c r="E1368" s="4">
        <v>56.330002</v>
      </c>
      <c r="F1368" s="4">
        <v>56.330002</v>
      </c>
      <c r="G1368" s="4">
        <v>90168</v>
      </c>
      <c r="H1368" s="4">
        <f>VLOOKUP(A1368,GDP!$A$1:$D$85,4,TRUE)</f>
        <v>7</v>
      </c>
      <c r="I1368" s="4">
        <f>VLOOKUP(A1368,Inflation_rate!$A$1:$I$85,9,TRUE)</f>
        <v>3.83263</v>
      </c>
      <c r="J1368" s="10">
        <f>VLOOKUP(A1368,WTI_PCH!$A$1:$C$86,3,TRUE)</f>
        <v>19.21461</v>
      </c>
    </row>
    <row r="1369" spans="1:10" x14ac:dyDescent="0.25">
      <c r="A1369" s="3">
        <v>38674</v>
      </c>
      <c r="B1369" s="4">
        <v>56.540000999999997</v>
      </c>
      <c r="C1369" s="4">
        <v>56.799999</v>
      </c>
      <c r="D1369" s="4">
        <v>55.400002000000001</v>
      </c>
      <c r="E1369" s="4">
        <v>56.139999000000003</v>
      </c>
      <c r="F1369" s="4">
        <v>56.139999000000003</v>
      </c>
      <c r="G1369" s="4">
        <v>111722</v>
      </c>
      <c r="H1369" s="4">
        <f>VLOOKUP(A1369,GDP!$A$1:$D$85,4,TRUE)</f>
        <v>7</v>
      </c>
      <c r="I1369" s="4">
        <f>VLOOKUP(A1369,Inflation_rate!$A$1:$I$85,9,TRUE)</f>
        <v>3.83263</v>
      </c>
      <c r="J1369" s="10">
        <f>VLOOKUP(A1369,WTI_PCH!$A$1:$C$86,3,TRUE)</f>
        <v>19.21461</v>
      </c>
    </row>
    <row r="1370" spans="1:10" x14ac:dyDescent="0.25">
      <c r="A1370" s="3">
        <v>38677</v>
      </c>
      <c r="B1370" s="4">
        <v>57.419998</v>
      </c>
      <c r="C1370" s="4">
        <v>58.18</v>
      </c>
      <c r="D1370" s="4">
        <v>57.099997999999999</v>
      </c>
      <c r="E1370" s="4">
        <v>57.700001</v>
      </c>
      <c r="F1370" s="4">
        <v>57.700001</v>
      </c>
      <c r="G1370" s="4">
        <v>68601</v>
      </c>
      <c r="H1370" s="4">
        <f>VLOOKUP(A1370,GDP!$A$1:$D$85,4,TRUE)</f>
        <v>7</v>
      </c>
      <c r="I1370" s="4">
        <f>VLOOKUP(A1370,Inflation_rate!$A$1:$I$85,9,TRUE)</f>
        <v>3.83263</v>
      </c>
      <c r="J1370" s="10">
        <f>VLOOKUP(A1370,WTI_PCH!$A$1:$C$86,3,TRUE)</f>
        <v>19.21461</v>
      </c>
    </row>
    <row r="1371" spans="1:10" x14ac:dyDescent="0.25">
      <c r="A1371" s="3">
        <v>38678</v>
      </c>
      <c r="B1371" s="4">
        <v>57.799999</v>
      </c>
      <c r="C1371" s="4">
        <v>59</v>
      </c>
      <c r="D1371" s="4">
        <v>57.549999</v>
      </c>
      <c r="E1371" s="4">
        <v>58.84</v>
      </c>
      <c r="F1371" s="4">
        <v>58.84</v>
      </c>
      <c r="G1371" s="4">
        <v>81621</v>
      </c>
      <c r="H1371" s="4">
        <f>VLOOKUP(A1371,GDP!$A$1:$D$85,4,TRUE)</f>
        <v>7</v>
      </c>
      <c r="I1371" s="4">
        <f>VLOOKUP(A1371,Inflation_rate!$A$1:$I$85,9,TRUE)</f>
        <v>3.83263</v>
      </c>
      <c r="J1371" s="10">
        <f>VLOOKUP(A1371,WTI_PCH!$A$1:$C$86,3,TRUE)</f>
        <v>19.21461</v>
      </c>
    </row>
    <row r="1372" spans="1:10" x14ac:dyDescent="0.25">
      <c r="A1372" s="3">
        <v>38679</v>
      </c>
      <c r="B1372" s="4">
        <v>58.75</v>
      </c>
      <c r="C1372" s="4">
        <v>59.150002000000001</v>
      </c>
      <c r="D1372" s="4">
        <v>57.950001</v>
      </c>
      <c r="E1372" s="4">
        <v>58.709999000000003</v>
      </c>
      <c r="F1372" s="4">
        <v>58.709999000000003</v>
      </c>
      <c r="G1372" s="4">
        <v>87139</v>
      </c>
      <c r="H1372" s="4">
        <f>VLOOKUP(A1372,GDP!$A$1:$D$85,4,TRUE)</f>
        <v>7</v>
      </c>
      <c r="I1372" s="4">
        <f>VLOOKUP(A1372,Inflation_rate!$A$1:$I$85,9,TRUE)</f>
        <v>3.83263</v>
      </c>
      <c r="J1372" s="10">
        <f>VLOOKUP(A1372,WTI_PCH!$A$1:$C$86,3,TRUE)</f>
        <v>19.21461</v>
      </c>
    </row>
    <row r="1373" spans="1:10" x14ac:dyDescent="0.25">
      <c r="A1373" s="3">
        <v>38680</v>
      </c>
      <c r="B1373" s="4" t="s">
        <v>113</v>
      </c>
      <c r="C1373" s="4" t="s">
        <v>113</v>
      </c>
      <c r="D1373" s="4" t="s">
        <v>113</v>
      </c>
      <c r="E1373" s="4" t="s">
        <v>113</v>
      </c>
      <c r="F1373" s="4" t="s">
        <v>113</v>
      </c>
      <c r="G1373" s="4" t="s">
        <v>113</v>
      </c>
      <c r="H1373" s="4">
        <f>VLOOKUP(A1373,GDP!$A$1:$D$85,4,TRUE)</f>
        <v>7</v>
      </c>
      <c r="I1373" s="4">
        <f>VLOOKUP(A1373,Inflation_rate!$A$1:$I$85,9,TRUE)</f>
        <v>3.83263</v>
      </c>
      <c r="J1373" s="10">
        <f>VLOOKUP(A1373,WTI_PCH!$A$1:$C$86,3,TRUE)</f>
        <v>19.21461</v>
      </c>
    </row>
    <row r="1374" spans="1:10" x14ac:dyDescent="0.25">
      <c r="A1374" s="3">
        <v>38681</v>
      </c>
      <c r="B1374" s="4" t="s">
        <v>113</v>
      </c>
      <c r="C1374" s="4" t="s">
        <v>113</v>
      </c>
      <c r="D1374" s="4" t="s">
        <v>113</v>
      </c>
      <c r="E1374" s="4" t="s">
        <v>113</v>
      </c>
      <c r="F1374" s="4" t="s">
        <v>113</v>
      </c>
      <c r="G1374" s="4" t="s">
        <v>113</v>
      </c>
      <c r="H1374" s="4">
        <f>VLOOKUP(A1374,GDP!$A$1:$D$85,4,TRUE)</f>
        <v>7</v>
      </c>
      <c r="I1374" s="4">
        <f>VLOOKUP(A1374,Inflation_rate!$A$1:$I$85,9,TRUE)</f>
        <v>3.83263</v>
      </c>
      <c r="J1374" s="10">
        <f>VLOOKUP(A1374,WTI_PCH!$A$1:$C$86,3,TRUE)</f>
        <v>19.21461</v>
      </c>
    </row>
    <row r="1375" spans="1:10" x14ac:dyDescent="0.25">
      <c r="A1375" s="3">
        <v>38684</v>
      </c>
      <c r="B1375" s="4">
        <v>58.110000999999997</v>
      </c>
      <c r="C1375" s="4">
        <v>58.299999</v>
      </c>
      <c r="D1375" s="4">
        <v>56.700001</v>
      </c>
      <c r="E1375" s="4">
        <v>57.360000999999997</v>
      </c>
      <c r="F1375" s="4">
        <v>57.360000999999997</v>
      </c>
      <c r="G1375" s="4">
        <v>98709</v>
      </c>
      <c r="H1375" s="4">
        <f>VLOOKUP(A1375,GDP!$A$1:$D$85,4,TRUE)</f>
        <v>7</v>
      </c>
      <c r="I1375" s="4">
        <f>VLOOKUP(A1375,Inflation_rate!$A$1:$I$85,9,TRUE)</f>
        <v>3.83263</v>
      </c>
      <c r="J1375" s="10">
        <f>VLOOKUP(A1375,WTI_PCH!$A$1:$C$86,3,TRUE)</f>
        <v>19.21461</v>
      </c>
    </row>
    <row r="1376" spans="1:10" x14ac:dyDescent="0.25">
      <c r="A1376" s="3">
        <v>38685</v>
      </c>
      <c r="B1376" s="4">
        <v>57.310001</v>
      </c>
      <c r="C1376" s="4">
        <v>57.75</v>
      </c>
      <c r="D1376" s="4">
        <v>56.450001</v>
      </c>
      <c r="E1376" s="4">
        <v>56.5</v>
      </c>
      <c r="F1376" s="4">
        <v>56.5</v>
      </c>
      <c r="G1376" s="4">
        <v>98126</v>
      </c>
      <c r="H1376" s="4">
        <f>VLOOKUP(A1376,GDP!$A$1:$D$85,4,TRUE)</f>
        <v>7</v>
      </c>
      <c r="I1376" s="4">
        <f>VLOOKUP(A1376,Inflation_rate!$A$1:$I$85,9,TRUE)</f>
        <v>3.83263</v>
      </c>
      <c r="J1376" s="10">
        <f>VLOOKUP(A1376,WTI_PCH!$A$1:$C$86,3,TRUE)</f>
        <v>19.21461</v>
      </c>
    </row>
    <row r="1377" spans="1:10" x14ac:dyDescent="0.25">
      <c r="A1377" s="3">
        <v>38686</v>
      </c>
      <c r="B1377" s="4">
        <v>56.349997999999999</v>
      </c>
      <c r="C1377" s="4">
        <v>57.400002000000001</v>
      </c>
      <c r="D1377" s="4">
        <v>55.720001000000003</v>
      </c>
      <c r="E1377" s="4">
        <v>57.32</v>
      </c>
      <c r="F1377" s="4">
        <v>57.32</v>
      </c>
      <c r="G1377" s="4">
        <v>131180</v>
      </c>
      <c r="H1377" s="4">
        <f>VLOOKUP(A1377,GDP!$A$1:$D$85,4,TRUE)</f>
        <v>7</v>
      </c>
      <c r="I1377" s="4">
        <f>VLOOKUP(A1377,Inflation_rate!$A$1:$I$85,9,TRUE)</f>
        <v>3.83263</v>
      </c>
      <c r="J1377" s="10">
        <f>VLOOKUP(A1377,WTI_PCH!$A$1:$C$86,3,TRUE)</f>
        <v>19.21461</v>
      </c>
    </row>
    <row r="1378" spans="1:10" x14ac:dyDescent="0.25">
      <c r="A1378" s="3">
        <v>38687</v>
      </c>
      <c r="B1378" s="4">
        <v>57.43</v>
      </c>
      <c r="C1378" s="4">
        <v>58.799999</v>
      </c>
      <c r="D1378" s="4">
        <v>57.02</v>
      </c>
      <c r="E1378" s="4">
        <v>58.470001000000003</v>
      </c>
      <c r="F1378" s="4">
        <v>58.470001000000003</v>
      </c>
      <c r="G1378" s="4">
        <v>112884</v>
      </c>
      <c r="H1378" s="4">
        <f>VLOOKUP(A1378,GDP!$A$1:$D$85,4,TRUE)</f>
        <v>7</v>
      </c>
      <c r="I1378" s="4">
        <f>VLOOKUP(A1378,Inflation_rate!$A$1:$I$85,9,TRUE)</f>
        <v>3.83263</v>
      </c>
      <c r="J1378" s="10">
        <f>VLOOKUP(A1378,WTI_PCH!$A$1:$C$86,3,TRUE)</f>
        <v>19.21461</v>
      </c>
    </row>
    <row r="1379" spans="1:10" x14ac:dyDescent="0.25">
      <c r="A1379" s="3">
        <v>38688</v>
      </c>
      <c r="B1379" s="4">
        <v>58.470001000000003</v>
      </c>
      <c r="C1379" s="4">
        <v>59.549999</v>
      </c>
      <c r="D1379" s="4">
        <v>58.150002000000001</v>
      </c>
      <c r="E1379" s="4">
        <v>59.32</v>
      </c>
      <c r="F1379" s="4">
        <v>59.32</v>
      </c>
      <c r="G1379" s="4">
        <v>114720</v>
      </c>
      <c r="H1379" s="4">
        <f>VLOOKUP(A1379,GDP!$A$1:$D$85,4,TRUE)</f>
        <v>7</v>
      </c>
      <c r="I1379" s="4">
        <f>VLOOKUP(A1379,Inflation_rate!$A$1:$I$85,9,TRUE)</f>
        <v>3.83263</v>
      </c>
      <c r="J1379" s="10">
        <f>VLOOKUP(A1379,WTI_PCH!$A$1:$C$86,3,TRUE)</f>
        <v>19.21461</v>
      </c>
    </row>
    <row r="1380" spans="1:10" x14ac:dyDescent="0.25">
      <c r="A1380" s="3">
        <v>38691</v>
      </c>
      <c r="B1380" s="4">
        <v>59.41</v>
      </c>
      <c r="C1380" s="4">
        <v>60.799999</v>
      </c>
      <c r="D1380" s="4">
        <v>59.41</v>
      </c>
      <c r="E1380" s="4">
        <v>59.91</v>
      </c>
      <c r="F1380" s="4">
        <v>59.91</v>
      </c>
      <c r="G1380" s="4">
        <v>106593</v>
      </c>
      <c r="H1380" s="4">
        <f>VLOOKUP(A1380,GDP!$A$1:$D$85,4,TRUE)</f>
        <v>7</v>
      </c>
      <c r="I1380" s="4">
        <f>VLOOKUP(A1380,Inflation_rate!$A$1:$I$85,9,TRUE)</f>
        <v>3.83263</v>
      </c>
      <c r="J1380" s="10">
        <f>VLOOKUP(A1380,WTI_PCH!$A$1:$C$86,3,TRUE)</f>
        <v>19.21461</v>
      </c>
    </row>
    <row r="1381" spans="1:10" x14ac:dyDescent="0.25">
      <c r="A1381" s="3">
        <v>38692</v>
      </c>
      <c r="B1381" s="4">
        <v>59.82</v>
      </c>
      <c r="C1381" s="4">
        <v>60.450001</v>
      </c>
      <c r="D1381" s="4">
        <v>59.549999</v>
      </c>
      <c r="E1381" s="4">
        <v>59.939999</v>
      </c>
      <c r="F1381" s="4">
        <v>59.939999</v>
      </c>
      <c r="G1381" s="4">
        <v>80399</v>
      </c>
      <c r="H1381" s="4">
        <f>VLOOKUP(A1381,GDP!$A$1:$D$85,4,TRUE)</f>
        <v>7</v>
      </c>
      <c r="I1381" s="4">
        <f>VLOOKUP(A1381,Inflation_rate!$A$1:$I$85,9,TRUE)</f>
        <v>3.83263</v>
      </c>
      <c r="J1381" s="10">
        <f>VLOOKUP(A1381,WTI_PCH!$A$1:$C$86,3,TRUE)</f>
        <v>19.21461</v>
      </c>
    </row>
    <row r="1382" spans="1:10" x14ac:dyDescent="0.25">
      <c r="A1382" s="3">
        <v>38693</v>
      </c>
      <c r="B1382" s="4">
        <v>60.009998000000003</v>
      </c>
      <c r="C1382" s="4">
        <v>60.68</v>
      </c>
      <c r="D1382" s="4">
        <v>59.099997999999999</v>
      </c>
      <c r="E1382" s="4">
        <v>59.209999000000003</v>
      </c>
      <c r="F1382" s="4">
        <v>59.209999000000003</v>
      </c>
      <c r="G1382" s="4">
        <v>129029</v>
      </c>
      <c r="H1382" s="4">
        <f>VLOOKUP(A1382,GDP!$A$1:$D$85,4,TRUE)</f>
        <v>7</v>
      </c>
      <c r="I1382" s="4">
        <f>VLOOKUP(A1382,Inflation_rate!$A$1:$I$85,9,TRUE)</f>
        <v>3.83263</v>
      </c>
      <c r="J1382" s="10">
        <f>VLOOKUP(A1382,WTI_PCH!$A$1:$C$86,3,TRUE)</f>
        <v>19.21461</v>
      </c>
    </row>
    <row r="1383" spans="1:10" x14ac:dyDescent="0.25">
      <c r="A1383" s="3">
        <v>38694</v>
      </c>
      <c r="B1383" s="4">
        <v>59.349997999999999</v>
      </c>
      <c r="C1383" s="4">
        <v>60.700001</v>
      </c>
      <c r="D1383" s="4">
        <v>59.049999</v>
      </c>
      <c r="E1383" s="4">
        <v>60.66</v>
      </c>
      <c r="F1383" s="4">
        <v>60.66</v>
      </c>
      <c r="G1383" s="4">
        <v>104846</v>
      </c>
      <c r="H1383" s="4">
        <f>VLOOKUP(A1383,GDP!$A$1:$D$85,4,TRUE)</f>
        <v>7</v>
      </c>
      <c r="I1383" s="4">
        <f>VLOOKUP(A1383,Inflation_rate!$A$1:$I$85,9,TRUE)</f>
        <v>3.83263</v>
      </c>
      <c r="J1383" s="10">
        <f>VLOOKUP(A1383,WTI_PCH!$A$1:$C$86,3,TRUE)</f>
        <v>19.21461</v>
      </c>
    </row>
    <row r="1384" spans="1:10" x14ac:dyDescent="0.25">
      <c r="A1384" s="3">
        <v>38695</v>
      </c>
      <c r="B1384" s="4">
        <v>60.759998000000003</v>
      </c>
      <c r="C1384" s="4">
        <v>61.5</v>
      </c>
      <c r="D1384" s="4">
        <v>59.029998999999997</v>
      </c>
      <c r="E1384" s="4">
        <v>59.389999000000003</v>
      </c>
      <c r="F1384" s="4">
        <v>59.389999000000003</v>
      </c>
      <c r="G1384" s="4">
        <v>123432</v>
      </c>
      <c r="H1384" s="4">
        <f>VLOOKUP(A1384,GDP!$A$1:$D$85,4,TRUE)</f>
        <v>7</v>
      </c>
      <c r="I1384" s="4">
        <f>VLOOKUP(A1384,Inflation_rate!$A$1:$I$85,9,TRUE)</f>
        <v>3.83263</v>
      </c>
      <c r="J1384" s="10">
        <f>VLOOKUP(A1384,WTI_PCH!$A$1:$C$86,3,TRUE)</f>
        <v>19.21461</v>
      </c>
    </row>
    <row r="1385" spans="1:10" x14ac:dyDescent="0.25">
      <c r="A1385" s="3">
        <v>38698</v>
      </c>
      <c r="B1385" s="4">
        <v>59.509998000000003</v>
      </c>
      <c r="C1385" s="4">
        <v>61.349997999999999</v>
      </c>
      <c r="D1385" s="4">
        <v>59.5</v>
      </c>
      <c r="E1385" s="4">
        <v>61.299999</v>
      </c>
      <c r="F1385" s="4">
        <v>61.299999</v>
      </c>
      <c r="G1385" s="4">
        <v>113722</v>
      </c>
      <c r="H1385" s="4">
        <f>VLOOKUP(A1385,GDP!$A$1:$D$85,4,TRUE)</f>
        <v>7</v>
      </c>
      <c r="I1385" s="4">
        <f>VLOOKUP(A1385,Inflation_rate!$A$1:$I$85,9,TRUE)</f>
        <v>3.83263</v>
      </c>
      <c r="J1385" s="10">
        <f>VLOOKUP(A1385,WTI_PCH!$A$1:$C$86,3,TRUE)</f>
        <v>19.21461</v>
      </c>
    </row>
    <row r="1386" spans="1:10" x14ac:dyDescent="0.25">
      <c r="A1386" s="3">
        <v>38699</v>
      </c>
      <c r="B1386" s="4">
        <v>61.290000999999997</v>
      </c>
      <c r="C1386" s="4">
        <v>61.900002000000001</v>
      </c>
      <c r="D1386" s="4">
        <v>60.759998000000003</v>
      </c>
      <c r="E1386" s="4">
        <v>61.369999</v>
      </c>
      <c r="F1386" s="4">
        <v>61.369999</v>
      </c>
      <c r="G1386" s="4">
        <v>102192</v>
      </c>
      <c r="H1386" s="4">
        <f>VLOOKUP(A1386,GDP!$A$1:$D$85,4,TRUE)</f>
        <v>7</v>
      </c>
      <c r="I1386" s="4">
        <f>VLOOKUP(A1386,Inflation_rate!$A$1:$I$85,9,TRUE)</f>
        <v>3.83263</v>
      </c>
      <c r="J1386" s="10">
        <f>VLOOKUP(A1386,WTI_PCH!$A$1:$C$86,3,TRUE)</f>
        <v>19.21461</v>
      </c>
    </row>
    <row r="1387" spans="1:10" x14ac:dyDescent="0.25">
      <c r="A1387" s="3">
        <v>38700</v>
      </c>
      <c r="B1387" s="4">
        <v>61.279998999999997</v>
      </c>
      <c r="C1387" s="4">
        <v>61.75</v>
      </c>
      <c r="D1387" s="4">
        <v>60.799999</v>
      </c>
      <c r="E1387" s="4">
        <v>60.849997999999999</v>
      </c>
      <c r="F1387" s="4">
        <v>60.849997999999999</v>
      </c>
      <c r="G1387" s="4">
        <v>84305</v>
      </c>
      <c r="H1387" s="4">
        <f>VLOOKUP(A1387,GDP!$A$1:$D$85,4,TRUE)</f>
        <v>7</v>
      </c>
      <c r="I1387" s="4">
        <f>VLOOKUP(A1387,Inflation_rate!$A$1:$I$85,9,TRUE)</f>
        <v>3.83263</v>
      </c>
      <c r="J1387" s="10">
        <f>VLOOKUP(A1387,WTI_PCH!$A$1:$C$86,3,TRUE)</f>
        <v>19.21461</v>
      </c>
    </row>
    <row r="1388" spans="1:10" x14ac:dyDescent="0.25">
      <c r="A1388" s="3">
        <v>38701</v>
      </c>
      <c r="B1388" s="4">
        <v>60.849997999999999</v>
      </c>
      <c r="C1388" s="4">
        <v>61.200001</v>
      </c>
      <c r="D1388" s="4">
        <v>59.950001</v>
      </c>
      <c r="E1388" s="4">
        <v>59.990001999999997</v>
      </c>
      <c r="F1388" s="4">
        <v>59.990001999999997</v>
      </c>
      <c r="G1388" s="4">
        <v>100827</v>
      </c>
      <c r="H1388" s="4">
        <f>VLOOKUP(A1388,GDP!$A$1:$D$85,4,TRUE)</f>
        <v>7</v>
      </c>
      <c r="I1388" s="4">
        <f>VLOOKUP(A1388,Inflation_rate!$A$1:$I$85,9,TRUE)</f>
        <v>3.83263</v>
      </c>
      <c r="J1388" s="10">
        <f>VLOOKUP(A1388,WTI_PCH!$A$1:$C$86,3,TRUE)</f>
        <v>19.21461</v>
      </c>
    </row>
    <row r="1389" spans="1:10" x14ac:dyDescent="0.25">
      <c r="A1389" s="3">
        <v>38702</v>
      </c>
      <c r="B1389" s="4">
        <v>59.900002000000001</v>
      </c>
      <c r="C1389" s="4">
        <v>60.09</v>
      </c>
      <c r="D1389" s="4">
        <v>58</v>
      </c>
      <c r="E1389" s="4">
        <v>58.060001</v>
      </c>
      <c r="F1389" s="4">
        <v>58.060001</v>
      </c>
      <c r="G1389" s="4">
        <v>91102</v>
      </c>
      <c r="H1389" s="4">
        <f>VLOOKUP(A1389,GDP!$A$1:$D$85,4,TRUE)</f>
        <v>7</v>
      </c>
      <c r="I1389" s="4">
        <f>VLOOKUP(A1389,Inflation_rate!$A$1:$I$85,9,TRUE)</f>
        <v>3.83263</v>
      </c>
      <c r="J1389" s="10">
        <f>VLOOKUP(A1389,WTI_PCH!$A$1:$C$86,3,TRUE)</f>
        <v>19.21461</v>
      </c>
    </row>
    <row r="1390" spans="1:10" x14ac:dyDescent="0.25">
      <c r="A1390" s="3">
        <v>38705</v>
      </c>
      <c r="B1390" s="4">
        <v>58</v>
      </c>
      <c r="C1390" s="4">
        <v>58.59</v>
      </c>
      <c r="D1390" s="4">
        <v>56.900002000000001</v>
      </c>
      <c r="E1390" s="4">
        <v>57.330002</v>
      </c>
      <c r="F1390" s="4">
        <v>57.330002</v>
      </c>
      <c r="G1390" s="4">
        <v>74136</v>
      </c>
      <c r="H1390" s="4">
        <f>VLOOKUP(A1390,GDP!$A$1:$D$85,4,TRUE)</f>
        <v>7</v>
      </c>
      <c r="I1390" s="4">
        <f>VLOOKUP(A1390,Inflation_rate!$A$1:$I$85,9,TRUE)</f>
        <v>3.83263</v>
      </c>
      <c r="J1390" s="10">
        <f>VLOOKUP(A1390,WTI_PCH!$A$1:$C$86,3,TRUE)</f>
        <v>19.21461</v>
      </c>
    </row>
    <row r="1391" spans="1:10" x14ac:dyDescent="0.25">
      <c r="A1391" s="3">
        <v>38706</v>
      </c>
      <c r="B1391" s="4">
        <v>57.299999</v>
      </c>
      <c r="C1391" s="4">
        <v>58.200001</v>
      </c>
      <c r="D1391" s="4">
        <v>57.299999</v>
      </c>
      <c r="E1391" s="4">
        <v>57.98</v>
      </c>
      <c r="F1391" s="4">
        <v>57.98</v>
      </c>
      <c r="G1391" s="4">
        <v>89980</v>
      </c>
      <c r="H1391" s="4">
        <f>VLOOKUP(A1391,GDP!$A$1:$D$85,4,TRUE)</f>
        <v>7</v>
      </c>
      <c r="I1391" s="4">
        <f>VLOOKUP(A1391,Inflation_rate!$A$1:$I$85,9,TRUE)</f>
        <v>3.83263</v>
      </c>
      <c r="J1391" s="10">
        <f>VLOOKUP(A1391,WTI_PCH!$A$1:$C$86,3,TRUE)</f>
        <v>19.21461</v>
      </c>
    </row>
    <row r="1392" spans="1:10" x14ac:dyDescent="0.25">
      <c r="A1392" s="3">
        <v>38707</v>
      </c>
      <c r="B1392" s="4">
        <v>58.150002000000001</v>
      </c>
      <c r="C1392" s="4">
        <v>58.700001</v>
      </c>
      <c r="D1392" s="4">
        <v>57.549999</v>
      </c>
      <c r="E1392" s="4">
        <v>58.560001</v>
      </c>
      <c r="F1392" s="4">
        <v>58.560001</v>
      </c>
      <c r="G1392" s="4">
        <v>84506</v>
      </c>
      <c r="H1392" s="4">
        <f>VLOOKUP(A1392,GDP!$A$1:$D$85,4,TRUE)</f>
        <v>7</v>
      </c>
      <c r="I1392" s="4">
        <f>VLOOKUP(A1392,Inflation_rate!$A$1:$I$85,9,TRUE)</f>
        <v>3.83263</v>
      </c>
      <c r="J1392" s="10">
        <f>VLOOKUP(A1392,WTI_PCH!$A$1:$C$86,3,TRUE)</f>
        <v>19.21461</v>
      </c>
    </row>
    <row r="1393" spans="1:10" x14ac:dyDescent="0.25">
      <c r="A1393" s="3">
        <v>38708</v>
      </c>
      <c r="B1393" s="4">
        <v>58.599997999999999</v>
      </c>
      <c r="C1393" s="4">
        <v>59.290000999999997</v>
      </c>
      <c r="D1393" s="4">
        <v>57.720001000000003</v>
      </c>
      <c r="E1393" s="4">
        <v>58.279998999999997</v>
      </c>
      <c r="F1393" s="4">
        <v>58.279998999999997</v>
      </c>
      <c r="G1393" s="4">
        <v>60474</v>
      </c>
      <c r="H1393" s="4">
        <f>VLOOKUP(A1393,GDP!$A$1:$D$85,4,TRUE)</f>
        <v>7</v>
      </c>
      <c r="I1393" s="4">
        <f>VLOOKUP(A1393,Inflation_rate!$A$1:$I$85,9,TRUE)</f>
        <v>3.83263</v>
      </c>
      <c r="J1393" s="10">
        <f>VLOOKUP(A1393,WTI_PCH!$A$1:$C$86,3,TRUE)</f>
        <v>19.21461</v>
      </c>
    </row>
    <row r="1394" spans="1:10" x14ac:dyDescent="0.25">
      <c r="A1394" s="3">
        <v>38709</v>
      </c>
      <c r="B1394" s="4">
        <v>58.259998000000003</v>
      </c>
      <c r="C1394" s="4">
        <v>58.75</v>
      </c>
      <c r="D1394" s="4">
        <v>57.650002000000001</v>
      </c>
      <c r="E1394" s="4">
        <v>58.43</v>
      </c>
      <c r="F1394" s="4">
        <v>58.43</v>
      </c>
      <c r="G1394" s="4">
        <v>37520</v>
      </c>
      <c r="H1394" s="4">
        <f>VLOOKUP(A1394,GDP!$A$1:$D$85,4,TRUE)</f>
        <v>7</v>
      </c>
      <c r="I1394" s="4">
        <f>VLOOKUP(A1394,Inflation_rate!$A$1:$I$85,9,TRUE)</f>
        <v>3.83263</v>
      </c>
      <c r="J1394" s="10">
        <f>VLOOKUP(A1394,WTI_PCH!$A$1:$C$86,3,TRUE)</f>
        <v>19.21461</v>
      </c>
    </row>
    <row r="1395" spans="1:10" x14ac:dyDescent="0.25">
      <c r="A1395" s="3">
        <v>38712</v>
      </c>
      <c r="B1395" s="4" t="s">
        <v>113</v>
      </c>
      <c r="C1395" s="4" t="s">
        <v>113</v>
      </c>
      <c r="D1395" s="4" t="s">
        <v>113</v>
      </c>
      <c r="E1395" s="4" t="s">
        <v>113</v>
      </c>
      <c r="F1395" s="4" t="s">
        <v>113</v>
      </c>
      <c r="G1395" s="4" t="s">
        <v>113</v>
      </c>
      <c r="H1395" s="4">
        <f>VLOOKUP(A1395,GDP!$A$1:$D$85,4,TRUE)</f>
        <v>7</v>
      </c>
      <c r="I1395" s="4">
        <f>VLOOKUP(A1395,Inflation_rate!$A$1:$I$85,9,TRUE)</f>
        <v>3.83263</v>
      </c>
      <c r="J1395" s="10">
        <f>VLOOKUP(A1395,WTI_PCH!$A$1:$C$86,3,TRUE)</f>
        <v>19.21461</v>
      </c>
    </row>
    <row r="1396" spans="1:10" x14ac:dyDescent="0.25">
      <c r="A1396" s="3">
        <v>38713</v>
      </c>
      <c r="B1396" s="4">
        <v>58.299999</v>
      </c>
      <c r="C1396" s="4">
        <v>58.299999</v>
      </c>
      <c r="D1396" s="4">
        <v>57.299999</v>
      </c>
      <c r="E1396" s="4">
        <v>58.16</v>
      </c>
      <c r="F1396" s="4">
        <v>58.16</v>
      </c>
      <c r="G1396" s="4">
        <v>55477</v>
      </c>
      <c r="H1396" s="4">
        <f>VLOOKUP(A1396,GDP!$A$1:$D$85,4,TRUE)</f>
        <v>7</v>
      </c>
      <c r="I1396" s="4">
        <f>VLOOKUP(A1396,Inflation_rate!$A$1:$I$85,9,TRUE)</f>
        <v>3.83263</v>
      </c>
      <c r="J1396" s="10">
        <f>VLOOKUP(A1396,WTI_PCH!$A$1:$C$86,3,TRUE)</f>
        <v>19.21461</v>
      </c>
    </row>
    <row r="1397" spans="1:10" x14ac:dyDescent="0.25">
      <c r="A1397" s="3">
        <v>38714</v>
      </c>
      <c r="B1397" s="4">
        <v>58.189999</v>
      </c>
      <c r="C1397" s="4">
        <v>60.450001</v>
      </c>
      <c r="D1397" s="4">
        <v>57.759998000000003</v>
      </c>
      <c r="E1397" s="4">
        <v>59.82</v>
      </c>
      <c r="F1397" s="4">
        <v>59.82</v>
      </c>
      <c r="G1397" s="4">
        <v>87694</v>
      </c>
      <c r="H1397" s="4">
        <f>VLOOKUP(A1397,GDP!$A$1:$D$85,4,TRUE)</f>
        <v>7</v>
      </c>
      <c r="I1397" s="4">
        <f>VLOOKUP(A1397,Inflation_rate!$A$1:$I$85,9,TRUE)</f>
        <v>3.83263</v>
      </c>
      <c r="J1397" s="10">
        <f>VLOOKUP(A1397,WTI_PCH!$A$1:$C$86,3,TRUE)</f>
        <v>19.21461</v>
      </c>
    </row>
    <row r="1398" spans="1:10" x14ac:dyDescent="0.25">
      <c r="A1398" s="3">
        <v>38715</v>
      </c>
      <c r="B1398" s="4">
        <v>59.889999000000003</v>
      </c>
      <c r="C1398" s="4">
        <v>60.849997999999999</v>
      </c>
      <c r="D1398" s="4">
        <v>59.400002000000001</v>
      </c>
      <c r="E1398" s="4">
        <v>60.32</v>
      </c>
      <c r="F1398" s="4">
        <v>60.32</v>
      </c>
      <c r="G1398" s="4">
        <v>64915</v>
      </c>
      <c r="H1398" s="4">
        <f>VLOOKUP(A1398,GDP!$A$1:$D$85,4,TRUE)</f>
        <v>7</v>
      </c>
      <c r="I1398" s="4">
        <f>VLOOKUP(A1398,Inflation_rate!$A$1:$I$85,9,TRUE)</f>
        <v>3.83263</v>
      </c>
      <c r="J1398" s="10">
        <f>VLOOKUP(A1398,WTI_PCH!$A$1:$C$86,3,TRUE)</f>
        <v>19.21461</v>
      </c>
    </row>
    <row r="1399" spans="1:10" x14ac:dyDescent="0.25">
      <c r="A1399" s="3">
        <v>38716</v>
      </c>
      <c r="B1399" s="4">
        <v>60.389999000000003</v>
      </c>
      <c r="C1399" s="4">
        <v>61.25</v>
      </c>
      <c r="D1399" s="4">
        <v>59.73</v>
      </c>
      <c r="E1399" s="4">
        <v>61.040000999999997</v>
      </c>
      <c r="F1399" s="4">
        <v>61.040000999999997</v>
      </c>
      <c r="G1399" s="4">
        <v>72714</v>
      </c>
      <c r="H1399" s="4">
        <f>VLOOKUP(A1399,GDP!$A$1:$D$85,4,TRUE)</f>
        <v>7</v>
      </c>
      <c r="I1399" s="4">
        <f>VLOOKUP(A1399,Inflation_rate!$A$1:$I$85,9,TRUE)</f>
        <v>3.83263</v>
      </c>
      <c r="J1399" s="10">
        <f>VLOOKUP(A1399,WTI_PCH!$A$1:$C$86,3,TRUE)</f>
        <v>19.21461</v>
      </c>
    </row>
    <row r="1400" spans="1:10" x14ac:dyDescent="0.25">
      <c r="A1400" s="3">
        <v>38719</v>
      </c>
      <c r="B1400" s="4" t="s">
        <v>113</v>
      </c>
      <c r="C1400" s="4" t="s">
        <v>113</v>
      </c>
      <c r="D1400" s="4" t="s">
        <v>113</v>
      </c>
      <c r="E1400" s="4" t="s">
        <v>113</v>
      </c>
      <c r="F1400" s="4" t="s">
        <v>113</v>
      </c>
      <c r="G1400" s="4" t="s">
        <v>113</v>
      </c>
      <c r="H1400" s="4">
        <f>VLOOKUP(A1400,GDP!$A$1:$D$85,4,TRUE)</f>
        <v>5.6</v>
      </c>
      <c r="I1400" s="4">
        <f>VLOOKUP(A1400,Inflation_rate!$A$1:$I$85,9,TRUE)</f>
        <v>3.739951</v>
      </c>
      <c r="J1400" s="10">
        <f>VLOOKUP(A1400,WTI_PCH!$A$1:$C$86,3,TRUE)</f>
        <v>-5.1896699999999996</v>
      </c>
    </row>
    <row r="1401" spans="1:10" x14ac:dyDescent="0.25">
      <c r="A1401" s="3">
        <v>38720</v>
      </c>
      <c r="B1401" s="4">
        <v>61.040000999999997</v>
      </c>
      <c r="C1401" s="4">
        <v>63.799999</v>
      </c>
      <c r="D1401" s="4">
        <v>60.810001</v>
      </c>
      <c r="E1401" s="4">
        <v>63.139999000000003</v>
      </c>
      <c r="F1401" s="4">
        <v>63.139999000000003</v>
      </c>
      <c r="G1401" s="4">
        <v>130635</v>
      </c>
      <c r="H1401" s="4">
        <f>VLOOKUP(A1401,GDP!$A$1:$D$85,4,TRUE)</f>
        <v>5.6</v>
      </c>
      <c r="I1401" s="4">
        <f>VLOOKUP(A1401,Inflation_rate!$A$1:$I$85,9,TRUE)</f>
        <v>3.739951</v>
      </c>
      <c r="J1401" s="10">
        <f>VLOOKUP(A1401,WTI_PCH!$A$1:$C$86,3,TRUE)</f>
        <v>-5.1896699999999996</v>
      </c>
    </row>
    <row r="1402" spans="1:10" x14ac:dyDescent="0.25">
      <c r="A1402" s="3">
        <v>38721</v>
      </c>
      <c r="B1402" s="4">
        <v>63</v>
      </c>
      <c r="C1402" s="4">
        <v>63.650002000000001</v>
      </c>
      <c r="D1402" s="4">
        <v>62.259998000000003</v>
      </c>
      <c r="E1402" s="4">
        <v>63.419998</v>
      </c>
      <c r="F1402" s="4">
        <v>63.419998</v>
      </c>
      <c r="G1402" s="4">
        <v>105194</v>
      </c>
      <c r="H1402" s="4">
        <f>VLOOKUP(A1402,GDP!$A$1:$D$85,4,TRUE)</f>
        <v>5.6</v>
      </c>
      <c r="I1402" s="4">
        <f>VLOOKUP(A1402,Inflation_rate!$A$1:$I$85,9,TRUE)</f>
        <v>3.739951</v>
      </c>
      <c r="J1402" s="10">
        <f>VLOOKUP(A1402,WTI_PCH!$A$1:$C$86,3,TRUE)</f>
        <v>-5.1896699999999996</v>
      </c>
    </row>
    <row r="1403" spans="1:10" x14ac:dyDescent="0.25">
      <c r="A1403" s="3">
        <v>38722</v>
      </c>
      <c r="B1403" s="4">
        <v>63.400002000000001</v>
      </c>
      <c r="C1403" s="4">
        <v>63.799999</v>
      </c>
      <c r="D1403" s="4">
        <v>62.599997999999999</v>
      </c>
      <c r="E1403" s="4">
        <v>62.790000999999997</v>
      </c>
      <c r="F1403" s="4">
        <v>62.790000999999997</v>
      </c>
      <c r="G1403" s="4">
        <v>104035</v>
      </c>
      <c r="H1403" s="4">
        <f>VLOOKUP(A1403,GDP!$A$1:$D$85,4,TRUE)</f>
        <v>5.6</v>
      </c>
      <c r="I1403" s="4">
        <f>VLOOKUP(A1403,Inflation_rate!$A$1:$I$85,9,TRUE)</f>
        <v>3.739951</v>
      </c>
      <c r="J1403" s="10">
        <f>VLOOKUP(A1403,WTI_PCH!$A$1:$C$86,3,TRUE)</f>
        <v>-5.1896699999999996</v>
      </c>
    </row>
    <row r="1404" spans="1:10" x14ac:dyDescent="0.25">
      <c r="A1404" s="3">
        <v>38723</v>
      </c>
      <c r="B1404" s="4">
        <v>62.599997999999999</v>
      </c>
      <c r="C1404" s="4">
        <v>64.449996999999996</v>
      </c>
      <c r="D1404" s="4">
        <v>62.599997999999999</v>
      </c>
      <c r="E1404" s="4">
        <v>64.209998999999996</v>
      </c>
      <c r="F1404" s="4">
        <v>64.209998999999996</v>
      </c>
      <c r="G1404" s="4">
        <v>110763</v>
      </c>
      <c r="H1404" s="4">
        <f>VLOOKUP(A1404,GDP!$A$1:$D$85,4,TRUE)</f>
        <v>5.6</v>
      </c>
      <c r="I1404" s="4">
        <f>VLOOKUP(A1404,Inflation_rate!$A$1:$I$85,9,TRUE)</f>
        <v>3.739951</v>
      </c>
      <c r="J1404" s="10">
        <f>VLOOKUP(A1404,WTI_PCH!$A$1:$C$86,3,TRUE)</f>
        <v>-5.1896699999999996</v>
      </c>
    </row>
    <row r="1405" spans="1:10" x14ac:dyDescent="0.25">
      <c r="A1405" s="3">
        <v>38726</v>
      </c>
      <c r="B1405" s="4">
        <v>64.150002000000001</v>
      </c>
      <c r="C1405" s="4">
        <v>64.610000999999997</v>
      </c>
      <c r="D1405" s="4">
        <v>62.900002000000001</v>
      </c>
      <c r="E1405" s="4">
        <v>63.5</v>
      </c>
      <c r="F1405" s="4">
        <v>63.5</v>
      </c>
      <c r="G1405" s="4">
        <v>115558</v>
      </c>
      <c r="H1405" s="4">
        <f>VLOOKUP(A1405,GDP!$A$1:$D$85,4,TRUE)</f>
        <v>5.6</v>
      </c>
      <c r="I1405" s="4">
        <f>VLOOKUP(A1405,Inflation_rate!$A$1:$I$85,9,TRUE)</f>
        <v>3.739951</v>
      </c>
      <c r="J1405" s="10">
        <f>VLOOKUP(A1405,WTI_PCH!$A$1:$C$86,3,TRUE)</f>
        <v>-5.1896699999999996</v>
      </c>
    </row>
    <row r="1406" spans="1:10" x14ac:dyDescent="0.25">
      <c r="A1406" s="3">
        <v>38727</v>
      </c>
      <c r="B1406" s="4">
        <v>63.380001</v>
      </c>
      <c r="C1406" s="4">
        <v>64.199996999999996</v>
      </c>
      <c r="D1406" s="4">
        <v>63.049999</v>
      </c>
      <c r="E1406" s="4">
        <v>63.369999</v>
      </c>
      <c r="F1406" s="4">
        <v>63.369999</v>
      </c>
      <c r="G1406" s="4">
        <v>111890</v>
      </c>
      <c r="H1406" s="4">
        <f>VLOOKUP(A1406,GDP!$A$1:$D$85,4,TRUE)</f>
        <v>5.6</v>
      </c>
      <c r="I1406" s="4">
        <f>VLOOKUP(A1406,Inflation_rate!$A$1:$I$85,9,TRUE)</f>
        <v>3.739951</v>
      </c>
      <c r="J1406" s="10">
        <f>VLOOKUP(A1406,WTI_PCH!$A$1:$C$86,3,TRUE)</f>
        <v>-5.1896699999999996</v>
      </c>
    </row>
    <row r="1407" spans="1:10" x14ac:dyDescent="0.25">
      <c r="A1407" s="3">
        <v>38728</v>
      </c>
      <c r="B1407" s="4">
        <v>63.349997999999999</v>
      </c>
      <c r="C1407" s="4">
        <v>64.800003000000004</v>
      </c>
      <c r="D1407" s="4">
        <v>62.599997999999999</v>
      </c>
      <c r="E1407" s="4">
        <v>63.939999</v>
      </c>
      <c r="F1407" s="4">
        <v>63.939999</v>
      </c>
      <c r="G1407" s="4">
        <v>166379</v>
      </c>
      <c r="H1407" s="4">
        <f>VLOOKUP(A1407,GDP!$A$1:$D$85,4,TRUE)</f>
        <v>5.6</v>
      </c>
      <c r="I1407" s="4">
        <f>VLOOKUP(A1407,Inflation_rate!$A$1:$I$85,9,TRUE)</f>
        <v>3.739951</v>
      </c>
      <c r="J1407" s="10">
        <f>VLOOKUP(A1407,WTI_PCH!$A$1:$C$86,3,TRUE)</f>
        <v>-5.1896699999999996</v>
      </c>
    </row>
    <row r="1408" spans="1:10" x14ac:dyDescent="0.25">
      <c r="A1408" s="3">
        <v>38729</v>
      </c>
      <c r="B1408" s="4">
        <v>63.98</v>
      </c>
      <c r="C1408" s="4">
        <v>65.050003000000004</v>
      </c>
      <c r="D1408" s="4">
        <v>63.849997999999999</v>
      </c>
      <c r="E1408" s="4">
        <v>63.939999</v>
      </c>
      <c r="F1408" s="4">
        <v>63.939999</v>
      </c>
      <c r="G1408" s="4">
        <v>111400</v>
      </c>
      <c r="H1408" s="4">
        <f>VLOOKUP(A1408,GDP!$A$1:$D$85,4,TRUE)</f>
        <v>5.6</v>
      </c>
      <c r="I1408" s="4">
        <f>VLOOKUP(A1408,Inflation_rate!$A$1:$I$85,9,TRUE)</f>
        <v>3.739951</v>
      </c>
      <c r="J1408" s="10">
        <f>VLOOKUP(A1408,WTI_PCH!$A$1:$C$86,3,TRUE)</f>
        <v>-5.1896699999999996</v>
      </c>
    </row>
    <row r="1409" spans="1:10" x14ac:dyDescent="0.25">
      <c r="A1409" s="3">
        <v>38730</v>
      </c>
      <c r="B1409" s="4">
        <v>63.970001000000003</v>
      </c>
      <c r="C1409" s="4">
        <v>64.330001999999993</v>
      </c>
      <c r="D1409" s="4">
        <v>63.099997999999999</v>
      </c>
      <c r="E1409" s="4">
        <v>63.919998</v>
      </c>
      <c r="F1409" s="4">
        <v>63.919998</v>
      </c>
      <c r="G1409" s="4">
        <v>111400</v>
      </c>
      <c r="H1409" s="4">
        <f>VLOOKUP(A1409,GDP!$A$1:$D$85,4,TRUE)</f>
        <v>5.6</v>
      </c>
      <c r="I1409" s="4">
        <f>VLOOKUP(A1409,Inflation_rate!$A$1:$I$85,9,TRUE)</f>
        <v>3.739951</v>
      </c>
      <c r="J1409" s="10">
        <f>VLOOKUP(A1409,WTI_PCH!$A$1:$C$86,3,TRUE)</f>
        <v>-5.1896699999999996</v>
      </c>
    </row>
    <row r="1410" spans="1:10" x14ac:dyDescent="0.25">
      <c r="A1410" s="3">
        <v>38733</v>
      </c>
      <c r="B1410" s="4" t="s">
        <v>113</v>
      </c>
      <c r="C1410" s="4" t="s">
        <v>113</v>
      </c>
      <c r="D1410" s="4" t="s">
        <v>113</v>
      </c>
      <c r="E1410" s="4" t="s">
        <v>113</v>
      </c>
      <c r="F1410" s="4" t="s">
        <v>113</v>
      </c>
      <c r="G1410" s="4" t="s">
        <v>113</v>
      </c>
      <c r="H1410" s="4">
        <f>VLOOKUP(A1410,GDP!$A$1:$D$85,4,TRUE)</f>
        <v>5.6</v>
      </c>
      <c r="I1410" s="4">
        <f>VLOOKUP(A1410,Inflation_rate!$A$1:$I$85,9,TRUE)</f>
        <v>3.739951</v>
      </c>
      <c r="J1410" s="10">
        <f>VLOOKUP(A1410,WTI_PCH!$A$1:$C$86,3,TRUE)</f>
        <v>-5.1896699999999996</v>
      </c>
    </row>
    <row r="1411" spans="1:10" x14ac:dyDescent="0.25">
      <c r="A1411" s="3">
        <v>38734</v>
      </c>
      <c r="B1411" s="4">
        <v>64.819999999999993</v>
      </c>
      <c r="C1411" s="4">
        <v>66.349997999999999</v>
      </c>
      <c r="D1411" s="4">
        <v>64.599997999999999</v>
      </c>
      <c r="E1411" s="4">
        <v>66.309997999999993</v>
      </c>
      <c r="F1411" s="4">
        <v>66.309997999999993</v>
      </c>
      <c r="G1411" s="4">
        <v>117433</v>
      </c>
      <c r="H1411" s="4">
        <f>VLOOKUP(A1411,GDP!$A$1:$D$85,4,TRUE)</f>
        <v>5.6</v>
      </c>
      <c r="I1411" s="4">
        <f>VLOOKUP(A1411,Inflation_rate!$A$1:$I$85,9,TRUE)</f>
        <v>3.739951</v>
      </c>
      <c r="J1411" s="10">
        <f>VLOOKUP(A1411,WTI_PCH!$A$1:$C$86,3,TRUE)</f>
        <v>-5.1896699999999996</v>
      </c>
    </row>
    <row r="1412" spans="1:10" x14ac:dyDescent="0.25">
      <c r="A1412" s="3">
        <v>38735</v>
      </c>
      <c r="B1412" s="4">
        <v>66.349997999999999</v>
      </c>
      <c r="C1412" s="4">
        <v>66.930000000000007</v>
      </c>
      <c r="D1412" s="4">
        <v>65.25</v>
      </c>
      <c r="E1412" s="4">
        <v>65.730002999999996</v>
      </c>
      <c r="F1412" s="4">
        <v>65.730002999999996</v>
      </c>
      <c r="G1412" s="4">
        <v>87073</v>
      </c>
      <c r="H1412" s="4">
        <f>VLOOKUP(A1412,GDP!$A$1:$D$85,4,TRUE)</f>
        <v>5.6</v>
      </c>
      <c r="I1412" s="4">
        <f>VLOOKUP(A1412,Inflation_rate!$A$1:$I$85,9,TRUE)</f>
        <v>3.739951</v>
      </c>
      <c r="J1412" s="10">
        <f>VLOOKUP(A1412,WTI_PCH!$A$1:$C$86,3,TRUE)</f>
        <v>-5.1896699999999996</v>
      </c>
    </row>
    <row r="1413" spans="1:10" x14ac:dyDescent="0.25">
      <c r="A1413" s="3">
        <v>38736</v>
      </c>
      <c r="B1413" s="4">
        <v>65.849997999999999</v>
      </c>
      <c r="C1413" s="4">
        <v>66.900002000000001</v>
      </c>
      <c r="D1413" s="4">
        <v>65.25</v>
      </c>
      <c r="E1413" s="4">
        <v>66.830001999999993</v>
      </c>
      <c r="F1413" s="4">
        <v>66.830001999999993</v>
      </c>
      <c r="G1413" s="4">
        <v>64886</v>
      </c>
      <c r="H1413" s="4">
        <f>VLOOKUP(A1413,GDP!$A$1:$D$85,4,TRUE)</f>
        <v>5.6</v>
      </c>
      <c r="I1413" s="4">
        <f>VLOOKUP(A1413,Inflation_rate!$A$1:$I$85,9,TRUE)</f>
        <v>3.739951</v>
      </c>
      <c r="J1413" s="10">
        <f>VLOOKUP(A1413,WTI_PCH!$A$1:$C$86,3,TRUE)</f>
        <v>-5.1896699999999996</v>
      </c>
    </row>
    <row r="1414" spans="1:10" x14ac:dyDescent="0.25">
      <c r="A1414" s="3">
        <v>38737</v>
      </c>
      <c r="B1414" s="4">
        <v>66.849997999999999</v>
      </c>
      <c r="C1414" s="4">
        <v>68.800003000000004</v>
      </c>
      <c r="D1414" s="4">
        <v>66.779999000000004</v>
      </c>
      <c r="E1414" s="4">
        <v>68.349997999999999</v>
      </c>
      <c r="F1414" s="4">
        <v>68.349997999999999</v>
      </c>
      <c r="G1414" s="4">
        <v>149990</v>
      </c>
      <c r="H1414" s="4">
        <f>VLOOKUP(A1414,GDP!$A$1:$D$85,4,TRUE)</f>
        <v>5.6</v>
      </c>
      <c r="I1414" s="4">
        <f>VLOOKUP(A1414,Inflation_rate!$A$1:$I$85,9,TRUE)</f>
        <v>3.739951</v>
      </c>
      <c r="J1414" s="10">
        <f>VLOOKUP(A1414,WTI_PCH!$A$1:$C$86,3,TRUE)</f>
        <v>-5.1896699999999996</v>
      </c>
    </row>
    <row r="1415" spans="1:10" x14ac:dyDescent="0.25">
      <c r="A1415" s="3">
        <v>38740</v>
      </c>
      <c r="B1415" s="4">
        <v>68.449996999999996</v>
      </c>
      <c r="C1415" s="4">
        <v>69.199996999999996</v>
      </c>
      <c r="D1415" s="4">
        <v>67.599997999999999</v>
      </c>
      <c r="E1415" s="4">
        <v>68.099997999999999</v>
      </c>
      <c r="F1415" s="4">
        <v>68.099997999999999</v>
      </c>
      <c r="G1415" s="4">
        <v>84184</v>
      </c>
      <c r="H1415" s="4">
        <f>VLOOKUP(A1415,GDP!$A$1:$D$85,4,TRUE)</f>
        <v>5.6</v>
      </c>
      <c r="I1415" s="4">
        <f>VLOOKUP(A1415,Inflation_rate!$A$1:$I$85,9,TRUE)</f>
        <v>3.739951</v>
      </c>
      <c r="J1415" s="10">
        <f>VLOOKUP(A1415,WTI_PCH!$A$1:$C$86,3,TRUE)</f>
        <v>-5.1896699999999996</v>
      </c>
    </row>
    <row r="1416" spans="1:10" x14ac:dyDescent="0.25">
      <c r="A1416" s="3">
        <v>38741</v>
      </c>
      <c r="B1416" s="4">
        <v>68.099997999999999</v>
      </c>
      <c r="C1416" s="4">
        <v>68.110000999999997</v>
      </c>
      <c r="D1416" s="4">
        <v>67</v>
      </c>
      <c r="E1416" s="4">
        <v>67.059997999999993</v>
      </c>
      <c r="F1416" s="4">
        <v>67.059997999999993</v>
      </c>
      <c r="G1416" s="4">
        <v>100194</v>
      </c>
      <c r="H1416" s="4">
        <f>VLOOKUP(A1416,GDP!$A$1:$D$85,4,TRUE)</f>
        <v>5.6</v>
      </c>
      <c r="I1416" s="4">
        <f>VLOOKUP(A1416,Inflation_rate!$A$1:$I$85,9,TRUE)</f>
        <v>3.739951</v>
      </c>
      <c r="J1416" s="10">
        <f>VLOOKUP(A1416,WTI_PCH!$A$1:$C$86,3,TRUE)</f>
        <v>-5.1896699999999996</v>
      </c>
    </row>
    <row r="1417" spans="1:10" x14ac:dyDescent="0.25">
      <c r="A1417" s="3">
        <v>38742</v>
      </c>
      <c r="B1417" s="4">
        <v>67.099997999999999</v>
      </c>
      <c r="C1417" s="4">
        <v>67.099997999999999</v>
      </c>
      <c r="D1417" s="4">
        <v>65.449996999999996</v>
      </c>
      <c r="E1417" s="4">
        <v>65.849997999999999</v>
      </c>
      <c r="F1417" s="4">
        <v>65.849997999999999</v>
      </c>
      <c r="G1417" s="4">
        <v>138328</v>
      </c>
      <c r="H1417" s="4">
        <f>VLOOKUP(A1417,GDP!$A$1:$D$85,4,TRUE)</f>
        <v>5.6</v>
      </c>
      <c r="I1417" s="4">
        <f>VLOOKUP(A1417,Inflation_rate!$A$1:$I$85,9,TRUE)</f>
        <v>3.739951</v>
      </c>
      <c r="J1417" s="10">
        <f>VLOOKUP(A1417,WTI_PCH!$A$1:$C$86,3,TRUE)</f>
        <v>-5.1896699999999996</v>
      </c>
    </row>
    <row r="1418" spans="1:10" x14ac:dyDescent="0.25">
      <c r="A1418" s="3">
        <v>38743</v>
      </c>
      <c r="B1418" s="4">
        <v>65.849997999999999</v>
      </c>
      <c r="C1418" s="4">
        <v>66.900002000000001</v>
      </c>
      <c r="D1418" s="4">
        <v>65.309997999999993</v>
      </c>
      <c r="E1418" s="4">
        <v>66.260002</v>
      </c>
      <c r="F1418" s="4">
        <v>66.260002</v>
      </c>
      <c r="G1418" s="4">
        <v>124697</v>
      </c>
      <c r="H1418" s="4">
        <f>VLOOKUP(A1418,GDP!$A$1:$D$85,4,TRUE)</f>
        <v>5.6</v>
      </c>
      <c r="I1418" s="4">
        <f>VLOOKUP(A1418,Inflation_rate!$A$1:$I$85,9,TRUE)</f>
        <v>3.739951</v>
      </c>
      <c r="J1418" s="10">
        <f>VLOOKUP(A1418,WTI_PCH!$A$1:$C$86,3,TRUE)</f>
        <v>-5.1896699999999996</v>
      </c>
    </row>
    <row r="1419" spans="1:10" x14ac:dyDescent="0.25">
      <c r="A1419" s="3">
        <v>38744</v>
      </c>
      <c r="B1419" s="4">
        <v>66.489998</v>
      </c>
      <c r="C1419" s="4">
        <v>67.949996999999996</v>
      </c>
      <c r="D1419" s="4">
        <v>66.349997999999999</v>
      </c>
      <c r="E1419" s="4">
        <v>67.760002</v>
      </c>
      <c r="F1419" s="4">
        <v>67.760002</v>
      </c>
      <c r="G1419" s="4">
        <v>112320</v>
      </c>
      <c r="H1419" s="4">
        <f>VLOOKUP(A1419,GDP!$A$1:$D$85,4,TRUE)</f>
        <v>5.6</v>
      </c>
      <c r="I1419" s="4">
        <f>VLOOKUP(A1419,Inflation_rate!$A$1:$I$85,9,TRUE)</f>
        <v>3.739951</v>
      </c>
      <c r="J1419" s="10">
        <f>VLOOKUP(A1419,WTI_PCH!$A$1:$C$86,3,TRUE)</f>
        <v>-5.1896699999999996</v>
      </c>
    </row>
    <row r="1420" spans="1:10" x14ac:dyDescent="0.25">
      <c r="A1420" s="3">
        <v>38747</v>
      </c>
      <c r="B1420" s="4">
        <v>67.849997999999999</v>
      </c>
      <c r="C1420" s="4">
        <v>68.449996999999996</v>
      </c>
      <c r="D1420" s="4">
        <v>67.25</v>
      </c>
      <c r="E1420" s="4">
        <v>68.349997999999999</v>
      </c>
      <c r="F1420" s="4">
        <v>68.349997999999999</v>
      </c>
      <c r="G1420" s="4">
        <v>92440</v>
      </c>
      <c r="H1420" s="4">
        <f>VLOOKUP(A1420,GDP!$A$1:$D$85,4,TRUE)</f>
        <v>5.6</v>
      </c>
      <c r="I1420" s="4">
        <f>VLOOKUP(A1420,Inflation_rate!$A$1:$I$85,9,TRUE)</f>
        <v>3.739951</v>
      </c>
      <c r="J1420" s="10">
        <f>VLOOKUP(A1420,WTI_PCH!$A$1:$C$86,3,TRUE)</f>
        <v>-5.1896699999999996</v>
      </c>
    </row>
    <row r="1421" spans="1:10" x14ac:dyDescent="0.25">
      <c r="A1421" s="3">
        <v>38748</v>
      </c>
      <c r="B1421" s="4">
        <v>68.400002000000001</v>
      </c>
      <c r="C1421" s="4">
        <v>68.650002000000001</v>
      </c>
      <c r="D1421" s="4">
        <v>67.349997999999999</v>
      </c>
      <c r="E1421" s="4">
        <v>67.919998000000007</v>
      </c>
      <c r="F1421" s="4">
        <v>67.919998000000007</v>
      </c>
      <c r="G1421" s="4">
        <v>118865</v>
      </c>
      <c r="H1421" s="4">
        <f>VLOOKUP(A1421,GDP!$A$1:$D$85,4,TRUE)</f>
        <v>5.6</v>
      </c>
      <c r="I1421" s="4">
        <f>VLOOKUP(A1421,Inflation_rate!$A$1:$I$85,9,TRUE)</f>
        <v>3.739951</v>
      </c>
      <c r="J1421" s="10">
        <f>VLOOKUP(A1421,WTI_PCH!$A$1:$C$86,3,TRUE)</f>
        <v>-5.1896699999999996</v>
      </c>
    </row>
    <row r="1422" spans="1:10" x14ac:dyDescent="0.25">
      <c r="A1422" s="3">
        <v>38749</v>
      </c>
      <c r="B1422" s="4">
        <v>67.730002999999996</v>
      </c>
      <c r="C1422" s="4">
        <v>69</v>
      </c>
      <c r="D1422" s="4">
        <v>66.300003000000004</v>
      </c>
      <c r="E1422" s="4">
        <v>66.559997999999993</v>
      </c>
      <c r="F1422" s="4">
        <v>66.559997999999993</v>
      </c>
      <c r="G1422" s="4">
        <v>140025</v>
      </c>
      <c r="H1422" s="4">
        <f>VLOOKUP(A1422,GDP!$A$1:$D$85,4,TRUE)</f>
        <v>5.6</v>
      </c>
      <c r="I1422" s="4">
        <f>VLOOKUP(A1422,Inflation_rate!$A$1:$I$85,9,TRUE)</f>
        <v>3.739951</v>
      </c>
      <c r="J1422" s="10">
        <f>VLOOKUP(A1422,WTI_PCH!$A$1:$C$86,3,TRUE)</f>
        <v>-5.1896699999999996</v>
      </c>
    </row>
    <row r="1423" spans="1:10" x14ac:dyDescent="0.25">
      <c r="A1423" s="3">
        <v>38750</v>
      </c>
      <c r="B1423" s="4">
        <v>66.279999000000004</v>
      </c>
      <c r="C1423" s="4">
        <v>67.190002000000007</v>
      </c>
      <c r="D1423" s="4">
        <v>64.400002000000001</v>
      </c>
      <c r="E1423" s="4">
        <v>64.680000000000007</v>
      </c>
      <c r="F1423" s="4">
        <v>64.680000000000007</v>
      </c>
      <c r="G1423" s="4">
        <v>150155</v>
      </c>
      <c r="H1423" s="4">
        <f>VLOOKUP(A1423,GDP!$A$1:$D$85,4,TRUE)</f>
        <v>5.6</v>
      </c>
      <c r="I1423" s="4">
        <f>VLOOKUP(A1423,Inflation_rate!$A$1:$I$85,9,TRUE)</f>
        <v>3.739951</v>
      </c>
      <c r="J1423" s="10">
        <f>VLOOKUP(A1423,WTI_PCH!$A$1:$C$86,3,TRUE)</f>
        <v>-5.1896699999999996</v>
      </c>
    </row>
    <row r="1424" spans="1:10" x14ac:dyDescent="0.25">
      <c r="A1424" s="3">
        <v>38751</v>
      </c>
      <c r="B1424" s="4">
        <v>64.699996999999996</v>
      </c>
      <c r="C1424" s="4">
        <v>65.400002000000001</v>
      </c>
      <c r="D1424" s="4">
        <v>63.950001</v>
      </c>
      <c r="E1424" s="4">
        <v>65.370002999999997</v>
      </c>
      <c r="F1424" s="4">
        <v>65.370002999999997</v>
      </c>
      <c r="G1424" s="4">
        <v>110816</v>
      </c>
      <c r="H1424" s="4">
        <f>VLOOKUP(A1424,GDP!$A$1:$D$85,4,TRUE)</f>
        <v>5.6</v>
      </c>
      <c r="I1424" s="4">
        <f>VLOOKUP(A1424,Inflation_rate!$A$1:$I$85,9,TRUE)</f>
        <v>3.739951</v>
      </c>
      <c r="J1424" s="10">
        <f>VLOOKUP(A1424,WTI_PCH!$A$1:$C$86,3,TRUE)</f>
        <v>-5.1896699999999996</v>
      </c>
    </row>
    <row r="1425" spans="1:10" x14ac:dyDescent="0.25">
      <c r="A1425" s="3">
        <v>38754</v>
      </c>
      <c r="B1425" s="4">
        <v>65.599997999999999</v>
      </c>
      <c r="C1425" s="4">
        <v>66.620002999999997</v>
      </c>
      <c r="D1425" s="4">
        <v>64.900002000000001</v>
      </c>
      <c r="E1425" s="4">
        <v>65.110000999999997</v>
      </c>
      <c r="F1425" s="4">
        <v>65.110000999999997</v>
      </c>
      <c r="G1425" s="4">
        <v>97538</v>
      </c>
      <c r="H1425" s="4">
        <f>VLOOKUP(A1425,GDP!$A$1:$D$85,4,TRUE)</f>
        <v>5.6</v>
      </c>
      <c r="I1425" s="4">
        <f>VLOOKUP(A1425,Inflation_rate!$A$1:$I$85,9,TRUE)</f>
        <v>3.739951</v>
      </c>
      <c r="J1425" s="10">
        <f>VLOOKUP(A1425,WTI_PCH!$A$1:$C$86,3,TRUE)</f>
        <v>-5.1896699999999996</v>
      </c>
    </row>
    <row r="1426" spans="1:10" x14ac:dyDescent="0.25">
      <c r="A1426" s="3">
        <v>38755</v>
      </c>
      <c r="B1426" s="4">
        <v>65.099997999999999</v>
      </c>
      <c r="C1426" s="4">
        <v>65.099997999999999</v>
      </c>
      <c r="D1426" s="4">
        <v>63</v>
      </c>
      <c r="E1426" s="4">
        <v>63.09</v>
      </c>
      <c r="F1426" s="4">
        <v>63.09</v>
      </c>
      <c r="G1426" s="4">
        <v>145683</v>
      </c>
      <c r="H1426" s="4">
        <f>VLOOKUP(A1426,GDP!$A$1:$D$85,4,TRUE)</f>
        <v>5.6</v>
      </c>
      <c r="I1426" s="4">
        <f>VLOOKUP(A1426,Inflation_rate!$A$1:$I$85,9,TRUE)</f>
        <v>3.739951</v>
      </c>
      <c r="J1426" s="10">
        <f>VLOOKUP(A1426,WTI_PCH!$A$1:$C$86,3,TRUE)</f>
        <v>-5.1896699999999996</v>
      </c>
    </row>
    <row r="1427" spans="1:10" x14ac:dyDescent="0.25">
      <c r="A1427" s="3">
        <v>38756</v>
      </c>
      <c r="B1427" s="4">
        <v>63.189999</v>
      </c>
      <c r="C1427" s="4">
        <v>63.490001999999997</v>
      </c>
      <c r="D1427" s="4">
        <v>62.299999</v>
      </c>
      <c r="E1427" s="4">
        <v>62.549999</v>
      </c>
      <c r="F1427" s="4">
        <v>62.549999</v>
      </c>
      <c r="G1427" s="4">
        <v>150436</v>
      </c>
      <c r="H1427" s="4">
        <f>VLOOKUP(A1427,GDP!$A$1:$D$85,4,TRUE)</f>
        <v>5.6</v>
      </c>
      <c r="I1427" s="4">
        <f>VLOOKUP(A1427,Inflation_rate!$A$1:$I$85,9,TRUE)</f>
        <v>3.739951</v>
      </c>
      <c r="J1427" s="10">
        <f>VLOOKUP(A1427,WTI_PCH!$A$1:$C$86,3,TRUE)</f>
        <v>-5.1896699999999996</v>
      </c>
    </row>
    <row r="1428" spans="1:10" x14ac:dyDescent="0.25">
      <c r="A1428" s="3">
        <v>38757</v>
      </c>
      <c r="B1428" s="4">
        <v>62.57</v>
      </c>
      <c r="C1428" s="4">
        <v>63.700001</v>
      </c>
      <c r="D1428" s="4">
        <v>62.34</v>
      </c>
      <c r="E1428" s="4">
        <v>62.619999</v>
      </c>
      <c r="F1428" s="4">
        <v>62.619999</v>
      </c>
      <c r="G1428" s="4">
        <v>133578</v>
      </c>
      <c r="H1428" s="4">
        <f>VLOOKUP(A1428,GDP!$A$1:$D$85,4,TRUE)</f>
        <v>5.6</v>
      </c>
      <c r="I1428" s="4">
        <f>VLOOKUP(A1428,Inflation_rate!$A$1:$I$85,9,TRUE)</f>
        <v>3.739951</v>
      </c>
      <c r="J1428" s="10">
        <f>VLOOKUP(A1428,WTI_PCH!$A$1:$C$86,3,TRUE)</f>
        <v>-5.1896699999999996</v>
      </c>
    </row>
    <row r="1429" spans="1:10" x14ac:dyDescent="0.25">
      <c r="A1429" s="3">
        <v>38758</v>
      </c>
      <c r="B1429" s="4">
        <v>62.639999000000003</v>
      </c>
      <c r="C1429" s="4">
        <v>63</v>
      </c>
      <c r="D1429" s="4">
        <v>61.200001</v>
      </c>
      <c r="E1429" s="4">
        <v>61.84</v>
      </c>
      <c r="F1429" s="4">
        <v>61.84</v>
      </c>
      <c r="G1429" s="4">
        <v>146060</v>
      </c>
      <c r="H1429" s="4">
        <f>VLOOKUP(A1429,GDP!$A$1:$D$85,4,TRUE)</f>
        <v>5.6</v>
      </c>
      <c r="I1429" s="4">
        <f>VLOOKUP(A1429,Inflation_rate!$A$1:$I$85,9,TRUE)</f>
        <v>3.739951</v>
      </c>
      <c r="J1429" s="10">
        <f>VLOOKUP(A1429,WTI_PCH!$A$1:$C$86,3,TRUE)</f>
        <v>-5.1896699999999996</v>
      </c>
    </row>
    <row r="1430" spans="1:10" x14ac:dyDescent="0.25">
      <c r="A1430" s="3">
        <v>38761</v>
      </c>
      <c r="B1430" s="4">
        <v>62.099997999999999</v>
      </c>
      <c r="C1430" s="4">
        <v>62.18</v>
      </c>
      <c r="D1430" s="4">
        <v>60.849997999999999</v>
      </c>
      <c r="E1430" s="4">
        <v>61.240001999999997</v>
      </c>
      <c r="F1430" s="4">
        <v>61.240001999999997</v>
      </c>
      <c r="G1430" s="4">
        <v>91961</v>
      </c>
      <c r="H1430" s="4">
        <f>VLOOKUP(A1430,GDP!$A$1:$D$85,4,TRUE)</f>
        <v>5.6</v>
      </c>
      <c r="I1430" s="4">
        <f>VLOOKUP(A1430,Inflation_rate!$A$1:$I$85,9,TRUE)</f>
        <v>3.739951</v>
      </c>
      <c r="J1430" s="10">
        <f>VLOOKUP(A1430,WTI_PCH!$A$1:$C$86,3,TRUE)</f>
        <v>-5.1896699999999996</v>
      </c>
    </row>
    <row r="1431" spans="1:10" x14ac:dyDescent="0.25">
      <c r="A1431" s="3">
        <v>38762</v>
      </c>
      <c r="B1431" s="4">
        <v>61.18</v>
      </c>
      <c r="C1431" s="4">
        <v>61.299999</v>
      </c>
      <c r="D1431" s="4">
        <v>59.5</v>
      </c>
      <c r="E1431" s="4">
        <v>59.57</v>
      </c>
      <c r="F1431" s="4">
        <v>59.57</v>
      </c>
      <c r="G1431" s="4">
        <v>132021</v>
      </c>
      <c r="H1431" s="4">
        <f>VLOOKUP(A1431,GDP!$A$1:$D$85,4,TRUE)</f>
        <v>5.6</v>
      </c>
      <c r="I1431" s="4">
        <f>VLOOKUP(A1431,Inflation_rate!$A$1:$I$85,9,TRUE)</f>
        <v>3.739951</v>
      </c>
      <c r="J1431" s="10">
        <f>VLOOKUP(A1431,WTI_PCH!$A$1:$C$86,3,TRUE)</f>
        <v>-5.1896699999999996</v>
      </c>
    </row>
    <row r="1432" spans="1:10" x14ac:dyDescent="0.25">
      <c r="A1432" s="3">
        <v>38763</v>
      </c>
      <c r="B1432" s="4">
        <v>59.490001999999997</v>
      </c>
      <c r="C1432" s="4">
        <v>60.049999</v>
      </c>
      <c r="D1432" s="4">
        <v>57.5</v>
      </c>
      <c r="E1432" s="4">
        <v>57.700001</v>
      </c>
      <c r="F1432" s="4">
        <v>57.700001</v>
      </c>
      <c r="G1432" s="4">
        <v>136092</v>
      </c>
      <c r="H1432" s="4">
        <f>VLOOKUP(A1432,GDP!$A$1:$D$85,4,TRUE)</f>
        <v>5.6</v>
      </c>
      <c r="I1432" s="4">
        <f>VLOOKUP(A1432,Inflation_rate!$A$1:$I$85,9,TRUE)</f>
        <v>3.739951</v>
      </c>
      <c r="J1432" s="10">
        <f>VLOOKUP(A1432,WTI_PCH!$A$1:$C$86,3,TRUE)</f>
        <v>-5.1896699999999996</v>
      </c>
    </row>
    <row r="1433" spans="1:10" x14ac:dyDescent="0.25">
      <c r="A1433" s="3">
        <v>38764</v>
      </c>
      <c r="B1433" s="4">
        <v>57.700001</v>
      </c>
      <c r="C1433" s="4">
        <v>58.639999000000003</v>
      </c>
      <c r="D1433" s="4">
        <v>57.549999</v>
      </c>
      <c r="E1433" s="4">
        <v>58.459999000000003</v>
      </c>
      <c r="F1433" s="4">
        <v>58.459999000000003</v>
      </c>
      <c r="G1433" s="4">
        <v>93510</v>
      </c>
      <c r="H1433" s="4">
        <f>VLOOKUP(A1433,GDP!$A$1:$D$85,4,TRUE)</f>
        <v>5.6</v>
      </c>
      <c r="I1433" s="4">
        <f>VLOOKUP(A1433,Inflation_rate!$A$1:$I$85,9,TRUE)</f>
        <v>3.739951</v>
      </c>
      <c r="J1433" s="10">
        <f>VLOOKUP(A1433,WTI_PCH!$A$1:$C$86,3,TRUE)</f>
        <v>-5.1896699999999996</v>
      </c>
    </row>
    <row r="1434" spans="1:10" x14ac:dyDescent="0.25">
      <c r="A1434" s="3">
        <v>38765</v>
      </c>
      <c r="B1434" s="4">
        <v>58.799999</v>
      </c>
      <c r="C1434" s="4">
        <v>60</v>
      </c>
      <c r="D1434" s="4">
        <v>58.68</v>
      </c>
      <c r="E1434" s="4">
        <v>59.880001</v>
      </c>
      <c r="F1434" s="4">
        <v>59.880001</v>
      </c>
      <c r="G1434" s="4">
        <v>93510</v>
      </c>
      <c r="H1434" s="4">
        <f>VLOOKUP(A1434,GDP!$A$1:$D$85,4,TRUE)</f>
        <v>5.6</v>
      </c>
      <c r="I1434" s="4">
        <f>VLOOKUP(A1434,Inflation_rate!$A$1:$I$85,9,TRUE)</f>
        <v>3.739951</v>
      </c>
      <c r="J1434" s="10">
        <f>VLOOKUP(A1434,WTI_PCH!$A$1:$C$86,3,TRUE)</f>
        <v>-5.1896699999999996</v>
      </c>
    </row>
    <row r="1435" spans="1:10" x14ac:dyDescent="0.25">
      <c r="A1435" s="3">
        <v>38768</v>
      </c>
      <c r="B1435" s="4" t="s">
        <v>113</v>
      </c>
      <c r="C1435" s="4" t="s">
        <v>113</v>
      </c>
      <c r="D1435" s="4" t="s">
        <v>113</v>
      </c>
      <c r="E1435" s="4" t="s">
        <v>113</v>
      </c>
      <c r="F1435" s="4" t="s">
        <v>113</v>
      </c>
      <c r="G1435" s="4" t="s">
        <v>113</v>
      </c>
      <c r="H1435" s="4">
        <f>VLOOKUP(A1435,GDP!$A$1:$D$85,4,TRUE)</f>
        <v>5.6</v>
      </c>
      <c r="I1435" s="4">
        <f>VLOOKUP(A1435,Inflation_rate!$A$1:$I$85,9,TRUE)</f>
        <v>3.739951</v>
      </c>
      <c r="J1435" s="10">
        <f>VLOOKUP(A1435,WTI_PCH!$A$1:$C$86,3,TRUE)</f>
        <v>-5.1896699999999996</v>
      </c>
    </row>
    <row r="1436" spans="1:10" x14ac:dyDescent="0.25">
      <c r="A1436" s="3">
        <v>38769</v>
      </c>
      <c r="B1436" s="4">
        <v>61.25</v>
      </c>
      <c r="C1436" s="4">
        <v>61.5</v>
      </c>
      <c r="D1436" s="4">
        <v>60.5</v>
      </c>
      <c r="E1436" s="4">
        <v>61.099997999999999</v>
      </c>
      <c r="F1436" s="4">
        <v>61.099997999999999</v>
      </c>
      <c r="G1436" s="4">
        <v>114878</v>
      </c>
      <c r="H1436" s="4">
        <f>VLOOKUP(A1436,GDP!$A$1:$D$85,4,TRUE)</f>
        <v>5.6</v>
      </c>
      <c r="I1436" s="4">
        <f>VLOOKUP(A1436,Inflation_rate!$A$1:$I$85,9,TRUE)</f>
        <v>3.739951</v>
      </c>
      <c r="J1436" s="10">
        <f>VLOOKUP(A1436,WTI_PCH!$A$1:$C$86,3,TRUE)</f>
        <v>-5.1896699999999996</v>
      </c>
    </row>
    <row r="1437" spans="1:10" x14ac:dyDescent="0.25">
      <c r="A1437" s="3">
        <v>38770</v>
      </c>
      <c r="B1437" s="4">
        <v>62.5</v>
      </c>
      <c r="C1437" s="4">
        <v>62.59</v>
      </c>
      <c r="D1437" s="4">
        <v>60.52</v>
      </c>
      <c r="E1437" s="4">
        <v>61.009998000000003</v>
      </c>
      <c r="F1437" s="4">
        <v>61.009998000000003</v>
      </c>
      <c r="G1437" s="4">
        <v>106291</v>
      </c>
      <c r="H1437" s="4">
        <f>VLOOKUP(A1437,GDP!$A$1:$D$85,4,TRUE)</f>
        <v>5.6</v>
      </c>
      <c r="I1437" s="4">
        <f>VLOOKUP(A1437,Inflation_rate!$A$1:$I$85,9,TRUE)</f>
        <v>3.739951</v>
      </c>
      <c r="J1437" s="10">
        <f>VLOOKUP(A1437,WTI_PCH!$A$1:$C$86,3,TRUE)</f>
        <v>-5.1896699999999996</v>
      </c>
    </row>
    <row r="1438" spans="1:10" x14ac:dyDescent="0.25">
      <c r="A1438" s="3">
        <v>38771</v>
      </c>
      <c r="B1438" s="4">
        <v>60.91</v>
      </c>
      <c r="C1438" s="4">
        <v>61.150002000000001</v>
      </c>
      <c r="D1438" s="4">
        <v>59.700001</v>
      </c>
      <c r="E1438" s="4">
        <v>60.540000999999997</v>
      </c>
      <c r="F1438" s="4">
        <v>60.540000999999997</v>
      </c>
      <c r="G1438" s="4">
        <v>122119</v>
      </c>
      <c r="H1438" s="4">
        <f>VLOOKUP(A1438,GDP!$A$1:$D$85,4,TRUE)</f>
        <v>5.6</v>
      </c>
      <c r="I1438" s="4">
        <f>VLOOKUP(A1438,Inflation_rate!$A$1:$I$85,9,TRUE)</f>
        <v>3.739951</v>
      </c>
      <c r="J1438" s="10">
        <f>VLOOKUP(A1438,WTI_PCH!$A$1:$C$86,3,TRUE)</f>
        <v>-5.1896699999999996</v>
      </c>
    </row>
    <row r="1439" spans="1:10" x14ac:dyDescent="0.25">
      <c r="A1439" s="3">
        <v>38772</v>
      </c>
      <c r="B1439" s="4">
        <v>60.5</v>
      </c>
      <c r="C1439" s="4">
        <v>63.25</v>
      </c>
      <c r="D1439" s="4">
        <v>60.470001000000003</v>
      </c>
      <c r="E1439" s="4">
        <v>62.91</v>
      </c>
      <c r="F1439" s="4">
        <v>62.91</v>
      </c>
      <c r="G1439" s="4">
        <v>134353</v>
      </c>
      <c r="H1439" s="4">
        <f>VLOOKUP(A1439,GDP!$A$1:$D$85,4,TRUE)</f>
        <v>5.6</v>
      </c>
      <c r="I1439" s="4">
        <f>VLOOKUP(A1439,Inflation_rate!$A$1:$I$85,9,TRUE)</f>
        <v>3.739951</v>
      </c>
      <c r="J1439" s="10">
        <f>VLOOKUP(A1439,WTI_PCH!$A$1:$C$86,3,TRUE)</f>
        <v>-5.1896699999999996</v>
      </c>
    </row>
    <row r="1440" spans="1:10" x14ac:dyDescent="0.25">
      <c r="A1440" s="3">
        <v>38775</v>
      </c>
      <c r="B1440" s="4">
        <v>62.799999</v>
      </c>
      <c r="C1440" s="4">
        <v>62.849997999999999</v>
      </c>
      <c r="D1440" s="4">
        <v>60.849997999999999</v>
      </c>
      <c r="E1440" s="4">
        <v>61</v>
      </c>
      <c r="F1440" s="4">
        <v>61</v>
      </c>
      <c r="G1440" s="4">
        <v>93771</v>
      </c>
      <c r="H1440" s="4">
        <f>VLOOKUP(A1440,GDP!$A$1:$D$85,4,TRUE)</f>
        <v>5.6</v>
      </c>
      <c r="I1440" s="4">
        <f>VLOOKUP(A1440,Inflation_rate!$A$1:$I$85,9,TRUE)</f>
        <v>3.739951</v>
      </c>
      <c r="J1440" s="10">
        <f>VLOOKUP(A1440,WTI_PCH!$A$1:$C$86,3,TRUE)</f>
        <v>-5.1896699999999996</v>
      </c>
    </row>
    <row r="1441" spans="1:10" x14ac:dyDescent="0.25">
      <c r="A1441" s="3">
        <v>38776</v>
      </c>
      <c r="B1441" s="4">
        <v>60.900002000000001</v>
      </c>
      <c r="C1441" s="4">
        <v>61.5</v>
      </c>
      <c r="D1441" s="4">
        <v>60.299999</v>
      </c>
      <c r="E1441" s="4">
        <v>61.41</v>
      </c>
      <c r="F1441" s="4">
        <v>61.41</v>
      </c>
      <c r="G1441" s="4">
        <v>133720</v>
      </c>
      <c r="H1441" s="4">
        <f>VLOOKUP(A1441,GDP!$A$1:$D$85,4,TRUE)</f>
        <v>5.6</v>
      </c>
      <c r="I1441" s="4">
        <f>VLOOKUP(A1441,Inflation_rate!$A$1:$I$85,9,TRUE)</f>
        <v>3.739951</v>
      </c>
      <c r="J1441" s="10">
        <f>VLOOKUP(A1441,WTI_PCH!$A$1:$C$86,3,TRUE)</f>
        <v>-5.1896699999999996</v>
      </c>
    </row>
    <row r="1442" spans="1:10" x14ac:dyDescent="0.25">
      <c r="A1442" s="3">
        <v>38777</v>
      </c>
      <c r="B1442" s="4">
        <v>61.580002</v>
      </c>
      <c r="C1442" s="4">
        <v>62.349997999999999</v>
      </c>
      <c r="D1442" s="4">
        <v>61.459999000000003</v>
      </c>
      <c r="E1442" s="4">
        <v>61.970001000000003</v>
      </c>
      <c r="F1442" s="4">
        <v>61.970001000000003</v>
      </c>
      <c r="G1442" s="4">
        <v>91941</v>
      </c>
      <c r="H1442" s="4">
        <f>VLOOKUP(A1442,GDP!$A$1:$D$85,4,TRUE)</f>
        <v>5.6</v>
      </c>
      <c r="I1442" s="4">
        <f>VLOOKUP(A1442,Inflation_rate!$A$1:$I$85,9,TRUE)</f>
        <v>3.739951</v>
      </c>
      <c r="J1442" s="10">
        <f>VLOOKUP(A1442,WTI_PCH!$A$1:$C$86,3,TRUE)</f>
        <v>-5.1896699999999996</v>
      </c>
    </row>
    <row r="1443" spans="1:10" x14ac:dyDescent="0.25">
      <c r="A1443" s="3">
        <v>38778</v>
      </c>
      <c r="B1443" s="4">
        <v>61.959999000000003</v>
      </c>
      <c r="C1443" s="4">
        <v>63.450001</v>
      </c>
      <c r="D1443" s="4">
        <v>61.799999</v>
      </c>
      <c r="E1443" s="4">
        <v>63.360000999999997</v>
      </c>
      <c r="F1443" s="4">
        <v>63.360000999999997</v>
      </c>
      <c r="G1443" s="4">
        <v>97323</v>
      </c>
      <c r="H1443" s="4">
        <f>VLOOKUP(A1443,GDP!$A$1:$D$85,4,TRUE)</f>
        <v>5.6</v>
      </c>
      <c r="I1443" s="4">
        <f>VLOOKUP(A1443,Inflation_rate!$A$1:$I$85,9,TRUE)</f>
        <v>3.739951</v>
      </c>
      <c r="J1443" s="10">
        <f>VLOOKUP(A1443,WTI_PCH!$A$1:$C$86,3,TRUE)</f>
        <v>-5.1896699999999996</v>
      </c>
    </row>
    <row r="1444" spans="1:10" x14ac:dyDescent="0.25">
      <c r="A1444" s="3">
        <v>38779</v>
      </c>
      <c r="B1444" s="4">
        <v>63.529998999999997</v>
      </c>
      <c r="C1444" s="4">
        <v>63.790000999999997</v>
      </c>
      <c r="D1444" s="4">
        <v>62.700001</v>
      </c>
      <c r="E1444" s="4">
        <v>63.669998</v>
      </c>
      <c r="F1444" s="4">
        <v>63.669998</v>
      </c>
      <c r="G1444" s="4">
        <v>97539</v>
      </c>
      <c r="H1444" s="4">
        <f>VLOOKUP(A1444,GDP!$A$1:$D$85,4,TRUE)</f>
        <v>5.6</v>
      </c>
      <c r="I1444" s="4">
        <f>VLOOKUP(A1444,Inflation_rate!$A$1:$I$85,9,TRUE)</f>
        <v>3.739951</v>
      </c>
      <c r="J1444" s="10">
        <f>VLOOKUP(A1444,WTI_PCH!$A$1:$C$86,3,TRUE)</f>
        <v>-5.1896699999999996</v>
      </c>
    </row>
    <row r="1445" spans="1:10" x14ac:dyDescent="0.25">
      <c r="A1445" s="3">
        <v>38782</v>
      </c>
      <c r="B1445" s="4">
        <v>63.75</v>
      </c>
      <c r="C1445" s="4">
        <v>63.919998</v>
      </c>
      <c r="D1445" s="4">
        <v>61.799999</v>
      </c>
      <c r="E1445" s="4">
        <v>62.41</v>
      </c>
      <c r="F1445" s="4">
        <v>62.41</v>
      </c>
      <c r="G1445" s="4">
        <v>98681</v>
      </c>
      <c r="H1445" s="4">
        <f>VLOOKUP(A1445,GDP!$A$1:$D$85,4,TRUE)</f>
        <v>5.6</v>
      </c>
      <c r="I1445" s="4">
        <f>VLOOKUP(A1445,Inflation_rate!$A$1:$I$85,9,TRUE)</f>
        <v>3.739951</v>
      </c>
      <c r="J1445" s="10">
        <f>VLOOKUP(A1445,WTI_PCH!$A$1:$C$86,3,TRUE)</f>
        <v>-5.1896699999999996</v>
      </c>
    </row>
    <row r="1446" spans="1:10" x14ac:dyDescent="0.25">
      <c r="A1446" s="3">
        <v>38783</v>
      </c>
      <c r="B1446" s="4">
        <v>62.32</v>
      </c>
      <c r="C1446" s="4">
        <v>62.75</v>
      </c>
      <c r="D1446" s="4">
        <v>61.099997999999999</v>
      </c>
      <c r="E1446" s="4">
        <v>61.580002</v>
      </c>
      <c r="F1446" s="4">
        <v>61.580002</v>
      </c>
      <c r="G1446" s="4">
        <v>120050</v>
      </c>
      <c r="H1446" s="4">
        <f>VLOOKUP(A1446,GDP!$A$1:$D$85,4,TRUE)</f>
        <v>5.6</v>
      </c>
      <c r="I1446" s="4">
        <f>VLOOKUP(A1446,Inflation_rate!$A$1:$I$85,9,TRUE)</f>
        <v>3.739951</v>
      </c>
      <c r="J1446" s="10">
        <f>VLOOKUP(A1446,WTI_PCH!$A$1:$C$86,3,TRUE)</f>
        <v>-5.1896699999999996</v>
      </c>
    </row>
    <row r="1447" spans="1:10" x14ac:dyDescent="0.25">
      <c r="A1447" s="3">
        <v>38784</v>
      </c>
      <c r="B1447" s="4">
        <v>61.549999</v>
      </c>
      <c r="C1447" s="4">
        <v>61.68</v>
      </c>
      <c r="D1447" s="4">
        <v>59.25</v>
      </c>
      <c r="E1447" s="4">
        <v>60.02</v>
      </c>
      <c r="F1447" s="4">
        <v>60.02</v>
      </c>
      <c r="G1447" s="4">
        <v>132359</v>
      </c>
      <c r="H1447" s="4">
        <f>VLOOKUP(A1447,GDP!$A$1:$D$85,4,TRUE)</f>
        <v>5.6</v>
      </c>
      <c r="I1447" s="4">
        <f>VLOOKUP(A1447,Inflation_rate!$A$1:$I$85,9,TRUE)</f>
        <v>3.739951</v>
      </c>
      <c r="J1447" s="10">
        <f>VLOOKUP(A1447,WTI_PCH!$A$1:$C$86,3,TRUE)</f>
        <v>-5.1896699999999996</v>
      </c>
    </row>
    <row r="1448" spans="1:10" x14ac:dyDescent="0.25">
      <c r="A1448" s="3">
        <v>38785</v>
      </c>
      <c r="B1448" s="4">
        <v>60.009998000000003</v>
      </c>
      <c r="C1448" s="4">
        <v>60.900002000000001</v>
      </c>
      <c r="D1448" s="4">
        <v>59.549999</v>
      </c>
      <c r="E1448" s="4">
        <v>60.470001000000003</v>
      </c>
      <c r="F1448" s="4">
        <v>60.470001000000003</v>
      </c>
      <c r="G1448" s="4">
        <v>118689</v>
      </c>
      <c r="H1448" s="4">
        <f>VLOOKUP(A1448,GDP!$A$1:$D$85,4,TRUE)</f>
        <v>5.6</v>
      </c>
      <c r="I1448" s="4">
        <f>VLOOKUP(A1448,Inflation_rate!$A$1:$I$85,9,TRUE)</f>
        <v>3.739951</v>
      </c>
      <c r="J1448" s="10">
        <f>VLOOKUP(A1448,WTI_PCH!$A$1:$C$86,3,TRUE)</f>
        <v>-5.1896699999999996</v>
      </c>
    </row>
    <row r="1449" spans="1:10" x14ac:dyDescent="0.25">
      <c r="A1449" s="3">
        <v>38786</v>
      </c>
      <c r="B1449" s="4">
        <v>60.560001</v>
      </c>
      <c r="C1449" s="4">
        <v>60.779998999999997</v>
      </c>
      <c r="D1449" s="4">
        <v>59.700001</v>
      </c>
      <c r="E1449" s="4">
        <v>59.959999000000003</v>
      </c>
      <c r="F1449" s="4">
        <v>59.959999000000003</v>
      </c>
      <c r="G1449" s="4">
        <v>98521</v>
      </c>
      <c r="H1449" s="4">
        <f>VLOOKUP(A1449,GDP!$A$1:$D$85,4,TRUE)</f>
        <v>5.6</v>
      </c>
      <c r="I1449" s="4">
        <f>VLOOKUP(A1449,Inflation_rate!$A$1:$I$85,9,TRUE)</f>
        <v>3.739951</v>
      </c>
      <c r="J1449" s="10">
        <f>VLOOKUP(A1449,WTI_PCH!$A$1:$C$86,3,TRUE)</f>
        <v>-5.1896699999999996</v>
      </c>
    </row>
    <row r="1450" spans="1:10" x14ac:dyDescent="0.25">
      <c r="A1450" s="3">
        <v>38789</v>
      </c>
      <c r="B1450" s="4">
        <v>60.049999</v>
      </c>
      <c r="C1450" s="4">
        <v>61.900002000000001</v>
      </c>
      <c r="D1450" s="4">
        <v>59.580002</v>
      </c>
      <c r="E1450" s="4">
        <v>61.77</v>
      </c>
      <c r="F1450" s="4">
        <v>61.77</v>
      </c>
      <c r="G1450" s="4">
        <v>127869</v>
      </c>
      <c r="H1450" s="4">
        <f>VLOOKUP(A1450,GDP!$A$1:$D$85,4,TRUE)</f>
        <v>5.6</v>
      </c>
      <c r="I1450" s="4">
        <f>VLOOKUP(A1450,Inflation_rate!$A$1:$I$85,9,TRUE)</f>
        <v>3.739951</v>
      </c>
      <c r="J1450" s="10">
        <f>VLOOKUP(A1450,WTI_PCH!$A$1:$C$86,3,TRUE)</f>
        <v>-5.1896699999999996</v>
      </c>
    </row>
    <row r="1451" spans="1:10" x14ac:dyDescent="0.25">
      <c r="A1451" s="3">
        <v>38790</v>
      </c>
      <c r="B1451" s="4">
        <v>61.75</v>
      </c>
      <c r="C1451" s="4">
        <v>63.369999</v>
      </c>
      <c r="D1451" s="4">
        <v>61.27</v>
      </c>
      <c r="E1451" s="4">
        <v>63.099997999999999</v>
      </c>
      <c r="F1451" s="4">
        <v>63.099997999999999</v>
      </c>
      <c r="G1451" s="4">
        <v>108475</v>
      </c>
      <c r="H1451" s="4">
        <f>VLOOKUP(A1451,GDP!$A$1:$D$85,4,TRUE)</f>
        <v>5.6</v>
      </c>
      <c r="I1451" s="4">
        <f>VLOOKUP(A1451,Inflation_rate!$A$1:$I$85,9,TRUE)</f>
        <v>3.739951</v>
      </c>
      <c r="J1451" s="10">
        <f>VLOOKUP(A1451,WTI_PCH!$A$1:$C$86,3,TRUE)</f>
        <v>-5.1896699999999996</v>
      </c>
    </row>
    <row r="1452" spans="1:10" x14ac:dyDescent="0.25">
      <c r="A1452" s="3">
        <v>38791</v>
      </c>
      <c r="B1452" s="4">
        <v>62.900002000000001</v>
      </c>
      <c r="C1452" s="4">
        <v>63.200001</v>
      </c>
      <c r="D1452" s="4">
        <v>62</v>
      </c>
      <c r="E1452" s="4">
        <v>62.169998</v>
      </c>
      <c r="F1452" s="4">
        <v>62.169998</v>
      </c>
      <c r="G1452" s="4">
        <v>96651</v>
      </c>
      <c r="H1452" s="4">
        <f>VLOOKUP(A1452,GDP!$A$1:$D$85,4,TRUE)</f>
        <v>5.6</v>
      </c>
      <c r="I1452" s="4">
        <f>VLOOKUP(A1452,Inflation_rate!$A$1:$I$85,9,TRUE)</f>
        <v>3.739951</v>
      </c>
      <c r="J1452" s="10">
        <f>VLOOKUP(A1452,WTI_PCH!$A$1:$C$86,3,TRUE)</f>
        <v>-5.1896699999999996</v>
      </c>
    </row>
    <row r="1453" spans="1:10" x14ac:dyDescent="0.25">
      <c r="A1453" s="3">
        <v>38792</v>
      </c>
      <c r="B1453" s="4">
        <v>62.049999</v>
      </c>
      <c r="C1453" s="4">
        <v>63.900002000000001</v>
      </c>
      <c r="D1453" s="4">
        <v>61.650002000000001</v>
      </c>
      <c r="E1453" s="4">
        <v>63.580002</v>
      </c>
      <c r="F1453" s="4">
        <v>63.580002</v>
      </c>
      <c r="G1453" s="4">
        <v>100866</v>
      </c>
      <c r="H1453" s="4">
        <f>VLOOKUP(A1453,GDP!$A$1:$D$85,4,TRUE)</f>
        <v>5.6</v>
      </c>
      <c r="I1453" s="4">
        <f>VLOOKUP(A1453,Inflation_rate!$A$1:$I$85,9,TRUE)</f>
        <v>3.739951</v>
      </c>
      <c r="J1453" s="10">
        <f>VLOOKUP(A1453,WTI_PCH!$A$1:$C$86,3,TRUE)</f>
        <v>-5.1896699999999996</v>
      </c>
    </row>
    <row r="1454" spans="1:10" x14ac:dyDescent="0.25">
      <c r="A1454" s="3">
        <v>38793</v>
      </c>
      <c r="B1454" s="4">
        <v>63.48</v>
      </c>
      <c r="C1454" s="4">
        <v>63.700001</v>
      </c>
      <c r="D1454" s="4">
        <v>62.700001</v>
      </c>
      <c r="E1454" s="4">
        <v>62.77</v>
      </c>
      <c r="F1454" s="4">
        <v>62.77</v>
      </c>
      <c r="G1454" s="4">
        <v>67472</v>
      </c>
      <c r="H1454" s="4">
        <f>VLOOKUP(A1454,GDP!$A$1:$D$85,4,TRUE)</f>
        <v>5.6</v>
      </c>
      <c r="I1454" s="4">
        <f>VLOOKUP(A1454,Inflation_rate!$A$1:$I$85,9,TRUE)</f>
        <v>3.739951</v>
      </c>
      <c r="J1454" s="10">
        <f>VLOOKUP(A1454,WTI_PCH!$A$1:$C$86,3,TRUE)</f>
        <v>-5.1896699999999996</v>
      </c>
    </row>
    <row r="1455" spans="1:10" x14ac:dyDescent="0.25">
      <c r="A1455" s="3">
        <v>38796</v>
      </c>
      <c r="B1455" s="4">
        <v>62.959999000000003</v>
      </c>
      <c r="C1455" s="4">
        <v>62.990001999999997</v>
      </c>
      <c r="D1455" s="4">
        <v>60.25</v>
      </c>
      <c r="E1455" s="4">
        <v>60.419998</v>
      </c>
      <c r="F1455" s="4">
        <v>60.419998</v>
      </c>
      <c r="G1455" s="4">
        <v>77265</v>
      </c>
      <c r="H1455" s="4">
        <f>VLOOKUP(A1455,GDP!$A$1:$D$85,4,TRUE)</f>
        <v>5.6</v>
      </c>
      <c r="I1455" s="4">
        <f>VLOOKUP(A1455,Inflation_rate!$A$1:$I$85,9,TRUE)</f>
        <v>3.739951</v>
      </c>
      <c r="J1455" s="10">
        <f>VLOOKUP(A1455,WTI_PCH!$A$1:$C$86,3,TRUE)</f>
        <v>-5.1896699999999996</v>
      </c>
    </row>
    <row r="1456" spans="1:10" x14ac:dyDescent="0.25">
      <c r="A1456" s="3">
        <v>38797</v>
      </c>
      <c r="B1456" s="4">
        <v>60.41</v>
      </c>
      <c r="C1456" s="4">
        <v>61</v>
      </c>
      <c r="D1456" s="4">
        <v>59.599997999999999</v>
      </c>
      <c r="E1456" s="4">
        <v>60.57</v>
      </c>
      <c r="F1456" s="4">
        <v>60.57</v>
      </c>
      <c r="G1456" s="4">
        <v>117421</v>
      </c>
      <c r="H1456" s="4">
        <f>VLOOKUP(A1456,GDP!$A$1:$D$85,4,TRUE)</f>
        <v>5.6</v>
      </c>
      <c r="I1456" s="4">
        <f>VLOOKUP(A1456,Inflation_rate!$A$1:$I$85,9,TRUE)</f>
        <v>3.739951</v>
      </c>
      <c r="J1456" s="10">
        <f>VLOOKUP(A1456,WTI_PCH!$A$1:$C$86,3,TRUE)</f>
        <v>-5.1896699999999996</v>
      </c>
    </row>
    <row r="1457" spans="1:10" x14ac:dyDescent="0.25">
      <c r="A1457" s="3">
        <v>38798</v>
      </c>
      <c r="B1457" s="4">
        <v>62.279998999999997</v>
      </c>
      <c r="C1457" s="4">
        <v>62.849997999999999</v>
      </c>
      <c r="D1457" s="4">
        <v>61.610000999999997</v>
      </c>
      <c r="E1457" s="4">
        <v>61.77</v>
      </c>
      <c r="F1457" s="4">
        <v>61.77</v>
      </c>
      <c r="G1457" s="4">
        <v>96044</v>
      </c>
      <c r="H1457" s="4">
        <f>VLOOKUP(A1457,GDP!$A$1:$D$85,4,TRUE)</f>
        <v>5.6</v>
      </c>
      <c r="I1457" s="4">
        <f>VLOOKUP(A1457,Inflation_rate!$A$1:$I$85,9,TRUE)</f>
        <v>3.739951</v>
      </c>
      <c r="J1457" s="10">
        <f>VLOOKUP(A1457,WTI_PCH!$A$1:$C$86,3,TRUE)</f>
        <v>-5.1896699999999996</v>
      </c>
    </row>
    <row r="1458" spans="1:10" x14ac:dyDescent="0.25">
      <c r="A1458" s="3">
        <v>38799</v>
      </c>
      <c r="B1458" s="4">
        <v>61.900002000000001</v>
      </c>
      <c r="C1458" s="4">
        <v>64</v>
      </c>
      <c r="D1458" s="4">
        <v>61.869999</v>
      </c>
      <c r="E1458" s="4">
        <v>63.91</v>
      </c>
      <c r="F1458" s="4">
        <v>63.91</v>
      </c>
      <c r="G1458" s="4">
        <v>136666</v>
      </c>
      <c r="H1458" s="4">
        <f>VLOOKUP(A1458,GDP!$A$1:$D$85,4,TRUE)</f>
        <v>5.6</v>
      </c>
      <c r="I1458" s="4">
        <f>VLOOKUP(A1458,Inflation_rate!$A$1:$I$85,9,TRUE)</f>
        <v>3.739951</v>
      </c>
      <c r="J1458" s="10">
        <f>VLOOKUP(A1458,WTI_PCH!$A$1:$C$86,3,TRUE)</f>
        <v>-5.1896699999999996</v>
      </c>
    </row>
    <row r="1459" spans="1:10" x14ac:dyDescent="0.25">
      <c r="A1459" s="3">
        <v>38800</v>
      </c>
      <c r="B1459" s="4">
        <v>63.869999</v>
      </c>
      <c r="C1459" s="4">
        <v>64.75</v>
      </c>
      <c r="D1459" s="4">
        <v>63.400002000000001</v>
      </c>
      <c r="E1459" s="4">
        <v>64.260002</v>
      </c>
      <c r="F1459" s="4">
        <v>64.260002</v>
      </c>
      <c r="G1459" s="4">
        <v>91950</v>
      </c>
      <c r="H1459" s="4">
        <f>VLOOKUP(A1459,GDP!$A$1:$D$85,4,TRUE)</f>
        <v>5.6</v>
      </c>
      <c r="I1459" s="4">
        <f>VLOOKUP(A1459,Inflation_rate!$A$1:$I$85,9,TRUE)</f>
        <v>3.739951</v>
      </c>
      <c r="J1459" s="10">
        <f>VLOOKUP(A1459,WTI_PCH!$A$1:$C$86,3,TRUE)</f>
        <v>-5.1896699999999996</v>
      </c>
    </row>
    <row r="1460" spans="1:10" x14ac:dyDescent="0.25">
      <c r="A1460" s="3">
        <v>38803</v>
      </c>
      <c r="B1460" s="4">
        <v>64.180000000000007</v>
      </c>
      <c r="C1460" s="4">
        <v>64.550003000000004</v>
      </c>
      <c r="D1460" s="4">
        <v>63.450001</v>
      </c>
      <c r="E1460" s="4">
        <v>64.160004000000001</v>
      </c>
      <c r="F1460" s="4">
        <v>64.160004000000001</v>
      </c>
      <c r="G1460" s="4">
        <v>62115</v>
      </c>
      <c r="H1460" s="4">
        <f>VLOOKUP(A1460,GDP!$A$1:$D$85,4,TRUE)</f>
        <v>5.6</v>
      </c>
      <c r="I1460" s="4">
        <f>VLOOKUP(A1460,Inflation_rate!$A$1:$I$85,9,TRUE)</f>
        <v>3.739951</v>
      </c>
      <c r="J1460" s="10">
        <f>VLOOKUP(A1460,WTI_PCH!$A$1:$C$86,3,TRUE)</f>
        <v>-5.1896699999999996</v>
      </c>
    </row>
    <row r="1461" spans="1:10" x14ac:dyDescent="0.25">
      <c r="A1461" s="3">
        <v>38804</v>
      </c>
      <c r="B1461" s="4">
        <v>64.300003000000004</v>
      </c>
      <c r="C1461" s="4">
        <v>66.199996999999996</v>
      </c>
      <c r="D1461" s="4">
        <v>64.050003000000004</v>
      </c>
      <c r="E1461" s="4">
        <v>66.069999999999993</v>
      </c>
      <c r="F1461" s="4">
        <v>66.069999999999993</v>
      </c>
      <c r="G1461" s="4">
        <v>101384</v>
      </c>
      <c r="H1461" s="4">
        <f>VLOOKUP(A1461,GDP!$A$1:$D$85,4,TRUE)</f>
        <v>5.6</v>
      </c>
      <c r="I1461" s="4">
        <f>VLOOKUP(A1461,Inflation_rate!$A$1:$I$85,9,TRUE)</f>
        <v>3.739951</v>
      </c>
      <c r="J1461" s="10">
        <f>VLOOKUP(A1461,WTI_PCH!$A$1:$C$86,3,TRUE)</f>
        <v>-5.1896699999999996</v>
      </c>
    </row>
    <row r="1462" spans="1:10" x14ac:dyDescent="0.25">
      <c r="A1462" s="3">
        <v>38805</v>
      </c>
      <c r="B1462" s="4">
        <v>66.099997999999999</v>
      </c>
      <c r="C1462" s="4">
        <v>66.699996999999996</v>
      </c>
      <c r="D1462" s="4">
        <v>65.580001999999993</v>
      </c>
      <c r="E1462" s="4">
        <v>66.449996999999996</v>
      </c>
      <c r="F1462" s="4">
        <v>66.449996999999996</v>
      </c>
      <c r="G1462" s="4">
        <v>112102</v>
      </c>
      <c r="H1462" s="4">
        <f>VLOOKUP(A1462,GDP!$A$1:$D$85,4,TRUE)</f>
        <v>5.6</v>
      </c>
      <c r="I1462" s="4">
        <f>VLOOKUP(A1462,Inflation_rate!$A$1:$I$85,9,TRUE)</f>
        <v>3.739951</v>
      </c>
      <c r="J1462" s="10">
        <f>VLOOKUP(A1462,WTI_PCH!$A$1:$C$86,3,TRUE)</f>
        <v>-5.1896699999999996</v>
      </c>
    </row>
    <row r="1463" spans="1:10" x14ac:dyDescent="0.25">
      <c r="A1463" s="3">
        <v>38806</v>
      </c>
      <c r="B1463" s="4">
        <v>66.510002</v>
      </c>
      <c r="C1463" s="4">
        <v>67.300003000000004</v>
      </c>
      <c r="D1463" s="4">
        <v>66.050003000000004</v>
      </c>
      <c r="E1463" s="4">
        <v>67.150002000000001</v>
      </c>
      <c r="F1463" s="4">
        <v>67.150002000000001</v>
      </c>
      <c r="G1463" s="4">
        <v>95673</v>
      </c>
      <c r="H1463" s="4">
        <f>VLOOKUP(A1463,GDP!$A$1:$D$85,4,TRUE)</f>
        <v>5.6</v>
      </c>
      <c r="I1463" s="4">
        <f>VLOOKUP(A1463,Inflation_rate!$A$1:$I$85,9,TRUE)</f>
        <v>3.739951</v>
      </c>
      <c r="J1463" s="10">
        <f>VLOOKUP(A1463,WTI_PCH!$A$1:$C$86,3,TRUE)</f>
        <v>-5.1896699999999996</v>
      </c>
    </row>
    <row r="1464" spans="1:10" x14ac:dyDescent="0.25">
      <c r="A1464" s="3">
        <v>38807</v>
      </c>
      <c r="B1464" s="4">
        <v>67.050003000000004</v>
      </c>
      <c r="C1464" s="4">
        <v>67.139999000000003</v>
      </c>
      <c r="D1464" s="4">
        <v>65.599997999999999</v>
      </c>
      <c r="E1464" s="4">
        <v>66.629997000000003</v>
      </c>
      <c r="F1464" s="4">
        <v>66.629997000000003</v>
      </c>
      <c r="G1464" s="4">
        <v>139335</v>
      </c>
      <c r="H1464" s="4">
        <f>VLOOKUP(A1464,GDP!$A$1:$D$85,4,TRUE)</f>
        <v>5.6</v>
      </c>
      <c r="I1464" s="4">
        <f>VLOOKUP(A1464,Inflation_rate!$A$1:$I$85,9,TRUE)</f>
        <v>3.739951</v>
      </c>
      <c r="J1464" s="10">
        <f>VLOOKUP(A1464,WTI_PCH!$A$1:$C$86,3,TRUE)</f>
        <v>-5.1896699999999996</v>
      </c>
    </row>
    <row r="1465" spans="1:10" x14ac:dyDescent="0.25">
      <c r="A1465" s="3">
        <v>38810</v>
      </c>
      <c r="B1465" s="4">
        <v>66.25</v>
      </c>
      <c r="C1465" s="4">
        <v>67.900002000000001</v>
      </c>
      <c r="D1465" s="4">
        <v>66.199996999999996</v>
      </c>
      <c r="E1465" s="4">
        <v>66.739998</v>
      </c>
      <c r="F1465" s="4">
        <v>66.739998</v>
      </c>
      <c r="G1465" s="4">
        <v>94634</v>
      </c>
      <c r="H1465" s="4">
        <f>VLOOKUP(A1465,GDP!$A$1:$D$85,4,TRUE)</f>
        <v>8.5</v>
      </c>
      <c r="I1465" s="4">
        <f>VLOOKUP(A1465,Inflation_rate!$A$1:$I$85,9,TRUE)</f>
        <v>3.6471</v>
      </c>
      <c r="J1465" s="10">
        <f>VLOOKUP(A1465,WTI_PCH!$A$1:$C$86,3,TRUE)</f>
        <v>5.3980100000000002</v>
      </c>
    </row>
    <row r="1466" spans="1:10" x14ac:dyDescent="0.25">
      <c r="A1466" s="3">
        <v>38811</v>
      </c>
      <c r="B1466" s="4">
        <v>66.650002000000001</v>
      </c>
      <c r="C1466" s="4">
        <v>66.650002000000001</v>
      </c>
      <c r="D1466" s="4">
        <v>65.599997999999999</v>
      </c>
      <c r="E1466" s="4">
        <v>66.230002999999996</v>
      </c>
      <c r="F1466" s="4">
        <v>66.230002999999996</v>
      </c>
      <c r="G1466" s="4">
        <v>108407</v>
      </c>
      <c r="H1466" s="4">
        <f>VLOOKUP(A1466,GDP!$A$1:$D$85,4,TRUE)</f>
        <v>8.5</v>
      </c>
      <c r="I1466" s="4">
        <f>VLOOKUP(A1466,Inflation_rate!$A$1:$I$85,9,TRUE)</f>
        <v>3.6471</v>
      </c>
      <c r="J1466" s="10">
        <f>VLOOKUP(A1466,WTI_PCH!$A$1:$C$86,3,TRUE)</f>
        <v>5.3980100000000002</v>
      </c>
    </row>
    <row r="1467" spans="1:10" x14ac:dyDescent="0.25">
      <c r="A1467" s="3">
        <v>38812</v>
      </c>
      <c r="B1467" s="4">
        <v>66.199996999999996</v>
      </c>
      <c r="C1467" s="4">
        <v>67.25</v>
      </c>
      <c r="D1467" s="4">
        <v>65.739998</v>
      </c>
      <c r="E1467" s="4">
        <v>67.069999999999993</v>
      </c>
      <c r="F1467" s="4">
        <v>67.069999999999993</v>
      </c>
      <c r="G1467" s="4">
        <v>99786</v>
      </c>
      <c r="H1467" s="4">
        <f>VLOOKUP(A1467,GDP!$A$1:$D$85,4,TRUE)</f>
        <v>8.5</v>
      </c>
      <c r="I1467" s="4">
        <f>VLOOKUP(A1467,Inflation_rate!$A$1:$I$85,9,TRUE)</f>
        <v>3.6471</v>
      </c>
      <c r="J1467" s="10">
        <f>VLOOKUP(A1467,WTI_PCH!$A$1:$C$86,3,TRUE)</f>
        <v>5.3980100000000002</v>
      </c>
    </row>
    <row r="1468" spans="1:10" x14ac:dyDescent="0.25">
      <c r="A1468" s="3">
        <v>38813</v>
      </c>
      <c r="B1468" s="4">
        <v>67.110000999999997</v>
      </c>
      <c r="C1468" s="4">
        <v>68.199996999999996</v>
      </c>
      <c r="D1468" s="4">
        <v>67.099997999999999</v>
      </c>
      <c r="E1468" s="4">
        <v>67.940002000000007</v>
      </c>
      <c r="F1468" s="4">
        <v>67.940002000000007</v>
      </c>
      <c r="G1468" s="4">
        <v>111112</v>
      </c>
      <c r="H1468" s="4">
        <f>VLOOKUP(A1468,GDP!$A$1:$D$85,4,TRUE)</f>
        <v>8.5</v>
      </c>
      <c r="I1468" s="4">
        <f>VLOOKUP(A1468,Inflation_rate!$A$1:$I$85,9,TRUE)</f>
        <v>3.6471</v>
      </c>
      <c r="J1468" s="10">
        <f>VLOOKUP(A1468,WTI_PCH!$A$1:$C$86,3,TRUE)</f>
        <v>5.3980100000000002</v>
      </c>
    </row>
    <row r="1469" spans="1:10" x14ac:dyDescent="0.25">
      <c r="A1469" s="3">
        <v>38814</v>
      </c>
      <c r="B1469" s="4">
        <v>67.849997999999999</v>
      </c>
      <c r="C1469" s="4">
        <v>67.849997999999999</v>
      </c>
      <c r="D1469" s="4">
        <v>66.650002000000001</v>
      </c>
      <c r="E1469" s="4">
        <v>67.389999000000003</v>
      </c>
      <c r="F1469" s="4">
        <v>67.389999000000003</v>
      </c>
      <c r="G1469" s="4">
        <v>109202</v>
      </c>
      <c r="H1469" s="4">
        <f>VLOOKUP(A1469,GDP!$A$1:$D$85,4,TRUE)</f>
        <v>8.5</v>
      </c>
      <c r="I1469" s="4">
        <f>VLOOKUP(A1469,Inflation_rate!$A$1:$I$85,9,TRUE)</f>
        <v>3.6471</v>
      </c>
      <c r="J1469" s="10">
        <f>VLOOKUP(A1469,WTI_PCH!$A$1:$C$86,3,TRUE)</f>
        <v>5.3980100000000002</v>
      </c>
    </row>
    <row r="1470" spans="1:10" x14ac:dyDescent="0.25">
      <c r="A1470" s="3">
        <v>38817</v>
      </c>
      <c r="B1470" s="4">
        <v>67.339995999999999</v>
      </c>
      <c r="C1470" s="4">
        <v>68.949996999999996</v>
      </c>
      <c r="D1470" s="4">
        <v>67.220000999999996</v>
      </c>
      <c r="E1470" s="4">
        <v>68.739998</v>
      </c>
      <c r="F1470" s="4">
        <v>68.739998</v>
      </c>
      <c r="G1470" s="4">
        <v>108018</v>
      </c>
      <c r="H1470" s="4">
        <f>VLOOKUP(A1470,GDP!$A$1:$D$85,4,TRUE)</f>
        <v>8.5</v>
      </c>
      <c r="I1470" s="4">
        <f>VLOOKUP(A1470,Inflation_rate!$A$1:$I$85,9,TRUE)</f>
        <v>3.6471</v>
      </c>
      <c r="J1470" s="10">
        <f>VLOOKUP(A1470,WTI_PCH!$A$1:$C$86,3,TRUE)</f>
        <v>5.3980100000000002</v>
      </c>
    </row>
    <row r="1471" spans="1:10" x14ac:dyDescent="0.25">
      <c r="A1471" s="3">
        <v>38818</v>
      </c>
      <c r="B1471" s="4">
        <v>68.669998000000007</v>
      </c>
      <c r="C1471" s="4">
        <v>69.449996999999996</v>
      </c>
      <c r="D1471" s="4">
        <v>68</v>
      </c>
      <c r="E1471" s="4">
        <v>68.980002999999996</v>
      </c>
      <c r="F1471" s="4">
        <v>68.980002999999996</v>
      </c>
      <c r="G1471" s="4">
        <v>125615</v>
      </c>
      <c r="H1471" s="4">
        <f>VLOOKUP(A1471,GDP!$A$1:$D$85,4,TRUE)</f>
        <v>8.5</v>
      </c>
      <c r="I1471" s="4">
        <f>VLOOKUP(A1471,Inflation_rate!$A$1:$I$85,9,TRUE)</f>
        <v>3.6471</v>
      </c>
      <c r="J1471" s="10">
        <f>VLOOKUP(A1471,WTI_PCH!$A$1:$C$86,3,TRUE)</f>
        <v>5.3980100000000002</v>
      </c>
    </row>
    <row r="1472" spans="1:10" x14ac:dyDescent="0.25">
      <c r="A1472" s="3">
        <v>38819</v>
      </c>
      <c r="B1472" s="4">
        <v>68.949996999999996</v>
      </c>
      <c r="C1472" s="4">
        <v>69.599997999999999</v>
      </c>
      <c r="D1472" s="4">
        <v>68.449996999999996</v>
      </c>
      <c r="E1472" s="4">
        <v>68.620002999999997</v>
      </c>
      <c r="F1472" s="4">
        <v>68.620002999999997</v>
      </c>
      <c r="G1472" s="4">
        <v>123407</v>
      </c>
      <c r="H1472" s="4">
        <f>VLOOKUP(A1472,GDP!$A$1:$D$85,4,TRUE)</f>
        <v>8.5</v>
      </c>
      <c r="I1472" s="4">
        <f>VLOOKUP(A1472,Inflation_rate!$A$1:$I$85,9,TRUE)</f>
        <v>3.6471</v>
      </c>
      <c r="J1472" s="10">
        <f>VLOOKUP(A1472,WTI_PCH!$A$1:$C$86,3,TRUE)</f>
        <v>5.3980100000000002</v>
      </c>
    </row>
    <row r="1473" spans="1:10" x14ac:dyDescent="0.25">
      <c r="A1473" s="3">
        <v>38820</v>
      </c>
      <c r="B1473" s="4">
        <v>68.519997000000004</v>
      </c>
      <c r="C1473" s="4">
        <v>69.400002000000001</v>
      </c>
      <c r="D1473" s="4">
        <v>67.870002999999997</v>
      </c>
      <c r="E1473" s="4">
        <v>69.319999999999993</v>
      </c>
      <c r="F1473" s="4">
        <v>69.319999999999993</v>
      </c>
      <c r="G1473" s="4">
        <v>119373</v>
      </c>
      <c r="H1473" s="4">
        <f>VLOOKUP(A1473,GDP!$A$1:$D$85,4,TRUE)</f>
        <v>8.5</v>
      </c>
      <c r="I1473" s="4">
        <f>VLOOKUP(A1473,Inflation_rate!$A$1:$I$85,9,TRUE)</f>
        <v>3.6471</v>
      </c>
      <c r="J1473" s="10">
        <f>VLOOKUP(A1473,WTI_PCH!$A$1:$C$86,3,TRUE)</f>
        <v>5.3980100000000002</v>
      </c>
    </row>
    <row r="1474" spans="1:10" x14ac:dyDescent="0.25">
      <c r="A1474" s="3">
        <v>38821</v>
      </c>
      <c r="B1474" s="4" t="s">
        <v>113</v>
      </c>
      <c r="C1474" s="4" t="s">
        <v>113</v>
      </c>
      <c r="D1474" s="4" t="s">
        <v>113</v>
      </c>
      <c r="E1474" s="4" t="s">
        <v>113</v>
      </c>
      <c r="F1474" s="4" t="s">
        <v>113</v>
      </c>
      <c r="G1474" s="4" t="s">
        <v>113</v>
      </c>
      <c r="H1474" s="4">
        <f>VLOOKUP(A1474,GDP!$A$1:$D$85,4,TRUE)</f>
        <v>8.5</v>
      </c>
      <c r="I1474" s="4">
        <f>VLOOKUP(A1474,Inflation_rate!$A$1:$I$85,9,TRUE)</f>
        <v>3.6471</v>
      </c>
      <c r="J1474" s="10">
        <f>VLOOKUP(A1474,WTI_PCH!$A$1:$C$86,3,TRUE)</f>
        <v>5.3980100000000002</v>
      </c>
    </row>
    <row r="1475" spans="1:10" x14ac:dyDescent="0.25">
      <c r="A1475" s="3">
        <v>38824</v>
      </c>
      <c r="B1475" s="4">
        <v>69.629997000000003</v>
      </c>
      <c r="C1475" s="4">
        <v>70.449996999999996</v>
      </c>
      <c r="D1475" s="4">
        <v>69.300003000000004</v>
      </c>
      <c r="E1475" s="4">
        <v>70.400002000000001</v>
      </c>
      <c r="F1475" s="4">
        <v>70.400002000000001</v>
      </c>
      <c r="G1475" s="4">
        <v>98598</v>
      </c>
      <c r="H1475" s="4">
        <f>VLOOKUP(A1475,GDP!$A$1:$D$85,4,TRUE)</f>
        <v>8.5</v>
      </c>
      <c r="I1475" s="4">
        <f>VLOOKUP(A1475,Inflation_rate!$A$1:$I$85,9,TRUE)</f>
        <v>3.6471</v>
      </c>
      <c r="J1475" s="10">
        <f>VLOOKUP(A1475,WTI_PCH!$A$1:$C$86,3,TRUE)</f>
        <v>5.3980100000000002</v>
      </c>
    </row>
    <row r="1476" spans="1:10" x14ac:dyDescent="0.25">
      <c r="A1476" s="3">
        <v>38825</v>
      </c>
      <c r="B1476" s="4">
        <v>70.269997000000004</v>
      </c>
      <c r="C1476" s="4">
        <v>71.599997999999999</v>
      </c>
      <c r="D1476" s="4">
        <v>70.150002000000001</v>
      </c>
      <c r="E1476" s="4">
        <v>71.349997999999999</v>
      </c>
      <c r="F1476" s="4">
        <v>71.349997999999999</v>
      </c>
      <c r="G1476" s="4">
        <v>96036</v>
      </c>
      <c r="H1476" s="4">
        <f>VLOOKUP(A1476,GDP!$A$1:$D$85,4,TRUE)</f>
        <v>8.5</v>
      </c>
      <c r="I1476" s="4">
        <f>VLOOKUP(A1476,Inflation_rate!$A$1:$I$85,9,TRUE)</f>
        <v>3.6471</v>
      </c>
      <c r="J1476" s="10">
        <f>VLOOKUP(A1476,WTI_PCH!$A$1:$C$86,3,TRUE)</f>
        <v>5.3980100000000002</v>
      </c>
    </row>
    <row r="1477" spans="1:10" x14ac:dyDescent="0.25">
      <c r="A1477" s="3">
        <v>38826</v>
      </c>
      <c r="B1477" s="4">
        <v>71.290001000000004</v>
      </c>
      <c r="C1477" s="4">
        <v>72.400002000000001</v>
      </c>
      <c r="D1477" s="4">
        <v>70.699996999999996</v>
      </c>
      <c r="E1477" s="4">
        <v>72.169998000000007</v>
      </c>
      <c r="F1477" s="4">
        <v>72.169998000000007</v>
      </c>
      <c r="G1477" s="4">
        <v>89721</v>
      </c>
      <c r="H1477" s="4">
        <f>VLOOKUP(A1477,GDP!$A$1:$D$85,4,TRUE)</f>
        <v>8.5</v>
      </c>
      <c r="I1477" s="4">
        <f>VLOOKUP(A1477,Inflation_rate!$A$1:$I$85,9,TRUE)</f>
        <v>3.6471</v>
      </c>
      <c r="J1477" s="10">
        <f>VLOOKUP(A1477,WTI_PCH!$A$1:$C$86,3,TRUE)</f>
        <v>5.3980100000000002</v>
      </c>
    </row>
    <row r="1478" spans="1:10" x14ac:dyDescent="0.25">
      <c r="A1478" s="3">
        <v>38827</v>
      </c>
      <c r="B1478" s="4">
        <v>72.029999000000004</v>
      </c>
      <c r="C1478" s="4">
        <v>72.489998</v>
      </c>
      <c r="D1478" s="4">
        <v>70.699996999999996</v>
      </c>
      <c r="E1478" s="4">
        <v>71.949996999999996</v>
      </c>
      <c r="F1478" s="4">
        <v>71.949996999999996</v>
      </c>
      <c r="G1478" s="4">
        <v>141724</v>
      </c>
      <c r="H1478" s="4">
        <f>VLOOKUP(A1478,GDP!$A$1:$D$85,4,TRUE)</f>
        <v>8.5</v>
      </c>
      <c r="I1478" s="4">
        <f>VLOOKUP(A1478,Inflation_rate!$A$1:$I$85,9,TRUE)</f>
        <v>3.6471</v>
      </c>
      <c r="J1478" s="10">
        <f>VLOOKUP(A1478,WTI_PCH!$A$1:$C$86,3,TRUE)</f>
        <v>5.3980100000000002</v>
      </c>
    </row>
    <row r="1479" spans="1:10" x14ac:dyDescent="0.25">
      <c r="A1479" s="3">
        <v>38828</v>
      </c>
      <c r="B1479" s="4">
        <v>73.349997999999999</v>
      </c>
      <c r="C1479" s="4">
        <v>75.349997999999999</v>
      </c>
      <c r="D1479" s="4">
        <v>72.730002999999996</v>
      </c>
      <c r="E1479" s="4">
        <v>75.169998000000007</v>
      </c>
      <c r="F1479" s="4">
        <v>75.169998000000007</v>
      </c>
      <c r="G1479" s="4">
        <v>100736</v>
      </c>
      <c r="H1479" s="4">
        <f>VLOOKUP(A1479,GDP!$A$1:$D$85,4,TRUE)</f>
        <v>8.5</v>
      </c>
      <c r="I1479" s="4">
        <f>VLOOKUP(A1479,Inflation_rate!$A$1:$I$85,9,TRUE)</f>
        <v>3.6471</v>
      </c>
      <c r="J1479" s="10">
        <f>VLOOKUP(A1479,WTI_PCH!$A$1:$C$86,3,TRUE)</f>
        <v>5.3980100000000002</v>
      </c>
    </row>
    <row r="1480" spans="1:10" x14ac:dyDescent="0.25">
      <c r="A1480" s="3">
        <v>38831</v>
      </c>
      <c r="B1480" s="4">
        <v>75.059997999999993</v>
      </c>
      <c r="C1480" s="4">
        <v>75.349997999999999</v>
      </c>
      <c r="D1480" s="4">
        <v>72.949996999999996</v>
      </c>
      <c r="E1480" s="4">
        <v>73.330001999999993</v>
      </c>
      <c r="F1480" s="4">
        <v>73.330001999999993</v>
      </c>
      <c r="G1480" s="4">
        <v>125457</v>
      </c>
      <c r="H1480" s="4">
        <f>VLOOKUP(A1480,GDP!$A$1:$D$85,4,TRUE)</f>
        <v>8.5</v>
      </c>
      <c r="I1480" s="4">
        <f>VLOOKUP(A1480,Inflation_rate!$A$1:$I$85,9,TRUE)</f>
        <v>3.6471</v>
      </c>
      <c r="J1480" s="10">
        <f>VLOOKUP(A1480,WTI_PCH!$A$1:$C$86,3,TRUE)</f>
        <v>5.3980100000000002</v>
      </c>
    </row>
    <row r="1481" spans="1:10" x14ac:dyDescent="0.25">
      <c r="A1481" s="3">
        <v>38832</v>
      </c>
      <c r="B1481" s="4">
        <v>73.279999000000004</v>
      </c>
      <c r="C1481" s="4">
        <v>74</v>
      </c>
      <c r="D1481" s="4">
        <v>71.75</v>
      </c>
      <c r="E1481" s="4">
        <v>72.879997000000003</v>
      </c>
      <c r="F1481" s="4">
        <v>72.879997000000003</v>
      </c>
      <c r="G1481" s="4">
        <v>146843</v>
      </c>
      <c r="H1481" s="4">
        <f>VLOOKUP(A1481,GDP!$A$1:$D$85,4,TRUE)</f>
        <v>8.5</v>
      </c>
      <c r="I1481" s="4">
        <f>VLOOKUP(A1481,Inflation_rate!$A$1:$I$85,9,TRUE)</f>
        <v>3.6471</v>
      </c>
      <c r="J1481" s="10">
        <f>VLOOKUP(A1481,WTI_PCH!$A$1:$C$86,3,TRUE)</f>
        <v>5.3980100000000002</v>
      </c>
    </row>
    <row r="1482" spans="1:10" x14ac:dyDescent="0.25">
      <c r="A1482" s="3">
        <v>38833</v>
      </c>
      <c r="B1482" s="4">
        <v>72.849997999999999</v>
      </c>
      <c r="C1482" s="4">
        <v>73.220000999999996</v>
      </c>
      <c r="D1482" s="4">
        <v>71.849997999999999</v>
      </c>
      <c r="E1482" s="4">
        <v>71.930000000000007</v>
      </c>
      <c r="F1482" s="4">
        <v>71.930000000000007</v>
      </c>
      <c r="G1482" s="4">
        <v>107094</v>
      </c>
      <c r="H1482" s="4">
        <f>VLOOKUP(A1482,GDP!$A$1:$D$85,4,TRUE)</f>
        <v>8.5</v>
      </c>
      <c r="I1482" s="4">
        <f>VLOOKUP(A1482,Inflation_rate!$A$1:$I$85,9,TRUE)</f>
        <v>3.6471</v>
      </c>
      <c r="J1482" s="10">
        <f>VLOOKUP(A1482,WTI_PCH!$A$1:$C$86,3,TRUE)</f>
        <v>5.3980100000000002</v>
      </c>
    </row>
    <row r="1483" spans="1:10" x14ac:dyDescent="0.25">
      <c r="A1483" s="3">
        <v>38834</v>
      </c>
      <c r="B1483" s="4">
        <v>71.930000000000007</v>
      </c>
      <c r="C1483" s="4">
        <v>72.010002</v>
      </c>
      <c r="D1483" s="4">
        <v>70.75</v>
      </c>
      <c r="E1483" s="4">
        <v>70.970000999999996</v>
      </c>
      <c r="F1483" s="4">
        <v>70.970000999999996</v>
      </c>
      <c r="G1483" s="4">
        <v>108953</v>
      </c>
      <c r="H1483" s="4">
        <f>VLOOKUP(A1483,GDP!$A$1:$D$85,4,TRUE)</f>
        <v>8.5</v>
      </c>
      <c r="I1483" s="4">
        <f>VLOOKUP(A1483,Inflation_rate!$A$1:$I$85,9,TRUE)</f>
        <v>3.6471</v>
      </c>
      <c r="J1483" s="10">
        <f>VLOOKUP(A1483,WTI_PCH!$A$1:$C$86,3,TRUE)</f>
        <v>5.3980100000000002</v>
      </c>
    </row>
    <row r="1484" spans="1:10" x14ac:dyDescent="0.25">
      <c r="A1484" s="3">
        <v>38835</v>
      </c>
      <c r="B1484" s="4">
        <v>70.989998</v>
      </c>
      <c r="C1484" s="4">
        <v>72.650002000000001</v>
      </c>
      <c r="D1484" s="4">
        <v>70.489998</v>
      </c>
      <c r="E1484" s="4">
        <v>71.879997000000003</v>
      </c>
      <c r="F1484" s="4">
        <v>71.879997000000003</v>
      </c>
      <c r="G1484" s="4">
        <v>155575</v>
      </c>
      <c r="H1484" s="4">
        <f>VLOOKUP(A1484,GDP!$A$1:$D$85,4,TRUE)</f>
        <v>8.5</v>
      </c>
      <c r="I1484" s="4">
        <f>VLOOKUP(A1484,Inflation_rate!$A$1:$I$85,9,TRUE)</f>
        <v>3.6471</v>
      </c>
      <c r="J1484" s="10">
        <f>VLOOKUP(A1484,WTI_PCH!$A$1:$C$86,3,TRUE)</f>
        <v>5.3980100000000002</v>
      </c>
    </row>
    <row r="1485" spans="1:10" x14ac:dyDescent="0.25">
      <c r="A1485" s="3">
        <v>38838</v>
      </c>
      <c r="B1485" s="4">
        <v>71.75</v>
      </c>
      <c r="C1485" s="4">
        <v>73.75</v>
      </c>
      <c r="D1485" s="4">
        <v>71.419998000000007</v>
      </c>
      <c r="E1485" s="4">
        <v>73.699996999999996</v>
      </c>
      <c r="F1485" s="4">
        <v>73.699996999999996</v>
      </c>
      <c r="G1485" s="4">
        <v>83652</v>
      </c>
      <c r="H1485" s="4">
        <f>VLOOKUP(A1485,GDP!$A$1:$D$85,4,TRUE)</f>
        <v>8.5</v>
      </c>
      <c r="I1485" s="4">
        <f>VLOOKUP(A1485,Inflation_rate!$A$1:$I$85,9,TRUE)</f>
        <v>3.6471</v>
      </c>
      <c r="J1485" s="10">
        <f>VLOOKUP(A1485,WTI_PCH!$A$1:$C$86,3,TRUE)</f>
        <v>5.3980100000000002</v>
      </c>
    </row>
    <row r="1486" spans="1:10" x14ac:dyDescent="0.25">
      <c r="A1486" s="3">
        <v>38839</v>
      </c>
      <c r="B1486" s="4">
        <v>73.800003000000004</v>
      </c>
      <c r="C1486" s="4">
        <v>74.900002000000001</v>
      </c>
      <c r="D1486" s="4">
        <v>73.5</v>
      </c>
      <c r="E1486" s="4">
        <v>74.610000999999997</v>
      </c>
      <c r="F1486" s="4">
        <v>74.610000999999997</v>
      </c>
      <c r="G1486" s="4">
        <v>112597</v>
      </c>
      <c r="H1486" s="4">
        <f>VLOOKUP(A1486,GDP!$A$1:$D$85,4,TRUE)</f>
        <v>8.5</v>
      </c>
      <c r="I1486" s="4">
        <f>VLOOKUP(A1486,Inflation_rate!$A$1:$I$85,9,TRUE)</f>
        <v>3.6471</v>
      </c>
      <c r="J1486" s="10">
        <f>VLOOKUP(A1486,WTI_PCH!$A$1:$C$86,3,TRUE)</f>
        <v>5.3980100000000002</v>
      </c>
    </row>
    <row r="1487" spans="1:10" x14ac:dyDescent="0.25">
      <c r="A1487" s="3">
        <v>38840</v>
      </c>
      <c r="B1487" s="4">
        <v>74.629997000000003</v>
      </c>
      <c r="C1487" s="4">
        <v>74.989998</v>
      </c>
      <c r="D1487" s="4">
        <v>72.25</v>
      </c>
      <c r="E1487" s="4">
        <v>72.279999000000004</v>
      </c>
      <c r="F1487" s="4">
        <v>72.279999000000004</v>
      </c>
      <c r="G1487" s="4">
        <v>119109</v>
      </c>
      <c r="H1487" s="4">
        <f>VLOOKUP(A1487,GDP!$A$1:$D$85,4,TRUE)</f>
        <v>8.5</v>
      </c>
      <c r="I1487" s="4">
        <f>VLOOKUP(A1487,Inflation_rate!$A$1:$I$85,9,TRUE)</f>
        <v>3.6471</v>
      </c>
      <c r="J1487" s="10">
        <f>VLOOKUP(A1487,WTI_PCH!$A$1:$C$86,3,TRUE)</f>
        <v>5.3980100000000002</v>
      </c>
    </row>
    <row r="1488" spans="1:10" x14ac:dyDescent="0.25">
      <c r="A1488" s="3">
        <v>38841</v>
      </c>
      <c r="B1488" s="4">
        <v>72.169998000000007</v>
      </c>
      <c r="C1488" s="4">
        <v>72.470000999999996</v>
      </c>
      <c r="D1488" s="4">
        <v>69.300003000000004</v>
      </c>
      <c r="E1488" s="4">
        <v>69.940002000000007</v>
      </c>
      <c r="F1488" s="4">
        <v>69.940002000000007</v>
      </c>
      <c r="G1488" s="4">
        <v>158815</v>
      </c>
      <c r="H1488" s="4">
        <f>VLOOKUP(A1488,GDP!$A$1:$D$85,4,TRUE)</f>
        <v>8.5</v>
      </c>
      <c r="I1488" s="4">
        <f>VLOOKUP(A1488,Inflation_rate!$A$1:$I$85,9,TRUE)</f>
        <v>3.6471</v>
      </c>
      <c r="J1488" s="10">
        <f>VLOOKUP(A1488,WTI_PCH!$A$1:$C$86,3,TRUE)</f>
        <v>5.3980100000000002</v>
      </c>
    </row>
    <row r="1489" spans="1:10" x14ac:dyDescent="0.25">
      <c r="A1489" s="3">
        <v>38842</v>
      </c>
      <c r="B1489" s="4">
        <v>70.199996999999996</v>
      </c>
      <c r="C1489" s="4">
        <v>70.699996999999996</v>
      </c>
      <c r="D1489" s="4">
        <v>69.699996999999996</v>
      </c>
      <c r="E1489" s="4">
        <v>70.190002000000007</v>
      </c>
      <c r="F1489" s="4">
        <v>70.190002000000007</v>
      </c>
      <c r="G1489" s="4">
        <v>119448</v>
      </c>
      <c r="H1489" s="4">
        <f>VLOOKUP(A1489,GDP!$A$1:$D$85,4,TRUE)</f>
        <v>8.5</v>
      </c>
      <c r="I1489" s="4">
        <f>VLOOKUP(A1489,Inflation_rate!$A$1:$I$85,9,TRUE)</f>
        <v>3.6471</v>
      </c>
      <c r="J1489" s="10">
        <f>VLOOKUP(A1489,WTI_PCH!$A$1:$C$86,3,TRUE)</f>
        <v>5.3980100000000002</v>
      </c>
    </row>
    <row r="1490" spans="1:10" x14ac:dyDescent="0.25">
      <c r="A1490" s="3">
        <v>38845</v>
      </c>
      <c r="B1490" s="4">
        <v>70.169998000000007</v>
      </c>
      <c r="C1490" s="4">
        <v>70.559997999999993</v>
      </c>
      <c r="D1490" s="4">
        <v>68.199996999999996</v>
      </c>
      <c r="E1490" s="4">
        <v>69.769997000000004</v>
      </c>
      <c r="F1490" s="4">
        <v>69.769997000000004</v>
      </c>
      <c r="G1490" s="4">
        <v>122344</v>
      </c>
      <c r="H1490" s="4">
        <f>VLOOKUP(A1490,GDP!$A$1:$D$85,4,TRUE)</f>
        <v>8.5</v>
      </c>
      <c r="I1490" s="4">
        <f>VLOOKUP(A1490,Inflation_rate!$A$1:$I$85,9,TRUE)</f>
        <v>3.6471</v>
      </c>
      <c r="J1490" s="10">
        <f>VLOOKUP(A1490,WTI_PCH!$A$1:$C$86,3,TRUE)</f>
        <v>5.3980100000000002</v>
      </c>
    </row>
    <row r="1491" spans="1:10" x14ac:dyDescent="0.25">
      <c r="A1491" s="3">
        <v>38846</v>
      </c>
      <c r="B1491" s="4">
        <v>69.839995999999999</v>
      </c>
      <c r="C1491" s="4">
        <v>71.5</v>
      </c>
      <c r="D1491" s="4">
        <v>69.620002999999997</v>
      </c>
      <c r="E1491" s="4">
        <v>70.690002000000007</v>
      </c>
      <c r="F1491" s="4">
        <v>70.690002000000007</v>
      </c>
      <c r="G1491" s="4">
        <v>149147</v>
      </c>
      <c r="H1491" s="4">
        <f>VLOOKUP(A1491,GDP!$A$1:$D$85,4,TRUE)</f>
        <v>8.5</v>
      </c>
      <c r="I1491" s="4">
        <f>VLOOKUP(A1491,Inflation_rate!$A$1:$I$85,9,TRUE)</f>
        <v>3.6471</v>
      </c>
      <c r="J1491" s="10">
        <f>VLOOKUP(A1491,WTI_PCH!$A$1:$C$86,3,TRUE)</f>
        <v>5.3980100000000002</v>
      </c>
    </row>
    <row r="1492" spans="1:10" x14ac:dyDescent="0.25">
      <c r="A1492" s="3">
        <v>38847</v>
      </c>
      <c r="B1492" s="4">
        <v>70.650002000000001</v>
      </c>
      <c r="C1492" s="4">
        <v>72.199996999999996</v>
      </c>
      <c r="D1492" s="4">
        <v>69.599997999999999</v>
      </c>
      <c r="E1492" s="4">
        <v>72.129997000000003</v>
      </c>
      <c r="F1492" s="4">
        <v>72.129997000000003</v>
      </c>
      <c r="G1492" s="4">
        <v>151862</v>
      </c>
      <c r="H1492" s="4">
        <f>VLOOKUP(A1492,GDP!$A$1:$D$85,4,TRUE)</f>
        <v>8.5</v>
      </c>
      <c r="I1492" s="4">
        <f>VLOOKUP(A1492,Inflation_rate!$A$1:$I$85,9,TRUE)</f>
        <v>3.6471</v>
      </c>
      <c r="J1492" s="10">
        <f>VLOOKUP(A1492,WTI_PCH!$A$1:$C$86,3,TRUE)</f>
        <v>5.3980100000000002</v>
      </c>
    </row>
    <row r="1493" spans="1:10" x14ac:dyDescent="0.25">
      <c r="A1493" s="3">
        <v>38848</v>
      </c>
      <c r="B1493" s="4">
        <v>72.129997000000003</v>
      </c>
      <c r="C1493" s="4">
        <v>73.900002000000001</v>
      </c>
      <c r="D1493" s="4">
        <v>71.980002999999996</v>
      </c>
      <c r="E1493" s="4">
        <v>73.319999999999993</v>
      </c>
      <c r="F1493" s="4">
        <v>73.319999999999993</v>
      </c>
      <c r="G1493" s="4">
        <v>135853</v>
      </c>
      <c r="H1493" s="4">
        <f>VLOOKUP(A1493,GDP!$A$1:$D$85,4,TRUE)</f>
        <v>8.5</v>
      </c>
      <c r="I1493" s="4">
        <f>VLOOKUP(A1493,Inflation_rate!$A$1:$I$85,9,TRUE)</f>
        <v>3.6471</v>
      </c>
      <c r="J1493" s="10">
        <f>VLOOKUP(A1493,WTI_PCH!$A$1:$C$86,3,TRUE)</f>
        <v>5.3980100000000002</v>
      </c>
    </row>
    <row r="1494" spans="1:10" x14ac:dyDescent="0.25">
      <c r="A1494" s="3">
        <v>38849</v>
      </c>
      <c r="B1494" s="4">
        <v>73.099997999999999</v>
      </c>
      <c r="C1494" s="4">
        <v>73.349997999999999</v>
      </c>
      <c r="D1494" s="4">
        <v>71.599997999999999</v>
      </c>
      <c r="E1494" s="4">
        <v>72.040001000000004</v>
      </c>
      <c r="F1494" s="4">
        <v>72.040001000000004</v>
      </c>
      <c r="G1494" s="4">
        <v>101826</v>
      </c>
      <c r="H1494" s="4">
        <f>VLOOKUP(A1494,GDP!$A$1:$D$85,4,TRUE)</f>
        <v>8.5</v>
      </c>
      <c r="I1494" s="4">
        <f>VLOOKUP(A1494,Inflation_rate!$A$1:$I$85,9,TRUE)</f>
        <v>3.6471</v>
      </c>
      <c r="J1494" s="10">
        <f>VLOOKUP(A1494,WTI_PCH!$A$1:$C$86,3,TRUE)</f>
        <v>5.3980100000000002</v>
      </c>
    </row>
    <row r="1495" spans="1:10" x14ac:dyDescent="0.25">
      <c r="A1495" s="3">
        <v>38852</v>
      </c>
      <c r="B1495" s="4">
        <v>72.040001000000004</v>
      </c>
      <c r="C1495" s="4">
        <v>72.040001000000004</v>
      </c>
      <c r="D1495" s="4">
        <v>69.25</v>
      </c>
      <c r="E1495" s="4">
        <v>69.410004000000001</v>
      </c>
      <c r="F1495" s="4">
        <v>69.410004000000001</v>
      </c>
      <c r="G1495" s="4">
        <v>118931</v>
      </c>
      <c r="H1495" s="4">
        <f>VLOOKUP(A1495,GDP!$A$1:$D$85,4,TRUE)</f>
        <v>8.5</v>
      </c>
      <c r="I1495" s="4">
        <f>VLOOKUP(A1495,Inflation_rate!$A$1:$I$85,9,TRUE)</f>
        <v>3.6471</v>
      </c>
      <c r="J1495" s="10">
        <f>VLOOKUP(A1495,WTI_PCH!$A$1:$C$86,3,TRUE)</f>
        <v>5.3980100000000002</v>
      </c>
    </row>
    <row r="1496" spans="1:10" x14ac:dyDescent="0.25">
      <c r="A1496" s="3">
        <v>38853</v>
      </c>
      <c r="B1496" s="4">
        <v>69.209998999999996</v>
      </c>
      <c r="C1496" s="4">
        <v>70.699996999999996</v>
      </c>
      <c r="D1496" s="4">
        <v>68.510002</v>
      </c>
      <c r="E1496" s="4">
        <v>69.529999000000004</v>
      </c>
      <c r="F1496" s="4">
        <v>69.529999000000004</v>
      </c>
      <c r="G1496" s="4">
        <v>128969</v>
      </c>
      <c r="H1496" s="4">
        <f>VLOOKUP(A1496,GDP!$A$1:$D$85,4,TRUE)</f>
        <v>8.5</v>
      </c>
      <c r="I1496" s="4">
        <f>VLOOKUP(A1496,Inflation_rate!$A$1:$I$85,9,TRUE)</f>
        <v>3.6471</v>
      </c>
      <c r="J1496" s="10">
        <f>VLOOKUP(A1496,WTI_PCH!$A$1:$C$86,3,TRUE)</f>
        <v>5.3980100000000002</v>
      </c>
    </row>
    <row r="1497" spans="1:10" x14ac:dyDescent="0.25">
      <c r="A1497" s="3">
        <v>38854</v>
      </c>
      <c r="B1497" s="4">
        <v>69.349997999999999</v>
      </c>
      <c r="C1497" s="4">
        <v>70.099997999999999</v>
      </c>
      <c r="D1497" s="4">
        <v>68.199996999999996</v>
      </c>
      <c r="E1497" s="4">
        <v>68.699996999999996</v>
      </c>
      <c r="F1497" s="4">
        <v>68.699996999999996</v>
      </c>
      <c r="G1497" s="4">
        <v>128969</v>
      </c>
      <c r="H1497" s="4">
        <f>VLOOKUP(A1497,GDP!$A$1:$D$85,4,TRUE)</f>
        <v>8.5</v>
      </c>
      <c r="I1497" s="4">
        <f>VLOOKUP(A1497,Inflation_rate!$A$1:$I$85,9,TRUE)</f>
        <v>3.6471</v>
      </c>
      <c r="J1497" s="10">
        <f>VLOOKUP(A1497,WTI_PCH!$A$1:$C$86,3,TRUE)</f>
        <v>5.3980100000000002</v>
      </c>
    </row>
    <row r="1498" spans="1:10" x14ac:dyDescent="0.25">
      <c r="A1498" s="3">
        <v>38855</v>
      </c>
      <c r="B1498" s="4">
        <v>68.650002000000001</v>
      </c>
      <c r="C1498" s="4">
        <v>69.5</v>
      </c>
      <c r="D1498" s="4">
        <v>67.849997999999999</v>
      </c>
      <c r="E1498" s="4">
        <v>69.449996999999996</v>
      </c>
      <c r="F1498" s="4">
        <v>69.449996999999996</v>
      </c>
      <c r="G1498" s="4">
        <v>82156</v>
      </c>
      <c r="H1498" s="4">
        <f>VLOOKUP(A1498,GDP!$A$1:$D$85,4,TRUE)</f>
        <v>8.5</v>
      </c>
      <c r="I1498" s="4">
        <f>VLOOKUP(A1498,Inflation_rate!$A$1:$I$85,9,TRUE)</f>
        <v>3.6471</v>
      </c>
      <c r="J1498" s="10">
        <f>VLOOKUP(A1498,WTI_PCH!$A$1:$C$86,3,TRUE)</f>
        <v>5.3980100000000002</v>
      </c>
    </row>
    <row r="1499" spans="1:10" x14ac:dyDescent="0.25">
      <c r="A1499" s="3">
        <v>38856</v>
      </c>
      <c r="B1499" s="4">
        <v>69.449996999999996</v>
      </c>
      <c r="C1499" s="4">
        <v>69.930000000000007</v>
      </c>
      <c r="D1499" s="4">
        <v>68</v>
      </c>
      <c r="E1499" s="4">
        <v>68.529999000000004</v>
      </c>
      <c r="F1499" s="4">
        <v>68.529999000000004</v>
      </c>
      <c r="G1499" s="4">
        <v>82472</v>
      </c>
      <c r="H1499" s="4">
        <f>VLOOKUP(A1499,GDP!$A$1:$D$85,4,TRUE)</f>
        <v>8.5</v>
      </c>
      <c r="I1499" s="4">
        <f>VLOOKUP(A1499,Inflation_rate!$A$1:$I$85,9,TRUE)</f>
        <v>3.6471</v>
      </c>
      <c r="J1499" s="10">
        <f>VLOOKUP(A1499,WTI_PCH!$A$1:$C$86,3,TRUE)</f>
        <v>5.3980100000000002</v>
      </c>
    </row>
    <row r="1500" spans="1:10" x14ac:dyDescent="0.25">
      <c r="A1500" s="3">
        <v>38859</v>
      </c>
      <c r="B1500" s="4">
        <v>68.519997000000004</v>
      </c>
      <c r="C1500" s="4">
        <v>70</v>
      </c>
      <c r="D1500" s="4">
        <v>67.419998000000007</v>
      </c>
      <c r="E1500" s="4">
        <v>69.230002999999996</v>
      </c>
      <c r="F1500" s="4">
        <v>69.230002999999996</v>
      </c>
      <c r="G1500" s="4">
        <v>116410</v>
      </c>
      <c r="H1500" s="4">
        <f>VLOOKUP(A1500,GDP!$A$1:$D$85,4,TRUE)</f>
        <v>8.5</v>
      </c>
      <c r="I1500" s="4">
        <f>VLOOKUP(A1500,Inflation_rate!$A$1:$I$85,9,TRUE)</f>
        <v>3.6471</v>
      </c>
      <c r="J1500" s="10">
        <f>VLOOKUP(A1500,WTI_PCH!$A$1:$C$86,3,TRUE)</f>
        <v>5.3980100000000002</v>
      </c>
    </row>
    <row r="1501" spans="1:10" x14ac:dyDescent="0.25">
      <c r="A1501" s="3">
        <v>38860</v>
      </c>
      <c r="B1501" s="4">
        <v>70.050003000000004</v>
      </c>
      <c r="C1501" s="4">
        <v>72.150002000000001</v>
      </c>
      <c r="D1501" s="4">
        <v>68.949996999999996</v>
      </c>
      <c r="E1501" s="4">
        <v>71.760002</v>
      </c>
      <c r="F1501" s="4">
        <v>71.760002</v>
      </c>
      <c r="G1501" s="4">
        <v>113472</v>
      </c>
      <c r="H1501" s="4">
        <f>VLOOKUP(A1501,GDP!$A$1:$D$85,4,TRUE)</f>
        <v>8.5</v>
      </c>
      <c r="I1501" s="4">
        <f>VLOOKUP(A1501,Inflation_rate!$A$1:$I$85,9,TRUE)</f>
        <v>3.6471</v>
      </c>
      <c r="J1501" s="10">
        <f>VLOOKUP(A1501,WTI_PCH!$A$1:$C$86,3,TRUE)</f>
        <v>5.3980100000000002</v>
      </c>
    </row>
    <row r="1502" spans="1:10" x14ac:dyDescent="0.25">
      <c r="A1502" s="3">
        <v>38861</v>
      </c>
      <c r="B1502" s="4">
        <v>71.580001999999993</v>
      </c>
      <c r="C1502" s="4">
        <v>71.660004000000001</v>
      </c>
      <c r="D1502" s="4">
        <v>69.800003000000004</v>
      </c>
      <c r="E1502" s="4">
        <v>69.860000999999997</v>
      </c>
      <c r="F1502" s="4">
        <v>69.860000999999997</v>
      </c>
      <c r="G1502" s="4">
        <v>118268</v>
      </c>
      <c r="H1502" s="4">
        <f>VLOOKUP(A1502,GDP!$A$1:$D$85,4,TRUE)</f>
        <v>8.5</v>
      </c>
      <c r="I1502" s="4">
        <f>VLOOKUP(A1502,Inflation_rate!$A$1:$I$85,9,TRUE)</f>
        <v>3.6471</v>
      </c>
      <c r="J1502" s="10">
        <f>VLOOKUP(A1502,WTI_PCH!$A$1:$C$86,3,TRUE)</f>
        <v>5.3980100000000002</v>
      </c>
    </row>
    <row r="1503" spans="1:10" x14ac:dyDescent="0.25">
      <c r="A1503" s="3">
        <v>38862</v>
      </c>
      <c r="B1503" s="4">
        <v>69.910004000000001</v>
      </c>
      <c r="C1503" s="4">
        <v>71.379997000000003</v>
      </c>
      <c r="D1503" s="4">
        <v>69.360000999999997</v>
      </c>
      <c r="E1503" s="4">
        <v>71.319999999999993</v>
      </c>
      <c r="F1503" s="4">
        <v>71.319999999999993</v>
      </c>
      <c r="G1503" s="4">
        <v>87142</v>
      </c>
      <c r="H1503" s="4">
        <f>VLOOKUP(A1503,GDP!$A$1:$D$85,4,TRUE)</f>
        <v>8.5</v>
      </c>
      <c r="I1503" s="4">
        <f>VLOOKUP(A1503,Inflation_rate!$A$1:$I$85,9,TRUE)</f>
        <v>3.6471</v>
      </c>
      <c r="J1503" s="10">
        <f>VLOOKUP(A1503,WTI_PCH!$A$1:$C$86,3,TRUE)</f>
        <v>5.3980100000000002</v>
      </c>
    </row>
    <row r="1504" spans="1:10" x14ac:dyDescent="0.25">
      <c r="A1504" s="3">
        <v>38863</v>
      </c>
      <c r="B1504" s="4">
        <v>71.309997999999993</v>
      </c>
      <c r="C1504" s="4">
        <v>71.900002000000001</v>
      </c>
      <c r="D1504" s="4">
        <v>70.860000999999997</v>
      </c>
      <c r="E1504" s="4">
        <v>71.370002999999997</v>
      </c>
      <c r="F1504" s="4">
        <v>71.370002999999997</v>
      </c>
      <c r="G1504" s="4">
        <v>71611</v>
      </c>
      <c r="H1504" s="4">
        <f>VLOOKUP(A1504,GDP!$A$1:$D$85,4,TRUE)</f>
        <v>8.5</v>
      </c>
      <c r="I1504" s="4">
        <f>VLOOKUP(A1504,Inflation_rate!$A$1:$I$85,9,TRUE)</f>
        <v>3.6471</v>
      </c>
      <c r="J1504" s="10">
        <f>VLOOKUP(A1504,WTI_PCH!$A$1:$C$86,3,TRUE)</f>
        <v>5.3980100000000002</v>
      </c>
    </row>
    <row r="1505" spans="1:10" x14ac:dyDescent="0.25">
      <c r="A1505" s="3">
        <v>38866</v>
      </c>
      <c r="B1505" s="4" t="s">
        <v>113</v>
      </c>
      <c r="C1505" s="4" t="s">
        <v>113</v>
      </c>
      <c r="D1505" s="4" t="s">
        <v>113</v>
      </c>
      <c r="E1505" s="4" t="s">
        <v>113</v>
      </c>
      <c r="F1505" s="4" t="s">
        <v>113</v>
      </c>
      <c r="G1505" s="4" t="s">
        <v>113</v>
      </c>
      <c r="H1505" s="4">
        <f>VLOOKUP(A1505,GDP!$A$1:$D$85,4,TRUE)</f>
        <v>8.5</v>
      </c>
      <c r="I1505" s="4">
        <f>VLOOKUP(A1505,Inflation_rate!$A$1:$I$85,9,TRUE)</f>
        <v>3.6471</v>
      </c>
      <c r="J1505" s="10">
        <f>VLOOKUP(A1505,WTI_PCH!$A$1:$C$86,3,TRUE)</f>
        <v>5.3980100000000002</v>
      </c>
    </row>
    <row r="1506" spans="1:10" x14ac:dyDescent="0.25">
      <c r="A1506" s="3">
        <v>38867</v>
      </c>
      <c r="B1506" s="4">
        <v>71.199996999999996</v>
      </c>
      <c r="C1506" s="4">
        <v>72.75</v>
      </c>
      <c r="D1506" s="4">
        <v>71.199996999999996</v>
      </c>
      <c r="E1506" s="4">
        <v>72.029999000000004</v>
      </c>
      <c r="F1506" s="4">
        <v>72.029999000000004</v>
      </c>
      <c r="G1506" s="4">
        <v>81012</v>
      </c>
      <c r="H1506" s="4">
        <f>VLOOKUP(A1506,GDP!$A$1:$D$85,4,TRUE)</f>
        <v>8.5</v>
      </c>
      <c r="I1506" s="4">
        <f>VLOOKUP(A1506,Inflation_rate!$A$1:$I$85,9,TRUE)</f>
        <v>3.6471</v>
      </c>
      <c r="J1506" s="10">
        <f>VLOOKUP(A1506,WTI_PCH!$A$1:$C$86,3,TRUE)</f>
        <v>5.3980100000000002</v>
      </c>
    </row>
    <row r="1507" spans="1:10" x14ac:dyDescent="0.25">
      <c r="A1507" s="3">
        <v>38868</v>
      </c>
      <c r="B1507" s="4">
        <v>71.949996999999996</v>
      </c>
      <c r="C1507" s="4">
        <v>72.160004000000001</v>
      </c>
      <c r="D1507" s="4">
        <v>70.050003000000004</v>
      </c>
      <c r="E1507" s="4">
        <v>71.290001000000004</v>
      </c>
      <c r="F1507" s="4">
        <v>71.290001000000004</v>
      </c>
      <c r="G1507" s="4">
        <v>149098</v>
      </c>
      <c r="H1507" s="4">
        <f>VLOOKUP(A1507,GDP!$A$1:$D$85,4,TRUE)</f>
        <v>8.5</v>
      </c>
      <c r="I1507" s="4">
        <f>VLOOKUP(A1507,Inflation_rate!$A$1:$I$85,9,TRUE)</f>
        <v>3.6471</v>
      </c>
      <c r="J1507" s="10">
        <f>VLOOKUP(A1507,WTI_PCH!$A$1:$C$86,3,TRUE)</f>
        <v>5.3980100000000002</v>
      </c>
    </row>
    <row r="1508" spans="1:10" x14ac:dyDescent="0.25">
      <c r="A1508" s="3">
        <v>38869</v>
      </c>
      <c r="B1508" s="4">
        <v>71.260002</v>
      </c>
      <c r="C1508" s="4">
        <v>71.900002000000001</v>
      </c>
      <c r="D1508" s="4">
        <v>70</v>
      </c>
      <c r="E1508" s="4">
        <v>70.339995999999999</v>
      </c>
      <c r="F1508" s="4">
        <v>70.339995999999999</v>
      </c>
      <c r="G1508" s="4">
        <v>129406</v>
      </c>
      <c r="H1508" s="4">
        <f>VLOOKUP(A1508,GDP!$A$1:$D$85,4,TRUE)</f>
        <v>8.5</v>
      </c>
      <c r="I1508" s="4">
        <f>VLOOKUP(A1508,Inflation_rate!$A$1:$I$85,9,TRUE)</f>
        <v>3.6471</v>
      </c>
      <c r="J1508" s="10">
        <f>VLOOKUP(A1508,WTI_PCH!$A$1:$C$86,3,TRUE)</f>
        <v>5.3980100000000002</v>
      </c>
    </row>
    <row r="1509" spans="1:10" x14ac:dyDescent="0.25">
      <c r="A1509" s="3">
        <v>38870</v>
      </c>
      <c r="B1509" s="4">
        <v>70.25</v>
      </c>
      <c r="C1509" s="4">
        <v>72.699996999999996</v>
      </c>
      <c r="D1509" s="4">
        <v>70.069999999999993</v>
      </c>
      <c r="E1509" s="4">
        <v>72.330001999999993</v>
      </c>
      <c r="F1509" s="4">
        <v>72.330001999999993</v>
      </c>
      <c r="G1509" s="4">
        <v>113070</v>
      </c>
      <c r="H1509" s="4">
        <f>VLOOKUP(A1509,GDP!$A$1:$D$85,4,TRUE)</f>
        <v>8.5</v>
      </c>
      <c r="I1509" s="4">
        <f>VLOOKUP(A1509,Inflation_rate!$A$1:$I$85,9,TRUE)</f>
        <v>3.6471</v>
      </c>
      <c r="J1509" s="10">
        <f>VLOOKUP(A1509,WTI_PCH!$A$1:$C$86,3,TRUE)</f>
        <v>5.3980100000000002</v>
      </c>
    </row>
    <row r="1510" spans="1:10" x14ac:dyDescent="0.25">
      <c r="A1510" s="3">
        <v>38873</v>
      </c>
      <c r="B1510" s="4">
        <v>72.949996999999996</v>
      </c>
      <c r="C1510" s="4">
        <v>73.849997999999999</v>
      </c>
      <c r="D1510" s="4">
        <v>72.099997999999999</v>
      </c>
      <c r="E1510" s="4">
        <v>72.599997999999999</v>
      </c>
      <c r="F1510" s="4">
        <v>72.599997999999999</v>
      </c>
      <c r="G1510" s="4">
        <v>89820</v>
      </c>
      <c r="H1510" s="4">
        <f>VLOOKUP(A1510,GDP!$A$1:$D$85,4,TRUE)</f>
        <v>8.5</v>
      </c>
      <c r="I1510" s="4">
        <f>VLOOKUP(A1510,Inflation_rate!$A$1:$I$85,9,TRUE)</f>
        <v>3.6471</v>
      </c>
      <c r="J1510" s="10">
        <f>VLOOKUP(A1510,WTI_PCH!$A$1:$C$86,3,TRUE)</f>
        <v>5.3980100000000002</v>
      </c>
    </row>
    <row r="1511" spans="1:10" x14ac:dyDescent="0.25">
      <c r="A1511" s="3">
        <v>38874</v>
      </c>
      <c r="B1511" s="4">
        <v>72.639999000000003</v>
      </c>
      <c r="C1511" s="4">
        <v>72.900002000000001</v>
      </c>
      <c r="D1511" s="4">
        <v>71.349997999999999</v>
      </c>
      <c r="E1511" s="4">
        <v>72.5</v>
      </c>
      <c r="F1511" s="4">
        <v>72.5</v>
      </c>
      <c r="G1511" s="4">
        <v>94602</v>
      </c>
      <c r="H1511" s="4">
        <f>VLOOKUP(A1511,GDP!$A$1:$D$85,4,TRUE)</f>
        <v>8.5</v>
      </c>
      <c r="I1511" s="4">
        <f>VLOOKUP(A1511,Inflation_rate!$A$1:$I$85,9,TRUE)</f>
        <v>3.6471</v>
      </c>
      <c r="J1511" s="10">
        <f>VLOOKUP(A1511,WTI_PCH!$A$1:$C$86,3,TRUE)</f>
        <v>5.3980100000000002</v>
      </c>
    </row>
    <row r="1512" spans="1:10" x14ac:dyDescent="0.25">
      <c r="A1512" s="3">
        <v>38875</v>
      </c>
      <c r="B1512" s="4">
        <v>72.400002000000001</v>
      </c>
      <c r="C1512" s="4">
        <v>72.580001999999993</v>
      </c>
      <c r="D1512" s="4">
        <v>70.5</v>
      </c>
      <c r="E1512" s="4">
        <v>70.819999999999993</v>
      </c>
      <c r="F1512" s="4">
        <v>70.819999999999993</v>
      </c>
      <c r="G1512" s="4">
        <v>128508</v>
      </c>
      <c r="H1512" s="4">
        <f>VLOOKUP(A1512,GDP!$A$1:$D$85,4,TRUE)</f>
        <v>8.5</v>
      </c>
      <c r="I1512" s="4">
        <f>VLOOKUP(A1512,Inflation_rate!$A$1:$I$85,9,TRUE)</f>
        <v>3.6471</v>
      </c>
      <c r="J1512" s="10">
        <f>VLOOKUP(A1512,WTI_PCH!$A$1:$C$86,3,TRUE)</f>
        <v>5.3980100000000002</v>
      </c>
    </row>
    <row r="1513" spans="1:10" x14ac:dyDescent="0.25">
      <c r="A1513" s="3">
        <v>38876</v>
      </c>
      <c r="B1513" s="4">
        <v>70.860000999999997</v>
      </c>
      <c r="C1513" s="4">
        <v>70.900002000000001</v>
      </c>
      <c r="D1513" s="4">
        <v>69.050003000000004</v>
      </c>
      <c r="E1513" s="4">
        <v>70.349997999999999</v>
      </c>
      <c r="F1513" s="4">
        <v>70.349997999999999</v>
      </c>
      <c r="G1513" s="4">
        <v>131031</v>
      </c>
      <c r="H1513" s="4">
        <f>VLOOKUP(A1513,GDP!$A$1:$D$85,4,TRUE)</f>
        <v>8.5</v>
      </c>
      <c r="I1513" s="4">
        <f>VLOOKUP(A1513,Inflation_rate!$A$1:$I$85,9,TRUE)</f>
        <v>3.6471</v>
      </c>
      <c r="J1513" s="10">
        <f>VLOOKUP(A1513,WTI_PCH!$A$1:$C$86,3,TRUE)</f>
        <v>5.3980100000000002</v>
      </c>
    </row>
    <row r="1514" spans="1:10" x14ac:dyDescent="0.25">
      <c r="A1514" s="3">
        <v>38877</v>
      </c>
      <c r="B1514" s="4">
        <v>70.279999000000004</v>
      </c>
      <c r="C1514" s="4">
        <v>71.849997999999999</v>
      </c>
      <c r="D1514" s="4">
        <v>69.949996999999996</v>
      </c>
      <c r="E1514" s="4">
        <v>71.629997000000003</v>
      </c>
      <c r="F1514" s="4">
        <v>71.629997000000003</v>
      </c>
      <c r="G1514" s="4">
        <v>112121</v>
      </c>
      <c r="H1514" s="4">
        <f>VLOOKUP(A1514,GDP!$A$1:$D$85,4,TRUE)</f>
        <v>8.5</v>
      </c>
      <c r="I1514" s="4">
        <f>VLOOKUP(A1514,Inflation_rate!$A$1:$I$85,9,TRUE)</f>
        <v>3.6471</v>
      </c>
      <c r="J1514" s="10">
        <f>VLOOKUP(A1514,WTI_PCH!$A$1:$C$86,3,TRUE)</f>
        <v>5.3980100000000002</v>
      </c>
    </row>
    <row r="1515" spans="1:10" x14ac:dyDescent="0.25">
      <c r="A1515" s="3">
        <v>38880</v>
      </c>
      <c r="B1515" s="4">
        <v>71.599997999999999</v>
      </c>
      <c r="C1515" s="4">
        <v>72.319999999999993</v>
      </c>
      <c r="D1515" s="4">
        <v>70.199996999999996</v>
      </c>
      <c r="E1515" s="4">
        <v>70.360000999999997</v>
      </c>
      <c r="F1515" s="4">
        <v>70.360000999999997</v>
      </c>
      <c r="G1515" s="4">
        <v>113767</v>
      </c>
      <c r="H1515" s="4">
        <f>VLOOKUP(A1515,GDP!$A$1:$D$85,4,TRUE)</f>
        <v>8.5</v>
      </c>
      <c r="I1515" s="4">
        <f>VLOOKUP(A1515,Inflation_rate!$A$1:$I$85,9,TRUE)</f>
        <v>3.6471</v>
      </c>
      <c r="J1515" s="10">
        <f>VLOOKUP(A1515,WTI_PCH!$A$1:$C$86,3,TRUE)</f>
        <v>5.3980100000000002</v>
      </c>
    </row>
    <row r="1516" spans="1:10" x14ac:dyDescent="0.25">
      <c r="A1516" s="3">
        <v>38881</v>
      </c>
      <c r="B1516" s="4">
        <v>70.239998</v>
      </c>
      <c r="C1516" s="4">
        <v>70.430000000000007</v>
      </c>
      <c r="D1516" s="4">
        <v>68.300003000000004</v>
      </c>
      <c r="E1516" s="4">
        <v>68.559997999999993</v>
      </c>
      <c r="F1516" s="4">
        <v>68.559997999999993</v>
      </c>
      <c r="G1516" s="4">
        <v>147275</v>
      </c>
      <c r="H1516" s="4">
        <f>VLOOKUP(A1516,GDP!$A$1:$D$85,4,TRUE)</f>
        <v>8.5</v>
      </c>
      <c r="I1516" s="4">
        <f>VLOOKUP(A1516,Inflation_rate!$A$1:$I$85,9,TRUE)</f>
        <v>3.6471</v>
      </c>
      <c r="J1516" s="10">
        <f>VLOOKUP(A1516,WTI_PCH!$A$1:$C$86,3,TRUE)</f>
        <v>5.3980100000000002</v>
      </c>
    </row>
    <row r="1517" spans="1:10" x14ac:dyDescent="0.25">
      <c r="A1517" s="3">
        <v>38882</v>
      </c>
      <c r="B1517" s="4">
        <v>68.449996999999996</v>
      </c>
      <c r="C1517" s="4">
        <v>69.5</v>
      </c>
      <c r="D1517" s="4">
        <v>68.099997999999999</v>
      </c>
      <c r="E1517" s="4">
        <v>69.139999000000003</v>
      </c>
      <c r="F1517" s="4">
        <v>69.139999000000003</v>
      </c>
      <c r="G1517" s="4">
        <v>107293</v>
      </c>
      <c r="H1517" s="4">
        <f>VLOOKUP(A1517,GDP!$A$1:$D$85,4,TRUE)</f>
        <v>8.5</v>
      </c>
      <c r="I1517" s="4">
        <f>VLOOKUP(A1517,Inflation_rate!$A$1:$I$85,9,TRUE)</f>
        <v>3.6471</v>
      </c>
      <c r="J1517" s="10">
        <f>VLOOKUP(A1517,WTI_PCH!$A$1:$C$86,3,TRUE)</f>
        <v>5.3980100000000002</v>
      </c>
    </row>
    <row r="1518" spans="1:10" x14ac:dyDescent="0.25">
      <c r="A1518" s="3">
        <v>38883</v>
      </c>
      <c r="B1518" s="4">
        <v>69.029999000000004</v>
      </c>
      <c r="C1518" s="4">
        <v>70.25</v>
      </c>
      <c r="D1518" s="4">
        <v>69</v>
      </c>
      <c r="E1518" s="4">
        <v>69.5</v>
      </c>
      <c r="F1518" s="4">
        <v>69.5</v>
      </c>
      <c r="G1518" s="4">
        <v>135911</v>
      </c>
      <c r="H1518" s="4">
        <f>VLOOKUP(A1518,GDP!$A$1:$D$85,4,TRUE)</f>
        <v>8.5</v>
      </c>
      <c r="I1518" s="4">
        <f>VLOOKUP(A1518,Inflation_rate!$A$1:$I$85,9,TRUE)</f>
        <v>3.6471</v>
      </c>
      <c r="J1518" s="10">
        <f>VLOOKUP(A1518,WTI_PCH!$A$1:$C$86,3,TRUE)</f>
        <v>5.3980100000000002</v>
      </c>
    </row>
    <row r="1519" spans="1:10" x14ac:dyDescent="0.25">
      <c r="A1519" s="3">
        <v>38884</v>
      </c>
      <c r="B1519" s="4">
        <v>69.580001999999993</v>
      </c>
      <c r="C1519" s="4">
        <v>70.449996999999996</v>
      </c>
      <c r="D1519" s="4">
        <v>68.800003000000004</v>
      </c>
      <c r="E1519" s="4">
        <v>69.879997000000003</v>
      </c>
      <c r="F1519" s="4">
        <v>69.879997000000003</v>
      </c>
      <c r="G1519" s="4">
        <v>90435</v>
      </c>
      <c r="H1519" s="4">
        <f>VLOOKUP(A1519,GDP!$A$1:$D$85,4,TRUE)</f>
        <v>8.5</v>
      </c>
      <c r="I1519" s="4">
        <f>VLOOKUP(A1519,Inflation_rate!$A$1:$I$85,9,TRUE)</f>
        <v>3.6471</v>
      </c>
      <c r="J1519" s="10">
        <f>VLOOKUP(A1519,WTI_PCH!$A$1:$C$86,3,TRUE)</f>
        <v>5.3980100000000002</v>
      </c>
    </row>
    <row r="1520" spans="1:10" x14ac:dyDescent="0.25">
      <c r="A1520" s="3">
        <v>38887</v>
      </c>
      <c r="B1520" s="4">
        <v>69.870002999999997</v>
      </c>
      <c r="C1520" s="4">
        <v>70.110000999999997</v>
      </c>
      <c r="D1520" s="4">
        <v>68.550003000000004</v>
      </c>
      <c r="E1520" s="4">
        <v>68.980002999999996</v>
      </c>
      <c r="F1520" s="4">
        <v>68.980002999999996</v>
      </c>
      <c r="G1520" s="4">
        <v>95557</v>
      </c>
      <c r="H1520" s="4">
        <f>VLOOKUP(A1520,GDP!$A$1:$D$85,4,TRUE)</f>
        <v>8.5</v>
      </c>
      <c r="I1520" s="4">
        <f>VLOOKUP(A1520,Inflation_rate!$A$1:$I$85,9,TRUE)</f>
        <v>3.6471</v>
      </c>
      <c r="J1520" s="10">
        <f>VLOOKUP(A1520,WTI_PCH!$A$1:$C$86,3,TRUE)</f>
        <v>5.3980100000000002</v>
      </c>
    </row>
    <row r="1521" spans="1:10" x14ac:dyDescent="0.25">
      <c r="A1521" s="3">
        <v>38888</v>
      </c>
      <c r="B1521" s="4">
        <v>69.010002</v>
      </c>
      <c r="C1521" s="4">
        <v>69.889999000000003</v>
      </c>
      <c r="D1521" s="4">
        <v>68.550003000000004</v>
      </c>
      <c r="E1521" s="4">
        <v>68.940002000000007</v>
      </c>
      <c r="F1521" s="4">
        <v>68.940002000000007</v>
      </c>
      <c r="G1521" s="4">
        <v>99145</v>
      </c>
      <c r="H1521" s="4">
        <f>VLOOKUP(A1521,GDP!$A$1:$D$85,4,TRUE)</f>
        <v>8.5</v>
      </c>
      <c r="I1521" s="4">
        <f>VLOOKUP(A1521,Inflation_rate!$A$1:$I$85,9,TRUE)</f>
        <v>3.6471</v>
      </c>
      <c r="J1521" s="10">
        <f>VLOOKUP(A1521,WTI_PCH!$A$1:$C$86,3,TRUE)</f>
        <v>5.3980100000000002</v>
      </c>
    </row>
    <row r="1522" spans="1:10" x14ac:dyDescent="0.25">
      <c r="A1522" s="3">
        <v>38889</v>
      </c>
      <c r="B1522" s="4">
        <v>69.339995999999999</v>
      </c>
      <c r="C1522" s="4">
        <v>70.75</v>
      </c>
      <c r="D1522" s="4">
        <v>68.800003000000004</v>
      </c>
      <c r="E1522" s="4">
        <v>70.330001999999993</v>
      </c>
      <c r="F1522" s="4">
        <v>70.330001999999993</v>
      </c>
      <c r="G1522" s="4">
        <v>118193</v>
      </c>
      <c r="H1522" s="4">
        <f>VLOOKUP(A1522,GDP!$A$1:$D$85,4,TRUE)</f>
        <v>8.5</v>
      </c>
      <c r="I1522" s="4">
        <f>VLOOKUP(A1522,Inflation_rate!$A$1:$I$85,9,TRUE)</f>
        <v>3.6471</v>
      </c>
      <c r="J1522" s="10">
        <f>VLOOKUP(A1522,WTI_PCH!$A$1:$C$86,3,TRUE)</f>
        <v>5.3980100000000002</v>
      </c>
    </row>
    <row r="1523" spans="1:10" x14ac:dyDescent="0.25">
      <c r="A1523" s="3">
        <v>38890</v>
      </c>
      <c r="B1523" s="4">
        <v>70.830001999999993</v>
      </c>
      <c r="C1523" s="4">
        <v>71.199996999999996</v>
      </c>
      <c r="D1523" s="4">
        <v>70.050003000000004</v>
      </c>
      <c r="E1523" s="4">
        <v>70.839995999999999</v>
      </c>
      <c r="F1523" s="4">
        <v>70.839995999999999</v>
      </c>
      <c r="G1523" s="4">
        <v>102920</v>
      </c>
      <c r="H1523" s="4">
        <f>VLOOKUP(A1523,GDP!$A$1:$D$85,4,TRUE)</f>
        <v>8.5</v>
      </c>
      <c r="I1523" s="4">
        <f>VLOOKUP(A1523,Inflation_rate!$A$1:$I$85,9,TRUE)</f>
        <v>3.6471</v>
      </c>
      <c r="J1523" s="10">
        <f>VLOOKUP(A1523,WTI_PCH!$A$1:$C$86,3,TRUE)</f>
        <v>5.3980100000000002</v>
      </c>
    </row>
    <row r="1524" spans="1:10" x14ac:dyDescent="0.25">
      <c r="A1524" s="3">
        <v>38891</v>
      </c>
      <c r="B1524" s="4">
        <v>70.849997999999999</v>
      </c>
      <c r="C1524" s="4">
        <v>71.300003000000004</v>
      </c>
      <c r="D1524" s="4">
        <v>70.279999000000004</v>
      </c>
      <c r="E1524" s="4">
        <v>70.870002999999997</v>
      </c>
      <c r="F1524" s="4">
        <v>70.870002999999997</v>
      </c>
      <c r="G1524" s="4">
        <v>77733</v>
      </c>
      <c r="H1524" s="4">
        <f>VLOOKUP(A1524,GDP!$A$1:$D$85,4,TRUE)</f>
        <v>8.5</v>
      </c>
      <c r="I1524" s="4">
        <f>VLOOKUP(A1524,Inflation_rate!$A$1:$I$85,9,TRUE)</f>
        <v>3.6471</v>
      </c>
      <c r="J1524" s="10">
        <f>VLOOKUP(A1524,WTI_PCH!$A$1:$C$86,3,TRUE)</f>
        <v>5.3980100000000002</v>
      </c>
    </row>
    <row r="1525" spans="1:10" x14ac:dyDescent="0.25">
      <c r="A1525" s="3">
        <v>38894</v>
      </c>
      <c r="B1525" s="4">
        <v>70.680000000000007</v>
      </c>
      <c r="C1525" s="4">
        <v>71.900002000000001</v>
      </c>
      <c r="D1525" s="4">
        <v>70.400002000000001</v>
      </c>
      <c r="E1525" s="4">
        <v>71.800003000000004</v>
      </c>
      <c r="F1525" s="4">
        <v>71.800003000000004</v>
      </c>
      <c r="G1525" s="4">
        <v>95883</v>
      </c>
      <c r="H1525" s="4">
        <f>VLOOKUP(A1525,GDP!$A$1:$D$85,4,TRUE)</f>
        <v>8.5</v>
      </c>
      <c r="I1525" s="4">
        <f>VLOOKUP(A1525,Inflation_rate!$A$1:$I$85,9,TRUE)</f>
        <v>3.6471</v>
      </c>
      <c r="J1525" s="10">
        <f>VLOOKUP(A1525,WTI_PCH!$A$1:$C$86,3,TRUE)</f>
        <v>5.3980100000000002</v>
      </c>
    </row>
    <row r="1526" spans="1:10" x14ac:dyDescent="0.25">
      <c r="A1526" s="3">
        <v>38895</v>
      </c>
      <c r="B1526" s="4">
        <v>71.739998</v>
      </c>
      <c r="C1526" s="4">
        <v>72.5</v>
      </c>
      <c r="D1526" s="4">
        <v>71.599997999999999</v>
      </c>
      <c r="E1526" s="4">
        <v>71.919998000000007</v>
      </c>
      <c r="F1526" s="4">
        <v>71.919998000000007</v>
      </c>
      <c r="G1526" s="4">
        <v>81239</v>
      </c>
      <c r="H1526" s="4">
        <f>VLOOKUP(A1526,GDP!$A$1:$D$85,4,TRUE)</f>
        <v>8.5</v>
      </c>
      <c r="I1526" s="4">
        <f>VLOOKUP(A1526,Inflation_rate!$A$1:$I$85,9,TRUE)</f>
        <v>3.6471</v>
      </c>
      <c r="J1526" s="10">
        <f>VLOOKUP(A1526,WTI_PCH!$A$1:$C$86,3,TRUE)</f>
        <v>5.3980100000000002</v>
      </c>
    </row>
    <row r="1527" spans="1:10" x14ac:dyDescent="0.25">
      <c r="A1527" s="3">
        <v>38896</v>
      </c>
      <c r="B1527" s="4">
        <v>71.910004000000001</v>
      </c>
      <c r="C1527" s="4">
        <v>72.769997000000004</v>
      </c>
      <c r="D1527" s="4">
        <v>71.599997999999999</v>
      </c>
      <c r="E1527" s="4">
        <v>72.190002000000007</v>
      </c>
      <c r="F1527" s="4">
        <v>72.190002000000007</v>
      </c>
      <c r="G1527" s="4">
        <v>90122</v>
      </c>
      <c r="H1527" s="4">
        <f>VLOOKUP(A1527,GDP!$A$1:$D$85,4,TRUE)</f>
        <v>8.5</v>
      </c>
      <c r="I1527" s="4">
        <f>VLOOKUP(A1527,Inflation_rate!$A$1:$I$85,9,TRUE)</f>
        <v>3.6471</v>
      </c>
      <c r="J1527" s="10">
        <f>VLOOKUP(A1527,WTI_PCH!$A$1:$C$86,3,TRUE)</f>
        <v>5.3980100000000002</v>
      </c>
    </row>
    <row r="1528" spans="1:10" x14ac:dyDescent="0.25">
      <c r="A1528" s="3">
        <v>38897</v>
      </c>
      <c r="B1528" s="4">
        <v>72.199996999999996</v>
      </c>
      <c r="C1528" s="4">
        <v>73.550003000000004</v>
      </c>
      <c r="D1528" s="4">
        <v>72.150002000000001</v>
      </c>
      <c r="E1528" s="4">
        <v>73.519997000000004</v>
      </c>
      <c r="F1528" s="4">
        <v>73.519997000000004</v>
      </c>
      <c r="G1528" s="4">
        <v>81818</v>
      </c>
      <c r="H1528" s="4">
        <f>VLOOKUP(A1528,GDP!$A$1:$D$85,4,TRUE)</f>
        <v>8.5</v>
      </c>
      <c r="I1528" s="4">
        <f>VLOOKUP(A1528,Inflation_rate!$A$1:$I$85,9,TRUE)</f>
        <v>3.6471</v>
      </c>
      <c r="J1528" s="10">
        <f>VLOOKUP(A1528,WTI_PCH!$A$1:$C$86,3,TRUE)</f>
        <v>5.3980100000000002</v>
      </c>
    </row>
    <row r="1529" spans="1:10" x14ac:dyDescent="0.25">
      <c r="A1529" s="3">
        <v>38898</v>
      </c>
      <c r="B1529" s="4">
        <v>73.510002</v>
      </c>
      <c r="C1529" s="4">
        <v>74.150002000000001</v>
      </c>
      <c r="D1529" s="4">
        <v>73.349997999999999</v>
      </c>
      <c r="E1529" s="4">
        <v>73.980002999999996</v>
      </c>
      <c r="F1529" s="4">
        <v>73.980002999999996</v>
      </c>
      <c r="G1529" s="4">
        <v>1314</v>
      </c>
      <c r="H1529" s="4">
        <f>VLOOKUP(A1529,GDP!$A$1:$D$85,4,TRUE)</f>
        <v>8.5</v>
      </c>
      <c r="I1529" s="4">
        <f>VLOOKUP(A1529,Inflation_rate!$A$1:$I$85,9,TRUE)</f>
        <v>3.6471</v>
      </c>
      <c r="J1529" s="10">
        <f>VLOOKUP(A1529,WTI_PCH!$A$1:$C$86,3,TRUE)</f>
        <v>5.3980100000000002</v>
      </c>
    </row>
    <row r="1530" spans="1:10" x14ac:dyDescent="0.25">
      <c r="A1530" s="3">
        <v>38901</v>
      </c>
      <c r="B1530" s="4" t="s">
        <v>113</v>
      </c>
      <c r="C1530" s="4" t="s">
        <v>113</v>
      </c>
      <c r="D1530" s="4" t="s">
        <v>113</v>
      </c>
      <c r="E1530" s="4" t="s">
        <v>113</v>
      </c>
      <c r="F1530" s="4" t="s">
        <v>113</v>
      </c>
      <c r="G1530" s="4" t="s">
        <v>113</v>
      </c>
      <c r="H1530" s="4">
        <f>VLOOKUP(A1530,GDP!$A$1:$D$85,4,TRUE)</f>
        <v>4.5999999999999996</v>
      </c>
      <c r="I1530" s="4">
        <f>VLOOKUP(A1530,Inflation_rate!$A$1:$I$85,9,TRUE)</f>
        <v>4.0102830000000003</v>
      </c>
      <c r="J1530" s="10">
        <f>VLOOKUP(A1530,WTI_PCH!$A$1:$C$86,3,TRUE)</f>
        <v>11.37072</v>
      </c>
    </row>
    <row r="1531" spans="1:10" x14ac:dyDescent="0.25">
      <c r="A1531" s="3">
        <v>38902</v>
      </c>
      <c r="B1531" s="4" t="s">
        <v>113</v>
      </c>
      <c r="C1531" s="4" t="s">
        <v>113</v>
      </c>
      <c r="D1531" s="4" t="s">
        <v>113</v>
      </c>
      <c r="E1531" s="4" t="s">
        <v>113</v>
      </c>
      <c r="F1531" s="4" t="s">
        <v>113</v>
      </c>
      <c r="G1531" s="4" t="s">
        <v>113</v>
      </c>
      <c r="H1531" s="4">
        <f>VLOOKUP(A1531,GDP!$A$1:$D$85,4,TRUE)</f>
        <v>4.5999999999999996</v>
      </c>
      <c r="I1531" s="4">
        <f>VLOOKUP(A1531,Inflation_rate!$A$1:$I$85,9,TRUE)</f>
        <v>4.0102830000000003</v>
      </c>
      <c r="J1531" s="10">
        <f>VLOOKUP(A1531,WTI_PCH!$A$1:$C$86,3,TRUE)</f>
        <v>11.37072</v>
      </c>
    </row>
    <row r="1532" spans="1:10" x14ac:dyDescent="0.25">
      <c r="A1532" s="3">
        <v>38903</v>
      </c>
      <c r="B1532" s="4">
        <v>73.949996999999996</v>
      </c>
      <c r="C1532" s="4">
        <v>75.400002000000001</v>
      </c>
      <c r="D1532" s="4">
        <v>73.379997000000003</v>
      </c>
      <c r="E1532" s="4">
        <v>75.190002000000007</v>
      </c>
      <c r="F1532" s="4">
        <v>75.190002000000007</v>
      </c>
      <c r="G1532" s="4">
        <v>91574</v>
      </c>
      <c r="H1532" s="4">
        <f>VLOOKUP(A1532,GDP!$A$1:$D$85,4,TRUE)</f>
        <v>4.5999999999999996</v>
      </c>
      <c r="I1532" s="4">
        <f>VLOOKUP(A1532,Inflation_rate!$A$1:$I$85,9,TRUE)</f>
        <v>4.0102830000000003</v>
      </c>
      <c r="J1532" s="10">
        <f>VLOOKUP(A1532,WTI_PCH!$A$1:$C$86,3,TRUE)</f>
        <v>11.37072</v>
      </c>
    </row>
    <row r="1533" spans="1:10" x14ac:dyDescent="0.25">
      <c r="A1533" s="3">
        <v>38904</v>
      </c>
      <c r="B1533" s="4">
        <v>75.199996999999996</v>
      </c>
      <c r="C1533" s="4">
        <v>75.349997999999999</v>
      </c>
      <c r="D1533" s="4">
        <v>74.300003000000004</v>
      </c>
      <c r="E1533" s="4">
        <v>75.139999000000003</v>
      </c>
      <c r="F1533" s="4">
        <v>75.139999000000003</v>
      </c>
      <c r="G1533" s="4">
        <v>92581</v>
      </c>
      <c r="H1533" s="4">
        <f>VLOOKUP(A1533,GDP!$A$1:$D$85,4,TRUE)</f>
        <v>4.5999999999999996</v>
      </c>
      <c r="I1533" s="4">
        <f>VLOOKUP(A1533,Inflation_rate!$A$1:$I$85,9,TRUE)</f>
        <v>4.0102830000000003</v>
      </c>
      <c r="J1533" s="10">
        <f>VLOOKUP(A1533,WTI_PCH!$A$1:$C$86,3,TRUE)</f>
        <v>11.37072</v>
      </c>
    </row>
    <row r="1534" spans="1:10" x14ac:dyDescent="0.25">
      <c r="A1534" s="3">
        <v>38905</v>
      </c>
      <c r="B1534" s="4">
        <v>75.019997000000004</v>
      </c>
      <c r="C1534" s="4">
        <v>75.779999000000004</v>
      </c>
      <c r="D1534" s="4">
        <v>73.849997999999999</v>
      </c>
      <c r="E1534" s="4">
        <v>74.089995999999999</v>
      </c>
      <c r="F1534" s="4">
        <v>74.089995999999999</v>
      </c>
      <c r="G1534" s="4">
        <v>102426</v>
      </c>
      <c r="H1534" s="4">
        <f>VLOOKUP(A1534,GDP!$A$1:$D$85,4,TRUE)</f>
        <v>4.5999999999999996</v>
      </c>
      <c r="I1534" s="4">
        <f>VLOOKUP(A1534,Inflation_rate!$A$1:$I$85,9,TRUE)</f>
        <v>4.0102830000000003</v>
      </c>
      <c r="J1534" s="10">
        <f>VLOOKUP(A1534,WTI_PCH!$A$1:$C$86,3,TRUE)</f>
        <v>11.37072</v>
      </c>
    </row>
    <row r="1535" spans="1:10" x14ac:dyDescent="0.25">
      <c r="A1535" s="3">
        <v>38908</v>
      </c>
      <c r="B1535" s="4">
        <v>73.819999999999993</v>
      </c>
      <c r="C1535" s="4">
        <v>73.949996999999996</v>
      </c>
      <c r="D1535" s="4">
        <v>72.900002000000001</v>
      </c>
      <c r="E1535" s="4">
        <v>73.610000999999997</v>
      </c>
      <c r="F1535" s="4">
        <v>73.610000999999997</v>
      </c>
      <c r="G1535" s="4">
        <v>104857</v>
      </c>
      <c r="H1535" s="4">
        <f>VLOOKUP(A1535,GDP!$A$1:$D$85,4,TRUE)</f>
        <v>4.5999999999999996</v>
      </c>
      <c r="I1535" s="4">
        <f>VLOOKUP(A1535,Inflation_rate!$A$1:$I$85,9,TRUE)</f>
        <v>4.0102830000000003</v>
      </c>
      <c r="J1535" s="10">
        <f>VLOOKUP(A1535,WTI_PCH!$A$1:$C$86,3,TRUE)</f>
        <v>11.37072</v>
      </c>
    </row>
    <row r="1536" spans="1:10" x14ac:dyDescent="0.25">
      <c r="A1536" s="3">
        <v>38909</v>
      </c>
      <c r="B1536" s="4">
        <v>73.510002</v>
      </c>
      <c r="C1536" s="4">
        <v>74.599997999999999</v>
      </c>
      <c r="D1536" s="4">
        <v>73.339995999999999</v>
      </c>
      <c r="E1536" s="4">
        <v>74.160004000000001</v>
      </c>
      <c r="F1536" s="4">
        <v>74.160004000000001</v>
      </c>
      <c r="G1536" s="4">
        <v>98074</v>
      </c>
      <c r="H1536" s="4">
        <f>VLOOKUP(A1536,GDP!$A$1:$D$85,4,TRUE)</f>
        <v>4.5999999999999996</v>
      </c>
      <c r="I1536" s="4">
        <f>VLOOKUP(A1536,Inflation_rate!$A$1:$I$85,9,TRUE)</f>
        <v>4.0102830000000003</v>
      </c>
      <c r="J1536" s="10">
        <f>VLOOKUP(A1536,WTI_PCH!$A$1:$C$86,3,TRUE)</f>
        <v>11.37072</v>
      </c>
    </row>
    <row r="1537" spans="1:10" x14ac:dyDescent="0.25">
      <c r="A1537" s="3">
        <v>38910</v>
      </c>
      <c r="B1537" s="4">
        <v>74.029999000000004</v>
      </c>
      <c r="C1537" s="4">
        <v>75.050003000000004</v>
      </c>
      <c r="D1537" s="4">
        <v>73.800003000000004</v>
      </c>
      <c r="E1537" s="4">
        <v>74.949996999999996</v>
      </c>
      <c r="F1537" s="4">
        <v>74.949996999999996</v>
      </c>
      <c r="G1537" s="4">
        <v>122018</v>
      </c>
      <c r="H1537" s="4">
        <f>VLOOKUP(A1537,GDP!$A$1:$D$85,4,TRUE)</f>
        <v>4.5999999999999996</v>
      </c>
      <c r="I1537" s="4">
        <f>VLOOKUP(A1537,Inflation_rate!$A$1:$I$85,9,TRUE)</f>
        <v>4.0102830000000003</v>
      </c>
      <c r="J1537" s="10">
        <f>VLOOKUP(A1537,WTI_PCH!$A$1:$C$86,3,TRUE)</f>
        <v>11.37072</v>
      </c>
    </row>
    <row r="1538" spans="1:10" x14ac:dyDescent="0.25">
      <c r="A1538" s="3">
        <v>38911</v>
      </c>
      <c r="B1538" s="4">
        <v>74.980002999999996</v>
      </c>
      <c r="C1538" s="4">
        <v>76.849997999999999</v>
      </c>
      <c r="D1538" s="4">
        <v>74.910004000000001</v>
      </c>
      <c r="E1538" s="4">
        <v>76.699996999999996</v>
      </c>
      <c r="F1538" s="4">
        <v>76.699996999999996</v>
      </c>
      <c r="G1538" s="4">
        <v>144012</v>
      </c>
      <c r="H1538" s="4">
        <f>VLOOKUP(A1538,GDP!$A$1:$D$85,4,TRUE)</f>
        <v>4.5999999999999996</v>
      </c>
      <c r="I1538" s="4">
        <f>VLOOKUP(A1538,Inflation_rate!$A$1:$I$85,9,TRUE)</f>
        <v>4.0102830000000003</v>
      </c>
      <c r="J1538" s="10">
        <f>VLOOKUP(A1538,WTI_PCH!$A$1:$C$86,3,TRUE)</f>
        <v>11.37072</v>
      </c>
    </row>
    <row r="1539" spans="1:10" x14ac:dyDescent="0.25">
      <c r="A1539" s="3">
        <v>38912</v>
      </c>
      <c r="B1539" s="4">
        <v>76.669998000000007</v>
      </c>
      <c r="C1539" s="4">
        <v>78.400002000000001</v>
      </c>
      <c r="D1539" s="4">
        <v>76.669998000000007</v>
      </c>
      <c r="E1539" s="4">
        <v>77.029999000000004</v>
      </c>
      <c r="F1539" s="4">
        <v>77.029999000000004</v>
      </c>
      <c r="G1539" s="4">
        <v>122621</v>
      </c>
      <c r="H1539" s="4">
        <f>VLOOKUP(A1539,GDP!$A$1:$D$85,4,TRUE)</f>
        <v>4.5999999999999996</v>
      </c>
      <c r="I1539" s="4">
        <f>VLOOKUP(A1539,Inflation_rate!$A$1:$I$85,9,TRUE)</f>
        <v>4.0102830000000003</v>
      </c>
      <c r="J1539" s="10">
        <f>VLOOKUP(A1539,WTI_PCH!$A$1:$C$86,3,TRUE)</f>
        <v>11.37072</v>
      </c>
    </row>
    <row r="1540" spans="1:10" x14ac:dyDescent="0.25">
      <c r="A1540" s="3">
        <v>38915</v>
      </c>
      <c r="B1540" s="4">
        <v>77.25</v>
      </c>
      <c r="C1540" s="4">
        <v>77.739998</v>
      </c>
      <c r="D1540" s="4">
        <v>75.199996999999996</v>
      </c>
      <c r="E1540" s="4">
        <v>75.300003000000004</v>
      </c>
      <c r="F1540" s="4">
        <v>75.300003000000004</v>
      </c>
      <c r="G1540" s="4">
        <v>120244</v>
      </c>
      <c r="H1540" s="4">
        <f>VLOOKUP(A1540,GDP!$A$1:$D$85,4,TRUE)</f>
        <v>4.5999999999999996</v>
      </c>
      <c r="I1540" s="4">
        <f>VLOOKUP(A1540,Inflation_rate!$A$1:$I$85,9,TRUE)</f>
        <v>4.0102830000000003</v>
      </c>
      <c r="J1540" s="10">
        <f>VLOOKUP(A1540,WTI_PCH!$A$1:$C$86,3,TRUE)</f>
        <v>11.37072</v>
      </c>
    </row>
    <row r="1541" spans="1:10" x14ac:dyDescent="0.25">
      <c r="A1541" s="3">
        <v>38916</v>
      </c>
      <c r="B1541" s="4">
        <v>75.199996999999996</v>
      </c>
      <c r="C1541" s="4">
        <v>76.550003000000004</v>
      </c>
      <c r="D1541" s="4">
        <v>73.5</v>
      </c>
      <c r="E1541" s="4">
        <v>73.540001000000004</v>
      </c>
      <c r="F1541" s="4">
        <v>73.540001000000004</v>
      </c>
      <c r="G1541" s="4">
        <v>90991</v>
      </c>
      <c r="H1541" s="4">
        <f>VLOOKUP(A1541,GDP!$A$1:$D$85,4,TRUE)</f>
        <v>4.5999999999999996</v>
      </c>
      <c r="I1541" s="4">
        <f>VLOOKUP(A1541,Inflation_rate!$A$1:$I$85,9,TRUE)</f>
        <v>4.0102830000000003</v>
      </c>
      <c r="J1541" s="10">
        <f>VLOOKUP(A1541,WTI_PCH!$A$1:$C$86,3,TRUE)</f>
        <v>11.37072</v>
      </c>
    </row>
    <row r="1542" spans="1:10" x14ac:dyDescent="0.25">
      <c r="A1542" s="3">
        <v>38917</v>
      </c>
      <c r="B1542" s="4">
        <v>73.900002000000001</v>
      </c>
      <c r="C1542" s="4">
        <v>74.110000999999997</v>
      </c>
      <c r="D1542" s="4">
        <v>71.650002000000001</v>
      </c>
      <c r="E1542" s="4">
        <v>72.660004000000001</v>
      </c>
      <c r="F1542" s="4">
        <v>72.660004000000001</v>
      </c>
      <c r="G1542" s="4">
        <v>101694</v>
      </c>
      <c r="H1542" s="4">
        <f>VLOOKUP(A1542,GDP!$A$1:$D$85,4,TRUE)</f>
        <v>4.5999999999999996</v>
      </c>
      <c r="I1542" s="4">
        <f>VLOOKUP(A1542,Inflation_rate!$A$1:$I$85,9,TRUE)</f>
        <v>4.0102830000000003</v>
      </c>
      <c r="J1542" s="10">
        <f>VLOOKUP(A1542,WTI_PCH!$A$1:$C$86,3,TRUE)</f>
        <v>11.37072</v>
      </c>
    </row>
    <row r="1543" spans="1:10" x14ac:dyDescent="0.25">
      <c r="A1543" s="3">
        <v>38918</v>
      </c>
      <c r="B1543" s="4">
        <v>73</v>
      </c>
      <c r="C1543" s="4">
        <v>73.5</v>
      </c>
      <c r="D1543" s="4">
        <v>72.050003000000004</v>
      </c>
      <c r="E1543" s="4">
        <v>73.080001999999993</v>
      </c>
      <c r="F1543" s="4">
        <v>73.080001999999993</v>
      </c>
      <c r="G1543" s="4">
        <v>90462</v>
      </c>
      <c r="H1543" s="4">
        <f>VLOOKUP(A1543,GDP!$A$1:$D$85,4,TRUE)</f>
        <v>4.5999999999999996</v>
      </c>
      <c r="I1543" s="4">
        <f>VLOOKUP(A1543,Inflation_rate!$A$1:$I$85,9,TRUE)</f>
        <v>4.0102830000000003</v>
      </c>
      <c r="J1543" s="10">
        <f>VLOOKUP(A1543,WTI_PCH!$A$1:$C$86,3,TRUE)</f>
        <v>11.37072</v>
      </c>
    </row>
    <row r="1544" spans="1:10" x14ac:dyDescent="0.25">
      <c r="A1544" s="3">
        <v>38919</v>
      </c>
      <c r="B1544" s="4">
        <v>74.069999999999993</v>
      </c>
      <c r="C1544" s="4">
        <v>75.199996999999996</v>
      </c>
      <c r="D1544" s="4">
        <v>73.900002000000001</v>
      </c>
      <c r="E1544" s="4">
        <v>74.430000000000007</v>
      </c>
      <c r="F1544" s="4">
        <v>74.430000000000007</v>
      </c>
      <c r="G1544" s="4">
        <v>78119</v>
      </c>
      <c r="H1544" s="4">
        <f>VLOOKUP(A1544,GDP!$A$1:$D$85,4,TRUE)</f>
        <v>4.5999999999999996</v>
      </c>
      <c r="I1544" s="4">
        <f>VLOOKUP(A1544,Inflation_rate!$A$1:$I$85,9,TRUE)</f>
        <v>4.0102830000000003</v>
      </c>
      <c r="J1544" s="10">
        <f>VLOOKUP(A1544,WTI_PCH!$A$1:$C$86,3,TRUE)</f>
        <v>11.37072</v>
      </c>
    </row>
    <row r="1545" spans="1:10" x14ac:dyDescent="0.25">
      <c r="A1545" s="3">
        <v>38922</v>
      </c>
      <c r="B1545" s="4">
        <v>74.830001999999993</v>
      </c>
      <c r="C1545" s="4">
        <v>75.199996999999996</v>
      </c>
      <c r="D1545" s="4">
        <v>73.5</v>
      </c>
      <c r="E1545" s="4">
        <v>75.050003000000004</v>
      </c>
      <c r="F1545" s="4">
        <v>75.050003000000004</v>
      </c>
      <c r="G1545" s="4">
        <v>76886</v>
      </c>
      <c r="H1545" s="4">
        <f>VLOOKUP(A1545,GDP!$A$1:$D$85,4,TRUE)</f>
        <v>4.5999999999999996</v>
      </c>
      <c r="I1545" s="4">
        <f>VLOOKUP(A1545,Inflation_rate!$A$1:$I$85,9,TRUE)</f>
        <v>4.0102830000000003</v>
      </c>
      <c r="J1545" s="10">
        <f>VLOOKUP(A1545,WTI_PCH!$A$1:$C$86,3,TRUE)</f>
        <v>11.37072</v>
      </c>
    </row>
    <row r="1546" spans="1:10" x14ac:dyDescent="0.25">
      <c r="A1546" s="3">
        <v>38923</v>
      </c>
      <c r="B1546" s="4">
        <v>75.099997999999999</v>
      </c>
      <c r="C1546" s="4">
        <v>75.779999000000004</v>
      </c>
      <c r="D1546" s="4">
        <v>73.550003000000004</v>
      </c>
      <c r="E1546" s="4">
        <v>73.75</v>
      </c>
      <c r="F1546" s="4">
        <v>73.75</v>
      </c>
      <c r="G1546" s="4">
        <v>84882</v>
      </c>
      <c r="H1546" s="4">
        <f>VLOOKUP(A1546,GDP!$A$1:$D$85,4,TRUE)</f>
        <v>4.5999999999999996</v>
      </c>
      <c r="I1546" s="4">
        <f>VLOOKUP(A1546,Inflation_rate!$A$1:$I$85,9,TRUE)</f>
        <v>4.0102830000000003</v>
      </c>
      <c r="J1546" s="10">
        <f>VLOOKUP(A1546,WTI_PCH!$A$1:$C$86,3,TRUE)</f>
        <v>11.37072</v>
      </c>
    </row>
    <row r="1547" spans="1:10" x14ac:dyDescent="0.25">
      <c r="A1547" s="3">
        <v>38924</v>
      </c>
      <c r="B1547" s="4">
        <v>73.800003000000004</v>
      </c>
      <c r="C1547" s="4">
        <v>74.800003000000004</v>
      </c>
      <c r="D1547" s="4">
        <v>73.519997000000004</v>
      </c>
      <c r="E1547" s="4">
        <v>73.940002000000007</v>
      </c>
      <c r="F1547" s="4">
        <v>73.940002000000007</v>
      </c>
      <c r="G1547" s="4">
        <v>82009</v>
      </c>
      <c r="H1547" s="4">
        <f>VLOOKUP(A1547,GDP!$A$1:$D$85,4,TRUE)</f>
        <v>4.5999999999999996</v>
      </c>
      <c r="I1547" s="4">
        <f>VLOOKUP(A1547,Inflation_rate!$A$1:$I$85,9,TRUE)</f>
        <v>4.0102830000000003</v>
      </c>
      <c r="J1547" s="10">
        <f>VLOOKUP(A1547,WTI_PCH!$A$1:$C$86,3,TRUE)</f>
        <v>11.37072</v>
      </c>
    </row>
    <row r="1548" spans="1:10" x14ac:dyDescent="0.25">
      <c r="A1548" s="3">
        <v>38925</v>
      </c>
      <c r="B1548" s="4">
        <v>73.900002000000001</v>
      </c>
      <c r="C1548" s="4">
        <v>74.919998000000007</v>
      </c>
      <c r="D1548" s="4">
        <v>73.720000999999996</v>
      </c>
      <c r="E1548" s="4">
        <v>74.540001000000004</v>
      </c>
      <c r="F1548" s="4">
        <v>74.540001000000004</v>
      </c>
      <c r="G1548" s="4">
        <v>79261</v>
      </c>
      <c r="H1548" s="4">
        <f>VLOOKUP(A1548,GDP!$A$1:$D$85,4,TRUE)</f>
        <v>4.5999999999999996</v>
      </c>
      <c r="I1548" s="4">
        <f>VLOOKUP(A1548,Inflation_rate!$A$1:$I$85,9,TRUE)</f>
        <v>4.0102830000000003</v>
      </c>
      <c r="J1548" s="10">
        <f>VLOOKUP(A1548,WTI_PCH!$A$1:$C$86,3,TRUE)</f>
        <v>11.37072</v>
      </c>
    </row>
    <row r="1549" spans="1:10" x14ac:dyDescent="0.25">
      <c r="A1549" s="3">
        <v>38926</v>
      </c>
      <c r="B1549" s="4">
        <v>74.5</v>
      </c>
      <c r="C1549" s="4">
        <v>74.849997999999999</v>
      </c>
      <c r="D1549" s="4">
        <v>72.800003000000004</v>
      </c>
      <c r="E1549" s="4">
        <v>73.239998</v>
      </c>
      <c r="F1549" s="4">
        <v>73.239998</v>
      </c>
      <c r="G1549" s="4">
        <v>88585</v>
      </c>
      <c r="H1549" s="4">
        <f>VLOOKUP(A1549,GDP!$A$1:$D$85,4,TRUE)</f>
        <v>4.5999999999999996</v>
      </c>
      <c r="I1549" s="4">
        <f>VLOOKUP(A1549,Inflation_rate!$A$1:$I$85,9,TRUE)</f>
        <v>4.0102830000000003</v>
      </c>
      <c r="J1549" s="10">
        <f>VLOOKUP(A1549,WTI_PCH!$A$1:$C$86,3,TRUE)</f>
        <v>11.37072</v>
      </c>
    </row>
    <row r="1550" spans="1:10" x14ac:dyDescent="0.25">
      <c r="A1550" s="3">
        <v>38929</v>
      </c>
      <c r="B1550" s="4">
        <v>73.209998999999996</v>
      </c>
      <c r="C1550" s="4">
        <v>74.5</v>
      </c>
      <c r="D1550" s="4">
        <v>72.769997000000004</v>
      </c>
      <c r="E1550" s="4">
        <v>74.400002000000001</v>
      </c>
      <c r="F1550" s="4">
        <v>74.400002000000001</v>
      </c>
      <c r="G1550" s="4">
        <v>100528</v>
      </c>
      <c r="H1550" s="4">
        <f>VLOOKUP(A1550,GDP!$A$1:$D$85,4,TRUE)</f>
        <v>4.5999999999999996</v>
      </c>
      <c r="I1550" s="4">
        <f>VLOOKUP(A1550,Inflation_rate!$A$1:$I$85,9,TRUE)</f>
        <v>4.0102830000000003</v>
      </c>
      <c r="J1550" s="10">
        <f>VLOOKUP(A1550,WTI_PCH!$A$1:$C$86,3,TRUE)</f>
        <v>11.37072</v>
      </c>
    </row>
    <row r="1551" spans="1:10" x14ac:dyDescent="0.25">
      <c r="A1551" s="3">
        <v>38930</v>
      </c>
      <c r="B1551" s="4">
        <v>74.400002000000001</v>
      </c>
      <c r="C1551" s="4">
        <v>75.449996999999996</v>
      </c>
      <c r="D1551" s="4">
        <v>74.019997000000004</v>
      </c>
      <c r="E1551" s="4">
        <v>74.910004000000001</v>
      </c>
      <c r="F1551" s="4">
        <v>74.910004000000001</v>
      </c>
      <c r="G1551" s="4">
        <v>87114</v>
      </c>
      <c r="H1551" s="4">
        <f>VLOOKUP(A1551,GDP!$A$1:$D$85,4,TRUE)</f>
        <v>4.5999999999999996</v>
      </c>
      <c r="I1551" s="4">
        <f>VLOOKUP(A1551,Inflation_rate!$A$1:$I$85,9,TRUE)</f>
        <v>4.0102830000000003</v>
      </c>
      <c r="J1551" s="10">
        <f>VLOOKUP(A1551,WTI_PCH!$A$1:$C$86,3,TRUE)</f>
        <v>11.37072</v>
      </c>
    </row>
    <row r="1552" spans="1:10" x14ac:dyDescent="0.25">
      <c r="A1552" s="3">
        <v>38931</v>
      </c>
      <c r="B1552" s="4">
        <v>74.919998000000007</v>
      </c>
      <c r="C1552" s="4">
        <v>76.5</v>
      </c>
      <c r="D1552" s="4">
        <v>74.900002000000001</v>
      </c>
      <c r="E1552" s="4">
        <v>75.809997999999993</v>
      </c>
      <c r="F1552" s="4">
        <v>75.809997999999993</v>
      </c>
      <c r="G1552" s="4">
        <v>92494</v>
      </c>
      <c r="H1552" s="4">
        <f>VLOOKUP(A1552,GDP!$A$1:$D$85,4,TRUE)</f>
        <v>4.5999999999999996</v>
      </c>
      <c r="I1552" s="4">
        <f>VLOOKUP(A1552,Inflation_rate!$A$1:$I$85,9,TRUE)</f>
        <v>4.0102830000000003</v>
      </c>
      <c r="J1552" s="10">
        <f>VLOOKUP(A1552,WTI_PCH!$A$1:$C$86,3,TRUE)</f>
        <v>11.37072</v>
      </c>
    </row>
    <row r="1553" spans="1:10" x14ac:dyDescent="0.25">
      <c r="A1553" s="3">
        <v>38932</v>
      </c>
      <c r="B1553" s="4">
        <v>76</v>
      </c>
      <c r="C1553" s="4">
        <v>76.190002000000007</v>
      </c>
      <c r="D1553" s="4">
        <v>74.650002000000001</v>
      </c>
      <c r="E1553" s="4">
        <v>75.459998999999996</v>
      </c>
      <c r="F1553" s="4">
        <v>75.459998999999996</v>
      </c>
      <c r="G1553" s="4">
        <v>85477</v>
      </c>
      <c r="H1553" s="4">
        <f>VLOOKUP(A1553,GDP!$A$1:$D$85,4,TRUE)</f>
        <v>4.5999999999999996</v>
      </c>
      <c r="I1553" s="4">
        <f>VLOOKUP(A1553,Inflation_rate!$A$1:$I$85,9,TRUE)</f>
        <v>4.0102830000000003</v>
      </c>
      <c r="J1553" s="10">
        <f>VLOOKUP(A1553,WTI_PCH!$A$1:$C$86,3,TRUE)</f>
        <v>11.37072</v>
      </c>
    </row>
    <row r="1554" spans="1:10" x14ac:dyDescent="0.25">
      <c r="A1554" s="3">
        <v>38933</v>
      </c>
      <c r="B1554" s="4">
        <v>75.599997999999999</v>
      </c>
      <c r="C1554" s="4">
        <v>75.680000000000007</v>
      </c>
      <c r="D1554" s="4">
        <v>74.150002000000001</v>
      </c>
      <c r="E1554" s="4">
        <v>74.760002</v>
      </c>
      <c r="F1554" s="4">
        <v>74.760002</v>
      </c>
      <c r="G1554" s="4">
        <v>76388</v>
      </c>
      <c r="H1554" s="4">
        <f>VLOOKUP(A1554,GDP!$A$1:$D$85,4,TRUE)</f>
        <v>4.5999999999999996</v>
      </c>
      <c r="I1554" s="4">
        <f>VLOOKUP(A1554,Inflation_rate!$A$1:$I$85,9,TRUE)</f>
        <v>4.0102830000000003</v>
      </c>
      <c r="J1554" s="10">
        <f>VLOOKUP(A1554,WTI_PCH!$A$1:$C$86,3,TRUE)</f>
        <v>11.37072</v>
      </c>
    </row>
    <row r="1555" spans="1:10" x14ac:dyDescent="0.25">
      <c r="A1555" s="3">
        <v>38936</v>
      </c>
      <c r="B1555" s="4">
        <v>74.569999999999993</v>
      </c>
      <c r="C1555" s="4">
        <v>77.300003000000004</v>
      </c>
      <c r="D1555" s="4">
        <v>74.559997999999993</v>
      </c>
      <c r="E1555" s="4">
        <v>76.980002999999996</v>
      </c>
      <c r="F1555" s="4">
        <v>76.980002999999996</v>
      </c>
      <c r="G1555" s="4">
        <v>129001</v>
      </c>
      <c r="H1555" s="4">
        <f>VLOOKUP(A1555,GDP!$A$1:$D$85,4,TRUE)</f>
        <v>4.5999999999999996</v>
      </c>
      <c r="I1555" s="4">
        <f>VLOOKUP(A1555,Inflation_rate!$A$1:$I$85,9,TRUE)</f>
        <v>4.0102830000000003</v>
      </c>
      <c r="J1555" s="10">
        <f>VLOOKUP(A1555,WTI_PCH!$A$1:$C$86,3,TRUE)</f>
        <v>11.37072</v>
      </c>
    </row>
    <row r="1556" spans="1:10" x14ac:dyDescent="0.25">
      <c r="A1556" s="3">
        <v>38937</v>
      </c>
      <c r="B1556" s="4">
        <v>77.050003000000004</v>
      </c>
      <c r="C1556" s="4">
        <v>77.449996999999996</v>
      </c>
      <c r="D1556" s="4">
        <v>76.150002000000001</v>
      </c>
      <c r="E1556" s="4">
        <v>76.309997999999993</v>
      </c>
      <c r="F1556" s="4">
        <v>76.309997999999993</v>
      </c>
      <c r="G1556" s="4">
        <v>92343</v>
      </c>
      <c r="H1556" s="4">
        <f>VLOOKUP(A1556,GDP!$A$1:$D$85,4,TRUE)</f>
        <v>4.5999999999999996</v>
      </c>
      <c r="I1556" s="4">
        <f>VLOOKUP(A1556,Inflation_rate!$A$1:$I$85,9,TRUE)</f>
        <v>4.0102830000000003</v>
      </c>
      <c r="J1556" s="10">
        <f>VLOOKUP(A1556,WTI_PCH!$A$1:$C$86,3,TRUE)</f>
        <v>11.37072</v>
      </c>
    </row>
    <row r="1557" spans="1:10" x14ac:dyDescent="0.25">
      <c r="A1557" s="3">
        <v>38938</v>
      </c>
      <c r="B1557" s="4">
        <v>76.330001999999993</v>
      </c>
      <c r="C1557" s="4">
        <v>77.400002000000001</v>
      </c>
      <c r="D1557" s="4">
        <v>76.050003000000004</v>
      </c>
      <c r="E1557" s="4">
        <v>76.349997999999999</v>
      </c>
      <c r="F1557" s="4">
        <v>76.349997999999999</v>
      </c>
      <c r="G1557" s="4">
        <v>137251</v>
      </c>
      <c r="H1557" s="4">
        <f>VLOOKUP(A1557,GDP!$A$1:$D$85,4,TRUE)</f>
        <v>4.5999999999999996</v>
      </c>
      <c r="I1557" s="4">
        <f>VLOOKUP(A1557,Inflation_rate!$A$1:$I$85,9,TRUE)</f>
        <v>4.0102830000000003</v>
      </c>
      <c r="J1557" s="10">
        <f>VLOOKUP(A1557,WTI_PCH!$A$1:$C$86,3,TRUE)</f>
        <v>11.37072</v>
      </c>
    </row>
    <row r="1558" spans="1:10" x14ac:dyDescent="0.25">
      <c r="A1558" s="3">
        <v>38939</v>
      </c>
      <c r="B1558" s="4">
        <v>76.25</v>
      </c>
      <c r="C1558" s="4">
        <v>76.519997000000004</v>
      </c>
      <c r="D1558" s="4">
        <v>73.900002000000001</v>
      </c>
      <c r="E1558" s="4">
        <v>74</v>
      </c>
      <c r="F1558" s="4">
        <v>74</v>
      </c>
      <c r="G1558" s="4">
        <v>142299</v>
      </c>
      <c r="H1558" s="4">
        <f>VLOOKUP(A1558,GDP!$A$1:$D$85,4,TRUE)</f>
        <v>4.5999999999999996</v>
      </c>
      <c r="I1558" s="4">
        <f>VLOOKUP(A1558,Inflation_rate!$A$1:$I$85,9,TRUE)</f>
        <v>4.0102830000000003</v>
      </c>
      <c r="J1558" s="10">
        <f>VLOOKUP(A1558,WTI_PCH!$A$1:$C$86,3,TRUE)</f>
        <v>11.37072</v>
      </c>
    </row>
    <row r="1559" spans="1:10" x14ac:dyDescent="0.25">
      <c r="A1559" s="3">
        <v>38940</v>
      </c>
      <c r="B1559" s="4">
        <v>74</v>
      </c>
      <c r="C1559" s="4">
        <v>74.809997999999993</v>
      </c>
      <c r="D1559" s="4">
        <v>73.75</v>
      </c>
      <c r="E1559" s="4">
        <v>74.349997999999999</v>
      </c>
      <c r="F1559" s="4">
        <v>74.349997999999999</v>
      </c>
      <c r="G1559" s="4">
        <v>117634</v>
      </c>
      <c r="H1559" s="4">
        <f>VLOOKUP(A1559,GDP!$A$1:$D$85,4,TRUE)</f>
        <v>4.5999999999999996</v>
      </c>
      <c r="I1559" s="4">
        <f>VLOOKUP(A1559,Inflation_rate!$A$1:$I$85,9,TRUE)</f>
        <v>4.0102830000000003</v>
      </c>
      <c r="J1559" s="10">
        <f>VLOOKUP(A1559,WTI_PCH!$A$1:$C$86,3,TRUE)</f>
        <v>11.37072</v>
      </c>
    </row>
    <row r="1560" spans="1:10" x14ac:dyDescent="0.25">
      <c r="A1560" s="3">
        <v>38943</v>
      </c>
      <c r="B1560" s="4">
        <v>73.790001000000004</v>
      </c>
      <c r="C1560" s="4">
        <v>73.949996999999996</v>
      </c>
      <c r="D1560" s="4">
        <v>72.599997999999999</v>
      </c>
      <c r="E1560" s="4">
        <v>73.529999000000004</v>
      </c>
      <c r="F1560" s="4">
        <v>73.529999000000004</v>
      </c>
      <c r="G1560" s="4">
        <v>82045</v>
      </c>
      <c r="H1560" s="4">
        <f>VLOOKUP(A1560,GDP!$A$1:$D$85,4,TRUE)</f>
        <v>4.5999999999999996</v>
      </c>
      <c r="I1560" s="4">
        <f>VLOOKUP(A1560,Inflation_rate!$A$1:$I$85,9,TRUE)</f>
        <v>4.0102830000000003</v>
      </c>
      <c r="J1560" s="10">
        <f>VLOOKUP(A1560,WTI_PCH!$A$1:$C$86,3,TRUE)</f>
        <v>11.37072</v>
      </c>
    </row>
    <row r="1561" spans="1:10" x14ac:dyDescent="0.25">
      <c r="A1561" s="3">
        <v>38944</v>
      </c>
      <c r="B1561" s="4">
        <v>73.379997000000003</v>
      </c>
      <c r="C1561" s="4">
        <v>73.900002000000001</v>
      </c>
      <c r="D1561" s="4">
        <v>72.790001000000004</v>
      </c>
      <c r="E1561" s="4">
        <v>73.050003000000004</v>
      </c>
      <c r="F1561" s="4">
        <v>73.050003000000004</v>
      </c>
      <c r="G1561" s="4">
        <v>76424</v>
      </c>
      <c r="H1561" s="4">
        <f>VLOOKUP(A1561,GDP!$A$1:$D$85,4,TRUE)</f>
        <v>4.5999999999999996</v>
      </c>
      <c r="I1561" s="4">
        <f>VLOOKUP(A1561,Inflation_rate!$A$1:$I$85,9,TRUE)</f>
        <v>4.0102830000000003</v>
      </c>
      <c r="J1561" s="10">
        <f>VLOOKUP(A1561,WTI_PCH!$A$1:$C$86,3,TRUE)</f>
        <v>11.37072</v>
      </c>
    </row>
    <row r="1562" spans="1:10" x14ac:dyDescent="0.25">
      <c r="A1562" s="3">
        <v>38945</v>
      </c>
      <c r="B1562" s="4">
        <v>72.930000000000007</v>
      </c>
      <c r="C1562" s="4">
        <v>73.150002000000001</v>
      </c>
      <c r="D1562" s="4">
        <v>71.699996999999996</v>
      </c>
      <c r="E1562" s="4">
        <v>71.889999000000003</v>
      </c>
      <c r="F1562" s="4">
        <v>71.889999000000003</v>
      </c>
      <c r="G1562" s="4">
        <v>90069</v>
      </c>
      <c r="H1562" s="4">
        <f>VLOOKUP(A1562,GDP!$A$1:$D$85,4,TRUE)</f>
        <v>4.5999999999999996</v>
      </c>
      <c r="I1562" s="4">
        <f>VLOOKUP(A1562,Inflation_rate!$A$1:$I$85,9,TRUE)</f>
        <v>4.0102830000000003</v>
      </c>
      <c r="J1562" s="10">
        <f>VLOOKUP(A1562,WTI_PCH!$A$1:$C$86,3,TRUE)</f>
        <v>11.37072</v>
      </c>
    </row>
    <row r="1563" spans="1:10" x14ac:dyDescent="0.25">
      <c r="A1563" s="3">
        <v>38946</v>
      </c>
      <c r="B1563" s="4">
        <v>71.650002000000001</v>
      </c>
      <c r="C1563" s="4">
        <v>71.75</v>
      </c>
      <c r="D1563" s="4">
        <v>70</v>
      </c>
      <c r="E1563" s="4">
        <v>70.059997999999993</v>
      </c>
      <c r="F1563" s="4">
        <v>70.059997999999993</v>
      </c>
      <c r="G1563" s="4">
        <v>104170</v>
      </c>
      <c r="H1563" s="4">
        <f>VLOOKUP(A1563,GDP!$A$1:$D$85,4,TRUE)</f>
        <v>4.5999999999999996</v>
      </c>
      <c r="I1563" s="4">
        <f>VLOOKUP(A1563,Inflation_rate!$A$1:$I$85,9,TRUE)</f>
        <v>4.0102830000000003</v>
      </c>
      <c r="J1563" s="10">
        <f>VLOOKUP(A1563,WTI_PCH!$A$1:$C$86,3,TRUE)</f>
        <v>11.37072</v>
      </c>
    </row>
    <row r="1564" spans="1:10" x14ac:dyDescent="0.25">
      <c r="A1564" s="3">
        <v>38947</v>
      </c>
      <c r="B1564" s="4">
        <v>70.480002999999996</v>
      </c>
      <c r="C1564" s="4">
        <v>71.190002000000007</v>
      </c>
      <c r="D1564" s="4">
        <v>69.599997999999999</v>
      </c>
      <c r="E1564" s="4">
        <v>71.139999000000003</v>
      </c>
      <c r="F1564" s="4">
        <v>71.139999000000003</v>
      </c>
      <c r="G1564" s="4">
        <v>71416</v>
      </c>
      <c r="H1564" s="4">
        <f>VLOOKUP(A1564,GDP!$A$1:$D$85,4,TRUE)</f>
        <v>4.5999999999999996</v>
      </c>
      <c r="I1564" s="4">
        <f>VLOOKUP(A1564,Inflation_rate!$A$1:$I$85,9,TRUE)</f>
        <v>4.0102830000000003</v>
      </c>
      <c r="J1564" s="10">
        <f>VLOOKUP(A1564,WTI_PCH!$A$1:$C$86,3,TRUE)</f>
        <v>11.37072</v>
      </c>
    </row>
    <row r="1565" spans="1:10" x14ac:dyDescent="0.25">
      <c r="A1565" s="3">
        <v>38950</v>
      </c>
      <c r="B1565" s="4">
        <v>71.220000999999996</v>
      </c>
      <c r="C1565" s="4">
        <v>72.5</v>
      </c>
      <c r="D1565" s="4">
        <v>71.139999000000003</v>
      </c>
      <c r="E1565" s="4">
        <v>72.449996999999996</v>
      </c>
      <c r="F1565" s="4">
        <v>72.449996999999996</v>
      </c>
      <c r="G1565" s="4">
        <v>80336</v>
      </c>
      <c r="H1565" s="4">
        <f>VLOOKUP(A1565,GDP!$A$1:$D$85,4,TRUE)</f>
        <v>4.5999999999999996</v>
      </c>
      <c r="I1565" s="4">
        <f>VLOOKUP(A1565,Inflation_rate!$A$1:$I$85,9,TRUE)</f>
        <v>4.0102830000000003</v>
      </c>
      <c r="J1565" s="10">
        <f>VLOOKUP(A1565,WTI_PCH!$A$1:$C$86,3,TRUE)</f>
        <v>11.37072</v>
      </c>
    </row>
    <row r="1566" spans="1:10" x14ac:dyDescent="0.25">
      <c r="A1566" s="3">
        <v>38951</v>
      </c>
      <c r="B1566" s="4">
        <v>72.449996999999996</v>
      </c>
      <c r="C1566" s="4">
        <v>72.849997999999999</v>
      </c>
      <c r="D1566" s="4">
        <v>72.099997999999999</v>
      </c>
      <c r="E1566" s="4">
        <v>72.629997000000003</v>
      </c>
      <c r="F1566" s="4">
        <v>72.629997000000003</v>
      </c>
      <c r="G1566" s="4">
        <v>77594</v>
      </c>
      <c r="H1566" s="4">
        <f>VLOOKUP(A1566,GDP!$A$1:$D$85,4,TRUE)</f>
        <v>4.5999999999999996</v>
      </c>
      <c r="I1566" s="4">
        <f>VLOOKUP(A1566,Inflation_rate!$A$1:$I$85,9,TRUE)</f>
        <v>4.0102830000000003</v>
      </c>
      <c r="J1566" s="10">
        <f>VLOOKUP(A1566,WTI_PCH!$A$1:$C$86,3,TRUE)</f>
        <v>11.37072</v>
      </c>
    </row>
    <row r="1567" spans="1:10" x14ac:dyDescent="0.25">
      <c r="A1567" s="3">
        <v>38952</v>
      </c>
      <c r="B1567" s="4">
        <v>72.849997999999999</v>
      </c>
      <c r="C1567" s="4">
        <v>72.940002000000007</v>
      </c>
      <c r="D1567" s="4">
        <v>71.099997999999999</v>
      </c>
      <c r="E1567" s="4">
        <v>71.760002</v>
      </c>
      <c r="F1567" s="4">
        <v>71.760002</v>
      </c>
      <c r="G1567" s="4">
        <v>89380</v>
      </c>
      <c r="H1567" s="4">
        <f>VLOOKUP(A1567,GDP!$A$1:$D$85,4,TRUE)</f>
        <v>4.5999999999999996</v>
      </c>
      <c r="I1567" s="4">
        <f>VLOOKUP(A1567,Inflation_rate!$A$1:$I$85,9,TRUE)</f>
        <v>4.0102830000000003</v>
      </c>
      <c r="J1567" s="10">
        <f>VLOOKUP(A1567,WTI_PCH!$A$1:$C$86,3,TRUE)</f>
        <v>11.37072</v>
      </c>
    </row>
    <row r="1568" spans="1:10" x14ac:dyDescent="0.25">
      <c r="A1568" s="3">
        <v>38953</v>
      </c>
      <c r="B1568" s="4">
        <v>71.650002000000001</v>
      </c>
      <c r="C1568" s="4">
        <v>72.5</v>
      </c>
      <c r="D1568" s="4">
        <v>71.370002999999997</v>
      </c>
      <c r="E1568" s="4">
        <v>72.360000999999997</v>
      </c>
      <c r="F1568" s="4">
        <v>72.360000999999997</v>
      </c>
      <c r="G1568" s="4">
        <v>53961</v>
      </c>
      <c r="H1568" s="4">
        <f>VLOOKUP(A1568,GDP!$A$1:$D$85,4,TRUE)</f>
        <v>4.5999999999999996</v>
      </c>
      <c r="I1568" s="4">
        <f>VLOOKUP(A1568,Inflation_rate!$A$1:$I$85,9,TRUE)</f>
        <v>4.0102830000000003</v>
      </c>
      <c r="J1568" s="10">
        <f>VLOOKUP(A1568,WTI_PCH!$A$1:$C$86,3,TRUE)</f>
        <v>11.37072</v>
      </c>
    </row>
    <row r="1569" spans="1:10" x14ac:dyDescent="0.25">
      <c r="A1569" s="3">
        <v>38954</v>
      </c>
      <c r="B1569" s="4">
        <v>72.800003000000004</v>
      </c>
      <c r="C1569" s="4">
        <v>73.75</v>
      </c>
      <c r="D1569" s="4">
        <v>72.400002000000001</v>
      </c>
      <c r="E1569" s="4">
        <v>72.510002</v>
      </c>
      <c r="F1569" s="4">
        <v>72.510002</v>
      </c>
      <c r="G1569" s="4">
        <v>77210</v>
      </c>
      <c r="H1569" s="4">
        <f>VLOOKUP(A1569,GDP!$A$1:$D$85,4,TRUE)</f>
        <v>4.5999999999999996</v>
      </c>
      <c r="I1569" s="4">
        <f>VLOOKUP(A1569,Inflation_rate!$A$1:$I$85,9,TRUE)</f>
        <v>4.0102830000000003</v>
      </c>
      <c r="J1569" s="10">
        <f>VLOOKUP(A1569,WTI_PCH!$A$1:$C$86,3,TRUE)</f>
        <v>11.37072</v>
      </c>
    </row>
    <row r="1570" spans="1:10" x14ac:dyDescent="0.25">
      <c r="A1570" s="3">
        <v>38957</v>
      </c>
      <c r="B1570" s="4">
        <v>72.199996999999996</v>
      </c>
      <c r="C1570" s="4">
        <v>72.199996999999996</v>
      </c>
      <c r="D1570" s="4">
        <v>70.150002000000001</v>
      </c>
      <c r="E1570" s="4">
        <v>70.610000999999997</v>
      </c>
      <c r="F1570" s="4">
        <v>70.610000999999997</v>
      </c>
      <c r="G1570" s="4">
        <v>75576</v>
      </c>
      <c r="H1570" s="4">
        <f>VLOOKUP(A1570,GDP!$A$1:$D$85,4,TRUE)</f>
        <v>4.5999999999999996</v>
      </c>
      <c r="I1570" s="4">
        <f>VLOOKUP(A1570,Inflation_rate!$A$1:$I$85,9,TRUE)</f>
        <v>4.0102830000000003</v>
      </c>
      <c r="J1570" s="10">
        <f>VLOOKUP(A1570,WTI_PCH!$A$1:$C$86,3,TRUE)</f>
        <v>11.37072</v>
      </c>
    </row>
    <row r="1571" spans="1:10" x14ac:dyDescent="0.25">
      <c r="A1571" s="3">
        <v>38958</v>
      </c>
      <c r="B1571" s="4">
        <v>70.459998999999996</v>
      </c>
      <c r="C1571" s="4">
        <v>70.900002000000001</v>
      </c>
      <c r="D1571" s="4">
        <v>69.300003000000004</v>
      </c>
      <c r="E1571" s="4">
        <v>69.709998999999996</v>
      </c>
      <c r="F1571" s="4">
        <v>69.709998999999996</v>
      </c>
      <c r="G1571" s="4">
        <v>81668</v>
      </c>
      <c r="H1571" s="4">
        <f>VLOOKUP(A1571,GDP!$A$1:$D$85,4,TRUE)</f>
        <v>4.5999999999999996</v>
      </c>
      <c r="I1571" s="4">
        <f>VLOOKUP(A1571,Inflation_rate!$A$1:$I$85,9,TRUE)</f>
        <v>4.0102830000000003</v>
      </c>
      <c r="J1571" s="10">
        <f>VLOOKUP(A1571,WTI_PCH!$A$1:$C$86,3,TRUE)</f>
        <v>11.37072</v>
      </c>
    </row>
    <row r="1572" spans="1:10" x14ac:dyDescent="0.25">
      <c r="A1572" s="3">
        <v>38959</v>
      </c>
      <c r="B1572" s="4">
        <v>69.769997000000004</v>
      </c>
      <c r="C1572" s="4">
        <v>70.25</v>
      </c>
      <c r="D1572" s="4">
        <v>68.650002000000001</v>
      </c>
      <c r="E1572" s="4">
        <v>70.029999000000004</v>
      </c>
      <c r="F1572" s="4">
        <v>70.029999000000004</v>
      </c>
      <c r="G1572" s="4">
        <v>80215</v>
      </c>
      <c r="H1572" s="4">
        <f>VLOOKUP(A1572,GDP!$A$1:$D$85,4,TRUE)</f>
        <v>4.5999999999999996</v>
      </c>
      <c r="I1572" s="4">
        <f>VLOOKUP(A1572,Inflation_rate!$A$1:$I$85,9,TRUE)</f>
        <v>4.0102830000000003</v>
      </c>
      <c r="J1572" s="10">
        <f>VLOOKUP(A1572,WTI_PCH!$A$1:$C$86,3,TRUE)</f>
        <v>11.37072</v>
      </c>
    </row>
    <row r="1573" spans="1:10" x14ac:dyDescent="0.25">
      <c r="A1573" s="3">
        <v>38960</v>
      </c>
      <c r="B1573" s="4">
        <v>70.400002000000001</v>
      </c>
      <c r="C1573" s="4">
        <v>70.819999999999993</v>
      </c>
      <c r="D1573" s="4">
        <v>69.349997999999999</v>
      </c>
      <c r="E1573" s="4">
        <v>70.260002</v>
      </c>
      <c r="F1573" s="4">
        <v>70.260002</v>
      </c>
      <c r="G1573" s="4">
        <v>89594</v>
      </c>
      <c r="H1573" s="4">
        <f>VLOOKUP(A1573,GDP!$A$1:$D$85,4,TRUE)</f>
        <v>4.5999999999999996</v>
      </c>
      <c r="I1573" s="4">
        <f>VLOOKUP(A1573,Inflation_rate!$A$1:$I$85,9,TRUE)</f>
        <v>4.0102830000000003</v>
      </c>
      <c r="J1573" s="10">
        <f>VLOOKUP(A1573,WTI_PCH!$A$1:$C$86,3,TRUE)</f>
        <v>11.37072</v>
      </c>
    </row>
    <row r="1574" spans="1:10" x14ac:dyDescent="0.25">
      <c r="A1574" s="3">
        <v>38961</v>
      </c>
      <c r="B1574" s="4">
        <v>70.349997999999999</v>
      </c>
      <c r="C1574" s="4">
        <v>70.400002000000001</v>
      </c>
      <c r="D1574" s="4">
        <v>69.050003000000004</v>
      </c>
      <c r="E1574" s="4">
        <v>69.190002000000007</v>
      </c>
      <c r="F1574" s="4">
        <v>69.190002000000007</v>
      </c>
      <c r="G1574" s="4">
        <v>89594</v>
      </c>
      <c r="H1574" s="4">
        <f>VLOOKUP(A1574,GDP!$A$1:$D$85,4,TRUE)</f>
        <v>4.5999999999999996</v>
      </c>
      <c r="I1574" s="4">
        <f>VLOOKUP(A1574,Inflation_rate!$A$1:$I$85,9,TRUE)</f>
        <v>4.0102830000000003</v>
      </c>
      <c r="J1574" s="10">
        <f>VLOOKUP(A1574,WTI_PCH!$A$1:$C$86,3,TRUE)</f>
        <v>11.37072</v>
      </c>
    </row>
    <row r="1575" spans="1:10" x14ac:dyDescent="0.25">
      <c r="A1575" s="3">
        <v>38964</v>
      </c>
      <c r="B1575" s="4">
        <v>69.25</v>
      </c>
      <c r="C1575" s="4">
        <v>69.589995999999999</v>
      </c>
      <c r="D1575" s="4">
        <v>67.769997000000004</v>
      </c>
      <c r="E1575" s="4">
        <v>68.019997000000004</v>
      </c>
      <c r="F1575" s="4">
        <v>68.019997000000004</v>
      </c>
      <c r="G1575" s="4">
        <v>53471</v>
      </c>
      <c r="H1575" s="4">
        <f>VLOOKUP(A1575,GDP!$A$1:$D$85,4,TRUE)</f>
        <v>4.5999999999999996</v>
      </c>
      <c r="I1575" s="4">
        <f>VLOOKUP(A1575,Inflation_rate!$A$1:$I$85,9,TRUE)</f>
        <v>4.0102830000000003</v>
      </c>
      <c r="J1575" s="10">
        <f>VLOOKUP(A1575,WTI_PCH!$A$1:$C$86,3,TRUE)</f>
        <v>11.37072</v>
      </c>
    </row>
    <row r="1576" spans="1:10" x14ac:dyDescent="0.25">
      <c r="A1576" s="3">
        <v>38965</v>
      </c>
      <c r="B1576" s="4">
        <v>68.449996999999996</v>
      </c>
      <c r="C1576" s="4">
        <v>69.050003000000004</v>
      </c>
      <c r="D1576" s="4">
        <v>68.25</v>
      </c>
      <c r="E1576" s="4">
        <v>68.599997999999999</v>
      </c>
      <c r="F1576" s="4">
        <v>68.599997999999999</v>
      </c>
      <c r="G1576" s="4">
        <v>78920</v>
      </c>
      <c r="H1576" s="4">
        <f>VLOOKUP(A1576,GDP!$A$1:$D$85,4,TRUE)</f>
        <v>4.5999999999999996</v>
      </c>
      <c r="I1576" s="4">
        <f>VLOOKUP(A1576,Inflation_rate!$A$1:$I$85,9,TRUE)</f>
        <v>4.0102830000000003</v>
      </c>
      <c r="J1576" s="10">
        <f>VLOOKUP(A1576,WTI_PCH!$A$1:$C$86,3,TRUE)</f>
        <v>11.37072</v>
      </c>
    </row>
    <row r="1577" spans="1:10" x14ac:dyDescent="0.25">
      <c r="A1577" s="3">
        <v>38966</v>
      </c>
      <c r="B1577" s="4">
        <v>68.650002000000001</v>
      </c>
      <c r="C1577" s="4">
        <v>68.849997999999999</v>
      </c>
      <c r="D1577" s="4">
        <v>67.449996999999996</v>
      </c>
      <c r="E1577" s="4">
        <v>67.5</v>
      </c>
      <c r="F1577" s="4">
        <v>67.5</v>
      </c>
      <c r="G1577" s="4">
        <v>112103</v>
      </c>
      <c r="H1577" s="4">
        <f>VLOOKUP(A1577,GDP!$A$1:$D$85,4,TRUE)</f>
        <v>4.5999999999999996</v>
      </c>
      <c r="I1577" s="4">
        <f>VLOOKUP(A1577,Inflation_rate!$A$1:$I$85,9,TRUE)</f>
        <v>4.0102830000000003</v>
      </c>
      <c r="J1577" s="10">
        <f>VLOOKUP(A1577,WTI_PCH!$A$1:$C$86,3,TRUE)</f>
        <v>11.37072</v>
      </c>
    </row>
    <row r="1578" spans="1:10" x14ac:dyDescent="0.25">
      <c r="A1578" s="3">
        <v>38967</v>
      </c>
      <c r="B1578" s="4">
        <v>67.550003000000004</v>
      </c>
      <c r="C1578" s="4">
        <v>67.980002999999996</v>
      </c>
      <c r="D1578" s="4">
        <v>66.760002</v>
      </c>
      <c r="E1578" s="4">
        <v>67.319999999999993</v>
      </c>
      <c r="F1578" s="4">
        <v>67.319999999999993</v>
      </c>
      <c r="G1578" s="4">
        <v>98575</v>
      </c>
      <c r="H1578" s="4">
        <f>VLOOKUP(A1578,GDP!$A$1:$D$85,4,TRUE)</f>
        <v>4.5999999999999996</v>
      </c>
      <c r="I1578" s="4">
        <f>VLOOKUP(A1578,Inflation_rate!$A$1:$I$85,9,TRUE)</f>
        <v>4.0102830000000003</v>
      </c>
      <c r="J1578" s="10">
        <f>VLOOKUP(A1578,WTI_PCH!$A$1:$C$86,3,TRUE)</f>
        <v>11.37072</v>
      </c>
    </row>
    <row r="1579" spans="1:10" x14ac:dyDescent="0.25">
      <c r="A1579" s="3">
        <v>38968</v>
      </c>
      <c r="B1579" s="4">
        <v>67.199996999999996</v>
      </c>
      <c r="C1579" s="4">
        <v>67.599997999999999</v>
      </c>
      <c r="D1579" s="4">
        <v>66</v>
      </c>
      <c r="E1579" s="4">
        <v>66.25</v>
      </c>
      <c r="F1579" s="4">
        <v>66.25</v>
      </c>
      <c r="G1579" s="4">
        <v>120861</v>
      </c>
      <c r="H1579" s="4">
        <f>VLOOKUP(A1579,GDP!$A$1:$D$85,4,TRUE)</f>
        <v>4.5999999999999996</v>
      </c>
      <c r="I1579" s="4">
        <f>VLOOKUP(A1579,Inflation_rate!$A$1:$I$85,9,TRUE)</f>
        <v>4.0102830000000003</v>
      </c>
      <c r="J1579" s="10">
        <f>VLOOKUP(A1579,WTI_PCH!$A$1:$C$86,3,TRUE)</f>
        <v>11.37072</v>
      </c>
    </row>
    <row r="1580" spans="1:10" x14ac:dyDescent="0.25">
      <c r="A1580" s="3">
        <v>38971</v>
      </c>
      <c r="B1580" s="4">
        <v>66.010002</v>
      </c>
      <c r="C1580" s="4">
        <v>66.5</v>
      </c>
      <c r="D1580" s="4">
        <v>64.849997999999999</v>
      </c>
      <c r="E1580" s="4">
        <v>65.610000999999997</v>
      </c>
      <c r="F1580" s="4">
        <v>65.610000999999997</v>
      </c>
      <c r="G1580" s="4">
        <v>140696</v>
      </c>
      <c r="H1580" s="4">
        <f>VLOOKUP(A1580,GDP!$A$1:$D$85,4,TRUE)</f>
        <v>4.5999999999999996</v>
      </c>
      <c r="I1580" s="4">
        <f>VLOOKUP(A1580,Inflation_rate!$A$1:$I$85,9,TRUE)</f>
        <v>4.0102830000000003</v>
      </c>
      <c r="J1580" s="10">
        <f>VLOOKUP(A1580,WTI_PCH!$A$1:$C$86,3,TRUE)</f>
        <v>11.37072</v>
      </c>
    </row>
    <row r="1581" spans="1:10" x14ac:dyDescent="0.25">
      <c r="A1581" s="3">
        <v>38972</v>
      </c>
      <c r="B1581" s="4">
        <v>65.589995999999999</v>
      </c>
      <c r="C1581" s="4">
        <v>66.440002000000007</v>
      </c>
      <c r="D1581" s="4">
        <v>63.59</v>
      </c>
      <c r="E1581" s="4">
        <v>63.759998000000003</v>
      </c>
      <c r="F1581" s="4">
        <v>63.759998000000003</v>
      </c>
      <c r="G1581" s="4">
        <v>150651</v>
      </c>
      <c r="H1581" s="4">
        <f>VLOOKUP(A1581,GDP!$A$1:$D$85,4,TRUE)</f>
        <v>4.5999999999999996</v>
      </c>
      <c r="I1581" s="4">
        <f>VLOOKUP(A1581,Inflation_rate!$A$1:$I$85,9,TRUE)</f>
        <v>4.0102830000000003</v>
      </c>
      <c r="J1581" s="10">
        <f>VLOOKUP(A1581,WTI_PCH!$A$1:$C$86,3,TRUE)</f>
        <v>11.37072</v>
      </c>
    </row>
    <row r="1582" spans="1:10" x14ac:dyDescent="0.25">
      <c r="A1582" s="3">
        <v>38973</v>
      </c>
      <c r="B1582" s="4">
        <v>63.84</v>
      </c>
      <c r="C1582" s="4">
        <v>64.75</v>
      </c>
      <c r="D1582" s="4">
        <v>63.5</v>
      </c>
      <c r="E1582" s="4">
        <v>63.970001000000003</v>
      </c>
      <c r="F1582" s="4">
        <v>63.970001000000003</v>
      </c>
      <c r="G1582" s="4">
        <v>168426</v>
      </c>
      <c r="H1582" s="4">
        <f>VLOOKUP(A1582,GDP!$A$1:$D$85,4,TRUE)</f>
        <v>4.5999999999999996</v>
      </c>
      <c r="I1582" s="4">
        <f>VLOOKUP(A1582,Inflation_rate!$A$1:$I$85,9,TRUE)</f>
        <v>4.0102830000000003</v>
      </c>
      <c r="J1582" s="10">
        <f>VLOOKUP(A1582,WTI_PCH!$A$1:$C$86,3,TRUE)</f>
        <v>11.37072</v>
      </c>
    </row>
    <row r="1583" spans="1:10" x14ac:dyDescent="0.25">
      <c r="A1583" s="3">
        <v>38974</v>
      </c>
      <c r="B1583" s="4">
        <v>64.269997000000004</v>
      </c>
      <c r="C1583" s="4">
        <v>64.650002000000001</v>
      </c>
      <c r="D1583" s="4">
        <v>63</v>
      </c>
      <c r="E1583" s="4">
        <v>63.220001000000003</v>
      </c>
      <c r="F1583" s="4">
        <v>63.220001000000003</v>
      </c>
      <c r="G1583" s="4">
        <v>151783</v>
      </c>
      <c r="H1583" s="4">
        <f>VLOOKUP(A1583,GDP!$A$1:$D$85,4,TRUE)</f>
        <v>4.5999999999999996</v>
      </c>
      <c r="I1583" s="4">
        <f>VLOOKUP(A1583,Inflation_rate!$A$1:$I$85,9,TRUE)</f>
        <v>4.0102830000000003</v>
      </c>
      <c r="J1583" s="10">
        <f>VLOOKUP(A1583,WTI_PCH!$A$1:$C$86,3,TRUE)</f>
        <v>11.37072</v>
      </c>
    </row>
    <row r="1584" spans="1:10" x14ac:dyDescent="0.25">
      <c r="A1584" s="3">
        <v>38975</v>
      </c>
      <c r="B1584" s="4">
        <v>63.450001</v>
      </c>
      <c r="C1584" s="4">
        <v>63.66</v>
      </c>
      <c r="D1584" s="4">
        <v>62.029998999999997</v>
      </c>
      <c r="E1584" s="4">
        <v>63.330002</v>
      </c>
      <c r="F1584" s="4">
        <v>63.330002</v>
      </c>
      <c r="G1584" s="4">
        <v>137545</v>
      </c>
      <c r="H1584" s="4">
        <f>VLOOKUP(A1584,GDP!$A$1:$D$85,4,TRUE)</f>
        <v>4.5999999999999996</v>
      </c>
      <c r="I1584" s="4">
        <f>VLOOKUP(A1584,Inflation_rate!$A$1:$I$85,9,TRUE)</f>
        <v>4.0102830000000003</v>
      </c>
      <c r="J1584" s="10">
        <f>VLOOKUP(A1584,WTI_PCH!$A$1:$C$86,3,TRUE)</f>
        <v>11.37072</v>
      </c>
    </row>
    <row r="1585" spans="1:10" x14ac:dyDescent="0.25">
      <c r="A1585" s="3">
        <v>38978</v>
      </c>
      <c r="B1585" s="4">
        <v>63.490001999999997</v>
      </c>
      <c r="C1585" s="4">
        <v>64.449996999999996</v>
      </c>
      <c r="D1585" s="4">
        <v>62.849997999999999</v>
      </c>
      <c r="E1585" s="4">
        <v>63.799999</v>
      </c>
      <c r="F1585" s="4">
        <v>63.799999</v>
      </c>
      <c r="G1585" s="4">
        <v>113822</v>
      </c>
      <c r="H1585" s="4">
        <f>VLOOKUP(A1585,GDP!$A$1:$D$85,4,TRUE)</f>
        <v>4.5999999999999996</v>
      </c>
      <c r="I1585" s="4">
        <f>VLOOKUP(A1585,Inflation_rate!$A$1:$I$85,9,TRUE)</f>
        <v>4.0102830000000003</v>
      </c>
      <c r="J1585" s="10">
        <f>VLOOKUP(A1585,WTI_PCH!$A$1:$C$86,3,TRUE)</f>
        <v>11.37072</v>
      </c>
    </row>
    <row r="1586" spans="1:10" x14ac:dyDescent="0.25">
      <c r="A1586" s="3">
        <v>38979</v>
      </c>
      <c r="B1586" s="4">
        <v>63.849997999999999</v>
      </c>
      <c r="C1586" s="4">
        <v>64.459998999999996</v>
      </c>
      <c r="D1586" s="4">
        <v>61.549999</v>
      </c>
      <c r="E1586" s="4">
        <v>61.66</v>
      </c>
      <c r="F1586" s="4">
        <v>61.66</v>
      </c>
      <c r="G1586" s="4">
        <v>105488</v>
      </c>
      <c r="H1586" s="4">
        <f>VLOOKUP(A1586,GDP!$A$1:$D$85,4,TRUE)</f>
        <v>4.5999999999999996</v>
      </c>
      <c r="I1586" s="4">
        <f>VLOOKUP(A1586,Inflation_rate!$A$1:$I$85,9,TRUE)</f>
        <v>4.0102830000000003</v>
      </c>
      <c r="J1586" s="10">
        <f>VLOOKUP(A1586,WTI_PCH!$A$1:$C$86,3,TRUE)</f>
        <v>11.37072</v>
      </c>
    </row>
    <row r="1587" spans="1:10" x14ac:dyDescent="0.25">
      <c r="A1587" s="3">
        <v>38980</v>
      </c>
      <c r="B1587" s="4">
        <v>61.700001</v>
      </c>
      <c r="C1587" s="4">
        <v>61.830002</v>
      </c>
      <c r="D1587" s="4">
        <v>59.799999</v>
      </c>
      <c r="E1587" s="4">
        <v>60.459999000000003</v>
      </c>
      <c r="F1587" s="4">
        <v>60.459999000000003</v>
      </c>
      <c r="G1587" s="4">
        <v>156614</v>
      </c>
      <c r="H1587" s="4">
        <f>VLOOKUP(A1587,GDP!$A$1:$D$85,4,TRUE)</f>
        <v>4.5999999999999996</v>
      </c>
      <c r="I1587" s="4">
        <f>VLOOKUP(A1587,Inflation_rate!$A$1:$I$85,9,TRUE)</f>
        <v>4.0102830000000003</v>
      </c>
      <c r="J1587" s="10">
        <f>VLOOKUP(A1587,WTI_PCH!$A$1:$C$86,3,TRUE)</f>
        <v>11.37072</v>
      </c>
    </row>
    <row r="1588" spans="1:10" x14ac:dyDescent="0.25">
      <c r="A1588" s="3">
        <v>38981</v>
      </c>
      <c r="B1588" s="4">
        <v>60.810001</v>
      </c>
      <c r="C1588" s="4">
        <v>61.799999</v>
      </c>
      <c r="D1588" s="4">
        <v>60.650002000000001</v>
      </c>
      <c r="E1588" s="4">
        <v>61.59</v>
      </c>
      <c r="F1588" s="4">
        <v>61.59</v>
      </c>
      <c r="G1588" s="4">
        <v>105730</v>
      </c>
      <c r="H1588" s="4">
        <f>VLOOKUP(A1588,GDP!$A$1:$D$85,4,TRUE)</f>
        <v>4.5999999999999996</v>
      </c>
      <c r="I1588" s="4">
        <f>VLOOKUP(A1588,Inflation_rate!$A$1:$I$85,9,TRUE)</f>
        <v>4.0102830000000003</v>
      </c>
      <c r="J1588" s="10">
        <f>VLOOKUP(A1588,WTI_PCH!$A$1:$C$86,3,TRUE)</f>
        <v>11.37072</v>
      </c>
    </row>
    <row r="1589" spans="1:10" x14ac:dyDescent="0.25">
      <c r="A1589" s="3">
        <v>38982</v>
      </c>
      <c r="B1589" s="4">
        <v>61.709999000000003</v>
      </c>
      <c r="C1589" s="4">
        <v>62.259998000000003</v>
      </c>
      <c r="D1589" s="4">
        <v>60.189999</v>
      </c>
      <c r="E1589" s="4">
        <v>60.549999</v>
      </c>
      <c r="F1589" s="4">
        <v>60.549999</v>
      </c>
      <c r="G1589" s="4">
        <v>122447</v>
      </c>
      <c r="H1589" s="4">
        <f>VLOOKUP(A1589,GDP!$A$1:$D$85,4,TRUE)</f>
        <v>4.5999999999999996</v>
      </c>
      <c r="I1589" s="4">
        <f>VLOOKUP(A1589,Inflation_rate!$A$1:$I$85,9,TRUE)</f>
        <v>4.0102830000000003</v>
      </c>
      <c r="J1589" s="10">
        <f>VLOOKUP(A1589,WTI_PCH!$A$1:$C$86,3,TRUE)</f>
        <v>11.37072</v>
      </c>
    </row>
    <row r="1590" spans="1:10" x14ac:dyDescent="0.25">
      <c r="A1590" s="3">
        <v>38985</v>
      </c>
      <c r="B1590" s="4">
        <v>60.25</v>
      </c>
      <c r="C1590" s="4">
        <v>62.150002000000001</v>
      </c>
      <c r="D1590" s="4">
        <v>59.52</v>
      </c>
      <c r="E1590" s="4">
        <v>61.450001</v>
      </c>
      <c r="F1590" s="4">
        <v>61.450001</v>
      </c>
      <c r="G1590" s="4">
        <v>122239</v>
      </c>
      <c r="H1590" s="4">
        <f>VLOOKUP(A1590,GDP!$A$1:$D$85,4,TRUE)</f>
        <v>4.5999999999999996</v>
      </c>
      <c r="I1590" s="4">
        <f>VLOOKUP(A1590,Inflation_rate!$A$1:$I$85,9,TRUE)</f>
        <v>4.0102830000000003</v>
      </c>
      <c r="J1590" s="10">
        <f>VLOOKUP(A1590,WTI_PCH!$A$1:$C$86,3,TRUE)</f>
        <v>11.37072</v>
      </c>
    </row>
    <row r="1591" spans="1:10" x14ac:dyDescent="0.25">
      <c r="A1591" s="3">
        <v>38986</v>
      </c>
      <c r="B1591" s="4">
        <v>61.439999</v>
      </c>
      <c r="C1591" s="4">
        <v>62</v>
      </c>
      <c r="D1591" s="4">
        <v>60.599997999999999</v>
      </c>
      <c r="E1591" s="4">
        <v>61.009998000000003</v>
      </c>
      <c r="F1591" s="4">
        <v>61.009998000000003</v>
      </c>
      <c r="G1591" s="4">
        <v>132651</v>
      </c>
      <c r="H1591" s="4">
        <f>VLOOKUP(A1591,GDP!$A$1:$D$85,4,TRUE)</f>
        <v>4.5999999999999996</v>
      </c>
      <c r="I1591" s="4">
        <f>VLOOKUP(A1591,Inflation_rate!$A$1:$I$85,9,TRUE)</f>
        <v>4.0102830000000003</v>
      </c>
      <c r="J1591" s="10">
        <f>VLOOKUP(A1591,WTI_PCH!$A$1:$C$86,3,TRUE)</f>
        <v>11.37072</v>
      </c>
    </row>
    <row r="1592" spans="1:10" x14ac:dyDescent="0.25">
      <c r="A1592" s="3">
        <v>38987</v>
      </c>
      <c r="B1592" s="4">
        <v>61.139999000000003</v>
      </c>
      <c r="C1592" s="4">
        <v>63.099997999999999</v>
      </c>
      <c r="D1592" s="4">
        <v>60.099997999999999</v>
      </c>
      <c r="E1592" s="4">
        <v>62.959999000000003</v>
      </c>
      <c r="F1592" s="4">
        <v>62.959999000000003</v>
      </c>
      <c r="G1592" s="4">
        <v>148245</v>
      </c>
      <c r="H1592" s="4">
        <f>VLOOKUP(A1592,GDP!$A$1:$D$85,4,TRUE)</f>
        <v>4.5999999999999996</v>
      </c>
      <c r="I1592" s="4">
        <f>VLOOKUP(A1592,Inflation_rate!$A$1:$I$85,9,TRUE)</f>
        <v>4.0102830000000003</v>
      </c>
      <c r="J1592" s="10">
        <f>VLOOKUP(A1592,WTI_PCH!$A$1:$C$86,3,TRUE)</f>
        <v>11.37072</v>
      </c>
    </row>
    <row r="1593" spans="1:10" x14ac:dyDescent="0.25">
      <c r="A1593" s="3">
        <v>38988</v>
      </c>
      <c r="B1593" s="4">
        <v>62.990001999999997</v>
      </c>
      <c r="C1593" s="4">
        <v>64</v>
      </c>
      <c r="D1593" s="4">
        <v>62.389999000000003</v>
      </c>
      <c r="E1593" s="4">
        <v>62.759998000000003</v>
      </c>
      <c r="F1593" s="4">
        <v>62.759998000000003</v>
      </c>
      <c r="G1593" s="4">
        <v>150186</v>
      </c>
      <c r="H1593" s="4">
        <f>VLOOKUP(A1593,GDP!$A$1:$D$85,4,TRUE)</f>
        <v>4.5999999999999996</v>
      </c>
      <c r="I1593" s="4">
        <f>VLOOKUP(A1593,Inflation_rate!$A$1:$I$85,9,TRUE)</f>
        <v>4.0102830000000003</v>
      </c>
      <c r="J1593" s="10">
        <f>VLOOKUP(A1593,WTI_PCH!$A$1:$C$86,3,TRUE)</f>
        <v>11.37072</v>
      </c>
    </row>
    <row r="1594" spans="1:10" x14ac:dyDescent="0.25">
      <c r="A1594" s="3">
        <v>38989</v>
      </c>
      <c r="B1594" s="4">
        <v>62.700001</v>
      </c>
      <c r="C1594" s="4">
        <v>63.099997999999999</v>
      </c>
      <c r="D1594" s="4">
        <v>61.450001</v>
      </c>
      <c r="E1594" s="4">
        <v>62.91</v>
      </c>
      <c r="F1594" s="4">
        <v>62.91</v>
      </c>
      <c r="G1594" s="4">
        <v>145461</v>
      </c>
      <c r="H1594" s="4">
        <f>VLOOKUP(A1594,GDP!$A$1:$D$85,4,TRUE)</f>
        <v>4.5999999999999996</v>
      </c>
      <c r="I1594" s="4">
        <f>VLOOKUP(A1594,Inflation_rate!$A$1:$I$85,9,TRUE)</f>
        <v>4.0102830000000003</v>
      </c>
      <c r="J1594" s="10">
        <f>VLOOKUP(A1594,WTI_PCH!$A$1:$C$86,3,TRUE)</f>
        <v>11.37072</v>
      </c>
    </row>
    <row r="1595" spans="1:10" x14ac:dyDescent="0.25">
      <c r="A1595" s="3">
        <v>38992</v>
      </c>
      <c r="B1595" s="4">
        <v>62.799999</v>
      </c>
      <c r="C1595" s="4">
        <v>63.32</v>
      </c>
      <c r="D1595" s="4">
        <v>60.84</v>
      </c>
      <c r="E1595" s="4">
        <v>61.029998999999997</v>
      </c>
      <c r="F1595" s="4">
        <v>61.029998999999997</v>
      </c>
      <c r="G1595" s="4">
        <v>108503</v>
      </c>
      <c r="H1595" s="4">
        <f>VLOOKUP(A1595,GDP!$A$1:$D$85,4,TRUE)</f>
        <v>3.4</v>
      </c>
      <c r="I1595" s="4">
        <f>VLOOKUP(A1595,Inflation_rate!$A$1:$I$85,9,TRUE)</f>
        <v>3.335591</v>
      </c>
      <c r="J1595" s="10">
        <f>VLOOKUP(A1595,WTI_PCH!$A$1:$C$86,3,TRUE)</f>
        <v>2.9739999999999999E-2</v>
      </c>
    </row>
    <row r="1596" spans="1:10" x14ac:dyDescent="0.25">
      <c r="A1596" s="3">
        <v>38993</v>
      </c>
      <c r="B1596" s="4">
        <v>60.900002000000001</v>
      </c>
      <c r="C1596" s="4">
        <v>61.150002000000001</v>
      </c>
      <c r="D1596" s="4">
        <v>58.43</v>
      </c>
      <c r="E1596" s="4">
        <v>58.68</v>
      </c>
      <c r="F1596" s="4">
        <v>58.68</v>
      </c>
      <c r="G1596" s="4">
        <v>169192</v>
      </c>
      <c r="H1596" s="4">
        <f>VLOOKUP(A1596,GDP!$A$1:$D$85,4,TRUE)</f>
        <v>3.4</v>
      </c>
      <c r="I1596" s="4">
        <f>VLOOKUP(A1596,Inflation_rate!$A$1:$I$85,9,TRUE)</f>
        <v>3.335591</v>
      </c>
      <c r="J1596" s="10">
        <f>VLOOKUP(A1596,WTI_PCH!$A$1:$C$86,3,TRUE)</f>
        <v>2.9739999999999999E-2</v>
      </c>
    </row>
    <row r="1597" spans="1:10" x14ac:dyDescent="0.25">
      <c r="A1597" s="3">
        <v>38994</v>
      </c>
      <c r="B1597" s="4">
        <v>58.5</v>
      </c>
      <c r="C1597" s="4">
        <v>59.779998999999997</v>
      </c>
      <c r="D1597" s="4">
        <v>57.75</v>
      </c>
      <c r="E1597" s="4">
        <v>59.41</v>
      </c>
      <c r="F1597" s="4">
        <v>59.41</v>
      </c>
      <c r="G1597" s="4">
        <v>178944</v>
      </c>
      <c r="H1597" s="4">
        <f>VLOOKUP(A1597,GDP!$A$1:$D$85,4,TRUE)</f>
        <v>3.4</v>
      </c>
      <c r="I1597" s="4">
        <f>VLOOKUP(A1597,Inflation_rate!$A$1:$I$85,9,TRUE)</f>
        <v>3.335591</v>
      </c>
      <c r="J1597" s="10">
        <f>VLOOKUP(A1597,WTI_PCH!$A$1:$C$86,3,TRUE)</f>
        <v>2.9739999999999999E-2</v>
      </c>
    </row>
    <row r="1598" spans="1:10" x14ac:dyDescent="0.25">
      <c r="A1598" s="3">
        <v>38995</v>
      </c>
      <c r="B1598" s="4">
        <v>59.759998000000003</v>
      </c>
      <c r="C1598" s="4">
        <v>60.970001000000003</v>
      </c>
      <c r="D1598" s="4">
        <v>59.34</v>
      </c>
      <c r="E1598" s="4">
        <v>60.029998999999997</v>
      </c>
      <c r="F1598" s="4">
        <v>60.029998999999997</v>
      </c>
      <c r="G1598" s="4">
        <v>152685</v>
      </c>
      <c r="H1598" s="4">
        <f>VLOOKUP(A1598,GDP!$A$1:$D$85,4,TRUE)</f>
        <v>3.4</v>
      </c>
      <c r="I1598" s="4">
        <f>VLOOKUP(A1598,Inflation_rate!$A$1:$I$85,9,TRUE)</f>
        <v>3.335591</v>
      </c>
      <c r="J1598" s="10">
        <f>VLOOKUP(A1598,WTI_PCH!$A$1:$C$86,3,TRUE)</f>
        <v>2.9739999999999999E-2</v>
      </c>
    </row>
    <row r="1599" spans="1:10" x14ac:dyDescent="0.25">
      <c r="A1599" s="3">
        <v>38996</v>
      </c>
      <c r="B1599" s="4">
        <v>60.040000999999997</v>
      </c>
      <c r="C1599" s="4">
        <v>60.279998999999997</v>
      </c>
      <c r="D1599" s="4">
        <v>58.84</v>
      </c>
      <c r="E1599" s="4">
        <v>59.759998000000003</v>
      </c>
      <c r="F1599" s="4">
        <v>59.759998000000003</v>
      </c>
      <c r="G1599" s="4">
        <v>166499</v>
      </c>
      <c r="H1599" s="4">
        <f>VLOOKUP(A1599,GDP!$A$1:$D$85,4,TRUE)</f>
        <v>3.4</v>
      </c>
      <c r="I1599" s="4">
        <f>VLOOKUP(A1599,Inflation_rate!$A$1:$I$85,9,TRUE)</f>
        <v>3.335591</v>
      </c>
      <c r="J1599" s="10">
        <f>VLOOKUP(A1599,WTI_PCH!$A$1:$C$86,3,TRUE)</f>
        <v>2.9739999999999999E-2</v>
      </c>
    </row>
    <row r="1600" spans="1:10" x14ac:dyDescent="0.25">
      <c r="A1600" s="3">
        <v>38999</v>
      </c>
      <c r="B1600" s="4">
        <v>59.900002000000001</v>
      </c>
      <c r="C1600" s="4">
        <v>61.299999</v>
      </c>
      <c r="D1600" s="4">
        <v>59.779998999999997</v>
      </c>
      <c r="E1600" s="4">
        <v>59.959999000000003</v>
      </c>
      <c r="F1600" s="4">
        <v>59.959999000000003</v>
      </c>
      <c r="G1600" s="4">
        <v>156175</v>
      </c>
      <c r="H1600" s="4">
        <f>VLOOKUP(A1600,GDP!$A$1:$D$85,4,TRUE)</f>
        <v>3.4</v>
      </c>
      <c r="I1600" s="4">
        <f>VLOOKUP(A1600,Inflation_rate!$A$1:$I$85,9,TRUE)</f>
        <v>3.335591</v>
      </c>
      <c r="J1600" s="10">
        <f>VLOOKUP(A1600,WTI_PCH!$A$1:$C$86,3,TRUE)</f>
        <v>2.9739999999999999E-2</v>
      </c>
    </row>
    <row r="1601" spans="1:10" x14ac:dyDescent="0.25">
      <c r="A1601" s="3">
        <v>39000</v>
      </c>
      <c r="B1601" s="4">
        <v>59.950001</v>
      </c>
      <c r="C1601" s="4">
        <v>60.68</v>
      </c>
      <c r="D1601" s="4">
        <v>58.400002000000001</v>
      </c>
      <c r="E1601" s="4">
        <v>58.52</v>
      </c>
      <c r="F1601" s="4">
        <v>58.52</v>
      </c>
      <c r="G1601" s="4">
        <v>170229</v>
      </c>
      <c r="H1601" s="4">
        <f>VLOOKUP(A1601,GDP!$A$1:$D$85,4,TRUE)</f>
        <v>3.4</v>
      </c>
      <c r="I1601" s="4">
        <f>VLOOKUP(A1601,Inflation_rate!$A$1:$I$85,9,TRUE)</f>
        <v>3.335591</v>
      </c>
      <c r="J1601" s="10">
        <f>VLOOKUP(A1601,WTI_PCH!$A$1:$C$86,3,TRUE)</f>
        <v>2.9739999999999999E-2</v>
      </c>
    </row>
    <row r="1602" spans="1:10" x14ac:dyDescent="0.25">
      <c r="A1602" s="3">
        <v>39001</v>
      </c>
      <c r="B1602" s="4">
        <v>58.52</v>
      </c>
      <c r="C1602" s="4">
        <v>59.099997999999999</v>
      </c>
      <c r="D1602" s="4">
        <v>57.369999</v>
      </c>
      <c r="E1602" s="4">
        <v>57.59</v>
      </c>
      <c r="F1602" s="4">
        <v>57.59</v>
      </c>
      <c r="G1602" s="4">
        <v>180440</v>
      </c>
      <c r="H1602" s="4">
        <f>VLOOKUP(A1602,GDP!$A$1:$D$85,4,TRUE)</f>
        <v>3.4</v>
      </c>
      <c r="I1602" s="4">
        <f>VLOOKUP(A1602,Inflation_rate!$A$1:$I$85,9,TRUE)</f>
        <v>3.335591</v>
      </c>
      <c r="J1602" s="10">
        <f>VLOOKUP(A1602,WTI_PCH!$A$1:$C$86,3,TRUE)</f>
        <v>2.9739999999999999E-2</v>
      </c>
    </row>
    <row r="1603" spans="1:10" x14ac:dyDescent="0.25">
      <c r="A1603" s="3">
        <v>39002</v>
      </c>
      <c r="B1603" s="4">
        <v>57.400002000000001</v>
      </c>
      <c r="C1603" s="4">
        <v>58.470001000000003</v>
      </c>
      <c r="D1603" s="4">
        <v>57.220001000000003</v>
      </c>
      <c r="E1603" s="4">
        <v>57.860000999999997</v>
      </c>
      <c r="F1603" s="4">
        <v>57.860000999999997</v>
      </c>
      <c r="G1603" s="4">
        <v>162865</v>
      </c>
      <c r="H1603" s="4">
        <f>VLOOKUP(A1603,GDP!$A$1:$D$85,4,TRUE)</f>
        <v>3.4</v>
      </c>
      <c r="I1603" s="4">
        <f>VLOOKUP(A1603,Inflation_rate!$A$1:$I$85,9,TRUE)</f>
        <v>3.335591</v>
      </c>
      <c r="J1603" s="10">
        <f>VLOOKUP(A1603,WTI_PCH!$A$1:$C$86,3,TRUE)</f>
        <v>2.9739999999999999E-2</v>
      </c>
    </row>
    <row r="1604" spans="1:10" x14ac:dyDescent="0.25">
      <c r="A1604" s="3">
        <v>39003</v>
      </c>
      <c r="B1604" s="4">
        <v>58.34</v>
      </c>
      <c r="C1604" s="4">
        <v>59.459999000000003</v>
      </c>
      <c r="D1604" s="4">
        <v>58.060001</v>
      </c>
      <c r="E1604" s="4">
        <v>58.57</v>
      </c>
      <c r="F1604" s="4">
        <v>58.57</v>
      </c>
      <c r="G1604" s="4">
        <v>127404</v>
      </c>
      <c r="H1604" s="4">
        <f>VLOOKUP(A1604,GDP!$A$1:$D$85,4,TRUE)</f>
        <v>3.4</v>
      </c>
      <c r="I1604" s="4">
        <f>VLOOKUP(A1604,Inflation_rate!$A$1:$I$85,9,TRUE)</f>
        <v>3.335591</v>
      </c>
      <c r="J1604" s="10">
        <f>VLOOKUP(A1604,WTI_PCH!$A$1:$C$86,3,TRUE)</f>
        <v>2.9739999999999999E-2</v>
      </c>
    </row>
    <row r="1605" spans="1:10" x14ac:dyDescent="0.25">
      <c r="A1605" s="3">
        <v>39006</v>
      </c>
      <c r="B1605" s="4">
        <v>58.860000999999997</v>
      </c>
      <c r="C1605" s="4">
        <v>60.119999</v>
      </c>
      <c r="D1605" s="4">
        <v>58.060001</v>
      </c>
      <c r="E1605" s="4">
        <v>59.939999</v>
      </c>
      <c r="F1605" s="4">
        <v>59.939999</v>
      </c>
      <c r="G1605" s="4">
        <v>139797</v>
      </c>
      <c r="H1605" s="4">
        <f>VLOOKUP(A1605,GDP!$A$1:$D$85,4,TRUE)</f>
        <v>3.4</v>
      </c>
      <c r="I1605" s="4">
        <f>VLOOKUP(A1605,Inflation_rate!$A$1:$I$85,9,TRUE)</f>
        <v>3.335591</v>
      </c>
      <c r="J1605" s="10">
        <f>VLOOKUP(A1605,WTI_PCH!$A$1:$C$86,3,TRUE)</f>
        <v>2.9739999999999999E-2</v>
      </c>
    </row>
    <row r="1606" spans="1:10" x14ac:dyDescent="0.25">
      <c r="A1606" s="3">
        <v>39007</v>
      </c>
      <c r="B1606" s="4">
        <v>60.049999</v>
      </c>
      <c r="C1606" s="4">
        <v>60.540000999999997</v>
      </c>
      <c r="D1606" s="4">
        <v>58.650002000000001</v>
      </c>
      <c r="E1606" s="4">
        <v>58.93</v>
      </c>
      <c r="F1606" s="4">
        <v>58.93</v>
      </c>
      <c r="G1606" s="4">
        <v>171709</v>
      </c>
      <c r="H1606" s="4">
        <f>VLOOKUP(A1606,GDP!$A$1:$D$85,4,TRUE)</f>
        <v>3.4</v>
      </c>
      <c r="I1606" s="4">
        <f>VLOOKUP(A1606,Inflation_rate!$A$1:$I$85,9,TRUE)</f>
        <v>3.335591</v>
      </c>
      <c r="J1606" s="10">
        <f>VLOOKUP(A1606,WTI_PCH!$A$1:$C$86,3,TRUE)</f>
        <v>2.9739999999999999E-2</v>
      </c>
    </row>
    <row r="1607" spans="1:10" x14ac:dyDescent="0.25">
      <c r="A1607" s="3">
        <v>39008</v>
      </c>
      <c r="B1607" s="4">
        <v>59.099997999999999</v>
      </c>
      <c r="C1607" s="4">
        <v>59.5</v>
      </c>
      <c r="D1607" s="4">
        <v>57.349997999999999</v>
      </c>
      <c r="E1607" s="4">
        <v>57.650002000000001</v>
      </c>
      <c r="F1607" s="4">
        <v>57.650002000000001</v>
      </c>
      <c r="G1607" s="4">
        <v>130289</v>
      </c>
      <c r="H1607" s="4">
        <f>VLOOKUP(A1607,GDP!$A$1:$D$85,4,TRUE)</f>
        <v>3.4</v>
      </c>
      <c r="I1607" s="4">
        <f>VLOOKUP(A1607,Inflation_rate!$A$1:$I$85,9,TRUE)</f>
        <v>3.335591</v>
      </c>
      <c r="J1607" s="10">
        <f>VLOOKUP(A1607,WTI_PCH!$A$1:$C$86,3,TRUE)</f>
        <v>2.9739999999999999E-2</v>
      </c>
    </row>
    <row r="1608" spans="1:10" x14ac:dyDescent="0.25">
      <c r="A1608" s="3">
        <v>39009</v>
      </c>
      <c r="B1608" s="4">
        <v>57.720001000000003</v>
      </c>
      <c r="C1608" s="4">
        <v>58.950001</v>
      </c>
      <c r="D1608" s="4">
        <v>57.450001</v>
      </c>
      <c r="E1608" s="4">
        <v>58.5</v>
      </c>
      <c r="F1608" s="4">
        <v>58.5</v>
      </c>
      <c r="G1608" s="4">
        <v>104797</v>
      </c>
      <c r="H1608" s="4">
        <f>VLOOKUP(A1608,GDP!$A$1:$D$85,4,TRUE)</f>
        <v>3.4</v>
      </c>
      <c r="I1608" s="4">
        <f>VLOOKUP(A1608,Inflation_rate!$A$1:$I$85,9,TRUE)</f>
        <v>3.335591</v>
      </c>
      <c r="J1608" s="10">
        <f>VLOOKUP(A1608,WTI_PCH!$A$1:$C$86,3,TRUE)</f>
        <v>2.9739999999999999E-2</v>
      </c>
    </row>
    <row r="1609" spans="1:10" x14ac:dyDescent="0.25">
      <c r="A1609" s="3">
        <v>39010</v>
      </c>
      <c r="B1609" s="4">
        <v>58.610000999999997</v>
      </c>
      <c r="C1609" s="4">
        <v>59.400002000000001</v>
      </c>
      <c r="D1609" s="4">
        <v>56.549999</v>
      </c>
      <c r="E1609" s="4">
        <v>56.82</v>
      </c>
      <c r="F1609" s="4">
        <v>56.82</v>
      </c>
      <c r="G1609" s="4">
        <v>185243</v>
      </c>
      <c r="H1609" s="4">
        <f>VLOOKUP(A1609,GDP!$A$1:$D$85,4,TRUE)</f>
        <v>3.4</v>
      </c>
      <c r="I1609" s="4">
        <f>VLOOKUP(A1609,Inflation_rate!$A$1:$I$85,9,TRUE)</f>
        <v>3.335591</v>
      </c>
      <c r="J1609" s="10">
        <f>VLOOKUP(A1609,WTI_PCH!$A$1:$C$86,3,TRUE)</f>
        <v>2.9739999999999999E-2</v>
      </c>
    </row>
    <row r="1610" spans="1:10" x14ac:dyDescent="0.25">
      <c r="A1610" s="3">
        <v>39013</v>
      </c>
      <c r="B1610" s="4">
        <v>59.43</v>
      </c>
      <c r="C1610" s="4">
        <v>59.470001000000003</v>
      </c>
      <c r="D1610" s="4">
        <v>58.119999</v>
      </c>
      <c r="E1610" s="4">
        <v>58.810001</v>
      </c>
      <c r="F1610" s="4">
        <v>58.810001</v>
      </c>
      <c r="G1610" s="4">
        <v>149818</v>
      </c>
      <c r="H1610" s="4">
        <f>VLOOKUP(A1610,GDP!$A$1:$D$85,4,TRUE)</f>
        <v>3.4</v>
      </c>
      <c r="I1610" s="4">
        <f>VLOOKUP(A1610,Inflation_rate!$A$1:$I$85,9,TRUE)</f>
        <v>3.335591</v>
      </c>
      <c r="J1610" s="10">
        <f>VLOOKUP(A1610,WTI_PCH!$A$1:$C$86,3,TRUE)</f>
        <v>2.9739999999999999E-2</v>
      </c>
    </row>
    <row r="1611" spans="1:10" x14ac:dyDescent="0.25">
      <c r="A1611" s="3">
        <v>39014</v>
      </c>
      <c r="B1611" s="4">
        <v>58.889999000000003</v>
      </c>
      <c r="C1611" s="4">
        <v>59.700001</v>
      </c>
      <c r="D1611" s="4">
        <v>58.419998</v>
      </c>
      <c r="E1611" s="4">
        <v>59.349997999999999</v>
      </c>
      <c r="F1611" s="4">
        <v>59.349997999999999</v>
      </c>
      <c r="G1611" s="4">
        <v>132908</v>
      </c>
      <c r="H1611" s="4">
        <f>VLOOKUP(A1611,GDP!$A$1:$D$85,4,TRUE)</f>
        <v>3.4</v>
      </c>
      <c r="I1611" s="4">
        <f>VLOOKUP(A1611,Inflation_rate!$A$1:$I$85,9,TRUE)</f>
        <v>3.335591</v>
      </c>
      <c r="J1611" s="10">
        <f>VLOOKUP(A1611,WTI_PCH!$A$1:$C$86,3,TRUE)</f>
        <v>2.9739999999999999E-2</v>
      </c>
    </row>
    <row r="1612" spans="1:10" x14ac:dyDescent="0.25">
      <c r="A1612" s="3">
        <v>39015</v>
      </c>
      <c r="B1612" s="4">
        <v>59.5</v>
      </c>
      <c r="C1612" s="4">
        <v>61.650002000000001</v>
      </c>
      <c r="D1612" s="4">
        <v>59.23</v>
      </c>
      <c r="E1612" s="4">
        <v>61.400002000000001</v>
      </c>
      <c r="F1612" s="4">
        <v>61.400002000000001</v>
      </c>
      <c r="G1612" s="4">
        <v>190639</v>
      </c>
      <c r="H1612" s="4">
        <f>VLOOKUP(A1612,GDP!$A$1:$D$85,4,TRUE)</f>
        <v>3.4</v>
      </c>
      <c r="I1612" s="4">
        <f>VLOOKUP(A1612,Inflation_rate!$A$1:$I$85,9,TRUE)</f>
        <v>3.335591</v>
      </c>
      <c r="J1612" s="10">
        <f>VLOOKUP(A1612,WTI_PCH!$A$1:$C$86,3,TRUE)</f>
        <v>2.9739999999999999E-2</v>
      </c>
    </row>
    <row r="1613" spans="1:10" x14ac:dyDescent="0.25">
      <c r="A1613" s="3">
        <v>39016</v>
      </c>
      <c r="B1613" s="4">
        <v>61.580002</v>
      </c>
      <c r="C1613" s="4">
        <v>61.790000999999997</v>
      </c>
      <c r="D1613" s="4">
        <v>60.099997999999999</v>
      </c>
      <c r="E1613" s="4">
        <v>60.360000999999997</v>
      </c>
      <c r="F1613" s="4">
        <v>60.360000999999997</v>
      </c>
      <c r="G1613" s="4">
        <v>165972</v>
      </c>
      <c r="H1613" s="4">
        <f>VLOOKUP(A1613,GDP!$A$1:$D$85,4,TRUE)</f>
        <v>3.4</v>
      </c>
      <c r="I1613" s="4">
        <f>VLOOKUP(A1613,Inflation_rate!$A$1:$I$85,9,TRUE)</f>
        <v>3.335591</v>
      </c>
      <c r="J1613" s="10">
        <f>VLOOKUP(A1613,WTI_PCH!$A$1:$C$86,3,TRUE)</f>
        <v>2.9739999999999999E-2</v>
      </c>
    </row>
    <row r="1614" spans="1:10" x14ac:dyDescent="0.25">
      <c r="A1614" s="3">
        <v>39017</v>
      </c>
      <c r="B1614" s="4">
        <v>60.299999</v>
      </c>
      <c r="C1614" s="4">
        <v>61</v>
      </c>
      <c r="D1614" s="4">
        <v>59.849997999999999</v>
      </c>
      <c r="E1614" s="4">
        <v>60.75</v>
      </c>
      <c r="F1614" s="4">
        <v>60.75</v>
      </c>
      <c r="G1614" s="4">
        <v>149482</v>
      </c>
      <c r="H1614" s="4">
        <f>VLOOKUP(A1614,GDP!$A$1:$D$85,4,TRUE)</f>
        <v>3.4</v>
      </c>
      <c r="I1614" s="4">
        <f>VLOOKUP(A1614,Inflation_rate!$A$1:$I$85,9,TRUE)</f>
        <v>3.335591</v>
      </c>
      <c r="J1614" s="10">
        <f>VLOOKUP(A1614,WTI_PCH!$A$1:$C$86,3,TRUE)</f>
        <v>2.9739999999999999E-2</v>
      </c>
    </row>
    <row r="1615" spans="1:10" x14ac:dyDescent="0.25">
      <c r="A1615" s="3">
        <v>39020</v>
      </c>
      <c r="B1615" s="4">
        <v>60.75</v>
      </c>
      <c r="C1615" s="4">
        <v>61.049999</v>
      </c>
      <c r="D1615" s="4">
        <v>58.220001000000003</v>
      </c>
      <c r="E1615" s="4">
        <v>58.360000999999997</v>
      </c>
      <c r="F1615" s="4">
        <v>58.360000999999997</v>
      </c>
      <c r="G1615" s="4">
        <v>168398</v>
      </c>
      <c r="H1615" s="4">
        <f>VLOOKUP(A1615,GDP!$A$1:$D$85,4,TRUE)</f>
        <v>3.4</v>
      </c>
      <c r="I1615" s="4">
        <f>VLOOKUP(A1615,Inflation_rate!$A$1:$I$85,9,TRUE)</f>
        <v>3.335591</v>
      </c>
      <c r="J1615" s="10">
        <f>VLOOKUP(A1615,WTI_PCH!$A$1:$C$86,3,TRUE)</f>
        <v>2.9739999999999999E-2</v>
      </c>
    </row>
    <row r="1616" spans="1:10" x14ac:dyDescent="0.25">
      <c r="A1616" s="3">
        <v>39021</v>
      </c>
      <c r="B1616" s="4">
        <v>58.41</v>
      </c>
      <c r="C1616" s="4">
        <v>58.799999</v>
      </c>
      <c r="D1616" s="4">
        <v>57.049999</v>
      </c>
      <c r="E1616" s="4">
        <v>58.73</v>
      </c>
      <c r="F1616" s="4">
        <v>58.73</v>
      </c>
      <c r="G1616" s="4">
        <v>211035</v>
      </c>
      <c r="H1616" s="4">
        <f>VLOOKUP(A1616,GDP!$A$1:$D$85,4,TRUE)</f>
        <v>3.4</v>
      </c>
      <c r="I1616" s="4">
        <f>VLOOKUP(A1616,Inflation_rate!$A$1:$I$85,9,TRUE)</f>
        <v>3.335591</v>
      </c>
      <c r="J1616" s="10">
        <f>VLOOKUP(A1616,WTI_PCH!$A$1:$C$86,3,TRUE)</f>
        <v>2.9739999999999999E-2</v>
      </c>
    </row>
    <row r="1617" spans="1:10" x14ac:dyDescent="0.25">
      <c r="A1617" s="3">
        <v>39022</v>
      </c>
      <c r="B1617" s="4">
        <v>58.599997999999999</v>
      </c>
      <c r="C1617" s="4">
        <v>59.450001</v>
      </c>
      <c r="D1617" s="4">
        <v>57.799999</v>
      </c>
      <c r="E1617" s="4">
        <v>58.709999000000003</v>
      </c>
      <c r="F1617" s="4">
        <v>58.709999000000003</v>
      </c>
      <c r="G1617" s="4">
        <v>181844</v>
      </c>
      <c r="H1617" s="4">
        <f>VLOOKUP(A1617,GDP!$A$1:$D$85,4,TRUE)</f>
        <v>3.4</v>
      </c>
      <c r="I1617" s="4">
        <f>VLOOKUP(A1617,Inflation_rate!$A$1:$I$85,9,TRUE)</f>
        <v>3.335591</v>
      </c>
      <c r="J1617" s="10">
        <f>VLOOKUP(A1617,WTI_PCH!$A$1:$C$86,3,TRUE)</f>
        <v>2.9739999999999999E-2</v>
      </c>
    </row>
    <row r="1618" spans="1:10" x14ac:dyDescent="0.25">
      <c r="A1618" s="3">
        <v>39023</v>
      </c>
      <c r="B1618" s="4">
        <v>58.599997999999999</v>
      </c>
      <c r="C1618" s="4">
        <v>58.959999000000003</v>
      </c>
      <c r="D1618" s="4">
        <v>57.599997999999999</v>
      </c>
      <c r="E1618" s="4">
        <v>57.880001</v>
      </c>
      <c r="F1618" s="4">
        <v>57.880001</v>
      </c>
      <c r="G1618" s="4">
        <v>183137</v>
      </c>
      <c r="H1618" s="4">
        <f>VLOOKUP(A1618,GDP!$A$1:$D$85,4,TRUE)</f>
        <v>3.4</v>
      </c>
      <c r="I1618" s="4">
        <f>VLOOKUP(A1618,Inflation_rate!$A$1:$I$85,9,TRUE)</f>
        <v>3.335591</v>
      </c>
      <c r="J1618" s="10">
        <f>VLOOKUP(A1618,WTI_PCH!$A$1:$C$86,3,TRUE)</f>
        <v>2.9739999999999999E-2</v>
      </c>
    </row>
    <row r="1619" spans="1:10" x14ac:dyDescent="0.25">
      <c r="A1619" s="3">
        <v>39024</v>
      </c>
      <c r="B1619" s="4">
        <v>57.860000999999997</v>
      </c>
      <c r="C1619" s="4">
        <v>59.349997999999999</v>
      </c>
      <c r="D1619" s="4">
        <v>57.77</v>
      </c>
      <c r="E1619" s="4">
        <v>59.139999000000003</v>
      </c>
      <c r="F1619" s="4">
        <v>59.139999000000003</v>
      </c>
      <c r="G1619" s="4">
        <v>169658</v>
      </c>
      <c r="H1619" s="4">
        <f>VLOOKUP(A1619,GDP!$A$1:$D$85,4,TRUE)</f>
        <v>3.4</v>
      </c>
      <c r="I1619" s="4">
        <f>VLOOKUP(A1619,Inflation_rate!$A$1:$I$85,9,TRUE)</f>
        <v>3.335591</v>
      </c>
      <c r="J1619" s="10">
        <f>VLOOKUP(A1619,WTI_PCH!$A$1:$C$86,3,TRUE)</f>
        <v>2.9739999999999999E-2</v>
      </c>
    </row>
    <row r="1620" spans="1:10" x14ac:dyDescent="0.25">
      <c r="A1620" s="3">
        <v>39027</v>
      </c>
      <c r="B1620" s="4">
        <v>59.150002000000001</v>
      </c>
      <c r="C1620" s="4">
        <v>60.560001</v>
      </c>
      <c r="D1620" s="4">
        <v>58.5</v>
      </c>
      <c r="E1620" s="4">
        <v>60.02</v>
      </c>
      <c r="F1620" s="4">
        <v>60.02</v>
      </c>
      <c r="G1620" s="4">
        <v>193570</v>
      </c>
      <c r="H1620" s="4">
        <f>VLOOKUP(A1620,GDP!$A$1:$D$85,4,TRUE)</f>
        <v>3.4</v>
      </c>
      <c r="I1620" s="4">
        <f>VLOOKUP(A1620,Inflation_rate!$A$1:$I$85,9,TRUE)</f>
        <v>3.335591</v>
      </c>
      <c r="J1620" s="10">
        <f>VLOOKUP(A1620,WTI_PCH!$A$1:$C$86,3,TRUE)</f>
        <v>2.9739999999999999E-2</v>
      </c>
    </row>
    <row r="1621" spans="1:10" x14ac:dyDescent="0.25">
      <c r="A1621" s="3">
        <v>39028</v>
      </c>
      <c r="B1621" s="4">
        <v>60.119999</v>
      </c>
      <c r="C1621" s="4">
        <v>60.200001</v>
      </c>
      <c r="D1621" s="4">
        <v>58.889999000000003</v>
      </c>
      <c r="E1621" s="4">
        <v>58.93</v>
      </c>
      <c r="F1621" s="4">
        <v>58.93</v>
      </c>
      <c r="G1621" s="4">
        <v>237073</v>
      </c>
      <c r="H1621" s="4">
        <f>VLOOKUP(A1621,GDP!$A$1:$D$85,4,TRUE)</f>
        <v>3.4</v>
      </c>
      <c r="I1621" s="4">
        <f>VLOOKUP(A1621,Inflation_rate!$A$1:$I$85,9,TRUE)</f>
        <v>3.335591</v>
      </c>
      <c r="J1621" s="10">
        <f>VLOOKUP(A1621,WTI_PCH!$A$1:$C$86,3,TRUE)</f>
        <v>2.9739999999999999E-2</v>
      </c>
    </row>
    <row r="1622" spans="1:10" x14ac:dyDescent="0.25">
      <c r="A1622" s="3">
        <v>39029</v>
      </c>
      <c r="B1622" s="4">
        <v>59.16</v>
      </c>
      <c r="C1622" s="4">
        <v>60.299999</v>
      </c>
      <c r="D1622" s="4">
        <v>58.880001</v>
      </c>
      <c r="E1622" s="4">
        <v>59.830002</v>
      </c>
      <c r="F1622" s="4">
        <v>59.830002</v>
      </c>
      <c r="G1622" s="4">
        <v>242868</v>
      </c>
      <c r="H1622" s="4">
        <f>VLOOKUP(A1622,GDP!$A$1:$D$85,4,TRUE)</f>
        <v>3.4</v>
      </c>
      <c r="I1622" s="4">
        <f>VLOOKUP(A1622,Inflation_rate!$A$1:$I$85,9,TRUE)</f>
        <v>3.335591</v>
      </c>
      <c r="J1622" s="10">
        <f>VLOOKUP(A1622,WTI_PCH!$A$1:$C$86,3,TRUE)</f>
        <v>2.9739999999999999E-2</v>
      </c>
    </row>
    <row r="1623" spans="1:10" x14ac:dyDescent="0.25">
      <c r="A1623" s="3">
        <v>39030</v>
      </c>
      <c r="B1623" s="4">
        <v>60</v>
      </c>
      <c r="C1623" s="4">
        <v>61.330002</v>
      </c>
      <c r="D1623" s="4">
        <v>59.900002000000001</v>
      </c>
      <c r="E1623" s="4">
        <v>61.16</v>
      </c>
      <c r="F1623" s="4">
        <v>61.16</v>
      </c>
      <c r="G1623" s="4">
        <v>230433</v>
      </c>
      <c r="H1623" s="4">
        <f>VLOOKUP(A1623,GDP!$A$1:$D$85,4,TRUE)</f>
        <v>3.4</v>
      </c>
      <c r="I1623" s="4">
        <f>VLOOKUP(A1623,Inflation_rate!$A$1:$I$85,9,TRUE)</f>
        <v>3.335591</v>
      </c>
      <c r="J1623" s="10">
        <f>VLOOKUP(A1623,WTI_PCH!$A$1:$C$86,3,TRUE)</f>
        <v>2.9739999999999999E-2</v>
      </c>
    </row>
    <row r="1624" spans="1:10" x14ac:dyDescent="0.25">
      <c r="A1624" s="3">
        <v>39031</v>
      </c>
      <c r="B1624" s="4">
        <v>61.029998999999997</v>
      </c>
      <c r="C1624" s="4">
        <v>61.169998</v>
      </c>
      <c r="D1624" s="4">
        <v>59.450001</v>
      </c>
      <c r="E1624" s="4">
        <v>59.59</v>
      </c>
      <c r="F1624" s="4">
        <v>59.59</v>
      </c>
      <c r="G1624" s="4">
        <v>195450</v>
      </c>
      <c r="H1624" s="4">
        <f>VLOOKUP(A1624,GDP!$A$1:$D$85,4,TRUE)</f>
        <v>3.4</v>
      </c>
      <c r="I1624" s="4">
        <f>VLOOKUP(A1624,Inflation_rate!$A$1:$I$85,9,TRUE)</f>
        <v>3.335591</v>
      </c>
      <c r="J1624" s="10">
        <f>VLOOKUP(A1624,WTI_PCH!$A$1:$C$86,3,TRUE)</f>
        <v>2.9739999999999999E-2</v>
      </c>
    </row>
    <row r="1625" spans="1:10" x14ac:dyDescent="0.25">
      <c r="A1625" s="3">
        <v>39034</v>
      </c>
      <c r="B1625" s="4">
        <v>59.599997999999999</v>
      </c>
      <c r="C1625" s="4">
        <v>59.919998</v>
      </c>
      <c r="D1625" s="4">
        <v>58.25</v>
      </c>
      <c r="E1625" s="4">
        <v>58.580002</v>
      </c>
      <c r="F1625" s="4">
        <v>58.580002</v>
      </c>
      <c r="G1625" s="4">
        <v>220010</v>
      </c>
      <c r="H1625" s="4">
        <f>VLOOKUP(A1625,GDP!$A$1:$D$85,4,TRUE)</f>
        <v>3.4</v>
      </c>
      <c r="I1625" s="4">
        <f>VLOOKUP(A1625,Inflation_rate!$A$1:$I$85,9,TRUE)</f>
        <v>3.335591</v>
      </c>
      <c r="J1625" s="10">
        <f>VLOOKUP(A1625,WTI_PCH!$A$1:$C$86,3,TRUE)</f>
        <v>2.9739999999999999E-2</v>
      </c>
    </row>
    <row r="1626" spans="1:10" x14ac:dyDescent="0.25">
      <c r="A1626" s="3">
        <v>39035</v>
      </c>
      <c r="B1626" s="4">
        <v>58.599997999999999</v>
      </c>
      <c r="C1626" s="4">
        <v>59.150002000000001</v>
      </c>
      <c r="D1626" s="4">
        <v>58.150002000000001</v>
      </c>
      <c r="E1626" s="4">
        <v>58.279998999999997</v>
      </c>
      <c r="F1626" s="4">
        <v>58.279998999999997</v>
      </c>
      <c r="G1626" s="4">
        <v>242605</v>
      </c>
      <c r="H1626" s="4">
        <f>VLOOKUP(A1626,GDP!$A$1:$D$85,4,TRUE)</f>
        <v>3.4</v>
      </c>
      <c r="I1626" s="4">
        <f>VLOOKUP(A1626,Inflation_rate!$A$1:$I$85,9,TRUE)</f>
        <v>3.335591</v>
      </c>
      <c r="J1626" s="10">
        <f>VLOOKUP(A1626,WTI_PCH!$A$1:$C$86,3,TRUE)</f>
        <v>2.9739999999999999E-2</v>
      </c>
    </row>
    <row r="1627" spans="1:10" x14ac:dyDescent="0.25">
      <c r="A1627" s="3">
        <v>39036</v>
      </c>
      <c r="B1627" s="4">
        <v>58.450001</v>
      </c>
      <c r="C1627" s="4">
        <v>59.400002000000001</v>
      </c>
      <c r="D1627" s="4">
        <v>58.299999</v>
      </c>
      <c r="E1627" s="4">
        <v>58.759998000000003</v>
      </c>
      <c r="F1627" s="4">
        <v>58.759998000000003</v>
      </c>
      <c r="G1627" s="4">
        <v>188951</v>
      </c>
      <c r="H1627" s="4">
        <f>VLOOKUP(A1627,GDP!$A$1:$D$85,4,TRUE)</f>
        <v>3.4</v>
      </c>
      <c r="I1627" s="4">
        <f>VLOOKUP(A1627,Inflation_rate!$A$1:$I$85,9,TRUE)</f>
        <v>3.335591</v>
      </c>
      <c r="J1627" s="10">
        <f>VLOOKUP(A1627,WTI_PCH!$A$1:$C$86,3,TRUE)</f>
        <v>2.9739999999999999E-2</v>
      </c>
    </row>
    <row r="1628" spans="1:10" x14ac:dyDescent="0.25">
      <c r="A1628" s="3">
        <v>39037</v>
      </c>
      <c r="B1628" s="4">
        <v>58.77</v>
      </c>
      <c r="C1628" s="4">
        <v>59.32</v>
      </c>
      <c r="D1628" s="4">
        <v>55.919998</v>
      </c>
      <c r="E1628" s="4">
        <v>56.259998000000003</v>
      </c>
      <c r="F1628" s="4">
        <v>56.259998000000003</v>
      </c>
      <c r="G1628" s="4">
        <v>177342</v>
      </c>
      <c r="H1628" s="4">
        <f>VLOOKUP(A1628,GDP!$A$1:$D$85,4,TRUE)</f>
        <v>3.4</v>
      </c>
      <c r="I1628" s="4">
        <f>VLOOKUP(A1628,Inflation_rate!$A$1:$I$85,9,TRUE)</f>
        <v>3.335591</v>
      </c>
      <c r="J1628" s="10">
        <f>VLOOKUP(A1628,WTI_PCH!$A$1:$C$86,3,TRUE)</f>
        <v>2.9739999999999999E-2</v>
      </c>
    </row>
    <row r="1629" spans="1:10" x14ac:dyDescent="0.25">
      <c r="A1629" s="3">
        <v>39038</v>
      </c>
      <c r="B1629" s="4">
        <v>56.25</v>
      </c>
      <c r="C1629" s="4">
        <v>56.48</v>
      </c>
      <c r="D1629" s="4">
        <v>54.860000999999997</v>
      </c>
      <c r="E1629" s="4">
        <v>55.810001</v>
      </c>
      <c r="F1629" s="4">
        <v>55.810001</v>
      </c>
      <c r="G1629" s="4">
        <v>165139</v>
      </c>
      <c r="H1629" s="4">
        <f>VLOOKUP(A1629,GDP!$A$1:$D$85,4,TRUE)</f>
        <v>3.4</v>
      </c>
      <c r="I1629" s="4">
        <f>VLOOKUP(A1629,Inflation_rate!$A$1:$I$85,9,TRUE)</f>
        <v>3.335591</v>
      </c>
      <c r="J1629" s="10">
        <f>VLOOKUP(A1629,WTI_PCH!$A$1:$C$86,3,TRUE)</f>
        <v>2.9739999999999999E-2</v>
      </c>
    </row>
    <row r="1630" spans="1:10" x14ac:dyDescent="0.25">
      <c r="A1630" s="3">
        <v>39041</v>
      </c>
      <c r="B1630" s="4">
        <v>58.73</v>
      </c>
      <c r="C1630" s="4">
        <v>59.040000999999997</v>
      </c>
      <c r="D1630" s="4">
        <v>57.970001000000003</v>
      </c>
      <c r="E1630" s="4">
        <v>58.799999</v>
      </c>
      <c r="F1630" s="4">
        <v>58.799999</v>
      </c>
      <c r="G1630" s="4">
        <v>142502</v>
      </c>
      <c r="H1630" s="4">
        <f>VLOOKUP(A1630,GDP!$A$1:$D$85,4,TRUE)</f>
        <v>3.4</v>
      </c>
      <c r="I1630" s="4">
        <f>VLOOKUP(A1630,Inflation_rate!$A$1:$I$85,9,TRUE)</f>
        <v>3.335591</v>
      </c>
      <c r="J1630" s="10">
        <f>VLOOKUP(A1630,WTI_PCH!$A$1:$C$86,3,TRUE)</f>
        <v>2.9739999999999999E-2</v>
      </c>
    </row>
    <row r="1631" spans="1:10" x14ac:dyDescent="0.25">
      <c r="A1631" s="3">
        <v>39042</v>
      </c>
      <c r="B1631" s="4">
        <v>58.959999000000003</v>
      </c>
      <c r="C1631" s="4">
        <v>60.400002000000001</v>
      </c>
      <c r="D1631" s="4">
        <v>58.610000999999997</v>
      </c>
      <c r="E1631" s="4">
        <v>60.169998</v>
      </c>
      <c r="F1631" s="4">
        <v>60.169998</v>
      </c>
      <c r="G1631" s="4">
        <v>145381</v>
      </c>
      <c r="H1631" s="4">
        <f>VLOOKUP(A1631,GDP!$A$1:$D$85,4,TRUE)</f>
        <v>3.4</v>
      </c>
      <c r="I1631" s="4">
        <f>VLOOKUP(A1631,Inflation_rate!$A$1:$I$85,9,TRUE)</f>
        <v>3.335591</v>
      </c>
      <c r="J1631" s="10">
        <f>VLOOKUP(A1631,WTI_PCH!$A$1:$C$86,3,TRUE)</f>
        <v>2.9739999999999999E-2</v>
      </c>
    </row>
    <row r="1632" spans="1:10" x14ac:dyDescent="0.25">
      <c r="A1632" s="3">
        <v>39043</v>
      </c>
      <c r="B1632" s="4">
        <v>60.049999</v>
      </c>
      <c r="C1632" s="4">
        <v>60.349997999999999</v>
      </c>
      <c r="D1632" s="4">
        <v>58.349997999999999</v>
      </c>
      <c r="E1632" s="4">
        <v>59.240001999999997</v>
      </c>
      <c r="F1632" s="4">
        <v>59.240001999999997</v>
      </c>
      <c r="G1632" s="4">
        <v>26255</v>
      </c>
      <c r="H1632" s="4">
        <f>VLOOKUP(A1632,GDP!$A$1:$D$85,4,TRUE)</f>
        <v>3.4</v>
      </c>
      <c r="I1632" s="4">
        <f>VLOOKUP(A1632,Inflation_rate!$A$1:$I$85,9,TRUE)</f>
        <v>3.335591</v>
      </c>
      <c r="J1632" s="10">
        <f>VLOOKUP(A1632,WTI_PCH!$A$1:$C$86,3,TRUE)</f>
        <v>2.9739999999999999E-2</v>
      </c>
    </row>
    <row r="1633" spans="1:10" x14ac:dyDescent="0.25">
      <c r="A1633" s="3">
        <v>39044</v>
      </c>
      <c r="B1633" s="4" t="s">
        <v>113</v>
      </c>
      <c r="C1633" s="4" t="s">
        <v>113</v>
      </c>
      <c r="D1633" s="4" t="s">
        <v>113</v>
      </c>
      <c r="E1633" s="4" t="s">
        <v>113</v>
      </c>
      <c r="F1633" s="4" t="s">
        <v>113</v>
      </c>
      <c r="G1633" s="4" t="s">
        <v>113</v>
      </c>
      <c r="H1633" s="4">
        <f>VLOOKUP(A1633,GDP!$A$1:$D$85,4,TRUE)</f>
        <v>3.4</v>
      </c>
      <c r="I1633" s="4">
        <f>VLOOKUP(A1633,Inflation_rate!$A$1:$I$85,9,TRUE)</f>
        <v>3.335591</v>
      </c>
      <c r="J1633" s="10">
        <f>VLOOKUP(A1633,WTI_PCH!$A$1:$C$86,3,TRUE)</f>
        <v>2.9739999999999999E-2</v>
      </c>
    </row>
    <row r="1634" spans="1:10" x14ac:dyDescent="0.25">
      <c r="A1634" s="3">
        <v>39045</v>
      </c>
      <c r="B1634" s="4" t="s">
        <v>113</v>
      </c>
      <c r="C1634" s="4" t="s">
        <v>113</v>
      </c>
      <c r="D1634" s="4" t="s">
        <v>113</v>
      </c>
      <c r="E1634" s="4" t="s">
        <v>113</v>
      </c>
      <c r="F1634" s="4" t="s">
        <v>113</v>
      </c>
      <c r="G1634" s="4" t="s">
        <v>113</v>
      </c>
      <c r="H1634" s="4">
        <f>VLOOKUP(A1634,GDP!$A$1:$D$85,4,TRUE)</f>
        <v>3.4</v>
      </c>
      <c r="I1634" s="4">
        <f>VLOOKUP(A1634,Inflation_rate!$A$1:$I$85,9,TRUE)</f>
        <v>3.335591</v>
      </c>
      <c r="J1634" s="10">
        <f>VLOOKUP(A1634,WTI_PCH!$A$1:$C$86,3,TRUE)</f>
        <v>2.9739999999999999E-2</v>
      </c>
    </row>
    <row r="1635" spans="1:10" x14ac:dyDescent="0.25">
      <c r="A1635" s="3">
        <v>39048</v>
      </c>
      <c r="B1635" s="4">
        <v>59.889999000000003</v>
      </c>
      <c r="C1635" s="4">
        <v>60.439999</v>
      </c>
      <c r="D1635" s="4">
        <v>59.259998000000003</v>
      </c>
      <c r="E1635" s="4">
        <v>60.32</v>
      </c>
      <c r="F1635" s="4">
        <v>60.32</v>
      </c>
      <c r="G1635" s="4">
        <v>143843</v>
      </c>
      <c r="H1635" s="4">
        <f>VLOOKUP(A1635,GDP!$A$1:$D$85,4,TRUE)</f>
        <v>3.4</v>
      </c>
      <c r="I1635" s="4">
        <f>VLOOKUP(A1635,Inflation_rate!$A$1:$I$85,9,TRUE)</f>
        <v>3.335591</v>
      </c>
      <c r="J1635" s="10">
        <f>VLOOKUP(A1635,WTI_PCH!$A$1:$C$86,3,TRUE)</f>
        <v>2.9739999999999999E-2</v>
      </c>
    </row>
    <row r="1636" spans="1:10" x14ac:dyDescent="0.25">
      <c r="A1636" s="3">
        <v>39049</v>
      </c>
      <c r="B1636" s="4">
        <v>60.400002000000001</v>
      </c>
      <c r="C1636" s="4">
        <v>61.200001</v>
      </c>
      <c r="D1636" s="4">
        <v>60.200001</v>
      </c>
      <c r="E1636" s="4">
        <v>60.990001999999997</v>
      </c>
      <c r="F1636" s="4">
        <v>60.990001999999997</v>
      </c>
      <c r="G1636" s="4">
        <v>151496</v>
      </c>
      <c r="H1636" s="4">
        <f>VLOOKUP(A1636,GDP!$A$1:$D$85,4,TRUE)</f>
        <v>3.4</v>
      </c>
      <c r="I1636" s="4">
        <f>VLOOKUP(A1636,Inflation_rate!$A$1:$I$85,9,TRUE)</f>
        <v>3.335591</v>
      </c>
      <c r="J1636" s="10">
        <f>VLOOKUP(A1636,WTI_PCH!$A$1:$C$86,3,TRUE)</f>
        <v>2.9739999999999999E-2</v>
      </c>
    </row>
    <row r="1637" spans="1:10" x14ac:dyDescent="0.25">
      <c r="A1637" s="3">
        <v>39050</v>
      </c>
      <c r="B1637" s="4">
        <v>60.990001999999997</v>
      </c>
      <c r="C1637" s="4">
        <v>62.540000999999997</v>
      </c>
      <c r="D1637" s="4">
        <v>60.950001</v>
      </c>
      <c r="E1637" s="4">
        <v>62.459999000000003</v>
      </c>
      <c r="F1637" s="4">
        <v>62.459999000000003</v>
      </c>
      <c r="G1637" s="4">
        <v>215398</v>
      </c>
      <c r="H1637" s="4">
        <f>VLOOKUP(A1637,GDP!$A$1:$D$85,4,TRUE)</f>
        <v>3.4</v>
      </c>
      <c r="I1637" s="4">
        <f>VLOOKUP(A1637,Inflation_rate!$A$1:$I$85,9,TRUE)</f>
        <v>3.335591</v>
      </c>
      <c r="J1637" s="10">
        <f>VLOOKUP(A1637,WTI_PCH!$A$1:$C$86,3,TRUE)</f>
        <v>2.9739999999999999E-2</v>
      </c>
    </row>
    <row r="1638" spans="1:10" x14ac:dyDescent="0.25">
      <c r="A1638" s="3">
        <v>39051</v>
      </c>
      <c r="B1638" s="4">
        <v>62.32</v>
      </c>
      <c r="C1638" s="4">
        <v>63.799999</v>
      </c>
      <c r="D1638" s="4">
        <v>62.200001</v>
      </c>
      <c r="E1638" s="4">
        <v>63.130001</v>
      </c>
      <c r="F1638" s="4">
        <v>63.130001</v>
      </c>
      <c r="G1638" s="4">
        <v>220010</v>
      </c>
      <c r="H1638" s="4">
        <f>VLOOKUP(A1638,GDP!$A$1:$D$85,4,TRUE)</f>
        <v>3.4</v>
      </c>
      <c r="I1638" s="4">
        <f>VLOOKUP(A1638,Inflation_rate!$A$1:$I$85,9,TRUE)</f>
        <v>3.335591</v>
      </c>
      <c r="J1638" s="10">
        <f>VLOOKUP(A1638,WTI_PCH!$A$1:$C$86,3,TRUE)</f>
        <v>2.9739999999999999E-2</v>
      </c>
    </row>
    <row r="1639" spans="1:10" x14ac:dyDescent="0.25">
      <c r="A1639" s="3">
        <v>39052</v>
      </c>
      <c r="B1639" s="4">
        <v>62.849997999999999</v>
      </c>
      <c r="C1639" s="4">
        <v>63.700001</v>
      </c>
      <c r="D1639" s="4">
        <v>62.240001999999997</v>
      </c>
      <c r="E1639" s="4">
        <v>63.43</v>
      </c>
      <c r="F1639" s="4">
        <v>63.43</v>
      </c>
      <c r="G1639" s="4">
        <v>176603</v>
      </c>
      <c r="H1639" s="4">
        <f>VLOOKUP(A1639,GDP!$A$1:$D$85,4,TRUE)</f>
        <v>3.4</v>
      </c>
      <c r="I1639" s="4">
        <f>VLOOKUP(A1639,Inflation_rate!$A$1:$I$85,9,TRUE)</f>
        <v>3.335591</v>
      </c>
      <c r="J1639" s="10">
        <f>VLOOKUP(A1639,WTI_PCH!$A$1:$C$86,3,TRUE)</f>
        <v>2.9739999999999999E-2</v>
      </c>
    </row>
    <row r="1640" spans="1:10" x14ac:dyDescent="0.25">
      <c r="A1640" s="3">
        <v>39055</v>
      </c>
      <c r="B1640" s="4">
        <v>63.810001</v>
      </c>
      <c r="C1640" s="4">
        <v>63.82</v>
      </c>
      <c r="D1640" s="4">
        <v>61.900002000000001</v>
      </c>
      <c r="E1640" s="4">
        <v>62.439999</v>
      </c>
      <c r="F1640" s="4">
        <v>62.439999</v>
      </c>
      <c r="G1640" s="4">
        <v>162006</v>
      </c>
      <c r="H1640" s="4">
        <f>VLOOKUP(A1640,GDP!$A$1:$D$85,4,TRUE)</f>
        <v>3.4</v>
      </c>
      <c r="I1640" s="4">
        <f>VLOOKUP(A1640,Inflation_rate!$A$1:$I$85,9,TRUE)</f>
        <v>3.335591</v>
      </c>
      <c r="J1640" s="10">
        <f>VLOOKUP(A1640,WTI_PCH!$A$1:$C$86,3,TRUE)</f>
        <v>2.9739999999999999E-2</v>
      </c>
    </row>
    <row r="1641" spans="1:10" x14ac:dyDescent="0.25">
      <c r="A1641" s="3">
        <v>39056</v>
      </c>
      <c r="B1641" s="4">
        <v>62.419998</v>
      </c>
      <c r="C1641" s="4">
        <v>63.25</v>
      </c>
      <c r="D1641" s="4">
        <v>61.529998999999997</v>
      </c>
      <c r="E1641" s="4">
        <v>62.43</v>
      </c>
      <c r="F1641" s="4">
        <v>62.43</v>
      </c>
      <c r="G1641" s="4">
        <v>227430</v>
      </c>
      <c r="H1641" s="4">
        <f>VLOOKUP(A1641,GDP!$A$1:$D$85,4,TRUE)</f>
        <v>3.4</v>
      </c>
      <c r="I1641" s="4">
        <f>VLOOKUP(A1641,Inflation_rate!$A$1:$I$85,9,TRUE)</f>
        <v>3.335591</v>
      </c>
      <c r="J1641" s="10">
        <f>VLOOKUP(A1641,WTI_PCH!$A$1:$C$86,3,TRUE)</f>
        <v>2.9739999999999999E-2</v>
      </c>
    </row>
    <row r="1642" spans="1:10" x14ac:dyDescent="0.25">
      <c r="A1642" s="3">
        <v>39057</v>
      </c>
      <c r="B1642" s="4">
        <v>62.419998</v>
      </c>
      <c r="C1642" s="4">
        <v>63.009998000000003</v>
      </c>
      <c r="D1642" s="4">
        <v>61.84</v>
      </c>
      <c r="E1642" s="4">
        <v>62.189999</v>
      </c>
      <c r="F1642" s="4">
        <v>62.189999</v>
      </c>
      <c r="G1642" s="4">
        <v>221144</v>
      </c>
      <c r="H1642" s="4">
        <f>VLOOKUP(A1642,GDP!$A$1:$D$85,4,TRUE)</f>
        <v>3.4</v>
      </c>
      <c r="I1642" s="4">
        <f>VLOOKUP(A1642,Inflation_rate!$A$1:$I$85,9,TRUE)</f>
        <v>3.335591</v>
      </c>
      <c r="J1642" s="10">
        <f>VLOOKUP(A1642,WTI_PCH!$A$1:$C$86,3,TRUE)</f>
        <v>2.9739999999999999E-2</v>
      </c>
    </row>
    <row r="1643" spans="1:10" x14ac:dyDescent="0.25">
      <c r="A1643" s="3">
        <v>39058</v>
      </c>
      <c r="B1643" s="4">
        <v>62.310001</v>
      </c>
      <c r="C1643" s="4">
        <v>62.759998000000003</v>
      </c>
      <c r="D1643" s="4">
        <v>61.549999</v>
      </c>
      <c r="E1643" s="4">
        <v>62.490001999999997</v>
      </c>
      <c r="F1643" s="4">
        <v>62.490001999999997</v>
      </c>
      <c r="G1643" s="4">
        <v>255423</v>
      </c>
      <c r="H1643" s="4">
        <f>VLOOKUP(A1643,GDP!$A$1:$D$85,4,TRUE)</f>
        <v>3.4</v>
      </c>
      <c r="I1643" s="4">
        <f>VLOOKUP(A1643,Inflation_rate!$A$1:$I$85,9,TRUE)</f>
        <v>3.335591</v>
      </c>
      <c r="J1643" s="10">
        <f>VLOOKUP(A1643,WTI_PCH!$A$1:$C$86,3,TRUE)</f>
        <v>2.9739999999999999E-2</v>
      </c>
    </row>
    <row r="1644" spans="1:10" x14ac:dyDescent="0.25">
      <c r="A1644" s="3">
        <v>39059</v>
      </c>
      <c r="B1644" s="4">
        <v>62.75</v>
      </c>
      <c r="C1644" s="4">
        <v>63.650002000000001</v>
      </c>
      <c r="D1644" s="4">
        <v>61.950001</v>
      </c>
      <c r="E1644" s="4">
        <v>62.029998999999997</v>
      </c>
      <c r="F1644" s="4">
        <v>62.029998999999997</v>
      </c>
      <c r="G1644" s="4">
        <v>217504</v>
      </c>
      <c r="H1644" s="4">
        <f>VLOOKUP(A1644,GDP!$A$1:$D$85,4,TRUE)</f>
        <v>3.4</v>
      </c>
      <c r="I1644" s="4">
        <f>VLOOKUP(A1644,Inflation_rate!$A$1:$I$85,9,TRUE)</f>
        <v>3.335591</v>
      </c>
      <c r="J1644" s="10">
        <f>VLOOKUP(A1644,WTI_PCH!$A$1:$C$86,3,TRUE)</f>
        <v>2.9739999999999999E-2</v>
      </c>
    </row>
    <row r="1645" spans="1:10" x14ac:dyDescent="0.25">
      <c r="A1645" s="3">
        <v>39062</v>
      </c>
      <c r="B1645" s="4">
        <v>62.209999000000003</v>
      </c>
      <c r="C1645" s="4">
        <v>62.25</v>
      </c>
      <c r="D1645" s="4">
        <v>61.049999</v>
      </c>
      <c r="E1645" s="4">
        <v>61.220001000000003</v>
      </c>
      <c r="F1645" s="4">
        <v>61.220001000000003</v>
      </c>
      <c r="G1645" s="4">
        <v>197111</v>
      </c>
      <c r="H1645" s="4">
        <f>VLOOKUP(A1645,GDP!$A$1:$D$85,4,TRUE)</f>
        <v>3.4</v>
      </c>
      <c r="I1645" s="4">
        <f>VLOOKUP(A1645,Inflation_rate!$A$1:$I$85,9,TRUE)</f>
        <v>3.335591</v>
      </c>
      <c r="J1645" s="10">
        <f>VLOOKUP(A1645,WTI_PCH!$A$1:$C$86,3,TRUE)</f>
        <v>2.9739999999999999E-2</v>
      </c>
    </row>
    <row r="1646" spans="1:10" x14ac:dyDescent="0.25">
      <c r="A1646" s="3">
        <v>39063</v>
      </c>
      <c r="B1646" s="4">
        <v>61.299999</v>
      </c>
      <c r="C1646" s="4">
        <v>62.009998000000003</v>
      </c>
      <c r="D1646" s="4">
        <v>60.650002000000001</v>
      </c>
      <c r="E1646" s="4">
        <v>61.02</v>
      </c>
      <c r="F1646" s="4">
        <v>61.02</v>
      </c>
      <c r="G1646" s="4">
        <v>210421</v>
      </c>
      <c r="H1646" s="4">
        <f>VLOOKUP(A1646,GDP!$A$1:$D$85,4,TRUE)</f>
        <v>3.4</v>
      </c>
      <c r="I1646" s="4">
        <f>VLOOKUP(A1646,Inflation_rate!$A$1:$I$85,9,TRUE)</f>
        <v>3.335591</v>
      </c>
      <c r="J1646" s="10">
        <f>VLOOKUP(A1646,WTI_PCH!$A$1:$C$86,3,TRUE)</f>
        <v>2.9739999999999999E-2</v>
      </c>
    </row>
    <row r="1647" spans="1:10" x14ac:dyDescent="0.25">
      <c r="A1647" s="3">
        <v>39064</v>
      </c>
      <c r="B1647" s="4">
        <v>60.970001000000003</v>
      </c>
      <c r="C1647" s="4">
        <v>61.849997999999999</v>
      </c>
      <c r="D1647" s="4">
        <v>60.740001999999997</v>
      </c>
      <c r="E1647" s="4">
        <v>61.369999</v>
      </c>
      <c r="F1647" s="4">
        <v>61.369999</v>
      </c>
      <c r="G1647" s="4">
        <v>215432</v>
      </c>
      <c r="H1647" s="4">
        <f>VLOOKUP(A1647,GDP!$A$1:$D$85,4,TRUE)</f>
        <v>3.4</v>
      </c>
      <c r="I1647" s="4">
        <f>VLOOKUP(A1647,Inflation_rate!$A$1:$I$85,9,TRUE)</f>
        <v>3.335591</v>
      </c>
      <c r="J1647" s="10">
        <f>VLOOKUP(A1647,WTI_PCH!$A$1:$C$86,3,TRUE)</f>
        <v>2.9739999999999999E-2</v>
      </c>
    </row>
    <row r="1648" spans="1:10" x14ac:dyDescent="0.25">
      <c r="A1648" s="3">
        <v>39065</v>
      </c>
      <c r="B1648" s="4">
        <v>61.52</v>
      </c>
      <c r="C1648" s="4">
        <v>62.799999</v>
      </c>
      <c r="D1648" s="4">
        <v>61.41</v>
      </c>
      <c r="E1648" s="4">
        <v>62.509998000000003</v>
      </c>
      <c r="F1648" s="4">
        <v>62.509998000000003</v>
      </c>
      <c r="G1648" s="4">
        <v>186372</v>
      </c>
      <c r="H1648" s="4">
        <f>VLOOKUP(A1648,GDP!$A$1:$D$85,4,TRUE)</f>
        <v>3.4</v>
      </c>
      <c r="I1648" s="4">
        <f>VLOOKUP(A1648,Inflation_rate!$A$1:$I$85,9,TRUE)</f>
        <v>3.335591</v>
      </c>
      <c r="J1648" s="10">
        <f>VLOOKUP(A1648,WTI_PCH!$A$1:$C$86,3,TRUE)</f>
        <v>2.9739999999999999E-2</v>
      </c>
    </row>
    <row r="1649" spans="1:10" x14ac:dyDescent="0.25">
      <c r="A1649" s="3">
        <v>39066</v>
      </c>
      <c r="B1649" s="4">
        <v>62.52</v>
      </c>
      <c r="C1649" s="4">
        <v>63.5</v>
      </c>
      <c r="D1649" s="4">
        <v>62.279998999999997</v>
      </c>
      <c r="E1649" s="4">
        <v>63.43</v>
      </c>
      <c r="F1649" s="4">
        <v>63.43</v>
      </c>
      <c r="G1649" s="4">
        <v>114365</v>
      </c>
      <c r="H1649" s="4">
        <f>VLOOKUP(A1649,GDP!$A$1:$D$85,4,TRUE)</f>
        <v>3.4</v>
      </c>
      <c r="I1649" s="4">
        <f>VLOOKUP(A1649,Inflation_rate!$A$1:$I$85,9,TRUE)</f>
        <v>3.335591</v>
      </c>
      <c r="J1649" s="10">
        <f>VLOOKUP(A1649,WTI_PCH!$A$1:$C$86,3,TRUE)</f>
        <v>2.9739999999999999E-2</v>
      </c>
    </row>
    <row r="1650" spans="1:10" x14ac:dyDescent="0.25">
      <c r="A1650" s="3">
        <v>39069</v>
      </c>
      <c r="B1650" s="4">
        <v>63.200001</v>
      </c>
      <c r="C1650" s="4">
        <v>63.5</v>
      </c>
      <c r="D1650" s="4">
        <v>62.07</v>
      </c>
      <c r="E1650" s="4">
        <v>62.209999000000003</v>
      </c>
      <c r="F1650" s="4">
        <v>62.209999000000003</v>
      </c>
      <c r="G1650" s="4">
        <v>139755</v>
      </c>
      <c r="H1650" s="4">
        <f>VLOOKUP(A1650,GDP!$A$1:$D$85,4,TRUE)</f>
        <v>3.4</v>
      </c>
      <c r="I1650" s="4">
        <f>VLOOKUP(A1650,Inflation_rate!$A$1:$I$85,9,TRUE)</f>
        <v>3.335591</v>
      </c>
      <c r="J1650" s="10">
        <f>VLOOKUP(A1650,WTI_PCH!$A$1:$C$86,3,TRUE)</f>
        <v>2.9739999999999999E-2</v>
      </c>
    </row>
    <row r="1651" spans="1:10" x14ac:dyDescent="0.25">
      <c r="A1651" s="3">
        <v>39070</v>
      </c>
      <c r="B1651" s="4">
        <v>62.189999</v>
      </c>
      <c r="C1651" s="4">
        <v>63.450001</v>
      </c>
      <c r="D1651" s="4">
        <v>61.650002000000001</v>
      </c>
      <c r="E1651" s="4">
        <v>63.150002000000001</v>
      </c>
      <c r="F1651" s="4">
        <v>63.150002000000001</v>
      </c>
      <c r="G1651" s="4">
        <v>170757</v>
      </c>
      <c r="H1651" s="4">
        <f>VLOOKUP(A1651,GDP!$A$1:$D$85,4,TRUE)</f>
        <v>3.4</v>
      </c>
      <c r="I1651" s="4">
        <f>VLOOKUP(A1651,Inflation_rate!$A$1:$I$85,9,TRUE)</f>
        <v>3.335591</v>
      </c>
      <c r="J1651" s="10">
        <f>VLOOKUP(A1651,WTI_PCH!$A$1:$C$86,3,TRUE)</f>
        <v>2.9739999999999999E-2</v>
      </c>
    </row>
    <row r="1652" spans="1:10" x14ac:dyDescent="0.25">
      <c r="A1652" s="3">
        <v>39071</v>
      </c>
      <c r="B1652" s="4">
        <v>63.5</v>
      </c>
      <c r="C1652" s="4">
        <v>64.150002000000001</v>
      </c>
      <c r="D1652" s="4">
        <v>63.18</v>
      </c>
      <c r="E1652" s="4">
        <v>63.720001000000003</v>
      </c>
      <c r="F1652" s="4">
        <v>63.720001000000003</v>
      </c>
      <c r="G1652" s="4">
        <v>179708</v>
      </c>
      <c r="H1652" s="4">
        <f>VLOOKUP(A1652,GDP!$A$1:$D$85,4,TRUE)</f>
        <v>3.4</v>
      </c>
      <c r="I1652" s="4">
        <f>VLOOKUP(A1652,Inflation_rate!$A$1:$I$85,9,TRUE)</f>
        <v>3.335591</v>
      </c>
      <c r="J1652" s="10">
        <f>VLOOKUP(A1652,WTI_PCH!$A$1:$C$86,3,TRUE)</f>
        <v>2.9739999999999999E-2</v>
      </c>
    </row>
    <row r="1653" spans="1:10" x14ac:dyDescent="0.25">
      <c r="A1653" s="3">
        <v>39072</v>
      </c>
      <c r="B1653" s="4">
        <v>63.580002</v>
      </c>
      <c r="C1653" s="4">
        <v>63.59</v>
      </c>
      <c r="D1653" s="4">
        <v>62.299999</v>
      </c>
      <c r="E1653" s="4">
        <v>62.66</v>
      </c>
      <c r="F1653" s="4">
        <v>62.66</v>
      </c>
      <c r="G1653" s="4">
        <v>142107</v>
      </c>
      <c r="H1653" s="4">
        <f>VLOOKUP(A1653,GDP!$A$1:$D$85,4,TRUE)</f>
        <v>3.4</v>
      </c>
      <c r="I1653" s="4">
        <f>VLOOKUP(A1653,Inflation_rate!$A$1:$I$85,9,TRUE)</f>
        <v>3.335591</v>
      </c>
      <c r="J1653" s="10">
        <f>VLOOKUP(A1653,WTI_PCH!$A$1:$C$86,3,TRUE)</f>
        <v>2.9739999999999999E-2</v>
      </c>
    </row>
    <row r="1654" spans="1:10" x14ac:dyDescent="0.25">
      <c r="A1654" s="3">
        <v>39073</v>
      </c>
      <c r="B1654" s="4">
        <v>62.669998</v>
      </c>
      <c r="C1654" s="4">
        <v>63.09</v>
      </c>
      <c r="D1654" s="4">
        <v>62.099997999999999</v>
      </c>
      <c r="E1654" s="4">
        <v>62.41</v>
      </c>
      <c r="F1654" s="4">
        <v>62.41</v>
      </c>
      <c r="G1654" s="4">
        <v>80124</v>
      </c>
      <c r="H1654" s="4">
        <f>VLOOKUP(A1654,GDP!$A$1:$D$85,4,TRUE)</f>
        <v>3.4</v>
      </c>
      <c r="I1654" s="4">
        <f>VLOOKUP(A1654,Inflation_rate!$A$1:$I$85,9,TRUE)</f>
        <v>3.335591</v>
      </c>
      <c r="J1654" s="10">
        <f>VLOOKUP(A1654,WTI_PCH!$A$1:$C$86,3,TRUE)</f>
        <v>2.9739999999999999E-2</v>
      </c>
    </row>
    <row r="1655" spans="1:10" x14ac:dyDescent="0.25">
      <c r="A1655" s="3">
        <v>39076</v>
      </c>
      <c r="B1655" s="4" t="s">
        <v>113</v>
      </c>
      <c r="C1655" s="4" t="s">
        <v>113</v>
      </c>
      <c r="D1655" s="4" t="s">
        <v>113</v>
      </c>
      <c r="E1655" s="4" t="s">
        <v>113</v>
      </c>
      <c r="F1655" s="4" t="s">
        <v>113</v>
      </c>
      <c r="G1655" s="4" t="s">
        <v>113</v>
      </c>
      <c r="H1655" s="4">
        <f>VLOOKUP(A1655,GDP!$A$1:$D$85,4,TRUE)</f>
        <v>3.4</v>
      </c>
      <c r="I1655" s="4">
        <f>VLOOKUP(A1655,Inflation_rate!$A$1:$I$85,9,TRUE)</f>
        <v>3.335591</v>
      </c>
      <c r="J1655" s="10">
        <f>VLOOKUP(A1655,WTI_PCH!$A$1:$C$86,3,TRUE)</f>
        <v>2.9739999999999999E-2</v>
      </c>
    </row>
    <row r="1656" spans="1:10" x14ac:dyDescent="0.25">
      <c r="A1656" s="3">
        <v>39077</v>
      </c>
      <c r="B1656" s="4">
        <v>62.439999</v>
      </c>
      <c r="C1656" s="4">
        <v>63.200001</v>
      </c>
      <c r="D1656" s="4">
        <v>60.5</v>
      </c>
      <c r="E1656" s="4">
        <v>61.099997999999999</v>
      </c>
      <c r="F1656" s="4">
        <v>61.099997999999999</v>
      </c>
      <c r="G1656" s="4">
        <v>121339</v>
      </c>
      <c r="H1656" s="4">
        <f>VLOOKUP(A1656,GDP!$A$1:$D$85,4,TRUE)</f>
        <v>3.4</v>
      </c>
      <c r="I1656" s="4">
        <f>VLOOKUP(A1656,Inflation_rate!$A$1:$I$85,9,TRUE)</f>
        <v>3.335591</v>
      </c>
      <c r="J1656" s="10">
        <f>VLOOKUP(A1656,WTI_PCH!$A$1:$C$86,3,TRUE)</f>
        <v>2.9739999999999999E-2</v>
      </c>
    </row>
    <row r="1657" spans="1:10" x14ac:dyDescent="0.25">
      <c r="A1657" s="3">
        <v>39078</v>
      </c>
      <c r="B1657" s="4">
        <v>60.91</v>
      </c>
      <c r="C1657" s="4">
        <v>61.34</v>
      </c>
      <c r="D1657" s="4">
        <v>60.25</v>
      </c>
      <c r="E1657" s="4">
        <v>60.34</v>
      </c>
      <c r="F1657" s="4">
        <v>60.34</v>
      </c>
      <c r="G1657" s="4">
        <v>108794</v>
      </c>
      <c r="H1657" s="4">
        <f>VLOOKUP(A1657,GDP!$A$1:$D$85,4,TRUE)</f>
        <v>3.4</v>
      </c>
      <c r="I1657" s="4">
        <f>VLOOKUP(A1657,Inflation_rate!$A$1:$I$85,9,TRUE)</f>
        <v>3.335591</v>
      </c>
      <c r="J1657" s="10">
        <f>VLOOKUP(A1657,WTI_PCH!$A$1:$C$86,3,TRUE)</f>
        <v>2.9739999999999999E-2</v>
      </c>
    </row>
    <row r="1658" spans="1:10" x14ac:dyDescent="0.25">
      <c r="A1658" s="3">
        <v>39079</v>
      </c>
      <c r="B1658" s="4">
        <v>60.41</v>
      </c>
      <c r="C1658" s="4">
        <v>60.849997999999999</v>
      </c>
      <c r="D1658" s="4">
        <v>60.049999</v>
      </c>
      <c r="E1658" s="4">
        <v>60.529998999999997</v>
      </c>
      <c r="F1658" s="4">
        <v>60.529998999999997</v>
      </c>
      <c r="G1658" s="4">
        <v>111098</v>
      </c>
      <c r="H1658" s="4">
        <f>VLOOKUP(A1658,GDP!$A$1:$D$85,4,TRUE)</f>
        <v>3.4</v>
      </c>
      <c r="I1658" s="4">
        <f>VLOOKUP(A1658,Inflation_rate!$A$1:$I$85,9,TRUE)</f>
        <v>3.335591</v>
      </c>
      <c r="J1658" s="10">
        <f>VLOOKUP(A1658,WTI_PCH!$A$1:$C$86,3,TRUE)</f>
        <v>2.9739999999999999E-2</v>
      </c>
    </row>
    <row r="1659" spans="1:10" x14ac:dyDescent="0.25">
      <c r="A1659" s="3">
        <v>39080</v>
      </c>
      <c r="B1659" s="4">
        <v>60.5</v>
      </c>
      <c r="C1659" s="4">
        <v>61.200001</v>
      </c>
      <c r="D1659" s="4">
        <v>59.900002000000001</v>
      </c>
      <c r="E1659" s="4">
        <v>61.049999</v>
      </c>
      <c r="F1659" s="4">
        <v>61.049999</v>
      </c>
      <c r="G1659" s="4">
        <v>105641</v>
      </c>
      <c r="H1659" s="4">
        <f>VLOOKUP(A1659,GDP!$A$1:$D$85,4,TRUE)</f>
        <v>3.4</v>
      </c>
      <c r="I1659" s="4">
        <f>VLOOKUP(A1659,Inflation_rate!$A$1:$I$85,9,TRUE)</f>
        <v>3.335591</v>
      </c>
      <c r="J1659" s="10">
        <f>VLOOKUP(A1659,WTI_PCH!$A$1:$C$86,3,TRUE)</f>
        <v>2.9739999999999999E-2</v>
      </c>
    </row>
    <row r="1660" spans="1:10" x14ac:dyDescent="0.25">
      <c r="A1660" s="3">
        <v>39083</v>
      </c>
      <c r="B1660" s="4" t="s">
        <v>113</v>
      </c>
      <c r="C1660" s="4" t="s">
        <v>113</v>
      </c>
      <c r="D1660" s="4" t="s">
        <v>113</v>
      </c>
      <c r="E1660" s="4" t="s">
        <v>113</v>
      </c>
      <c r="F1660" s="4" t="s">
        <v>113</v>
      </c>
      <c r="G1660" s="4" t="s">
        <v>113</v>
      </c>
      <c r="H1660" s="4">
        <f>VLOOKUP(A1660,GDP!$A$1:$D$85,4,TRUE)</f>
        <v>5</v>
      </c>
      <c r="I1660" s="4">
        <f>VLOOKUP(A1660,Inflation_rate!$A$1:$I$85,9,TRUE)</f>
        <v>1.9373320000000001</v>
      </c>
      <c r="J1660" s="10">
        <f>VLOOKUP(A1660,WTI_PCH!$A$1:$C$86,3,TRUE)</f>
        <v>-14.95002</v>
      </c>
    </row>
    <row r="1661" spans="1:10" x14ac:dyDescent="0.25">
      <c r="A1661" s="3">
        <v>39084</v>
      </c>
      <c r="B1661" s="4">
        <v>60.98</v>
      </c>
      <c r="C1661" s="4">
        <v>61.549999</v>
      </c>
      <c r="D1661" s="4">
        <v>60.41</v>
      </c>
      <c r="E1661" s="4">
        <v>61.049999</v>
      </c>
      <c r="F1661" s="4">
        <v>61.049999</v>
      </c>
      <c r="G1661" s="4">
        <v>41686</v>
      </c>
      <c r="H1661" s="4">
        <f>VLOOKUP(A1661,GDP!$A$1:$D$85,4,TRUE)</f>
        <v>5</v>
      </c>
      <c r="I1661" s="4">
        <f>VLOOKUP(A1661,Inflation_rate!$A$1:$I$85,9,TRUE)</f>
        <v>1.9373320000000001</v>
      </c>
      <c r="J1661" s="10">
        <f>VLOOKUP(A1661,WTI_PCH!$A$1:$C$86,3,TRUE)</f>
        <v>-14.95002</v>
      </c>
    </row>
    <row r="1662" spans="1:10" x14ac:dyDescent="0.25">
      <c r="A1662" s="3">
        <v>39085</v>
      </c>
      <c r="B1662" s="4">
        <v>60.950001</v>
      </c>
      <c r="C1662" s="4">
        <v>60.970001000000003</v>
      </c>
      <c r="D1662" s="4">
        <v>57.720001000000003</v>
      </c>
      <c r="E1662" s="4">
        <v>58.32</v>
      </c>
      <c r="F1662" s="4">
        <v>58.32</v>
      </c>
      <c r="G1662" s="4">
        <v>248547</v>
      </c>
      <c r="H1662" s="4">
        <f>VLOOKUP(A1662,GDP!$A$1:$D$85,4,TRUE)</f>
        <v>5</v>
      </c>
      <c r="I1662" s="4">
        <f>VLOOKUP(A1662,Inflation_rate!$A$1:$I$85,9,TRUE)</f>
        <v>1.9373320000000001</v>
      </c>
      <c r="J1662" s="10">
        <f>VLOOKUP(A1662,WTI_PCH!$A$1:$C$86,3,TRUE)</f>
        <v>-14.95002</v>
      </c>
    </row>
    <row r="1663" spans="1:10" x14ac:dyDescent="0.25">
      <c r="A1663" s="3">
        <v>39086</v>
      </c>
      <c r="B1663" s="4">
        <v>58.349997999999999</v>
      </c>
      <c r="C1663" s="4">
        <v>58.580002</v>
      </c>
      <c r="D1663" s="4">
        <v>55.389999000000003</v>
      </c>
      <c r="E1663" s="4">
        <v>55.59</v>
      </c>
      <c r="F1663" s="4">
        <v>55.59</v>
      </c>
      <c r="G1663" s="4">
        <v>324010</v>
      </c>
      <c r="H1663" s="4">
        <f>VLOOKUP(A1663,GDP!$A$1:$D$85,4,TRUE)</f>
        <v>5</v>
      </c>
      <c r="I1663" s="4">
        <f>VLOOKUP(A1663,Inflation_rate!$A$1:$I$85,9,TRUE)</f>
        <v>1.9373320000000001</v>
      </c>
      <c r="J1663" s="10">
        <f>VLOOKUP(A1663,WTI_PCH!$A$1:$C$86,3,TRUE)</f>
        <v>-14.95002</v>
      </c>
    </row>
    <row r="1664" spans="1:10" x14ac:dyDescent="0.25">
      <c r="A1664" s="3">
        <v>39087</v>
      </c>
      <c r="B1664" s="4">
        <v>55.41</v>
      </c>
      <c r="C1664" s="4">
        <v>56.400002000000001</v>
      </c>
      <c r="D1664" s="4">
        <v>54.900002000000001</v>
      </c>
      <c r="E1664" s="4">
        <v>56.310001</v>
      </c>
      <c r="F1664" s="4">
        <v>56.310001</v>
      </c>
      <c r="G1664" s="4">
        <v>250130</v>
      </c>
      <c r="H1664" s="4">
        <f>VLOOKUP(A1664,GDP!$A$1:$D$85,4,TRUE)</f>
        <v>5</v>
      </c>
      <c r="I1664" s="4">
        <f>VLOOKUP(A1664,Inflation_rate!$A$1:$I$85,9,TRUE)</f>
        <v>1.9373320000000001</v>
      </c>
      <c r="J1664" s="10">
        <f>VLOOKUP(A1664,WTI_PCH!$A$1:$C$86,3,TRUE)</f>
        <v>-14.95002</v>
      </c>
    </row>
    <row r="1665" spans="1:10" x14ac:dyDescent="0.25">
      <c r="A1665" s="3">
        <v>39090</v>
      </c>
      <c r="B1665" s="4">
        <v>56.240001999999997</v>
      </c>
      <c r="C1665" s="4">
        <v>57.720001000000003</v>
      </c>
      <c r="D1665" s="4">
        <v>55.099997999999999</v>
      </c>
      <c r="E1665" s="4">
        <v>56.09</v>
      </c>
      <c r="F1665" s="4">
        <v>56.09</v>
      </c>
      <c r="G1665" s="4">
        <v>298727</v>
      </c>
      <c r="H1665" s="4">
        <f>VLOOKUP(A1665,GDP!$A$1:$D$85,4,TRUE)</f>
        <v>5</v>
      </c>
      <c r="I1665" s="4">
        <f>VLOOKUP(A1665,Inflation_rate!$A$1:$I$85,9,TRUE)</f>
        <v>1.9373320000000001</v>
      </c>
      <c r="J1665" s="10">
        <f>VLOOKUP(A1665,WTI_PCH!$A$1:$C$86,3,TRUE)</f>
        <v>-14.95002</v>
      </c>
    </row>
    <row r="1666" spans="1:10" x14ac:dyDescent="0.25">
      <c r="A1666" s="3">
        <v>39091</v>
      </c>
      <c r="B1666" s="4">
        <v>56.119999</v>
      </c>
      <c r="C1666" s="4">
        <v>56.200001</v>
      </c>
      <c r="D1666" s="4">
        <v>53.880001</v>
      </c>
      <c r="E1666" s="4">
        <v>55.639999000000003</v>
      </c>
      <c r="F1666" s="4">
        <v>55.639999000000003</v>
      </c>
      <c r="G1666" s="4">
        <v>333330</v>
      </c>
      <c r="H1666" s="4">
        <f>VLOOKUP(A1666,GDP!$A$1:$D$85,4,TRUE)</f>
        <v>5</v>
      </c>
      <c r="I1666" s="4">
        <f>VLOOKUP(A1666,Inflation_rate!$A$1:$I$85,9,TRUE)</f>
        <v>1.9373320000000001</v>
      </c>
      <c r="J1666" s="10">
        <f>VLOOKUP(A1666,WTI_PCH!$A$1:$C$86,3,TRUE)</f>
        <v>-14.95002</v>
      </c>
    </row>
    <row r="1667" spans="1:10" x14ac:dyDescent="0.25">
      <c r="A1667" s="3">
        <v>39092</v>
      </c>
      <c r="B1667" s="4">
        <v>55.75</v>
      </c>
      <c r="C1667" s="4">
        <v>55.810001</v>
      </c>
      <c r="D1667" s="4">
        <v>53.439999</v>
      </c>
      <c r="E1667" s="4">
        <v>54.02</v>
      </c>
      <c r="F1667" s="4">
        <v>54.02</v>
      </c>
      <c r="G1667" s="4">
        <v>282508</v>
      </c>
      <c r="H1667" s="4">
        <f>VLOOKUP(A1667,GDP!$A$1:$D$85,4,TRUE)</f>
        <v>5</v>
      </c>
      <c r="I1667" s="4">
        <f>VLOOKUP(A1667,Inflation_rate!$A$1:$I$85,9,TRUE)</f>
        <v>1.9373320000000001</v>
      </c>
      <c r="J1667" s="10">
        <f>VLOOKUP(A1667,WTI_PCH!$A$1:$C$86,3,TRUE)</f>
        <v>-14.95002</v>
      </c>
    </row>
    <row r="1668" spans="1:10" x14ac:dyDescent="0.25">
      <c r="A1668" s="3">
        <v>39093</v>
      </c>
      <c r="B1668" s="4">
        <v>53.59</v>
      </c>
      <c r="C1668" s="4">
        <v>54.73</v>
      </c>
      <c r="D1668" s="4">
        <v>51.799999</v>
      </c>
      <c r="E1668" s="4">
        <v>51.880001</v>
      </c>
      <c r="F1668" s="4">
        <v>51.880001</v>
      </c>
      <c r="G1668" s="4">
        <v>341657</v>
      </c>
      <c r="H1668" s="4">
        <f>VLOOKUP(A1668,GDP!$A$1:$D$85,4,TRUE)</f>
        <v>5</v>
      </c>
      <c r="I1668" s="4">
        <f>VLOOKUP(A1668,Inflation_rate!$A$1:$I$85,9,TRUE)</f>
        <v>1.9373320000000001</v>
      </c>
      <c r="J1668" s="10">
        <f>VLOOKUP(A1668,WTI_PCH!$A$1:$C$86,3,TRUE)</f>
        <v>-14.95002</v>
      </c>
    </row>
    <row r="1669" spans="1:10" x14ac:dyDescent="0.25">
      <c r="A1669" s="3">
        <v>39094</v>
      </c>
      <c r="B1669" s="4">
        <v>52.07</v>
      </c>
      <c r="C1669" s="4">
        <v>53.110000999999997</v>
      </c>
      <c r="D1669" s="4">
        <v>51.560001</v>
      </c>
      <c r="E1669" s="4">
        <v>52.990001999999997</v>
      </c>
      <c r="F1669" s="4">
        <v>52.990001999999997</v>
      </c>
      <c r="G1669" s="4">
        <v>317900</v>
      </c>
      <c r="H1669" s="4">
        <f>VLOOKUP(A1669,GDP!$A$1:$D$85,4,TRUE)</f>
        <v>5</v>
      </c>
      <c r="I1669" s="4">
        <f>VLOOKUP(A1669,Inflation_rate!$A$1:$I$85,9,TRUE)</f>
        <v>1.9373320000000001</v>
      </c>
      <c r="J1669" s="10">
        <f>VLOOKUP(A1669,WTI_PCH!$A$1:$C$86,3,TRUE)</f>
        <v>-14.95002</v>
      </c>
    </row>
    <row r="1670" spans="1:10" x14ac:dyDescent="0.25">
      <c r="A1670" s="3">
        <v>39097</v>
      </c>
      <c r="B1670" s="4" t="s">
        <v>113</v>
      </c>
      <c r="C1670" s="4" t="s">
        <v>113</v>
      </c>
      <c r="D1670" s="4" t="s">
        <v>113</v>
      </c>
      <c r="E1670" s="4" t="s">
        <v>113</v>
      </c>
      <c r="F1670" s="4" t="s">
        <v>113</v>
      </c>
      <c r="G1670" s="4" t="s">
        <v>113</v>
      </c>
      <c r="H1670" s="4">
        <f>VLOOKUP(A1670,GDP!$A$1:$D$85,4,TRUE)</f>
        <v>5</v>
      </c>
      <c r="I1670" s="4">
        <f>VLOOKUP(A1670,Inflation_rate!$A$1:$I$85,9,TRUE)</f>
        <v>1.9373320000000001</v>
      </c>
      <c r="J1670" s="10">
        <f>VLOOKUP(A1670,WTI_PCH!$A$1:$C$86,3,TRUE)</f>
        <v>-14.95002</v>
      </c>
    </row>
    <row r="1671" spans="1:10" x14ac:dyDescent="0.25">
      <c r="A1671" s="3">
        <v>39098</v>
      </c>
      <c r="B1671" s="4">
        <v>52.939999</v>
      </c>
      <c r="C1671" s="4">
        <v>53.549999</v>
      </c>
      <c r="D1671" s="4">
        <v>50.529998999999997</v>
      </c>
      <c r="E1671" s="4">
        <v>51.209999000000003</v>
      </c>
      <c r="F1671" s="4">
        <v>51.209999000000003</v>
      </c>
      <c r="G1671" s="4">
        <v>276095</v>
      </c>
      <c r="H1671" s="4">
        <f>VLOOKUP(A1671,GDP!$A$1:$D$85,4,TRUE)</f>
        <v>5</v>
      </c>
      <c r="I1671" s="4">
        <f>VLOOKUP(A1671,Inflation_rate!$A$1:$I$85,9,TRUE)</f>
        <v>1.9373320000000001</v>
      </c>
      <c r="J1671" s="10">
        <f>VLOOKUP(A1671,WTI_PCH!$A$1:$C$86,3,TRUE)</f>
        <v>-14.95002</v>
      </c>
    </row>
    <row r="1672" spans="1:10" x14ac:dyDescent="0.25">
      <c r="A1672" s="3">
        <v>39099</v>
      </c>
      <c r="B1672" s="4">
        <v>51.200001</v>
      </c>
      <c r="C1672" s="4">
        <v>52.400002000000001</v>
      </c>
      <c r="D1672" s="4">
        <v>50.279998999999997</v>
      </c>
      <c r="E1672" s="4">
        <v>52.240001999999997</v>
      </c>
      <c r="F1672" s="4">
        <v>52.240001999999997</v>
      </c>
      <c r="G1672" s="4">
        <v>244372</v>
      </c>
      <c r="H1672" s="4">
        <f>VLOOKUP(A1672,GDP!$A$1:$D$85,4,TRUE)</f>
        <v>5</v>
      </c>
      <c r="I1672" s="4">
        <f>VLOOKUP(A1672,Inflation_rate!$A$1:$I$85,9,TRUE)</f>
        <v>1.9373320000000001</v>
      </c>
      <c r="J1672" s="10">
        <f>VLOOKUP(A1672,WTI_PCH!$A$1:$C$86,3,TRUE)</f>
        <v>-14.95002</v>
      </c>
    </row>
    <row r="1673" spans="1:10" x14ac:dyDescent="0.25">
      <c r="A1673" s="3">
        <v>39100</v>
      </c>
      <c r="B1673" s="4">
        <v>52.400002000000001</v>
      </c>
      <c r="C1673" s="4">
        <v>52.689999</v>
      </c>
      <c r="D1673" s="4">
        <v>49.900002000000001</v>
      </c>
      <c r="E1673" s="4">
        <v>50.48</v>
      </c>
      <c r="F1673" s="4">
        <v>50.48</v>
      </c>
      <c r="G1673" s="4">
        <v>167275</v>
      </c>
      <c r="H1673" s="4">
        <f>VLOOKUP(A1673,GDP!$A$1:$D$85,4,TRUE)</f>
        <v>5</v>
      </c>
      <c r="I1673" s="4">
        <f>VLOOKUP(A1673,Inflation_rate!$A$1:$I$85,9,TRUE)</f>
        <v>1.9373320000000001</v>
      </c>
      <c r="J1673" s="10">
        <f>VLOOKUP(A1673,WTI_PCH!$A$1:$C$86,3,TRUE)</f>
        <v>-14.95002</v>
      </c>
    </row>
    <row r="1674" spans="1:10" x14ac:dyDescent="0.25">
      <c r="A1674" s="3">
        <v>39101</v>
      </c>
      <c r="B1674" s="4">
        <v>50.470001000000003</v>
      </c>
      <c r="C1674" s="4">
        <v>52.049999</v>
      </c>
      <c r="D1674" s="4">
        <v>50.119999</v>
      </c>
      <c r="E1674" s="4">
        <v>51.990001999999997</v>
      </c>
      <c r="F1674" s="4">
        <v>51.990001999999997</v>
      </c>
      <c r="G1674" s="4">
        <v>118596</v>
      </c>
      <c r="H1674" s="4">
        <f>VLOOKUP(A1674,GDP!$A$1:$D$85,4,TRUE)</f>
        <v>5</v>
      </c>
      <c r="I1674" s="4">
        <f>VLOOKUP(A1674,Inflation_rate!$A$1:$I$85,9,TRUE)</f>
        <v>1.9373320000000001</v>
      </c>
      <c r="J1674" s="10">
        <f>VLOOKUP(A1674,WTI_PCH!$A$1:$C$86,3,TRUE)</f>
        <v>-14.95002</v>
      </c>
    </row>
    <row r="1675" spans="1:10" x14ac:dyDescent="0.25">
      <c r="A1675" s="3">
        <v>39104</v>
      </c>
      <c r="B1675" s="4">
        <v>52.09</v>
      </c>
      <c r="C1675" s="4">
        <v>53.439999</v>
      </c>
      <c r="D1675" s="4">
        <v>50.799999</v>
      </c>
      <c r="E1675" s="4">
        <v>51.130001</v>
      </c>
      <c r="F1675" s="4">
        <v>51.130001</v>
      </c>
      <c r="G1675" s="4">
        <v>268288</v>
      </c>
      <c r="H1675" s="4">
        <f>VLOOKUP(A1675,GDP!$A$1:$D$85,4,TRUE)</f>
        <v>5</v>
      </c>
      <c r="I1675" s="4">
        <f>VLOOKUP(A1675,Inflation_rate!$A$1:$I$85,9,TRUE)</f>
        <v>1.9373320000000001</v>
      </c>
      <c r="J1675" s="10">
        <f>VLOOKUP(A1675,WTI_PCH!$A$1:$C$86,3,TRUE)</f>
        <v>-14.95002</v>
      </c>
    </row>
    <row r="1676" spans="1:10" x14ac:dyDescent="0.25">
      <c r="A1676" s="3">
        <v>39105</v>
      </c>
      <c r="B1676" s="4">
        <v>52.639999000000003</v>
      </c>
      <c r="C1676" s="4">
        <v>55.150002000000001</v>
      </c>
      <c r="D1676" s="4">
        <v>52.41</v>
      </c>
      <c r="E1676" s="4">
        <v>55.040000999999997</v>
      </c>
      <c r="F1676" s="4">
        <v>55.040000999999997</v>
      </c>
      <c r="G1676" s="4">
        <v>243676</v>
      </c>
      <c r="H1676" s="4">
        <f>VLOOKUP(A1676,GDP!$A$1:$D$85,4,TRUE)</f>
        <v>5</v>
      </c>
      <c r="I1676" s="4">
        <f>VLOOKUP(A1676,Inflation_rate!$A$1:$I$85,9,TRUE)</f>
        <v>1.9373320000000001</v>
      </c>
      <c r="J1676" s="10">
        <f>VLOOKUP(A1676,WTI_PCH!$A$1:$C$86,3,TRUE)</f>
        <v>-14.95002</v>
      </c>
    </row>
    <row r="1677" spans="1:10" x14ac:dyDescent="0.25">
      <c r="A1677" s="3">
        <v>39106</v>
      </c>
      <c r="B1677" s="4">
        <v>54.970001000000003</v>
      </c>
      <c r="C1677" s="4">
        <v>55.450001</v>
      </c>
      <c r="D1677" s="4">
        <v>53.66</v>
      </c>
      <c r="E1677" s="4">
        <v>55.369999</v>
      </c>
      <c r="F1677" s="4">
        <v>55.369999</v>
      </c>
      <c r="G1677" s="4">
        <v>250596</v>
      </c>
      <c r="H1677" s="4">
        <f>VLOOKUP(A1677,GDP!$A$1:$D$85,4,TRUE)</f>
        <v>5</v>
      </c>
      <c r="I1677" s="4">
        <f>VLOOKUP(A1677,Inflation_rate!$A$1:$I$85,9,TRUE)</f>
        <v>1.9373320000000001</v>
      </c>
      <c r="J1677" s="10">
        <f>VLOOKUP(A1677,WTI_PCH!$A$1:$C$86,3,TRUE)</f>
        <v>-14.95002</v>
      </c>
    </row>
    <row r="1678" spans="1:10" x14ac:dyDescent="0.25">
      <c r="A1678" s="3">
        <v>39107</v>
      </c>
      <c r="B1678" s="4">
        <v>55.389999000000003</v>
      </c>
      <c r="C1678" s="4">
        <v>55.900002000000001</v>
      </c>
      <c r="D1678" s="4">
        <v>54.099997999999999</v>
      </c>
      <c r="E1678" s="4">
        <v>54.23</v>
      </c>
      <c r="F1678" s="4">
        <v>54.23</v>
      </c>
      <c r="G1678" s="4">
        <v>214449</v>
      </c>
      <c r="H1678" s="4">
        <f>VLOOKUP(A1678,GDP!$A$1:$D$85,4,TRUE)</f>
        <v>5</v>
      </c>
      <c r="I1678" s="4">
        <f>VLOOKUP(A1678,Inflation_rate!$A$1:$I$85,9,TRUE)</f>
        <v>1.9373320000000001</v>
      </c>
      <c r="J1678" s="10">
        <f>VLOOKUP(A1678,WTI_PCH!$A$1:$C$86,3,TRUE)</f>
        <v>-14.95002</v>
      </c>
    </row>
    <row r="1679" spans="1:10" x14ac:dyDescent="0.25">
      <c r="A1679" s="3">
        <v>39108</v>
      </c>
      <c r="B1679" s="4">
        <v>54.330002</v>
      </c>
      <c r="C1679" s="4">
        <v>55.580002</v>
      </c>
      <c r="D1679" s="4">
        <v>54.200001</v>
      </c>
      <c r="E1679" s="4">
        <v>55.419998</v>
      </c>
      <c r="F1679" s="4">
        <v>55.419998</v>
      </c>
      <c r="G1679" s="4">
        <v>167981</v>
      </c>
      <c r="H1679" s="4">
        <f>VLOOKUP(A1679,GDP!$A$1:$D$85,4,TRUE)</f>
        <v>5</v>
      </c>
      <c r="I1679" s="4">
        <f>VLOOKUP(A1679,Inflation_rate!$A$1:$I$85,9,TRUE)</f>
        <v>1.9373320000000001</v>
      </c>
      <c r="J1679" s="10">
        <f>VLOOKUP(A1679,WTI_PCH!$A$1:$C$86,3,TRUE)</f>
        <v>-14.95002</v>
      </c>
    </row>
    <row r="1680" spans="1:10" x14ac:dyDescent="0.25">
      <c r="A1680" s="3">
        <v>39111</v>
      </c>
      <c r="B1680" s="4">
        <v>55.630001</v>
      </c>
      <c r="C1680" s="4">
        <v>55.959999000000003</v>
      </c>
      <c r="D1680" s="4">
        <v>53.75</v>
      </c>
      <c r="E1680" s="4">
        <v>54.009998000000003</v>
      </c>
      <c r="F1680" s="4">
        <v>54.009998000000003</v>
      </c>
      <c r="G1680" s="4">
        <v>209141</v>
      </c>
      <c r="H1680" s="4">
        <f>VLOOKUP(A1680,GDP!$A$1:$D$85,4,TRUE)</f>
        <v>5</v>
      </c>
      <c r="I1680" s="4">
        <f>VLOOKUP(A1680,Inflation_rate!$A$1:$I$85,9,TRUE)</f>
        <v>1.9373320000000001</v>
      </c>
      <c r="J1680" s="10">
        <f>VLOOKUP(A1680,WTI_PCH!$A$1:$C$86,3,TRUE)</f>
        <v>-14.95002</v>
      </c>
    </row>
    <row r="1681" spans="1:10" x14ac:dyDescent="0.25">
      <c r="A1681" s="3">
        <v>39112</v>
      </c>
      <c r="B1681" s="4">
        <v>53.869999</v>
      </c>
      <c r="C1681" s="4">
        <v>57.049999</v>
      </c>
      <c r="D1681" s="4">
        <v>53.82</v>
      </c>
      <c r="E1681" s="4">
        <v>56.970001000000003</v>
      </c>
      <c r="F1681" s="4">
        <v>56.970001000000003</v>
      </c>
      <c r="G1681" s="4">
        <v>279880</v>
      </c>
      <c r="H1681" s="4">
        <f>VLOOKUP(A1681,GDP!$A$1:$D$85,4,TRUE)</f>
        <v>5</v>
      </c>
      <c r="I1681" s="4">
        <f>VLOOKUP(A1681,Inflation_rate!$A$1:$I$85,9,TRUE)</f>
        <v>1.9373320000000001</v>
      </c>
      <c r="J1681" s="10">
        <f>VLOOKUP(A1681,WTI_PCH!$A$1:$C$86,3,TRUE)</f>
        <v>-14.95002</v>
      </c>
    </row>
    <row r="1682" spans="1:10" x14ac:dyDescent="0.25">
      <c r="A1682" s="3">
        <v>39113</v>
      </c>
      <c r="B1682" s="4">
        <v>56.900002000000001</v>
      </c>
      <c r="C1682" s="4">
        <v>58.25</v>
      </c>
      <c r="D1682" s="4">
        <v>55.75</v>
      </c>
      <c r="E1682" s="4">
        <v>58.139999000000003</v>
      </c>
      <c r="F1682" s="4">
        <v>58.139999000000003</v>
      </c>
      <c r="G1682" s="4">
        <v>315015</v>
      </c>
      <c r="H1682" s="4">
        <f>VLOOKUP(A1682,GDP!$A$1:$D$85,4,TRUE)</f>
        <v>5</v>
      </c>
      <c r="I1682" s="4">
        <f>VLOOKUP(A1682,Inflation_rate!$A$1:$I$85,9,TRUE)</f>
        <v>1.9373320000000001</v>
      </c>
      <c r="J1682" s="10">
        <f>VLOOKUP(A1682,WTI_PCH!$A$1:$C$86,3,TRUE)</f>
        <v>-14.95002</v>
      </c>
    </row>
    <row r="1683" spans="1:10" x14ac:dyDescent="0.25">
      <c r="A1683" s="3">
        <v>39114</v>
      </c>
      <c r="B1683" s="4">
        <v>57.889999000000003</v>
      </c>
      <c r="C1683" s="4">
        <v>58.860000999999997</v>
      </c>
      <c r="D1683" s="4">
        <v>57.099997999999999</v>
      </c>
      <c r="E1683" s="4">
        <v>57.299999</v>
      </c>
      <c r="F1683" s="4">
        <v>57.299999</v>
      </c>
      <c r="G1683" s="4">
        <v>282637</v>
      </c>
      <c r="H1683" s="4">
        <f>VLOOKUP(A1683,GDP!$A$1:$D$85,4,TRUE)</f>
        <v>5</v>
      </c>
      <c r="I1683" s="4">
        <f>VLOOKUP(A1683,Inflation_rate!$A$1:$I$85,9,TRUE)</f>
        <v>1.9373320000000001</v>
      </c>
      <c r="J1683" s="10">
        <f>VLOOKUP(A1683,WTI_PCH!$A$1:$C$86,3,TRUE)</f>
        <v>-14.95002</v>
      </c>
    </row>
    <row r="1684" spans="1:10" x14ac:dyDescent="0.25">
      <c r="A1684" s="3">
        <v>39115</v>
      </c>
      <c r="B1684" s="4">
        <v>57.389999000000003</v>
      </c>
      <c r="C1684" s="4">
        <v>59.25</v>
      </c>
      <c r="D1684" s="4">
        <v>57.049999</v>
      </c>
      <c r="E1684" s="4">
        <v>59.02</v>
      </c>
      <c r="F1684" s="4">
        <v>59.02</v>
      </c>
      <c r="G1684" s="4">
        <v>213512</v>
      </c>
      <c r="H1684" s="4">
        <f>VLOOKUP(A1684,GDP!$A$1:$D$85,4,TRUE)</f>
        <v>5</v>
      </c>
      <c r="I1684" s="4">
        <f>VLOOKUP(A1684,Inflation_rate!$A$1:$I$85,9,TRUE)</f>
        <v>1.9373320000000001</v>
      </c>
      <c r="J1684" s="10">
        <f>VLOOKUP(A1684,WTI_PCH!$A$1:$C$86,3,TRUE)</f>
        <v>-14.95002</v>
      </c>
    </row>
    <row r="1685" spans="1:10" x14ac:dyDescent="0.25">
      <c r="A1685" s="3">
        <v>39118</v>
      </c>
      <c r="B1685" s="4">
        <v>59.25</v>
      </c>
      <c r="C1685" s="4">
        <v>59.950001</v>
      </c>
      <c r="D1685" s="4">
        <v>58.459999000000003</v>
      </c>
      <c r="E1685" s="4">
        <v>58.740001999999997</v>
      </c>
      <c r="F1685" s="4">
        <v>58.740001999999997</v>
      </c>
      <c r="G1685" s="4">
        <v>251449</v>
      </c>
      <c r="H1685" s="4">
        <f>VLOOKUP(A1685,GDP!$A$1:$D$85,4,TRUE)</f>
        <v>5</v>
      </c>
      <c r="I1685" s="4">
        <f>VLOOKUP(A1685,Inflation_rate!$A$1:$I$85,9,TRUE)</f>
        <v>1.9373320000000001</v>
      </c>
      <c r="J1685" s="10">
        <f>VLOOKUP(A1685,WTI_PCH!$A$1:$C$86,3,TRUE)</f>
        <v>-14.95002</v>
      </c>
    </row>
    <row r="1686" spans="1:10" x14ac:dyDescent="0.25">
      <c r="A1686" s="3">
        <v>39119</v>
      </c>
      <c r="B1686" s="4">
        <v>58.900002000000001</v>
      </c>
      <c r="C1686" s="4">
        <v>59.990001999999997</v>
      </c>
      <c r="D1686" s="4">
        <v>58.5</v>
      </c>
      <c r="E1686" s="4">
        <v>58.880001</v>
      </c>
      <c r="F1686" s="4">
        <v>58.880001</v>
      </c>
      <c r="G1686" s="4">
        <v>276430</v>
      </c>
      <c r="H1686" s="4">
        <f>VLOOKUP(A1686,GDP!$A$1:$D$85,4,TRUE)</f>
        <v>5</v>
      </c>
      <c r="I1686" s="4">
        <f>VLOOKUP(A1686,Inflation_rate!$A$1:$I$85,9,TRUE)</f>
        <v>1.9373320000000001</v>
      </c>
      <c r="J1686" s="10">
        <f>VLOOKUP(A1686,WTI_PCH!$A$1:$C$86,3,TRUE)</f>
        <v>-14.95002</v>
      </c>
    </row>
    <row r="1687" spans="1:10" x14ac:dyDescent="0.25">
      <c r="A1687" s="3">
        <v>39120</v>
      </c>
      <c r="B1687" s="4">
        <v>59.119999</v>
      </c>
      <c r="C1687" s="4">
        <v>59.849997999999999</v>
      </c>
      <c r="D1687" s="4">
        <v>57.25</v>
      </c>
      <c r="E1687" s="4">
        <v>57.709999000000003</v>
      </c>
      <c r="F1687" s="4">
        <v>57.709999000000003</v>
      </c>
      <c r="G1687" s="4">
        <v>335594</v>
      </c>
      <c r="H1687" s="4">
        <f>VLOOKUP(A1687,GDP!$A$1:$D$85,4,TRUE)</f>
        <v>5</v>
      </c>
      <c r="I1687" s="4">
        <f>VLOOKUP(A1687,Inflation_rate!$A$1:$I$85,9,TRUE)</f>
        <v>1.9373320000000001</v>
      </c>
      <c r="J1687" s="10">
        <f>VLOOKUP(A1687,WTI_PCH!$A$1:$C$86,3,TRUE)</f>
        <v>-14.95002</v>
      </c>
    </row>
    <row r="1688" spans="1:10" x14ac:dyDescent="0.25">
      <c r="A1688" s="3">
        <v>39121</v>
      </c>
      <c r="B1688" s="4">
        <v>57.73</v>
      </c>
      <c r="C1688" s="4">
        <v>59.869999</v>
      </c>
      <c r="D1688" s="4">
        <v>57.299999</v>
      </c>
      <c r="E1688" s="4">
        <v>59.709999000000003</v>
      </c>
      <c r="F1688" s="4">
        <v>59.709999000000003</v>
      </c>
      <c r="G1688" s="4">
        <v>301777</v>
      </c>
      <c r="H1688" s="4">
        <f>VLOOKUP(A1688,GDP!$A$1:$D$85,4,TRUE)</f>
        <v>5</v>
      </c>
      <c r="I1688" s="4">
        <f>VLOOKUP(A1688,Inflation_rate!$A$1:$I$85,9,TRUE)</f>
        <v>1.9373320000000001</v>
      </c>
      <c r="J1688" s="10">
        <f>VLOOKUP(A1688,WTI_PCH!$A$1:$C$86,3,TRUE)</f>
        <v>-14.95002</v>
      </c>
    </row>
    <row r="1689" spans="1:10" x14ac:dyDescent="0.25">
      <c r="A1689" s="3">
        <v>39122</v>
      </c>
      <c r="B1689" s="4">
        <v>59.779998999999997</v>
      </c>
      <c r="C1689" s="4">
        <v>60.799999</v>
      </c>
      <c r="D1689" s="4">
        <v>59.299999</v>
      </c>
      <c r="E1689" s="4">
        <v>59.889999000000003</v>
      </c>
      <c r="F1689" s="4">
        <v>59.889999000000003</v>
      </c>
      <c r="G1689" s="4">
        <v>316792</v>
      </c>
      <c r="H1689" s="4">
        <f>VLOOKUP(A1689,GDP!$A$1:$D$85,4,TRUE)</f>
        <v>5</v>
      </c>
      <c r="I1689" s="4">
        <f>VLOOKUP(A1689,Inflation_rate!$A$1:$I$85,9,TRUE)</f>
        <v>1.9373320000000001</v>
      </c>
      <c r="J1689" s="10">
        <f>VLOOKUP(A1689,WTI_PCH!$A$1:$C$86,3,TRUE)</f>
        <v>-14.95002</v>
      </c>
    </row>
    <row r="1690" spans="1:10" x14ac:dyDescent="0.25">
      <c r="A1690" s="3">
        <v>39125</v>
      </c>
      <c r="B1690" s="4">
        <v>59.68</v>
      </c>
      <c r="C1690" s="4">
        <v>59.759998000000003</v>
      </c>
      <c r="D1690" s="4">
        <v>57.380001</v>
      </c>
      <c r="E1690" s="4">
        <v>57.810001</v>
      </c>
      <c r="F1690" s="4">
        <v>57.810001</v>
      </c>
      <c r="G1690" s="4">
        <v>277173</v>
      </c>
      <c r="H1690" s="4">
        <f>VLOOKUP(A1690,GDP!$A$1:$D$85,4,TRUE)</f>
        <v>5</v>
      </c>
      <c r="I1690" s="4">
        <f>VLOOKUP(A1690,Inflation_rate!$A$1:$I$85,9,TRUE)</f>
        <v>1.9373320000000001</v>
      </c>
      <c r="J1690" s="10">
        <f>VLOOKUP(A1690,WTI_PCH!$A$1:$C$86,3,TRUE)</f>
        <v>-14.95002</v>
      </c>
    </row>
    <row r="1691" spans="1:10" x14ac:dyDescent="0.25">
      <c r="A1691" s="3">
        <v>39126</v>
      </c>
      <c r="B1691" s="4">
        <v>57.610000999999997</v>
      </c>
      <c r="C1691" s="4">
        <v>59.599997999999999</v>
      </c>
      <c r="D1691" s="4">
        <v>57.240001999999997</v>
      </c>
      <c r="E1691" s="4">
        <v>59.060001</v>
      </c>
      <c r="F1691" s="4">
        <v>59.060001</v>
      </c>
      <c r="G1691" s="4">
        <v>266256</v>
      </c>
      <c r="H1691" s="4">
        <f>VLOOKUP(A1691,GDP!$A$1:$D$85,4,TRUE)</f>
        <v>5</v>
      </c>
      <c r="I1691" s="4">
        <f>VLOOKUP(A1691,Inflation_rate!$A$1:$I$85,9,TRUE)</f>
        <v>1.9373320000000001</v>
      </c>
      <c r="J1691" s="10">
        <f>VLOOKUP(A1691,WTI_PCH!$A$1:$C$86,3,TRUE)</f>
        <v>-14.95002</v>
      </c>
    </row>
    <row r="1692" spans="1:10" x14ac:dyDescent="0.25">
      <c r="A1692" s="3">
        <v>39127</v>
      </c>
      <c r="B1692" s="4">
        <v>59.029998999999997</v>
      </c>
      <c r="C1692" s="4">
        <v>59.259998000000003</v>
      </c>
      <c r="D1692" s="4">
        <v>57.5</v>
      </c>
      <c r="E1692" s="4">
        <v>58</v>
      </c>
      <c r="F1692" s="4">
        <v>58</v>
      </c>
      <c r="G1692" s="4">
        <v>254613</v>
      </c>
      <c r="H1692" s="4">
        <f>VLOOKUP(A1692,GDP!$A$1:$D$85,4,TRUE)</f>
        <v>5</v>
      </c>
      <c r="I1692" s="4">
        <f>VLOOKUP(A1692,Inflation_rate!$A$1:$I$85,9,TRUE)</f>
        <v>1.9373320000000001</v>
      </c>
      <c r="J1692" s="10">
        <f>VLOOKUP(A1692,WTI_PCH!$A$1:$C$86,3,TRUE)</f>
        <v>-14.95002</v>
      </c>
    </row>
    <row r="1693" spans="1:10" x14ac:dyDescent="0.25">
      <c r="A1693" s="3">
        <v>39128</v>
      </c>
      <c r="B1693" s="4">
        <v>58.029998999999997</v>
      </c>
      <c r="C1693" s="4">
        <v>58.509998000000003</v>
      </c>
      <c r="D1693" s="4">
        <v>56.619999</v>
      </c>
      <c r="E1693" s="4">
        <v>57.990001999999997</v>
      </c>
      <c r="F1693" s="4">
        <v>57.990001999999997</v>
      </c>
      <c r="G1693" s="4">
        <v>213963</v>
      </c>
      <c r="H1693" s="4">
        <f>VLOOKUP(A1693,GDP!$A$1:$D$85,4,TRUE)</f>
        <v>5</v>
      </c>
      <c r="I1693" s="4">
        <f>VLOOKUP(A1693,Inflation_rate!$A$1:$I$85,9,TRUE)</f>
        <v>1.9373320000000001</v>
      </c>
      <c r="J1693" s="10">
        <f>VLOOKUP(A1693,WTI_PCH!$A$1:$C$86,3,TRUE)</f>
        <v>-14.95002</v>
      </c>
    </row>
    <row r="1694" spans="1:10" x14ac:dyDescent="0.25">
      <c r="A1694" s="3">
        <v>39129</v>
      </c>
      <c r="B1694" s="4">
        <v>58.040000999999997</v>
      </c>
      <c r="C1694" s="4">
        <v>59.450001</v>
      </c>
      <c r="D1694" s="4">
        <v>57.59</v>
      </c>
      <c r="E1694" s="4">
        <v>59.389999000000003</v>
      </c>
      <c r="F1694" s="4">
        <v>59.389999000000003</v>
      </c>
      <c r="G1694" s="4">
        <v>213963</v>
      </c>
      <c r="H1694" s="4">
        <f>VLOOKUP(A1694,GDP!$A$1:$D$85,4,TRUE)</f>
        <v>5</v>
      </c>
      <c r="I1694" s="4">
        <f>VLOOKUP(A1694,Inflation_rate!$A$1:$I$85,9,TRUE)</f>
        <v>1.9373320000000001</v>
      </c>
      <c r="J1694" s="10">
        <f>VLOOKUP(A1694,WTI_PCH!$A$1:$C$86,3,TRUE)</f>
        <v>-14.95002</v>
      </c>
    </row>
    <row r="1695" spans="1:10" x14ac:dyDescent="0.25">
      <c r="A1695" s="3">
        <v>39133</v>
      </c>
      <c r="B1695" s="4">
        <v>58.869999</v>
      </c>
      <c r="C1695" s="4">
        <v>59.25</v>
      </c>
      <c r="D1695" s="4">
        <v>57.32</v>
      </c>
      <c r="E1695" s="4">
        <v>58.07</v>
      </c>
      <c r="F1695" s="4">
        <v>58.07</v>
      </c>
      <c r="G1695" s="4">
        <v>236649</v>
      </c>
      <c r="H1695" s="4">
        <f>VLOOKUP(A1695,GDP!$A$1:$D$85,4,TRUE)</f>
        <v>5</v>
      </c>
      <c r="I1695" s="4">
        <f>VLOOKUP(A1695,Inflation_rate!$A$1:$I$85,9,TRUE)</f>
        <v>1.9373320000000001</v>
      </c>
      <c r="J1695" s="10">
        <f>VLOOKUP(A1695,WTI_PCH!$A$1:$C$86,3,TRUE)</f>
        <v>-14.95002</v>
      </c>
    </row>
    <row r="1696" spans="1:10" x14ac:dyDescent="0.25">
      <c r="A1696" s="3">
        <v>39134</v>
      </c>
      <c r="B1696" s="4">
        <v>58.889999000000003</v>
      </c>
      <c r="C1696" s="4">
        <v>60.630001</v>
      </c>
      <c r="D1696" s="4">
        <v>58.07</v>
      </c>
      <c r="E1696" s="4">
        <v>60.07</v>
      </c>
      <c r="F1696" s="4">
        <v>60.07</v>
      </c>
      <c r="G1696" s="4">
        <v>243533</v>
      </c>
      <c r="H1696" s="4">
        <f>VLOOKUP(A1696,GDP!$A$1:$D$85,4,TRUE)</f>
        <v>5</v>
      </c>
      <c r="I1696" s="4">
        <f>VLOOKUP(A1696,Inflation_rate!$A$1:$I$85,9,TRUE)</f>
        <v>1.9373320000000001</v>
      </c>
      <c r="J1696" s="10">
        <f>VLOOKUP(A1696,WTI_PCH!$A$1:$C$86,3,TRUE)</f>
        <v>-14.95002</v>
      </c>
    </row>
    <row r="1697" spans="1:10" x14ac:dyDescent="0.25">
      <c r="A1697" s="3">
        <v>39135</v>
      </c>
      <c r="B1697" s="4">
        <v>60.130001</v>
      </c>
      <c r="C1697" s="4">
        <v>61.25</v>
      </c>
      <c r="D1697" s="4">
        <v>59.610000999999997</v>
      </c>
      <c r="E1697" s="4">
        <v>60.950001</v>
      </c>
      <c r="F1697" s="4">
        <v>60.950001</v>
      </c>
      <c r="G1697" s="4">
        <v>259092</v>
      </c>
      <c r="H1697" s="4">
        <f>VLOOKUP(A1697,GDP!$A$1:$D$85,4,TRUE)</f>
        <v>5</v>
      </c>
      <c r="I1697" s="4">
        <f>VLOOKUP(A1697,Inflation_rate!$A$1:$I$85,9,TRUE)</f>
        <v>1.9373320000000001</v>
      </c>
      <c r="J1697" s="10">
        <f>VLOOKUP(A1697,WTI_PCH!$A$1:$C$86,3,TRUE)</f>
        <v>-14.95002</v>
      </c>
    </row>
    <row r="1698" spans="1:10" x14ac:dyDescent="0.25">
      <c r="A1698" s="3">
        <v>39136</v>
      </c>
      <c r="B1698" s="4">
        <v>60.720001000000003</v>
      </c>
      <c r="C1698" s="4">
        <v>61.799999</v>
      </c>
      <c r="D1698" s="4">
        <v>60.5</v>
      </c>
      <c r="E1698" s="4">
        <v>61.139999000000003</v>
      </c>
      <c r="F1698" s="4">
        <v>61.139999000000003</v>
      </c>
      <c r="G1698" s="4">
        <v>261829</v>
      </c>
      <c r="H1698" s="4">
        <f>VLOOKUP(A1698,GDP!$A$1:$D$85,4,TRUE)</f>
        <v>5</v>
      </c>
      <c r="I1698" s="4">
        <f>VLOOKUP(A1698,Inflation_rate!$A$1:$I$85,9,TRUE)</f>
        <v>1.9373320000000001</v>
      </c>
      <c r="J1698" s="10">
        <f>VLOOKUP(A1698,WTI_PCH!$A$1:$C$86,3,TRUE)</f>
        <v>-14.95002</v>
      </c>
    </row>
    <row r="1699" spans="1:10" x14ac:dyDescent="0.25">
      <c r="A1699" s="3">
        <v>39139</v>
      </c>
      <c r="B1699" s="4">
        <v>60.880001</v>
      </c>
      <c r="C1699" s="4">
        <v>61.75</v>
      </c>
      <c r="D1699" s="4">
        <v>60.450001</v>
      </c>
      <c r="E1699" s="4">
        <v>61.389999000000003</v>
      </c>
      <c r="F1699" s="4">
        <v>61.389999000000003</v>
      </c>
      <c r="G1699" s="4">
        <v>203506</v>
      </c>
      <c r="H1699" s="4">
        <f>VLOOKUP(A1699,GDP!$A$1:$D$85,4,TRUE)</f>
        <v>5</v>
      </c>
      <c r="I1699" s="4">
        <f>VLOOKUP(A1699,Inflation_rate!$A$1:$I$85,9,TRUE)</f>
        <v>1.9373320000000001</v>
      </c>
      <c r="J1699" s="10">
        <f>VLOOKUP(A1699,WTI_PCH!$A$1:$C$86,3,TRUE)</f>
        <v>-14.95002</v>
      </c>
    </row>
    <row r="1700" spans="1:10" x14ac:dyDescent="0.25">
      <c r="A1700" s="3">
        <v>39140</v>
      </c>
      <c r="B1700" s="4">
        <v>61.459999000000003</v>
      </c>
      <c r="C1700" s="4">
        <v>62.25</v>
      </c>
      <c r="D1700" s="4">
        <v>60.060001</v>
      </c>
      <c r="E1700" s="4">
        <v>61.459999000000003</v>
      </c>
      <c r="F1700" s="4">
        <v>61.459999000000003</v>
      </c>
      <c r="G1700" s="4">
        <v>291700</v>
      </c>
      <c r="H1700" s="4">
        <f>VLOOKUP(A1700,GDP!$A$1:$D$85,4,TRUE)</f>
        <v>5</v>
      </c>
      <c r="I1700" s="4">
        <f>VLOOKUP(A1700,Inflation_rate!$A$1:$I$85,9,TRUE)</f>
        <v>1.9373320000000001</v>
      </c>
      <c r="J1700" s="10">
        <f>VLOOKUP(A1700,WTI_PCH!$A$1:$C$86,3,TRUE)</f>
        <v>-14.95002</v>
      </c>
    </row>
    <row r="1701" spans="1:10" x14ac:dyDescent="0.25">
      <c r="A1701" s="3">
        <v>39141</v>
      </c>
      <c r="B1701" s="4">
        <v>60.279998999999997</v>
      </c>
      <c r="C1701" s="4">
        <v>62.099997999999999</v>
      </c>
      <c r="D1701" s="4">
        <v>59.919998</v>
      </c>
      <c r="E1701" s="4">
        <v>61.790000999999997</v>
      </c>
      <c r="F1701" s="4">
        <v>61.790000999999997</v>
      </c>
      <c r="G1701" s="4">
        <v>270667</v>
      </c>
      <c r="H1701" s="4">
        <f>VLOOKUP(A1701,GDP!$A$1:$D$85,4,TRUE)</f>
        <v>5</v>
      </c>
      <c r="I1701" s="4">
        <f>VLOOKUP(A1701,Inflation_rate!$A$1:$I$85,9,TRUE)</f>
        <v>1.9373320000000001</v>
      </c>
      <c r="J1701" s="10">
        <f>VLOOKUP(A1701,WTI_PCH!$A$1:$C$86,3,TRUE)</f>
        <v>-14.95002</v>
      </c>
    </row>
    <row r="1702" spans="1:10" x14ac:dyDescent="0.25">
      <c r="A1702" s="3">
        <v>39142</v>
      </c>
      <c r="B1702" s="4">
        <v>61.82</v>
      </c>
      <c r="C1702" s="4">
        <v>62.490001999999997</v>
      </c>
      <c r="D1702" s="4">
        <v>60.799999</v>
      </c>
      <c r="E1702" s="4">
        <v>62</v>
      </c>
      <c r="F1702" s="4">
        <v>62</v>
      </c>
      <c r="G1702" s="4">
        <v>242342</v>
      </c>
      <c r="H1702" s="4">
        <f>VLOOKUP(A1702,GDP!$A$1:$D$85,4,TRUE)</f>
        <v>5</v>
      </c>
      <c r="I1702" s="4">
        <f>VLOOKUP(A1702,Inflation_rate!$A$1:$I$85,9,TRUE)</f>
        <v>1.9373320000000001</v>
      </c>
      <c r="J1702" s="10">
        <f>VLOOKUP(A1702,WTI_PCH!$A$1:$C$86,3,TRUE)</f>
        <v>-14.95002</v>
      </c>
    </row>
    <row r="1703" spans="1:10" x14ac:dyDescent="0.25">
      <c r="A1703" s="3">
        <v>39143</v>
      </c>
      <c r="B1703" s="4">
        <v>61.84</v>
      </c>
      <c r="C1703" s="4">
        <v>62.400002000000001</v>
      </c>
      <c r="D1703" s="4">
        <v>61.16</v>
      </c>
      <c r="E1703" s="4">
        <v>61.639999000000003</v>
      </c>
      <c r="F1703" s="4">
        <v>61.639999000000003</v>
      </c>
      <c r="G1703" s="4">
        <v>178215</v>
      </c>
      <c r="H1703" s="4">
        <f>VLOOKUP(A1703,GDP!$A$1:$D$85,4,TRUE)</f>
        <v>5</v>
      </c>
      <c r="I1703" s="4">
        <f>VLOOKUP(A1703,Inflation_rate!$A$1:$I$85,9,TRUE)</f>
        <v>1.9373320000000001</v>
      </c>
      <c r="J1703" s="10">
        <f>VLOOKUP(A1703,WTI_PCH!$A$1:$C$86,3,TRUE)</f>
        <v>-14.95002</v>
      </c>
    </row>
    <row r="1704" spans="1:10" x14ac:dyDescent="0.25">
      <c r="A1704" s="3">
        <v>39146</v>
      </c>
      <c r="B1704" s="4">
        <v>61.299999</v>
      </c>
      <c r="C1704" s="4">
        <v>61.299999</v>
      </c>
      <c r="D1704" s="4">
        <v>59.549999</v>
      </c>
      <c r="E1704" s="4">
        <v>60.07</v>
      </c>
      <c r="F1704" s="4">
        <v>60.07</v>
      </c>
      <c r="G1704" s="4">
        <v>230675</v>
      </c>
      <c r="H1704" s="4">
        <f>VLOOKUP(A1704,GDP!$A$1:$D$85,4,TRUE)</f>
        <v>5</v>
      </c>
      <c r="I1704" s="4">
        <f>VLOOKUP(A1704,Inflation_rate!$A$1:$I$85,9,TRUE)</f>
        <v>1.9373320000000001</v>
      </c>
      <c r="J1704" s="10">
        <f>VLOOKUP(A1704,WTI_PCH!$A$1:$C$86,3,TRUE)</f>
        <v>-14.95002</v>
      </c>
    </row>
    <row r="1705" spans="1:10" x14ac:dyDescent="0.25">
      <c r="A1705" s="3">
        <v>39147</v>
      </c>
      <c r="B1705" s="4">
        <v>59.889999000000003</v>
      </c>
      <c r="C1705" s="4">
        <v>60.799999</v>
      </c>
      <c r="D1705" s="4">
        <v>59.650002000000001</v>
      </c>
      <c r="E1705" s="4">
        <v>60.689999</v>
      </c>
      <c r="F1705" s="4">
        <v>60.689999</v>
      </c>
      <c r="G1705" s="4">
        <v>223855</v>
      </c>
      <c r="H1705" s="4">
        <f>VLOOKUP(A1705,GDP!$A$1:$D$85,4,TRUE)</f>
        <v>5</v>
      </c>
      <c r="I1705" s="4">
        <f>VLOOKUP(A1705,Inflation_rate!$A$1:$I$85,9,TRUE)</f>
        <v>1.9373320000000001</v>
      </c>
      <c r="J1705" s="10">
        <f>VLOOKUP(A1705,WTI_PCH!$A$1:$C$86,3,TRUE)</f>
        <v>-14.95002</v>
      </c>
    </row>
    <row r="1706" spans="1:10" x14ac:dyDescent="0.25">
      <c r="A1706" s="3">
        <v>39148</v>
      </c>
      <c r="B1706" s="4">
        <v>60.790000999999997</v>
      </c>
      <c r="C1706" s="4">
        <v>62.099997999999999</v>
      </c>
      <c r="D1706" s="4">
        <v>60.639999000000003</v>
      </c>
      <c r="E1706" s="4">
        <v>61.82</v>
      </c>
      <c r="F1706" s="4">
        <v>61.82</v>
      </c>
      <c r="G1706" s="4">
        <v>253462</v>
      </c>
      <c r="H1706" s="4">
        <f>VLOOKUP(A1706,GDP!$A$1:$D$85,4,TRUE)</f>
        <v>5</v>
      </c>
      <c r="I1706" s="4">
        <f>VLOOKUP(A1706,Inflation_rate!$A$1:$I$85,9,TRUE)</f>
        <v>1.9373320000000001</v>
      </c>
      <c r="J1706" s="10">
        <f>VLOOKUP(A1706,WTI_PCH!$A$1:$C$86,3,TRUE)</f>
        <v>-14.95002</v>
      </c>
    </row>
    <row r="1707" spans="1:10" x14ac:dyDescent="0.25">
      <c r="A1707" s="3">
        <v>39149</v>
      </c>
      <c r="B1707" s="4">
        <v>61.740001999999997</v>
      </c>
      <c r="C1707" s="4">
        <v>62.299999</v>
      </c>
      <c r="D1707" s="4">
        <v>61.200001</v>
      </c>
      <c r="E1707" s="4">
        <v>61.639999000000003</v>
      </c>
      <c r="F1707" s="4">
        <v>61.639999000000003</v>
      </c>
      <c r="G1707" s="4">
        <v>239556</v>
      </c>
      <c r="H1707" s="4">
        <f>VLOOKUP(A1707,GDP!$A$1:$D$85,4,TRUE)</f>
        <v>5</v>
      </c>
      <c r="I1707" s="4">
        <f>VLOOKUP(A1707,Inflation_rate!$A$1:$I$85,9,TRUE)</f>
        <v>1.9373320000000001</v>
      </c>
      <c r="J1707" s="10">
        <f>VLOOKUP(A1707,WTI_PCH!$A$1:$C$86,3,TRUE)</f>
        <v>-14.95002</v>
      </c>
    </row>
    <row r="1708" spans="1:10" x14ac:dyDescent="0.25">
      <c r="A1708" s="3">
        <v>39150</v>
      </c>
      <c r="B1708" s="4">
        <v>61.709999000000003</v>
      </c>
      <c r="C1708" s="4">
        <v>61.830002</v>
      </c>
      <c r="D1708" s="4">
        <v>59.869999</v>
      </c>
      <c r="E1708" s="4">
        <v>60.049999</v>
      </c>
      <c r="F1708" s="4">
        <v>60.049999</v>
      </c>
      <c r="G1708" s="4">
        <v>248690</v>
      </c>
      <c r="H1708" s="4">
        <f>VLOOKUP(A1708,GDP!$A$1:$D$85,4,TRUE)</f>
        <v>5</v>
      </c>
      <c r="I1708" s="4">
        <f>VLOOKUP(A1708,Inflation_rate!$A$1:$I$85,9,TRUE)</f>
        <v>1.9373320000000001</v>
      </c>
      <c r="J1708" s="10">
        <f>VLOOKUP(A1708,WTI_PCH!$A$1:$C$86,3,TRUE)</f>
        <v>-14.95002</v>
      </c>
    </row>
    <row r="1709" spans="1:10" x14ac:dyDescent="0.25">
      <c r="A1709" s="3">
        <v>39153</v>
      </c>
      <c r="B1709" s="4">
        <v>59.959999000000003</v>
      </c>
      <c r="C1709" s="4">
        <v>59.959999000000003</v>
      </c>
      <c r="D1709" s="4">
        <v>58.599997999999999</v>
      </c>
      <c r="E1709" s="4">
        <v>58.91</v>
      </c>
      <c r="F1709" s="4">
        <v>58.91</v>
      </c>
      <c r="G1709" s="4">
        <v>256103</v>
      </c>
      <c r="H1709" s="4">
        <f>VLOOKUP(A1709,GDP!$A$1:$D$85,4,TRUE)</f>
        <v>5</v>
      </c>
      <c r="I1709" s="4">
        <f>VLOOKUP(A1709,Inflation_rate!$A$1:$I$85,9,TRUE)</f>
        <v>1.9373320000000001</v>
      </c>
      <c r="J1709" s="10">
        <f>VLOOKUP(A1709,WTI_PCH!$A$1:$C$86,3,TRUE)</f>
        <v>-14.95002</v>
      </c>
    </row>
    <row r="1710" spans="1:10" x14ac:dyDescent="0.25">
      <c r="A1710" s="3">
        <v>39154</v>
      </c>
      <c r="B1710" s="4">
        <v>59.009998000000003</v>
      </c>
      <c r="C1710" s="4">
        <v>59.950001</v>
      </c>
      <c r="D1710" s="4">
        <v>57.75</v>
      </c>
      <c r="E1710" s="4">
        <v>57.93</v>
      </c>
      <c r="F1710" s="4">
        <v>57.93</v>
      </c>
      <c r="G1710" s="4">
        <v>291848</v>
      </c>
      <c r="H1710" s="4">
        <f>VLOOKUP(A1710,GDP!$A$1:$D$85,4,TRUE)</f>
        <v>5</v>
      </c>
      <c r="I1710" s="4">
        <f>VLOOKUP(A1710,Inflation_rate!$A$1:$I$85,9,TRUE)</f>
        <v>1.9373320000000001</v>
      </c>
      <c r="J1710" s="10">
        <f>VLOOKUP(A1710,WTI_PCH!$A$1:$C$86,3,TRUE)</f>
        <v>-14.95002</v>
      </c>
    </row>
    <row r="1711" spans="1:10" x14ac:dyDescent="0.25">
      <c r="A1711" s="3">
        <v>39155</v>
      </c>
      <c r="B1711" s="4">
        <v>58.169998</v>
      </c>
      <c r="C1711" s="4">
        <v>58.439999</v>
      </c>
      <c r="D1711" s="4">
        <v>57.299999</v>
      </c>
      <c r="E1711" s="4">
        <v>58.16</v>
      </c>
      <c r="F1711" s="4">
        <v>58.16</v>
      </c>
      <c r="G1711" s="4">
        <v>226839</v>
      </c>
      <c r="H1711" s="4">
        <f>VLOOKUP(A1711,GDP!$A$1:$D$85,4,TRUE)</f>
        <v>5</v>
      </c>
      <c r="I1711" s="4">
        <f>VLOOKUP(A1711,Inflation_rate!$A$1:$I$85,9,TRUE)</f>
        <v>1.9373320000000001</v>
      </c>
      <c r="J1711" s="10">
        <f>VLOOKUP(A1711,WTI_PCH!$A$1:$C$86,3,TRUE)</f>
        <v>-14.95002</v>
      </c>
    </row>
    <row r="1712" spans="1:10" x14ac:dyDescent="0.25">
      <c r="A1712" s="3">
        <v>39156</v>
      </c>
      <c r="B1712" s="4">
        <v>58.200001</v>
      </c>
      <c r="C1712" s="4">
        <v>58.639999000000003</v>
      </c>
      <c r="D1712" s="4">
        <v>57.400002000000001</v>
      </c>
      <c r="E1712" s="4">
        <v>57.549999</v>
      </c>
      <c r="F1712" s="4">
        <v>57.549999</v>
      </c>
      <c r="G1712" s="4">
        <v>197137</v>
      </c>
      <c r="H1712" s="4">
        <f>VLOOKUP(A1712,GDP!$A$1:$D$85,4,TRUE)</f>
        <v>5</v>
      </c>
      <c r="I1712" s="4">
        <f>VLOOKUP(A1712,Inflation_rate!$A$1:$I$85,9,TRUE)</f>
        <v>1.9373320000000001</v>
      </c>
      <c r="J1712" s="10">
        <f>VLOOKUP(A1712,WTI_PCH!$A$1:$C$86,3,TRUE)</f>
        <v>-14.95002</v>
      </c>
    </row>
    <row r="1713" spans="1:10" x14ac:dyDescent="0.25">
      <c r="A1713" s="3">
        <v>39157</v>
      </c>
      <c r="B1713" s="4">
        <v>57.529998999999997</v>
      </c>
      <c r="C1713" s="4">
        <v>58.290000999999997</v>
      </c>
      <c r="D1713" s="4">
        <v>56.169998</v>
      </c>
      <c r="E1713" s="4">
        <v>57.110000999999997</v>
      </c>
      <c r="F1713" s="4">
        <v>57.110000999999997</v>
      </c>
      <c r="G1713" s="4">
        <v>149055</v>
      </c>
      <c r="H1713" s="4">
        <f>VLOOKUP(A1713,GDP!$A$1:$D$85,4,TRUE)</f>
        <v>5</v>
      </c>
      <c r="I1713" s="4">
        <f>VLOOKUP(A1713,Inflation_rate!$A$1:$I$85,9,TRUE)</f>
        <v>1.9373320000000001</v>
      </c>
      <c r="J1713" s="10">
        <f>VLOOKUP(A1713,WTI_PCH!$A$1:$C$86,3,TRUE)</f>
        <v>-14.95002</v>
      </c>
    </row>
    <row r="1714" spans="1:10" x14ac:dyDescent="0.25">
      <c r="A1714" s="3">
        <v>39160</v>
      </c>
      <c r="B1714" s="4">
        <v>57.110000999999997</v>
      </c>
      <c r="C1714" s="4">
        <v>57.599997999999999</v>
      </c>
      <c r="D1714" s="4">
        <v>56.299999</v>
      </c>
      <c r="E1714" s="4">
        <v>56.59</v>
      </c>
      <c r="F1714" s="4">
        <v>56.59</v>
      </c>
      <c r="G1714" s="4">
        <v>114242</v>
      </c>
      <c r="H1714" s="4">
        <f>VLOOKUP(A1714,GDP!$A$1:$D$85,4,TRUE)</f>
        <v>5</v>
      </c>
      <c r="I1714" s="4">
        <f>VLOOKUP(A1714,Inflation_rate!$A$1:$I$85,9,TRUE)</f>
        <v>1.9373320000000001</v>
      </c>
      <c r="J1714" s="10">
        <f>VLOOKUP(A1714,WTI_PCH!$A$1:$C$86,3,TRUE)</f>
        <v>-14.95002</v>
      </c>
    </row>
    <row r="1715" spans="1:10" x14ac:dyDescent="0.25">
      <c r="A1715" s="3">
        <v>39161</v>
      </c>
      <c r="B1715" s="4">
        <v>56.669998</v>
      </c>
      <c r="C1715" s="4">
        <v>57.580002</v>
      </c>
      <c r="D1715" s="4">
        <v>56.099997999999999</v>
      </c>
      <c r="E1715" s="4">
        <v>56.73</v>
      </c>
      <c r="F1715" s="4">
        <v>56.73</v>
      </c>
      <c r="G1715" s="4">
        <v>234310</v>
      </c>
      <c r="H1715" s="4">
        <f>VLOOKUP(A1715,GDP!$A$1:$D$85,4,TRUE)</f>
        <v>5</v>
      </c>
      <c r="I1715" s="4">
        <f>VLOOKUP(A1715,Inflation_rate!$A$1:$I$85,9,TRUE)</f>
        <v>1.9373320000000001</v>
      </c>
      <c r="J1715" s="10">
        <f>VLOOKUP(A1715,WTI_PCH!$A$1:$C$86,3,TRUE)</f>
        <v>-14.95002</v>
      </c>
    </row>
    <row r="1716" spans="1:10" x14ac:dyDescent="0.25">
      <c r="A1716" s="3">
        <v>39162</v>
      </c>
      <c r="B1716" s="4">
        <v>59.650002000000001</v>
      </c>
      <c r="C1716" s="4">
        <v>60.130001</v>
      </c>
      <c r="D1716" s="4">
        <v>59.209999000000003</v>
      </c>
      <c r="E1716" s="4">
        <v>59.610000999999997</v>
      </c>
      <c r="F1716" s="4">
        <v>59.610000999999997</v>
      </c>
      <c r="G1716" s="4">
        <v>199403</v>
      </c>
      <c r="H1716" s="4">
        <f>VLOOKUP(A1716,GDP!$A$1:$D$85,4,TRUE)</f>
        <v>5</v>
      </c>
      <c r="I1716" s="4">
        <f>VLOOKUP(A1716,Inflation_rate!$A$1:$I$85,9,TRUE)</f>
        <v>1.9373320000000001</v>
      </c>
      <c r="J1716" s="10">
        <f>VLOOKUP(A1716,WTI_PCH!$A$1:$C$86,3,TRUE)</f>
        <v>-14.95002</v>
      </c>
    </row>
    <row r="1717" spans="1:10" x14ac:dyDescent="0.25">
      <c r="A1717" s="3">
        <v>39163</v>
      </c>
      <c r="B1717" s="4">
        <v>60.02</v>
      </c>
      <c r="C1717" s="4">
        <v>62.049999</v>
      </c>
      <c r="D1717" s="4">
        <v>59.950001</v>
      </c>
      <c r="E1717" s="4">
        <v>61.689999</v>
      </c>
      <c r="F1717" s="4">
        <v>61.689999</v>
      </c>
      <c r="G1717" s="4">
        <v>236870</v>
      </c>
      <c r="H1717" s="4">
        <f>VLOOKUP(A1717,GDP!$A$1:$D$85,4,TRUE)</f>
        <v>5</v>
      </c>
      <c r="I1717" s="4">
        <f>VLOOKUP(A1717,Inflation_rate!$A$1:$I$85,9,TRUE)</f>
        <v>1.9373320000000001</v>
      </c>
      <c r="J1717" s="10">
        <f>VLOOKUP(A1717,WTI_PCH!$A$1:$C$86,3,TRUE)</f>
        <v>-14.95002</v>
      </c>
    </row>
    <row r="1718" spans="1:10" x14ac:dyDescent="0.25">
      <c r="A1718" s="3">
        <v>39164</v>
      </c>
      <c r="B1718" s="4">
        <v>61.970001000000003</v>
      </c>
      <c r="C1718" s="4">
        <v>62.650002000000001</v>
      </c>
      <c r="D1718" s="4">
        <v>61.25</v>
      </c>
      <c r="E1718" s="4">
        <v>62.279998999999997</v>
      </c>
      <c r="F1718" s="4">
        <v>62.279998999999997</v>
      </c>
      <c r="G1718" s="4">
        <v>210693</v>
      </c>
      <c r="H1718" s="4">
        <f>VLOOKUP(A1718,GDP!$A$1:$D$85,4,TRUE)</f>
        <v>5</v>
      </c>
      <c r="I1718" s="4">
        <f>VLOOKUP(A1718,Inflation_rate!$A$1:$I$85,9,TRUE)</f>
        <v>1.9373320000000001</v>
      </c>
      <c r="J1718" s="10">
        <f>VLOOKUP(A1718,WTI_PCH!$A$1:$C$86,3,TRUE)</f>
        <v>-14.95002</v>
      </c>
    </row>
    <row r="1719" spans="1:10" x14ac:dyDescent="0.25">
      <c r="A1719" s="3">
        <v>39167</v>
      </c>
      <c r="B1719" s="4">
        <v>62.34</v>
      </c>
      <c r="C1719" s="4">
        <v>63.299999</v>
      </c>
      <c r="D1719" s="4">
        <v>62.34</v>
      </c>
      <c r="E1719" s="4">
        <v>62.91</v>
      </c>
      <c r="F1719" s="4">
        <v>62.91</v>
      </c>
      <c r="G1719" s="4">
        <v>229559</v>
      </c>
      <c r="H1719" s="4">
        <f>VLOOKUP(A1719,GDP!$A$1:$D$85,4,TRUE)</f>
        <v>5</v>
      </c>
      <c r="I1719" s="4">
        <f>VLOOKUP(A1719,Inflation_rate!$A$1:$I$85,9,TRUE)</f>
        <v>1.9373320000000001</v>
      </c>
      <c r="J1719" s="10">
        <f>VLOOKUP(A1719,WTI_PCH!$A$1:$C$86,3,TRUE)</f>
        <v>-14.95002</v>
      </c>
    </row>
    <row r="1720" spans="1:10" x14ac:dyDescent="0.25">
      <c r="A1720" s="3">
        <v>39168</v>
      </c>
      <c r="B1720" s="4">
        <v>62.830002</v>
      </c>
      <c r="C1720" s="4">
        <v>68.089995999999999</v>
      </c>
      <c r="D1720" s="4">
        <v>62.240001999999997</v>
      </c>
      <c r="E1720" s="4">
        <v>62.93</v>
      </c>
      <c r="F1720" s="4">
        <v>62.93</v>
      </c>
      <c r="G1720" s="4">
        <v>191030</v>
      </c>
      <c r="H1720" s="4">
        <f>VLOOKUP(A1720,GDP!$A$1:$D$85,4,TRUE)</f>
        <v>5</v>
      </c>
      <c r="I1720" s="4">
        <f>VLOOKUP(A1720,Inflation_rate!$A$1:$I$85,9,TRUE)</f>
        <v>1.9373320000000001</v>
      </c>
      <c r="J1720" s="10">
        <f>VLOOKUP(A1720,WTI_PCH!$A$1:$C$86,3,TRUE)</f>
        <v>-14.95002</v>
      </c>
    </row>
    <row r="1721" spans="1:10" x14ac:dyDescent="0.25">
      <c r="A1721" s="3">
        <v>39169</v>
      </c>
      <c r="B1721" s="4">
        <v>64.400002000000001</v>
      </c>
      <c r="C1721" s="4">
        <v>64.959998999999996</v>
      </c>
      <c r="D1721" s="4">
        <v>63.360000999999997</v>
      </c>
      <c r="E1721" s="4">
        <v>64.080001999999993</v>
      </c>
      <c r="F1721" s="4">
        <v>64.080001999999993</v>
      </c>
      <c r="G1721" s="4">
        <v>245554</v>
      </c>
      <c r="H1721" s="4">
        <f>VLOOKUP(A1721,GDP!$A$1:$D$85,4,TRUE)</f>
        <v>5</v>
      </c>
      <c r="I1721" s="4">
        <f>VLOOKUP(A1721,Inflation_rate!$A$1:$I$85,9,TRUE)</f>
        <v>1.9373320000000001</v>
      </c>
      <c r="J1721" s="10">
        <f>VLOOKUP(A1721,WTI_PCH!$A$1:$C$86,3,TRUE)</f>
        <v>-14.95002</v>
      </c>
    </row>
    <row r="1722" spans="1:10" x14ac:dyDescent="0.25">
      <c r="A1722" s="3">
        <v>39170</v>
      </c>
      <c r="B1722" s="4">
        <v>64.029999000000004</v>
      </c>
      <c r="C1722" s="4">
        <v>66.5</v>
      </c>
      <c r="D1722" s="4">
        <v>63.5</v>
      </c>
      <c r="E1722" s="4">
        <v>66.029999000000004</v>
      </c>
      <c r="F1722" s="4">
        <v>66.029999000000004</v>
      </c>
      <c r="G1722" s="4">
        <v>301254</v>
      </c>
      <c r="H1722" s="4">
        <f>VLOOKUP(A1722,GDP!$A$1:$D$85,4,TRUE)</f>
        <v>5</v>
      </c>
      <c r="I1722" s="4">
        <f>VLOOKUP(A1722,Inflation_rate!$A$1:$I$85,9,TRUE)</f>
        <v>1.9373320000000001</v>
      </c>
      <c r="J1722" s="10">
        <f>VLOOKUP(A1722,WTI_PCH!$A$1:$C$86,3,TRUE)</f>
        <v>-14.95002</v>
      </c>
    </row>
    <row r="1723" spans="1:10" x14ac:dyDescent="0.25">
      <c r="A1723" s="3">
        <v>39171</v>
      </c>
      <c r="B1723" s="4">
        <v>66.050003000000004</v>
      </c>
      <c r="C1723" s="4">
        <v>66.779999000000004</v>
      </c>
      <c r="D1723" s="4">
        <v>65.510002</v>
      </c>
      <c r="E1723" s="4">
        <v>65.870002999999997</v>
      </c>
      <c r="F1723" s="4">
        <v>65.870002999999997</v>
      </c>
      <c r="G1723" s="4">
        <v>247788</v>
      </c>
      <c r="H1723" s="4">
        <f>VLOOKUP(A1723,GDP!$A$1:$D$85,4,TRUE)</f>
        <v>5</v>
      </c>
      <c r="I1723" s="4">
        <f>VLOOKUP(A1723,Inflation_rate!$A$1:$I$85,9,TRUE)</f>
        <v>1.9373320000000001</v>
      </c>
      <c r="J1723" s="10">
        <f>VLOOKUP(A1723,WTI_PCH!$A$1:$C$86,3,TRUE)</f>
        <v>-14.95002</v>
      </c>
    </row>
    <row r="1724" spans="1:10" x14ac:dyDescent="0.25">
      <c r="A1724" s="3">
        <v>39174</v>
      </c>
      <c r="B1724" s="4">
        <v>65.699996999999996</v>
      </c>
      <c r="C1724" s="4">
        <v>66.690002000000007</v>
      </c>
      <c r="D1724" s="4">
        <v>65.080001999999993</v>
      </c>
      <c r="E1724" s="4">
        <v>65.940002000000007</v>
      </c>
      <c r="F1724" s="4">
        <v>65.940002000000007</v>
      </c>
      <c r="G1724" s="4">
        <v>208921</v>
      </c>
      <c r="H1724" s="4">
        <f>VLOOKUP(A1724,GDP!$A$1:$D$85,4,TRUE)</f>
        <v>5.0999999999999996</v>
      </c>
      <c r="I1724" s="4">
        <f>VLOOKUP(A1724,Inflation_rate!$A$1:$I$85,9,TRUE)</f>
        <v>2.4240949999999999</v>
      </c>
      <c r="J1724" s="10">
        <f>VLOOKUP(A1724,WTI_PCH!$A$1:$C$86,3,TRUE)</f>
        <v>-3.11666</v>
      </c>
    </row>
    <row r="1725" spans="1:10" x14ac:dyDescent="0.25">
      <c r="A1725" s="3">
        <v>39175</v>
      </c>
      <c r="B1725" s="4">
        <v>65.800003000000004</v>
      </c>
      <c r="C1725" s="4">
        <v>65.940002000000007</v>
      </c>
      <c r="D1725" s="4">
        <v>63.959999000000003</v>
      </c>
      <c r="E1725" s="4">
        <v>64.639999000000003</v>
      </c>
      <c r="F1725" s="4">
        <v>64.639999000000003</v>
      </c>
      <c r="G1725" s="4">
        <v>200459</v>
      </c>
      <c r="H1725" s="4">
        <f>VLOOKUP(A1725,GDP!$A$1:$D$85,4,TRUE)</f>
        <v>5.0999999999999996</v>
      </c>
      <c r="I1725" s="4">
        <f>VLOOKUP(A1725,Inflation_rate!$A$1:$I$85,9,TRUE)</f>
        <v>2.4240949999999999</v>
      </c>
      <c r="J1725" s="10">
        <f>VLOOKUP(A1725,WTI_PCH!$A$1:$C$86,3,TRUE)</f>
        <v>-3.11666</v>
      </c>
    </row>
    <row r="1726" spans="1:10" x14ac:dyDescent="0.25">
      <c r="A1726" s="3">
        <v>39176</v>
      </c>
      <c r="B1726" s="4">
        <v>64.519997000000004</v>
      </c>
      <c r="C1726" s="4">
        <v>65.089995999999999</v>
      </c>
      <c r="D1726" s="4">
        <v>63.560001</v>
      </c>
      <c r="E1726" s="4">
        <v>64.379997000000003</v>
      </c>
      <c r="F1726" s="4">
        <v>64.379997000000003</v>
      </c>
      <c r="G1726" s="4">
        <v>254552</v>
      </c>
      <c r="H1726" s="4">
        <f>VLOOKUP(A1726,GDP!$A$1:$D$85,4,TRUE)</f>
        <v>5.0999999999999996</v>
      </c>
      <c r="I1726" s="4">
        <f>VLOOKUP(A1726,Inflation_rate!$A$1:$I$85,9,TRUE)</f>
        <v>2.4240949999999999</v>
      </c>
      <c r="J1726" s="10">
        <f>VLOOKUP(A1726,WTI_PCH!$A$1:$C$86,3,TRUE)</f>
        <v>-3.11666</v>
      </c>
    </row>
    <row r="1727" spans="1:10" x14ac:dyDescent="0.25">
      <c r="A1727" s="3">
        <v>39177</v>
      </c>
      <c r="B1727" s="4">
        <v>64.389999000000003</v>
      </c>
      <c r="C1727" s="4">
        <v>64.940002000000007</v>
      </c>
      <c r="D1727" s="4">
        <v>63.599997999999999</v>
      </c>
      <c r="E1727" s="4">
        <v>64.279999000000004</v>
      </c>
      <c r="F1727" s="4">
        <v>64.279999000000004</v>
      </c>
      <c r="G1727" s="4">
        <v>203939</v>
      </c>
      <c r="H1727" s="4">
        <f>VLOOKUP(A1727,GDP!$A$1:$D$85,4,TRUE)</f>
        <v>5.0999999999999996</v>
      </c>
      <c r="I1727" s="4">
        <f>VLOOKUP(A1727,Inflation_rate!$A$1:$I$85,9,TRUE)</f>
        <v>2.4240949999999999</v>
      </c>
      <c r="J1727" s="10">
        <f>VLOOKUP(A1727,WTI_PCH!$A$1:$C$86,3,TRUE)</f>
        <v>-3.11666</v>
      </c>
    </row>
    <row r="1728" spans="1:10" x14ac:dyDescent="0.25">
      <c r="A1728" s="3">
        <v>39181</v>
      </c>
      <c r="B1728" s="4">
        <v>63.849997999999999</v>
      </c>
      <c r="C1728" s="4">
        <v>64.360000999999997</v>
      </c>
      <c r="D1728" s="4">
        <v>61.349997999999999</v>
      </c>
      <c r="E1728" s="4">
        <v>61.509998000000003</v>
      </c>
      <c r="F1728" s="4">
        <v>61.509998000000003</v>
      </c>
      <c r="G1728" s="4">
        <v>274016</v>
      </c>
      <c r="H1728" s="4">
        <f>VLOOKUP(A1728,GDP!$A$1:$D$85,4,TRUE)</f>
        <v>5.0999999999999996</v>
      </c>
      <c r="I1728" s="4">
        <f>VLOOKUP(A1728,Inflation_rate!$A$1:$I$85,9,TRUE)</f>
        <v>2.4240949999999999</v>
      </c>
      <c r="J1728" s="10">
        <f>VLOOKUP(A1728,WTI_PCH!$A$1:$C$86,3,TRUE)</f>
        <v>-3.11666</v>
      </c>
    </row>
    <row r="1729" spans="1:10" x14ac:dyDescent="0.25">
      <c r="A1729" s="3">
        <v>39182</v>
      </c>
      <c r="B1729" s="4">
        <v>61.720001000000003</v>
      </c>
      <c r="C1729" s="4">
        <v>62.279998999999997</v>
      </c>
      <c r="D1729" s="4">
        <v>61.349997999999999</v>
      </c>
      <c r="E1729" s="4">
        <v>61.889999000000003</v>
      </c>
      <c r="F1729" s="4">
        <v>61.889999000000003</v>
      </c>
      <c r="G1729" s="4">
        <v>241522</v>
      </c>
      <c r="H1729" s="4">
        <f>VLOOKUP(A1729,GDP!$A$1:$D$85,4,TRUE)</f>
        <v>5.0999999999999996</v>
      </c>
      <c r="I1729" s="4">
        <f>VLOOKUP(A1729,Inflation_rate!$A$1:$I$85,9,TRUE)</f>
        <v>2.4240949999999999</v>
      </c>
      <c r="J1729" s="10">
        <f>VLOOKUP(A1729,WTI_PCH!$A$1:$C$86,3,TRUE)</f>
        <v>-3.11666</v>
      </c>
    </row>
    <row r="1730" spans="1:10" x14ac:dyDescent="0.25">
      <c r="A1730" s="3">
        <v>39183</v>
      </c>
      <c r="B1730" s="4">
        <v>61.810001</v>
      </c>
      <c r="C1730" s="4">
        <v>62.560001</v>
      </c>
      <c r="D1730" s="4">
        <v>61.529998999999997</v>
      </c>
      <c r="E1730" s="4">
        <v>62.009998000000003</v>
      </c>
      <c r="F1730" s="4">
        <v>62.009998000000003</v>
      </c>
      <c r="G1730" s="4">
        <v>248043</v>
      </c>
      <c r="H1730" s="4">
        <f>VLOOKUP(A1730,GDP!$A$1:$D$85,4,TRUE)</f>
        <v>5.0999999999999996</v>
      </c>
      <c r="I1730" s="4">
        <f>VLOOKUP(A1730,Inflation_rate!$A$1:$I$85,9,TRUE)</f>
        <v>2.4240949999999999</v>
      </c>
      <c r="J1730" s="10">
        <f>VLOOKUP(A1730,WTI_PCH!$A$1:$C$86,3,TRUE)</f>
        <v>-3.11666</v>
      </c>
    </row>
    <row r="1731" spans="1:10" x14ac:dyDescent="0.25">
      <c r="A1731" s="3">
        <v>39184</v>
      </c>
      <c r="B1731" s="4">
        <v>61.919998</v>
      </c>
      <c r="C1731" s="4">
        <v>63.959999000000003</v>
      </c>
      <c r="D1731" s="4">
        <v>61.860000999999997</v>
      </c>
      <c r="E1731" s="4">
        <v>63.849997999999999</v>
      </c>
      <c r="F1731" s="4">
        <v>63.849997999999999</v>
      </c>
      <c r="G1731" s="4">
        <v>269305</v>
      </c>
      <c r="H1731" s="4">
        <f>VLOOKUP(A1731,GDP!$A$1:$D$85,4,TRUE)</f>
        <v>5.0999999999999996</v>
      </c>
      <c r="I1731" s="4">
        <f>VLOOKUP(A1731,Inflation_rate!$A$1:$I$85,9,TRUE)</f>
        <v>2.4240949999999999</v>
      </c>
      <c r="J1731" s="10">
        <f>VLOOKUP(A1731,WTI_PCH!$A$1:$C$86,3,TRUE)</f>
        <v>-3.11666</v>
      </c>
    </row>
    <row r="1732" spans="1:10" x14ac:dyDescent="0.25">
      <c r="A1732" s="3">
        <v>39185</v>
      </c>
      <c r="B1732" s="4">
        <v>63.900002000000001</v>
      </c>
      <c r="C1732" s="4">
        <v>64.580001999999993</v>
      </c>
      <c r="D1732" s="4">
        <v>63.380001</v>
      </c>
      <c r="E1732" s="4">
        <v>63.630001</v>
      </c>
      <c r="F1732" s="4">
        <v>63.630001</v>
      </c>
      <c r="G1732" s="4">
        <v>229094</v>
      </c>
      <c r="H1732" s="4">
        <f>VLOOKUP(A1732,GDP!$A$1:$D$85,4,TRUE)</f>
        <v>5.0999999999999996</v>
      </c>
      <c r="I1732" s="4">
        <f>VLOOKUP(A1732,Inflation_rate!$A$1:$I$85,9,TRUE)</f>
        <v>2.4240949999999999</v>
      </c>
      <c r="J1732" s="10">
        <f>VLOOKUP(A1732,WTI_PCH!$A$1:$C$86,3,TRUE)</f>
        <v>-3.11666</v>
      </c>
    </row>
    <row r="1733" spans="1:10" x14ac:dyDescent="0.25">
      <c r="A1733" s="3">
        <v>39188</v>
      </c>
      <c r="B1733" s="4">
        <v>63.41</v>
      </c>
      <c r="C1733" s="4">
        <v>64.209998999999996</v>
      </c>
      <c r="D1733" s="4">
        <v>62.5</v>
      </c>
      <c r="E1733" s="4">
        <v>63.610000999999997</v>
      </c>
      <c r="F1733" s="4">
        <v>63.610000999999997</v>
      </c>
      <c r="G1733" s="4">
        <v>231803</v>
      </c>
      <c r="H1733" s="4">
        <f>VLOOKUP(A1733,GDP!$A$1:$D$85,4,TRUE)</f>
        <v>5.0999999999999996</v>
      </c>
      <c r="I1733" s="4">
        <f>VLOOKUP(A1733,Inflation_rate!$A$1:$I$85,9,TRUE)</f>
        <v>2.4240949999999999</v>
      </c>
      <c r="J1733" s="10">
        <f>VLOOKUP(A1733,WTI_PCH!$A$1:$C$86,3,TRUE)</f>
        <v>-3.11666</v>
      </c>
    </row>
    <row r="1734" spans="1:10" x14ac:dyDescent="0.25">
      <c r="A1734" s="3">
        <v>39189</v>
      </c>
      <c r="B1734" s="4">
        <v>63.599997999999999</v>
      </c>
      <c r="C1734" s="4">
        <v>64.639999000000003</v>
      </c>
      <c r="D1734" s="4">
        <v>63.049999</v>
      </c>
      <c r="E1734" s="4">
        <v>63.099997999999999</v>
      </c>
      <c r="F1734" s="4">
        <v>63.099997999999999</v>
      </c>
      <c r="G1734" s="4">
        <v>217730</v>
      </c>
      <c r="H1734" s="4">
        <f>VLOOKUP(A1734,GDP!$A$1:$D$85,4,TRUE)</f>
        <v>5.0999999999999996</v>
      </c>
      <c r="I1734" s="4">
        <f>VLOOKUP(A1734,Inflation_rate!$A$1:$I$85,9,TRUE)</f>
        <v>2.4240949999999999</v>
      </c>
      <c r="J1734" s="10">
        <f>VLOOKUP(A1734,WTI_PCH!$A$1:$C$86,3,TRUE)</f>
        <v>-3.11666</v>
      </c>
    </row>
    <row r="1735" spans="1:10" x14ac:dyDescent="0.25">
      <c r="A1735" s="3">
        <v>39190</v>
      </c>
      <c r="B1735" s="4">
        <v>63.25</v>
      </c>
      <c r="C1735" s="4">
        <v>63.41</v>
      </c>
      <c r="D1735" s="4">
        <v>62.400002000000001</v>
      </c>
      <c r="E1735" s="4">
        <v>63.130001</v>
      </c>
      <c r="F1735" s="4">
        <v>63.130001</v>
      </c>
      <c r="G1735" s="4">
        <v>118227</v>
      </c>
      <c r="H1735" s="4">
        <f>VLOOKUP(A1735,GDP!$A$1:$D$85,4,TRUE)</f>
        <v>5.0999999999999996</v>
      </c>
      <c r="I1735" s="4">
        <f>VLOOKUP(A1735,Inflation_rate!$A$1:$I$85,9,TRUE)</f>
        <v>2.4240949999999999</v>
      </c>
      <c r="J1735" s="10">
        <f>VLOOKUP(A1735,WTI_PCH!$A$1:$C$86,3,TRUE)</f>
        <v>-3.11666</v>
      </c>
    </row>
    <row r="1736" spans="1:10" x14ac:dyDescent="0.25">
      <c r="A1736" s="3">
        <v>39191</v>
      </c>
      <c r="B1736" s="4">
        <v>62.990001999999997</v>
      </c>
      <c r="C1736" s="4">
        <v>63.27</v>
      </c>
      <c r="D1736" s="4">
        <v>61.34</v>
      </c>
      <c r="E1736" s="4">
        <v>61.830002</v>
      </c>
      <c r="F1736" s="4">
        <v>61.830002</v>
      </c>
      <c r="G1736" s="4">
        <v>84607</v>
      </c>
      <c r="H1736" s="4">
        <f>VLOOKUP(A1736,GDP!$A$1:$D$85,4,TRUE)</f>
        <v>5.0999999999999996</v>
      </c>
      <c r="I1736" s="4">
        <f>VLOOKUP(A1736,Inflation_rate!$A$1:$I$85,9,TRUE)</f>
        <v>2.4240949999999999</v>
      </c>
      <c r="J1736" s="10">
        <f>VLOOKUP(A1736,WTI_PCH!$A$1:$C$86,3,TRUE)</f>
        <v>-3.11666</v>
      </c>
    </row>
    <row r="1737" spans="1:10" x14ac:dyDescent="0.25">
      <c r="A1737" s="3">
        <v>39192</v>
      </c>
      <c r="B1737" s="4">
        <v>61.790000999999997</v>
      </c>
      <c r="C1737" s="4">
        <v>63.599997999999999</v>
      </c>
      <c r="D1737" s="4">
        <v>61.77</v>
      </c>
      <c r="E1737" s="4">
        <v>63.380001</v>
      </c>
      <c r="F1737" s="4">
        <v>63.380001</v>
      </c>
      <c r="G1737" s="4">
        <v>170314</v>
      </c>
      <c r="H1737" s="4">
        <f>VLOOKUP(A1737,GDP!$A$1:$D$85,4,TRUE)</f>
        <v>5.0999999999999996</v>
      </c>
      <c r="I1737" s="4">
        <f>VLOOKUP(A1737,Inflation_rate!$A$1:$I$85,9,TRUE)</f>
        <v>2.4240949999999999</v>
      </c>
      <c r="J1737" s="10">
        <f>VLOOKUP(A1737,WTI_PCH!$A$1:$C$86,3,TRUE)</f>
        <v>-3.11666</v>
      </c>
    </row>
    <row r="1738" spans="1:10" x14ac:dyDescent="0.25">
      <c r="A1738" s="3">
        <v>39195</v>
      </c>
      <c r="B1738" s="4">
        <v>64.110000999999997</v>
      </c>
      <c r="C1738" s="4">
        <v>65.959998999999996</v>
      </c>
      <c r="D1738" s="4">
        <v>63.700001</v>
      </c>
      <c r="E1738" s="4">
        <v>65.889999000000003</v>
      </c>
      <c r="F1738" s="4">
        <v>65.889999000000003</v>
      </c>
      <c r="G1738" s="4">
        <v>190337</v>
      </c>
      <c r="H1738" s="4">
        <f>VLOOKUP(A1738,GDP!$A$1:$D$85,4,TRUE)</f>
        <v>5.0999999999999996</v>
      </c>
      <c r="I1738" s="4">
        <f>VLOOKUP(A1738,Inflation_rate!$A$1:$I$85,9,TRUE)</f>
        <v>2.4240949999999999</v>
      </c>
      <c r="J1738" s="10">
        <f>VLOOKUP(A1738,WTI_PCH!$A$1:$C$86,3,TRUE)</f>
        <v>-3.11666</v>
      </c>
    </row>
    <row r="1739" spans="1:10" x14ac:dyDescent="0.25">
      <c r="A1739" s="3">
        <v>39196</v>
      </c>
      <c r="B1739" s="4">
        <v>65.75</v>
      </c>
      <c r="C1739" s="4">
        <v>66.300003000000004</v>
      </c>
      <c r="D1739" s="4">
        <v>64.099997999999999</v>
      </c>
      <c r="E1739" s="4">
        <v>64.580001999999993</v>
      </c>
      <c r="F1739" s="4">
        <v>64.580001999999993</v>
      </c>
      <c r="G1739" s="4">
        <v>253742</v>
      </c>
      <c r="H1739" s="4">
        <f>VLOOKUP(A1739,GDP!$A$1:$D$85,4,TRUE)</f>
        <v>5.0999999999999996</v>
      </c>
      <c r="I1739" s="4">
        <f>VLOOKUP(A1739,Inflation_rate!$A$1:$I$85,9,TRUE)</f>
        <v>2.4240949999999999</v>
      </c>
      <c r="J1739" s="10">
        <f>VLOOKUP(A1739,WTI_PCH!$A$1:$C$86,3,TRUE)</f>
        <v>-3.11666</v>
      </c>
    </row>
    <row r="1740" spans="1:10" x14ac:dyDescent="0.25">
      <c r="A1740" s="3">
        <v>39197</v>
      </c>
      <c r="B1740" s="4">
        <v>64.610000999999997</v>
      </c>
      <c r="C1740" s="4">
        <v>65.919998000000007</v>
      </c>
      <c r="D1740" s="4">
        <v>64.519997000000004</v>
      </c>
      <c r="E1740" s="4">
        <v>65.839995999999999</v>
      </c>
      <c r="F1740" s="4">
        <v>65.839995999999999</v>
      </c>
      <c r="G1740" s="4">
        <v>199322</v>
      </c>
      <c r="H1740" s="4">
        <f>VLOOKUP(A1740,GDP!$A$1:$D$85,4,TRUE)</f>
        <v>5.0999999999999996</v>
      </c>
      <c r="I1740" s="4">
        <f>VLOOKUP(A1740,Inflation_rate!$A$1:$I$85,9,TRUE)</f>
        <v>2.4240949999999999</v>
      </c>
      <c r="J1740" s="10">
        <f>VLOOKUP(A1740,WTI_PCH!$A$1:$C$86,3,TRUE)</f>
        <v>-3.11666</v>
      </c>
    </row>
    <row r="1741" spans="1:10" x14ac:dyDescent="0.25">
      <c r="A1741" s="3">
        <v>39198</v>
      </c>
      <c r="B1741" s="4">
        <v>65.680000000000007</v>
      </c>
      <c r="C1741" s="4">
        <v>66.400002000000001</v>
      </c>
      <c r="D1741" s="4">
        <v>64.819999999999993</v>
      </c>
      <c r="E1741" s="4">
        <v>65.059997999999993</v>
      </c>
      <c r="F1741" s="4">
        <v>65.059997999999993</v>
      </c>
      <c r="G1741" s="4">
        <v>213017</v>
      </c>
      <c r="H1741" s="4">
        <f>VLOOKUP(A1741,GDP!$A$1:$D$85,4,TRUE)</f>
        <v>5.0999999999999996</v>
      </c>
      <c r="I1741" s="4">
        <f>VLOOKUP(A1741,Inflation_rate!$A$1:$I$85,9,TRUE)</f>
        <v>2.4240949999999999</v>
      </c>
      <c r="J1741" s="10">
        <f>VLOOKUP(A1741,WTI_PCH!$A$1:$C$86,3,TRUE)</f>
        <v>-3.11666</v>
      </c>
    </row>
    <row r="1742" spans="1:10" x14ac:dyDescent="0.25">
      <c r="A1742" s="3">
        <v>39199</v>
      </c>
      <c r="B1742" s="4">
        <v>65.300003000000004</v>
      </c>
      <c r="C1742" s="4">
        <v>66.699996999999996</v>
      </c>
      <c r="D1742" s="4">
        <v>64.580001999999993</v>
      </c>
      <c r="E1742" s="4">
        <v>66.459998999999996</v>
      </c>
      <c r="F1742" s="4">
        <v>66.459998999999996</v>
      </c>
      <c r="G1742" s="4">
        <v>218282</v>
      </c>
      <c r="H1742" s="4">
        <f>VLOOKUP(A1742,GDP!$A$1:$D$85,4,TRUE)</f>
        <v>5.0999999999999996</v>
      </c>
      <c r="I1742" s="4">
        <f>VLOOKUP(A1742,Inflation_rate!$A$1:$I$85,9,TRUE)</f>
        <v>2.4240949999999999</v>
      </c>
      <c r="J1742" s="10">
        <f>VLOOKUP(A1742,WTI_PCH!$A$1:$C$86,3,TRUE)</f>
        <v>-3.11666</v>
      </c>
    </row>
    <row r="1743" spans="1:10" x14ac:dyDescent="0.25">
      <c r="A1743" s="3">
        <v>39202</v>
      </c>
      <c r="B1743" s="4">
        <v>66.360000999999997</v>
      </c>
      <c r="C1743" s="4">
        <v>66.650002000000001</v>
      </c>
      <c r="D1743" s="4">
        <v>65.529999000000004</v>
      </c>
      <c r="E1743" s="4">
        <v>65.709998999999996</v>
      </c>
      <c r="F1743" s="4">
        <v>65.709998999999996</v>
      </c>
      <c r="G1743" s="4">
        <v>225414</v>
      </c>
      <c r="H1743" s="4">
        <f>VLOOKUP(A1743,GDP!$A$1:$D$85,4,TRUE)</f>
        <v>5.0999999999999996</v>
      </c>
      <c r="I1743" s="4">
        <f>VLOOKUP(A1743,Inflation_rate!$A$1:$I$85,9,TRUE)</f>
        <v>2.4240949999999999</v>
      </c>
      <c r="J1743" s="10">
        <f>VLOOKUP(A1743,WTI_PCH!$A$1:$C$86,3,TRUE)</f>
        <v>-3.11666</v>
      </c>
    </row>
    <row r="1744" spans="1:10" x14ac:dyDescent="0.25">
      <c r="A1744" s="3">
        <v>39203</v>
      </c>
      <c r="B1744" s="4">
        <v>65.660004000000001</v>
      </c>
      <c r="C1744" s="4">
        <v>66.150002000000001</v>
      </c>
      <c r="D1744" s="4">
        <v>64.150002000000001</v>
      </c>
      <c r="E1744" s="4">
        <v>64.400002000000001</v>
      </c>
      <c r="F1744" s="4">
        <v>64.400002000000001</v>
      </c>
      <c r="G1744" s="4">
        <v>263825</v>
      </c>
      <c r="H1744" s="4">
        <f>VLOOKUP(A1744,GDP!$A$1:$D$85,4,TRUE)</f>
        <v>5.0999999999999996</v>
      </c>
      <c r="I1744" s="4">
        <f>VLOOKUP(A1744,Inflation_rate!$A$1:$I$85,9,TRUE)</f>
        <v>2.4240949999999999</v>
      </c>
      <c r="J1744" s="10">
        <f>VLOOKUP(A1744,WTI_PCH!$A$1:$C$86,3,TRUE)</f>
        <v>-3.11666</v>
      </c>
    </row>
    <row r="1745" spans="1:10" x14ac:dyDescent="0.25">
      <c r="A1745" s="3">
        <v>39204</v>
      </c>
      <c r="B1745" s="4">
        <v>64.430000000000007</v>
      </c>
      <c r="C1745" s="4">
        <v>64.669998000000007</v>
      </c>
      <c r="D1745" s="4">
        <v>63.049999</v>
      </c>
      <c r="E1745" s="4">
        <v>63.68</v>
      </c>
      <c r="F1745" s="4">
        <v>63.68</v>
      </c>
      <c r="G1745" s="4">
        <v>239556</v>
      </c>
      <c r="H1745" s="4">
        <f>VLOOKUP(A1745,GDP!$A$1:$D$85,4,TRUE)</f>
        <v>5.0999999999999996</v>
      </c>
      <c r="I1745" s="4">
        <f>VLOOKUP(A1745,Inflation_rate!$A$1:$I$85,9,TRUE)</f>
        <v>2.4240949999999999</v>
      </c>
      <c r="J1745" s="10">
        <f>VLOOKUP(A1745,WTI_PCH!$A$1:$C$86,3,TRUE)</f>
        <v>-3.11666</v>
      </c>
    </row>
    <row r="1746" spans="1:10" x14ac:dyDescent="0.25">
      <c r="A1746" s="3">
        <v>39205</v>
      </c>
      <c r="B1746" s="4">
        <v>63.48</v>
      </c>
      <c r="C1746" s="4">
        <v>64.089995999999999</v>
      </c>
      <c r="D1746" s="4">
        <v>62.740001999999997</v>
      </c>
      <c r="E1746" s="4">
        <v>63.189999</v>
      </c>
      <c r="F1746" s="4">
        <v>63.189999</v>
      </c>
      <c r="G1746" s="4">
        <v>213561</v>
      </c>
      <c r="H1746" s="4">
        <f>VLOOKUP(A1746,GDP!$A$1:$D$85,4,TRUE)</f>
        <v>5.0999999999999996</v>
      </c>
      <c r="I1746" s="4">
        <f>VLOOKUP(A1746,Inflation_rate!$A$1:$I$85,9,TRUE)</f>
        <v>2.4240949999999999</v>
      </c>
      <c r="J1746" s="10">
        <f>VLOOKUP(A1746,WTI_PCH!$A$1:$C$86,3,TRUE)</f>
        <v>-3.11666</v>
      </c>
    </row>
    <row r="1747" spans="1:10" x14ac:dyDescent="0.25">
      <c r="A1747" s="3">
        <v>39206</v>
      </c>
      <c r="B1747" s="4">
        <v>63.25</v>
      </c>
      <c r="C1747" s="4">
        <v>63.439999</v>
      </c>
      <c r="D1747" s="4">
        <v>61.560001</v>
      </c>
      <c r="E1747" s="4">
        <v>61.93</v>
      </c>
      <c r="F1747" s="4">
        <v>61.93</v>
      </c>
      <c r="G1747" s="4">
        <v>232525</v>
      </c>
      <c r="H1747" s="4">
        <f>VLOOKUP(A1747,GDP!$A$1:$D$85,4,TRUE)</f>
        <v>5.0999999999999996</v>
      </c>
      <c r="I1747" s="4">
        <f>VLOOKUP(A1747,Inflation_rate!$A$1:$I$85,9,TRUE)</f>
        <v>2.4240949999999999</v>
      </c>
      <c r="J1747" s="10">
        <f>VLOOKUP(A1747,WTI_PCH!$A$1:$C$86,3,TRUE)</f>
        <v>-3.11666</v>
      </c>
    </row>
    <row r="1748" spans="1:10" x14ac:dyDescent="0.25">
      <c r="A1748" s="3">
        <v>39209</v>
      </c>
      <c r="B1748" s="4">
        <v>61.709999000000003</v>
      </c>
      <c r="C1748" s="4">
        <v>62.060001</v>
      </c>
      <c r="D1748" s="4">
        <v>60.849997999999999</v>
      </c>
      <c r="E1748" s="4">
        <v>61.470001000000003</v>
      </c>
      <c r="F1748" s="4">
        <v>61.470001000000003</v>
      </c>
      <c r="G1748" s="4">
        <v>248499</v>
      </c>
      <c r="H1748" s="4">
        <f>VLOOKUP(A1748,GDP!$A$1:$D$85,4,TRUE)</f>
        <v>5.0999999999999996</v>
      </c>
      <c r="I1748" s="4">
        <f>VLOOKUP(A1748,Inflation_rate!$A$1:$I$85,9,TRUE)</f>
        <v>2.4240949999999999</v>
      </c>
      <c r="J1748" s="10">
        <f>VLOOKUP(A1748,WTI_PCH!$A$1:$C$86,3,TRUE)</f>
        <v>-3.11666</v>
      </c>
    </row>
    <row r="1749" spans="1:10" x14ac:dyDescent="0.25">
      <c r="A1749" s="3">
        <v>39210</v>
      </c>
      <c r="B1749" s="4">
        <v>61.639999000000003</v>
      </c>
      <c r="C1749" s="4">
        <v>62.580002</v>
      </c>
      <c r="D1749" s="4">
        <v>61.209999000000003</v>
      </c>
      <c r="E1749" s="4">
        <v>62.259998000000003</v>
      </c>
      <c r="F1749" s="4">
        <v>62.259998000000003</v>
      </c>
      <c r="G1749" s="4">
        <v>277666</v>
      </c>
      <c r="H1749" s="4">
        <f>VLOOKUP(A1749,GDP!$A$1:$D$85,4,TRUE)</f>
        <v>5.0999999999999996</v>
      </c>
      <c r="I1749" s="4">
        <f>VLOOKUP(A1749,Inflation_rate!$A$1:$I$85,9,TRUE)</f>
        <v>2.4240949999999999</v>
      </c>
      <c r="J1749" s="10">
        <f>VLOOKUP(A1749,WTI_PCH!$A$1:$C$86,3,TRUE)</f>
        <v>-3.11666</v>
      </c>
    </row>
    <row r="1750" spans="1:10" x14ac:dyDescent="0.25">
      <c r="A1750" s="3">
        <v>39211</v>
      </c>
      <c r="B1750" s="4">
        <v>62.18</v>
      </c>
      <c r="C1750" s="4">
        <v>62.48</v>
      </c>
      <c r="D1750" s="4">
        <v>60.68</v>
      </c>
      <c r="E1750" s="4">
        <v>61.549999</v>
      </c>
      <c r="F1750" s="4">
        <v>61.549999</v>
      </c>
      <c r="G1750" s="4">
        <v>275338</v>
      </c>
      <c r="H1750" s="4">
        <f>VLOOKUP(A1750,GDP!$A$1:$D$85,4,TRUE)</f>
        <v>5.0999999999999996</v>
      </c>
      <c r="I1750" s="4">
        <f>VLOOKUP(A1750,Inflation_rate!$A$1:$I$85,9,TRUE)</f>
        <v>2.4240949999999999</v>
      </c>
      <c r="J1750" s="10">
        <f>VLOOKUP(A1750,WTI_PCH!$A$1:$C$86,3,TRUE)</f>
        <v>-3.11666</v>
      </c>
    </row>
    <row r="1751" spans="1:10" x14ac:dyDescent="0.25">
      <c r="A1751" s="3">
        <v>39212</v>
      </c>
      <c r="B1751" s="4">
        <v>61.57</v>
      </c>
      <c r="C1751" s="4">
        <v>62.5</v>
      </c>
      <c r="D1751" s="4">
        <v>61.380001</v>
      </c>
      <c r="E1751" s="4">
        <v>61.810001</v>
      </c>
      <c r="F1751" s="4">
        <v>61.810001</v>
      </c>
      <c r="G1751" s="4">
        <v>256968</v>
      </c>
      <c r="H1751" s="4">
        <f>VLOOKUP(A1751,GDP!$A$1:$D$85,4,TRUE)</f>
        <v>5.0999999999999996</v>
      </c>
      <c r="I1751" s="4">
        <f>VLOOKUP(A1751,Inflation_rate!$A$1:$I$85,9,TRUE)</f>
        <v>2.4240949999999999</v>
      </c>
      <c r="J1751" s="10">
        <f>VLOOKUP(A1751,WTI_PCH!$A$1:$C$86,3,TRUE)</f>
        <v>-3.11666</v>
      </c>
    </row>
    <row r="1752" spans="1:10" x14ac:dyDescent="0.25">
      <c r="A1752" s="3">
        <v>39213</v>
      </c>
      <c r="B1752" s="4">
        <v>61.889999000000003</v>
      </c>
      <c r="C1752" s="4">
        <v>62.560001</v>
      </c>
      <c r="D1752" s="4">
        <v>61.68</v>
      </c>
      <c r="E1752" s="4">
        <v>62.369999</v>
      </c>
      <c r="F1752" s="4">
        <v>62.369999</v>
      </c>
      <c r="G1752" s="4">
        <v>216920</v>
      </c>
      <c r="H1752" s="4">
        <f>VLOOKUP(A1752,GDP!$A$1:$D$85,4,TRUE)</f>
        <v>5.0999999999999996</v>
      </c>
      <c r="I1752" s="4">
        <f>VLOOKUP(A1752,Inflation_rate!$A$1:$I$85,9,TRUE)</f>
        <v>2.4240949999999999</v>
      </c>
      <c r="J1752" s="10">
        <f>VLOOKUP(A1752,WTI_PCH!$A$1:$C$86,3,TRUE)</f>
        <v>-3.11666</v>
      </c>
    </row>
    <row r="1753" spans="1:10" x14ac:dyDescent="0.25">
      <c r="A1753" s="3">
        <v>39216</v>
      </c>
      <c r="B1753" s="4">
        <v>62.43</v>
      </c>
      <c r="C1753" s="4">
        <v>63.07</v>
      </c>
      <c r="D1753" s="4">
        <v>62.139999000000003</v>
      </c>
      <c r="E1753" s="4">
        <v>62.459999000000003</v>
      </c>
      <c r="F1753" s="4">
        <v>62.459999000000003</v>
      </c>
      <c r="G1753" s="4">
        <v>200433</v>
      </c>
      <c r="H1753" s="4">
        <f>VLOOKUP(A1753,GDP!$A$1:$D$85,4,TRUE)</f>
        <v>5.0999999999999996</v>
      </c>
      <c r="I1753" s="4">
        <f>VLOOKUP(A1753,Inflation_rate!$A$1:$I$85,9,TRUE)</f>
        <v>2.4240949999999999</v>
      </c>
      <c r="J1753" s="10">
        <f>VLOOKUP(A1753,WTI_PCH!$A$1:$C$86,3,TRUE)</f>
        <v>-3.11666</v>
      </c>
    </row>
    <row r="1754" spans="1:10" x14ac:dyDescent="0.25">
      <c r="A1754" s="3">
        <v>39217</v>
      </c>
      <c r="B1754" s="4">
        <v>62.540000999999997</v>
      </c>
      <c r="C1754" s="4">
        <v>63.299999</v>
      </c>
      <c r="D1754" s="4">
        <v>62.07</v>
      </c>
      <c r="E1754" s="4">
        <v>63.169998</v>
      </c>
      <c r="F1754" s="4">
        <v>63.169998</v>
      </c>
      <c r="G1754" s="4">
        <v>185334</v>
      </c>
      <c r="H1754" s="4">
        <f>VLOOKUP(A1754,GDP!$A$1:$D$85,4,TRUE)</f>
        <v>5.0999999999999996</v>
      </c>
      <c r="I1754" s="4">
        <f>VLOOKUP(A1754,Inflation_rate!$A$1:$I$85,9,TRUE)</f>
        <v>2.4240949999999999</v>
      </c>
      <c r="J1754" s="10">
        <f>VLOOKUP(A1754,WTI_PCH!$A$1:$C$86,3,TRUE)</f>
        <v>-3.11666</v>
      </c>
    </row>
    <row r="1755" spans="1:10" x14ac:dyDescent="0.25">
      <c r="A1755" s="3">
        <v>39218</v>
      </c>
      <c r="B1755" s="4">
        <v>63.150002000000001</v>
      </c>
      <c r="C1755" s="4">
        <v>63.299999</v>
      </c>
      <c r="D1755" s="4">
        <v>61.900002000000001</v>
      </c>
      <c r="E1755" s="4">
        <v>62.549999</v>
      </c>
      <c r="F1755" s="4">
        <v>62.549999</v>
      </c>
      <c r="G1755" s="4">
        <v>216160</v>
      </c>
      <c r="H1755" s="4">
        <f>VLOOKUP(A1755,GDP!$A$1:$D$85,4,TRUE)</f>
        <v>5.0999999999999996</v>
      </c>
      <c r="I1755" s="4">
        <f>VLOOKUP(A1755,Inflation_rate!$A$1:$I$85,9,TRUE)</f>
        <v>2.4240949999999999</v>
      </c>
      <c r="J1755" s="10">
        <f>VLOOKUP(A1755,WTI_PCH!$A$1:$C$86,3,TRUE)</f>
        <v>-3.11666</v>
      </c>
    </row>
    <row r="1756" spans="1:10" x14ac:dyDescent="0.25">
      <c r="A1756" s="3">
        <v>39219</v>
      </c>
      <c r="B1756" s="4">
        <v>62.619999</v>
      </c>
      <c r="C1756" s="4">
        <v>65.089995999999999</v>
      </c>
      <c r="D1756" s="4">
        <v>62.48</v>
      </c>
      <c r="E1756" s="4">
        <v>64.860000999999997</v>
      </c>
      <c r="F1756" s="4">
        <v>64.860000999999997</v>
      </c>
      <c r="G1756" s="4">
        <v>267955</v>
      </c>
      <c r="H1756" s="4">
        <f>VLOOKUP(A1756,GDP!$A$1:$D$85,4,TRUE)</f>
        <v>5.0999999999999996</v>
      </c>
      <c r="I1756" s="4">
        <f>VLOOKUP(A1756,Inflation_rate!$A$1:$I$85,9,TRUE)</f>
        <v>2.4240949999999999</v>
      </c>
      <c r="J1756" s="10">
        <f>VLOOKUP(A1756,WTI_PCH!$A$1:$C$86,3,TRUE)</f>
        <v>-3.11666</v>
      </c>
    </row>
    <row r="1757" spans="1:10" x14ac:dyDescent="0.25">
      <c r="A1757" s="3">
        <v>39220</v>
      </c>
      <c r="B1757" s="4">
        <v>64.919998000000007</v>
      </c>
      <c r="C1757" s="4">
        <v>65.639999000000003</v>
      </c>
      <c r="D1757" s="4">
        <v>64.569999999999993</v>
      </c>
      <c r="E1757" s="4">
        <v>64.940002000000007</v>
      </c>
      <c r="F1757" s="4">
        <v>64.940002000000007</v>
      </c>
      <c r="G1757" s="4">
        <v>173061</v>
      </c>
      <c r="H1757" s="4">
        <f>VLOOKUP(A1757,GDP!$A$1:$D$85,4,TRUE)</f>
        <v>5.0999999999999996</v>
      </c>
      <c r="I1757" s="4">
        <f>VLOOKUP(A1757,Inflation_rate!$A$1:$I$85,9,TRUE)</f>
        <v>2.4240949999999999</v>
      </c>
      <c r="J1757" s="10">
        <f>VLOOKUP(A1757,WTI_PCH!$A$1:$C$86,3,TRUE)</f>
        <v>-3.11666</v>
      </c>
    </row>
    <row r="1758" spans="1:10" x14ac:dyDescent="0.25">
      <c r="A1758" s="3">
        <v>39223</v>
      </c>
      <c r="B1758" s="4">
        <v>64.949996999999996</v>
      </c>
      <c r="C1758" s="4">
        <v>66.379997000000003</v>
      </c>
      <c r="D1758" s="4">
        <v>64.449996999999996</v>
      </c>
      <c r="E1758" s="4">
        <v>66.269997000000004</v>
      </c>
      <c r="F1758" s="4">
        <v>66.269997000000004</v>
      </c>
      <c r="G1758" s="4">
        <v>114928</v>
      </c>
      <c r="H1758" s="4">
        <f>VLOOKUP(A1758,GDP!$A$1:$D$85,4,TRUE)</f>
        <v>5.0999999999999996</v>
      </c>
      <c r="I1758" s="4">
        <f>VLOOKUP(A1758,Inflation_rate!$A$1:$I$85,9,TRUE)</f>
        <v>2.4240949999999999</v>
      </c>
      <c r="J1758" s="10">
        <f>VLOOKUP(A1758,WTI_PCH!$A$1:$C$86,3,TRUE)</f>
        <v>-3.11666</v>
      </c>
    </row>
    <row r="1759" spans="1:10" x14ac:dyDescent="0.25">
      <c r="A1759" s="3">
        <v>39224</v>
      </c>
      <c r="B1759" s="4">
        <v>66.269997000000004</v>
      </c>
      <c r="C1759" s="4">
        <v>66.349997999999999</v>
      </c>
      <c r="D1759" s="4">
        <v>64.800003000000004</v>
      </c>
      <c r="E1759" s="4">
        <v>64.970000999999996</v>
      </c>
      <c r="F1759" s="4">
        <v>64.970000999999996</v>
      </c>
      <c r="G1759" s="4">
        <v>201705</v>
      </c>
      <c r="H1759" s="4">
        <f>VLOOKUP(A1759,GDP!$A$1:$D$85,4,TRUE)</f>
        <v>5.0999999999999996</v>
      </c>
      <c r="I1759" s="4">
        <f>VLOOKUP(A1759,Inflation_rate!$A$1:$I$85,9,TRUE)</f>
        <v>2.4240949999999999</v>
      </c>
      <c r="J1759" s="10">
        <f>VLOOKUP(A1759,WTI_PCH!$A$1:$C$86,3,TRUE)</f>
        <v>-3.11666</v>
      </c>
    </row>
    <row r="1760" spans="1:10" x14ac:dyDescent="0.25">
      <c r="A1760" s="3">
        <v>39225</v>
      </c>
      <c r="B1760" s="4">
        <v>65.610000999999997</v>
      </c>
      <c r="C1760" s="4">
        <v>66.199996999999996</v>
      </c>
      <c r="D1760" s="4">
        <v>65.050003000000004</v>
      </c>
      <c r="E1760" s="4">
        <v>65.769997000000004</v>
      </c>
      <c r="F1760" s="4">
        <v>65.769997000000004</v>
      </c>
      <c r="G1760" s="4">
        <v>230829</v>
      </c>
      <c r="H1760" s="4">
        <f>VLOOKUP(A1760,GDP!$A$1:$D$85,4,TRUE)</f>
        <v>5.0999999999999996</v>
      </c>
      <c r="I1760" s="4">
        <f>VLOOKUP(A1760,Inflation_rate!$A$1:$I$85,9,TRUE)</f>
        <v>2.4240949999999999</v>
      </c>
      <c r="J1760" s="10">
        <f>VLOOKUP(A1760,WTI_PCH!$A$1:$C$86,3,TRUE)</f>
        <v>-3.11666</v>
      </c>
    </row>
    <row r="1761" spans="1:10" x14ac:dyDescent="0.25">
      <c r="A1761" s="3">
        <v>39226</v>
      </c>
      <c r="B1761" s="4">
        <v>65.720000999999996</v>
      </c>
      <c r="C1761" s="4">
        <v>66.150002000000001</v>
      </c>
      <c r="D1761" s="4">
        <v>63.82</v>
      </c>
      <c r="E1761" s="4">
        <v>64.180000000000007</v>
      </c>
      <c r="F1761" s="4">
        <v>64.180000000000007</v>
      </c>
      <c r="G1761" s="4">
        <v>212993</v>
      </c>
      <c r="H1761" s="4">
        <f>VLOOKUP(A1761,GDP!$A$1:$D$85,4,TRUE)</f>
        <v>5.0999999999999996</v>
      </c>
      <c r="I1761" s="4">
        <f>VLOOKUP(A1761,Inflation_rate!$A$1:$I$85,9,TRUE)</f>
        <v>2.4240949999999999</v>
      </c>
      <c r="J1761" s="10">
        <f>VLOOKUP(A1761,WTI_PCH!$A$1:$C$86,3,TRUE)</f>
        <v>-3.11666</v>
      </c>
    </row>
    <row r="1762" spans="1:10" x14ac:dyDescent="0.25">
      <c r="A1762" s="3">
        <v>39227</v>
      </c>
      <c r="B1762" s="4">
        <v>64.480002999999996</v>
      </c>
      <c r="C1762" s="4">
        <v>65.300003000000004</v>
      </c>
      <c r="D1762" s="4">
        <v>64.209998999999996</v>
      </c>
      <c r="E1762" s="4">
        <v>65.199996999999996</v>
      </c>
      <c r="F1762" s="4">
        <v>65.199996999999996</v>
      </c>
      <c r="G1762" s="4">
        <v>144492</v>
      </c>
      <c r="H1762" s="4">
        <f>VLOOKUP(A1762,GDP!$A$1:$D$85,4,TRUE)</f>
        <v>5.0999999999999996</v>
      </c>
      <c r="I1762" s="4">
        <f>VLOOKUP(A1762,Inflation_rate!$A$1:$I$85,9,TRUE)</f>
        <v>2.4240949999999999</v>
      </c>
      <c r="J1762" s="10">
        <f>VLOOKUP(A1762,WTI_PCH!$A$1:$C$86,3,TRUE)</f>
        <v>-3.11666</v>
      </c>
    </row>
    <row r="1763" spans="1:10" x14ac:dyDescent="0.25">
      <c r="A1763" s="3">
        <v>39231</v>
      </c>
      <c r="B1763" s="4">
        <v>64.980002999999996</v>
      </c>
      <c r="C1763" s="4">
        <v>65.239998</v>
      </c>
      <c r="D1763" s="4">
        <v>62.540000999999997</v>
      </c>
      <c r="E1763" s="4">
        <v>63.150002000000001</v>
      </c>
      <c r="F1763" s="4">
        <v>63.150002000000001</v>
      </c>
      <c r="G1763" s="4">
        <v>221016</v>
      </c>
      <c r="H1763" s="4">
        <f>VLOOKUP(A1763,GDP!$A$1:$D$85,4,TRUE)</f>
        <v>5.0999999999999996</v>
      </c>
      <c r="I1763" s="4">
        <f>VLOOKUP(A1763,Inflation_rate!$A$1:$I$85,9,TRUE)</f>
        <v>2.4240949999999999</v>
      </c>
      <c r="J1763" s="10">
        <f>VLOOKUP(A1763,WTI_PCH!$A$1:$C$86,3,TRUE)</f>
        <v>-3.11666</v>
      </c>
    </row>
    <row r="1764" spans="1:10" x14ac:dyDescent="0.25">
      <c r="A1764" s="3">
        <v>39232</v>
      </c>
      <c r="B1764" s="4">
        <v>63.259998000000003</v>
      </c>
      <c r="C1764" s="4">
        <v>63.869999</v>
      </c>
      <c r="D1764" s="4">
        <v>62.880001</v>
      </c>
      <c r="E1764" s="4">
        <v>63.490001999999997</v>
      </c>
      <c r="F1764" s="4">
        <v>63.490001999999997</v>
      </c>
      <c r="G1764" s="4">
        <v>215024</v>
      </c>
      <c r="H1764" s="4">
        <f>VLOOKUP(A1764,GDP!$A$1:$D$85,4,TRUE)</f>
        <v>5.0999999999999996</v>
      </c>
      <c r="I1764" s="4">
        <f>VLOOKUP(A1764,Inflation_rate!$A$1:$I$85,9,TRUE)</f>
        <v>2.4240949999999999</v>
      </c>
      <c r="J1764" s="10">
        <f>VLOOKUP(A1764,WTI_PCH!$A$1:$C$86,3,TRUE)</f>
        <v>-3.11666</v>
      </c>
    </row>
    <row r="1765" spans="1:10" x14ac:dyDescent="0.25">
      <c r="A1765" s="3">
        <v>39233</v>
      </c>
      <c r="B1765" s="4">
        <v>63.310001</v>
      </c>
      <c r="C1765" s="4">
        <v>64.269997000000004</v>
      </c>
      <c r="D1765" s="4">
        <v>62.43</v>
      </c>
      <c r="E1765" s="4">
        <v>64.010002</v>
      </c>
      <c r="F1765" s="4">
        <v>64.010002</v>
      </c>
      <c r="G1765" s="4">
        <v>275955</v>
      </c>
      <c r="H1765" s="4">
        <f>VLOOKUP(A1765,GDP!$A$1:$D$85,4,TRUE)</f>
        <v>5.0999999999999996</v>
      </c>
      <c r="I1765" s="4">
        <f>VLOOKUP(A1765,Inflation_rate!$A$1:$I$85,9,TRUE)</f>
        <v>2.4240949999999999</v>
      </c>
      <c r="J1765" s="10">
        <f>VLOOKUP(A1765,WTI_PCH!$A$1:$C$86,3,TRUE)</f>
        <v>-3.11666</v>
      </c>
    </row>
    <row r="1766" spans="1:10" x14ac:dyDescent="0.25">
      <c r="A1766" s="3">
        <v>39234</v>
      </c>
      <c r="B1766" s="4">
        <v>64.230002999999996</v>
      </c>
      <c r="C1766" s="4">
        <v>65.25</v>
      </c>
      <c r="D1766" s="4">
        <v>63.799999</v>
      </c>
      <c r="E1766" s="4">
        <v>65.080001999999993</v>
      </c>
      <c r="F1766" s="4">
        <v>65.080001999999993</v>
      </c>
      <c r="G1766" s="4">
        <v>225803</v>
      </c>
      <c r="H1766" s="4">
        <f>VLOOKUP(A1766,GDP!$A$1:$D$85,4,TRUE)</f>
        <v>5.0999999999999996</v>
      </c>
      <c r="I1766" s="4">
        <f>VLOOKUP(A1766,Inflation_rate!$A$1:$I$85,9,TRUE)</f>
        <v>2.4240949999999999</v>
      </c>
      <c r="J1766" s="10">
        <f>VLOOKUP(A1766,WTI_PCH!$A$1:$C$86,3,TRUE)</f>
        <v>-3.11666</v>
      </c>
    </row>
    <row r="1767" spans="1:10" x14ac:dyDescent="0.25">
      <c r="A1767" s="3">
        <v>39237</v>
      </c>
      <c r="B1767" s="4">
        <v>64.870002999999997</v>
      </c>
      <c r="C1767" s="4">
        <v>66.480002999999996</v>
      </c>
      <c r="D1767" s="4">
        <v>64.529999000000004</v>
      </c>
      <c r="E1767" s="4">
        <v>66.209998999999996</v>
      </c>
      <c r="F1767" s="4">
        <v>66.209998999999996</v>
      </c>
      <c r="G1767" s="4">
        <v>228630</v>
      </c>
      <c r="H1767" s="4">
        <f>VLOOKUP(A1767,GDP!$A$1:$D$85,4,TRUE)</f>
        <v>5.0999999999999996</v>
      </c>
      <c r="I1767" s="4">
        <f>VLOOKUP(A1767,Inflation_rate!$A$1:$I$85,9,TRUE)</f>
        <v>2.4240949999999999</v>
      </c>
      <c r="J1767" s="10">
        <f>VLOOKUP(A1767,WTI_PCH!$A$1:$C$86,3,TRUE)</f>
        <v>-3.11666</v>
      </c>
    </row>
    <row r="1768" spans="1:10" x14ac:dyDescent="0.25">
      <c r="A1768" s="3">
        <v>39238</v>
      </c>
      <c r="B1768" s="4">
        <v>66.050003000000004</v>
      </c>
      <c r="C1768" s="4">
        <v>66.199996999999996</v>
      </c>
      <c r="D1768" s="4">
        <v>65.230002999999996</v>
      </c>
      <c r="E1768" s="4">
        <v>65.610000999999997</v>
      </c>
      <c r="F1768" s="4">
        <v>65.610000999999997</v>
      </c>
      <c r="G1768" s="4">
        <v>200804</v>
      </c>
      <c r="H1768" s="4">
        <f>VLOOKUP(A1768,GDP!$A$1:$D$85,4,TRUE)</f>
        <v>5.0999999999999996</v>
      </c>
      <c r="I1768" s="4">
        <f>VLOOKUP(A1768,Inflation_rate!$A$1:$I$85,9,TRUE)</f>
        <v>2.4240949999999999</v>
      </c>
      <c r="J1768" s="10">
        <f>VLOOKUP(A1768,WTI_PCH!$A$1:$C$86,3,TRUE)</f>
        <v>-3.11666</v>
      </c>
    </row>
    <row r="1769" spans="1:10" x14ac:dyDescent="0.25">
      <c r="A1769" s="3">
        <v>39239</v>
      </c>
      <c r="B1769" s="4">
        <v>65.669998000000007</v>
      </c>
      <c r="C1769" s="4">
        <v>66.309997999999993</v>
      </c>
      <c r="D1769" s="4">
        <v>65.209998999999996</v>
      </c>
      <c r="E1769" s="4">
        <v>65.959998999999996</v>
      </c>
      <c r="F1769" s="4">
        <v>65.959998999999996</v>
      </c>
      <c r="G1769" s="4">
        <v>222155</v>
      </c>
      <c r="H1769" s="4">
        <f>VLOOKUP(A1769,GDP!$A$1:$D$85,4,TRUE)</f>
        <v>5.0999999999999996</v>
      </c>
      <c r="I1769" s="4">
        <f>VLOOKUP(A1769,Inflation_rate!$A$1:$I$85,9,TRUE)</f>
        <v>2.4240949999999999</v>
      </c>
      <c r="J1769" s="10">
        <f>VLOOKUP(A1769,WTI_PCH!$A$1:$C$86,3,TRUE)</f>
        <v>-3.11666</v>
      </c>
    </row>
    <row r="1770" spans="1:10" x14ac:dyDescent="0.25">
      <c r="A1770" s="3">
        <v>39240</v>
      </c>
      <c r="B1770" s="4">
        <v>65.900002000000001</v>
      </c>
      <c r="C1770" s="4">
        <v>67.419998000000007</v>
      </c>
      <c r="D1770" s="4">
        <v>65.819999999999993</v>
      </c>
      <c r="E1770" s="4">
        <v>66.930000000000007</v>
      </c>
      <c r="F1770" s="4">
        <v>66.930000000000007</v>
      </c>
      <c r="G1770" s="4">
        <v>275768</v>
      </c>
      <c r="H1770" s="4">
        <f>VLOOKUP(A1770,GDP!$A$1:$D$85,4,TRUE)</f>
        <v>5.0999999999999996</v>
      </c>
      <c r="I1770" s="4">
        <f>VLOOKUP(A1770,Inflation_rate!$A$1:$I$85,9,TRUE)</f>
        <v>2.4240949999999999</v>
      </c>
      <c r="J1770" s="10">
        <f>VLOOKUP(A1770,WTI_PCH!$A$1:$C$86,3,TRUE)</f>
        <v>-3.11666</v>
      </c>
    </row>
    <row r="1771" spans="1:10" x14ac:dyDescent="0.25">
      <c r="A1771" s="3">
        <v>39241</v>
      </c>
      <c r="B1771" s="4">
        <v>66.699996999999996</v>
      </c>
      <c r="C1771" s="4">
        <v>66.830001999999993</v>
      </c>
      <c r="D1771" s="4">
        <v>64.559997999999993</v>
      </c>
      <c r="E1771" s="4">
        <v>64.760002</v>
      </c>
      <c r="F1771" s="4">
        <v>64.760002</v>
      </c>
      <c r="G1771" s="4">
        <v>284370</v>
      </c>
      <c r="H1771" s="4">
        <f>VLOOKUP(A1771,GDP!$A$1:$D$85,4,TRUE)</f>
        <v>5.0999999999999996</v>
      </c>
      <c r="I1771" s="4">
        <f>VLOOKUP(A1771,Inflation_rate!$A$1:$I$85,9,TRUE)</f>
        <v>2.4240949999999999</v>
      </c>
      <c r="J1771" s="10">
        <f>VLOOKUP(A1771,WTI_PCH!$A$1:$C$86,3,TRUE)</f>
        <v>-3.11666</v>
      </c>
    </row>
    <row r="1772" spans="1:10" x14ac:dyDescent="0.25">
      <c r="A1772" s="3">
        <v>39244</v>
      </c>
      <c r="B1772" s="4">
        <v>64.699996999999996</v>
      </c>
      <c r="C1772" s="4">
        <v>66.069999999999993</v>
      </c>
      <c r="D1772" s="4">
        <v>64.519997000000004</v>
      </c>
      <c r="E1772" s="4">
        <v>65.970000999999996</v>
      </c>
      <c r="F1772" s="4">
        <v>65.970000999999996</v>
      </c>
      <c r="G1772" s="4">
        <v>234653</v>
      </c>
      <c r="H1772" s="4">
        <f>VLOOKUP(A1772,GDP!$A$1:$D$85,4,TRUE)</f>
        <v>5.0999999999999996</v>
      </c>
      <c r="I1772" s="4">
        <f>VLOOKUP(A1772,Inflation_rate!$A$1:$I$85,9,TRUE)</f>
        <v>2.4240949999999999</v>
      </c>
      <c r="J1772" s="10">
        <f>VLOOKUP(A1772,WTI_PCH!$A$1:$C$86,3,TRUE)</f>
        <v>-3.11666</v>
      </c>
    </row>
    <row r="1773" spans="1:10" x14ac:dyDescent="0.25">
      <c r="A1773" s="3">
        <v>39245</v>
      </c>
      <c r="B1773" s="4">
        <v>65.879997000000003</v>
      </c>
      <c r="C1773" s="4">
        <v>66.080001999999993</v>
      </c>
      <c r="D1773" s="4">
        <v>64.870002999999997</v>
      </c>
      <c r="E1773" s="4">
        <v>65.349997999999999</v>
      </c>
      <c r="F1773" s="4">
        <v>65.349997999999999</v>
      </c>
      <c r="G1773" s="4">
        <v>187698</v>
      </c>
      <c r="H1773" s="4">
        <f>VLOOKUP(A1773,GDP!$A$1:$D$85,4,TRUE)</f>
        <v>5.0999999999999996</v>
      </c>
      <c r="I1773" s="4">
        <f>VLOOKUP(A1773,Inflation_rate!$A$1:$I$85,9,TRUE)</f>
        <v>2.4240949999999999</v>
      </c>
      <c r="J1773" s="10">
        <f>VLOOKUP(A1773,WTI_PCH!$A$1:$C$86,3,TRUE)</f>
        <v>-3.11666</v>
      </c>
    </row>
    <row r="1774" spans="1:10" x14ac:dyDescent="0.25">
      <c r="A1774" s="3">
        <v>39246</v>
      </c>
      <c r="B1774" s="4">
        <v>65.220000999999996</v>
      </c>
      <c r="C1774" s="4">
        <v>66.480002999999996</v>
      </c>
      <c r="D1774" s="4">
        <v>64.900002000000001</v>
      </c>
      <c r="E1774" s="4">
        <v>66.260002</v>
      </c>
      <c r="F1774" s="4">
        <v>66.260002</v>
      </c>
      <c r="G1774" s="4">
        <v>231771</v>
      </c>
      <c r="H1774" s="4">
        <f>VLOOKUP(A1774,GDP!$A$1:$D$85,4,TRUE)</f>
        <v>5.0999999999999996</v>
      </c>
      <c r="I1774" s="4">
        <f>VLOOKUP(A1774,Inflation_rate!$A$1:$I$85,9,TRUE)</f>
        <v>2.4240949999999999</v>
      </c>
      <c r="J1774" s="10">
        <f>VLOOKUP(A1774,WTI_PCH!$A$1:$C$86,3,TRUE)</f>
        <v>-3.11666</v>
      </c>
    </row>
    <row r="1775" spans="1:10" x14ac:dyDescent="0.25">
      <c r="A1775" s="3">
        <v>39247</v>
      </c>
      <c r="B1775" s="4">
        <v>66.029999000000004</v>
      </c>
      <c r="C1775" s="4">
        <v>67.889999000000003</v>
      </c>
      <c r="D1775" s="4">
        <v>65.949996999999996</v>
      </c>
      <c r="E1775" s="4">
        <v>67.650002000000001</v>
      </c>
      <c r="F1775" s="4">
        <v>67.650002000000001</v>
      </c>
      <c r="G1775" s="4">
        <v>228281</v>
      </c>
      <c r="H1775" s="4">
        <f>VLOOKUP(A1775,GDP!$A$1:$D$85,4,TRUE)</f>
        <v>5.0999999999999996</v>
      </c>
      <c r="I1775" s="4">
        <f>VLOOKUP(A1775,Inflation_rate!$A$1:$I$85,9,TRUE)</f>
        <v>2.4240949999999999</v>
      </c>
      <c r="J1775" s="10">
        <f>VLOOKUP(A1775,WTI_PCH!$A$1:$C$86,3,TRUE)</f>
        <v>-3.11666</v>
      </c>
    </row>
    <row r="1776" spans="1:10" x14ac:dyDescent="0.25">
      <c r="A1776" s="3">
        <v>39248</v>
      </c>
      <c r="B1776" s="4">
        <v>67.690002000000007</v>
      </c>
      <c r="C1776" s="4">
        <v>68.300003000000004</v>
      </c>
      <c r="D1776" s="4">
        <v>67.239998</v>
      </c>
      <c r="E1776" s="4">
        <v>68</v>
      </c>
      <c r="F1776" s="4">
        <v>68</v>
      </c>
      <c r="G1776" s="4">
        <v>194410</v>
      </c>
      <c r="H1776" s="4">
        <f>VLOOKUP(A1776,GDP!$A$1:$D$85,4,TRUE)</f>
        <v>5.0999999999999996</v>
      </c>
      <c r="I1776" s="4">
        <f>VLOOKUP(A1776,Inflation_rate!$A$1:$I$85,9,TRUE)</f>
        <v>2.4240949999999999</v>
      </c>
      <c r="J1776" s="10">
        <f>VLOOKUP(A1776,WTI_PCH!$A$1:$C$86,3,TRUE)</f>
        <v>-3.11666</v>
      </c>
    </row>
    <row r="1777" spans="1:10" x14ac:dyDescent="0.25">
      <c r="A1777" s="3">
        <v>39251</v>
      </c>
      <c r="B1777" s="4">
        <v>68.129997000000003</v>
      </c>
      <c r="C1777" s="4">
        <v>69.150002000000001</v>
      </c>
      <c r="D1777" s="4">
        <v>67.400002000000001</v>
      </c>
      <c r="E1777" s="4">
        <v>69.089995999999999</v>
      </c>
      <c r="F1777" s="4">
        <v>69.089995999999999</v>
      </c>
      <c r="G1777" s="4">
        <v>145142</v>
      </c>
      <c r="H1777" s="4">
        <f>VLOOKUP(A1777,GDP!$A$1:$D$85,4,TRUE)</f>
        <v>5.0999999999999996</v>
      </c>
      <c r="I1777" s="4">
        <f>VLOOKUP(A1777,Inflation_rate!$A$1:$I$85,9,TRUE)</f>
        <v>2.4240949999999999</v>
      </c>
      <c r="J1777" s="10">
        <f>VLOOKUP(A1777,WTI_PCH!$A$1:$C$86,3,TRUE)</f>
        <v>-3.11666</v>
      </c>
    </row>
    <row r="1778" spans="1:10" x14ac:dyDescent="0.25">
      <c r="A1778" s="3">
        <v>39252</v>
      </c>
      <c r="B1778" s="4">
        <v>69.010002</v>
      </c>
      <c r="C1778" s="4">
        <v>69.559997999999993</v>
      </c>
      <c r="D1778" s="4">
        <v>68.400002000000001</v>
      </c>
      <c r="E1778" s="4">
        <v>69.099997999999999</v>
      </c>
      <c r="F1778" s="4">
        <v>69.099997999999999</v>
      </c>
      <c r="G1778" s="4">
        <v>127212</v>
      </c>
      <c r="H1778" s="4">
        <f>VLOOKUP(A1778,GDP!$A$1:$D$85,4,TRUE)</f>
        <v>5.0999999999999996</v>
      </c>
      <c r="I1778" s="4">
        <f>VLOOKUP(A1778,Inflation_rate!$A$1:$I$85,9,TRUE)</f>
        <v>2.4240949999999999</v>
      </c>
      <c r="J1778" s="10">
        <f>VLOOKUP(A1778,WTI_PCH!$A$1:$C$86,3,TRUE)</f>
        <v>-3.11666</v>
      </c>
    </row>
    <row r="1779" spans="1:10" x14ac:dyDescent="0.25">
      <c r="A1779" s="3">
        <v>39253</v>
      </c>
      <c r="B1779" s="4">
        <v>69.019997000000004</v>
      </c>
      <c r="C1779" s="4">
        <v>69.169998000000007</v>
      </c>
      <c r="D1779" s="4">
        <v>67.290001000000004</v>
      </c>
      <c r="E1779" s="4">
        <v>68.190002000000007</v>
      </c>
      <c r="F1779" s="4">
        <v>68.190002000000007</v>
      </c>
      <c r="G1779" s="4">
        <v>257224</v>
      </c>
      <c r="H1779" s="4">
        <f>VLOOKUP(A1779,GDP!$A$1:$D$85,4,TRUE)</f>
        <v>5.0999999999999996</v>
      </c>
      <c r="I1779" s="4">
        <f>VLOOKUP(A1779,Inflation_rate!$A$1:$I$85,9,TRUE)</f>
        <v>2.4240949999999999</v>
      </c>
      <c r="J1779" s="10">
        <f>VLOOKUP(A1779,WTI_PCH!$A$1:$C$86,3,TRUE)</f>
        <v>-3.11666</v>
      </c>
    </row>
    <row r="1780" spans="1:10" x14ac:dyDescent="0.25">
      <c r="A1780" s="3">
        <v>39254</v>
      </c>
      <c r="B1780" s="4">
        <v>68.699996999999996</v>
      </c>
      <c r="C1780" s="4">
        <v>69.879997000000003</v>
      </c>
      <c r="D1780" s="4">
        <v>68.279999000000004</v>
      </c>
      <c r="E1780" s="4">
        <v>68.650002000000001</v>
      </c>
      <c r="F1780" s="4">
        <v>68.650002000000001</v>
      </c>
      <c r="G1780" s="4">
        <v>228408</v>
      </c>
      <c r="H1780" s="4">
        <f>VLOOKUP(A1780,GDP!$A$1:$D$85,4,TRUE)</f>
        <v>5.0999999999999996</v>
      </c>
      <c r="I1780" s="4">
        <f>VLOOKUP(A1780,Inflation_rate!$A$1:$I$85,9,TRUE)</f>
        <v>2.4240949999999999</v>
      </c>
      <c r="J1780" s="10">
        <f>VLOOKUP(A1780,WTI_PCH!$A$1:$C$86,3,TRUE)</f>
        <v>-3.11666</v>
      </c>
    </row>
    <row r="1781" spans="1:10" x14ac:dyDescent="0.25">
      <c r="A1781" s="3">
        <v>39255</v>
      </c>
      <c r="B1781" s="4">
        <v>68.660004000000001</v>
      </c>
      <c r="C1781" s="4">
        <v>69.5</v>
      </c>
      <c r="D1781" s="4">
        <v>68.169998000000007</v>
      </c>
      <c r="E1781" s="4">
        <v>69.139999000000003</v>
      </c>
      <c r="F1781" s="4">
        <v>69.139999000000003</v>
      </c>
      <c r="G1781" s="4">
        <v>191213</v>
      </c>
      <c r="H1781" s="4">
        <f>VLOOKUP(A1781,GDP!$A$1:$D$85,4,TRUE)</f>
        <v>5.0999999999999996</v>
      </c>
      <c r="I1781" s="4">
        <f>VLOOKUP(A1781,Inflation_rate!$A$1:$I$85,9,TRUE)</f>
        <v>2.4240949999999999</v>
      </c>
      <c r="J1781" s="10">
        <f>VLOOKUP(A1781,WTI_PCH!$A$1:$C$86,3,TRUE)</f>
        <v>-3.11666</v>
      </c>
    </row>
    <row r="1782" spans="1:10" x14ac:dyDescent="0.25">
      <c r="A1782" s="3">
        <v>39258</v>
      </c>
      <c r="B1782" s="4">
        <v>68.849997999999999</v>
      </c>
      <c r="C1782" s="4">
        <v>69.449996999999996</v>
      </c>
      <c r="D1782" s="4">
        <v>67.550003000000004</v>
      </c>
      <c r="E1782" s="4">
        <v>69.180000000000007</v>
      </c>
      <c r="F1782" s="4">
        <v>69.180000000000007</v>
      </c>
      <c r="G1782" s="4">
        <v>240247</v>
      </c>
      <c r="H1782" s="4">
        <f>VLOOKUP(A1782,GDP!$A$1:$D$85,4,TRUE)</f>
        <v>5.0999999999999996</v>
      </c>
      <c r="I1782" s="4">
        <f>VLOOKUP(A1782,Inflation_rate!$A$1:$I$85,9,TRUE)</f>
        <v>2.4240949999999999</v>
      </c>
      <c r="J1782" s="10">
        <f>VLOOKUP(A1782,WTI_PCH!$A$1:$C$86,3,TRUE)</f>
        <v>-3.11666</v>
      </c>
    </row>
    <row r="1783" spans="1:10" x14ac:dyDescent="0.25">
      <c r="A1783" s="3">
        <v>39259</v>
      </c>
      <c r="B1783" s="4">
        <v>69.019997000000004</v>
      </c>
      <c r="C1783" s="4">
        <v>69.190002000000007</v>
      </c>
      <c r="D1783" s="4">
        <v>67.599997999999999</v>
      </c>
      <c r="E1783" s="4">
        <v>67.769997000000004</v>
      </c>
      <c r="F1783" s="4">
        <v>67.769997000000004</v>
      </c>
      <c r="G1783" s="4">
        <v>199705</v>
      </c>
      <c r="H1783" s="4">
        <f>VLOOKUP(A1783,GDP!$A$1:$D$85,4,TRUE)</f>
        <v>5.0999999999999996</v>
      </c>
      <c r="I1783" s="4">
        <f>VLOOKUP(A1783,Inflation_rate!$A$1:$I$85,9,TRUE)</f>
        <v>2.4240949999999999</v>
      </c>
      <c r="J1783" s="10">
        <f>VLOOKUP(A1783,WTI_PCH!$A$1:$C$86,3,TRUE)</f>
        <v>-3.11666</v>
      </c>
    </row>
    <row r="1784" spans="1:10" x14ac:dyDescent="0.25">
      <c r="A1784" s="3">
        <v>39260</v>
      </c>
      <c r="B1784" s="4">
        <v>67.830001999999993</v>
      </c>
      <c r="C1784" s="4">
        <v>69.360000999999997</v>
      </c>
      <c r="D1784" s="4">
        <v>67.069999999999993</v>
      </c>
      <c r="E1784" s="4">
        <v>68.970000999999996</v>
      </c>
      <c r="F1784" s="4">
        <v>68.970000999999996</v>
      </c>
      <c r="G1784" s="4">
        <v>259461</v>
      </c>
      <c r="H1784" s="4">
        <f>VLOOKUP(A1784,GDP!$A$1:$D$85,4,TRUE)</f>
        <v>5.0999999999999996</v>
      </c>
      <c r="I1784" s="4">
        <f>VLOOKUP(A1784,Inflation_rate!$A$1:$I$85,9,TRUE)</f>
        <v>2.4240949999999999</v>
      </c>
      <c r="J1784" s="10">
        <f>VLOOKUP(A1784,WTI_PCH!$A$1:$C$86,3,TRUE)</f>
        <v>-3.11666</v>
      </c>
    </row>
    <row r="1785" spans="1:10" x14ac:dyDescent="0.25">
      <c r="A1785" s="3">
        <v>39261</v>
      </c>
      <c r="B1785" s="4">
        <v>69</v>
      </c>
      <c r="C1785" s="4">
        <v>70.519997000000004</v>
      </c>
      <c r="D1785" s="4">
        <v>68.919998000000007</v>
      </c>
      <c r="E1785" s="4">
        <v>69.569999999999993</v>
      </c>
      <c r="F1785" s="4">
        <v>69.569999999999993</v>
      </c>
      <c r="G1785" s="4">
        <v>261461</v>
      </c>
      <c r="H1785" s="4">
        <f>VLOOKUP(A1785,GDP!$A$1:$D$85,4,TRUE)</f>
        <v>5.0999999999999996</v>
      </c>
      <c r="I1785" s="4">
        <f>VLOOKUP(A1785,Inflation_rate!$A$1:$I$85,9,TRUE)</f>
        <v>2.4240949999999999</v>
      </c>
      <c r="J1785" s="10">
        <f>VLOOKUP(A1785,WTI_PCH!$A$1:$C$86,3,TRUE)</f>
        <v>-3.11666</v>
      </c>
    </row>
    <row r="1786" spans="1:10" x14ac:dyDescent="0.25">
      <c r="A1786" s="3">
        <v>39262</v>
      </c>
      <c r="B1786" s="4">
        <v>70.099997999999999</v>
      </c>
      <c r="C1786" s="4">
        <v>71.059997999999993</v>
      </c>
      <c r="D1786" s="4">
        <v>69.459998999999996</v>
      </c>
      <c r="E1786" s="4">
        <v>70.680000000000007</v>
      </c>
      <c r="F1786" s="4">
        <v>70.680000000000007</v>
      </c>
      <c r="G1786" s="4">
        <v>200610</v>
      </c>
      <c r="H1786" s="4">
        <f>VLOOKUP(A1786,GDP!$A$1:$D$85,4,TRUE)</f>
        <v>5.0999999999999996</v>
      </c>
      <c r="I1786" s="4">
        <f>VLOOKUP(A1786,Inflation_rate!$A$1:$I$85,9,TRUE)</f>
        <v>2.4240949999999999</v>
      </c>
      <c r="J1786" s="10">
        <f>VLOOKUP(A1786,WTI_PCH!$A$1:$C$86,3,TRUE)</f>
        <v>-3.11666</v>
      </c>
    </row>
    <row r="1787" spans="1:10" x14ac:dyDescent="0.25">
      <c r="A1787" s="3">
        <v>39265</v>
      </c>
      <c r="B1787" s="4">
        <v>70.519997000000004</v>
      </c>
      <c r="C1787" s="4">
        <v>71.339995999999999</v>
      </c>
      <c r="D1787" s="4">
        <v>69.569999999999993</v>
      </c>
      <c r="E1787" s="4">
        <v>71.089995999999999</v>
      </c>
      <c r="F1787" s="4">
        <v>71.089995999999999</v>
      </c>
      <c r="G1787" s="4">
        <v>217108</v>
      </c>
      <c r="H1787" s="4">
        <f>VLOOKUP(A1787,GDP!$A$1:$D$85,4,TRUE)</f>
        <v>5.3</v>
      </c>
      <c r="I1787" s="4">
        <f>VLOOKUP(A1787,Inflation_rate!$A$1:$I$85,9,TRUE)</f>
        <v>2.650684</v>
      </c>
      <c r="J1787" s="10">
        <f>VLOOKUP(A1787,WTI_PCH!$A$1:$C$86,3,TRUE)</f>
        <v>11.864380000000001</v>
      </c>
    </row>
    <row r="1788" spans="1:10" x14ac:dyDescent="0.25">
      <c r="A1788" s="3">
        <v>39266</v>
      </c>
      <c r="B1788" s="4" t="s">
        <v>113</v>
      </c>
      <c r="C1788" s="4" t="s">
        <v>113</v>
      </c>
      <c r="D1788" s="4" t="s">
        <v>113</v>
      </c>
      <c r="E1788" s="4" t="s">
        <v>113</v>
      </c>
      <c r="F1788" s="4" t="s">
        <v>113</v>
      </c>
      <c r="G1788" s="4" t="s">
        <v>113</v>
      </c>
      <c r="H1788" s="4">
        <f>VLOOKUP(A1788,GDP!$A$1:$D$85,4,TRUE)</f>
        <v>5.3</v>
      </c>
      <c r="I1788" s="4">
        <f>VLOOKUP(A1788,Inflation_rate!$A$1:$I$85,9,TRUE)</f>
        <v>2.650684</v>
      </c>
      <c r="J1788" s="10">
        <f>VLOOKUP(A1788,WTI_PCH!$A$1:$C$86,3,TRUE)</f>
        <v>11.864380000000001</v>
      </c>
    </row>
    <row r="1789" spans="1:10" x14ac:dyDescent="0.25">
      <c r="A1789" s="3">
        <v>39268</v>
      </c>
      <c r="B1789" s="4">
        <v>71.25</v>
      </c>
      <c r="C1789" s="4">
        <v>72.349997999999999</v>
      </c>
      <c r="D1789" s="4">
        <v>70.800003000000004</v>
      </c>
      <c r="E1789" s="4">
        <v>71.809997999999993</v>
      </c>
      <c r="F1789" s="4">
        <v>71.809997999999993</v>
      </c>
      <c r="G1789" s="4">
        <v>226307</v>
      </c>
      <c r="H1789" s="4">
        <f>VLOOKUP(A1789,GDP!$A$1:$D$85,4,TRUE)</f>
        <v>5.3</v>
      </c>
      <c r="I1789" s="4">
        <f>VLOOKUP(A1789,Inflation_rate!$A$1:$I$85,9,TRUE)</f>
        <v>2.650684</v>
      </c>
      <c r="J1789" s="10">
        <f>VLOOKUP(A1789,WTI_PCH!$A$1:$C$86,3,TRUE)</f>
        <v>11.864380000000001</v>
      </c>
    </row>
    <row r="1790" spans="1:10" x14ac:dyDescent="0.25">
      <c r="A1790" s="3">
        <v>39269</v>
      </c>
      <c r="B1790" s="4">
        <v>71.800003000000004</v>
      </c>
      <c r="C1790" s="4">
        <v>72.940002000000007</v>
      </c>
      <c r="D1790" s="4">
        <v>71.559997999999993</v>
      </c>
      <c r="E1790" s="4">
        <v>72.809997999999993</v>
      </c>
      <c r="F1790" s="4">
        <v>72.809997999999993</v>
      </c>
      <c r="G1790" s="4">
        <v>219298</v>
      </c>
      <c r="H1790" s="4">
        <f>VLOOKUP(A1790,GDP!$A$1:$D$85,4,TRUE)</f>
        <v>5.3</v>
      </c>
      <c r="I1790" s="4">
        <f>VLOOKUP(A1790,Inflation_rate!$A$1:$I$85,9,TRUE)</f>
        <v>2.650684</v>
      </c>
      <c r="J1790" s="10">
        <f>VLOOKUP(A1790,WTI_PCH!$A$1:$C$86,3,TRUE)</f>
        <v>11.864380000000001</v>
      </c>
    </row>
    <row r="1791" spans="1:10" x14ac:dyDescent="0.25">
      <c r="A1791" s="3">
        <v>39272</v>
      </c>
      <c r="B1791" s="4">
        <v>72.75</v>
      </c>
      <c r="C1791" s="4">
        <v>73</v>
      </c>
      <c r="D1791" s="4">
        <v>71.809997999999993</v>
      </c>
      <c r="E1791" s="4">
        <v>72.190002000000007</v>
      </c>
      <c r="F1791" s="4">
        <v>72.190002000000007</v>
      </c>
      <c r="G1791" s="4">
        <v>227743</v>
      </c>
      <c r="H1791" s="4">
        <f>VLOOKUP(A1791,GDP!$A$1:$D$85,4,TRUE)</f>
        <v>5.3</v>
      </c>
      <c r="I1791" s="4">
        <f>VLOOKUP(A1791,Inflation_rate!$A$1:$I$85,9,TRUE)</f>
        <v>2.650684</v>
      </c>
      <c r="J1791" s="10">
        <f>VLOOKUP(A1791,WTI_PCH!$A$1:$C$86,3,TRUE)</f>
        <v>11.864380000000001</v>
      </c>
    </row>
    <row r="1792" spans="1:10" x14ac:dyDescent="0.25">
      <c r="A1792" s="3">
        <v>39273</v>
      </c>
      <c r="B1792" s="4">
        <v>72.050003000000004</v>
      </c>
      <c r="C1792" s="4">
        <v>73.080001999999993</v>
      </c>
      <c r="D1792" s="4">
        <v>71.599997999999999</v>
      </c>
      <c r="E1792" s="4">
        <v>72.809997999999993</v>
      </c>
      <c r="F1792" s="4">
        <v>72.809997999999993</v>
      </c>
      <c r="G1792" s="4">
        <v>214253</v>
      </c>
      <c r="H1792" s="4">
        <f>VLOOKUP(A1792,GDP!$A$1:$D$85,4,TRUE)</f>
        <v>5.3</v>
      </c>
      <c r="I1792" s="4">
        <f>VLOOKUP(A1792,Inflation_rate!$A$1:$I$85,9,TRUE)</f>
        <v>2.650684</v>
      </c>
      <c r="J1792" s="10">
        <f>VLOOKUP(A1792,WTI_PCH!$A$1:$C$86,3,TRUE)</f>
        <v>11.864380000000001</v>
      </c>
    </row>
    <row r="1793" spans="1:10" x14ac:dyDescent="0.25">
      <c r="A1793" s="3">
        <v>39274</v>
      </c>
      <c r="B1793" s="4">
        <v>72.610000999999997</v>
      </c>
      <c r="C1793" s="4">
        <v>73.029999000000004</v>
      </c>
      <c r="D1793" s="4">
        <v>72.080001999999993</v>
      </c>
      <c r="E1793" s="4">
        <v>72.559997999999993</v>
      </c>
      <c r="F1793" s="4">
        <v>72.559997999999993</v>
      </c>
      <c r="G1793" s="4">
        <v>207520</v>
      </c>
      <c r="H1793" s="4">
        <f>VLOOKUP(A1793,GDP!$A$1:$D$85,4,TRUE)</f>
        <v>5.3</v>
      </c>
      <c r="I1793" s="4">
        <f>VLOOKUP(A1793,Inflation_rate!$A$1:$I$85,9,TRUE)</f>
        <v>2.650684</v>
      </c>
      <c r="J1793" s="10">
        <f>VLOOKUP(A1793,WTI_PCH!$A$1:$C$86,3,TRUE)</f>
        <v>11.864380000000001</v>
      </c>
    </row>
    <row r="1794" spans="1:10" x14ac:dyDescent="0.25">
      <c r="A1794" s="3">
        <v>39275</v>
      </c>
      <c r="B1794" s="4">
        <v>72.449996999999996</v>
      </c>
      <c r="C1794" s="4">
        <v>73.800003000000004</v>
      </c>
      <c r="D1794" s="4">
        <v>71.919998000000007</v>
      </c>
      <c r="E1794" s="4">
        <v>72.5</v>
      </c>
      <c r="F1794" s="4">
        <v>72.5</v>
      </c>
      <c r="G1794" s="4">
        <v>250479</v>
      </c>
      <c r="H1794" s="4">
        <f>VLOOKUP(A1794,GDP!$A$1:$D$85,4,TRUE)</f>
        <v>5.3</v>
      </c>
      <c r="I1794" s="4">
        <f>VLOOKUP(A1794,Inflation_rate!$A$1:$I$85,9,TRUE)</f>
        <v>2.650684</v>
      </c>
      <c r="J1794" s="10">
        <f>VLOOKUP(A1794,WTI_PCH!$A$1:$C$86,3,TRUE)</f>
        <v>11.864380000000001</v>
      </c>
    </row>
    <row r="1795" spans="1:10" x14ac:dyDescent="0.25">
      <c r="A1795" s="3">
        <v>39276</v>
      </c>
      <c r="B1795" s="4">
        <v>72.720000999999996</v>
      </c>
      <c r="C1795" s="4">
        <v>74.010002</v>
      </c>
      <c r="D1795" s="4">
        <v>72.260002</v>
      </c>
      <c r="E1795" s="4">
        <v>73.930000000000007</v>
      </c>
      <c r="F1795" s="4">
        <v>73.930000000000007</v>
      </c>
      <c r="G1795" s="4">
        <v>243393</v>
      </c>
      <c r="H1795" s="4">
        <f>VLOOKUP(A1795,GDP!$A$1:$D$85,4,TRUE)</f>
        <v>5.3</v>
      </c>
      <c r="I1795" s="4">
        <f>VLOOKUP(A1795,Inflation_rate!$A$1:$I$85,9,TRUE)</f>
        <v>2.650684</v>
      </c>
      <c r="J1795" s="10">
        <f>VLOOKUP(A1795,WTI_PCH!$A$1:$C$86,3,TRUE)</f>
        <v>11.864380000000001</v>
      </c>
    </row>
    <row r="1796" spans="1:10" x14ac:dyDescent="0.25">
      <c r="A1796" s="3">
        <v>39279</v>
      </c>
      <c r="B1796" s="4">
        <v>74.010002</v>
      </c>
      <c r="C1796" s="4">
        <v>74.5</v>
      </c>
      <c r="D1796" s="4">
        <v>73.629997000000003</v>
      </c>
      <c r="E1796" s="4">
        <v>74.150002000000001</v>
      </c>
      <c r="F1796" s="4">
        <v>74.150002000000001</v>
      </c>
      <c r="G1796" s="4">
        <v>203487</v>
      </c>
      <c r="H1796" s="4">
        <f>VLOOKUP(A1796,GDP!$A$1:$D$85,4,TRUE)</f>
        <v>5.3</v>
      </c>
      <c r="I1796" s="4">
        <f>VLOOKUP(A1796,Inflation_rate!$A$1:$I$85,9,TRUE)</f>
        <v>2.650684</v>
      </c>
      <c r="J1796" s="10">
        <f>VLOOKUP(A1796,WTI_PCH!$A$1:$C$86,3,TRUE)</f>
        <v>11.864380000000001</v>
      </c>
    </row>
    <row r="1797" spans="1:10" x14ac:dyDescent="0.25">
      <c r="A1797" s="3">
        <v>39280</v>
      </c>
      <c r="B1797" s="4">
        <v>74.279999000000004</v>
      </c>
      <c r="C1797" s="4">
        <v>75.349997999999999</v>
      </c>
      <c r="D1797" s="4">
        <v>73.5</v>
      </c>
      <c r="E1797" s="4">
        <v>74.019997000000004</v>
      </c>
      <c r="F1797" s="4">
        <v>74.019997000000004</v>
      </c>
      <c r="G1797" s="4">
        <v>262637</v>
      </c>
      <c r="H1797" s="4">
        <f>VLOOKUP(A1797,GDP!$A$1:$D$85,4,TRUE)</f>
        <v>5.3</v>
      </c>
      <c r="I1797" s="4">
        <f>VLOOKUP(A1797,Inflation_rate!$A$1:$I$85,9,TRUE)</f>
        <v>2.650684</v>
      </c>
      <c r="J1797" s="10">
        <f>VLOOKUP(A1797,WTI_PCH!$A$1:$C$86,3,TRUE)</f>
        <v>11.864380000000001</v>
      </c>
    </row>
    <row r="1798" spans="1:10" x14ac:dyDescent="0.25">
      <c r="A1798" s="3">
        <v>39281</v>
      </c>
      <c r="B1798" s="4">
        <v>74.209998999999996</v>
      </c>
      <c r="C1798" s="4">
        <v>75.279999000000004</v>
      </c>
      <c r="D1798" s="4">
        <v>73.900002000000001</v>
      </c>
      <c r="E1798" s="4">
        <v>75.050003000000004</v>
      </c>
      <c r="F1798" s="4">
        <v>75.050003000000004</v>
      </c>
      <c r="G1798" s="4">
        <v>172324</v>
      </c>
      <c r="H1798" s="4">
        <f>VLOOKUP(A1798,GDP!$A$1:$D$85,4,TRUE)</f>
        <v>5.3</v>
      </c>
      <c r="I1798" s="4">
        <f>VLOOKUP(A1798,Inflation_rate!$A$1:$I$85,9,TRUE)</f>
        <v>2.650684</v>
      </c>
      <c r="J1798" s="10">
        <f>VLOOKUP(A1798,WTI_PCH!$A$1:$C$86,3,TRUE)</f>
        <v>11.864380000000001</v>
      </c>
    </row>
    <row r="1799" spans="1:10" x14ac:dyDescent="0.25">
      <c r="A1799" s="3">
        <v>39282</v>
      </c>
      <c r="B1799" s="4">
        <v>75.069999999999993</v>
      </c>
      <c r="C1799" s="4">
        <v>76</v>
      </c>
      <c r="D1799" s="4">
        <v>74.629997000000003</v>
      </c>
      <c r="E1799" s="4">
        <v>75.919998000000007</v>
      </c>
      <c r="F1799" s="4">
        <v>75.919998000000007</v>
      </c>
      <c r="G1799" s="4">
        <v>126815</v>
      </c>
      <c r="H1799" s="4">
        <f>VLOOKUP(A1799,GDP!$A$1:$D$85,4,TRUE)</f>
        <v>5.3</v>
      </c>
      <c r="I1799" s="4">
        <f>VLOOKUP(A1799,Inflation_rate!$A$1:$I$85,9,TRUE)</f>
        <v>2.650684</v>
      </c>
      <c r="J1799" s="10">
        <f>VLOOKUP(A1799,WTI_PCH!$A$1:$C$86,3,TRUE)</f>
        <v>11.864380000000001</v>
      </c>
    </row>
    <row r="1800" spans="1:10" x14ac:dyDescent="0.25">
      <c r="A1800" s="3">
        <v>39283</v>
      </c>
      <c r="B1800" s="4">
        <v>75.959998999999996</v>
      </c>
      <c r="C1800" s="4">
        <v>76.129997000000003</v>
      </c>
      <c r="D1800" s="4">
        <v>75.160004000000001</v>
      </c>
      <c r="E1800" s="4">
        <v>75.569999999999993</v>
      </c>
      <c r="F1800" s="4">
        <v>75.569999999999993</v>
      </c>
      <c r="G1800" s="4">
        <v>173789</v>
      </c>
      <c r="H1800" s="4">
        <f>VLOOKUP(A1800,GDP!$A$1:$D$85,4,TRUE)</f>
        <v>5.3</v>
      </c>
      <c r="I1800" s="4">
        <f>VLOOKUP(A1800,Inflation_rate!$A$1:$I$85,9,TRUE)</f>
        <v>2.650684</v>
      </c>
      <c r="J1800" s="10">
        <f>VLOOKUP(A1800,WTI_PCH!$A$1:$C$86,3,TRUE)</f>
        <v>11.864380000000001</v>
      </c>
    </row>
    <row r="1801" spans="1:10" x14ac:dyDescent="0.25">
      <c r="A1801" s="3">
        <v>39286</v>
      </c>
      <c r="B1801" s="4">
        <v>75.690002000000007</v>
      </c>
      <c r="C1801" s="4">
        <v>75.690002000000007</v>
      </c>
      <c r="D1801" s="4">
        <v>74.440002000000007</v>
      </c>
      <c r="E1801" s="4">
        <v>74.889999000000003</v>
      </c>
      <c r="F1801" s="4">
        <v>74.889999000000003</v>
      </c>
      <c r="G1801" s="4">
        <v>166780</v>
      </c>
      <c r="H1801" s="4">
        <f>VLOOKUP(A1801,GDP!$A$1:$D$85,4,TRUE)</f>
        <v>5.3</v>
      </c>
      <c r="I1801" s="4">
        <f>VLOOKUP(A1801,Inflation_rate!$A$1:$I$85,9,TRUE)</f>
        <v>2.650684</v>
      </c>
      <c r="J1801" s="10">
        <f>VLOOKUP(A1801,WTI_PCH!$A$1:$C$86,3,TRUE)</f>
        <v>11.864380000000001</v>
      </c>
    </row>
    <row r="1802" spans="1:10" x14ac:dyDescent="0.25">
      <c r="A1802" s="3">
        <v>39287</v>
      </c>
      <c r="B1802" s="4">
        <v>74.889999000000003</v>
      </c>
      <c r="C1802" s="4">
        <v>74.930000000000007</v>
      </c>
      <c r="D1802" s="4">
        <v>72.910004000000001</v>
      </c>
      <c r="E1802" s="4">
        <v>73.559997999999993</v>
      </c>
      <c r="F1802" s="4">
        <v>73.559997999999993</v>
      </c>
      <c r="G1802" s="4">
        <v>243495</v>
      </c>
      <c r="H1802" s="4">
        <f>VLOOKUP(A1802,GDP!$A$1:$D$85,4,TRUE)</f>
        <v>5.3</v>
      </c>
      <c r="I1802" s="4">
        <f>VLOOKUP(A1802,Inflation_rate!$A$1:$I$85,9,TRUE)</f>
        <v>2.650684</v>
      </c>
      <c r="J1802" s="10">
        <f>VLOOKUP(A1802,WTI_PCH!$A$1:$C$86,3,TRUE)</f>
        <v>11.864380000000001</v>
      </c>
    </row>
    <row r="1803" spans="1:10" x14ac:dyDescent="0.25">
      <c r="A1803" s="3">
        <v>39288</v>
      </c>
      <c r="B1803" s="4">
        <v>73.349997999999999</v>
      </c>
      <c r="C1803" s="4">
        <v>76.379997000000003</v>
      </c>
      <c r="D1803" s="4">
        <v>73.099997999999999</v>
      </c>
      <c r="E1803" s="4">
        <v>75.879997000000003</v>
      </c>
      <c r="F1803" s="4">
        <v>75.879997000000003</v>
      </c>
      <c r="G1803" s="4">
        <v>216078</v>
      </c>
      <c r="H1803" s="4">
        <f>VLOOKUP(A1803,GDP!$A$1:$D$85,4,TRUE)</f>
        <v>5.3</v>
      </c>
      <c r="I1803" s="4">
        <f>VLOOKUP(A1803,Inflation_rate!$A$1:$I$85,9,TRUE)</f>
        <v>2.650684</v>
      </c>
      <c r="J1803" s="10">
        <f>VLOOKUP(A1803,WTI_PCH!$A$1:$C$86,3,TRUE)</f>
        <v>11.864380000000001</v>
      </c>
    </row>
    <row r="1804" spans="1:10" x14ac:dyDescent="0.25">
      <c r="A1804" s="3">
        <v>39289</v>
      </c>
      <c r="B1804" s="4">
        <v>76.309997999999993</v>
      </c>
      <c r="C1804" s="4">
        <v>77.239998</v>
      </c>
      <c r="D1804" s="4">
        <v>74.599997999999999</v>
      </c>
      <c r="E1804" s="4">
        <v>74.949996999999996</v>
      </c>
      <c r="F1804" s="4">
        <v>74.949996999999996</v>
      </c>
      <c r="G1804" s="4">
        <v>269575</v>
      </c>
      <c r="H1804" s="4">
        <f>VLOOKUP(A1804,GDP!$A$1:$D$85,4,TRUE)</f>
        <v>5.3</v>
      </c>
      <c r="I1804" s="4">
        <f>VLOOKUP(A1804,Inflation_rate!$A$1:$I$85,9,TRUE)</f>
        <v>2.650684</v>
      </c>
      <c r="J1804" s="10">
        <f>VLOOKUP(A1804,WTI_PCH!$A$1:$C$86,3,TRUE)</f>
        <v>11.864380000000001</v>
      </c>
    </row>
    <row r="1805" spans="1:10" x14ac:dyDescent="0.25">
      <c r="A1805" s="3">
        <v>39290</v>
      </c>
      <c r="B1805" s="4">
        <v>75.050003000000004</v>
      </c>
      <c r="C1805" s="4">
        <v>77.120002999999997</v>
      </c>
      <c r="D1805" s="4">
        <v>74.699996999999996</v>
      </c>
      <c r="E1805" s="4">
        <v>77.019997000000004</v>
      </c>
      <c r="F1805" s="4">
        <v>77.019997000000004</v>
      </c>
      <c r="G1805" s="4">
        <v>216573</v>
      </c>
      <c r="H1805" s="4">
        <f>VLOOKUP(A1805,GDP!$A$1:$D$85,4,TRUE)</f>
        <v>5.3</v>
      </c>
      <c r="I1805" s="4">
        <f>VLOOKUP(A1805,Inflation_rate!$A$1:$I$85,9,TRUE)</f>
        <v>2.650684</v>
      </c>
      <c r="J1805" s="10">
        <f>VLOOKUP(A1805,WTI_PCH!$A$1:$C$86,3,TRUE)</f>
        <v>11.864380000000001</v>
      </c>
    </row>
    <row r="1806" spans="1:10" x14ac:dyDescent="0.25">
      <c r="A1806" s="3">
        <v>39293</v>
      </c>
      <c r="B1806" s="4">
        <v>76.949996999999996</v>
      </c>
      <c r="C1806" s="4">
        <v>77.330001999999993</v>
      </c>
      <c r="D1806" s="4">
        <v>76.050003000000004</v>
      </c>
      <c r="E1806" s="4">
        <v>76.830001999999993</v>
      </c>
      <c r="F1806" s="4">
        <v>76.830001999999993</v>
      </c>
      <c r="G1806" s="4">
        <v>189456</v>
      </c>
      <c r="H1806" s="4">
        <f>VLOOKUP(A1806,GDP!$A$1:$D$85,4,TRUE)</f>
        <v>5.3</v>
      </c>
      <c r="I1806" s="4">
        <f>VLOOKUP(A1806,Inflation_rate!$A$1:$I$85,9,TRUE)</f>
        <v>2.650684</v>
      </c>
      <c r="J1806" s="10">
        <f>VLOOKUP(A1806,WTI_PCH!$A$1:$C$86,3,TRUE)</f>
        <v>11.864380000000001</v>
      </c>
    </row>
    <row r="1807" spans="1:10" x14ac:dyDescent="0.25">
      <c r="A1807" s="3">
        <v>39294</v>
      </c>
      <c r="B1807" s="4">
        <v>76.699996999999996</v>
      </c>
      <c r="C1807" s="4">
        <v>78.279999000000004</v>
      </c>
      <c r="D1807" s="4">
        <v>76.599997999999999</v>
      </c>
      <c r="E1807" s="4">
        <v>78.209998999999996</v>
      </c>
      <c r="F1807" s="4">
        <v>78.209998999999996</v>
      </c>
      <c r="G1807" s="4">
        <v>196464</v>
      </c>
      <c r="H1807" s="4">
        <f>VLOOKUP(A1807,GDP!$A$1:$D$85,4,TRUE)</f>
        <v>5.3</v>
      </c>
      <c r="I1807" s="4">
        <f>VLOOKUP(A1807,Inflation_rate!$A$1:$I$85,9,TRUE)</f>
        <v>2.650684</v>
      </c>
      <c r="J1807" s="10">
        <f>VLOOKUP(A1807,WTI_PCH!$A$1:$C$86,3,TRUE)</f>
        <v>11.864380000000001</v>
      </c>
    </row>
    <row r="1808" spans="1:10" x14ac:dyDescent="0.25">
      <c r="A1808" s="3">
        <v>39295</v>
      </c>
      <c r="B1808" s="4">
        <v>77.940002000000007</v>
      </c>
      <c r="C1808" s="4">
        <v>78.769997000000004</v>
      </c>
      <c r="D1808" s="4">
        <v>76.089995999999999</v>
      </c>
      <c r="E1808" s="4">
        <v>76.529999000000004</v>
      </c>
      <c r="F1808" s="4">
        <v>76.529999000000004</v>
      </c>
      <c r="G1808" s="4">
        <v>306683</v>
      </c>
      <c r="H1808" s="4">
        <f>VLOOKUP(A1808,GDP!$A$1:$D$85,4,TRUE)</f>
        <v>5.3</v>
      </c>
      <c r="I1808" s="4">
        <f>VLOOKUP(A1808,Inflation_rate!$A$1:$I$85,9,TRUE)</f>
        <v>2.650684</v>
      </c>
      <c r="J1808" s="10">
        <f>VLOOKUP(A1808,WTI_PCH!$A$1:$C$86,3,TRUE)</f>
        <v>11.864380000000001</v>
      </c>
    </row>
    <row r="1809" spans="1:10" x14ac:dyDescent="0.25">
      <c r="A1809" s="3">
        <v>39296</v>
      </c>
      <c r="B1809" s="4">
        <v>76.739998</v>
      </c>
      <c r="C1809" s="4">
        <v>77.440002000000007</v>
      </c>
      <c r="D1809" s="4">
        <v>75.519997000000004</v>
      </c>
      <c r="E1809" s="4">
        <v>76.860000999999997</v>
      </c>
      <c r="F1809" s="4">
        <v>76.860000999999997</v>
      </c>
      <c r="G1809" s="4">
        <v>214006</v>
      </c>
      <c r="H1809" s="4">
        <f>VLOOKUP(A1809,GDP!$A$1:$D$85,4,TRUE)</f>
        <v>5.3</v>
      </c>
      <c r="I1809" s="4">
        <f>VLOOKUP(A1809,Inflation_rate!$A$1:$I$85,9,TRUE)</f>
        <v>2.650684</v>
      </c>
      <c r="J1809" s="10">
        <f>VLOOKUP(A1809,WTI_PCH!$A$1:$C$86,3,TRUE)</f>
        <v>11.864380000000001</v>
      </c>
    </row>
    <row r="1810" spans="1:10" x14ac:dyDescent="0.25">
      <c r="A1810" s="3">
        <v>39297</v>
      </c>
      <c r="B1810" s="4">
        <v>76.889999000000003</v>
      </c>
      <c r="C1810" s="4">
        <v>77.360000999999997</v>
      </c>
      <c r="D1810" s="4">
        <v>75.040001000000004</v>
      </c>
      <c r="E1810" s="4">
        <v>75.480002999999996</v>
      </c>
      <c r="F1810" s="4">
        <v>75.480002999999996</v>
      </c>
      <c r="G1810" s="4">
        <v>233021</v>
      </c>
      <c r="H1810" s="4">
        <f>VLOOKUP(A1810,GDP!$A$1:$D$85,4,TRUE)</f>
        <v>5.3</v>
      </c>
      <c r="I1810" s="4">
        <f>VLOOKUP(A1810,Inflation_rate!$A$1:$I$85,9,TRUE)</f>
        <v>2.650684</v>
      </c>
      <c r="J1810" s="10">
        <f>VLOOKUP(A1810,WTI_PCH!$A$1:$C$86,3,TRUE)</f>
        <v>11.864380000000001</v>
      </c>
    </row>
    <row r="1811" spans="1:10" x14ac:dyDescent="0.25">
      <c r="A1811" s="3">
        <v>39300</v>
      </c>
      <c r="B1811" s="4">
        <v>75.040001000000004</v>
      </c>
      <c r="C1811" s="4">
        <v>75.099997999999999</v>
      </c>
      <c r="D1811" s="4">
        <v>71.599997999999999</v>
      </c>
      <c r="E1811" s="4">
        <v>72.059997999999993</v>
      </c>
      <c r="F1811" s="4">
        <v>72.059997999999993</v>
      </c>
      <c r="G1811" s="4">
        <v>292987</v>
      </c>
      <c r="H1811" s="4">
        <f>VLOOKUP(A1811,GDP!$A$1:$D$85,4,TRUE)</f>
        <v>5.3</v>
      </c>
      <c r="I1811" s="4">
        <f>VLOOKUP(A1811,Inflation_rate!$A$1:$I$85,9,TRUE)</f>
        <v>2.650684</v>
      </c>
      <c r="J1811" s="10">
        <f>VLOOKUP(A1811,WTI_PCH!$A$1:$C$86,3,TRUE)</f>
        <v>11.864380000000001</v>
      </c>
    </row>
    <row r="1812" spans="1:10" x14ac:dyDescent="0.25">
      <c r="A1812" s="3">
        <v>39301</v>
      </c>
      <c r="B1812" s="4">
        <v>72.059997999999993</v>
      </c>
      <c r="C1812" s="4">
        <v>72.620002999999997</v>
      </c>
      <c r="D1812" s="4">
        <v>71.139999000000003</v>
      </c>
      <c r="E1812" s="4">
        <v>72.419998000000007</v>
      </c>
      <c r="F1812" s="4">
        <v>72.419998000000007</v>
      </c>
      <c r="G1812" s="4">
        <v>284128</v>
      </c>
      <c r="H1812" s="4">
        <f>VLOOKUP(A1812,GDP!$A$1:$D$85,4,TRUE)</f>
        <v>5.3</v>
      </c>
      <c r="I1812" s="4">
        <f>VLOOKUP(A1812,Inflation_rate!$A$1:$I$85,9,TRUE)</f>
        <v>2.650684</v>
      </c>
      <c r="J1812" s="10">
        <f>VLOOKUP(A1812,WTI_PCH!$A$1:$C$86,3,TRUE)</f>
        <v>11.864380000000001</v>
      </c>
    </row>
    <row r="1813" spans="1:10" x14ac:dyDescent="0.25">
      <c r="A1813" s="3">
        <v>39302</v>
      </c>
      <c r="B1813" s="4">
        <v>72.379997000000003</v>
      </c>
      <c r="C1813" s="4">
        <v>73.199996999999996</v>
      </c>
      <c r="D1813" s="4">
        <v>71.849997999999999</v>
      </c>
      <c r="E1813" s="4">
        <v>72.150002000000001</v>
      </c>
      <c r="F1813" s="4">
        <v>72.150002000000001</v>
      </c>
      <c r="G1813" s="4">
        <v>263747</v>
      </c>
      <c r="H1813" s="4">
        <f>VLOOKUP(A1813,GDP!$A$1:$D$85,4,TRUE)</f>
        <v>5.3</v>
      </c>
      <c r="I1813" s="4">
        <f>VLOOKUP(A1813,Inflation_rate!$A$1:$I$85,9,TRUE)</f>
        <v>2.650684</v>
      </c>
      <c r="J1813" s="10">
        <f>VLOOKUP(A1813,WTI_PCH!$A$1:$C$86,3,TRUE)</f>
        <v>11.864380000000001</v>
      </c>
    </row>
    <row r="1814" spans="1:10" x14ac:dyDescent="0.25">
      <c r="A1814" s="3">
        <v>39303</v>
      </c>
      <c r="B1814" s="4">
        <v>72.269997000000004</v>
      </c>
      <c r="C1814" s="4">
        <v>72.400002000000001</v>
      </c>
      <c r="D1814" s="4">
        <v>70.5</v>
      </c>
      <c r="E1814" s="4">
        <v>71.589995999999999</v>
      </c>
      <c r="F1814" s="4">
        <v>71.589995999999999</v>
      </c>
      <c r="G1814" s="4">
        <v>269865</v>
      </c>
      <c r="H1814" s="4">
        <f>VLOOKUP(A1814,GDP!$A$1:$D$85,4,TRUE)</f>
        <v>5.3</v>
      </c>
      <c r="I1814" s="4">
        <f>VLOOKUP(A1814,Inflation_rate!$A$1:$I$85,9,TRUE)</f>
        <v>2.650684</v>
      </c>
      <c r="J1814" s="10">
        <f>VLOOKUP(A1814,WTI_PCH!$A$1:$C$86,3,TRUE)</f>
        <v>11.864380000000001</v>
      </c>
    </row>
    <row r="1815" spans="1:10" x14ac:dyDescent="0.25">
      <c r="A1815" s="3">
        <v>39304</v>
      </c>
      <c r="B1815" s="4">
        <v>71.589995999999999</v>
      </c>
      <c r="C1815" s="4">
        <v>71.690002000000007</v>
      </c>
      <c r="D1815" s="4">
        <v>70.099997999999999</v>
      </c>
      <c r="E1815" s="4">
        <v>71.470000999999996</v>
      </c>
      <c r="F1815" s="4">
        <v>71.470000999999996</v>
      </c>
      <c r="G1815" s="4">
        <v>226674</v>
      </c>
      <c r="H1815" s="4">
        <f>VLOOKUP(A1815,GDP!$A$1:$D$85,4,TRUE)</f>
        <v>5.3</v>
      </c>
      <c r="I1815" s="4">
        <f>VLOOKUP(A1815,Inflation_rate!$A$1:$I$85,9,TRUE)</f>
        <v>2.650684</v>
      </c>
      <c r="J1815" s="10">
        <f>VLOOKUP(A1815,WTI_PCH!$A$1:$C$86,3,TRUE)</f>
        <v>11.864380000000001</v>
      </c>
    </row>
    <row r="1816" spans="1:10" x14ac:dyDescent="0.25">
      <c r="A1816" s="3">
        <v>39307</v>
      </c>
      <c r="B1816" s="4">
        <v>71.470000999999996</v>
      </c>
      <c r="C1816" s="4">
        <v>73.190002000000007</v>
      </c>
      <c r="D1816" s="4">
        <v>71.120002999999997</v>
      </c>
      <c r="E1816" s="4">
        <v>71.620002999999997</v>
      </c>
      <c r="F1816" s="4">
        <v>71.620002999999997</v>
      </c>
      <c r="G1816" s="4">
        <v>245898</v>
      </c>
      <c r="H1816" s="4">
        <f>VLOOKUP(A1816,GDP!$A$1:$D$85,4,TRUE)</f>
        <v>5.3</v>
      </c>
      <c r="I1816" s="4">
        <f>VLOOKUP(A1816,Inflation_rate!$A$1:$I$85,9,TRUE)</f>
        <v>2.650684</v>
      </c>
      <c r="J1816" s="10">
        <f>VLOOKUP(A1816,WTI_PCH!$A$1:$C$86,3,TRUE)</f>
        <v>11.864380000000001</v>
      </c>
    </row>
    <row r="1817" spans="1:10" x14ac:dyDescent="0.25">
      <c r="A1817" s="3">
        <v>39308</v>
      </c>
      <c r="B1817" s="4">
        <v>71.550003000000004</v>
      </c>
      <c r="C1817" s="4">
        <v>72.769997000000004</v>
      </c>
      <c r="D1817" s="4">
        <v>71.360000999999997</v>
      </c>
      <c r="E1817" s="4">
        <v>72.379997000000003</v>
      </c>
      <c r="F1817" s="4">
        <v>72.379997000000003</v>
      </c>
      <c r="G1817" s="4">
        <v>231544</v>
      </c>
      <c r="H1817" s="4">
        <f>VLOOKUP(A1817,GDP!$A$1:$D$85,4,TRUE)</f>
        <v>5.3</v>
      </c>
      <c r="I1817" s="4">
        <f>VLOOKUP(A1817,Inflation_rate!$A$1:$I$85,9,TRUE)</f>
        <v>2.650684</v>
      </c>
      <c r="J1817" s="10">
        <f>VLOOKUP(A1817,WTI_PCH!$A$1:$C$86,3,TRUE)</f>
        <v>11.864380000000001</v>
      </c>
    </row>
    <row r="1818" spans="1:10" x14ac:dyDescent="0.25">
      <c r="A1818" s="3">
        <v>39309</v>
      </c>
      <c r="B1818" s="4">
        <v>72.690002000000007</v>
      </c>
      <c r="C1818" s="4">
        <v>74.230002999999996</v>
      </c>
      <c r="D1818" s="4">
        <v>72.319999999999993</v>
      </c>
      <c r="E1818" s="4">
        <v>73.330001999999993</v>
      </c>
      <c r="F1818" s="4">
        <v>73.330001999999993</v>
      </c>
      <c r="G1818" s="4">
        <v>280131</v>
      </c>
      <c r="H1818" s="4">
        <f>VLOOKUP(A1818,GDP!$A$1:$D$85,4,TRUE)</f>
        <v>5.3</v>
      </c>
      <c r="I1818" s="4">
        <f>VLOOKUP(A1818,Inflation_rate!$A$1:$I$85,9,TRUE)</f>
        <v>2.650684</v>
      </c>
      <c r="J1818" s="10">
        <f>VLOOKUP(A1818,WTI_PCH!$A$1:$C$86,3,TRUE)</f>
        <v>11.864380000000001</v>
      </c>
    </row>
    <row r="1819" spans="1:10" x14ac:dyDescent="0.25">
      <c r="A1819" s="3">
        <v>39310</v>
      </c>
      <c r="B1819" s="4">
        <v>73.139999000000003</v>
      </c>
      <c r="C1819" s="4">
        <v>73.139999000000003</v>
      </c>
      <c r="D1819" s="4">
        <v>70.099997999999999</v>
      </c>
      <c r="E1819" s="4">
        <v>71</v>
      </c>
      <c r="F1819" s="4">
        <v>71</v>
      </c>
      <c r="G1819" s="4">
        <v>293836</v>
      </c>
      <c r="H1819" s="4">
        <f>VLOOKUP(A1819,GDP!$A$1:$D$85,4,TRUE)</f>
        <v>5.3</v>
      </c>
      <c r="I1819" s="4">
        <f>VLOOKUP(A1819,Inflation_rate!$A$1:$I$85,9,TRUE)</f>
        <v>2.650684</v>
      </c>
      <c r="J1819" s="10">
        <f>VLOOKUP(A1819,WTI_PCH!$A$1:$C$86,3,TRUE)</f>
        <v>11.864380000000001</v>
      </c>
    </row>
    <row r="1820" spans="1:10" x14ac:dyDescent="0.25">
      <c r="A1820" s="3">
        <v>39311</v>
      </c>
      <c r="B1820" s="4">
        <v>71.669998000000007</v>
      </c>
      <c r="C1820" s="4">
        <v>72.540001000000004</v>
      </c>
      <c r="D1820" s="4">
        <v>71</v>
      </c>
      <c r="E1820" s="4">
        <v>71.980002999999996</v>
      </c>
      <c r="F1820" s="4">
        <v>71.980002999999996</v>
      </c>
      <c r="G1820" s="4">
        <v>170218</v>
      </c>
      <c r="H1820" s="4">
        <f>VLOOKUP(A1820,GDP!$A$1:$D$85,4,TRUE)</f>
        <v>5.3</v>
      </c>
      <c r="I1820" s="4">
        <f>VLOOKUP(A1820,Inflation_rate!$A$1:$I$85,9,TRUE)</f>
        <v>2.650684</v>
      </c>
      <c r="J1820" s="10">
        <f>VLOOKUP(A1820,WTI_PCH!$A$1:$C$86,3,TRUE)</f>
        <v>11.864380000000001</v>
      </c>
    </row>
    <row r="1821" spans="1:10" x14ac:dyDescent="0.25">
      <c r="A1821" s="3">
        <v>39314</v>
      </c>
      <c r="B1821" s="4">
        <v>71.769997000000004</v>
      </c>
      <c r="C1821" s="4">
        <v>71.769997000000004</v>
      </c>
      <c r="D1821" s="4">
        <v>70.050003000000004</v>
      </c>
      <c r="E1821" s="4">
        <v>71.120002999999997</v>
      </c>
      <c r="F1821" s="4">
        <v>71.120002999999997</v>
      </c>
      <c r="G1821" s="4">
        <v>138081</v>
      </c>
      <c r="H1821" s="4">
        <f>VLOOKUP(A1821,GDP!$A$1:$D$85,4,TRUE)</f>
        <v>5.3</v>
      </c>
      <c r="I1821" s="4">
        <f>VLOOKUP(A1821,Inflation_rate!$A$1:$I$85,9,TRUE)</f>
        <v>2.650684</v>
      </c>
      <c r="J1821" s="10">
        <f>VLOOKUP(A1821,WTI_PCH!$A$1:$C$86,3,TRUE)</f>
        <v>11.864380000000001</v>
      </c>
    </row>
    <row r="1822" spans="1:10" x14ac:dyDescent="0.25">
      <c r="A1822" s="3">
        <v>39315</v>
      </c>
      <c r="B1822" s="4">
        <v>70.900002000000001</v>
      </c>
      <c r="C1822" s="4">
        <v>71.5</v>
      </c>
      <c r="D1822" s="4">
        <v>68.760002</v>
      </c>
      <c r="E1822" s="4">
        <v>69.470000999999996</v>
      </c>
      <c r="F1822" s="4">
        <v>69.470000999999996</v>
      </c>
      <c r="G1822" s="4">
        <v>248510</v>
      </c>
      <c r="H1822" s="4">
        <f>VLOOKUP(A1822,GDP!$A$1:$D$85,4,TRUE)</f>
        <v>5.3</v>
      </c>
      <c r="I1822" s="4">
        <f>VLOOKUP(A1822,Inflation_rate!$A$1:$I$85,9,TRUE)</f>
        <v>2.650684</v>
      </c>
      <c r="J1822" s="10">
        <f>VLOOKUP(A1822,WTI_PCH!$A$1:$C$86,3,TRUE)</f>
        <v>11.864380000000001</v>
      </c>
    </row>
    <row r="1823" spans="1:10" x14ac:dyDescent="0.25">
      <c r="A1823" s="3">
        <v>39316</v>
      </c>
      <c r="B1823" s="4">
        <v>69.639999000000003</v>
      </c>
      <c r="C1823" s="4">
        <v>70.300003000000004</v>
      </c>
      <c r="D1823" s="4">
        <v>68.629997000000003</v>
      </c>
      <c r="E1823" s="4">
        <v>69.260002</v>
      </c>
      <c r="F1823" s="4">
        <v>69.260002</v>
      </c>
      <c r="G1823" s="4">
        <v>207894</v>
      </c>
      <c r="H1823" s="4">
        <f>VLOOKUP(A1823,GDP!$A$1:$D$85,4,TRUE)</f>
        <v>5.3</v>
      </c>
      <c r="I1823" s="4">
        <f>VLOOKUP(A1823,Inflation_rate!$A$1:$I$85,9,TRUE)</f>
        <v>2.650684</v>
      </c>
      <c r="J1823" s="10">
        <f>VLOOKUP(A1823,WTI_PCH!$A$1:$C$86,3,TRUE)</f>
        <v>11.864380000000001</v>
      </c>
    </row>
    <row r="1824" spans="1:10" x14ac:dyDescent="0.25">
      <c r="A1824" s="3">
        <v>39317</v>
      </c>
      <c r="B1824" s="4">
        <v>69.349997999999999</v>
      </c>
      <c r="C1824" s="4">
        <v>70.080001999999993</v>
      </c>
      <c r="D1824" s="4">
        <v>69.029999000000004</v>
      </c>
      <c r="E1824" s="4">
        <v>69.830001999999993</v>
      </c>
      <c r="F1824" s="4">
        <v>69.830001999999993</v>
      </c>
      <c r="G1824" s="4">
        <v>170980</v>
      </c>
      <c r="H1824" s="4">
        <f>VLOOKUP(A1824,GDP!$A$1:$D$85,4,TRUE)</f>
        <v>5.3</v>
      </c>
      <c r="I1824" s="4">
        <f>VLOOKUP(A1824,Inflation_rate!$A$1:$I$85,9,TRUE)</f>
        <v>2.650684</v>
      </c>
      <c r="J1824" s="10">
        <f>VLOOKUP(A1824,WTI_PCH!$A$1:$C$86,3,TRUE)</f>
        <v>11.864380000000001</v>
      </c>
    </row>
    <row r="1825" spans="1:10" x14ac:dyDescent="0.25">
      <c r="A1825" s="3">
        <v>39318</v>
      </c>
      <c r="B1825" s="4">
        <v>70.019997000000004</v>
      </c>
      <c r="C1825" s="4">
        <v>71.349997999999999</v>
      </c>
      <c r="D1825" s="4">
        <v>69.519997000000004</v>
      </c>
      <c r="E1825" s="4">
        <v>71.089995999999999</v>
      </c>
      <c r="F1825" s="4">
        <v>71.089995999999999</v>
      </c>
      <c r="G1825" s="4">
        <v>164270</v>
      </c>
      <c r="H1825" s="4">
        <f>VLOOKUP(A1825,GDP!$A$1:$D$85,4,TRUE)</f>
        <v>5.3</v>
      </c>
      <c r="I1825" s="4">
        <f>VLOOKUP(A1825,Inflation_rate!$A$1:$I$85,9,TRUE)</f>
        <v>2.650684</v>
      </c>
      <c r="J1825" s="10">
        <f>VLOOKUP(A1825,WTI_PCH!$A$1:$C$86,3,TRUE)</f>
        <v>11.864380000000001</v>
      </c>
    </row>
    <row r="1826" spans="1:10" x14ac:dyDescent="0.25">
      <c r="A1826" s="3">
        <v>39321</v>
      </c>
      <c r="B1826" s="4">
        <v>71.040001000000004</v>
      </c>
      <c r="C1826" s="4">
        <v>72.139999000000003</v>
      </c>
      <c r="D1826" s="4">
        <v>70.199996999999996</v>
      </c>
      <c r="E1826" s="4">
        <v>71.970000999999996</v>
      </c>
      <c r="F1826" s="4">
        <v>71.970000999999996</v>
      </c>
      <c r="G1826" s="4">
        <v>186005</v>
      </c>
      <c r="H1826" s="4">
        <f>VLOOKUP(A1826,GDP!$A$1:$D$85,4,TRUE)</f>
        <v>5.3</v>
      </c>
      <c r="I1826" s="4">
        <f>VLOOKUP(A1826,Inflation_rate!$A$1:$I$85,9,TRUE)</f>
        <v>2.650684</v>
      </c>
      <c r="J1826" s="10">
        <f>VLOOKUP(A1826,WTI_PCH!$A$1:$C$86,3,TRUE)</f>
        <v>11.864380000000001</v>
      </c>
    </row>
    <row r="1827" spans="1:10" x14ac:dyDescent="0.25">
      <c r="A1827" s="3">
        <v>39322</v>
      </c>
      <c r="B1827" s="4">
        <v>72.120002999999997</v>
      </c>
      <c r="C1827" s="4">
        <v>72.25</v>
      </c>
      <c r="D1827" s="4">
        <v>71.199996999999996</v>
      </c>
      <c r="E1827" s="4">
        <v>71.730002999999996</v>
      </c>
      <c r="F1827" s="4">
        <v>71.730002999999996</v>
      </c>
      <c r="G1827" s="4">
        <v>181538</v>
      </c>
      <c r="H1827" s="4">
        <f>VLOOKUP(A1827,GDP!$A$1:$D$85,4,TRUE)</f>
        <v>5.3</v>
      </c>
      <c r="I1827" s="4">
        <f>VLOOKUP(A1827,Inflation_rate!$A$1:$I$85,9,TRUE)</f>
        <v>2.650684</v>
      </c>
      <c r="J1827" s="10">
        <f>VLOOKUP(A1827,WTI_PCH!$A$1:$C$86,3,TRUE)</f>
        <v>11.864380000000001</v>
      </c>
    </row>
    <row r="1828" spans="1:10" x14ac:dyDescent="0.25">
      <c r="A1828" s="3">
        <v>39323</v>
      </c>
      <c r="B1828" s="4">
        <v>71.580001999999993</v>
      </c>
      <c r="C1828" s="4">
        <v>73.639999000000003</v>
      </c>
      <c r="D1828" s="4">
        <v>71.410004000000001</v>
      </c>
      <c r="E1828" s="4">
        <v>73.510002</v>
      </c>
      <c r="F1828" s="4">
        <v>73.510002</v>
      </c>
      <c r="G1828" s="4">
        <v>213070</v>
      </c>
      <c r="H1828" s="4">
        <f>VLOOKUP(A1828,GDP!$A$1:$D$85,4,TRUE)</f>
        <v>5.3</v>
      </c>
      <c r="I1828" s="4">
        <f>VLOOKUP(A1828,Inflation_rate!$A$1:$I$85,9,TRUE)</f>
        <v>2.650684</v>
      </c>
      <c r="J1828" s="10">
        <f>VLOOKUP(A1828,WTI_PCH!$A$1:$C$86,3,TRUE)</f>
        <v>11.864380000000001</v>
      </c>
    </row>
    <row r="1829" spans="1:10" x14ac:dyDescent="0.25">
      <c r="A1829" s="3">
        <v>39324</v>
      </c>
      <c r="B1829" s="4">
        <v>73.5</v>
      </c>
      <c r="C1829" s="4">
        <v>73.959998999999996</v>
      </c>
      <c r="D1829" s="4">
        <v>72.75</v>
      </c>
      <c r="E1829" s="4">
        <v>73.360000999999997</v>
      </c>
      <c r="F1829" s="4">
        <v>73.360000999999997</v>
      </c>
      <c r="G1829" s="4">
        <v>180828</v>
      </c>
      <c r="H1829" s="4">
        <f>VLOOKUP(A1829,GDP!$A$1:$D$85,4,TRUE)</f>
        <v>5.3</v>
      </c>
      <c r="I1829" s="4">
        <f>VLOOKUP(A1829,Inflation_rate!$A$1:$I$85,9,TRUE)</f>
        <v>2.650684</v>
      </c>
      <c r="J1829" s="10">
        <f>VLOOKUP(A1829,WTI_PCH!$A$1:$C$86,3,TRUE)</f>
        <v>11.864380000000001</v>
      </c>
    </row>
    <row r="1830" spans="1:10" x14ac:dyDescent="0.25">
      <c r="A1830" s="3">
        <v>39325</v>
      </c>
      <c r="B1830" s="4">
        <v>73.599997999999999</v>
      </c>
      <c r="C1830" s="4">
        <v>74.440002000000007</v>
      </c>
      <c r="D1830" s="4">
        <v>73.400002000000001</v>
      </c>
      <c r="E1830" s="4">
        <v>74.040001000000004</v>
      </c>
      <c r="F1830" s="4">
        <v>74.040001000000004</v>
      </c>
      <c r="G1830" s="4">
        <v>180828</v>
      </c>
      <c r="H1830" s="4">
        <f>VLOOKUP(A1830,GDP!$A$1:$D$85,4,TRUE)</f>
        <v>5.3</v>
      </c>
      <c r="I1830" s="4">
        <f>VLOOKUP(A1830,Inflation_rate!$A$1:$I$85,9,TRUE)</f>
        <v>2.650684</v>
      </c>
      <c r="J1830" s="10">
        <f>VLOOKUP(A1830,WTI_PCH!$A$1:$C$86,3,TRUE)</f>
        <v>11.864380000000001</v>
      </c>
    </row>
    <row r="1831" spans="1:10" x14ac:dyDescent="0.25">
      <c r="A1831" s="3">
        <v>39329</v>
      </c>
      <c r="B1831" s="4">
        <v>73.900002000000001</v>
      </c>
      <c r="C1831" s="4">
        <v>75.25</v>
      </c>
      <c r="D1831" s="4">
        <v>73.480002999999996</v>
      </c>
      <c r="E1831" s="4">
        <v>75.080001999999993</v>
      </c>
      <c r="F1831" s="4">
        <v>75.080001999999993</v>
      </c>
      <c r="G1831" s="4">
        <v>221913</v>
      </c>
      <c r="H1831" s="4">
        <f>VLOOKUP(A1831,GDP!$A$1:$D$85,4,TRUE)</f>
        <v>5.3</v>
      </c>
      <c r="I1831" s="4">
        <f>VLOOKUP(A1831,Inflation_rate!$A$1:$I$85,9,TRUE)</f>
        <v>2.650684</v>
      </c>
      <c r="J1831" s="10">
        <f>VLOOKUP(A1831,WTI_PCH!$A$1:$C$86,3,TRUE)</f>
        <v>11.864380000000001</v>
      </c>
    </row>
    <row r="1832" spans="1:10" x14ac:dyDescent="0.25">
      <c r="A1832" s="3">
        <v>39330</v>
      </c>
      <c r="B1832" s="4">
        <v>75.120002999999997</v>
      </c>
      <c r="C1832" s="4">
        <v>75.919998000000007</v>
      </c>
      <c r="D1832" s="4">
        <v>74.75</v>
      </c>
      <c r="E1832" s="4">
        <v>75.730002999999996</v>
      </c>
      <c r="F1832" s="4">
        <v>75.730002999999996</v>
      </c>
      <c r="G1832" s="4">
        <v>226377</v>
      </c>
      <c r="H1832" s="4">
        <f>VLOOKUP(A1832,GDP!$A$1:$D$85,4,TRUE)</f>
        <v>5.3</v>
      </c>
      <c r="I1832" s="4">
        <f>VLOOKUP(A1832,Inflation_rate!$A$1:$I$85,9,TRUE)</f>
        <v>2.650684</v>
      </c>
      <c r="J1832" s="10">
        <f>VLOOKUP(A1832,WTI_PCH!$A$1:$C$86,3,TRUE)</f>
        <v>11.864380000000001</v>
      </c>
    </row>
    <row r="1833" spans="1:10" x14ac:dyDescent="0.25">
      <c r="A1833" s="3">
        <v>39331</v>
      </c>
      <c r="B1833" s="4">
        <v>75.879997000000003</v>
      </c>
      <c r="C1833" s="4">
        <v>77.430000000000007</v>
      </c>
      <c r="D1833" s="4">
        <v>75.330001999999993</v>
      </c>
      <c r="E1833" s="4">
        <v>76.300003000000004</v>
      </c>
      <c r="F1833" s="4">
        <v>76.300003000000004</v>
      </c>
      <c r="G1833" s="4">
        <v>330624</v>
      </c>
      <c r="H1833" s="4">
        <f>VLOOKUP(A1833,GDP!$A$1:$D$85,4,TRUE)</f>
        <v>5.3</v>
      </c>
      <c r="I1833" s="4">
        <f>VLOOKUP(A1833,Inflation_rate!$A$1:$I$85,9,TRUE)</f>
        <v>2.650684</v>
      </c>
      <c r="J1833" s="10">
        <f>VLOOKUP(A1833,WTI_PCH!$A$1:$C$86,3,TRUE)</f>
        <v>11.864380000000001</v>
      </c>
    </row>
    <row r="1834" spans="1:10" x14ac:dyDescent="0.25">
      <c r="A1834" s="3">
        <v>39332</v>
      </c>
      <c r="B1834" s="4">
        <v>76.150002000000001</v>
      </c>
      <c r="C1834" s="4">
        <v>77</v>
      </c>
      <c r="D1834" s="4">
        <v>75.629997000000003</v>
      </c>
      <c r="E1834" s="4">
        <v>76.699996999999996</v>
      </c>
      <c r="F1834" s="4">
        <v>76.699996999999996</v>
      </c>
      <c r="G1834" s="4">
        <v>222964</v>
      </c>
      <c r="H1834" s="4">
        <f>VLOOKUP(A1834,GDP!$A$1:$D$85,4,TRUE)</f>
        <v>5.3</v>
      </c>
      <c r="I1834" s="4">
        <f>VLOOKUP(A1834,Inflation_rate!$A$1:$I$85,9,TRUE)</f>
        <v>2.650684</v>
      </c>
      <c r="J1834" s="10">
        <f>VLOOKUP(A1834,WTI_PCH!$A$1:$C$86,3,TRUE)</f>
        <v>11.864380000000001</v>
      </c>
    </row>
    <row r="1835" spans="1:10" x14ac:dyDescent="0.25">
      <c r="A1835" s="3">
        <v>39335</v>
      </c>
      <c r="B1835" s="4">
        <v>76.459998999999996</v>
      </c>
      <c r="C1835" s="4">
        <v>78.470000999999996</v>
      </c>
      <c r="D1835" s="4">
        <v>75.519997000000004</v>
      </c>
      <c r="E1835" s="4">
        <v>77.489998</v>
      </c>
      <c r="F1835" s="4">
        <v>77.489998</v>
      </c>
      <c r="G1835" s="4">
        <v>296680</v>
      </c>
      <c r="H1835" s="4">
        <f>VLOOKUP(A1835,GDP!$A$1:$D$85,4,TRUE)</f>
        <v>5.3</v>
      </c>
      <c r="I1835" s="4">
        <f>VLOOKUP(A1835,Inflation_rate!$A$1:$I$85,9,TRUE)</f>
        <v>2.650684</v>
      </c>
      <c r="J1835" s="10">
        <f>VLOOKUP(A1835,WTI_PCH!$A$1:$C$86,3,TRUE)</f>
        <v>11.864380000000001</v>
      </c>
    </row>
    <row r="1836" spans="1:10" x14ac:dyDescent="0.25">
      <c r="A1836" s="3">
        <v>39336</v>
      </c>
      <c r="B1836" s="4">
        <v>77.790001000000004</v>
      </c>
      <c r="C1836" s="4">
        <v>78.370002999999997</v>
      </c>
      <c r="D1836" s="4">
        <v>76.919998000000007</v>
      </c>
      <c r="E1836" s="4">
        <v>78.230002999999996</v>
      </c>
      <c r="F1836" s="4">
        <v>78.230002999999996</v>
      </c>
      <c r="G1836" s="4">
        <v>291803</v>
      </c>
      <c r="H1836" s="4">
        <f>VLOOKUP(A1836,GDP!$A$1:$D$85,4,TRUE)</f>
        <v>5.3</v>
      </c>
      <c r="I1836" s="4">
        <f>VLOOKUP(A1836,Inflation_rate!$A$1:$I$85,9,TRUE)</f>
        <v>2.650684</v>
      </c>
      <c r="J1836" s="10">
        <f>VLOOKUP(A1836,WTI_PCH!$A$1:$C$86,3,TRUE)</f>
        <v>11.864380000000001</v>
      </c>
    </row>
    <row r="1837" spans="1:10" x14ac:dyDescent="0.25">
      <c r="A1837" s="3">
        <v>39337</v>
      </c>
      <c r="B1837" s="4">
        <v>78.160004000000001</v>
      </c>
      <c r="C1837" s="4">
        <v>80.180000000000007</v>
      </c>
      <c r="D1837" s="4">
        <v>78.010002</v>
      </c>
      <c r="E1837" s="4">
        <v>79.910004000000001</v>
      </c>
      <c r="F1837" s="4">
        <v>79.910004000000001</v>
      </c>
      <c r="G1837" s="4">
        <v>302927</v>
      </c>
      <c r="H1837" s="4">
        <f>VLOOKUP(A1837,GDP!$A$1:$D$85,4,TRUE)</f>
        <v>5.3</v>
      </c>
      <c r="I1837" s="4">
        <f>VLOOKUP(A1837,Inflation_rate!$A$1:$I$85,9,TRUE)</f>
        <v>2.650684</v>
      </c>
      <c r="J1837" s="10">
        <f>VLOOKUP(A1837,WTI_PCH!$A$1:$C$86,3,TRUE)</f>
        <v>11.864380000000001</v>
      </c>
    </row>
    <row r="1838" spans="1:10" x14ac:dyDescent="0.25">
      <c r="A1838" s="3">
        <v>39338</v>
      </c>
      <c r="B1838" s="4">
        <v>79.650002000000001</v>
      </c>
      <c r="C1838" s="4">
        <v>80.199996999999996</v>
      </c>
      <c r="D1838" s="4">
        <v>79.190002000000007</v>
      </c>
      <c r="E1838" s="4">
        <v>80.089995999999999</v>
      </c>
      <c r="F1838" s="4">
        <v>80.089995999999999</v>
      </c>
      <c r="G1838" s="4">
        <v>237513</v>
      </c>
      <c r="H1838" s="4">
        <f>VLOOKUP(A1838,GDP!$A$1:$D$85,4,TRUE)</f>
        <v>5.3</v>
      </c>
      <c r="I1838" s="4">
        <f>VLOOKUP(A1838,Inflation_rate!$A$1:$I$85,9,TRUE)</f>
        <v>2.650684</v>
      </c>
      <c r="J1838" s="10">
        <f>VLOOKUP(A1838,WTI_PCH!$A$1:$C$86,3,TRUE)</f>
        <v>11.864380000000001</v>
      </c>
    </row>
    <row r="1839" spans="1:10" x14ac:dyDescent="0.25">
      <c r="A1839" s="3">
        <v>39339</v>
      </c>
      <c r="B1839" s="4">
        <v>79.919998000000007</v>
      </c>
      <c r="C1839" s="4">
        <v>80.360000999999997</v>
      </c>
      <c r="D1839" s="4">
        <v>78.75</v>
      </c>
      <c r="E1839" s="4">
        <v>79.099997999999999</v>
      </c>
      <c r="F1839" s="4">
        <v>79.099997999999999</v>
      </c>
      <c r="G1839" s="4">
        <v>257062</v>
      </c>
      <c r="H1839" s="4">
        <f>VLOOKUP(A1839,GDP!$A$1:$D$85,4,TRUE)</f>
        <v>5.3</v>
      </c>
      <c r="I1839" s="4">
        <f>VLOOKUP(A1839,Inflation_rate!$A$1:$I$85,9,TRUE)</f>
        <v>2.650684</v>
      </c>
      <c r="J1839" s="10">
        <f>VLOOKUP(A1839,WTI_PCH!$A$1:$C$86,3,TRUE)</f>
        <v>11.864380000000001</v>
      </c>
    </row>
    <row r="1840" spans="1:10" x14ac:dyDescent="0.25">
      <c r="A1840" s="3">
        <v>39342</v>
      </c>
      <c r="B1840" s="4">
        <v>79.029999000000004</v>
      </c>
      <c r="C1840" s="4">
        <v>80.919998000000007</v>
      </c>
      <c r="D1840" s="4">
        <v>78.25</v>
      </c>
      <c r="E1840" s="4">
        <v>80.569999999999993</v>
      </c>
      <c r="F1840" s="4">
        <v>80.569999999999993</v>
      </c>
      <c r="G1840" s="4">
        <v>270760</v>
      </c>
      <c r="H1840" s="4">
        <f>VLOOKUP(A1840,GDP!$A$1:$D$85,4,TRUE)</f>
        <v>5.3</v>
      </c>
      <c r="I1840" s="4">
        <f>VLOOKUP(A1840,Inflation_rate!$A$1:$I$85,9,TRUE)</f>
        <v>2.650684</v>
      </c>
      <c r="J1840" s="10">
        <f>VLOOKUP(A1840,WTI_PCH!$A$1:$C$86,3,TRUE)</f>
        <v>11.864380000000001</v>
      </c>
    </row>
    <row r="1841" spans="1:10" x14ac:dyDescent="0.25">
      <c r="A1841" s="3">
        <v>39343</v>
      </c>
      <c r="B1841" s="4">
        <v>80.860000999999997</v>
      </c>
      <c r="C1841" s="4">
        <v>82.379997000000003</v>
      </c>
      <c r="D1841" s="4">
        <v>80.230002999999996</v>
      </c>
      <c r="E1841" s="4">
        <v>81.510002</v>
      </c>
      <c r="F1841" s="4">
        <v>81.510002</v>
      </c>
      <c r="G1841" s="4">
        <v>237631</v>
      </c>
      <c r="H1841" s="4">
        <f>VLOOKUP(A1841,GDP!$A$1:$D$85,4,TRUE)</f>
        <v>5.3</v>
      </c>
      <c r="I1841" s="4">
        <f>VLOOKUP(A1841,Inflation_rate!$A$1:$I$85,9,TRUE)</f>
        <v>2.650684</v>
      </c>
      <c r="J1841" s="10">
        <f>VLOOKUP(A1841,WTI_PCH!$A$1:$C$86,3,TRUE)</f>
        <v>11.864380000000001</v>
      </c>
    </row>
    <row r="1842" spans="1:10" x14ac:dyDescent="0.25">
      <c r="A1842" s="3">
        <v>39344</v>
      </c>
      <c r="B1842" s="4">
        <v>82.169998000000007</v>
      </c>
      <c r="C1842" s="4">
        <v>82.510002</v>
      </c>
      <c r="D1842" s="4">
        <v>80.870002999999997</v>
      </c>
      <c r="E1842" s="4">
        <v>81.93</v>
      </c>
      <c r="F1842" s="4">
        <v>81.93</v>
      </c>
      <c r="G1842" s="4">
        <v>203173</v>
      </c>
      <c r="H1842" s="4">
        <f>VLOOKUP(A1842,GDP!$A$1:$D$85,4,TRUE)</f>
        <v>5.3</v>
      </c>
      <c r="I1842" s="4">
        <f>VLOOKUP(A1842,Inflation_rate!$A$1:$I$85,9,TRUE)</f>
        <v>2.650684</v>
      </c>
      <c r="J1842" s="10">
        <f>VLOOKUP(A1842,WTI_PCH!$A$1:$C$86,3,TRUE)</f>
        <v>11.864380000000001</v>
      </c>
    </row>
    <row r="1843" spans="1:10" x14ac:dyDescent="0.25">
      <c r="A1843" s="3">
        <v>39345</v>
      </c>
      <c r="B1843" s="4">
        <v>81.730002999999996</v>
      </c>
      <c r="C1843" s="4">
        <v>83.900002000000001</v>
      </c>
      <c r="D1843" s="4">
        <v>81.610000999999997</v>
      </c>
      <c r="E1843" s="4">
        <v>83.32</v>
      </c>
      <c r="F1843" s="4">
        <v>83.32</v>
      </c>
      <c r="G1843" s="4">
        <v>232184</v>
      </c>
      <c r="H1843" s="4">
        <f>VLOOKUP(A1843,GDP!$A$1:$D$85,4,TRUE)</f>
        <v>5.3</v>
      </c>
      <c r="I1843" s="4">
        <f>VLOOKUP(A1843,Inflation_rate!$A$1:$I$85,9,TRUE)</f>
        <v>2.650684</v>
      </c>
      <c r="J1843" s="10">
        <f>VLOOKUP(A1843,WTI_PCH!$A$1:$C$86,3,TRUE)</f>
        <v>11.864380000000001</v>
      </c>
    </row>
    <row r="1844" spans="1:10" x14ac:dyDescent="0.25">
      <c r="A1844" s="3">
        <v>39346</v>
      </c>
      <c r="B1844" s="4">
        <v>81.779999000000004</v>
      </c>
      <c r="C1844" s="4">
        <v>82.400002000000001</v>
      </c>
      <c r="D1844" s="4">
        <v>80.550003000000004</v>
      </c>
      <c r="E1844" s="4">
        <v>81.620002999999997</v>
      </c>
      <c r="F1844" s="4">
        <v>81.620002999999997</v>
      </c>
      <c r="G1844" s="4">
        <v>225621</v>
      </c>
      <c r="H1844" s="4">
        <f>VLOOKUP(A1844,GDP!$A$1:$D$85,4,TRUE)</f>
        <v>5.3</v>
      </c>
      <c r="I1844" s="4">
        <f>VLOOKUP(A1844,Inflation_rate!$A$1:$I$85,9,TRUE)</f>
        <v>2.650684</v>
      </c>
      <c r="J1844" s="10">
        <f>VLOOKUP(A1844,WTI_PCH!$A$1:$C$86,3,TRUE)</f>
        <v>11.864380000000001</v>
      </c>
    </row>
    <row r="1845" spans="1:10" x14ac:dyDescent="0.25">
      <c r="A1845" s="3">
        <v>39349</v>
      </c>
      <c r="B1845" s="4">
        <v>81.360000999999997</v>
      </c>
      <c r="C1845" s="4">
        <v>81.599997999999999</v>
      </c>
      <c r="D1845" s="4">
        <v>80.370002999999997</v>
      </c>
      <c r="E1845" s="4">
        <v>80.949996999999996</v>
      </c>
      <c r="F1845" s="4">
        <v>80.949996999999996</v>
      </c>
      <c r="G1845" s="4">
        <v>200779</v>
      </c>
      <c r="H1845" s="4">
        <f>VLOOKUP(A1845,GDP!$A$1:$D$85,4,TRUE)</f>
        <v>5.3</v>
      </c>
      <c r="I1845" s="4">
        <f>VLOOKUP(A1845,Inflation_rate!$A$1:$I$85,9,TRUE)</f>
        <v>2.650684</v>
      </c>
      <c r="J1845" s="10">
        <f>VLOOKUP(A1845,WTI_PCH!$A$1:$C$86,3,TRUE)</f>
        <v>11.864380000000001</v>
      </c>
    </row>
    <row r="1846" spans="1:10" x14ac:dyDescent="0.25">
      <c r="A1846" s="3">
        <v>39350</v>
      </c>
      <c r="B1846" s="4">
        <v>80.610000999999997</v>
      </c>
      <c r="C1846" s="4">
        <v>80.620002999999997</v>
      </c>
      <c r="D1846" s="4">
        <v>78.959998999999996</v>
      </c>
      <c r="E1846" s="4">
        <v>79.529999000000004</v>
      </c>
      <c r="F1846" s="4">
        <v>79.529999000000004</v>
      </c>
      <c r="G1846" s="4">
        <v>249620</v>
      </c>
      <c r="H1846" s="4">
        <f>VLOOKUP(A1846,GDP!$A$1:$D$85,4,TRUE)</f>
        <v>5.3</v>
      </c>
      <c r="I1846" s="4">
        <f>VLOOKUP(A1846,Inflation_rate!$A$1:$I$85,9,TRUE)</f>
        <v>2.650684</v>
      </c>
      <c r="J1846" s="10">
        <f>VLOOKUP(A1846,WTI_PCH!$A$1:$C$86,3,TRUE)</f>
        <v>11.864380000000001</v>
      </c>
    </row>
    <row r="1847" spans="1:10" x14ac:dyDescent="0.25">
      <c r="A1847" s="3">
        <v>39351</v>
      </c>
      <c r="B1847" s="4">
        <v>79.319999999999993</v>
      </c>
      <c r="C1847" s="4">
        <v>80.819999999999993</v>
      </c>
      <c r="D1847" s="4">
        <v>78.440002000000007</v>
      </c>
      <c r="E1847" s="4">
        <v>80.300003000000004</v>
      </c>
      <c r="F1847" s="4">
        <v>80.300003000000004</v>
      </c>
      <c r="G1847" s="4">
        <v>342097</v>
      </c>
      <c r="H1847" s="4">
        <f>VLOOKUP(A1847,GDP!$A$1:$D$85,4,TRUE)</f>
        <v>5.3</v>
      </c>
      <c r="I1847" s="4">
        <f>VLOOKUP(A1847,Inflation_rate!$A$1:$I$85,9,TRUE)</f>
        <v>2.650684</v>
      </c>
      <c r="J1847" s="10">
        <f>VLOOKUP(A1847,WTI_PCH!$A$1:$C$86,3,TRUE)</f>
        <v>11.864380000000001</v>
      </c>
    </row>
    <row r="1848" spans="1:10" x14ac:dyDescent="0.25">
      <c r="A1848" s="3">
        <v>39352</v>
      </c>
      <c r="B1848" s="4">
        <v>80.629997000000003</v>
      </c>
      <c r="C1848" s="4">
        <v>83.089995999999999</v>
      </c>
      <c r="D1848" s="4">
        <v>80.5</v>
      </c>
      <c r="E1848" s="4">
        <v>82.879997000000003</v>
      </c>
      <c r="F1848" s="4">
        <v>82.879997000000003</v>
      </c>
      <c r="G1848" s="4">
        <v>292697</v>
      </c>
      <c r="H1848" s="4">
        <f>VLOOKUP(A1848,GDP!$A$1:$D$85,4,TRUE)</f>
        <v>5.3</v>
      </c>
      <c r="I1848" s="4">
        <f>VLOOKUP(A1848,Inflation_rate!$A$1:$I$85,9,TRUE)</f>
        <v>2.650684</v>
      </c>
      <c r="J1848" s="10">
        <f>VLOOKUP(A1848,WTI_PCH!$A$1:$C$86,3,TRUE)</f>
        <v>11.864380000000001</v>
      </c>
    </row>
    <row r="1849" spans="1:10" x14ac:dyDescent="0.25">
      <c r="A1849" s="3">
        <v>39353</v>
      </c>
      <c r="B1849" s="4">
        <v>83.25</v>
      </c>
      <c r="C1849" s="4">
        <v>83.760002</v>
      </c>
      <c r="D1849" s="4">
        <v>81.389999000000003</v>
      </c>
      <c r="E1849" s="4">
        <v>81.660004000000001</v>
      </c>
      <c r="F1849" s="4">
        <v>81.660004000000001</v>
      </c>
      <c r="G1849" s="4">
        <v>294397</v>
      </c>
      <c r="H1849" s="4">
        <f>VLOOKUP(A1849,GDP!$A$1:$D$85,4,TRUE)</f>
        <v>5.3</v>
      </c>
      <c r="I1849" s="4">
        <f>VLOOKUP(A1849,Inflation_rate!$A$1:$I$85,9,TRUE)</f>
        <v>2.650684</v>
      </c>
      <c r="J1849" s="10">
        <f>VLOOKUP(A1849,WTI_PCH!$A$1:$C$86,3,TRUE)</f>
        <v>11.864380000000001</v>
      </c>
    </row>
    <row r="1850" spans="1:10" x14ac:dyDescent="0.25">
      <c r="A1850" s="3">
        <v>39356</v>
      </c>
      <c r="B1850" s="4">
        <v>81.75</v>
      </c>
      <c r="C1850" s="4">
        <v>82.019997000000004</v>
      </c>
      <c r="D1850" s="4">
        <v>79.449996999999996</v>
      </c>
      <c r="E1850" s="4">
        <v>80.239998</v>
      </c>
      <c r="F1850" s="4">
        <v>80.239998</v>
      </c>
      <c r="G1850" s="4">
        <v>269038</v>
      </c>
      <c r="H1850" s="4">
        <f>VLOOKUP(A1850,GDP!$A$1:$D$85,4,TRUE)</f>
        <v>4.5999999999999996</v>
      </c>
      <c r="I1850" s="4">
        <f>VLOOKUP(A1850,Inflation_rate!$A$1:$I$85,9,TRUE)</f>
        <v>2.3604780000000001</v>
      </c>
      <c r="J1850" s="10">
        <f>VLOOKUP(A1850,WTI_PCH!$A$1:$C$86,3,TRUE)</f>
        <v>15.789400000000001</v>
      </c>
    </row>
    <row r="1851" spans="1:10" x14ac:dyDescent="0.25">
      <c r="A1851" s="3">
        <v>39357</v>
      </c>
      <c r="B1851" s="4">
        <v>80.220000999999996</v>
      </c>
      <c r="C1851" s="4">
        <v>80.430000000000007</v>
      </c>
      <c r="D1851" s="4">
        <v>78.870002999999997</v>
      </c>
      <c r="E1851" s="4">
        <v>80.050003000000004</v>
      </c>
      <c r="F1851" s="4">
        <v>80.050003000000004</v>
      </c>
      <c r="G1851" s="4">
        <v>219221</v>
      </c>
      <c r="H1851" s="4">
        <f>VLOOKUP(A1851,GDP!$A$1:$D$85,4,TRUE)</f>
        <v>4.5999999999999996</v>
      </c>
      <c r="I1851" s="4">
        <f>VLOOKUP(A1851,Inflation_rate!$A$1:$I$85,9,TRUE)</f>
        <v>2.3604780000000001</v>
      </c>
      <c r="J1851" s="10">
        <f>VLOOKUP(A1851,WTI_PCH!$A$1:$C$86,3,TRUE)</f>
        <v>15.789400000000001</v>
      </c>
    </row>
    <row r="1852" spans="1:10" x14ac:dyDescent="0.25">
      <c r="A1852" s="3">
        <v>39358</v>
      </c>
      <c r="B1852" s="4">
        <v>80.230002999999996</v>
      </c>
      <c r="C1852" s="4">
        <v>80.879997000000003</v>
      </c>
      <c r="D1852" s="4">
        <v>79.569999999999993</v>
      </c>
      <c r="E1852" s="4">
        <v>79.940002000000007</v>
      </c>
      <c r="F1852" s="4">
        <v>79.940002000000007</v>
      </c>
      <c r="G1852" s="4">
        <v>227305</v>
      </c>
      <c r="H1852" s="4">
        <f>VLOOKUP(A1852,GDP!$A$1:$D$85,4,TRUE)</f>
        <v>4.5999999999999996</v>
      </c>
      <c r="I1852" s="4">
        <f>VLOOKUP(A1852,Inflation_rate!$A$1:$I$85,9,TRUE)</f>
        <v>2.3604780000000001</v>
      </c>
      <c r="J1852" s="10">
        <f>VLOOKUP(A1852,WTI_PCH!$A$1:$C$86,3,TRUE)</f>
        <v>15.789400000000001</v>
      </c>
    </row>
    <row r="1853" spans="1:10" x14ac:dyDescent="0.25">
      <c r="A1853" s="3">
        <v>39359</v>
      </c>
      <c r="B1853" s="4">
        <v>79.680000000000007</v>
      </c>
      <c r="C1853" s="4">
        <v>81.75</v>
      </c>
      <c r="D1853" s="4">
        <v>78.910004000000001</v>
      </c>
      <c r="E1853" s="4">
        <v>81.440002000000007</v>
      </c>
      <c r="F1853" s="4">
        <v>81.440002000000007</v>
      </c>
      <c r="G1853" s="4">
        <v>252123</v>
      </c>
      <c r="H1853" s="4">
        <f>VLOOKUP(A1853,GDP!$A$1:$D$85,4,TRUE)</f>
        <v>4.5999999999999996</v>
      </c>
      <c r="I1853" s="4">
        <f>VLOOKUP(A1853,Inflation_rate!$A$1:$I$85,9,TRUE)</f>
        <v>2.3604780000000001</v>
      </c>
      <c r="J1853" s="10">
        <f>VLOOKUP(A1853,WTI_PCH!$A$1:$C$86,3,TRUE)</f>
        <v>15.789400000000001</v>
      </c>
    </row>
    <row r="1854" spans="1:10" x14ac:dyDescent="0.25">
      <c r="A1854" s="3">
        <v>39360</v>
      </c>
      <c r="B1854" s="4">
        <v>81.400002000000001</v>
      </c>
      <c r="C1854" s="4">
        <v>81.680000000000007</v>
      </c>
      <c r="D1854" s="4">
        <v>80.510002</v>
      </c>
      <c r="E1854" s="4">
        <v>81.220000999999996</v>
      </c>
      <c r="F1854" s="4">
        <v>81.220000999999996</v>
      </c>
      <c r="G1854" s="4">
        <v>230873</v>
      </c>
      <c r="H1854" s="4">
        <f>VLOOKUP(A1854,GDP!$A$1:$D$85,4,TRUE)</f>
        <v>4.5999999999999996</v>
      </c>
      <c r="I1854" s="4">
        <f>VLOOKUP(A1854,Inflation_rate!$A$1:$I$85,9,TRUE)</f>
        <v>2.3604780000000001</v>
      </c>
      <c r="J1854" s="10">
        <f>VLOOKUP(A1854,WTI_PCH!$A$1:$C$86,3,TRUE)</f>
        <v>15.789400000000001</v>
      </c>
    </row>
    <row r="1855" spans="1:10" x14ac:dyDescent="0.25">
      <c r="A1855" s="3">
        <v>39363</v>
      </c>
      <c r="B1855" s="4">
        <v>81.110000999999997</v>
      </c>
      <c r="C1855" s="4">
        <v>81.110000999999997</v>
      </c>
      <c r="D1855" s="4">
        <v>78.349997999999999</v>
      </c>
      <c r="E1855" s="4">
        <v>79.019997000000004</v>
      </c>
      <c r="F1855" s="4">
        <v>79.019997000000004</v>
      </c>
      <c r="G1855" s="4">
        <v>253108</v>
      </c>
      <c r="H1855" s="4">
        <f>VLOOKUP(A1855,GDP!$A$1:$D$85,4,TRUE)</f>
        <v>4.5999999999999996</v>
      </c>
      <c r="I1855" s="4">
        <f>VLOOKUP(A1855,Inflation_rate!$A$1:$I$85,9,TRUE)</f>
        <v>2.3604780000000001</v>
      </c>
      <c r="J1855" s="10">
        <f>VLOOKUP(A1855,WTI_PCH!$A$1:$C$86,3,TRUE)</f>
        <v>15.789400000000001</v>
      </c>
    </row>
    <row r="1856" spans="1:10" x14ac:dyDescent="0.25">
      <c r="A1856" s="3">
        <v>39364</v>
      </c>
      <c r="B1856" s="4">
        <v>79.260002</v>
      </c>
      <c r="C1856" s="4">
        <v>81.099997999999999</v>
      </c>
      <c r="D1856" s="4">
        <v>78.389999000000003</v>
      </c>
      <c r="E1856" s="4">
        <v>80.260002</v>
      </c>
      <c r="F1856" s="4">
        <v>80.260002</v>
      </c>
      <c r="G1856" s="4">
        <v>324878</v>
      </c>
      <c r="H1856" s="4">
        <f>VLOOKUP(A1856,GDP!$A$1:$D$85,4,TRUE)</f>
        <v>4.5999999999999996</v>
      </c>
      <c r="I1856" s="4">
        <f>VLOOKUP(A1856,Inflation_rate!$A$1:$I$85,9,TRUE)</f>
        <v>2.3604780000000001</v>
      </c>
      <c r="J1856" s="10">
        <f>VLOOKUP(A1856,WTI_PCH!$A$1:$C$86,3,TRUE)</f>
        <v>15.789400000000001</v>
      </c>
    </row>
    <row r="1857" spans="1:10" x14ac:dyDescent="0.25">
      <c r="A1857" s="3">
        <v>39365</v>
      </c>
      <c r="B1857" s="4">
        <v>80.220000999999996</v>
      </c>
      <c r="C1857" s="4">
        <v>81.349997999999999</v>
      </c>
      <c r="D1857" s="4">
        <v>79.720000999999996</v>
      </c>
      <c r="E1857" s="4">
        <v>81.300003000000004</v>
      </c>
      <c r="F1857" s="4">
        <v>81.300003000000004</v>
      </c>
      <c r="G1857" s="4">
        <v>264143</v>
      </c>
      <c r="H1857" s="4">
        <f>VLOOKUP(A1857,GDP!$A$1:$D$85,4,TRUE)</f>
        <v>4.5999999999999996</v>
      </c>
      <c r="I1857" s="4">
        <f>VLOOKUP(A1857,Inflation_rate!$A$1:$I$85,9,TRUE)</f>
        <v>2.3604780000000001</v>
      </c>
      <c r="J1857" s="10">
        <f>VLOOKUP(A1857,WTI_PCH!$A$1:$C$86,3,TRUE)</f>
        <v>15.789400000000001</v>
      </c>
    </row>
    <row r="1858" spans="1:10" x14ac:dyDescent="0.25">
      <c r="A1858" s="3">
        <v>39366</v>
      </c>
      <c r="B1858" s="4">
        <v>81.319999999999993</v>
      </c>
      <c r="C1858" s="4">
        <v>83.669998000000007</v>
      </c>
      <c r="D1858" s="4">
        <v>81.25</v>
      </c>
      <c r="E1858" s="4">
        <v>83.080001999999993</v>
      </c>
      <c r="F1858" s="4">
        <v>83.080001999999993</v>
      </c>
      <c r="G1858" s="4">
        <v>289289</v>
      </c>
      <c r="H1858" s="4">
        <f>VLOOKUP(A1858,GDP!$A$1:$D$85,4,TRUE)</f>
        <v>4.5999999999999996</v>
      </c>
      <c r="I1858" s="4">
        <f>VLOOKUP(A1858,Inflation_rate!$A$1:$I$85,9,TRUE)</f>
        <v>2.3604780000000001</v>
      </c>
      <c r="J1858" s="10">
        <f>VLOOKUP(A1858,WTI_PCH!$A$1:$C$86,3,TRUE)</f>
        <v>15.789400000000001</v>
      </c>
    </row>
    <row r="1859" spans="1:10" x14ac:dyDescent="0.25">
      <c r="A1859" s="3">
        <v>39367</v>
      </c>
      <c r="B1859" s="4">
        <v>82.870002999999997</v>
      </c>
      <c r="C1859" s="4">
        <v>84.050003000000004</v>
      </c>
      <c r="D1859" s="4">
        <v>82.690002000000007</v>
      </c>
      <c r="E1859" s="4">
        <v>83.690002000000007</v>
      </c>
      <c r="F1859" s="4">
        <v>83.690002000000007</v>
      </c>
      <c r="G1859" s="4">
        <v>205946</v>
      </c>
      <c r="H1859" s="4">
        <f>VLOOKUP(A1859,GDP!$A$1:$D$85,4,TRUE)</f>
        <v>4.5999999999999996</v>
      </c>
      <c r="I1859" s="4">
        <f>VLOOKUP(A1859,Inflation_rate!$A$1:$I$85,9,TRUE)</f>
        <v>2.3604780000000001</v>
      </c>
      <c r="J1859" s="10">
        <f>VLOOKUP(A1859,WTI_PCH!$A$1:$C$86,3,TRUE)</f>
        <v>15.789400000000001</v>
      </c>
    </row>
    <row r="1860" spans="1:10" x14ac:dyDescent="0.25">
      <c r="A1860" s="3">
        <v>39370</v>
      </c>
      <c r="B1860" s="4">
        <v>83.910004000000001</v>
      </c>
      <c r="C1860" s="4">
        <v>86.709998999999996</v>
      </c>
      <c r="D1860" s="4">
        <v>83.5</v>
      </c>
      <c r="E1860" s="4">
        <v>86.129997000000003</v>
      </c>
      <c r="F1860" s="4">
        <v>86.129997000000003</v>
      </c>
      <c r="G1860" s="4">
        <v>238654</v>
      </c>
      <c r="H1860" s="4">
        <f>VLOOKUP(A1860,GDP!$A$1:$D$85,4,TRUE)</f>
        <v>4.5999999999999996</v>
      </c>
      <c r="I1860" s="4">
        <f>VLOOKUP(A1860,Inflation_rate!$A$1:$I$85,9,TRUE)</f>
        <v>2.3604780000000001</v>
      </c>
      <c r="J1860" s="10">
        <f>VLOOKUP(A1860,WTI_PCH!$A$1:$C$86,3,TRUE)</f>
        <v>15.789400000000001</v>
      </c>
    </row>
    <row r="1861" spans="1:10" x14ac:dyDescent="0.25">
      <c r="A1861" s="3">
        <v>39371</v>
      </c>
      <c r="B1861" s="4">
        <v>86.5</v>
      </c>
      <c r="C1861" s="4">
        <v>88.199996999999996</v>
      </c>
      <c r="D1861" s="4">
        <v>86.129997000000003</v>
      </c>
      <c r="E1861" s="4">
        <v>87.610000999999997</v>
      </c>
      <c r="F1861" s="4">
        <v>87.610000999999997</v>
      </c>
      <c r="G1861" s="4">
        <v>340705</v>
      </c>
      <c r="H1861" s="4">
        <f>VLOOKUP(A1861,GDP!$A$1:$D$85,4,TRUE)</f>
        <v>4.5999999999999996</v>
      </c>
      <c r="I1861" s="4">
        <f>VLOOKUP(A1861,Inflation_rate!$A$1:$I$85,9,TRUE)</f>
        <v>2.3604780000000001</v>
      </c>
      <c r="J1861" s="10">
        <f>VLOOKUP(A1861,WTI_PCH!$A$1:$C$86,3,TRUE)</f>
        <v>15.789400000000001</v>
      </c>
    </row>
    <row r="1862" spans="1:10" x14ac:dyDescent="0.25">
      <c r="A1862" s="3">
        <v>39372</v>
      </c>
      <c r="B1862" s="4">
        <v>87.5</v>
      </c>
      <c r="C1862" s="4">
        <v>89</v>
      </c>
      <c r="D1862" s="4">
        <v>86.910004000000001</v>
      </c>
      <c r="E1862" s="4">
        <v>87.400002000000001</v>
      </c>
      <c r="F1862" s="4">
        <v>87.400002000000001</v>
      </c>
      <c r="G1862" s="4">
        <v>323886</v>
      </c>
      <c r="H1862" s="4">
        <f>VLOOKUP(A1862,GDP!$A$1:$D$85,4,TRUE)</f>
        <v>4.5999999999999996</v>
      </c>
      <c r="I1862" s="4">
        <f>VLOOKUP(A1862,Inflation_rate!$A$1:$I$85,9,TRUE)</f>
        <v>2.3604780000000001</v>
      </c>
      <c r="J1862" s="10">
        <f>VLOOKUP(A1862,WTI_PCH!$A$1:$C$86,3,TRUE)</f>
        <v>15.789400000000001</v>
      </c>
    </row>
    <row r="1863" spans="1:10" x14ac:dyDescent="0.25">
      <c r="A1863" s="3">
        <v>39373</v>
      </c>
      <c r="B1863" s="4">
        <v>87.099997999999999</v>
      </c>
      <c r="C1863" s="4">
        <v>89.779999000000004</v>
      </c>
      <c r="D1863" s="4">
        <v>87.099997999999999</v>
      </c>
      <c r="E1863" s="4">
        <v>89.470000999999996</v>
      </c>
      <c r="F1863" s="4">
        <v>89.470000999999996</v>
      </c>
      <c r="G1863" s="4">
        <v>195959</v>
      </c>
      <c r="H1863" s="4">
        <f>VLOOKUP(A1863,GDP!$A$1:$D$85,4,TRUE)</f>
        <v>4.5999999999999996</v>
      </c>
      <c r="I1863" s="4">
        <f>VLOOKUP(A1863,Inflation_rate!$A$1:$I$85,9,TRUE)</f>
        <v>2.3604780000000001</v>
      </c>
      <c r="J1863" s="10">
        <f>VLOOKUP(A1863,WTI_PCH!$A$1:$C$86,3,TRUE)</f>
        <v>15.789400000000001</v>
      </c>
    </row>
    <row r="1864" spans="1:10" x14ac:dyDescent="0.25">
      <c r="A1864" s="3">
        <v>39374</v>
      </c>
      <c r="B1864" s="4">
        <v>89.739998</v>
      </c>
      <c r="C1864" s="4">
        <v>90.07</v>
      </c>
      <c r="D1864" s="4">
        <v>87.860000999999997</v>
      </c>
      <c r="E1864" s="4">
        <v>88.599997999999999</v>
      </c>
      <c r="F1864" s="4">
        <v>88.599997999999999</v>
      </c>
      <c r="G1864" s="4">
        <v>176593</v>
      </c>
      <c r="H1864" s="4">
        <f>VLOOKUP(A1864,GDP!$A$1:$D$85,4,TRUE)</f>
        <v>4.5999999999999996</v>
      </c>
      <c r="I1864" s="4">
        <f>VLOOKUP(A1864,Inflation_rate!$A$1:$I$85,9,TRUE)</f>
        <v>2.3604780000000001</v>
      </c>
      <c r="J1864" s="10">
        <f>VLOOKUP(A1864,WTI_PCH!$A$1:$C$86,3,TRUE)</f>
        <v>15.789400000000001</v>
      </c>
    </row>
    <row r="1865" spans="1:10" x14ac:dyDescent="0.25">
      <c r="A1865" s="3">
        <v>39377</v>
      </c>
      <c r="B1865" s="4">
        <v>88.860000999999997</v>
      </c>
      <c r="C1865" s="4">
        <v>88.860000999999997</v>
      </c>
      <c r="D1865" s="4">
        <v>86.169998000000007</v>
      </c>
      <c r="E1865" s="4">
        <v>87.559997999999993</v>
      </c>
      <c r="F1865" s="4">
        <v>87.559997999999993</v>
      </c>
      <c r="G1865" s="4">
        <v>310584</v>
      </c>
      <c r="H1865" s="4">
        <f>VLOOKUP(A1865,GDP!$A$1:$D$85,4,TRUE)</f>
        <v>4.5999999999999996</v>
      </c>
      <c r="I1865" s="4">
        <f>VLOOKUP(A1865,Inflation_rate!$A$1:$I$85,9,TRUE)</f>
        <v>2.3604780000000001</v>
      </c>
      <c r="J1865" s="10">
        <f>VLOOKUP(A1865,WTI_PCH!$A$1:$C$86,3,TRUE)</f>
        <v>15.789400000000001</v>
      </c>
    </row>
    <row r="1866" spans="1:10" x14ac:dyDescent="0.25">
      <c r="A1866" s="3">
        <v>39378</v>
      </c>
      <c r="B1866" s="4">
        <v>85.769997000000004</v>
      </c>
      <c r="C1866" s="4">
        <v>86.790001000000004</v>
      </c>
      <c r="D1866" s="4">
        <v>84.82</v>
      </c>
      <c r="E1866" s="4">
        <v>85.269997000000004</v>
      </c>
      <c r="F1866" s="4">
        <v>85.269997000000004</v>
      </c>
      <c r="G1866" s="4">
        <v>262304</v>
      </c>
      <c r="H1866" s="4">
        <f>VLOOKUP(A1866,GDP!$A$1:$D$85,4,TRUE)</f>
        <v>4.5999999999999996</v>
      </c>
      <c r="I1866" s="4">
        <f>VLOOKUP(A1866,Inflation_rate!$A$1:$I$85,9,TRUE)</f>
        <v>2.3604780000000001</v>
      </c>
      <c r="J1866" s="10">
        <f>VLOOKUP(A1866,WTI_PCH!$A$1:$C$86,3,TRUE)</f>
        <v>15.789400000000001</v>
      </c>
    </row>
    <row r="1867" spans="1:10" x14ac:dyDescent="0.25">
      <c r="A1867" s="3">
        <v>39379</v>
      </c>
      <c r="B1867" s="4">
        <v>85.169998000000007</v>
      </c>
      <c r="C1867" s="4">
        <v>87.790001000000004</v>
      </c>
      <c r="D1867" s="4">
        <v>84.68</v>
      </c>
      <c r="E1867" s="4">
        <v>87.099997999999999</v>
      </c>
      <c r="F1867" s="4">
        <v>87.099997999999999</v>
      </c>
      <c r="G1867" s="4">
        <v>296425</v>
      </c>
      <c r="H1867" s="4">
        <f>VLOOKUP(A1867,GDP!$A$1:$D$85,4,TRUE)</f>
        <v>4.5999999999999996</v>
      </c>
      <c r="I1867" s="4">
        <f>VLOOKUP(A1867,Inflation_rate!$A$1:$I$85,9,TRUE)</f>
        <v>2.3604780000000001</v>
      </c>
      <c r="J1867" s="10">
        <f>VLOOKUP(A1867,WTI_PCH!$A$1:$C$86,3,TRUE)</f>
        <v>15.789400000000001</v>
      </c>
    </row>
    <row r="1868" spans="1:10" x14ac:dyDescent="0.25">
      <c r="A1868" s="3">
        <v>39380</v>
      </c>
      <c r="B1868" s="4">
        <v>87.629997000000003</v>
      </c>
      <c r="C1868" s="4">
        <v>90.519997000000004</v>
      </c>
      <c r="D1868" s="4">
        <v>87.540001000000004</v>
      </c>
      <c r="E1868" s="4">
        <v>90.459998999999996</v>
      </c>
      <c r="F1868" s="4">
        <v>90.459998999999996</v>
      </c>
      <c r="G1868" s="4">
        <v>282486</v>
      </c>
      <c r="H1868" s="4">
        <f>VLOOKUP(A1868,GDP!$A$1:$D$85,4,TRUE)</f>
        <v>4.5999999999999996</v>
      </c>
      <c r="I1868" s="4">
        <f>VLOOKUP(A1868,Inflation_rate!$A$1:$I$85,9,TRUE)</f>
        <v>2.3604780000000001</v>
      </c>
      <c r="J1868" s="10">
        <f>VLOOKUP(A1868,WTI_PCH!$A$1:$C$86,3,TRUE)</f>
        <v>15.789400000000001</v>
      </c>
    </row>
    <row r="1869" spans="1:10" x14ac:dyDescent="0.25">
      <c r="A1869" s="3">
        <v>39381</v>
      </c>
      <c r="B1869" s="4">
        <v>90.360000999999997</v>
      </c>
      <c r="C1869" s="4">
        <v>92.220000999999996</v>
      </c>
      <c r="D1869" s="4">
        <v>90.199996999999996</v>
      </c>
      <c r="E1869" s="4">
        <v>91.860000999999997</v>
      </c>
      <c r="F1869" s="4">
        <v>91.860000999999997</v>
      </c>
      <c r="G1869" s="4">
        <v>318748</v>
      </c>
      <c r="H1869" s="4">
        <f>VLOOKUP(A1869,GDP!$A$1:$D$85,4,TRUE)</f>
        <v>4.5999999999999996</v>
      </c>
      <c r="I1869" s="4">
        <f>VLOOKUP(A1869,Inflation_rate!$A$1:$I$85,9,TRUE)</f>
        <v>2.3604780000000001</v>
      </c>
      <c r="J1869" s="10">
        <f>VLOOKUP(A1869,WTI_PCH!$A$1:$C$86,3,TRUE)</f>
        <v>15.789400000000001</v>
      </c>
    </row>
    <row r="1870" spans="1:10" x14ac:dyDescent="0.25">
      <c r="A1870" s="3">
        <v>39384</v>
      </c>
      <c r="B1870" s="4">
        <v>91.720000999999996</v>
      </c>
      <c r="C1870" s="4">
        <v>93.800003000000004</v>
      </c>
      <c r="D1870" s="4">
        <v>91.519997000000004</v>
      </c>
      <c r="E1870" s="4">
        <v>93.529999000000004</v>
      </c>
      <c r="F1870" s="4">
        <v>93.529999000000004</v>
      </c>
      <c r="G1870" s="4">
        <v>279080</v>
      </c>
      <c r="H1870" s="4">
        <f>VLOOKUP(A1870,GDP!$A$1:$D$85,4,TRUE)</f>
        <v>4.5999999999999996</v>
      </c>
      <c r="I1870" s="4">
        <f>VLOOKUP(A1870,Inflation_rate!$A$1:$I$85,9,TRUE)</f>
        <v>2.3604780000000001</v>
      </c>
      <c r="J1870" s="10">
        <f>VLOOKUP(A1870,WTI_PCH!$A$1:$C$86,3,TRUE)</f>
        <v>15.789400000000001</v>
      </c>
    </row>
    <row r="1871" spans="1:10" x14ac:dyDescent="0.25">
      <c r="A1871" s="3">
        <v>39385</v>
      </c>
      <c r="B1871" s="4">
        <v>93.669998000000007</v>
      </c>
      <c r="C1871" s="4">
        <v>93.68</v>
      </c>
      <c r="D1871" s="4">
        <v>89.529999000000004</v>
      </c>
      <c r="E1871" s="4">
        <v>90.379997000000003</v>
      </c>
      <c r="F1871" s="4">
        <v>90.379997000000003</v>
      </c>
      <c r="G1871" s="4">
        <v>300422</v>
      </c>
      <c r="H1871" s="4">
        <f>VLOOKUP(A1871,GDP!$A$1:$D$85,4,TRUE)</f>
        <v>4.5999999999999996</v>
      </c>
      <c r="I1871" s="4">
        <f>VLOOKUP(A1871,Inflation_rate!$A$1:$I$85,9,TRUE)</f>
        <v>2.3604780000000001</v>
      </c>
      <c r="J1871" s="10">
        <f>VLOOKUP(A1871,WTI_PCH!$A$1:$C$86,3,TRUE)</f>
        <v>15.789400000000001</v>
      </c>
    </row>
    <row r="1872" spans="1:10" x14ac:dyDescent="0.25">
      <c r="A1872" s="3">
        <v>39386</v>
      </c>
      <c r="B1872" s="4">
        <v>89.720000999999996</v>
      </c>
      <c r="C1872" s="4">
        <v>95.279999000000004</v>
      </c>
      <c r="D1872" s="4">
        <v>88.919998000000007</v>
      </c>
      <c r="E1872" s="4">
        <v>94.529999000000004</v>
      </c>
      <c r="F1872" s="4">
        <v>94.529999000000004</v>
      </c>
      <c r="G1872" s="4">
        <v>402154</v>
      </c>
      <c r="H1872" s="4">
        <f>VLOOKUP(A1872,GDP!$A$1:$D$85,4,TRUE)</f>
        <v>4.5999999999999996</v>
      </c>
      <c r="I1872" s="4">
        <f>VLOOKUP(A1872,Inflation_rate!$A$1:$I$85,9,TRUE)</f>
        <v>2.3604780000000001</v>
      </c>
      <c r="J1872" s="10">
        <f>VLOOKUP(A1872,WTI_PCH!$A$1:$C$86,3,TRUE)</f>
        <v>15.789400000000001</v>
      </c>
    </row>
    <row r="1873" spans="1:10" x14ac:dyDescent="0.25">
      <c r="A1873" s="3">
        <v>39387</v>
      </c>
      <c r="B1873" s="4">
        <v>95.150002000000001</v>
      </c>
      <c r="C1873" s="4">
        <v>96.239998</v>
      </c>
      <c r="D1873" s="4">
        <v>92.059997999999993</v>
      </c>
      <c r="E1873" s="4">
        <v>93.489998</v>
      </c>
      <c r="F1873" s="4">
        <v>93.489998</v>
      </c>
      <c r="G1873" s="4">
        <v>349181</v>
      </c>
      <c r="H1873" s="4">
        <f>VLOOKUP(A1873,GDP!$A$1:$D$85,4,TRUE)</f>
        <v>4.5999999999999996</v>
      </c>
      <c r="I1873" s="4">
        <f>VLOOKUP(A1873,Inflation_rate!$A$1:$I$85,9,TRUE)</f>
        <v>2.3604780000000001</v>
      </c>
      <c r="J1873" s="10">
        <f>VLOOKUP(A1873,WTI_PCH!$A$1:$C$86,3,TRUE)</f>
        <v>15.789400000000001</v>
      </c>
    </row>
    <row r="1874" spans="1:10" x14ac:dyDescent="0.25">
      <c r="A1874" s="3">
        <v>39388</v>
      </c>
      <c r="B1874" s="4">
        <v>93.650002000000001</v>
      </c>
      <c r="C1874" s="4">
        <v>96.029999000000004</v>
      </c>
      <c r="D1874" s="4">
        <v>93.050003000000004</v>
      </c>
      <c r="E1874" s="4">
        <v>95.93</v>
      </c>
      <c r="F1874" s="4">
        <v>95.93</v>
      </c>
      <c r="G1874" s="4">
        <v>254477</v>
      </c>
      <c r="H1874" s="4">
        <f>VLOOKUP(A1874,GDP!$A$1:$D$85,4,TRUE)</f>
        <v>4.5999999999999996</v>
      </c>
      <c r="I1874" s="4">
        <f>VLOOKUP(A1874,Inflation_rate!$A$1:$I$85,9,TRUE)</f>
        <v>2.3604780000000001</v>
      </c>
      <c r="J1874" s="10">
        <f>VLOOKUP(A1874,WTI_PCH!$A$1:$C$86,3,TRUE)</f>
        <v>15.789400000000001</v>
      </c>
    </row>
    <row r="1875" spans="1:10" x14ac:dyDescent="0.25">
      <c r="A1875" s="3">
        <v>39391</v>
      </c>
      <c r="B1875" s="4">
        <v>95.919998000000007</v>
      </c>
      <c r="C1875" s="4">
        <v>96.120002999999997</v>
      </c>
      <c r="D1875" s="4">
        <v>93.720000999999996</v>
      </c>
      <c r="E1875" s="4">
        <v>93.980002999999996</v>
      </c>
      <c r="F1875" s="4">
        <v>93.980002999999996</v>
      </c>
      <c r="G1875" s="4">
        <v>279964</v>
      </c>
      <c r="H1875" s="4">
        <f>VLOOKUP(A1875,GDP!$A$1:$D$85,4,TRUE)</f>
        <v>4.5999999999999996</v>
      </c>
      <c r="I1875" s="4">
        <f>VLOOKUP(A1875,Inflation_rate!$A$1:$I$85,9,TRUE)</f>
        <v>2.3604780000000001</v>
      </c>
      <c r="J1875" s="10">
        <f>VLOOKUP(A1875,WTI_PCH!$A$1:$C$86,3,TRUE)</f>
        <v>15.789400000000001</v>
      </c>
    </row>
    <row r="1876" spans="1:10" x14ac:dyDescent="0.25">
      <c r="A1876" s="3">
        <v>39392</v>
      </c>
      <c r="B1876" s="4">
        <v>94.459998999999996</v>
      </c>
      <c r="C1876" s="4">
        <v>97.099997999999999</v>
      </c>
      <c r="D1876" s="4">
        <v>94.410004000000001</v>
      </c>
      <c r="E1876" s="4">
        <v>96.699996999999996</v>
      </c>
      <c r="F1876" s="4">
        <v>96.699996999999996</v>
      </c>
      <c r="G1876" s="4">
        <v>302215</v>
      </c>
      <c r="H1876" s="4">
        <f>VLOOKUP(A1876,GDP!$A$1:$D$85,4,TRUE)</f>
        <v>4.5999999999999996</v>
      </c>
      <c r="I1876" s="4">
        <f>VLOOKUP(A1876,Inflation_rate!$A$1:$I$85,9,TRUE)</f>
        <v>2.3604780000000001</v>
      </c>
      <c r="J1876" s="10">
        <f>VLOOKUP(A1876,WTI_PCH!$A$1:$C$86,3,TRUE)</f>
        <v>15.789400000000001</v>
      </c>
    </row>
    <row r="1877" spans="1:10" x14ac:dyDescent="0.25">
      <c r="A1877" s="3">
        <v>39393</v>
      </c>
      <c r="B1877" s="4">
        <v>96.830001999999993</v>
      </c>
      <c r="C1877" s="4">
        <v>98.639999000000003</v>
      </c>
      <c r="D1877" s="4">
        <v>94.620002999999997</v>
      </c>
      <c r="E1877" s="4">
        <v>96.370002999999997</v>
      </c>
      <c r="F1877" s="4">
        <v>96.370002999999997</v>
      </c>
      <c r="G1877" s="4">
        <v>448361</v>
      </c>
      <c r="H1877" s="4">
        <f>VLOOKUP(A1877,GDP!$A$1:$D$85,4,TRUE)</f>
        <v>4.5999999999999996</v>
      </c>
      <c r="I1877" s="4">
        <f>VLOOKUP(A1877,Inflation_rate!$A$1:$I$85,9,TRUE)</f>
        <v>2.3604780000000001</v>
      </c>
      <c r="J1877" s="10">
        <f>VLOOKUP(A1877,WTI_PCH!$A$1:$C$86,3,TRUE)</f>
        <v>15.789400000000001</v>
      </c>
    </row>
    <row r="1878" spans="1:10" x14ac:dyDescent="0.25">
      <c r="A1878" s="3">
        <v>39394</v>
      </c>
      <c r="B1878" s="4">
        <v>95.839995999999999</v>
      </c>
      <c r="C1878" s="4">
        <v>97.699996999999996</v>
      </c>
      <c r="D1878" s="4">
        <v>94.93</v>
      </c>
      <c r="E1878" s="4">
        <v>95.459998999999996</v>
      </c>
      <c r="F1878" s="4">
        <v>95.459998999999996</v>
      </c>
      <c r="G1878" s="4">
        <v>347189</v>
      </c>
      <c r="H1878" s="4">
        <f>VLOOKUP(A1878,GDP!$A$1:$D$85,4,TRUE)</f>
        <v>4.5999999999999996</v>
      </c>
      <c r="I1878" s="4">
        <f>VLOOKUP(A1878,Inflation_rate!$A$1:$I$85,9,TRUE)</f>
        <v>2.3604780000000001</v>
      </c>
      <c r="J1878" s="10">
        <f>VLOOKUP(A1878,WTI_PCH!$A$1:$C$86,3,TRUE)</f>
        <v>15.789400000000001</v>
      </c>
    </row>
    <row r="1879" spans="1:10" x14ac:dyDescent="0.25">
      <c r="A1879" s="3">
        <v>39395</v>
      </c>
      <c r="B1879" s="4">
        <v>95.910004000000001</v>
      </c>
      <c r="C1879" s="4">
        <v>96.68</v>
      </c>
      <c r="D1879" s="4">
        <v>94.540001000000004</v>
      </c>
      <c r="E1879" s="4">
        <v>96.32</v>
      </c>
      <c r="F1879" s="4">
        <v>96.32</v>
      </c>
      <c r="G1879" s="4">
        <v>329488</v>
      </c>
      <c r="H1879" s="4">
        <f>VLOOKUP(A1879,GDP!$A$1:$D$85,4,TRUE)</f>
        <v>4.5999999999999996</v>
      </c>
      <c r="I1879" s="4">
        <f>VLOOKUP(A1879,Inflation_rate!$A$1:$I$85,9,TRUE)</f>
        <v>2.3604780000000001</v>
      </c>
      <c r="J1879" s="10">
        <f>VLOOKUP(A1879,WTI_PCH!$A$1:$C$86,3,TRUE)</f>
        <v>15.789400000000001</v>
      </c>
    </row>
    <row r="1880" spans="1:10" x14ac:dyDescent="0.25">
      <c r="A1880" s="3">
        <v>39398</v>
      </c>
      <c r="B1880" s="4">
        <v>96.010002</v>
      </c>
      <c r="C1880" s="4">
        <v>96.349997999999999</v>
      </c>
      <c r="D1880" s="4">
        <v>93.540001000000004</v>
      </c>
      <c r="E1880" s="4">
        <v>94.620002999999997</v>
      </c>
      <c r="F1880" s="4">
        <v>94.620002999999997</v>
      </c>
      <c r="G1880" s="4">
        <v>317037</v>
      </c>
      <c r="H1880" s="4">
        <f>VLOOKUP(A1880,GDP!$A$1:$D$85,4,TRUE)</f>
        <v>4.5999999999999996</v>
      </c>
      <c r="I1880" s="4">
        <f>VLOOKUP(A1880,Inflation_rate!$A$1:$I$85,9,TRUE)</f>
        <v>2.3604780000000001</v>
      </c>
      <c r="J1880" s="10">
        <f>VLOOKUP(A1880,WTI_PCH!$A$1:$C$86,3,TRUE)</f>
        <v>15.789400000000001</v>
      </c>
    </row>
    <row r="1881" spans="1:10" x14ac:dyDescent="0.25">
      <c r="A1881" s="3">
        <v>39399</v>
      </c>
      <c r="B1881" s="4">
        <v>93.589995999999999</v>
      </c>
      <c r="C1881" s="4">
        <v>94.699996999999996</v>
      </c>
      <c r="D1881" s="4">
        <v>90.129997000000003</v>
      </c>
      <c r="E1881" s="4">
        <v>91.169998000000007</v>
      </c>
      <c r="F1881" s="4">
        <v>91.169998000000007</v>
      </c>
      <c r="G1881" s="4">
        <v>502947</v>
      </c>
      <c r="H1881" s="4">
        <f>VLOOKUP(A1881,GDP!$A$1:$D$85,4,TRUE)</f>
        <v>4.5999999999999996</v>
      </c>
      <c r="I1881" s="4">
        <f>VLOOKUP(A1881,Inflation_rate!$A$1:$I$85,9,TRUE)</f>
        <v>2.3604780000000001</v>
      </c>
      <c r="J1881" s="10">
        <f>VLOOKUP(A1881,WTI_PCH!$A$1:$C$86,3,TRUE)</f>
        <v>15.789400000000001</v>
      </c>
    </row>
    <row r="1882" spans="1:10" x14ac:dyDescent="0.25">
      <c r="A1882" s="3">
        <v>39400</v>
      </c>
      <c r="B1882" s="4">
        <v>91.349997999999999</v>
      </c>
      <c r="C1882" s="4">
        <v>94.370002999999997</v>
      </c>
      <c r="D1882" s="4">
        <v>91.209998999999996</v>
      </c>
      <c r="E1882" s="4">
        <v>94.089995999999999</v>
      </c>
      <c r="F1882" s="4">
        <v>94.089995999999999</v>
      </c>
      <c r="G1882" s="4">
        <v>280743</v>
      </c>
      <c r="H1882" s="4">
        <f>VLOOKUP(A1882,GDP!$A$1:$D$85,4,TRUE)</f>
        <v>4.5999999999999996</v>
      </c>
      <c r="I1882" s="4">
        <f>VLOOKUP(A1882,Inflation_rate!$A$1:$I$85,9,TRUE)</f>
        <v>2.3604780000000001</v>
      </c>
      <c r="J1882" s="10">
        <f>VLOOKUP(A1882,WTI_PCH!$A$1:$C$86,3,TRUE)</f>
        <v>15.789400000000001</v>
      </c>
    </row>
    <row r="1883" spans="1:10" x14ac:dyDescent="0.25">
      <c r="A1883" s="3">
        <v>39401</v>
      </c>
      <c r="B1883" s="4">
        <v>93.949996999999996</v>
      </c>
      <c r="C1883" s="4">
        <v>94.639999000000003</v>
      </c>
      <c r="D1883" s="4">
        <v>91.860000999999997</v>
      </c>
      <c r="E1883" s="4">
        <v>93.43</v>
      </c>
      <c r="F1883" s="4">
        <v>93.43</v>
      </c>
      <c r="G1883" s="4">
        <v>226712</v>
      </c>
      <c r="H1883" s="4">
        <f>VLOOKUP(A1883,GDP!$A$1:$D$85,4,TRUE)</f>
        <v>4.5999999999999996</v>
      </c>
      <c r="I1883" s="4">
        <f>VLOOKUP(A1883,Inflation_rate!$A$1:$I$85,9,TRUE)</f>
        <v>2.3604780000000001</v>
      </c>
      <c r="J1883" s="10">
        <f>VLOOKUP(A1883,WTI_PCH!$A$1:$C$86,3,TRUE)</f>
        <v>15.789400000000001</v>
      </c>
    </row>
    <row r="1884" spans="1:10" x14ac:dyDescent="0.25">
      <c r="A1884" s="3">
        <v>39402</v>
      </c>
      <c r="B1884" s="4">
        <v>93.699996999999996</v>
      </c>
      <c r="C1884" s="4">
        <v>95.730002999999996</v>
      </c>
      <c r="D1884" s="4">
        <v>93.199996999999996</v>
      </c>
      <c r="E1884" s="4">
        <v>95.099997999999999</v>
      </c>
      <c r="F1884" s="4">
        <v>95.099997999999999</v>
      </c>
      <c r="G1884" s="4">
        <v>252035</v>
      </c>
      <c r="H1884" s="4">
        <f>VLOOKUP(A1884,GDP!$A$1:$D$85,4,TRUE)</f>
        <v>4.5999999999999996</v>
      </c>
      <c r="I1884" s="4">
        <f>VLOOKUP(A1884,Inflation_rate!$A$1:$I$85,9,TRUE)</f>
        <v>2.3604780000000001</v>
      </c>
      <c r="J1884" s="10">
        <f>VLOOKUP(A1884,WTI_PCH!$A$1:$C$86,3,TRUE)</f>
        <v>15.789400000000001</v>
      </c>
    </row>
    <row r="1885" spans="1:10" x14ac:dyDescent="0.25">
      <c r="A1885" s="3">
        <v>39405</v>
      </c>
      <c r="B1885" s="4">
        <v>93.879997000000003</v>
      </c>
      <c r="C1885" s="4">
        <v>95.150002000000001</v>
      </c>
      <c r="D1885" s="4">
        <v>93.160004000000001</v>
      </c>
      <c r="E1885" s="4">
        <v>94.639999000000003</v>
      </c>
      <c r="F1885" s="4">
        <v>94.639999000000003</v>
      </c>
      <c r="G1885" s="4">
        <v>240219</v>
      </c>
      <c r="H1885" s="4">
        <f>VLOOKUP(A1885,GDP!$A$1:$D$85,4,TRUE)</f>
        <v>4.5999999999999996</v>
      </c>
      <c r="I1885" s="4">
        <f>VLOOKUP(A1885,Inflation_rate!$A$1:$I$85,9,TRUE)</f>
        <v>2.3604780000000001</v>
      </c>
      <c r="J1885" s="10">
        <f>VLOOKUP(A1885,WTI_PCH!$A$1:$C$86,3,TRUE)</f>
        <v>15.789400000000001</v>
      </c>
    </row>
    <row r="1886" spans="1:10" x14ac:dyDescent="0.25">
      <c r="A1886" s="3">
        <v>39406</v>
      </c>
      <c r="B1886" s="4">
        <v>94.879997000000003</v>
      </c>
      <c r="C1886" s="4">
        <v>98.620002999999997</v>
      </c>
      <c r="D1886" s="4">
        <v>93.989998</v>
      </c>
      <c r="E1886" s="4">
        <v>98.029999000000004</v>
      </c>
      <c r="F1886" s="4">
        <v>98.029999000000004</v>
      </c>
      <c r="G1886" s="4">
        <v>286533</v>
      </c>
      <c r="H1886" s="4">
        <f>VLOOKUP(A1886,GDP!$A$1:$D$85,4,TRUE)</f>
        <v>4.5999999999999996</v>
      </c>
      <c r="I1886" s="4">
        <f>VLOOKUP(A1886,Inflation_rate!$A$1:$I$85,9,TRUE)</f>
        <v>2.3604780000000001</v>
      </c>
      <c r="J1886" s="10">
        <f>VLOOKUP(A1886,WTI_PCH!$A$1:$C$86,3,TRUE)</f>
        <v>15.789400000000001</v>
      </c>
    </row>
    <row r="1887" spans="1:10" x14ac:dyDescent="0.25">
      <c r="A1887" s="3">
        <v>39407</v>
      </c>
      <c r="B1887" s="4">
        <v>98.089995999999999</v>
      </c>
      <c r="C1887" s="4">
        <v>99.290001000000004</v>
      </c>
      <c r="D1887" s="4">
        <v>96.309997999999993</v>
      </c>
      <c r="E1887" s="4">
        <v>97.290001000000004</v>
      </c>
      <c r="F1887" s="4">
        <v>97.290001000000004</v>
      </c>
      <c r="G1887" s="4">
        <v>286533</v>
      </c>
      <c r="H1887" s="4">
        <f>VLOOKUP(A1887,GDP!$A$1:$D$85,4,TRUE)</f>
        <v>4.5999999999999996</v>
      </c>
      <c r="I1887" s="4">
        <f>VLOOKUP(A1887,Inflation_rate!$A$1:$I$85,9,TRUE)</f>
        <v>2.3604780000000001</v>
      </c>
      <c r="J1887" s="10">
        <f>VLOOKUP(A1887,WTI_PCH!$A$1:$C$86,3,TRUE)</f>
        <v>15.789400000000001</v>
      </c>
    </row>
    <row r="1888" spans="1:10" x14ac:dyDescent="0.25">
      <c r="A1888" s="3">
        <v>39409</v>
      </c>
      <c r="B1888" s="4" t="s">
        <v>113</v>
      </c>
      <c r="C1888" s="4" t="s">
        <v>113</v>
      </c>
      <c r="D1888" s="4" t="s">
        <v>113</v>
      </c>
      <c r="E1888" s="4" t="s">
        <v>113</v>
      </c>
      <c r="F1888" s="4" t="s">
        <v>113</v>
      </c>
      <c r="G1888" s="4" t="s">
        <v>113</v>
      </c>
      <c r="H1888" s="4">
        <f>VLOOKUP(A1888,GDP!$A$1:$D$85,4,TRUE)</f>
        <v>4.5999999999999996</v>
      </c>
      <c r="I1888" s="4">
        <f>VLOOKUP(A1888,Inflation_rate!$A$1:$I$85,9,TRUE)</f>
        <v>2.3604780000000001</v>
      </c>
      <c r="J1888" s="10">
        <f>VLOOKUP(A1888,WTI_PCH!$A$1:$C$86,3,TRUE)</f>
        <v>15.789400000000001</v>
      </c>
    </row>
    <row r="1889" spans="1:10" x14ac:dyDescent="0.25">
      <c r="A1889" s="3">
        <v>39412</v>
      </c>
      <c r="B1889" s="4">
        <v>98.279999000000004</v>
      </c>
      <c r="C1889" s="4">
        <v>99.120002999999997</v>
      </c>
      <c r="D1889" s="4">
        <v>96.5</v>
      </c>
      <c r="E1889" s="4">
        <v>97.699996999999996</v>
      </c>
      <c r="F1889" s="4">
        <v>97.699996999999996</v>
      </c>
      <c r="G1889" s="4">
        <v>231374</v>
      </c>
      <c r="H1889" s="4">
        <f>VLOOKUP(A1889,GDP!$A$1:$D$85,4,TRUE)</f>
        <v>4.5999999999999996</v>
      </c>
      <c r="I1889" s="4">
        <f>VLOOKUP(A1889,Inflation_rate!$A$1:$I$85,9,TRUE)</f>
        <v>2.3604780000000001</v>
      </c>
      <c r="J1889" s="10">
        <f>VLOOKUP(A1889,WTI_PCH!$A$1:$C$86,3,TRUE)</f>
        <v>15.789400000000001</v>
      </c>
    </row>
    <row r="1890" spans="1:10" x14ac:dyDescent="0.25">
      <c r="A1890" s="3">
        <v>39413</v>
      </c>
      <c r="B1890" s="4">
        <v>96.879997000000003</v>
      </c>
      <c r="C1890" s="4">
        <v>97.279999000000004</v>
      </c>
      <c r="D1890" s="4">
        <v>94.209998999999996</v>
      </c>
      <c r="E1890" s="4">
        <v>94.419998000000007</v>
      </c>
      <c r="F1890" s="4">
        <v>94.419998000000007</v>
      </c>
      <c r="G1890" s="4">
        <v>266497</v>
      </c>
      <c r="H1890" s="4">
        <f>VLOOKUP(A1890,GDP!$A$1:$D$85,4,TRUE)</f>
        <v>4.5999999999999996</v>
      </c>
      <c r="I1890" s="4">
        <f>VLOOKUP(A1890,Inflation_rate!$A$1:$I$85,9,TRUE)</f>
        <v>2.3604780000000001</v>
      </c>
      <c r="J1890" s="10">
        <f>VLOOKUP(A1890,WTI_PCH!$A$1:$C$86,3,TRUE)</f>
        <v>15.789400000000001</v>
      </c>
    </row>
    <row r="1891" spans="1:10" x14ac:dyDescent="0.25">
      <c r="A1891" s="3">
        <v>39414</v>
      </c>
      <c r="B1891" s="4">
        <v>94.559997999999993</v>
      </c>
      <c r="C1891" s="4">
        <v>95.220000999999996</v>
      </c>
      <c r="D1891" s="4">
        <v>90.330001999999993</v>
      </c>
      <c r="E1891" s="4">
        <v>90.620002999999997</v>
      </c>
      <c r="F1891" s="4">
        <v>90.620002999999997</v>
      </c>
      <c r="G1891" s="4">
        <v>353776</v>
      </c>
      <c r="H1891" s="4">
        <f>VLOOKUP(A1891,GDP!$A$1:$D$85,4,TRUE)</f>
        <v>4.5999999999999996</v>
      </c>
      <c r="I1891" s="4">
        <f>VLOOKUP(A1891,Inflation_rate!$A$1:$I$85,9,TRUE)</f>
        <v>2.3604780000000001</v>
      </c>
      <c r="J1891" s="10">
        <f>VLOOKUP(A1891,WTI_PCH!$A$1:$C$86,3,TRUE)</f>
        <v>15.789400000000001</v>
      </c>
    </row>
    <row r="1892" spans="1:10" x14ac:dyDescent="0.25">
      <c r="A1892" s="3">
        <v>39415</v>
      </c>
      <c r="B1892" s="4">
        <v>91.360000999999997</v>
      </c>
      <c r="C1892" s="4">
        <v>95.18</v>
      </c>
      <c r="D1892" s="4">
        <v>90.43</v>
      </c>
      <c r="E1892" s="4">
        <v>91.010002</v>
      </c>
      <c r="F1892" s="4">
        <v>91.010002</v>
      </c>
      <c r="G1892" s="4">
        <v>409509</v>
      </c>
      <c r="H1892" s="4">
        <f>VLOOKUP(A1892,GDP!$A$1:$D$85,4,TRUE)</f>
        <v>4.5999999999999996</v>
      </c>
      <c r="I1892" s="4">
        <f>VLOOKUP(A1892,Inflation_rate!$A$1:$I$85,9,TRUE)</f>
        <v>2.3604780000000001</v>
      </c>
      <c r="J1892" s="10">
        <f>VLOOKUP(A1892,WTI_PCH!$A$1:$C$86,3,TRUE)</f>
        <v>15.789400000000001</v>
      </c>
    </row>
    <row r="1893" spans="1:10" x14ac:dyDescent="0.25">
      <c r="A1893" s="3">
        <v>39416</v>
      </c>
      <c r="B1893" s="4">
        <v>91.190002000000007</v>
      </c>
      <c r="C1893" s="4">
        <v>91.519997000000004</v>
      </c>
      <c r="D1893" s="4">
        <v>88.449996999999996</v>
      </c>
      <c r="E1893" s="4">
        <v>88.709998999999996</v>
      </c>
      <c r="F1893" s="4">
        <v>88.709998999999996</v>
      </c>
      <c r="G1893" s="4">
        <v>298158</v>
      </c>
      <c r="H1893" s="4">
        <f>VLOOKUP(A1893,GDP!$A$1:$D$85,4,TRUE)</f>
        <v>4.5999999999999996</v>
      </c>
      <c r="I1893" s="4">
        <f>VLOOKUP(A1893,Inflation_rate!$A$1:$I$85,9,TRUE)</f>
        <v>2.3604780000000001</v>
      </c>
      <c r="J1893" s="10">
        <f>VLOOKUP(A1893,WTI_PCH!$A$1:$C$86,3,TRUE)</f>
        <v>15.789400000000001</v>
      </c>
    </row>
    <row r="1894" spans="1:10" x14ac:dyDescent="0.25">
      <c r="A1894" s="3">
        <v>39419</v>
      </c>
      <c r="B1894" s="4">
        <v>88.790001000000004</v>
      </c>
      <c r="C1894" s="4">
        <v>89.989998</v>
      </c>
      <c r="D1894" s="4">
        <v>87.139999000000003</v>
      </c>
      <c r="E1894" s="4">
        <v>89.309997999999993</v>
      </c>
      <c r="F1894" s="4">
        <v>89.309997999999993</v>
      </c>
      <c r="G1894" s="4">
        <v>308010</v>
      </c>
      <c r="H1894" s="4">
        <f>VLOOKUP(A1894,GDP!$A$1:$D$85,4,TRUE)</f>
        <v>4.5999999999999996</v>
      </c>
      <c r="I1894" s="4">
        <f>VLOOKUP(A1894,Inflation_rate!$A$1:$I$85,9,TRUE)</f>
        <v>2.3604780000000001</v>
      </c>
      <c r="J1894" s="10">
        <f>VLOOKUP(A1894,WTI_PCH!$A$1:$C$86,3,TRUE)</f>
        <v>15.789400000000001</v>
      </c>
    </row>
    <row r="1895" spans="1:10" x14ac:dyDescent="0.25">
      <c r="A1895" s="3">
        <v>39420</v>
      </c>
      <c r="B1895" s="4">
        <v>89.68</v>
      </c>
      <c r="C1895" s="4">
        <v>89.989998</v>
      </c>
      <c r="D1895" s="4">
        <v>87.339995999999999</v>
      </c>
      <c r="E1895" s="4">
        <v>88.32</v>
      </c>
      <c r="F1895" s="4">
        <v>88.32</v>
      </c>
      <c r="G1895" s="4">
        <v>281146</v>
      </c>
      <c r="H1895" s="4">
        <f>VLOOKUP(A1895,GDP!$A$1:$D$85,4,TRUE)</f>
        <v>4.5999999999999996</v>
      </c>
      <c r="I1895" s="4">
        <f>VLOOKUP(A1895,Inflation_rate!$A$1:$I$85,9,TRUE)</f>
        <v>2.3604780000000001</v>
      </c>
      <c r="J1895" s="10">
        <f>VLOOKUP(A1895,WTI_PCH!$A$1:$C$86,3,TRUE)</f>
        <v>15.789400000000001</v>
      </c>
    </row>
    <row r="1896" spans="1:10" x14ac:dyDescent="0.25">
      <c r="A1896" s="3">
        <v>39421</v>
      </c>
      <c r="B1896" s="4">
        <v>88.230002999999996</v>
      </c>
      <c r="C1896" s="4">
        <v>90.389999000000003</v>
      </c>
      <c r="D1896" s="4">
        <v>86.82</v>
      </c>
      <c r="E1896" s="4">
        <v>87.489998</v>
      </c>
      <c r="F1896" s="4">
        <v>87.489998</v>
      </c>
      <c r="G1896" s="4">
        <v>295118</v>
      </c>
      <c r="H1896" s="4">
        <f>VLOOKUP(A1896,GDP!$A$1:$D$85,4,TRUE)</f>
        <v>4.5999999999999996</v>
      </c>
      <c r="I1896" s="4">
        <f>VLOOKUP(A1896,Inflation_rate!$A$1:$I$85,9,TRUE)</f>
        <v>2.3604780000000001</v>
      </c>
      <c r="J1896" s="10">
        <f>VLOOKUP(A1896,WTI_PCH!$A$1:$C$86,3,TRUE)</f>
        <v>15.789400000000001</v>
      </c>
    </row>
    <row r="1897" spans="1:10" x14ac:dyDescent="0.25">
      <c r="A1897" s="3">
        <v>39422</v>
      </c>
      <c r="B1897" s="4">
        <v>87.269997000000004</v>
      </c>
      <c r="C1897" s="4">
        <v>90.730002999999996</v>
      </c>
      <c r="D1897" s="4">
        <v>85.82</v>
      </c>
      <c r="E1897" s="4">
        <v>90.230002999999996</v>
      </c>
      <c r="F1897" s="4">
        <v>90.230002999999996</v>
      </c>
      <c r="G1897" s="4">
        <v>279601</v>
      </c>
      <c r="H1897" s="4">
        <f>VLOOKUP(A1897,GDP!$A$1:$D$85,4,TRUE)</f>
        <v>4.5999999999999996</v>
      </c>
      <c r="I1897" s="4">
        <f>VLOOKUP(A1897,Inflation_rate!$A$1:$I$85,9,TRUE)</f>
        <v>2.3604780000000001</v>
      </c>
      <c r="J1897" s="10">
        <f>VLOOKUP(A1897,WTI_PCH!$A$1:$C$86,3,TRUE)</f>
        <v>15.789400000000001</v>
      </c>
    </row>
    <row r="1898" spans="1:10" x14ac:dyDescent="0.25">
      <c r="A1898" s="3">
        <v>39423</v>
      </c>
      <c r="B1898" s="4">
        <v>90.529999000000004</v>
      </c>
      <c r="C1898" s="4">
        <v>90.68</v>
      </c>
      <c r="D1898" s="4">
        <v>87.07</v>
      </c>
      <c r="E1898" s="4">
        <v>88.279999000000004</v>
      </c>
      <c r="F1898" s="4">
        <v>88.279999000000004</v>
      </c>
      <c r="G1898" s="4">
        <v>288371</v>
      </c>
      <c r="H1898" s="4">
        <f>VLOOKUP(A1898,GDP!$A$1:$D$85,4,TRUE)</f>
        <v>4.5999999999999996</v>
      </c>
      <c r="I1898" s="4">
        <f>VLOOKUP(A1898,Inflation_rate!$A$1:$I$85,9,TRUE)</f>
        <v>2.3604780000000001</v>
      </c>
      <c r="J1898" s="10">
        <f>VLOOKUP(A1898,WTI_PCH!$A$1:$C$86,3,TRUE)</f>
        <v>15.789400000000001</v>
      </c>
    </row>
    <row r="1899" spans="1:10" x14ac:dyDescent="0.25">
      <c r="A1899" s="3">
        <v>39426</v>
      </c>
      <c r="B1899" s="4">
        <v>88.269997000000004</v>
      </c>
      <c r="C1899" s="4">
        <v>89.800003000000004</v>
      </c>
      <c r="D1899" s="4">
        <v>87.089995999999999</v>
      </c>
      <c r="E1899" s="4">
        <v>87.860000999999997</v>
      </c>
      <c r="F1899" s="4">
        <v>87.860000999999997</v>
      </c>
      <c r="G1899" s="4">
        <v>288602</v>
      </c>
      <c r="H1899" s="4">
        <f>VLOOKUP(A1899,GDP!$A$1:$D$85,4,TRUE)</f>
        <v>4.5999999999999996</v>
      </c>
      <c r="I1899" s="4">
        <f>VLOOKUP(A1899,Inflation_rate!$A$1:$I$85,9,TRUE)</f>
        <v>2.3604780000000001</v>
      </c>
      <c r="J1899" s="10">
        <f>VLOOKUP(A1899,WTI_PCH!$A$1:$C$86,3,TRUE)</f>
        <v>15.789400000000001</v>
      </c>
    </row>
    <row r="1900" spans="1:10" x14ac:dyDescent="0.25">
      <c r="A1900" s="3">
        <v>39427</v>
      </c>
      <c r="B1900" s="4">
        <v>88.220000999999996</v>
      </c>
      <c r="C1900" s="4">
        <v>90.550003000000004</v>
      </c>
      <c r="D1900" s="4">
        <v>87.919998000000007</v>
      </c>
      <c r="E1900" s="4">
        <v>90.019997000000004</v>
      </c>
      <c r="F1900" s="4">
        <v>90.019997000000004</v>
      </c>
      <c r="G1900" s="4">
        <v>260035</v>
      </c>
      <c r="H1900" s="4">
        <f>VLOOKUP(A1900,GDP!$A$1:$D$85,4,TRUE)</f>
        <v>4.5999999999999996</v>
      </c>
      <c r="I1900" s="4">
        <f>VLOOKUP(A1900,Inflation_rate!$A$1:$I$85,9,TRUE)</f>
        <v>2.3604780000000001</v>
      </c>
      <c r="J1900" s="10">
        <f>VLOOKUP(A1900,WTI_PCH!$A$1:$C$86,3,TRUE)</f>
        <v>15.789400000000001</v>
      </c>
    </row>
    <row r="1901" spans="1:10" x14ac:dyDescent="0.25">
      <c r="A1901" s="3">
        <v>39428</v>
      </c>
      <c r="B1901" s="4">
        <v>89.459998999999996</v>
      </c>
      <c r="C1901" s="4">
        <v>94.849997999999999</v>
      </c>
      <c r="D1901" s="4">
        <v>89.260002</v>
      </c>
      <c r="E1901" s="4">
        <v>94.389999000000003</v>
      </c>
      <c r="F1901" s="4">
        <v>94.389999000000003</v>
      </c>
      <c r="G1901" s="4">
        <v>358039</v>
      </c>
      <c r="H1901" s="4">
        <f>VLOOKUP(A1901,GDP!$A$1:$D$85,4,TRUE)</f>
        <v>4.5999999999999996</v>
      </c>
      <c r="I1901" s="4">
        <f>VLOOKUP(A1901,Inflation_rate!$A$1:$I$85,9,TRUE)</f>
        <v>2.3604780000000001</v>
      </c>
      <c r="J1901" s="10">
        <f>VLOOKUP(A1901,WTI_PCH!$A$1:$C$86,3,TRUE)</f>
        <v>15.789400000000001</v>
      </c>
    </row>
    <row r="1902" spans="1:10" x14ac:dyDescent="0.25">
      <c r="A1902" s="3">
        <v>39429</v>
      </c>
      <c r="B1902" s="4">
        <v>94.209998999999996</v>
      </c>
      <c r="C1902" s="4">
        <v>94.849997999999999</v>
      </c>
      <c r="D1902" s="4">
        <v>91.860000999999997</v>
      </c>
      <c r="E1902" s="4">
        <v>92.25</v>
      </c>
      <c r="F1902" s="4">
        <v>92.25</v>
      </c>
      <c r="G1902" s="4">
        <v>339594</v>
      </c>
      <c r="H1902" s="4">
        <f>VLOOKUP(A1902,GDP!$A$1:$D$85,4,TRUE)</f>
        <v>4.5999999999999996</v>
      </c>
      <c r="I1902" s="4">
        <f>VLOOKUP(A1902,Inflation_rate!$A$1:$I$85,9,TRUE)</f>
        <v>2.3604780000000001</v>
      </c>
      <c r="J1902" s="10">
        <f>VLOOKUP(A1902,WTI_PCH!$A$1:$C$86,3,TRUE)</f>
        <v>15.789400000000001</v>
      </c>
    </row>
    <row r="1903" spans="1:10" x14ac:dyDescent="0.25">
      <c r="A1903" s="3">
        <v>39430</v>
      </c>
      <c r="B1903" s="4">
        <v>92.57</v>
      </c>
      <c r="C1903" s="4">
        <v>93.379997000000003</v>
      </c>
      <c r="D1903" s="4">
        <v>90.599997999999999</v>
      </c>
      <c r="E1903" s="4">
        <v>91.269997000000004</v>
      </c>
      <c r="F1903" s="4">
        <v>91.269997000000004</v>
      </c>
      <c r="G1903" s="4">
        <v>234006</v>
      </c>
      <c r="H1903" s="4">
        <f>VLOOKUP(A1903,GDP!$A$1:$D$85,4,TRUE)</f>
        <v>4.5999999999999996</v>
      </c>
      <c r="I1903" s="4">
        <f>VLOOKUP(A1903,Inflation_rate!$A$1:$I$85,9,TRUE)</f>
        <v>2.3604780000000001</v>
      </c>
      <c r="J1903" s="10">
        <f>VLOOKUP(A1903,WTI_PCH!$A$1:$C$86,3,TRUE)</f>
        <v>15.789400000000001</v>
      </c>
    </row>
    <row r="1904" spans="1:10" x14ac:dyDescent="0.25">
      <c r="A1904" s="3">
        <v>39433</v>
      </c>
      <c r="B1904" s="4">
        <v>91.43</v>
      </c>
      <c r="C1904" s="4">
        <v>91.949996999999996</v>
      </c>
      <c r="D1904" s="4">
        <v>89.489998</v>
      </c>
      <c r="E1904" s="4">
        <v>90.629997000000003</v>
      </c>
      <c r="F1904" s="4">
        <v>90.629997000000003</v>
      </c>
      <c r="G1904" s="4">
        <v>161950</v>
      </c>
      <c r="H1904" s="4">
        <f>VLOOKUP(A1904,GDP!$A$1:$D$85,4,TRUE)</f>
        <v>4.5999999999999996</v>
      </c>
      <c r="I1904" s="4">
        <f>VLOOKUP(A1904,Inflation_rate!$A$1:$I$85,9,TRUE)</f>
        <v>2.3604780000000001</v>
      </c>
      <c r="J1904" s="10">
        <f>VLOOKUP(A1904,WTI_PCH!$A$1:$C$86,3,TRUE)</f>
        <v>15.789400000000001</v>
      </c>
    </row>
    <row r="1905" spans="1:10" x14ac:dyDescent="0.25">
      <c r="A1905" s="3">
        <v>39434</v>
      </c>
      <c r="B1905" s="4">
        <v>90.970000999999996</v>
      </c>
      <c r="C1905" s="4">
        <v>92.879997000000003</v>
      </c>
      <c r="D1905" s="4">
        <v>88.879997000000003</v>
      </c>
      <c r="E1905" s="4">
        <v>90.489998</v>
      </c>
      <c r="F1905" s="4">
        <v>90.489998</v>
      </c>
      <c r="G1905" s="4">
        <v>262878</v>
      </c>
      <c r="H1905" s="4">
        <f>VLOOKUP(A1905,GDP!$A$1:$D$85,4,TRUE)</f>
        <v>4.5999999999999996</v>
      </c>
      <c r="I1905" s="4">
        <f>VLOOKUP(A1905,Inflation_rate!$A$1:$I$85,9,TRUE)</f>
        <v>2.3604780000000001</v>
      </c>
      <c r="J1905" s="10">
        <f>VLOOKUP(A1905,WTI_PCH!$A$1:$C$86,3,TRUE)</f>
        <v>15.789400000000001</v>
      </c>
    </row>
    <row r="1906" spans="1:10" x14ac:dyDescent="0.25">
      <c r="A1906" s="3">
        <v>39435</v>
      </c>
      <c r="B1906" s="4">
        <v>90.349997999999999</v>
      </c>
      <c r="C1906" s="4">
        <v>92.339995999999999</v>
      </c>
      <c r="D1906" s="4">
        <v>89.699996999999996</v>
      </c>
      <c r="E1906" s="4">
        <v>91.239998</v>
      </c>
      <c r="F1906" s="4">
        <v>91.239998</v>
      </c>
      <c r="G1906" s="4">
        <v>207862</v>
      </c>
      <c r="H1906" s="4">
        <f>VLOOKUP(A1906,GDP!$A$1:$D$85,4,TRUE)</f>
        <v>4.5999999999999996</v>
      </c>
      <c r="I1906" s="4">
        <f>VLOOKUP(A1906,Inflation_rate!$A$1:$I$85,9,TRUE)</f>
        <v>2.3604780000000001</v>
      </c>
      <c r="J1906" s="10">
        <f>VLOOKUP(A1906,WTI_PCH!$A$1:$C$86,3,TRUE)</f>
        <v>15.789400000000001</v>
      </c>
    </row>
    <row r="1907" spans="1:10" x14ac:dyDescent="0.25">
      <c r="A1907" s="3">
        <v>39436</v>
      </c>
      <c r="B1907" s="4">
        <v>91.389999000000003</v>
      </c>
      <c r="C1907" s="4">
        <v>92.25</v>
      </c>
      <c r="D1907" s="4">
        <v>90.57</v>
      </c>
      <c r="E1907" s="4">
        <v>91.059997999999993</v>
      </c>
      <c r="F1907" s="4">
        <v>91.059997999999993</v>
      </c>
      <c r="G1907" s="4">
        <v>165409</v>
      </c>
      <c r="H1907" s="4">
        <f>VLOOKUP(A1907,GDP!$A$1:$D$85,4,TRUE)</f>
        <v>4.5999999999999996</v>
      </c>
      <c r="I1907" s="4">
        <f>VLOOKUP(A1907,Inflation_rate!$A$1:$I$85,9,TRUE)</f>
        <v>2.3604780000000001</v>
      </c>
      <c r="J1907" s="10">
        <f>VLOOKUP(A1907,WTI_PCH!$A$1:$C$86,3,TRUE)</f>
        <v>15.789400000000001</v>
      </c>
    </row>
    <row r="1908" spans="1:10" x14ac:dyDescent="0.25">
      <c r="A1908" s="3">
        <v>39437</v>
      </c>
      <c r="B1908" s="4">
        <v>91.040001000000004</v>
      </c>
      <c r="C1908" s="4">
        <v>93.839995999999999</v>
      </c>
      <c r="D1908" s="4">
        <v>90.830001999999993</v>
      </c>
      <c r="E1908" s="4">
        <v>93.309997999999993</v>
      </c>
      <c r="F1908" s="4">
        <v>93.309997999999993</v>
      </c>
      <c r="G1908" s="4">
        <v>189546</v>
      </c>
      <c r="H1908" s="4">
        <f>VLOOKUP(A1908,GDP!$A$1:$D$85,4,TRUE)</f>
        <v>4.5999999999999996</v>
      </c>
      <c r="I1908" s="4">
        <f>VLOOKUP(A1908,Inflation_rate!$A$1:$I$85,9,TRUE)</f>
        <v>2.3604780000000001</v>
      </c>
      <c r="J1908" s="10">
        <f>VLOOKUP(A1908,WTI_PCH!$A$1:$C$86,3,TRUE)</f>
        <v>15.789400000000001</v>
      </c>
    </row>
    <row r="1909" spans="1:10" x14ac:dyDescent="0.25">
      <c r="A1909" s="3">
        <v>39440</v>
      </c>
      <c r="B1909" s="4" t="s">
        <v>113</v>
      </c>
      <c r="C1909" s="4" t="s">
        <v>113</v>
      </c>
      <c r="D1909" s="4" t="s">
        <v>113</v>
      </c>
      <c r="E1909" s="4" t="s">
        <v>113</v>
      </c>
      <c r="F1909" s="4" t="s">
        <v>113</v>
      </c>
      <c r="G1909" s="4" t="s">
        <v>113</v>
      </c>
      <c r="H1909" s="4">
        <f>VLOOKUP(A1909,GDP!$A$1:$D$85,4,TRUE)</f>
        <v>4.5999999999999996</v>
      </c>
      <c r="I1909" s="4">
        <f>VLOOKUP(A1909,Inflation_rate!$A$1:$I$85,9,TRUE)</f>
        <v>2.3604780000000001</v>
      </c>
      <c r="J1909" s="10">
        <f>VLOOKUP(A1909,WTI_PCH!$A$1:$C$86,3,TRUE)</f>
        <v>15.789400000000001</v>
      </c>
    </row>
    <row r="1910" spans="1:10" x14ac:dyDescent="0.25">
      <c r="A1910" s="3">
        <v>39442</v>
      </c>
      <c r="B1910" s="4">
        <v>93.989998</v>
      </c>
      <c r="C1910" s="4">
        <v>96.540001000000004</v>
      </c>
      <c r="D1910" s="4">
        <v>93.989998</v>
      </c>
      <c r="E1910" s="4">
        <v>95.970000999999996</v>
      </c>
      <c r="F1910" s="4">
        <v>95.970000999999996</v>
      </c>
      <c r="G1910" s="4">
        <v>119876</v>
      </c>
      <c r="H1910" s="4">
        <f>VLOOKUP(A1910,GDP!$A$1:$D$85,4,TRUE)</f>
        <v>4.5999999999999996</v>
      </c>
      <c r="I1910" s="4">
        <f>VLOOKUP(A1910,Inflation_rate!$A$1:$I$85,9,TRUE)</f>
        <v>2.3604780000000001</v>
      </c>
      <c r="J1910" s="10">
        <f>VLOOKUP(A1910,WTI_PCH!$A$1:$C$86,3,TRUE)</f>
        <v>15.789400000000001</v>
      </c>
    </row>
    <row r="1911" spans="1:10" x14ac:dyDescent="0.25">
      <c r="A1911" s="3">
        <v>39443</v>
      </c>
      <c r="B1911" s="4">
        <v>95.809997999999993</v>
      </c>
      <c r="C1911" s="4">
        <v>97.790001000000004</v>
      </c>
      <c r="D1911" s="4">
        <v>95.220000999999996</v>
      </c>
      <c r="E1911" s="4">
        <v>96.620002999999997</v>
      </c>
      <c r="F1911" s="4">
        <v>96.620002999999997</v>
      </c>
      <c r="G1911" s="4">
        <v>148819</v>
      </c>
      <c r="H1911" s="4">
        <f>VLOOKUP(A1911,GDP!$A$1:$D$85,4,TRUE)</f>
        <v>4.5999999999999996</v>
      </c>
      <c r="I1911" s="4">
        <f>VLOOKUP(A1911,Inflation_rate!$A$1:$I$85,9,TRUE)</f>
        <v>2.3604780000000001</v>
      </c>
      <c r="J1911" s="10">
        <f>VLOOKUP(A1911,WTI_PCH!$A$1:$C$86,3,TRUE)</f>
        <v>15.789400000000001</v>
      </c>
    </row>
    <row r="1912" spans="1:10" x14ac:dyDescent="0.25">
      <c r="A1912" s="3">
        <v>39444</v>
      </c>
      <c r="B1912" s="4">
        <v>96.839995999999999</v>
      </c>
      <c r="C1912" s="4">
        <v>97.919998000000007</v>
      </c>
      <c r="D1912" s="4">
        <v>95.870002999999997</v>
      </c>
      <c r="E1912" s="4">
        <v>96</v>
      </c>
      <c r="F1912" s="4">
        <v>96</v>
      </c>
      <c r="G1912" s="4">
        <v>143679</v>
      </c>
      <c r="H1912" s="4">
        <f>VLOOKUP(A1912,GDP!$A$1:$D$85,4,TRUE)</f>
        <v>4.5999999999999996</v>
      </c>
      <c r="I1912" s="4">
        <f>VLOOKUP(A1912,Inflation_rate!$A$1:$I$85,9,TRUE)</f>
        <v>2.3604780000000001</v>
      </c>
      <c r="J1912" s="10">
        <f>VLOOKUP(A1912,WTI_PCH!$A$1:$C$86,3,TRUE)</f>
        <v>15.789400000000001</v>
      </c>
    </row>
    <row r="1913" spans="1:10" x14ac:dyDescent="0.25">
      <c r="A1913" s="3">
        <v>39447</v>
      </c>
      <c r="B1913" s="4">
        <v>96.120002999999997</v>
      </c>
      <c r="C1913" s="4">
        <v>96.779999000000004</v>
      </c>
      <c r="D1913" s="4">
        <v>94.730002999999996</v>
      </c>
      <c r="E1913" s="4">
        <v>95.980002999999996</v>
      </c>
      <c r="F1913" s="4">
        <v>95.980002999999996</v>
      </c>
      <c r="G1913" s="4">
        <v>108597</v>
      </c>
      <c r="H1913" s="4">
        <f>VLOOKUP(A1913,GDP!$A$1:$D$85,4,TRUE)</f>
        <v>4.5999999999999996</v>
      </c>
      <c r="I1913" s="4">
        <f>VLOOKUP(A1913,Inflation_rate!$A$1:$I$85,9,TRUE)</f>
        <v>2.3604780000000001</v>
      </c>
      <c r="J1913" s="10">
        <f>VLOOKUP(A1913,WTI_PCH!$A$1:$C$86,3,TRUE)</f>
        <v>15.789400000000001</v>
      </c>
    </row>
    <row r="1914" spans="1:10" x14ac:dyDescent="0.25">
      <c r="A1914" s="3">
        <v>39449</v>
      </c>
      <c r="B1914" s="4">
        <v>96.050003000000004</v>
      </c>
      <c r="C1914" s="4">
        <v>100</v>
      </c>
      <c r="D1914" s="4">
        <v>96.050003000000004</v>
      </c>
      <c r="E1914" s="4">
        <v>99.620002999999997</v>
      </c>
      <c r="F1914" s="4">
        <v>99.620002999999997</v>
      </c>
      <c r="G1914" s="4">
        <v>227099</v>
      </c>
      <c r="H1914" s="4">
        <f>VLOOKUP(A1914,GDP!$A$1:$D$85,4,TRUE)</f>
        <v>4.2</v>
      </c>
      <c r="I1914" s="4">
        <f>VLOOKUP(A1914,Inflation_rate!$A$1:$I$85,9,TRUE)</f>
        <v>3.9743840000000001</v>
      </c>
      <c r="J1914" s="10">
        <f>VLOOKUP(A1914,WTI_PCH!$A$1:$C$86,3,TRUE)</f>
        <v>20.419889999999999</v>
      </c>
    </row>
    <row r="1915" spans="1:10" x14ac:dyDescent="0.25">
      <c r="A1915" s="3">
        <v>39450</v>
      </c>
      <c r="B1915" s="4">
        <v>99.230002999999996</v>
      </c>
      <c r="C1915" s="4">
        <v>100.089996</v>
      </c>
      <c r="D1915" s="4">
        <v>98.449996999999996</v>
      </c>
      <c r="E1915" s="4">
        <v>99.18</v>
      </c>
      <c r="F1915" s="4">
        <v>99.18</v>
      </c>
      <c r="G1915" s="4">
        <v>241269</v>
      </c>
      <c r="H1915" s="4">
        <f>VLOOKUP(A1915,GDP!$A$1:$D$85,4,TRUE)</f>
        <v>4.2</v>
      </c>
      <c r="I1915" s="4">
        <f>VLOOKUP(A1915,Inflation_rate!$A$1:$I$85,9,TRUE)</f>
        <v>3.9743840000000001</v>
      </c>
      <c r="J1915" s="10">
        <f>VLOOKUP(A1915,WTI_PCH!$A$1:$C$86,3,TRUE)</f>
        <v>20.419889999999999</v>
      </c>
    </row>
    <row r="1916" spans="1:10" x14ac:dyDescent="0.25">
      <c r="A1916" s="3">
        <v>39451</v>
      </c>
      <c r="B1916" s="4">
        <v>99.169998000000007</v>
      </c>
      <c r="C1916" s="4">
        <v>99.410004000000001</v>
      </c>
      <c r="D1916" s="4">
        <v>97.099997999999999</v>
      </c>
      <c r="E1916" s="4">
        <v>97.910004000000001</v>
      </c>
      <c r="F1916" s="4">
        <v>97.910004000000001</v>
      </c>
      <c r="G1916" s="4">
        <v>231790</v>
      </c>
      <c r="H1916" s="4">
        <f>VLOOKUP(A1916,GDP!$A$1:$D$85,4,TRUE)</f>
        <v>4.2</v>
      </c>
      <c r="I1916" s="4">
        <f>VLOOKUP(A1916,Inflation_rate!$A$1:$I$85,9,TRUE)</f>
        <v>3.9743840000000001</v>
      </c>
      <c r="J1916" s="10">
        <f>VLOOKUP(A1916,WTI_PCH!$A$1:$C$86,3,TRUE)</f>
        <v>20.419889999999999</v>
      </c>
    </row>
    <row r="1917" spans="1:10" x14ac:dyDescent="0.25">
      <c r="A1917" s="3">
        <v>39454</v>
      </c>
      <c r="B1917" s="4">
        <v>97.790001000000004</v>
      </c>
      <c r="C1917" s="4">
        <v>98.400002000000001</v>
      </c>
      <c r="D1917" s="4">
        <v>94.470000999999996</v>
      </c>
      <c r="E1917" s="4">
        <v>95.089995999999999</v>
      </c>
      <c r="F1917" s="4">
        <v>95.089995999999999</v>
      </c>
      <c r="G1917" s="4">
        <v>258890</v>
      </c>
      <c r="H1917" s="4">
        <f>VLOOKUP(A1917,GDP!$A$1:$D$85,4,TRUE)</f>
        <v>4.2</v>
      </c>
      <c r="I1917" s="4">
        <f>VLOOKUP(A1917,Inflation_rate!$A$1:$I$85,9,TRUE)</f>
        <v>3.9743840000000001</v>
      </c>
      <c r="J1917" s="10">
        <f>VLOOKUP(A1917,WTI_PCH!$A$1:$C$86,3,TRUE)</f>
        <v>20.419889999999999</v>
      </c>
    </row>
    <row r="1918" spans="1:10" x14ac:dyDescent="0.25">
      <c r="A1918" s="3">
        <v>39455</v>
      </c>
      <c r="B1918" s="4">
        <v>95.349997999999999</v>
      </c>
      <c r="C1918" s="4">
        <v>97.540001000000004</v>
      </c>
      <c r="D1918" s="4">
        <v>95.260002</v>
      </c>
      <c r="E1918" s="4">
        <v>96.330001999999993</v>
      </c>
      <c r="F1918" s="4">
        <v>96.330001999999993</v>
      </c>
      <c r="G1918" s="4">
        <v>287519</v>
      </c>
      <c r="H1918" s="4">
        <f>VLOOKUP(A1918,GDP!$A$1:$D$85,4,TRUE)</f>
        <v>4.2</v>
      </c>
      <c r="I1918" s="4">
        <f>VLOOKUP(A1918,Inflation_rate!$A$1:$I$85,9,TRUE)</f>
        <v>3.9743840000000001</v>
      </c>
      <c r="J1918" s="10">
        <f>VLOOKUP(A1918,WTI_PCH!$A$1:$C$86,3,TRUE)</f>
        <v>20.419889999999999</v>
      </c>
    </row>
    <row r="1919" spans="1:10" x14ac:dyDescent="0.25">
      <c r="A1919" s="3">
        <v>39456</v>
      </c>
      <c r="B1919" s="4">
        <v>96.239998</v>
      </c>
      <c r="C1919" s="4">
        <v>97.970000999999996</v>
      </c>
      <c r="D1919" s="4">
        <v>95.419998000000007</v>
      </c>
      <c r="E1919" s="4">
        <v>95.669998000000007</v>
      </c>
      <c r="F1919" s="4">
        <v>95.669998000000007</v>
      </c>
      <c r="G1919" s="4">
        <v>346504</v>
      </c>
      <c r="H1919" s="4">
        <f>VLOOKUP(A1919,GDP!$A$1:$D$85,4,TRUE)</f>
        <v>4.2</v>
      </c>
      <c r="I1919" s="4">
        <f>VLOOKUP(A1919,Inflation_rate!$A$1:$I$85,9,TRUE)</f>
        <v>3.9743840000000001</v>
      </c>
      <c r="J1919" s="10">
        <f>VLOOKUP(A1919,WTI_PCH!$A$1:$C$86,3,TRUE)</f>
        <v>20.419889999999999</v>
      </c>
    </row>
    <row r="1920" spans="1:10" x14ac:dyDescent="0.25">
      <c r="A1920" s="3">
        <v>39457</v>
      </c>
      <c r="B1920" s="4">
        <v>95.790001000000004</v>
      </c>
      <c r="C1920" s="4">
        <v>96.239998</v>
      </c>
      <c r="D1920" s="4">
        <v>93.260002</v>
      </c>
      <c r="E1920" s="4">
        <v>93.709998999999996</v>
      </c>
      <c r="F1920" s="4">
        <v>93.709998999999996</v>
      </c>
      <c r="G1920" s="4">
        <v>315910</v>
      </c>
      <c r="H1920" s="4">
        <f>VLOOKUP(A1920,GDP!$A$1:$D$85,4,TRUE)</f>
        <v>4.2</v>
      </c>
      <c r="I1920" s="4">
        <f>VLOOKUP(A1920,Inflation_rate!$A$1:$I$85,9,TRUE)</f>
        <v>3.9743840000000001</v>
      </c>
      <c r="J1920" s="10">
        <f>VLOOKUP(A1920,WTI_PCH!$A$1:$C$86,3,TRUE)</f>
        <v>20.419889999999999</v>
      </c>
    </row>
    <row r="1921" spans="1:10" x14ac:dyDescent="0.25">
      <c r="A1921" s="3">
        <v>39458</v>
      </c>
      <c r="B1921" s="4">
        <v>93.550003000000004</v>
      </c>
      <c r="C1921" s="4">
        <v>94.650002000000001</v>
      </c>
      <c r="D1921" s="4">
        <v>92.309997999999993</v>
      </c>
      <c r="E1921" s="4">
        <v>92.690002000000007</v>
      </c>
      <c r="F1921" s="4">
        <v>92.690002000000007</v>
      </c>
      <c r="G1921" s="4">
        <v>293791</v>
      </c>
      <c r="H1921" s="4">
        <f>VLOOKUP(A1921,GDP!$A$1:$D$85,4,TRUE)</f>
        <v>4.2</v>
      </c>
      <c r="I1921" s="4">
        <f>VLOOKUP(A1921,Inflation_rate!$A$1:$I$85,9,TRUE)</f>
        <v>3.9743840000000001</v>
      </c>
      <c r="J1921" s="10">
        <f>VLOOKUP(A1921,WTI_PCH!$A$1:$C$86,3,TRUE)</f>
        <v>20.419889999999999</v>
      </c>
    </row>
    <row r="1922" spans="1:10" x14ac:dyDescent="0.25">
      <c r="A1922" s="3">
        <v>39461</v>
      </c>
      <c r="B1922" s="4">
        <v>92.919998000000007</v>
      </c>
      <c r="C1922" s="4">
        <v>94.43</v>
      </c>
      <c r="D1922" s="4">
        <v>92.410004000000001</v>
      </c>
      <c r="E1922" s="4">
        <v>94.199996999999996</v>
      </c>
      <c r="F1922" s="4">
        <v>94.199996999999996</v>
      </c>
      <c r="G1922" s="4">
        <v>257790</v>
      </c>
      <c r="H1922" s="4">
        <f>VLOOKUP(A1922,GDP!$A$1:$D$85,4,TRUE)</f>
        <v>4.2</v>
      </c>
      <c r="I1922" s="4">
        <f>VLOOKUP(A1922,Inflation_rate!$A$1:$I$85,9,TRUE)</f>
        <v>3.9743840000000001</v>
      </c>
      <c r="J1922" s="10">
        <f>VLOOKUP(A1922,WTI_PCH!$A$1:$C$86,3,TRUE)</f>
        <v>20.419889999999999</v>
      </c>
    </row>
    <row r="1923" spans="1:10" x14ac:dyDescent="0.25">
      <c r="A1923" s="3">
        <v>39462</v>
      </c>
      <c r="B1923" s="4">
        <v>94.239998</v>
      </c>
      <c r="C1923" s="4">
        <v>94.379997000000003</v>
      </c>
      <c r="D1923" s="4">
        <v>90.980002999999996</v>
      </c>
      <c r="E1923" s="4">
        <v>91.900002000000001</v>
      </c>
      <c r="F1923" s="4">
        <v>91.900002000000001</v>
      </c>
      <c r="G1923" s="4">
        <v>316087</v>
      </c>
      <c r="H1923" s="4">
        <f>VLOOKUP(A1923,GDP!$A$1:$D$85,4,TRUE)</f>
        <v>4.2</v>
      </c>
      <c r="I1923" s="4">
        <f>VLOOKUP(A1923,Inflation_rate!$A$1:$I$85,9,TRUE)</f>
        <v>3.9743840000000001</v>
      </c>
      <c r="J1923" s="10">
        <f>VLOOKUP(A1923,WTI_PCH!$A$1:$C$86,3,TRUE)</f>
        <v>20.419889999999999</v>
      </c>
    </row>
    <row r="1924" spans="1:10" x14ac:dyDescent="0.25">
      <c r="A1924" s="3">
        <v>39463</v>
      </c>
      <c r="B1924" s="4">
        <v>91.68</v>
      </c>
      <c r="C1924" s="4">
        <v>91.900002000000001</v>
      </c>
      <c r="D1924" s="4">
        <v>89.260002</v>
      </c>
      <c r="E1924" s="4">
        <v>90.839995999999999</v>
      </c>
      <c r="F1924" s="4">
        <v>90.839995999999999</v>
      </c>
      <c r="G1924" s="4">
        <v>353599</v>
      </c>
      <c r="H1924" s="4">
        <f>VLOOKUP(A1924,GDP!$A$1:$D$85,4,TRUE)</f>
        <v>4.2</v>
      </c>
      <c r="I1924" s="4">
        <f>VLOOKUP(A1924,Inflation_rate!$A$1:$I$85,9,TRUE)</f>
        <v>3.9743840000000001</v>
      </c>
      <c r="J1924" s="10">
        <f>VLOOKUP(A1924,WTI_PCH!$A$1:$C$86,3,TRUE)</f>
        <v>20.419889999999999</v>
      </c>
    </row>
    <row r="1925" spans="1:10" x14ac:dyDescent="0.25">
      <c r="A1925" s="3">
        <v>39464</v>
      </c>
      <c r="B1925" s="4">
        <v>91</v>
      </c>
      <c r="C1925" s="4">
        <v>92.190002000000007</v>
      </c>
      <c r="D1925" s="4">
        <v>89.57</v>
      </c>
      <c r="E1925" s="4">
        <v>90.129997000000003</v>
      </c>
      <c r="F1925" s="4">
        <v>90.129997000000003</v>
      </c>
      <c r="G1925" s="4">
        <v>209723</v>
      </c>
      <c r="H1925" s="4">
        <f>VLOOKUP(A1925,GDP!$A$1:$D$85,4,TRUE)</f>
        <v>4.2</v>
      </c>
      <c r="I1925" s="4">
        <f>VLOOKUP(A1925,Inflation_rate!$A$1:$I$85,9,TRUE)</f>
        <v>3.9743840000000001</v>
      </c>
      <c r="J1925" s="10">
        <f>VLOOKUP(A1925,WTI_PCH!$A$1:$C$86,3,TRUE)</f>
        <v>20.419889999999999</v>
      </c>
    </row>
    <row r="1926" spans="1:10" x14ac:dyDescent="0.25">
      <c r="A1926" s="3">
        <v>39465</v>
      </c>
      <c r="B1926" s="4">
        <v>89.900002000000001</v>
      </c>
      <c r="C1926" s="4">
        <v>91.32</v>
      </c>
      <c r="D1926" s="4">
        <v>89.610000999999997</v>
      </c>
      <c r="E1926" s="4">
        <v>90.57</v>
      </c>
      <c r="F1926" s="4">
        <v>90.57</v>
      </c>
      <c r="G1926" s="4">
        <v>164876</v>
      </c>
      <c r="H1926" s="4">
        <f>VLOOKUP(A1926,GDP!$A$1:$D$85,4,TRUE)</f>
        <v>4.2</v>
      </c>
      <c r="I1926" s="4">
        <f>VLOOKUP(A1926,Inflation_rate!$A$1:$I$85,9,TRUE)</f>
        <v>3.9743840000000001</v>
      </c>
      <c r="J1926" s="10">
        <f>VLOOKUP(A1926,WTI_PCH!$A$1:$C$86,3,TRUE)</f>
        <v>20.419889999999999</v>
      </c>
    </row>
    <row r="1927" spans="1:10" x14ac:dyDescent="0.25">
      <c r="A1927" s="3">
        <v>39469</v>
      </c>
      <c r="B1927" s="4">
        <v>87.449996999999996</v>
      </c>
      <c r="C1927" s="4">
        <v>91</v>
      </c>
      <c r="D1927" s="4">
        <v>86.110000999999997</v>
      </c>
      <c r="E1927" s="4">
        <v>89.849997999999999</v>
      </c>
      <c r="F1927" s="4">
        <v>89.849997999999999</v>
      </c>
      <c r="G1927" s="4">
        <v>347366</v>
      </c>
      <c r="H1927" s="4">
        <f>VLOOKUP(A1927,GDP!$A$1:$D$85,4,TRUE)</f>
        <v>4.2</v>
      </c>
      <c r="I1927" s="4">
        <f>VLOOKUP(A1927,Inflation_rate!$A$1:$I$85,9,TRUE)</f>
        <v>3.9743840000000001</v>
      </c>
      <c r="J1927" s="10">
        <f>VLOOKUP(A1927,WTI_PCH!$A$1:$C$86,3,TRUE)</f>
        <v>20.419889999999999</v>
      </c>
    </row>
    <row r="1928" spans="1:10" x14ac:dyDescent="0.25">
      <c r="A1928" s="3">
        <v>39470</v>
      </c>
      <c r="B1928" s="4">
        <v>89.150002000000001</v>
      </c>
      <c r="C1928" s="4">
        <v>89.440002000000007</v>
      </c>
      <c r="D1928" s="4">
        <v>86.650002000000001</v>
      </c>
      <c r="E1928" s="4">
        <v>86.989998</v>
      </c>
      <c r="F1928" s="4">
        <v>86.989998</v>
      </c>
      <c r="G1928" s="4">
        <v>261820</v>
      </c>
      <c r="H1928" s="4">
        <f>VLOOKUP(A1928,GDP!$A$1:$D$85,4,TRUE)</f>
        <v>4.2</v>
      </c>
      <c r="I1928" s="4">
        <f>VLOOKUP(A1928,Inflation_rate!$A$1:$I$85,9,TRUE)</f>
        <v>3.9743840000000001</v>
      </c>
      <c r="J1928" s="10">
        <f>VLOOKUP(A1928,WTI_PCH!$A$1:$C$86,3,TRUE)</f>
        <v>20.419889999999999</v>
      </c>
    </row>
    <row r="1929" spans="1:10" x14ac:dyDescent="0.25">
      <c r="A1929" s="3">
        <v>39471</v>
      </c>
      <c r="B1929" s="4">
        <v>87.720000999999996</v>
      </c>
      <c r="C1929" s="4">
        <v>89.75</v>
      </c>
      <c r="D1929" s="4">
        <v>87.010002</v>
      </c>
      <c r="E1929" s="4">
        <v>89.410004000000001</v>
      </c>
      <c r="F1929" s="4">
        <v>89.410004000000001</v>
      </c>
      <c r="G1929" s="4">
        <v>286687</v>
      </c>
      <c r="H1929" s="4">
        <f>VLOOKUP(A1929,GDP!$A$1:$D$85,4,TRUE)</f>
        <v>4.2</v>
      </c>
      <c r="I1929" s="4">
        <f>VLOOKUP(A1929,Inflation_rate!$A$1:$I$85,9,TRUE)</f>
        <v>3.9743840000000001</v>
      </c>
      <c r="J1929" s="10">
        <f>VLOOKUP(A1929,WTI_PCH!$A$1:$C$86,3,TRUE)</f>
        <v>20.419889999999999</v>
      </c>
    </row>
    <row r="1930" spans="1:10" x14ac:dyDescent="0.25">
      <c r="A1930" s="3">
        <v>39472</v>
      </c>
      <c r="B1930" s="4">
        <v>89.550003000000004</v>
      </c>
      <c r="C1930" s="4">
        <v>91.379997000000003</v>
      </c>
      <c r="D1930" s="4">
        <v>89.510002</v>
      </c>
      <c r="E1930" s="4">
        <v>90.709998999999996</v>
      </c>
      <c r="F1930" s="4">
        <v>90.709998999999996</v>
      </c>
      <c r="G1930" s="4">
        <v>306715</v>
      </c>
      <c r="H1930" s="4">
        <f>VLOOKUP(A1930,GDP!$A$1:$D$85,4,TRUE)</f>
        <v>4.2</v>
      </c>
      <c r="I1930" s="4">
        <f>VLOOKUP(A1930,Inflation_rate!$A$1:$I$85,9,TRUE)</f>
        <v>3.9743840000000001</v>
      </c>
      <c r="J1930" s="10">
        <f>VLOOKUP(A1930,WTI_PCH!$A$1:$C$86,3,TRUE)</f>
        <v>20.419889999999999</v>
      </c>
    </row>
    <row r="1931" spans="1:10" x14ac:dyDescent="0.25">
      <c r="A1931" s="3">
        <v>39475</v>
      </c>
      <c r="B1931" s="4">
        <v>90.620002999999997</v>
      </c>
      <c r="C1931" s="4">
        <v>91.360000999999997</v>
      </c>
      <c r="D1931" s="4">
        <v>88.779999000000004</v>
      </c>
      <c r="E1931" s="4">
        <v>90.989998</v>
      </c>
      <c r="F1931" s="4">
        <v>90.989998</v>
      </c>
      <c r="G1931" s="4">
        <v>261940</v>
      </c>
      <c r="H1931" s="4">
        <f>VLOOKUP(A1931,GDP!$A$1:$D$85,4,TRUE)</f>
        <v>4.2</v>
      </c>
      <c r="I1931" s="4">
        <f>VLOOKUP(A1931,Inflation_rate!$A$1:$I$85,9,TRUE)</f>
        <v>3.9743840000000001</v>
      </c>
      <c r="J1931" s="10">
        <f>VLOOKUP(A1931,WTI_PCH!$A$1:$C$86,3,TRUE)</f>
        <v>20.419889999999999</v>
      </c>
    </row>
    <row r="1932" spans="1:10" x14ac:dyDescent="0.25">
      <c r="A1932" s="3">
        <v>39476</v>
      </c>
      <c r="B1932" s="4">
        <v>91.050003000000004</v>
      </c>
      <c r="C1932" s="4">
        <v>92.419998000000007</v>
      </c>
      <c r="D1932" s="4">
        <v>90.330001999999993</v>
      </c>
      <c r="E1932" s="4">
        <v>91.639999000000003</v>
      </c>
      <c r="F1932" s="4">
        <v>91.639999000000003</v>
      </c>
      <c r="G1932" s="4">
        <v>216738</v>
      </c>
      <c r="H1932" s="4">
        <f>VLOOKUP(A1932,GDP!$A$1:$D$85,4,TRUE)</f>
        <v>4.2</v>
      </c>
      <c r="I1932" s="4">
        <f>VLOOKUP(A1932,Inflation_rate!$A$1:$I$85,9,TRUE)</f>
        <v>3.9743840000000001</v>
      </c>
      <c r="J1932" s="10">
        <f>VLOOKUP(A1932,WTI_PCH!$A$1:$C$86,3,TRUE)</f>
        <v>20.419889999999999</v>
      </c>
    </row>
    <row r="1933" spans="1:10" x14ac:dyDescent="0.25">
      <c r="A1933" s="3">
        <v>39477</v>
      </c>
      <c r="B1933" s="4">
        <v>92.370002999999997</v>
      </c>
      <c r="C1933" s="4">
        <v>92.709998999999996</v>
      </c>
      <c r="D1933" s="4">
        <v>91.239998</v>
      </c>
      <c r="E1933" s="4">
        <v>92.330001999999993</v>
      </c>
      <c r="F1933" s="4">
        <v>92.330001999999993</v>
      </c>
      <c r="G1933" s="4">
        <v>241095</v>
      </c>
      <c r="H1933" s="4">
        <f>VLOOKUP(A1933,GDP!$A$1:$D$85,4,TRUE)</f>
        <v>4.2</v>
      </c>
      <c r="I1933" s="4">
        <f>VLOOKUP(A1933,Inflation_rate!$A$1:$I$85,9,TRUE)</f>
        <v>3.9743840000000001</v>
      </c>
      <c r="J1933" s="10">
        <f>VLOOKUP(A1933,WTI_PCH!$A$1:$C$86,3,TRUE)</f>
        <v>20.419889999999999</v>
      </c>
    </row>
    <row r="1934" spans="1:10" x14ac:dyDescent="0.25">
      <c r="A1934" s="3">
        <v>39478</v>
      </c>
      <c r="B1934" s="4">
        <v>91.769997000000004</v>
      </c>
      <c r="C1934" s="4">
        <v>92.300003000000004</v>
      </c>
      <c r="D1934" s="4">
        <v>89.580001999999993</v>
      </c>
      <c r="E1934" s="4">
        <v>91.75</v>
      </c>
      <c r="F1934" s="4">
        <v>91.75</v>
      </c>
      <c r="G1934" s="4">
        <v>316987</v>
      </c>
      <c r="H1934" s="4">
        <f>VLOOKUP(A1934,GDP!$A$1:$D$85,4,TRUE)</f>
        <v>4.2</v>
      </c>
      <c r="I1934" s="4">
        <f>VLOOKUP(A1934,Inflation_rate!$A$1:$I$85,9,TRUE)</f>
        <v>3.9743840000000001</v>
      </c>
      <c r="J1934" s="10">
        <f>VLOOKUP(A1934,WTI_PCH!$A$1:$C$86,3,TRUE)</f>
        <v>20.419889999999999</v>
      </c>
    </row>
    <row r="1935" spans="1:10" x14ac:dyDescent="0.25">
      <c r="A1935" s="3">
        <v>39479</v>
      </c>
      <c r="B1935" s="4">
        <v>91.360000999999997</v>
      </c>
      <c r="C1935" s="4">
        <v>92.120002999999997</v>
      </c>
      <c r="D1935" s="4">
        <v>88.459998999999996</v>
      </c>
      <c r="E1935" s="4">
        <v>88.959998999999996</v>
      </c>
      <c r="F1935" s="4">
        <v>88.959998999999996</v>
      </c>
      <c r="G1935" s="4">
        <v>287490</v>
      </c>
      <c r="H1935" s="4">
        <f>VLOOKUP(A1935,GDP!$A$1:$D$85,4,TRUE)</f>
        <v>4.2</v>
      </c>
      <c r="I1935" s="4">
        <f>VLOOKUP(A1935,Inflation_rate!$A$1:$I$85,9,TRUE)</f>
        <v>3.9743840000000001</v>
      </c>
      <c r="J1935" s="10">
        <f>VLOOKUP(A1935,WTI_PCH!$A$1:$C$86,3,TRUE)</f>
        <v>20.419889999999999</v>
      </c>
    </row>
    <row r="1936" spans="1:10" x14ac:dyDescent="0.25">
      <c r="A1936" s="3">
        <v>39482</v>
      </c>
      <c r="B1936" s="4">
        <v>88.660004000000001</v>
      </c>
      <c r="C1936" s="4">
        <v>90.830001999999993</v>
      </c>
      <c r="D1936" s="4">
        <v>88.07</v>
      </c>
      <c r="E1936" s="4">
        <v>90.019997000000004</v>
      </c>
      <c r="F1936" s="4">
        <v>90.019997000000004</v>
      </c>
      <c r="G1936" s="4">
        <v>229467</v>
      </c>
      <c r="H1936" s="4">
        <f>VLOOKUP(A1936,GDP!$A$1:$D$85,4,TRUE)</f>
        <v>4.2</v>
      </c>
      <c r="I1936" s="4">
        <f>VLOOKUP(A1936,Inflation_rate!$A$1:$I$85,9,TRUE)</f>
        <v>3.9743840000000001</v>
      </c>
      <c r="J1936" s="10">
        <f>VLOOKUP(A1936,WTI_PCH!$A$1:$C$86,3,TRUE)</f>
        <v>20.419889999999999</v>
      </c>
    </row>
    <row r="1937" spans="1:10" x14ac:dyDescent="0.25">
      <c r="A1937" s="3">
        <v>39483</v>
      </c>
      <c r="B1937" s="4">
        <v>89.980002999999996</v>
      </c>
      <c r="C1937" s="4">
        <v>90</v>
      </c>
      <c r="D1937" s="4">
        <v>87.529999000000004</v>
      </c>
      <c r="E1937" s="4">
        <v>88.410004000000001</v>
      </c>
      <c r="F1937" s="4">
        <v>88.410004000000001</v>
      </c>
      <c r="G1937" s="4">
        <v>259716</v>
      </c>
      <c r="H1937" s="4">
        <f>VLOOKUP(A1937,GDP!$A$1:$D$85,4,TRUE)</f>
        <v>4.2</v>
      </c>
      <c r="I1937" s="4">
        <f>VLOOKUP(A1937,Inflation_rate!$A$1:$I$85,9,TRUE)</f>
        <v>3.9743840000000001</v>
      </c>
      <c r="J1937" s="10">
        <f>VLOOKUP(A1937,WTI_PCH!$A$1:$C$86,3,TRUE)</f>
        <v>20.419889999999999</v>
      </c>
    </row>
    <row r="1938" spans="1:10" x14ac:dyDescent="0.25">
      <c r="A1938" s="3">
        <v>39484</v>
      </c>
      <c r="B1938" s="4">
        <v>88.269997000000004</v>
      </c>
      <c r="C1938" s="4">
        <v>88.940002000000007</v>
      </c>
      <c r="D1938" s="4">
        <v>86.660004000000001</v>
      </c>
      <c r="E1938" s="4">
        <v>87.139999000000003</v>
      </c>
      <c r="F1938" s="4">
        <v>87.139999000000003</v>
      </c>
      <c r="G1938" s="4">
        <v>301813</v>
      </c>
      <c r="H1938" s="4">
        <f>VLOOKUP(A1938,GDP!$A$1:$D$85,4,TRUE)</f>
        <v>4.2</v>
      </c>
      <c r="I1938" s="4">
        <f>VLOOKUP(A1938,Inflation_rate!$A$1:$I$85,9,TRUE)</f>
        <v>3.9743840000000001</v>
      </c>
      <c r="J1938" s="10">
        <f>VLOOKUP(A1938,WTI_PCH!$A$1:$C$86,3,TRUE)</f>
        <v>20.419889999999999</v>
      </c>
    </row>
    <row r="1939" spans="1:10" x14ac:dyDescent="0.25">
      <c r="A1939" s="3">
        <v>39485</v>
      </c>
      <c r="B1939" s="4">
        <v>87.059997999999993</v>
      </c>
      <c r="C1939" s="4">
        <v>88.400002000000001</v>
      </c>
      <c r="D1939" s="4">
        <v>86.239998</v>
      </c>
      <c r="E1939" s="4">
        <v>88.110000999999997</v>
      </c>
      <c r="F1939" s="4">
        <v>88.110000999999997</v>
      </c>
      <c r="G1939" s="4">
        <v>281570</v>
      </c>
      <c r="H1939" s="4">
        <f>VLOOKUP(A1939,GDP!$A$1:$D$85,4,TRUE)</f>
        <v>4.2</v>
      </c>
      <c r="I1939" s="4">
        <f>VLOOKUP(A1939,Inflation_rate!$A$1:$I$85,9,TRUE)</f>
        <v>3.9743840000000001</v>
      </c>
      <c r="J1939" s="10">
        <f>VLOOKUP(A1939,WTI_PCH!$A$1:$C$86,3,TRUE)</f>
        <v>20.419889999999999</v>
      </c>
    </row>
    <row r="1940" spans="1:10" x14ac:dyDescent="0.25">
      <c r="A1940" s="3">
        <v>39486</v>
      </c>
      <c r="B1940" s="4">
        <v>88.290001000000004</v>
      </c>
      <c r="C1940" s="4">
        <v>91.980002999999996</v>
      </c>
      <c r="D1940" s="4">
        <v>88</v>
      </c>
      <c r="E1940" s="4">
        <v>91.769997000000004</v>
      </c>
      <c r="F1940" s="4">
        <v>91.769997000000004</v>
      </c>
      <c r="G1940" s="4">
        <v>339273</v>
      </c>
      <c r="H1940" s="4">
        <f>VLOOKUP(A1940,GDP!$A$1:$D$85,4,TRUE)</f>
        <v>4.2</v>
      </c>
      <c r="I1940" s="4">
        <f>VLOOKUP(A1940,Inflation_rate!$A$1:$I$85,9,TRUE)</f>
        <v>3.9743840000000001</v>
      </c>
      <c r="J1940" s="10">
        <f>VLOOKUP(A1940,WTI_PCH!$A$1:$C$86,3,TRUE)</f>
        <v>20.419889999999999</v>
      </c>
    </row>
    <row r="1941" spans="1:10" x14ac:dyDescent="0.25">
      <c r="A1941" s="3">
        <v>39489</v>
      </c>
      <c r="B1941" s="4">
        <v>91.760002</v>
      </c>
      <c r="C1941" s="4">
        <v>94.720000999999996</v>
      </c>
      <c r="D1941" s="4">
        <v>90.919998000000007</v>
      </c>
      <c r="E1941" s="4">
        <v>93.589995999999999</v>
      </c>
      <c r="F1941" s="4">
        <v>93.589995999999999</v>
      </c>
      <c r="G1941" s="4">
        <v>320857</v>
      </c>
      <c r="H1941" s="4">
        <f>VLOOKUP(A1941,GDP!$A$1:$D$85,4,TRUE)</f>
        <v>4.2</v>
      </c>
      <c r="I1941" s="4">
        <f>VLOOKUP(A1941,Inflation_rate!$A$1:$I$85,9,TRUE)</f>
        <v>3.9743840000000001</v>
      </c>
      <c r="J1941" s="10">
        <f>VLOOKUP(A1941,WTI_PCH!$A$1:$C$86,3,TRUE)</f>
        <v>20.419889999999999</v>
      </c>
    </row>
    <row r="1942" spans="1:10" x14ac:dyDescent="0.25">
      <c r="A1942" s="3">
        <v>39490</v>
      </c>
      <c r="B1942" s="4">
        <v>93.610000999999997</v>
      </c>
      <c r="C1942" s="4">
        <v>94.150002000000001</v>
      </c>
      <c r="D1942" s="4">
        <v>92.059997999999993</v>
      </c>
      <c r="E1942" s="4">
        <v>92.779999000000004</v>
      </c>
      <c r="F1942" s="4">
        <v>92.779999000000004</v>
      </c>
      <c r="G1942" s="4">
        <v>294314</v>
      </c>
      <c r="H1942" s="4">
        <f>VLOOKUP(A1942,GDP!$A$1:$D$85,4,TRUE)</f>
        <v>4.2</v>
      </c>
      <c r="I1942" s="4">
        <f>VLOOKUP(A1942,Inflation_rate!$A$1:$I$85,9,TRUE)</f>
        <v>3.9743840000000001</v>
      </c>
      <c r="J1942" s="10">
        <f>VLOOKUP(A1942,WTI_PCH!$A$1:$C$86,3,TRUE)</f>
        <v>20.419889999999999</v>
      </c>
    </row>
    <row r="1943" spans="1:10" x14ac:dyDescent="0.25">
      <c r="A1943" s="3">
        <v>39491</v>
      </c>
      <c r="B1943" s="4">
        <v>92.5</v>
      </c>
      <c r="C1943" s="4">
        <v>93.889999000000003</v>
      </c>
      <c r="D1943" s="4">
        <v>91.910004000000001</v>
      </c>
      <c r="E1943" s="4">
        <v>93.269997000000004</v>
      </c>
      <c r="F1943" s="4">
        <v>93.269997000000004</v>
      </c>
      <c r="G1943" s="4">
        <v>270308</v>
      </c>
      <c r="H1943" s="4">
        <f>VLOOKUP(A1943,GDP!$A$1:$D$85,4,TRUE)</f>
        <v>4.2</v>
      </c>
      <c r="I1943" s="4">
        <f>VLOOKUP(A1943,Inflation_rate!$A$1:$I$85,9,TRUE)</f>
        <v>3.9743840000000001</v>
      </c>
      <c r="J1943" s="10">
        <f>VLOOKUP(A1943,WTI_PCH!$A$1:$C$86,3,TRUE)</f>
        <v>20.419889999999999</v>
      </c>
    </row>
    <row r="1944" spans="1:10" x14ac:dyDescent="0.25">
      <c r="A1944" s="3">
        <v>39492</v>
      </c>
      <c r="B1944" s="4">
        <v>93.290001000000004</v>
      </c>
      <c r="C1944" s="4">
        <v>95.589995999999999</v>
      </c>
      <c r="D1944" s="4">
        <v>93.25</v>
      </c>
      <c r="E1944" s="4">
        <v>95.459998999999996</v>
      </c>
      <c r="F1944" s="4">
        <v>95.459998999999996</v>
      </c>
      <c r="G1944" s="4">
        <v>271470</v>
      </c>
      <c r="H1944" s="4">
        <f>VLOOKUP(A1944,GDP!$A$1:$D$85,4,TRUE)</f>
        <v>4.2</v>
      </c>
      <c r="I1944" s="4">
        <f>VLOOKUP(A1944,Inflation_rate!$A$1:$I$85,9,TRUE)</f>
        <v>3.9743840000000001</v>
      </c>
      <c r="J1944" s="10">
        <f>VLOOKUP(A1944,WTI_PCH!$A$1:$C$86,3,TRUE)</f>
        <v>20.419889999999999</v>
      </c>
    </row>
    <row r="1945" spans="1:10" x14ac:dyDescent="0.25">
      <c r="A1945" s="3">
        <v>39493</v>
      </c>
      <c r="B1945" s="4">
        <v>95.220000999999996</v>
      </c>
      <c r="C1945" s="4">
        <v>96.669998000000007</v>
      </c>
      <c r="D1945" s="4">
        <v>94.660004000000001</v>
      </c>
      <c r="E1945" s="4">
        <v>95.5</v>
      </c>
      <c r="F1945" s="4">
        <v>95.5</v>
      </c>
      <c r="G1945" s="4">
        <v>215228</v>
      </c>
      <c r="H1945" s="4">
        <f>VLOOKUP(A1945,GDP!$A$1:$D$85,4,TRUE)</f>
        <v>4.2</v>
      </c>
      <c r="I1945" s="4">
        <f>VLOOKUP(A1945,Inflation_rate!$A$1:$I$85,9,TRUE)</f>
        <v>3.9743840000000001</v>
      </c>
      <c r="J1945" s="10">
        <f>VLOOKUP(A1945,WTI_PCH!$A$1:$C$86,3,TRUE)</f>
        <v>20.419889999999999</v>
      </c>
    </row>
    <row r="1946" spans="1:10" x14ac:dyDescent="0.25">
      <c r="A1946" s="3">
        <v>39497</v>
      </c>
      <c r="B1946" s="4">
        <v>95.370002999999997</v>
      </c>
      <c r="C1946" s="4">
        <v>100.05999799999999</v>
      </c>
      <c r="D1946" s="4">
        <v>95.230002999999996</v>
      </c>
      <c r="E1946" s="4">
        <v>100.010002</v>
      </c>
      <c r="F1946" s="4">
        <v>100.010002</v>
      </c>
      <c r="G1946" s="4">
        <v>194051</v>
      </c>
      <c r="H1946" s="4">
        <f>VLOOKUP(A1946,GDP!$A$1:$D$85,4,TRUE)</f>
        <v>4.2</v>
      </c>
      <c r="I1946" s="4">
        <f>VLOOKUP(A1946,Inflation_rate!$A$1:$I$85,9,TRUE)</f>
        <v>3.9743840000000001</v>
      </c>
      <c r="J1946" s="10">
        <f>VLOOKUP(A1946,WTI_PCH!$A$1:$C$86,3,TRUE)</f>
        <v>20.419889999999999</v>
      </c>
    </row>
    <row r="1947" spans="1:10" x14ac:dyDescent="0.25">
      <c r="A1947" s="3">
        <v>39498</v>
      </c>
      <c r="B1947" s="4">
        <v>99.980002999999996</v>
      </c>
      <c r="C1947" s="4">
        <v>101.32</v>
      </c>
      <c r="D1947" s="4">
        <v>98.400002000000001</v>
      </c>
      <c r="E1947" s="4">
        <v>100.739998</v>
      </c>
      <c r="F1947" s="4">
        <v>100.739998</v>
      </c>
      <c r="G1947" s="4">
        <v>275362</v>
      </c>
      <c r="H1947" s="4">
        <f>VLOOKUP(A1947,GDP!$A$1:$D$85,4,TRUE)</f>
        <v>4.2</v>
      </c>
      <c r="I1947" s="4">
        <f>VLOOKUP(A1947,Inflation_rate!$A$1:$I$85,9,TRUE)</f>
        <v>3.9743840000000001</v>
      </c>
      <c r="J1947" s="10">
        <f>VLOOKUP(A1947,WTI_PCH!$A$1:$C$86,3,TRUE)</f>
        <v>20.419889999999999</v>
      </c>
    </row>
    <row r="1948" spans="1:10" x14ac:dyDescent="0.25">
      <c r="A1948" s="3">
        <v>39499</v>
      </c>
      <c r="B1948" s="4">
        <v>100.010002</v>
      </c>
      <c r="C1948" s="4">
        <v>100.33000199999999</v>
      </c>
      <c r="D1948" s="4">
        <v>96.870002999999997</v>
      </c>
      <c r="E1948" s="4">
        <v>98.230002999999996</v>
      </c>
      <c r="F1948" s="4">
        <v>98.230002999999996</v>
      </c>
      <c r="G1948" s="4">
        <v>312097</v>
      </c>
      <c r="H1948" s="4">
        <f>VLOOKUP(A1948,GDP!$A$1:$D$85,4,TRUE)</f>
        <v>4.2</v>
      </c>
      <c r="I1948" s="4">
        <f>VLOOKUP(A1948,Inflation_rate!$A$1:$I$85,9,TRUE)</f>
        <v>3.9743840000000001</v>
      </c>
      <c r="J1948" s="10">
        <f>VLOOKUP(A1948,WTI_PCH!$A$1:$C$86,3,TRUE)</f>
        <v>20.419889999999999</v>
      </c>
    </row>
    <row r="1949" spans="1:10" x14ac:dyDescent="0.25">
      <c r="A1949" s="3">
        <v>39500</v>
      </c>
      <c r="B1949" s="4">
        <v>97.5</v>
      </c>
      <c r="C1949" s="4">
        <v>99.370002999999997</v>
      </c>
      <c r="D1949" s="4">
        <v>97.160004000000001</v>
      </c>
      <c r="E1949" s="4">
        <v>98.809997999999993</v>
      </c>
      <c r="F1949" s="4">
        <v>98.809997999999993</v>
      </c>
      <c r="G1949" s="4">
        <v>245946</v>
      </c>
      <c r="H1949" s="4">
        <f>VLOOKUP(A1949,GDP!$A$1:$D$85,4,TRUE)</f>
        <v>4.2</v>
      </c>
      <c r="I1949" s="4">
        <f>VLOOKUP(A1949,Inflation_rate!$A$1:$I$85,9,TRUE)</f>
        <v>3.9743840000000001</v>
      </c>
      <c r="J1949" s="10">
        <f>VLOOKUP(A1949,WTI_PCH!$A$1:$C$86,3,TRUE)</f>
        <v>20.419889999999999</v>
      </c>
    </row>
    <row r="1950" spans="1:10" x14ac:dyDescent="0.25">
      <c r="A1950" s="3">
        <v>39503</v>
      </c>
      <c r="B1950" s="4">
        <v>98.989998</v>
      </c>
      <c r="C1950" s="4">
        <v>99.699996999999996</v>
      </c>
      <c r="D1950" s="4">
        <v>97.75</v>
      </c>
      <c r="E1950" s="4">
        <v>99.230002999999996</v>
      </c>
      <c r="F1950" s="4">
        <v>99.230002999999996</v>
      </c>
      <c r="G1950" s="4">
        <v>206041</v>
      </c>
      <c r="H1950" s="4">
        <f>VLOOKUP(A1950,GDP!$A$1:$D$85,4,TRUE)</f>
        <v>4.2</v>
      </c>
      <c r="I1950" s="4">
        <f>VLOOKUP(A1950,Inflation_rate!$A$1:$I$85,9,TRUE)</f>
        <v>3.9743840000000001</v>
      </c>
      <c r="J1950" s="10">
        <f>VLOOKUP(A1950,WTI_PCH!$A$1:$C$86,3,TRUE)</f>
        <v>20.419889999999999</v>
      </c>
    </row>
    <row r="1951" spans="1:10" x14ac:dyDescent="0.25">
      <c r="A1951" s="3">
        <v>39504</v>
      </c>
      <c r="B1951" s="4">
        <v>99.349997999999999</v>
      </c>
      <c r="C1951" s="4">
        <v>101.43</v>
      </c>
      <c r="D1951" s="4">
        <v>98.459998999999996</v>
      </c>
      <c r="E1951" s="4">
        <v>100.879997</v>
      </c>
      <c r="F1951" s="4">
        <v>100.879997</v>
      </c>
      <c r="G1951" s="4">
        <v>265974</v>
      </c>
      <c r="H1951" s="4">
        <f>VLOOKUP(A1951,GDP!$A$1:$D$85,4,TRUE)</f>
        <v>4.2</v>
      </c>
      <c r="I1951" s="4">
        <f>VLOOKUP(A1951,Inflation_rate!$A$1:$I$85,9,TRUE)</f>
        <v>3.9743840000000001</v>
      </c>
      <c r="J1951" s="10">
        <f>VLOOKUP(A1951,WTI_PCH!$A$1:$C$86,3,TRUE)</f>
        <v>20.419889999999999</v>
      </c>
    </row>
    <row r="1952" spans="1:10" x14ac:dyDescent="0.25">
      <c r="A1952" s="3">
        <v>39505</v>
      </c>
      <c r="B1952" s="4">
        <v>101.199997</v>
      </c>
      <c r="C1952" s="4">
        <v>102.08000199999999</v>
      </c>
      <c r="D1952" s="4">
        <v>99.43</v>
      </c>
      <c r="E1952" s="4">
        <v>99.639999000000003</v>
      </c>
      <c r="F1952" s="4">
        <v>99.639999000000003</v>
      </c>
      <c r="G1952" s="4">
        <v>267762</v>
      </c>
      <c r="H1952" s="4">
        <f>VLOOKUP(A1952,GDP!$A$1:$D$85,4,TRUE)</f>
        <v>4.2</v>
      </c>
      <c r="I1952" s="4">
        <f>VLOOKUP(A1952,Inflation_rate!$A$1:$I$85,9,TRUE)</f>
        <v>3.9743840000000001</v>
      </c>
      <c r="J1952" s="10">
        <f>VLOOKUP(A1952,WTI_PCH!$A$1:$C$86,3,TRUE)</f>
        <v>20.419889999999999</v>
      </c>
    </row>
    <row r="1953" spans="1:10" x14ac:dyDescent="0.25">
      <c r="A1953" s="3">
        <v>39506</v>
      </c>
      <c r="B1953" s="4">
        <v>99.629997000000003</v>
      </c>
      <c r="C1953" s="4">
        <v>102.970001</v>
      </c>
      <c r="D1953" s="4">
        <v>98.910004000000001</v>
      </c>
      <c r="E1953" s="4">
        <v>102.589996</v>
      </c>
      <c r="F1953" s="4">
        <v>102.589996</v>
      </c>
      <c r="G1953" s="4">
        <v>287914</v>
      </c>
      <c r="H1953" s="4">
        <f>VLOOKUP(A1953,GDP!$A$1:$D$85,4,TRUE)</f>
        <v>4.2</v>
      </c>
      <c r="I1953" s="4">
        <f>VLOOKUP(A1953,Inflation_rate!$A$1:$I$85,9,TRUE)</f>
        <v>3.9743840000000001</v>
      </c>
      <c r="J1953" s="10">
        <f>VLOOKUP(A1953,WTI_PCH!$A$1:$C$86,3,TRUE)</f>
        <v>20.419889999999999</v>
      </c>
    </row>
    <row r="1954" spans="1:10" x14ac:dyDescent="0.25">
      <c r="A1954" s="3">
        <v>39507</v>
      </c>
      <c r="B1954" s="4">
        <v>102.550003</v>
      </c>
      <c r="C1954" s="4">
        <v>103.050003</v>
      </c>
      <c r="D1954" s="4">
        <v>101.360001</v>
      </c>
      <c r="E1954" s="4">
        <v>101.839996</v>
      </c>
      <c r="F1954" s="4">
        <v>101.839996</v>
      </c>
      <c r="G1954" s="4">
        <v>225732</v>
      </c>
      <c r="H1954" s="4">
        <f>VLOOKUP(A1954,GDP!$A$1:$D$85,4,TRUE)</f>
        <v>4.2</v>
      </c>
      <c r="I1954" s="4">
        <f>VLOOKUP(A1954,Inflation_rate!$A$1:$I$85,9,TRUE)</f>
        <v>3.9743840000000001</v>
      </c>
      <c r="J1954" s="10">
        <f>VLOOKUP(A1954,WTI_PCH!$A$1:$C$86,3,TRUE)</f>
        <v>20.419889999999999</v>
      </c>
    </row>
    <row r="1955" spans="1:10" x14ac:dyDescent="0.25">
      <c r="A1955" s="3">
        <v>39510</v>
      </c>
      <c r="B1955" s="4">
        <v>101.629997</v>
      </c>
      <c r="C1955" s="4">
        <v>103.949997</v>
      </c>
      <c r="D1955" s="4">
        <v>100.769997</v>
      </c>
      <c r="E1955" s="4">
        <v>102.449997</v>
      </c>
      <c r="F1955" s="4">
        <v>102.449997</v>
      </c>
      <c r="G1955" s="4">
        <v>281850</v>
      </c>
      <c r="H1955" s="4">
        <f>VLOOKUP(A1955,GDP!$A$1:$D$85,4,TRUE)</f>
        <v>4.2</v>
      </c>
      <c r="I1955" s="4">
        <f>VLOOKUP(A1955,Inflation_rate!$A$1:$I$85,9,TRUE)</f>
        <v>3.9743840000000001</v>
      </c>
      <c r="J1955" s="10">
        <f>VLOOKUP(A1955,WTI_PCH!$A$1:$C$86,3,TRUE)</f>
        <v>20.419889999999999</v>
      </c>
    </row>
    <row r="1956" spans="1:10" x14ac:dyDescent="0.25">
      <c r="A1956" s="3">
        <v>39511</v>
      </c>
      <c r="B1956" s="4">
        <v>102.349998</v>
      </c>
      <c r="C1956" s="4">
        <v>103.33000199999999</v>
      </c>
      <c r="D1956" s="4">
        <v>98.870002999999997</v>
      </c>
      <c r="E1956" s="4">
        <v>99.519997000000004</v>
      </c>
      <c r="F1956" s="4">
        <v>99.519997000000004</v>
      </c>
      <c r="G1956" s="4">
        <v>366724</v>
      </c>
      <c r="H1956" s="4">
        <f>VLOOKUP(A1956,GDP!$A$1:$D$85,4,TRUE)</f>
        <v>4.2</v>
      </c>
      <c r="I1956" s="4">
        <f>VLOOKUP(A1956,Inflation_rate!$A$1:$I$85,9,TRUE)</f>
        <v>3.9743840000000001</v>
      </c>
      <c r="J1956" s="10">
        <f>VLOOKUP(A1956,WTI_PCH!$A$1:$C$86,3,TRUE)</f>
        <v>20.419889999999999</v>
      </c>
    </row>
    <row r="1957" spans="1:10" x14ac:dyDescent="0.25">
      <c r="A1957" s="3">
        <v>39512</v>
      </c>
      <c r="B1957" s="4">
        <v>99.879997000000003</v>
      </c>
      <c r="C1957" s="4">
        <v>104.949997</v>
      </c>
      <c r="D1957" s="4">
        <v>99.550003000000004</v>
      </c>
      <c r="E1957" s="4">
        <v>104.519997</v>
      </c>
      <c r="F1957" s="4">
        <v>104.519997</v>
      </c>
      <c r="G1957" s="4">
        <v>414308</v>
      </c>
      <c r="H1957" s="4">
        <f>VLOOKUP(A1957,GDP!$A$1:$D$85,4,TRUE)</f>
        <v>4.2</v>
      </c>
      <c r="I1957" s="4">
        <f>VLOOKUP(A1957,Inflation_rate!$A$1:$I$85,9,TRUE)</f>
        <v>3.9743840000000001</v>
      </c>
      <c r="J1957" s="10">
        <f>VLOOKUP(A1957,WTI_PCH!$A$1:$C$86,3,TRUE)</f>
        <v>20.419889999999999</v>
      </c>
    </row>
    <row r="1958" spans="1:10" x14ac:dyDescent="0.25">
      <c r="A1958" s="3">
        <v>39513</v>
      </c>
      <c r="B1958" s="4">
        <v>104.639999</v>
      </c>
      <c r="C1958" s="4">
        <v>105.970001</v>
      </c>
      <c r="D1958" s="4">
        <v>102.849998</v>
      </c>
      <c r="E1958" s="4">
        <v>105.470001</v>
      </c>
      <c r="F1958" s="4">
        <v>105.470001</v>
      </c>
      <c r="G1958" s="4">
        <v>337767</v>
      </c>
      <c r="H1958" s="4">
        <f>VLOOKUP(A1958,GDP!$A$1:$D$85,4,TRUE)</f>
        <v>4.2</v>
      </c>
      <c r="I1958" s="4">
        <f>VLOOKUP(A1958,Inflation_rate!$A$1:$I$85,9,TRUE)</f>
        <v>3.9743840000000001</v>
      </c>
      <c r="J1958" s="10">
        <f>VLOOKUP(A1958,WTI_PCH!$A$1:$C$86,3,TRUE)</f>
        <v>20.419889999999999</v>
      </c>
    </row>
    <row r="1959" spans="1:10" x14ac:dyDescent="0.25">
      <c r="A1959" s="3">
        <v>39514</v>
      </c>
      <c r="B1959" s="4">
        <v>105.58000199999999</v>
      </c>
      <c r="C1959" s="4">
        <v>106.540001</v>
      </c>
      <c r="D1959" s="4">
        <v>103.910004</v>
      </c>
      <c r="E1959" s="4">
        <v>105.150002</v>
      </c>
      <c r="F1959" s="4">
        <v>105.150002</v>
      </c>
      <c r="G1959" s="4">
        <v>321205</v>
      </c>
      <c r="H1959" s="4">
        <f>VLOOKUP(A1959,GDP!$A$1:$D$85,4,TRUE)</f>
        <v>4.2</v>
      </c>
      <c r="I1959" s="4">
        <f>VLOOKUP(A1959,Inflation_rate!$A$1:$I$85,9,TRUE)</f>
        <v>3.9743840000000001</v>
      </c>
      <c r="J1959" s="10">
        <f>VLOOKUP(A1959,WTI_PCH!$A$1:$C$86,3,TRUE)</f>
        <v>20.419889999999999</v>
      </c>
    </row>
    <row r="1960" spans="1:10" x14ac:dyDescent="0.25">
      <c r="A1960" s="3">
        <v>39517</v>
      </c>
      <c r="B1960" s="4">
        <v>105.25</v>
      </c>
      <c r="C1960" s="4">
        <v>108.209999</v>
      </c>
      <c r="D1960" s="4">
        <v>104.08000199999999</v>
      </c>
      <c r="E1960" s="4">
        <v>107.900002</v>
      </c>
      <c r="F1960" s="4">
        <v>107.900002</v>
      </c>
      <c r="G1960" s="4">
        <v>340551</v>
      </c>
      <c r="H1960" s="4">
        <f>VLOOKUP(A1960,GDP!$A$1:$D$85,4,TRUE)</f>
        <v>4.2</v>
      </c>
      <c r="I1960" s="4">
        <f>VLOOKUP(A1960,Inflation_rate!$A$1:$I$85,9,TRUE)</f>
        <v>3.9743840000000001</v>
      </c>
      <c r="J1960" s="10">
        <f>VLOOKUP(A1960,WTI_PCH!$A$1:$C$86,3,TRUE)</f>
        <v>20.419889999999999</v>
      </c>
    </row>
    <row r="1961" spans="1:10" x14ac:dyDescent="0.25">
      <c r="A1961" s="3">
        <v>39518</v>
      </c>
      <c r="B1961" s="4">
        <v>107.910004</v>
      </c>
      <c r="C1961" s="4">
        <v>109.720001</v>
      </c>
      <c r="D1961" s="4">
        <v>106.610001</v>
      </c>
      <c r="E1961" s="4">
        <v>108.75</v>
      </c>
      <c r="F1961" s="4">
        <v>108.75</v>
      </c>
      <c r="G1961" s="4">
        <v>349815</v>
      </c>
      <c r="H1961" s="4">
        <f>VLOOKUP(A1961,GDP!$A$1:$D$85,4,TRUE)</f>
        <v>4.2</v>
      </c>
      <c r="I1961" s="4">
        <f>VLOOKUP(A1961,Inflation_rate!$A$1:$I$85,9,TRUE)</f>
        <v>3.9743840000000001</v>
      </c>
      <c r="J1961" s="10">
        <f>VLOOKUP(A1961,WTI_PCH!$A$1:$C$86,3,TRUE)</f>
        <v>20.419889999999999</v>
      </c>
    </row>
    <row r="1962" spans="1:10" x14ac:dyDescent="0.25">
      <c r="A1962" s="3">
        <v>39519</v>
      </c>
      <c r="B1962" s="4">
        <v>108.650002</v>
      </c>
      <c r="C1962" s="4">
        <v>110.199997</v>
      </c>
      <c r="D1962" s="4">
        <v>107.089996</v>
      </c>
      <c r="E1962" s="4">
        <v>109.91999800000001</v>
      </c>
      <c r="F1962" s="4">
        <v>109.91999800000001</v>
      </c>
      <c r="G1962" s="4">
        <v>342575</v>
      </c>
      <c r="H1962" s="4">
        <f>VLOOKUP(A1962,GDP!$A$1:$D$85,4,TRUE)</f>
        <v>4.2</v>
      </c>
      <c r="I1962" s="4">
        <f>VLOOKUP(A1962,Inflation_rate!$A$1:$I$85,9,TRUE)</f>
        <v>3.9743840000000001</v>
      </c>
      <c r="J1962" s="10">
        <f>VLOOKUP(A1962,WTI_PCH!$A$1:$C$86,3,TRUE)</f>
        <v>20.419889999999999</v>
      </c>
    </row>
    <row r="1963" spans="1:10" x14ac:dyDescent="0.25">
      <c r="A1963" s="3">
        <v>39520</v>
      </c>
      <c r="B1963" s="4">
        <v>110.05999799999999</v>
      </c>
      <c r="C1963" s="4">
        <v>110.980003</v>
      </c>
      <c r="D1963" s="4">
        <v>108.760002</v>
      </c>
      <c r="E1963" s="4">
        <v>110.33000199999999</v>
      </c>
      <c r="F1963" s="4">
        <v>110.33000199999999</v>
      </c>
      <c r="G1963" s="4">
        <v>327857</v>
      </c>
      <c r="H1963" s="4">
        <f>VLOOKUP(A1963,GDP!$A$1:$D$85,4,TRUE)</f>
        <v>4.2</v>
      </c>
      <c r="I1963" s="4">
        <f>VLOOKUP(A1963,Inflation_rate!$A$1:$I$85,9,TRUE)</f>
        <v>3.9743840000000001</v>
      </c>
      <c r="J1963" s="10">
        <f>VLOOKUP(A1963,WTI_PCH!$A$1:$C$86,3,TRUE)</f>
        <v>20.419889999999999</v>
      </c>
    </row>
    <row r="1964" spans="1:10" x14ac:dyDescent="0.25">
      <c r="A1964" s="3">
        <v>39521</v>
      </c>
      <c r="B1964" s="4">
        <v>110.239998</v>
      </c>
      <c r="C1964" s="4">
        <v>110.91999800000001</v>
      </c>
      <c r="D1964" s="4">
        <v>108.839996</v>
      </c>
      <c r="E1964" s="4">
        <v>110.209999</v>
      </c>
      <c r="F1964" s="4">
        <v>110.209999</v>
      </c>
      <c r="G1964" s="4">
        <v>293217</v>
      </c>
      <c r="H1964" s="4">
        <f>VLOOKUP(A1964,GDP!$A$1:$D$85,4,TRUE)</f>
        <v>4.2</v>
      </c>
      <c r="I1964" s="4">
        <f>VLOOKUP(A1964,Inflation_rate!$A$1:$I$85,9,TRUE)</f>
        <v>3.9743840000000001</v>
      </c>
      <c r="J1964" s="10">
        <f>VLOOKUP(A1964,WTI_PCH!$A$1:$C$86,3,TRUE)</f>
        <v>20.419889999999999</v>
      </c>
    </row>
    <row r="1965" spans="1:10" x14ac:dyDescent="0.25">
      <c r="A1965" s="3">
        <v>39524</v>
      </c>
      <c r="B1965" s="4">
        <v>110.099998</v>
      </c>
      <c r="C1965" s="4">
        <v>111.800003</v>
      </c>
      <c r="D1965" s="4">
        <v>103.230003</v>
      </c>
      <c r="E1965" s="4">
        <v>105.68</v>
      </c>
      <c r="F1965" s="4">
        <v>105.68</v>
      </c>
      <c r="G1965" s="4">
        <v>336081</v>
      </c>
      <c r="H1965" s="4">
        <f>VLOOKUP(A1965,GDP!$A$1:$D$85,4,TRUE)</f>
        <v>4.2</v>
      </c>
      <c r="I1965" s="4">
        <f>VLOOKUP(A1965,Inflation_rate!$A$1:$I$85,9,TRUE)</f>
        <v>3.9743840000000001</v>
      </c>
      <c r="J1965" s="10">
        <f>VLOOKUP(A1965,WTI_PCH!$A$1:$C$86,3,TRUE)</f>
        <v>20.419889999999999</v>
      </c>
    </row>
    <row r="1966" spans="1:10" x14ac:dyDescent="0.25">
      <c r="A1966" s="3">
        <v>39525</v>
      </c>
      <c r="B1966" s="4">
        <v>106.150002</v>
      </c>
      <c r="C1966" s="4">
        <v>109.800003</v>
      </c>
      <c r="D1966" s="4">
        <v>105.68</v>
      </c>
      <c r="E1966" s="4">
        <v>109.41999800000001</v>
      </c>
      <c r="F1966" s="4">
        <v>109.41999800000001</v>
      </c>
      <c r="G1966" s="4">
        <v>187052</v>
      </c>
      <c r="H1966" s="4">
        <f>VLOOKUP(A1966,GDP!$A$1:$D$85,4,TRUE)</f>
        <v>4.2</v>
      </c>
      <c r="I1966" s="4">
        <f>VLOOKUP(A1966,Inflation_rate!$A$1:$I$85,9,TRUE)</f>
        <v>3.9743840000000001</v>
      </c>
      <c r="J1966" s="10">
        <f>VLOOKUP(A1966,WTI_PCH!$A$1:$C$86,3,TRUE)</f>
        <v>20.419889999999999</v>
      </c>
    </row>
    <row r="1967" spans="1:10" x14ac:dyDescent="0.25">
      <c r="A1967" s="3">
        <v>39526</v>
      </c>
      <c r="B1967" s="4">
        <v>108.800003</v>
      </c>
      <c r="C1967" s="4">
        <v>108.980003</v>
      </c>
      <c r="D1967" s="4">
        <v>102.949997</v>
      </c>
      <c r="E1967" s="4">
        <v>104.480003</v>
      </c>
      <c r="F1967" s="4">
        <v>104.480003</v>
      </c>
      <c r="G1967" s="4">
        <v>386956</v>
      </c>
      <c r="H1967" s="4">
        <f>VLOOKUP(A1967,GDP!$A$1:$D$85,4,TRUE)</f>
        <v>4.2</v>
      </c>
      <c r="I1967" s="4">
        <f>VLOOKUP(A1967,Inflation_rate!$A$1:$I$85,9,TRUE)</f>
        <v>3.9743840000000001</v>
      </c>
      <c r="J1967" s="10">
        <f>VLOOKUP(A1967,WTI_PCH!$A$1:$C$86,3,TRUE)</f>
        <v>20.419889999999999</v>
      </c>
    </row>
    <row r="1968" spans="1:10" x14ac:dyDescent="0.25">
      <c r="A1968" s="3">
        <v>39527</v>
      </c>
      <c r="B1968" s="4">
        <v>102.099998</v>
      </c>
      <c r="C1968" s="4">
        <v>102.69000200000001</v>
      </c>
      <c r="D1968" s="4">
        <v>98.650002000000001</v>
      </c>
      <c r="E1968" s="4">
        <v>101.839996</v>
      </c>
      <c r="F1968" s="4">
        <v>101.839996</v>
      </c>
      <c r="G1968" s="4">
        <v>332794</v>
      </c>
      <c r="H1968" s="4">
        <f>VLOOKUP(A1968,GDP!$A$1:$D$85,4,TRUE)</f>
        <v>4.2</v>
      </c>
      <c r="I1968" s="4">
        <f>VLOOKUP(A1968,Inflation_rate!$A$1:$I$85,9,TRUE)</f>
        <v>3.9743840000000001</v>
      </c>
      <c r="J1968" s="10">
        <f>VLOOKUP(A1968,WTI_PCH!$A$1:$C$86,3,TRUE)</f>
        <v>20.419889999999999</v>
      </c>
    </row>
    <row r="1969" spans="1:10" x14ac:dyDescent="0.25">
      <c r="A1969" s="3">
        <v>39531</v>
      </c>
      <c r="B1969" s="4">
        <v>101.699997</v>
      </c>
      <c r="C1969" s="4">
        <v>102.41999800000001</v>
      </c>
      <c r="D1969" s="4">
        <v>99.949996999999996</v>
      </c>
      <c r="E1969" s="4">
        <v>100.860001</v>
      </c>
      <c r="F1969" s="4">
        <v>100.860001</v>
      </c>
      <c r="G1969" s="4">
        <v>190177</v>
      </c>
      <c r="H1969" s="4">
        <f>VLOOKUP(A1969,GDP!$A$1:$D$85,4,TRUE)</f>
        <v>4.2</v>
      </c>
      <c r="I1969" s="4">
        <f>VLOOKUP(A1969,Inflation_rate!$A$1:$I$85,9,TRUE)</f>
        <v>3.9743840000000001</v>
      </c>
      <c r="J1969" s="10">
        <f>VLOOKUP(A1969,WTI_PCH!$A$1:$C$86,3,TRUE)</f>
        <v>20.419889999999999</v>
      </c>
    </row>
    <row r="1970" spans="1:10" x14ac:dyDescent="0.25">
      <c r="A1970" s="3">
        <v>39532</v>
      </c>
      <c r="B1970" s="4">
        <v>100.43</v>
      </c>
      <c r="C1970" s="4">
        <v>101.860001</v>
      </c>
      <c r="D1970" s="4">
        <v>99.129997000000003</v>
      </c>
      <c r="E1970" s="4">
        <v>101.220001</v>
      </c>
      <c r="F1970" s="4">
        <v>101.220001</v>
      </c>
      <c r="G1970" s="4">
        <v>303743</v>
      </c>
      <c r="H1970" s="4">
        <f>VLOOKUP(A1970,GDP!$A$1:$D$85,4,TRUE)</f>
        <v>4.2</v>
      </c>
      <c r="I1970" s="4">
        <f>VLOOKUP(A1970,Inflation_rate!$A$1:$I$85,9,TRUE)</f>
        <v>3.9743840000000001</v>
      </c>
      <c r="J1970" s="10">
        <f>VLOOKUP(A1970,WTI_PCH!$A$1:$C$86,3,TRUE)</f>
        <v>20.419889999999999</v>
      </c>
    </row>
    <row r="1971" spans="1:10" x14ac:dyDescent="0.25">
      <c r="A1971" s="3">
        <v>39533</v>
      </c>
      <c r="B1971" s="4">
        <v>101.550003</v>
      </c>
      <c r="C1971" s="4">
        <v>106.360001</v>
      </c>
      <c r="D1971" s="4">
        <v>101.43</v>
      </c>
      <c r="E1971" s="4">
        <v>105.900002</v>
      </c>
      <c r="F1971" s="4">
        <v>105.900002</v>
      </c>
      <c r="G1971" s="4">
        <v>330867</v>
      </c>
      <c r="H1971" s="4">
        <f>VLOOKUP(A1971,GDP!$A$1:$D$85,4,TRUE)</f>
        <v>4.2</v>
      </c>
      <c r="I1971" s="4">
        <f>VLOOKUP(A1971,Inflation_rate!$A$1:$I$85,9,TRUE)</f>
        <v>3.9743840000000001</v>
      </c>
      <c r="J1971" s="10">
        <f>VLOOKUP(A1971,WTI_PCH!$A$1:$C$86,3,TRUE)</f>
        <v>20.419889999999999</v>
      </c>
    </row>
    <row r="1972" spans="1:10" x14ac:dyDescent="0.25">
      <c r="A1972" s="3">
        <v>39534</v>
      </c>
      <c r="B1972" s="4">
        <v>106</v>
      </c>
      <c r="C1972" s="4">
        <v>108.220001</v>
      </c>
      <c r="D1972" s="4">
        <v>105.029999</v>
      </c>
      <c r="E1972" s="4">
        <v>107.58000199999999</v>
      </c>
      <c r="F1972" s="4">
        <v>107.58000199999999</v>
      </c>
      <c r="G1972" s="4">
        <v>311980</v>
      </c>
      <c r="H1972" s="4">
        <f>VLOOKUP(A1972,GDP!$A$1:$D$85,4,TRUE)</f>
        <v>4.2</v>
      </c>
      <c r="I1972" s="4">
        <f>VLOOKUP(A1972,Inflation_rate!$A$1:$I$85,9,TRUE)</f>
        <v>3.9743840000000001</v>
      </c>
      <c r="J1972" s="10">
        <f>VLOOKUP(A1972,WTI_PCH!$A$1:$C$86,3,TRUE)</f>
        <v>20.419889999999999</v>
      </c>
    </row>
    <row r="1973" spans="1:10" x14ac:dyDescent="0.25">
      <c r="A1973" s="3">
        <v>39535</v>
      </c>
      <c r="B1973" s="4">
        <v>107.19000200000001</v>
      </c>
      <c r="C1973" s="4">
        <v>107.629997</v>
      </c>
      <c r="D1973" s="4">
        <v>104.709999</v>
      </c>
      <c r="E1973" s="4">
        <v>105.620003</v>
      </c>
      <c r="F1973" s="4">
        <v>105.620003</v>
      </c>
      <c r="G1973" s="4">
        <v>261687</v>
      </c>
      <c r="H1973" s="4">
        <f>VLOOKUP(A1973,GDP!$A$1:$D$85,4,TRUE)</f>
        <v>4.2</v>
      </c>
      <c r="I1973" s="4">
        <f>VLOOKUP(A1973,Inflation_rate!$A$1:$I$85,9,TRUE)</f>
        <v>3.9743840000000001</v>
      </c>
      <c r="J1973" s="10">
        <f>VLOOKUP(A1973,WTI_PCH!$A$1:$C$86,3,TRUE)</f>
        <v>20.419889999999999</v>
      </c>
    </row>
    <row r="1974" spans="1:10" x14ac:dyDescent="0.25">
      <c r="A1974" s="3">
        <v>39538</v>
      </c>
      <c r="B1974" s="4">
        <v>105.120003</v>
      </c>
      <c r="C1974" s="4">
        <v>106.779999</v>
      </c>
      <c r="D1974" s="4">
        <v>100.25</v>
      </c>
      <c r="E1974" s="4">
        <v>101.58000199999999</v>
      </c>
      <c r="F1974" s="4">
        <v>101.58000199999999</v>
      </c>
      <c r="G1974" s="4">
        <v>332269</v>
      </c>
      <c r="H1974" s="4">
        <f>VLOOKUP(A1974,GDP!$A$1:$D$85,4,TRUE)</f>
        <v>4.2</v>
      </c>
      <c r="I1974" s="4">
        <f>VLOOKUP(A1974,Inflation_rate!$A$1:$I$85,9,TRUE)</f>
        <v>3.9743840000000001</v>
      </c>
      <c r="J1974" s="10">
        <f>VLOOKUP(A1974,WTI_PCH!$A$1:$C$86,3,TRUE)</f>
        <v>20.419889999999999</v>
      </c>
    </row>
    <row r="1975" spans="1:10" x14ac:dyDescent="0.25">
      <c r="A1975" s="3">
        <v>39539</v>
      </c>
      <c r="B1975" s="4">
        <v>101.57</v>
      </c>
      <c r="C1975" s="4">
        <v>102.550003</v>
      </c>
      <c r="D1975" s="4">
        <v>99.550003000000004</v>
      </c>
      <c r="E1975" s="4">
        <v>100.980003</v>
      </c>
      <c r="F1975" s="4">
        <v>100.980003</v>
      </c>
      <c r="G1975" s="4">
        <v>299407</v>
      </c>
      <c r="H1975" s="4">
        <f>VLOOKUP(A1975,GDP!$A$1:$D$85,4,TRUE)</f>
        <v>-0.2</v>
      </c>
      <c r="I1975" s="4">
        <f>VLOOKUP(A1975,Inflation_rate!$A$1:$I$85,9,TRUE)</f>
        <v>4.0954280000000001</v>
      </c>
      <c r="J1975" s="10">
        <f>VLOOKUP(A1975,WTI_PCH!$A$1:$C$86,3,TRUE)</f>
        <v>8.0281099999999999</v>
      </c>
    </row>
    <row r="1976" spans="1:10" x14ac:dyDescent="0.25">
      <c r="A1976" s="3">
        <v>39540</v>
      </c>
      <c r="B1976" s="4">
        <v>100.83000199999999</v>
      </c>
      <c r="C1976" s="4">
        <v>105.099998</v>
      </c>
      <c r="D1976" s="4">
        <v>99.839995999999999</v>
      </c>
      <c r="E1976" s="4">
        <v>104.83000199999999</v>
      </c>
      <c r="F1976" s="4">
        <v>104.83000199999999</v>
      </c>
      <c r="G1976" s="4">
        <v>295756</v>
      </c>
      <c r="H1976" s="4">
        <f>VLOOKUP(A1976,GDP!$A$1:$D$85,4,TRUE)</f>
        <v>-0.2</v>
      </c>
      <c r="I1976" s="4">
        <f>VLOOKUP(A1976,Inflation_rate!$A$1:$I$85,9,TRUE)</f>
        <v>4.0954280000000001</v>
      </c>
      <c r="J1976" s="10">
        <f>VLOOKUP(A1976,WTI_PCH!$A$1:$C$86,3,TRUE)</f>
        <v>8.0281099999999999</v>
      </c>
    </row>
    <row r="1977" spans="1:10" x14ac:dyDescent="0.25">
      <c r="A1977" s="3">
        <v>39541</v>
      </c>
      <c r="B1977" s="4">
        <v>104.529999</v>
      </c>
      <c r="C1977" s="4">
        <v>106.44000200000001</v>
      </c>
      <c r="D1977" s="4">
        <v>103.209999</v>
      </c>
      <c r="E1977" s="4">
        <v>103.83000199999999</v>
      </c>
      <c r="F1977" s="4">
        <v>103.83000199999999</v>
      </c>
      <c r="G1977" s="4">
        <v>322592</v>
      </c>
      <c r="H1977" s="4">
        <f>VLOOKUP(A1977,GDP!$A$1:$D$85,4,TRUE)</f>
        <v>-0.2</v>
      </c>
      <c r="I1977" s="4">
        <f>VLOOKUP(A1977,Inflation_rate!$A$1:$I$85,9,TRUE)</f>
        <v>4.0954280000000001</v>
      </c>
      <c r="J1977" s="10">
        <f>VLOOKUP(A1977,WTI_PCH!$A$1:$C$86,3,TRUE)</f>
        <v>8.0281099999999999</v>
      </c>
    </row>
    <row r="1978" spans="1:10" x14ac:dyDescent="0.25">
      <c r="A1978" s="3">
        <v>39542</v>
      </c>
      <c r="B1978" s="4">
        <v>104.260002</v>
      </c>
      <c r="C1978" s="4">
        <v>106.379997</v>
      </c>
      <c r="D1978" s="4">
        <v>104.029999</v>
      </c>
      <c r="E1978" s="4">
        <v>106.230003</v>
      </c>
      <c r="F1978" s="4">
        <v>106.230003</v>
      </c>
      <c r="G1978" s="4">
        <v>231012</v>
      </c>
      <c r="H1978" s="4">
        <f>VLOOKUP(A1978,GDP!$A$1:$D$85,4,TRUE)</f>
        <v>-0.2</v>
      </c>
      <c r="I1978" s="4">
        <f>VLOOKUP(A1978,Inflation_rate!$A$1:$I$85,9,TRUE)</f>
        <v>4.0954280000000001</v>
      </c>
      <c r="J1978" s="10">
        <f>VLOOKUP(A1978,WTI_PCH!$A$1:$C$86,3,TRUE)</f>
        <v>8.0281099999999999</v>
      </c>
    </row>
    <row r="1979" spans="1:10" x14ac:dyDescent="0.25">
      <c r="A1979" s="3">
        <v>39545</v>
      </c>
      <c r="B1979" s="4">
        <v>106.120003</v>
      </c>
      <c r="C1979" s="4">
        <v>109.480003</v>
      </c>
      <c r="D1979" s="4">
        <v>105.860001</v>
      </c>
      <c r="E1979" s="4">
        <v>109.089996</v>
      </c>
      <c r="F1979" s="4">
        <v>109.089996</v>
      </c>
      <c r="G1979" s="4">
        <v>278967</v>
      </c>
      <c r="H1979" s="4">
        <f>VLOOKUP(A1979,GDP!$A$1:$D$85,4,TRUE)</f>
        <v>-0.2</v>
      </c>
      <c r="I1979" s="4">
        <f>VLOOKUP(A1979,Inflation_rate!$A$1:$I$85,9,TRUE)</f>
        <v>4.0954280000000001</v>
      </c>
      <c r="J1979" s="10">
        <f>VLOOKUP(A1979,WTI_PCH!$A$1:$C$86,3,TRUE)</f>
        <v>8.0281099999999999</v>
      </c>
    </row>
    <row r="1980" spans="1:10" x14ac:dyDescent="0.25">
      <c r="A1980" s="3">
        <v>39546</v>
      </c>
      <c r="B1980" s="4">
        <v>108.879997</v>
      </c>
      <c r="C1980" s="4">
        <v>109.639999</v>
      </c>
      <c r="D1980" s="4">
        <v>107.639999</v>
      </c>
      <c r="E1980" s="4">
        <v>108.5</v>
      </c>
      <c r="F1980" s="4">
        <v>108.5</v>
      </c>
      <c r="G1980" s="4">
        <v>307800</v>
      </c>
      <c r="H1980" s="4">
        <f>VLOOKUP(A1980,GDP!$A$1:$D$85,4,TRUE)</f>
        <v>-0.2</v>
      </c>
      <c r="I1980" s="4">
        <f>VLOOKUP(A1980,Inflation_rate!$A$1:$I$85,9,TRUE)</f>
        <v>4.0954280000000001</v>
      </c>
      <c r="J1980" s="10">
        <f>VLOOKUP(A1980,WTI_PCH!$A$1:$C$86,3,TRUE)</f>
        <v>8.0281099999999999</v>
      </c>
    </row>
    <row r="1981" spans="1:10" x14ac:dyDescent="0.25">
      <c r="A1981" s="3">
        <v>39547</v>
      </c>
      <c r="B1981" s="4">
        <v>108.75</v>
      </c>
      <c r="C1981" s="4">
        <v>112.209999</v>
      </c>
      <c r="D1981" s="4">
        <v>107.949997</v>
      </c>
      <c r="E1981" s="4">
        <v>110.870003</v>
      </c>
      <c r="F1981" s="4">
        <v>110.870003</v>
      </c>
      <c r="G1981" s="4">
        <v>326218</v>
      </c>
      <c r="H1981" s="4">
        <f>VLOOKUP(A1981,GDP!$A$1:$D$85,4,TRUE)</f>
        <v>-0.2</v>
      </c>
      <c r="I1981" s="4">
        <f>VLOOKUP(A1981,Inflation_rate!$A$1:$I$85,9,TRUE)</f>
        <v>4.0954280000000001</v>
      </c>
      <c r="J1981" s="10">
        <f>VLOOKUP(A1981,WTI_PCH!$A$1:$C$86,3,TRUE)</f>
        <v>8.0281099999999999</v>
      </c>
    </row>
    <row r="1982" spans="1:10" x14ac:dyDescent="0.25">
      <c r="A1982" s="3">
        <v>39548</v>
      </c>
      <c r="B1982" s="4">
        <v>110.699997</v>
      </c>
      <c r="C1982" s="4">
        <v>112.199997</v>
      </c>
      <c r="D1982" s="4">
        <v>108.75</v>
      </c>
      <c r="E1982" s="4">
        <v>110.110001</v>
      </c>
      <c r="F1982" s="4">
        <v>110.110001</v>
      </c>
      <c r="G1982" s="4">
        <v>312662</v>
      </c>
      <c r="H1982" s="4">
        <f>VLOOKUP(A1982,GDP!$A$1:$D$85,4,TRUE)</f>
        <v>-0.2</v>
      </c>
      <c r="I1982" s="4">
        <f>VLOOKUP(A1982,Inflation_rate!$A$1:$I$85,9,TRUE)</f>
        <v>4.0954280000000001</v>
      </c>
      <c r="J1982" s="10">
        <f>VLOOKUP(A1982,WTI_PCH!$A$1:$C$86,3,TRUE)</f>
        <v>8.0281099999999999</v>
      </c>
    </row>
    <row r="1983" spans="1:10" x14ac:dyDescent="0.25">
      <c r="A1983" s="3">
        <v>39549</v>
      </c>
      <c r="B1983" s="4">
        <v>110.05999799999999</v>
      </c>
      <c r="C1983" s="4">
        <v>110.82</v>
      </c>
      <c r="D1983" s="4">
        <v>108.91999800000001</v>
      </c>
      <c r="E1983" s="4">
        <v>110.139999</v>
      </c>
      <c r="F1983" s="4">
        <v>110.139999</v>
      </c>
      <c r="G1983" s="4">
        <v>240810</v>
      </c>
      <c r="H1983" s="4">
        <f>VLOOKUP(A1983,GDP!$A$1:$D$85,4,TRUE)</f>
        <v>-0.2</v>
      </c>
      <c r="I1983" s="4">
        <f>VLOOKUP(A1983,Inflation_rate!$A$1:$I$85,9,TRUE)</f>
        <v>4.0954280000000001</v>
      </c>
      <c r="J1983" s="10">
        <f>VLOOKUP(A1983,WTI_PCH!$A$1:$C$86,3,TRUE)</f>
        <v>8.0281099999999999</v>
      </c>
    </row>
    <row r="1984" spans="1:10" x14ac:dyDescent="0.25">
      <c r="A1984" s="3">
        <v>39552</v>
      </c>
      <c r="B1984" s="4">
        <v>110</v>
      </c>
      <c r="C1984" s="4">
        <v>111.989998</v>
      </c>
      <c r="D1984" s="4">
        <v>109.55999799999999</v>
      </c>
      <c r="E1984" s="4">
        <v>111.760002</v>
      </c>
      <c r="F1984" s="4">
        <v>111.760002</v>
      </c>
      <c r="G1984" s="4">
        <v>199908</v>
      </c>
      <c r="H1984" s="4">
        <f>VLOOKUP(A1984,GDP!$A$1:$D$85,4,TRUE)</f>
        <v>-0.2</v>
      </c>
      <c r="I1984" s="4">
        <f>VLOOKUP(A1984,Inflation_rate!$A$1:$I$85,9,TRUE)</f>
        <v>4.0954280000000001</v>
      </c>
      <c r="J1984" s="10">
        <f>VLOOKUP(A1984,WTI_PCH!$A$1:$C$86,3,TRUE)</f>
        <v>8.0281099999999999</v>
      </c>
    </row>
    <row r="1985" spans="1:10" x14ac:dyDescent="0.25">
      <c r="A1985" s="3">
        <v>39553</v>
      </c>
      <c r="B1985" s="4">
        <v>111.800003</v>
      </c>
      <c r="C1985" s="4">
        <v>114.08000199999999</v>
      </c>
      <c r="D1985" s="4">
        <v>111.800003</v>
      </c>
      <c r="E1985" s="4">
        <v>113.790001</v>
      </c>
      <c r="F1985" s="4">
        <v>113.790001</v>
      </c>
      <c r="G1985" s="4">
        <v>222349</v>
      </c>
      <c r="H1985" s="4">
        <f>VLOOKUP(A1985,GDP!$A$1:$D$85,4,TRUE)</f>
        <v>-0.2</v>
      </c>
      <c r="I1985" s="4">
        <f>VLOOKUP(A1985,Inflation_rate!$A$1:$I$85,9,TRUE)</f>
        <v>4.0954280000000001</v>
      </c>
      <c r="J1985" s="10">
        <f>VLOOKUP(A1985,WTI_PCH!$A$1:$C$86,3,TRUE)</f>
        <v>8.0281099999999999</v>
      </c>
    </row>
    <row r="1986" spans="1:10" x14ac:dyDescent="0.25">
      <c r="A1986" s="3">
        <v>39554</v>
      </c>
      <c r="B1986" s="4">
        <v>113.849998</v>
      </c>
      <c r="C1986" s="4">
        <v>115.139999</v>
      </c>
      <c r="D1986" s="4">
        <v>112.19000200000001</v>
      </c>
      <c r="E1986" s="4">
        <v>114.93</v>
      </c>
      <c r="F1986" s="4">
        <v>114.93</v>
      </c>
      <c r="G1986" s="4">
        <v>297359</v>
      </c>
      <c r="H1986" s="4">
        <f>VLOOKUP(A1986,GDP!$A$1:$D$85,4,TRUE)</f>
        <v>-0.2</v>
      </c>
      <c r="I1986" s="4">
        <f>VLOOKUP(A1986,Inflation_rate!$A$1:$I$85,9,TRUE)</f>
        <v>4.0954280000000001</v>
      </c>
      <c r="J1986" s="10">
        <f>VLOOKUP(A1986,WTI_PCH!$A$1:$C$86,3,TRUE)</f>
        <v>8.0281099999999999</v>
      </c>
    </row>
    <row r="1987" spans="1:10" x14ac:dyDescent="0.25">
      <c r="A1987" s="3">
        <v>39555</v>
      </c>
      <c r="B1987" s="4">
        <v>115</v>
      </c>
      <c r="C1987" s="4">
        <v>115.540001</v>
      </c>
      <c r="D1987" s="4">
        <v>114.139999</v>
      </c>
      <c r="E1987" s="4">
        <v>114.860001</v>
      </c>
      <c r="F1987" s="4">
        <v>114.860001</v>
      </c>
      <c r="G1987" s="4">
        <v>227415</v>
      </c>
      <c r="H1987" s="4">
        <f>VLOOKUP(A1987,GDP!$A$1:$D$85,4,TRUE)</f>
        <v>-0.2</v>
      </c>
      <c r="I1987" s="4">
        <f>VLOOKUP(A1987,Inflation_rate!$A$1:$I$85,9,TRUE)</f>
        <v>4.0954280000000001</v>
      </c>
      <c r="J1987" s="10">
        <f>VLOOKUP(A1987,WTI_PCH!$A$1:$C$86,3,TRUE)</f>
        <v>8.0281099999999999</v>
      </c>
    </row>
    <row r="1988" spans="1:10" x14ac:dyDescent="0.25">
      <c r="A1988" s="3">
        <v>39556</v>
      </c>
      <c r="B1988" s="4">
        <v>113.449997</v>
      </c>
      <c r="C1988" s="4">
        <v>116.970001</v>
      </c>
      <c r="D1988" s="4">
        <v>112.720001</v>
      </c>
      <c r="E1988" s="4">
        <v>116.69000200000001</v>
      </c>
      <c r="F1988" s="4">
        <v>116.69000200000001</v>
      </c>
      <c r="G1988" s="4">
        <v>206377</v>
      </c>
      <c r="H1988" s="4">
        <f>VLOOKUP(A1988,GDP!$A$1:$D$85,4,TRUE)</f>
        <v>-0.2</v>
      </c>
      <c r="I1988" s="4">
        <f>VLOOKUP(A1988,Inflation_rate!$A$1:$I$85,9,TRUE)</f>
        <v>4.0954280000000001</v>
      </c>
      <c r="J1988" s="10">
        <f>VLOOKUP(A1988,WTI_PCH!$A$1:$C$86,3,TRUE)</f>
        <v>8.0281099999999999</v>
      </c>
    </row>
    <row r="1989" spans="1:10" x14ac:dyDescent="0.25">
      <c r="A1989" s="3">
        <v>39559</v>
      </c>
      <c r="B1989" s="4">
        <v>116.93</v>
      </c>
      <c r="C1989" s="4">
        <v>117.83000199999999</v>
      </c>
      <c r="D1989" s="4">
        <v>115.68</v>
      </c>
      <c r="E1989" s="4">
        <v>117.480003</v>
      </c>
      <c r="F1989" s="4">
        <v>117.480003</v>
      </c>
      <c r="G1989" s="4">
        <v>134017</v>
      </c>
      <c r="H1989" s="4">
        <f>VLOOKUP(A1989,GDP!$A$1:$D$85,4,TRUE)</f>
        <v>-0.2</v>
      </c>
      <c r="I1989" s="4">
        <f>VLOOKUP(A1989,Inflation_rate!$A$1:$I$85,9,TRUE)</f>
        <v>4.0954280000000001</v>
      </c>
      <c r="J1989" s="10">
        <f>VLOOKUP(A1989,WTI_PCH!$A$1:$C$86,3,TRUE)</f>
        <v>8.0281099999999999</v>
      </c>
    </row>
    <row r="1990" spans="1:10" x14ac:dyDescent="0.25">
      <c r="A1990" s="3">
        <v>39560</v>
      </c>
      <c r="B1990" s="4">
        <v>117.5</v>
      </c>
      <c r="C1990" s="4">
        <v>119.900002</v>
      </c>
      <c r="D1990" s="4">
        <v>117.349998</v>
      </c>
      <c r="E1990" s="4">
        <v>119.370003</v>
      </c>
      <c r="F1990" s="4">
        <v>119.370003</v>
      </c>
      <c r="G1990" s="4">
        <v>281258</v>
      </c>
      <c r="H1990" s="4">
        <f>VLOOKUP(A1990,GDP!$A$1:$D$85,4,TRUE)</f>
        <v>-0.2</v>
      </c>
      <c r="I1990" s="4">
        <f>VLOOKUP(A1990,Inflation_rate!$A$1:$I$85,9,TRUE)</f>
        <v>4.0954280000000001</v>
      </c>
      <c r="J1990" s="10">
        <f>VLOOKUP(A1990,WTI_PCH!$A$1:$C$86,3,TRUE)</f>
        <v>8.0281099999999999</v>
      </c>
    </row>
    <row r="1991" spans="1:10" x14ac:dyDescent="0.25">
      <c r="A1991" s="3">
        <v>39561</v>
      </c>
      <c r="B1991" s="4">
        <v>118.33000199999999</v>
      </c>
      <c r="C1991" s="4">
        <v>118.55999799999999</v>
      </c>
      <c r="D1991" s="4">
        <v>116.449997</v>
      </c>
      <c r="E1991" s="4">
        <v>118.300003</v>
      </c>
      <c r="F1991" s="4">
        <v>118.300003</v>
      </c>
      <c r="G1991" s="4">
        <v>243832</v>
      </c>
      <c r="H1991" s="4">
        <f>VLOOKUP(A1991,GDP!$A$1:$D$85,4,TRUE)</f>
        <v>-0.2</v>
      </c>
      <c r="I1991" s="4">
        <f>VLOOKUP(A1991,Inflation_rate!$A$1:$I$85,9,TRUE)</f>
        <v>4.0954280000000001</v>
      </c>
      <c r="J1991" s="10">
        <f>VLOOKUP(A1991,WTI_PCH!$A$1:$C$86,3,TRUE)</f>
        <v>8.0281099999999999</v>
      </c>
    </row>
    <row r="1992" spans="1:10" x14ac:dyDescent="0.25">
      <c r="A1992" s="3">
        <v>39562</v>
      </c>
      <c r="B1992" s="4">
        <v>117.93</v>
      </c>
      <c r="C1992" s="4">
        <v>118.300003</v>
      </c>
      <c r="D1992" s="4">
        <v>114.25</v>
      </c>
      <c r="E1992" s="4">
        <v>116.05999799999999</v>
      </c>
      <c r="F1992" s="4">
        <v>116.05999799999999</v>
      </c>
      <c r="G1992" s="4">
        <v>319982</v>
      </c>
      <c r="H1992" s="4">
        <f>VLOOKUP(A1992,GDP!$A$1:$D$85,4,TRUE)</f>
        <v>-0.2</v>
      </c>
      <c r="I1992" s="4">
        <f>VLOOKUP(A1992,Inflation_rate!$A$1:$I$85,9,TRUE)</f>
        <v>4.0954280000000001</v>
      </c>
      <c r="J1992" s="10">
        <f>VLOOKUP(A1992,WTI_PCH!$A$1:$C$86,3,TRUE)</f>
        <v>8.0281099999999999</v>
      </c>
    </row>
    <row r="1993" spans="1:10" x14ac:dyDescent="0.25">
      <c r="A1993" s="3">
        <v>39563</v>
      </c>
      <c r="B1993" s="4">
        <v>115.949997</v>
      </c>
      <c r="C1993" s="4">
        <v>119.550003</v>
      </c>
      <c r="D1993" s="4">
        <v>114.510002</v>
      </c>
      <c r="E1993" s="4">
        <v>118.519997</v>
      </c>
      <c r="F1993" s="4">
        <v>118.519997</v>
      </c>
      <c r="G1993" s="4">
        <v>288727</v>
      </c>
      <c r="H1993" s="4">
        <f>VLOOKUP(A1993,GDP!$A$1:$D$85,4,TRUE)</f>
        <v>-0.2</v>
      </c>
      <c r="I1993" s="4">
        <f>VLOOKUP(A1993,Inflation_rate!$A$1:$I$85,9,TRUE)</f>
        <v>4.0954280000000001</v>
      </c>
      <c r="J1993" s="10">
        <f>VLOOKUP(A1993,WTI_PCH!$A$1:$C$86,3,TRUE)</f>
        <v>8.0281099999999999</v>
      </c>
    </row>
    <row r="1994" spans="1:10" x14ac:dyDescent="0.25">
      <c r="A1994" s="3">
        <v>39566</v>
      </c>
      <c r="B1994" s="4">
        <v>118.949997</v>
      </c>
      <c r="C1994" s="4">
        <v>119.93</v>
      </c>
      <c r="D1994" s="4">
        <v>118.160004</v>
      </c>
      <c r="E1994" s="4">
        <v>118.75</v>
      </c>
      <c r="F1994" s="4">
        <v>118.75</v>
      </c>
      <c r="G1994" s="4">
        <v>201651</v>
      </c>
      <c r="H1994" s="4">
        <f>VLOOKUP(A1994,GDP!$A$1:$D$85,4,TRUE)</f>
        <v>-0.2</v>
      </c>
      <c r="I1994" s="4">
        <f>VLOOKUP(A1994,Inflation_rate!$A$1:$I$85,9,TRUE)</f>
        <v>4.0954280000000001</v>
      </c>
      <c r="J1994" s="10">
        <f>VLOOKUP(A1994,WTI_PCH!$A$1:$C$86,3,TRUE)</f>
        <v>8.0281099999999999</v>
      </c>
    </row>
    <row r="1995" spans="1:10" x14ac:dyDescent="0.25">
      <c r="A1995" s="3">
        <v>39567</v>
      </c>
      <c r="B1995" s="4">
        <v>118.839996</v>
      </c>
      <c r="C1995" s="4">
        <v>118.839996</v>
      </c>
      <c r="D1995" s="4">
        <v>114.970001</v>
      </c>
      <c r="E1995" s="4">
        <v>115.629997</v>
      </c>
      <c r="F1995" s="4">
        <v>115.629997</v>
      </c>
      <c r="G1995" s="4">
        <v>303543</v>
      </c>
      <c r="H1995" s="4">
        <f>VLOOKUP(A1995,GDP!$A$1:$D$85,4,TRUE)</f>
        <v>-0.2</v>
      </c>
      <c r="I1995" s="4">
        <f>VLOOKUP(A1995,Inflation_rate!$A$1:$I$85,9,TRUE)</f>
        <v>4.0954280000000001</v>
      </c>
      <c r="J1995" s="10">
        <f>VLOOKUP(A1995,WTI_PCH!$A$1:$C$86,3,TRUE)</f>
        <v>8.0281099999999999</v>
      </c>
    </row>
    <row r="1996" spans="1:10" x14ac:dyDescent="0.25">
      <c r="A1996" s="3">
        <v>39568</v>
      </c>
      <c r="B1996" s="4">
        <v>115.360001</v>
      </c>
      <c r="C1996" s="4">
        <v>116.699997</v>
      </c>
      <c r="D1996" s="4">
        <v>113.300003</v>
      </c>
      <c r="E1996" s="4">
        <v>113.459999</v>
      </c>
      <c r="F1996" s="4">
        <v>113.459999</v>
      </c>
      <c r="G1996" s="4">
        <v>313044</v>
      </c>
      <c r="H1996" s="4">
        <f>VLOOKUP(A1996,GDP!$A$1:$D$85,4,TRUE)</f>
        <v>-0.2</v>
      </c>
      <c r="I1996" s="4">
        <f>VLOOKUP(A1996,Inflation_rate!$A$1:$I$85,9,TRUE)</f>
        <v>4.0954280000000001</v>
      </c>
      <c r="J1996" s="10">
        <f>VLOOKUP(A1996,WTI_PCH!$A$1:$C$86,3,TRUE)</f>
        <v>8.0281099999999999</v>
      </c>
    </row>
    <row r="1997" spans="1:10" x14ac:dyDescent="0.25">
      <c r="A1997" s="3">
        <v>39569</v>
      </c>
      <c r="B1997" s="4">
        <v>114.599998</v>
      </c>
      <c r="C1997" s="4">
        <v>115.230003</v>
      </c>
      <c r="D1997" s="4">
        <v>110.300003</v>
      </c>
      <c r="E1997" s="4">
        <v>112.519997</v>
      </c>
      <c r="F1997" s="4">
        <v>112.519997</v>
      </c>
      <c r="G1997" s="4">
        <v>291258</v>
      </c>
      <c r="H1997" s="4">
        <f>VLOOKUP(A1997,GDP!$A$1:$D$85,4,TRUE)</f>
        <v>-0.2</v>
      </c>
      <c r="I1997" s="4">
        <f>VLOOKUP(A1997,Inflation_rate!$A$1:$I$85,9,TRUE)</f>
        <v>4.0954280000000001</v>
      </c>
      <c r="J1997" s="10">
        <f>VLOOKUP(A1997,WTI_PCH!$A$1:$C$86,3,TRUE)</f>
        <v>8.0281099999999999</v>
      </c>
    </row>
    <row r="1998" spans="1:10" x14ac:dyDescent="0.25">
      <c r="A1998" s="3">
        <v>39570</v>
      </c>
      <c r="B1998" s="4">
        <v>112.25</v>
      </c>
      <c r="C1998" s="4">
        <v>116.800003</v>
      </c>
      <c r="D1998" s="4">
        <v>111.779999</v>
      </c>
      <c r="E1998" s="4">
        <v>116.32</v>
      </c>
      <c r="F1998" s="4">
        <v>116.32</v>
      </c>
      <c r="G1998" s="4">
        <v>287460</v>
      </c>
      <c r="H1998" s="4">
        <f>VLOOKUP(A1998,GDP!$A$1:$D$85,4,TRUE)</f>
        <v>-0.2</v>
      </c>
      <c r="I1998" s="4">
        <f>VLOOKUP(A1998,Inflation_rate!$A$1:$I$85,9,TRUE)</f>
        <v>4.0954280000000001</v>
      </c>
      <c r="J1998" s="10">
        <f>VLOOKUP(A1998,WTI_PCH!$A$1:$C$86,3,TRUE)</f>
        <v>8.0281099999999999</v>
      </c>
    </row>
    <row r="1999" spans="1:10" x14ac:dyDescent="0.25">
      <c r="A1999" s="3">
        <v>39573</v>
      </c>
      <c r="B1999" s="4">
        <v>116.5</v>
      </c>
      <c r="C1999" s="4">
        <v>120.360001</v>
      </c>
      <c r="D1999" s="4">
        <v>116.050003</v>
      </c>
      <c r="E1999" s="4">
        <v>119.970001</v>
      </c>
      <c r="F1999" s="4">
        <v>119.970001</v>
      </c>
      <c r="G1999" s="4">
        <v>265273</v>
      </c>
      <c r="H1999" s="4">
        <f>VLOOKUP(A1999,GDP!$A$1:$D$85,4,TRUE)</f>
        <v>-0.2</v>
      </c>
      <c r="I1999" s="4">
        <f>VLOOKUP(A1999,Inflation_rate!$A$1:$I$85,9,TRUE)</f>
        <v>4.0954280000000001</v>
      </c>
      <c r="J1999" s="10">
        <f>VLOOKUP(A1999,WTI_PCH!$A$1:$C$86,3,TRUE)</f>
        <v>8.0281099999999999</v>
      </c>
    </row>
    <row r="2000" spans="1:10" x14ac:dyDescent="0.25">
      <c r="A2000" s="3">
        <v>39574</v>
      </c>
      <c r="B2000" s="4">
        <v>119.900002</v>
      </c>
      <c r="C2000" s="4">
        <v>122.730003</v>
      </c>
      <c r="D2000" s="4">
        <v>119.33000199999999</v>
      </c>
      <c r="E2000" s="4">
        <v>121.839996</v>
      </c>
      <c r="F2000" s="4">
        <v>121.839996</v>
      </c>
      <c r="G2000" s="4">
        <v>331913</v>
      </c>
      <c r="H2000" s="4">
        <f>VLOOKUP(A2000,GDP!$A$1:$D$85,4,TRUE)</f>
        <v>-0.2</v>
      </c>
      <c r="I2000" s="4">
        <f>VLOOKUP(A2000,Inflation_rate!$A$1:$I$85,9,TRUE)</f>
        <v>4.0954280000000001</v>
      </c>
      <c r="J2000" s="10">
        <f>VLOOKUP(A2000,WTI_PCH!$A$1:$C$86,3,TRUE)</f>
        <v>8.0281099999999999</v>
      </c>
    </row>
    <row r="2001" spans="1:10" x14ac:dyDescent="0.25">
      <c r="A2001" s="3">
        <v>39575</v>
      </c>
      <c r="B2001" s="4">
        <v>121.760002</v>
      </c>
      <c r="C2001" s="4">
        <v>123.93</v>
      </c>
      <c r="D2001" s="4">
        <v>120.540001</v>
      </c>
      <c r="E2001" s="4">
        <v>123.529999</v>
      </c>
      <c r="F2001" s="4">
        <v>123.529999</v>
      </c>
      <c r="G2001" s="4">
        <v>366207</v>
      </c>
      <c r="H2001" s="4">
        <f>VLOOKUP(A2001,GDP!$A$1:$D$85,4,TRUE)</f>
        <v>-0.2</v>
      </c>
      <c r="I2001" s="4">
        <f>VLOOKUP(A2001,Inflation_rate!$A$1:$I$85,9,TRUE)</f>
        <v>4.0954280000000001</v>
      </c>
      <c r="J2001" s="10">
        <f>VLOOKUP(A2001,WTI_PCH!$A$1:$C$86,3,TRUE)</f>
        <v>8.0281099999999999</v>
      </c>
    </row>
    <row r="2002" spans="1:10" x14ac:dyDescent="0.25">
      <c r="A2002" s="3">
        <v>39576</v>
      </c>
      <c r="B2002" s="4">
        <v>123.80999799999999</v>
      </c>
      <c r="C2002" s="4">
        <v>124.610001</v>
      </c>
      <c r="D2002" s="4">
        <v>121.58000199999999</v>
      </c>
      <c r="E2002" s="4">
        <v>123.69000200000001</v>
      </c>
      <c r="F2002" s="4">
        <v>123.69000200000001</v>
      </c>
      <c r="G2002" s="4">
        <v>387993</v>
      </c>
      <c r="H2002" s="4">
        <f>VLOOKUP(A2002,GDP!$A$1:$D$85,4,TRUE)</f>
        <v>-0.2</v>
      </c>
      <c r="I2002" s="4">
        <f>VLOOKUP(A2002,Inflation_rate!$A$1:$I$85,9,TRUE)</f>
        <v>4.0954280000000001</v>
      </c>
      <c r="J2002" s="10">
        <f>VLOOKUP(A2002,WTI_PCH!$A$1:$C$86,3,TRUE)</f>
        <v>8.0281099999999999</v>
      </c>
    </row>
    <row r="2003" spans="1:10" x14ac:dyDescent="0.25">
      <c r="A2003" s="3">
        <v>39577</v>
      </c>
      <c r="B2003" s="4">
        <v>125.30999799999999</v>
      </c>
      <c r="C2003" s="4">
        <v>126.269997</v>
      </c>
      <c r="D2003" s="4">
        <v>124.08000199999999</v>
      </c>
      <c r="E2003" s="4">
        <v>125.959999</v>
      </c>
      <c r="F2003" s="4">
        <v>125.959999</v>
      </c>
      <c r="G2003" s="4">
        <v>338771</v>
      </c>
      <c r="H2003" s="4">
        <f>VLOOKUP(A2003,GDP!$A$1:$D$85,4,TRUE)</f>
        <v>-0.2</v>
      </c>
      <c r="I2003" s="4">
        <f>VLOOKUP(A2003,Inflation_rate!$A$1:$I$85,9,TRUE)</f>
        <v>4.0954280000000001</v>
      </c>
      <c r="J2003" s="10">
        <f>VLOOKUP(A2003,WTI_PCH!$A$1:$C$86,3,TRUE)</f>
        <v>8.0281099999999999</v>
      </c>
    </row>
    <row r="2004" spans="1:10" x14ac:dyDescent="0.25">
      <c r="A2004" s="3">
        <v>39580</v>
      </c>
      <c r="B2004" s="4">
        <v>125.839996</v>
      </c>
      <c r="C2004" s="4">
        <v>126.400002</v>
      </c>
      <c r="D2004" s="4">
        <v>123.699997</v>
      </c>
      <c r="E2004" s="4">
        <v>124.230003</v>
      </c>
      <c r="F2004" s="4">
        <v>124.230003</v>
      </c>
      <c r="G2004" s="4">
        <v>347942</v>
      </c>
      <c r="H2004" s="4">
        <f>VLOOKUP(A2004,GDP!$A$1:$D$85,4,TRUE)</f>
        <v>-0.2</v>
      </c>
      <c r="I2004" s="4">
        <f>VLOOKUP(A2004,Inflation_rate!$A$1:$I$85,9,TRUE)</f>
        <v>4.0954280000000001</v>
      </c>
      <c r="J2004" s="10">
        <f>VLOOKUP(A2004,WTI_PCH!$A$1:$C$86,3,TRUE)</f>
        <v>8.0281099999999999</v>
      </c>
    </row>
    <row r="2005" spans="1:10" x14ac:dyDescent="0.25">
      <c r="A2005" s="3">
        <v>39581</v>
      </c>
      <c r="B2005" s="4">
        <v>123.760002</v>
      </c>
      <c r="C2005" s="4">
        <v>126.980003</v>
      </c>
      <c r="D2005" s="4">
        <v>123.099998</v>
      </c>
      <c r="E2005" s="4">
        <v>125.800003</v>
      </c>
      <c r="F2005" s="4">
        <v>125.800003</v>
      </c>
      <c r="G2005" s="4">
        <v>375770</v>
      </c>
      <c r="H2005" s="4">
        <f>VLOOKUP(A2005,GDP!$A$1:$D$85,4,TRUE)</f>
        <v>-0.2</v>
      </c>
      <c r="I2005" s="4">
        <f>VLOOKUP(A2005,Inflation_rate!$A$1:$I$85,9,TRUE)</f>
        <v>4.0954280000000001</v>
      </c>
      <c r="J2005" s="10">
        <f>VLOOKUP(A2005,WTI_PCH!$A$1:$C$86,3,TRUE)</f>
        <v>8.0281099999999999</v>
      </c>
    </row>
    <row r="2006" spans="1:10" x14ac:dyDescent="0.25">
      <c r="A2006" s="3">
        <v>39582</v>
      </c>
      <c r="B2006" s="4">
        <v>125.970001</v>
      </c>
      <c r="C2006" s="4">
        <v>126.040001</v>
      </c>
      <c r="D2006" s="4">
        <v>123.769997</v>
      </c>
      <c r="E2006" s="4">
        <v>124.220001</v>
      </c>
      <c r="F2006" s="4">
        <v>124.220001</v>
      </c>
      <c r="G2006" s="4">
        <v>313213</v>
      </c>
      <c r="H2006" s="4">
        <f>VLOOKUP(A2006,GDP!$A$1:$D$85,4,TRUE)</f>
        <v>-0.2</v>
      </c>
      <c r="I2006" s="4">
        <f>VLOOKUP(A2006,Inflation_rate!$A$1:$I$85,9,TRUE)</f>
        <v>4.0954280000000001</v>
      </c>
      <c r="J2006" s="10">
        <f>VLOOKUP(A2006,WTI_PCH!$A$1:$C$86,3,TRUE)</f>
        <v>8.0281099999999999</v>
      </c>
    </row>
    <row r="2007" spans="1:10" x14ac:dyDescent="0.25">
      <c r="A2007" s="3">
        <v>39583</v>
      </c>
      <c r="B2007" s="4">
        <v>123.83000199999999</v>
      </c>
      <c r="C2007" s="4">
        <v>126.639999</v>
      </c>
      <c r="D2007" s="4">
        <v>120.75</v>
      </c>
      <c r="E2007" s="4">
        <v>124.120003</v>
      </c>
      <c r="F2007" s="4">
        <v>124.120003</v>
      </c>
      <c r="G2007" s="4">
        <v>411677</v>
      </c>
      <c r="H2007" s="4">
        <f>VLOOKUP(A2007,GDP!$A$1:$D$85,4,TRUE)</f>
        <v>-0.2</v>
      </c>
      <c r="I2007" s="4">
        <f>VLOOKUP(A2007,Inflation_rate!$A$1:$I$85,9,TRUE)</f>
        <v>4.0954280000000001</v>
      </c>
      <c r="J2007" s="10">
        <f>VLOOKUP(A2007,WTI_PCH!$A$1:$C$86,3,TRUE)</f>
        <v>8.0281099999999999</v>
      </c>
    </row>
    <row r="2008" spans="1:10" x14ac:dyDescent="0.25">
      <c r="A2008" s="3">
        <v>39584</v>
      </c>
      <c r="B2008" s="4">
        <v>124.400002</v>
      </c>
      <c r="C2008" s="4">
        <v>127.82</v>
      </c>
      <c r="D2008" s="4">
        <v>124.040001</v>
      </c>
      <c r="E2008" s="4">
        <v>126.290001</v>
      </c>
      <c r="F2008" s="4">
        <v>126.290001</v>
      </c>
      <c r="G2008" s="4">
        <v>269765</v>
      </c>
      <c r="H2008" s="4">
        <f>VLOOKUP(A2008,GDP!$A$1:$D$85,4,TRUE)</f>
        <v>-0.2</v>
      </c>
      <c r="I2008" s="4">
        <f>VLOOKUP(A2008,Inflation_rate!$A$1:$I$85,9,TRUE)</f>
        <v>4.0954280000000001</v>
      </c>
      <c r="J2008" s="10">
        <f>VLOOKUP(A2008,WTI_PCH!$A$1:$C$86,3,TRUE)</f>
        <v>8.0281099999999999</v>
      </c>
    </row>
    <row r="2009" spans="1:10" x14ac:dyDescent="0.25">
      <c r="A2009" s="3">
        <v>39587</v>
      </c>
      <c r="B2009" s="4">
        <v>126.349998</v>
      </c>
      <c r="C2009" s="4">
        <v>127.769997</v>
      </c>
      <c r="D2009" s="4">
        <v>125.279999</v>
      </c>
      <c r="E2009" s="4">
        <v>127.050003</v>
      </c>
      <c r="F2009" s="4">
        <v>127.050003</v>
      </c>
      <c r="G2009" s="4">
        <v>213089</v>
      </c>
      <c r="H2009" s="4">
        <f>VLOOKUP(A2009,GDP!$A$1:$D$85,4,TRUE)</f>
        <v>-0.2</v>
      </c>
      <c r="I2009" s="4">
        <f>VLOOKUP(A2009,Inflation_rate!$A$1:$I$85,9,TRUE)</f>
        <v>4.0954280000000001</v>
      </c>
      <c r="J2009" s="10">
        <f>VLOOKUP(A2009,WTI_PCH!$A$1:$C$86,3,TRUE)</f>
        <v>8.0281099999999999</v>
      </c>
    </row>
    <row r="2010" spans="1:10" x14ac:dyDescent="0.25">
      <c r="A2010" s="3">
        <v>39588</v>
      </c>
      <c r="B2010" s="4">
        <v>127.489998</v>
      </c>
      <c r="C2010" s="4">
        <v>129.60000600000001</v>
      </c>
      <c r="D2010" s="4">
        <v>126.66999800000001</v>
      </c>
      <c r="E2010" s="4">
        <v>129.070007</v>
      </c>
      <c r="F2010" s="4">
        <v>129.070007</v>
      </c>
      <c r="G2010" s="4">
        <v>315556</v>
      </c>
      <c r="H2010" s="4">
        <f>VLOOKUP(A2010,GDP!$A$1:$D$85,4,TRUE)</f>
        <v>-0.2</v>
      </c>
      <c r="I2010" s="4">
        <f>VLOOKUP(A2010,Inflation_rate!$A$1:$I$85,9,TRUE)</f>
        <v>4.0954280000000001</v>
      </c>
      <c r="J2010" s="10">
        <f>VLOOKUP(A2010,WTI_PCH!$A$1:$C$86,3,TRUE)</f>
        <v>8.0281099999999999</v>
      </c>
    </row>
    <row r="2011" spans="1:10" x14ac:dyDescent="0.25">
      <c r="A2011" s="3">
        <v>39589</v>
      </c>
      <c r="B2011" s="4">
        <v>129.10000600000001</v>
      </c>
      <c r="C2011" s="4">
        <v>134.14999399999999</v>
      </c>
      <c r="D2011" s="4">
        <v>128.60000600000001</v>
      </c>
      <c r="E2011" s="4">
        <v>133.16999799999999</v>
      </c>
      <c r="F2011" s="4">
        <v>133.16999799999999</v>
      </c>
      <c r="G2011" s="4">
        <v>362022</v>
      </c>
      <c r="H2011" s="4">
        <f>VLOOKUP(A2011,GDP!$A$1:$D$85,4,TRUE)</f>
        <v>-0.2</v>
      </c>
      <c r="I2011" s="4">
        <f>VLOOKUP(A2011,Inflation_rate!$A$1:$I$85,9,TRUE)</f>
        <v>4.0954280000000001</v>
      </c>
      <c r="J2011" s="10">
        <f>VLOOKUP(A2011,WTI_PCH!$A$1:$C$86,3,TRUE)</f>
        <v>8.0281099999999999</v>
      </c>
    </row>
    <row r="2012" spans="1:10" x14ac:dyDescent="0.25">
      <c r="A2012" s="3">
        <v>39590</v>
      </c>
      <c r="B2012" s="4">
        <v>133.88999899999999</v>
      </c>
      <c r="C2012" s="4">
        <v>135.08999600000001</v>
      </c>
      <c r="D2012" s="4">
        <v>130.070007</v>
      </c>
      <c r="E2012" s="4">
        <v>130.80999800000001</v>
      </c>
      <c r="F2012" s="4">
        <v>130.80999800000001</v>
      </c>
      <c r="G2012" s="4">
        <v>425099</v>
      </c>
      <c r="H2012" s="4">
        <f>VLOOKUP(A2012,GDP!$A$1:$D$85,4,TRUE)</f>
        <v>-0.2</v>
      </c>
      <c r="I2012" s="4">
        <f>VLOOKUP(A2012,Inflation_rate!$A$1:$I$85,9,TRUE)</f>
        <v>4.0954280000000001</v>
      </c>
      <c r="J2012" s="10">
        <f>VLOOKUP(A2012,WTI_PCH!$A$1:$C$86,3,TRUE)</f>
        <v>8.0281099999999999</v>
      </c>
    </row>
    <row r="2013" spans="1:10" x14ac:dyDescent="0.25">
      <c r="A2013" s="3">
        <v>39591</v>
      </c>
      <c r="B2013" s="4">
        <v>130.75</v>
      </c>
      <c r="C2013" s="4">
        <v>133.71000699999999</v>
      </c>
      <c r="D2013" s="4">
        <v>130.16000399999999</v>
      </c>
      <c r="E2013" s="4">
        <v>132.19000199999999</v>
      </c>
      <c r="F2013" s="4">
        <v>132.19000199999999</v>
      </c>
      <c r="G2013" s="4">
        <v>321344</v>
      </c>
      <c r="H2013" s="4">
        <f>VLOOKUP(A2013,GDP!$A$1:$D$85,4,TRUE)</f>
        <v>-0.2</v>
      </c>
      <c r="I2013" s="4">
        <f>VLOOKUP(A2013,Inflation_rate!$A$1:$I$85,9,TRUE)</f>
        <v>4.0954280000000001</v>
      </c>
      <c r="J2013" s="10">
        <f>VLOOKUP(A2013,WTI_PCH!$A$1:$C$86,3,TRUE)</f>
        <v>8.0281099999999999</v>
      </c>
    </row>
    <row r="2014" spans="1:10" x14ac:dyDescent="0.25">
      <c r="A2014" s="3">
        <v>39595</v>
      </c>
      <c r="B2014" s="4">
        <v>131.679993</v>
      </c>
      <c r="C2014" s="4">
        <v>133.64999399999999</v>
      </c>
      <c r="D2014" s="4">
        <v>128.179993</v>
      </c>
      <c r="E2014" s="4">
        <v>128.85000600000001</v>
      </c>
      <c r="F2014" s="4">
        <v>128.85000600000001</v>
      </c>
      <c r="G2014" s="4">
        <v>326598</v>
      </c>
      <c r="H2014" s="4">
        <f>VLOOKUP(A2014,GDP!$A$1:$D$85,4,TRUE)</f>
        <v>-0.2</v>
      </c>
      <c r="I2014" s="4">
        <f>VLOOKUP(A2014,Inflation_rate!$A$1:$I$85,9,TRUE)</f>
        <v>4.0954280000000001</v>
      </c>
      <c r="J2014" s="10">
        <f>VLOOKUP(A2014,WTI_PCH!$A$1:$C$86,3,TRUE)</f>
        <v>8.0281099999999999</v>
      </c>
    </row>
    <row r="2015" spans="1:10" x14ac:dyDescent="0.25">
      <c r="A2015" s="3">
        <v>39596</v>
      </c>
      <c r="B2015" s="4">
        <v>128.300003</v>
      </c>
      <c r="C2015" s="4">
        <v>131.58000200000001</v>
      </c>
      <c r="D2015" s="4">
        <v>125.959999</v>
      </c>
      <c r="E2015" s="4">
        <v>131.029999</v>
      </c>
      <c r="F2015" s="4">
        <v>131.029999</v>
      </c>
      <c r="G2015" s="4">
        <v>369868</v>
      </c>
      <c r="H2015" s="4">
        <f>VLOOKUP(A2015,GDP!$A$1:$D$85,4,TRUE)</f>
        <v>-0.2</v>
      </c>
      <c r="I2015" s="4">
        <f>VLOOKUP(A2015,Inflation_rate!$A$1:$I$85,9,TRUE)</f>
        <v>4.0954280000000001</v>
      </c>
      <c r="J2015" s="10">
        <f>VLOOKUP(A2015,WTI_PCH!$A$1:$C$86,3,TRUE)</f>
        <v>8.0281099999999999</v>
      </c>
    </row>
    <row r="2016" spans="1:10" x14ac:dyDescent="0.25">
      <c r="A2016" s="3">
        <v>39597</v>
      </c>
      <c r="B2016" s="4">
        <v>130.75</v>
      </c>
      <c r="C2016" s="4">
        <v>133.11999499999999</v>
      </c>
      <c r="D2016" s="4">
        <v>126.110001</v>
      </c>
      <c r="E2016" s="4">
        <v>126.620003</v>
      </c>
      <c r="F2016" s="4">
        <v>126.620003</v>
      </c>
      <c r="G2016" s="4">
        <v>424268</v>
      </c>
      <c r="H2016" s="4">
        <f>VLOOKUP(A2016,GDP!$A$1:$D$85,4,TRUE)</f>
        <v>-0.2</v>
      </c>
      <c r="I2016" s="4">
        <f>VLOOKUP(A2016,Inflation_rate!$A$1:$I$85,9,TRUE)</f>
        <v>4.0954280000000001</v>
      </c>
      <c r="J2016" s="10">
        <f>VLOOKUP(A2016,WTI_PCH!$A$1:$C$86,3,TRUE)</f>
        <v>8.0281099999999999</v>
      </c>
    </row>
    <row r="2017" spans="1:10" x14ac:dyDescent="0.25">
      <c r="A2017" s="3">
        <v>39598</v>
      </c>
      <c r="B2017" s="4">
        <v>126.589996</v>
      </c>
      <c r="C2017" s="4">
        <v>128.300003</v>
      </c>
      <c r="D2017" s="4">
        <v>124.66999800000001</v>
      </c>
      <c r="E2017" s="4">
        <v>127.349998</v>
      </c>
      <c r="F2017" s="4">
        <v>127.349998</v>
      </c>
      <c r="G2017" s="4">
        <v>309342</v>
      </c>
      <c r="H2017" s="4">
        <f>VLOOKUP(A2017,GDP!$A$1:$D$85,4,TRUE)</f>
        <v>-0.2</v>
      </c>
      <c r="I2017" s="4">
        <f>VLOOKUP(A2017,Inflation_rate!$A$1:$I$85,9,TRUE)</f>
        <v>4.0954280000000001</v>
      </c>
      <c r="J2017" s="10">
        <f>VLOOKUP(A2017,WTI_PCH!$A$1:$C$86,3,TRUE)</f>
        <v>8.0281099999999999</v>
      </c>
    </row>
    <row r="2018" spans="1:10" x14ac:dyDescent="0.25">
      <c r="A2018" s="3">
        <v>39601</v>
      </c>
      <c r="B2018" s="4">
        <v>127.629997</v>
      </c>
      <c r="C2018" s="4">
        <v>129.35000600000001</v>
      </c>
      <c r="D2018" s="4">
        <v>125.220001</v>
      </c>
      <c r="E2018" s="4">
        <v>127.760002</v>
      </c>
      <c r="F2018" s="4">
        <v>127.760002</v>
      </c>
      <c r="G2018" s="4">
        <v>304809</v>
      </c>
      <c r="H2018" s="4">
        <f>VLOOKUP(A2018,GDP!$A$1:$D$85,4,TRUE)</f>
        <v>-0.2</v>
      </c>
      <c r="I2018" s="4">
        <f>VLOOKUP(A2018,Inflation_rate!$A$1:$I$85,9,TRUE)</f>
        <v>4.0954280000000001</v>
      </c>
      <c r="J2018" s="10">
        <f>VLOOKUP(A2018,WTI_PCH!$A$1:$C$86,3,TRUE)</f>
        <v>8.0281099999999999</v>
      </c>
    </row>
    <row r="2019" spans="1:10" x14ac:dyDescent="0.25">
      <c r="A2019" s="3">
        <v>39602</v>
      </c>
      <c r="B2019" s="4">
        <v>127.5</v>
      </c>
      <c r="C2019" s="4">
        <v>127.980003</v>
      </c>
      <c r="D2019" s="4">
        <v>123.870003</v>
      </c>
      <c r="E2019" s="4">
        <v>124.30999799999999</v>
      </c>
      <c r="F2019" s="4">
        <v>124.30999799999999</v>
      </c>
      <c r="G2019" s="4">
        <v>301116</v>
      </c>
      <c r="H2019" s="4">
        <f>VLOOKUP(A2019,GDP!$A$1:$D$85,4,TRUE)</f>
        <v>-0.2</v>
      </c>
      <c r="I2019" s="4">
        <f>VLOOKUP(A2019,Inflation_rate!$A$1:$I$85,9,TRUE)</f>
        <v>4.0954280000000001</v>
      </c>
      <c r="J2019" s="10">
        <f>VLOOKUP(A2019,WTI_PCH!$A$1:$C$86,3,TRUE)</f>
        <v>8.0281099999999999</v>
      </c>
    </row>
    <row r="2020" spans="1:10" x14ac:dyDescent="0.25">
      <c r="A2020" s="3">
        <v>39603</v>
      </c>
      <c r="B2020" s="4">
        <v>124.230003</v>
      </c>
      <c r="C2020" s="4">
        <v>125.08000199999999</v>
      </c>
      <c r="D2020" s="4">
        <v>121.839996</v>
      </c>
      <c r="E2020" s="4">
        <v>122.300003</v>
      </c>
      <c r="F2020" s="4">
        <v>122.300003</v>
      </c>
      <c r="G2020" s="4">
        <v>335547</v>
      </c>
      <c r="H2020" s="4">
        <f>VLOOKUP(A2020,GDP!$A$1:$D$85,4,TRUE)</f>
        <v>-0.2</v>
      </c>
      <c r="I2020" s="4">
        <f>VLOOKUP(A2020,Inflation_rate!$A$1:$I$85,9,TRUE)</f>
        <v>4.0954280000000001</v>
      </c>
      <c r="J2020" s="10">
        <f>VLOOKUP(A2020,WTI_PCH!$A$1:$C$86,3,TRUE)</f>
        <v>8.0281099999999999</v>
      </c>
    </row>
    <row r="2021" spans="1:10" x14ac:dyDescent="0.25">
      <c r="A2021" s="3">
        <v>39604</v>
      </c>
      <c r="B2021" s="4">
        <v>122.230003</v>
      </c>
      <c r="C2021" s="4">
        <v>128.38000500000001</v>
      </c>
      <c r="D2021" s="4">
        <v>121.610001</v>
      </c>
      <c r="E2021" s="4">
        <v>127.790001</v>
      </c>
      <c r="F2021" s="4">
        <v>127.790001</v>
      </c>
      <c r="G2021" s="4">
        <v>333372</v>
      </c>
      <c r="H2021" s="4">
        <f>VLOOKUP(A2021,GDP!$A$1:$D$85,4,TRUE)</f>
        <v>-0.2</v>
      </c>
      <c r="I2021" s="4">
        <f>VLOOKUP(A2021,Inflation_rate!$A$1:$I$85,9,TRUE)</f>
        <v>4.0954280000000001</v>
      </c>
      <c r="J2021" s="10">
        <f>VLOOKUP(A2021,WTI_PCH!$A$1:$C$86,3,TRUE)</f>
        <v>8.0281099999999999</v>
      </c>
    </row>
    <row r="2022" spans="1:10" x14ac:dyDescent="0.25">
      <c r="A2022" s="3">
        <v>39605</v>
      </c>
      <c r="B2022" s="4">
        <v>128.199997</v>
      </c>
      <c r="C2022" s="4">
        <v>139.11999499999999</v>
      </c>
      <c r="D2022" s="4">
        <v>127.80999799999999</v>
      </c>
      <c r="E2022" s="4">
        <v>138.53999300000001</v>
      </c>
      <c r="F2022" s="4">
        <v>138.53999300000001</v>
      </c>
      <c r="G2022" s="4">
        <v>508749</v>
      </c>
      <c r="H2022" s="4">
        <f>VLOOKUP(A2022,GDP!$A$1:$D$85,4,TRUE)</f>
        <v>-0.2</v>
      </c>
      <c r="I2022" s="4">
        <f>VLOOKUP(A2022,Inflation_rate!$A$1:$I$85,9,TRUE)</f>
        <v>4.0954280000000001</v>
      </c>
      <c r="J2022" s="10">
        <f>VLOOKUP(A2022,WTI_PCH!$A$1:$C$86,3,TRUE)</f>
        <v>8.0281099999999999</v>
      </c>
    </row>
    <row r="2023" spans="1:10" x14ac:dyDescent="0.25">
      <c r="A2023" s="3">
        <v>39608</v>
      </c>
      <c r="B2023" s="4">
        <v>137.970001</v>
      </c>
      <c r="C2023" s="4">
        <v>138.25</v>
      </c>
      <c r="D2023" s="4">
        <v>133</v>
      </c>
      <c r="E2023" s="4">
        <v>134.35000600000001</v>
      </c>
      <c r="F2023" s="4">
        <v>134.35000600000001</v>
      </c>
      <c r="G2023" s="4">
        <v>348554</v>
      </c>
      <c r="H2023" s="4">
        <f>VLOOKUP(A2023,GDP!$A$1:$D$85,4,TRUE)</f>
        <v>-0.2</v>
      </c>
      <c r="I2023" s="4">
        <f>VLOOKUP(A2023,Inflation_rate!$A$1:$I$85,9,TRUE)</f>
        <v>4.0954280000000001</v>
      </c>
      <c r="J2023" s="10">
        <f>VLOOKUP(A2023,WTI_PCH!$A$1:$C$86,3,TRUE)</f>
        <v>8.0281099999999999</v>
      </c>
    </row>
    <row r="2024" spans="1:10" x14ac:dyDescent="0.25">
      <c r="A2024" s="3">
        <v>39609</v>
      </c>
      <c r="B2024" s="4">
        <v>135.020004</v>
      </c>
      <c r="C2024" s="4">
        <v>137.979996</v>
      </c>
      <c r="D2024" s="4">
        <v>130.800003</v>
      </c>
      <c r="E2024" s="4">
        <v>131.30999800000001</v>
      </c>
      <c r="F2024" s="4">
        <v>131.30999800000001</v>
      </c>
      <c r="G2024" s="4">
        <v>394361</v>
      </c>
      <c r="H2024" s="4">
        <f>VLOOKUP(A2024,GDP!$A$1:$D$85,4,TRUE)</f>
        <v>-0.2</v>
      </c>
      <c r="I2024" s="4">
        <f>VLOOKUP(A2024,Inflation_rate!$A$1:$I$85,9,TRUE)</f>
        <v>4.0954280000000001</v>
      </c>
      <c r="J2024" s="10">
        <f>VLOOKUP(A2024,WTI_PCH!$A$1:$C$86,3,TRUE)</f>
        <v>8.0281099999999999</v>
      </c>
    </row>
    <row r="2025" spans="1:10" x14ac:dyDescent="0.25">
      <c r="A2025" s="3">
        <v>39610</v>
      </c>
      <c r="B2025" s="4">
        <v>131.78999300000001</v>
      </c>
      <c r="C2025" s="4">
        <v>138.300003</v>
      </c>
      <c r="D2025" s="4">
        <v>131.35000600000001</v>
      </c>
      <c r="E2025" s="4">
        <v>136.38000500000001</v>
      </c>
      <c r="F2025" s="4">
        <v>136.38000500000001</v>
      </c>
      <c r="G2025" s="4">
        <v>374434</v>
      </c>
      <c r="H2025" s="4">
        <f>VLOOKUP(A2025,GDP!$A$1:$D$85,4,TRUE)</f>
        <v>-0.2</v>
      </c>
      <c r="I2025" s="4">
        <f>VLOOKUP(A2025,Inflation_rate!$A$1:$I$85,9,TRUE)</f>
        <v>4.0954280000000001</v>
      </c>
      <c r="J2025" s="10">
        <f>VLOOKUP(A2025,WTI_PCH!$A$1:$C$86,3,TRUE)</f>
        <v>8.0281099999999999</v>
      </c>
    </row>
    <row r="2026" spans="1:10" x14ac:dyDescent="0.25">
      <c r="A2026" s="3">
        <v>39611</v>
      </c>
      <c r="B2026" s="4">
        <v>136.53999300000001</v>
      </c>
      <c r="C2026" s="4">
        <v>137.46000699999999</v>
      </c>
      <c r="D2026" s="4">
        <v>131.550003</v>
      </c>
      <c r="E2026" s="4">
        <v>136.740005</v>
      </c>
      <c r="F2026" s="4">
        <v>136.740005</v>
      </c>
      <c r="G2026" s="4">
        <v>418094</v>
      </c>
      <c r="H2026" s="4">
        <f>VLOOKUP(A2026,GDP!$A$1:$D$85,4,TRUE)</f>
        <v>-0.2</v>
      </c>
      <c r="I2026" s="4">
        <f>VLOOKUP(A2026,Inflation_rate!$A$1:$I$85,9,TRUE)</f>
        <v>4.0954280000000001</v>
      </c>
      <c r="J2026" s="10">
        <f>VLOOKUP(A2026,WTI_PCH!$A$1:$C$86,3,TRUE)</f>
        <v>8.0281099999999999</v>
      </c>
    </row>
    <row r="2027" spans="1:10" x14ac:dyDescent="0.25">
      <c r="A2027" s="3">
        <v>39612</v>
      </c>
      <c r="B2027" s="4">
        <v>136.970001</v>
      </c>
      <c r="C2027" s="4">
        <v>137.08000200000001</v>
      </c>
      <c r="D2027" s="4">
        <v>133.46000699999999</v>
      </c>
      <c r="E2027" s="4">
        <v>134.86000100000001</v>
      </c>
      <c r="F2027" s="4">
        <v>134.86000100000001</v>
      </c>
      <c r="G2027" s="4">
        <v>262875</v>
      </c>
      <c r="H2027" s="4">
        <f>VLOOKUP(A2027,GDP!$A$1:$D$85,4,TRUE)</f>
        <v>-0.2</v>
      </c>
      <c r="I2027" s="4">
        <f>VLOOKUP(A2027,Inflation_rate!$A$1:$I$85,9,TRUE)</f>
        <v>4.0954280000000001</v>
      </c>
      <c r="J2027" s="10">
        <f>VLOOKUP(A2027,WTI_PCH!$A$1:$C$86,3,TRUE)</f>
        <v>8.0281099999999999</v>
      </c>
    </row>
    <row r="2028" spans="1:10" x14ac:dyDescent="0.25">
      <c r="A2028" s="3">
        <v>39615</v>
      </c>
      <c r="B2028" s="4">
        <v>134.41000399999999</v>
      </c>
      <c r="C2028" s="4">
        <v>139.88999899999999</v>
      </c>
      <c r="D2028" s="4">
        <v>132.83999600000001</v>
      </c>
      <c r="E2028" s="4">
        <v>134.61000100000001</v>
      </c>
      <c r="F2028" s="4">
        <v>134.61000100000001</v>
      </c>
      <c r="G2028" s="4">
        <v>291340</v>
      </c>
      <c r="H2028" s="4">
        <f>VLOOKUP(A2028,GDP!$A$1:$D$85,4,TRUE)</f>
        <v>-0.2</v>
      </c>
      <c r="I2028" s="4">
        <f>VLOOKUP(A2028,Inflation_rate!$A$1:$I$85,9,TRUE)</f>
        <v>4.0954280000000001</v>
      </c>
      <c r="J2028" s="10">
        <f>VLOOKUP(A2028,WTI_PCH!$A$1:$C$86,3,TRUE)</f>
        <v>8.0281099999999999</v>
      </c>
    </row>
    <row r="2029" spans="1:10" x14ac:dyDescent="0.25">
      <c r="A2029" s="3">
        <v>39616</v>
      </c>
      <c r="B2029" s="4">
        <v>133.60000600000001</v>
      </c>
      <c r="C2029" s="4">
        <v>135.229996</v>
      </c>
      <c r="D2029" s="4">
        <v>132</v>
      </c>
      <c r="E2029" s="4">
        <v>134.009995</v>
      </c>
      <c r="F2029" s="4">
        <v>134.009995</v>
      </c>
      <c r="G2029" s="4">
        <v>307170</v>
      </c>
      <c r="H2029" s="4">
        <f>VLOOKUP(A2029,GDP!$A$1:$D$85,4,TRUE)</f>
        <v>-0.2</v>
      </c>
      <c r="I2029" s="4">
        <f>VLOOKUP(A2029,Inflation_rate!$A$1:$I$85,9,TRUE)</f>
        <v>4.0954280000000001</v>
      </c>
      <c r="J2029" s="10">
        <f>VLOOKUP(A2029,WTI_PCH!$A$1:$C$86,3,TRUE)</f>
        <v>8.0281099999999999</v>
      </c>
    </row>
    <row r="2030" spans="1:10" x14ac:dyDescent="0.25">
      <c r="A2030" s="3">
        <v>39617</v>
      </c>
      <c r="B2030" s="4">
        <v>133.5</v>
      </c>
      <c r="C2030" s="4">
        <v>136.88000500000001</v>
      </c>
      <c r="D2030" s="4">
        <v>131.820007</v>
      </c>
      <c r="E2030" s="4">
        <v>136.679993</v>
      </c>
      <c r="F2030" s="4">
        <v>136.679993</v>
      </c>
      <c r="G2030" s="4">
        <v>225864</v>
      </c>
      <c r="H2030" s="4">
        <f>VLOOKUP(A2030,GDP!$A$1:$D$85,4,TRUE)</f>
        <v>-0.2</v>
      </c>
      <c r="I2030" s="4">
        <f>VLOOKUP(A2030,Inflation_rate!$A$1:$I$85,9,TRUE)</f>
        <v>4.0954280000000001</v>
      </c>
      <c r="J2030" s="10">
        <f>VLOOKUP(A2030,WTI_PCH!$A$1:$C$86,3,TRUE)</f>
        <v>8.0281099999999999</v>
      </c>
    </row>
    <row r="2031" spans="1:10" x14ac:dyDescent="0.25">
      <c r="A2031" s="3">
        <v>39618</v>
      </c>
      <c r="B2031" s="4">
        <v>136.08999600000001</v>
      </c>
      <c r="C2031" s="4">
        <v>137.820007</v>
      </c>
      <c r="D2031" s="4">
        <v>131.479996</v>
      </c>
      <c r="E2031" s="4">
        <v>131.929993</v>
      </c>
      <c r="F2031" s="4">
        <v>131.929993</v>
      </c>
      <c r="G2031" s="4">
        <v>194147</v>
      </c>
      <c r="H2031" s="4">
        <f>VLOOKUP(A2031,GDP!$A$1:$D$85,4,TRUE)</f>
        <v>-0.2</v>
      </c>
      <c r="I2031" s="4">
        <f>VLOOKUP(A2031,Inflation_rate!$A$1:$I$85,9,TRUE)</f>
        <v>4.0954280000000001</v>
      </c>
      <c r="J2031" s="10">
        <f>VLOOKUP(A2031,WTI_PCH!$A$1:$C$86,3,TRUE)</f>
        <v>8.0281099999999999</v>
      </c>
    </row>
    <row r="2032" spans="1:10" x14ac:dyDescent="0.25">
      <c r="A2032" s="3">
        <v>39619</v>
      </c>
      <c r="B2032" s="4">
        <v>132.05999800000001</v>
      </c>
      <c r="C2032" s="4">
        <v>136.800003</v>
      </c>
      <c r="D2032" s="4">
        <v>131.19000199999999</v>
      </c>
      <c r="E2032" s="4">
        <v>134.61999499999999</v>
      </c>
      <c r="F2032" s="4">
        <v>134.61999499999999</v>
      </c>
      <c r="G2032" s="4">
        <v>278598</v>
      </c>
      <c r="H2032" s="4">
        <f>VLOOKUP(A2032,GDP!$A$1:$D$85,4,TRUE)</f>
        <v>-0.2</v>
      </c>
      <c r="I2032" s="4">
        <f>VLOOKUP(A2032,Inflation_rate!$A$1:$I$85,9,TRUE)</f>
        <v>4.0954280000000001</v>
      </c>
      <c r="J2032" s="10">
        <f>VLOOKUP(A2032,WTI_PCH!$A$1:$C$86,3,TRUE)</f>
        <v>8.0281099999999999</v>
      </c>
    </row>
    <row r="2033" spans="1:10" x14ac:dyDescent="0.25">
      <c r="A2033" s="3">
        <v>39622</v>
      </c>
      <c r="B2033" s="4">
        <v>134.800003</v>
      </c>
      <c r="C2033" s="4">
        <v>138.13999899999999</v>
      </c>
      <c r="D2033" s="4">
        <v>134.050003</v>
      </c>
      <c r="E2033" s="4">
        <v>136.740005</v>
      </c>
      <c r="F2033" s="4">
        <v>136.740005</v>
      </c>
      <c r="G2033" s="4">
        <v>248739</v>
      </c>
      <c r="H2033" s="4">
        <f>VLOOKUP(A2033,GDP!$A$1:$D$85,4,TRUE)</f>
        <v>-0.2</v>
      </c>
      <c r="I2033" s="4">
        <f>VLOOKUP(A2033,Inflation_rate!$A$1:$I$85,9,TRUE)</f>
        <v>4.0954280000000001</v>
      </c>
      <c r="J2033" s="10">
        <f>VLOOKUP(A2033,WTI_PCH!$A$1:$C$86,3,TRUE)</f>
        <v>8.0281099999999999</v>
      </c>
    </row>
    <row r="2034" spans="1:10" x14ac:dyDescent="0.25">
      <c r="A2034" s="3">
        <v>39623</v>
      </c>
      <c r="B2034" s="4">
        <v>137.25</v>
      </c>
      <c r="C2034" s="4">
        <v>138.75</v>
      </c>
      <c r="D2034" s="4">
        <v>135.89999399999999</v>
      </c>
      <c r="E2034" s="4">
        <v>137</v>
      </c>
      <c r="F2034" s="4">
        <v>137</v>
      </c>
      <c r="G2034" s="4">
        <v>229371</v>
      </c>
      <c r="H2034" s="4">
        <f>VLOOKUP(A2034,GDP!$A$1:$D$85,4,TRUE)</f>
        <v>-0.2</v>
      </c>
      <c r="I2034" s="4">
        <f>VLOOKUP(A2034,Inflation_rate!$A$1:$I$85,9,TRUE)</f>
        <v>4.0954280000000001</v>
      </c>
      <c r="J2034" s="10">
        <f>VLOOKUP(A2034,WTI_PCH!$A$1:$C$86,3,TRUE)</f>
        <v>8.0281099999999999</v>
      </c>
    </row>
    <row r="2035" spans="1:10" x14ac:dyDescent="0.25">
      <c r="A2035" s="3">
        <v>39624</v>
      </c>
      <c r="B2035" s="4">
        <v>137.070007</v>
      </c>
      <c r="C2035" s="4">
        <v>137.58000200000001</v>
      </c>
      <c r="D2035" s="4">
        <v>131.949997</v>
      </c>
      <c r="E2035" s="4">
        <v>134.550003</v>
      </c>
      <c r="F2035" s="4">
        <v>134.550003</v>
      </c>
      <c r="G2035" s="4">
        <v>290400</v>
      </c>
      <c r="H2035" s="4">
        <f>VLOOKUP(A2035,GDP!$A$1:$D$85,4,TRUE)</f>
        <v>-0.2</v>
      </c>
      <c r="I2035" s="4">
        <f>VLOOKUP(A2035,Inflation_rate!$A$1:$I$85,9,TRUE)</f>
        <v>4.0954280000000001</v>
      </c>
      <c r="J2035" s="10">
        <f>VLOOKUP(A2035,WTI_PCH!$A$1:$C$86,3,TRUE)</f>
        <v>8.0281099999999999</v>
      </c>
    </row>
    <row r="2036" spans="1:10" x14ac:dyDescent="0.25">
      <c r="A2036" s="3">
        <v>39625</v>
      </c>
      <c r="B2036" s="4">
        <v>134.520004</v>
      </c>
      <c r="C2036" s="4">
        <v>140.38999899999999</v>
      </c>
      <c r="D2036" s="4">
        <v>133.679993</v>
      </c>
      <c r="E2036" s="4">
        <v>139.63999899999999</v>
      </c>
      <c r="F2036" s="4">
        <v>139.63999899999999</v>
      </c>
      <c r="G2036" s="4">
        <v>295773</v>
      </c>
      <c r="H2036" s="4">
        <f>VLOOKUP(A2036,GDP!$A$1:$D$85,4,TRUE)</f>
        <v>-0.2</v>
      </c>
      <c r="I2036" s="4">
        <f>VLOOKUP(A2036,Inflation_rate!$A$1:$I$85,9,TRUE)</f>
        <v>4.0954280000000001</v>
      </c>
      <c r="J2036" s="10">
        <f>VLOOKUP(A2036,WTI_PCH!$A$1:$C$86,3,TRUE)</f>
        <v>8.0281099999999999</v>
      </c>
    </row>
    <row r="2037" spans="1:10" x14ac:dyDescent="0.25">
      <c r="A2037" s="3">
        <v>39626</v>
      </c>
      <c r="B2037" s="4">
        <v>139.44000199999999</v>
      </c>
      <c r="C2037" s="4">
        <v>142.990005</v>
      </c>
      <c r="D2037" s="4">
        <v>138.61000100000001</v>
      </c>
      <c r="E2037" s="4">
        <v>140.21000699999999</v>
      </c>
      <c r="F2037" s="4">
        <v>140.21000699999999</v>
      </c>
      <c r="G2037" s="4">
        <v>277517</v>
      </c>
      <c r="H2037" s="4">
        <f>VLOOKUP(A2037,GDP!$A$1:$D$85,4,TRUE)</f>
        <v>-0.2</v>
      </c>
      <c r="I2037" s="4">
        <f>VLOOKUP(A2037,Inflation_rate!$A$1:$I$85,9,TRUE)</f>
        <v>4.0954280000000001</v>
      </c>
      <c r="J2037" s="10">
        <f>VLOOKUP(A2037,WTI_PCH!$A$1:$C$86,3,TRUE)</f>
        <v>8.0281099999999999</v>
      </c>
    </row>
    <row r="2038" spans="1:10" x14ac:dyDescent="0.25">
      <c r="A2038" s="3">
        <v>39629</v>
      </c>
      <c r="B2038" s="4">
        <v>140.60000600000001</v>
      </c>
      <c r="C2038" s="4">
        <v>143.66999799999999</v>
      </c>
      <c r="D2038" s="4">
        <v>139.16999799999999</v>
      </c>
      <c r="E2038" s="4">
        <v>140</v>
      </c>
      <c r="F2038" s="4">
        <v>140</v>
      </c>
      <c r="G2038" s="4">
        <v>253428</v>
      </c>
      <c r="H2038" s="4">
        <f>VLOOKUP(A2038,GDP!$A$1:$D$85,4,TRUE)</f>
        <v>-0.2</v>
      </c>
      <c r="I2038" s="4">
        <f>VLOOKUP(A2038,Inflation_rate!$A$1:$I$85,9,TRUE)</f>
        <v>4.0954280000000001</v>
      </c>
      <c r="J2038" s="10">
        <f>VLOOKUP(A2038,WTI_PCH!$A$1:$C$86,3,TRUE)</f>
        <v>8.0281099999999999</v>
      </c>
    </row>
    <row r="2039" spans="1:10" x14ac:dyDescent="0.25">
      <c r="A2039" s="3">
        <v>39630</v>
      </c>
      <c r="B2039" s="4">
        <v>140.179993</v>
      </c>
      <c r="C2039" s="4">
        <v>143.33000200000001</v>
      </c>
      <c r="D2039" s="4">
        <v>139.949997</v>
      </c>
      <c r="E2039" s="4">
        <v>140.970001</v>
      </c>
      <c r="F2039" s="4">
        <v>140.970001</v>
      </c>
      <c r="G2039" s="4">
        <v>238751</v>
      </c>
      <c r="H2039" s="4">
        <f>VLOOKUP(A2039,GDP!$A$1:$D$85,4,TRUE)</f>
        <v>4.4000000000000004</v>
      </c>
      <c r="I2039" s="4">
        <f>VLOOKUP(A2039,Inflation_rate!$A$1:$I$85,9,TRUE)</f>
        <v>4.3793850000000001</v>
      </c>
      <c r="J2039" s="10">
        <f>VLOOKUP(A2039,WTI_PCH!$A$1:$C$86,3,TRUE)</f>
        <v>26.487639999999999</v>
      </c>
    </row>
    <row r="2040" spans="1:10" x14ac:dyDescent="0.25">
      <c r="A2040" s="3">
        <v>39631</v>
      </c>
      <c r="B2040" s="4">
        <v>141.44000199999999</v>
      </c>
      <c r="C2040" s="4">
        <v>144.320007</v>
      </c>
      <c r="D2040" s="4">
        <v>140.009995</v>
      </c>
      <c r="E2040" s="4">
        <v>143.570007</v>
      </c>
      <c r="F2040" s="4">
        <v>143.570007</v>
      </c>
      <c r="G2040" s="4">
        <v>253397</v>
      </c>
      <c r="H2040" s="4">
        <f>VLOOKUP(A2040,GDP!$A$1:$D$85,4,TRUE)</f>
        <v>4.4000000000000004</v>
      </c>
      <c r="I2040" s="4">
        <f>VLOOKUP(A2040,Inflation_rate!$A$1:$I$85,9,TRUE)</f>
        <v>4.3793850000000001</v>
      </c>
      <c r="J2040" s="10">
        <f>VLOOKUP(A2040,WTI_PCH!$A$1:$C$86,3,TRUE)</f>
        <v>26.487639999999999</v>
      </c>
    </row>
    <row r="2041" spans="1:10" x14ac:dyDescent="0.25">
      <c r="A2041" s="3">
        <v>39632</v>
      </c>
      <c r="B2041" s="4" t="s">
        <v>113</v>
      </c>
      <c r="C2041" s="4" t="s">
        <v>113</v>
      </c>
      <c r="D2041" s="4" t="s">
        <v>113</v>
      </c>
      <c r="E2041" s="4" t="s">
        <v>113</v>
      </c>
      <c r="F2041" s="4" t="s">
        <v>113</v>
      </c>
      <c r="G2041" s="4" t="s">
        <v>113</v>
      </c>
      <c r="H2041" s="4">
        <f>VLOOKUP(A2041,GDP!$A$1:$D$85,4,TRUE)</f>
        <v>4.4000000000000004</v>
      </c>
      <c r="I2041" s="4">
        <f>VLOOKUP(A2041,Inflation_rate!$A$1:$I$85,9,TRUE)</f>
        <v>4.3793850000000001</v>
      </c>
      <c r="J2041" s="10">
        <f>VLOOKUP(A2041,WTI_PCH!$A$1:$C$86,3,TRUE)</f>
        <v>26.487639999999999</v>
      </c>
    </row>
    <row r="2042" spans="1:10" x14ac:dyDescent="0.25">
      <c r="A2042" s="3">
        <v>39636</v>
      </c>
      <c r="B2042" s="4">
        <v>144.270004</v>
      </c>
      <c r="C2042" s="4">
        <v>144.529999</v>
      </c>
      <c r="D2042" s="4">
        <v>139.520004</v>
      </c>
      <c r="E2042" s="4">
        <v>141.36999499999999</v>
      </c>
      <c r="F2042" s="4">
        <v>141.36999499999999</v>
      </c>
      <c r="G2042" s="4">
        <v>304148</v>
      </c>
      <c r="H2042" s="4">
        <f>VLOOKUP(A2042,GDP!$A$1:$D$85,4,TRUE)</f>
        <v>4.4000000000000004</v>
      </c>
      <c r="I2042" s="4">
        <f>VLOOKUP(A2042,Inflation_rate!$A$1:$I$85,9,TRUE)</f>
        <v>4.3793850000000001</v>
      </c>
      <c r="J2042" s="10">
        <f>VLOOKUP(A2042,WTI_PCH!$A$1:$C$86,3,TRUE)</f>
        <v>26.487639999999999</v>
      </c>
    </row>
    <row r="2043" spans="1:10" x14ac:dyDescent="0.25">
      <c r="A2043" s="3">
        <v>39637</v>
      </c>
      <c r="B2043" s="4">
        <v>141.58999600000001</v>
      </c>
      <c r="C2043" s="4">
        <v>142.44000199999999</v>
      </c>
      <c r="D2043" s="4">
        <v>135.13999899999999</v>
      </c>
      <c r="E2043" s="4">
        <v>136.03999300000001</v>
      </c>
      <c r="F2043" s="4">
        <v>136.03999300000001</v>
      </c>
      <c r="G2043" s="4">
        <v>382404</v>
      </c>
      <c r="H2043" s="4">
        <f>VLOOKUP(A2043,GDP!$A$1:$D$85,4,TRUE)</f>
        <v>4.4000000000000004</v>
      </c>
      <c r="I2043" s="4">
        <f>VLOOKUP(A2043,Inflation_rate!$A$1:$I$85,9,TRUE)</f>
        <v>4.3793850000000001</v>
      </c>
      <c r="J2043" s="10">
        <f>VLOOKUP(A2043,WTI_PCH!$A$1:$C$86,3,TRUE)</f>
        <v>26.487639999999999</v>
      </c>
    </row>
    <row r="2044" spans="1:10" x14ac:dyDescent="0.25">
      <c r="A2044" s="3">
        <v>39638</v>
      </c>
      <c r="B2044" s="4">
        <v>136</v>
      </c>
      <c r="C2044" s="4">
        <v>138.279999</v>
      </c>
      <c r="D2044" s="4">
        <v>135.33999600000001</v>
      </c>
      <c r="E2044" s="4">
        <v>136.050003</v>
      </c>
      <c r="F2044" s="4">
        <v>136.050003</v>
      </c>
      <c r="G2044" s="4">
        <v>299142</v>
      </c>
      <c r="H2044" s="4">
        <f>VLOOKUP(A2044,GDP!$A$1:$D$85,4,TRUE)</f>
        <v>4.4000000000000004</v>
      </c>
      <c r="I2044" s="4">
        <f>VLOOKUP(A2044,Inflation_rate!$A$1:$I$85,9,TRUE)</f>
        <v>4.3793850000000001</v>
      </c>
      <c r="J2044" s="10">
        <f>VLOOKUP(A2044,WTI_PCH!$A$1:$C$86,3,TRUE)</f>
        <v>26.487639999999999</v>
      </c>
    </row>
    <row r="2045" spans="1:10" x14ac:dyDescent="0.25">
      <c r="A2045" s="3">
        <v>39639</v>
      </c>
      <c r="B2045" s="4">
        <v>135.800003</v>
      </c>
      <c r="C2045" s="4">
        <v>142.13000500000001</v>
      </c>
      <c r="D2045" s="4">
        <v>135.429993</v>
      </c>
      <c r="E2045" s="4">
        <v>141.64999399999999</v>
      </c>
      <c r="F2045" s="4">
        <v>141.64999399999999</v>
      </c>
      <c r="G2045" s="4">
        <v>294339</v>
      </c>
      <c r="H2045" s="4">
        <f>VLOOKUP(A2045,GDP!$A$1:$D$85,4,TRUE)</f>
        <v>4.4000000000000004</v>
      </c>
      <c r="I2045" s="4">
        <f>VLOOKUP(A2045,Inflation_rate!$A$1:$I$85,9,TRUE)</f>
        <v>4.3793850000000001</v>
      </c>
      <c r="J2045" s="10">
        <f>VLOOKUP(A2045,WTI_PCH!$A$1:$C$86,3,TRUE)</f>
        <v>26.487639999999999</v>
      </c>
    </row>
    <row r="2046" spans="1:10" x14ac:dyDescent="0.25">
      <c r="A2046" s="3">
        <v>39640</v>
      </c>
      <c r="B2046" s="4">
        <v>141.800003</v>
      </c>
      <c r="C2046" s="4">
        <v>147.270004</v>
      </c>
      <c r="D2046" s="4">
        <v>141.44000199999999</v>
      </c>
      <c r="E2046" s="4">
        <v>145.08000200000001</v>
      </c>
      <c r="F2046" s="4">
        <v>145.08000200000001</v>
      </c>
      <c r="G2046" s="4">
        <v>334940</v>
      </c>
      <c r="H2046" s="4">
        <f>VLOOKUP(A2046,GDP!$A$1:$D$85,4,TRUE)</f>
        <v>4.4000000000000004</v>
      </c>
      <c r="I2046" s="4">
        <f>VLOOKUP(A2046,Inflation_rate!$A$1:$I$85,9,TRUE)</f>
        <v>4.3793850000000001</v>
      </c>
      <c r="J2046" s="10">
        <f>VLOOKUP(A2046,WTI_PCH!$A$1:$C$86,3,TRUE)</f>
        <v>26.487639999999999</v>
      </c>
    </row>
    <row r="2047" spans="1:10" x14ac:dyDescent="0.25">
      <c r="A2047" s="3">
        <v>39643</v>
      </c>
      <c r="B2047" s="4">
        <v>144.69000199999999</v>
      </c>
      <c r="C2047" s="4">
        <v>146.36999499999999</v>
      </c>
      <c r="D2047" s="4">
        <v>142.490005</v>
      </c>
      <c r="E2047" s="4">
        <v>145.179993</v>
      </c>
      <c r="F2047" s="4">
        <v>145.179993</v>
      </c>
      <c r="G2047" s="4">
        <v>252605</v>
      </c>
      <c r="H2047" s="4">
        <f>VLOOKUP(A2047,GDP!$A$1:$D$85,4,TRUE)</f>
        <v>4.4000000000000004</v>
      </c>
      <c r="I2047" s="4">
        <f>VLOOKUP(A2047,Inflation_rate!$A$1:$I$85,9,TRUE)</f>
        <v>4.3793850000000001</v>
      </c>
      <c r="J2047" s="10">
        <f>VLOOKUP(A2047,WTI_PCH!$A$1:$C$86,3,TRUE)</f>
        <v>26.487639999999999</v>
      </c>
    </row>
    <row r="2048" spans="1:10" x14ac:dyDescent="0.25">
      <c r="A2048" s="3">
        <v>39644</v>
      </c>
      <c r="B2048" s="4">
        <v>145.19000199999999</v>
      </c>
      <c r="C2048" s="4">
        <v>146.729996</v>
      </c>
      <c r="D2048" s="4">
        <v>135.91999799999999</v>
      </c>
      <c r="E2048" s="4">
        <v>138.740005</v>
      </c>
      <c r="F2048" s="4">
        <v>138.740005</v>
      </c>
      <c r="G2048" s="4">
        <v>392225</v>
      </c>
      <c r="H2048" s="4">
        <f>VLOOKUP(A2048,GDP!$A$1:$D$85,4,TRUE)</f>
        <v>4.4000000000000004</v>
      </c>
      <c r="I2048" s="4">
        <f>VLOOKUP(A2048,Inflation_rate!$A$1:$I$85,9,TRUE)</f>
        <v>4.3793850000000001</v>
      </c>
      <c r="J2048" s="10">
        <f>VLOOKUP(A2048,WTI_PCH!$A$1:$C$86,3,TRUE)</f>
        <v>26.487639999999999</v>
      </c>
    </row>
    <row r="2049" spans="1:10" x14ac:dyDescent="0.25">
      <c r="A2049" s="3">
        <v>39645</v>
      </c>
      <c r="B2049" s="4">
        <v>138.770004</v>
      </c>
      <c r="C2049" s="4">
        <v>139.300003</v>
      </c>
      <c r="D2049" s="4">
        <v>132.10000600000001</v>
      </c>
      <c r="E2049" s="4">
        <v>134.60000600000001</v>
      </c>
      <c r="F2049" s="4">
        <v>134.60000600000001</v>
      </c>
      <c r="G2049" s="4">
        <v>293858</v>
      </c>
      <c r="H2049" s="4">
        <f>VLOOKUP(A2049,GDP!$A$1:$D$85,4,TRUE)</f>
        <v>4.4000000000000004</v>
      </c>
      <c r="I2049" s="4">
        <f>VLOOKUP(A2049,Inflation_rate!$A$1:$I$85,9,TRUE)</f>
        <v>4.3793850000000001</v>
      </c>
      <c r="J2049" s="10">
        <f>VLOOKUP(A2049,WTI_PCH!$A$1:$C$86,3,TRUE)</f>
        <v>26.487639999999999</v>
      </c>
    </row>
    <row r="2050" spans="1:10" x14ac:dyDescent="0.25">
      <c r="A2050" s="3">
        <v>39646</v>
      </c>
      <c r="B2050" s="4">
        <v>135.11000100000001</v>
      </c>
      <c r="C2050" s="4">
        <v>136.75</v>
      </c>
      <c r="D2050" s="4">
        <v>129</v>
      </c>
      <c r="E2050" s="4">
        <v>129.28999300000001</v>
      </c>
      <c r="F2050" s="4">
        <v>129.28999300000001</v>
      </c>
      <c r="G2050" s="4">
        <v>379076</v>
      </c>
      <c r="H2050" s="4">
        <f>VLOOKUP(A2050,GDP!$A$1:$D$85,4,TRUE)</f>
        <v>4.4000000000000004</v>
      </c>
      <c r="I2050" s="4">
        <f>VLOOKUP(A2050,Inflation_rate!$A$1:$I$85,9,TRUE)</f>
        <v>4.3793850000000001</v>
      </c>
      <c r="J2050" s="10">
        <f>VLOOKUP(A2050,WTI_PCH!$A$1:$C$86,3,TRUE)</f>
        <v>26.487639999999999</v>
      </c>
    </row>
    <row r="2051" spans="1:10" x14ac:dyDescent="0.25">
      <c r="A2051" s="3">
        <v>39647</v>
      </c>
      <c r="B2051" s="4">
        <v>129.55999800000001</v>
      </c>
      <c r="C2051" s="4">
        <v>132.03999300000001</v>
      </c>
      <c r="D2051" s="4">
        <v>128.229996</v>
      </c>
      <c r="E2051" s="4">
        <v>128.88000500000001</v>
      </c>
      <c r="F2051" s="4">
        <v>128.88000500000001</v>
      </c>
      <c r="G2051" s="4">
        <v>208698</v>
      </c>
      <c r="H2051" s="4">
        <f>VLOOKUP(A2051,GDP!$A$1:$D$85,4,TRUE)</f>
        <v>4.4000000000000004</v>
      </c>
      <c r="I2051" s="4">
        <f>VLOOKUP(A2051,Inflation_rate!$A$1:$I$85,9,TRUE)</f>
        <v>4.3793850000000001</v>
      </c>
      <c r="J2051" s="10">
        <f>VLOOKUP(A2051,WTI_PCH!$A$1:$C$86,3,TRUE)</f>
        <v>26.487639999999999</v>
      </c>
    </row>
    <row r="2052" spans="1:10" x14ac:dyDescent="0.25">
      <c r="A2052" s="3">
        <v>39650</v>
      </c>
      <c r="B2052" s="4">
        <v>128.88000500000001</v>
      </c>
      <c r="C2052" s="4">
        <v>132.050003</v>
      </c>
      <c r="D2052" s="4">
        <v>128.63000500000001</v>
      </c>
      <c r="E2052" s="4">
        <v>131.03999300000001</v>
      </c>
      <c r="F2052" s="4">
        <v>131.03999300000001</v>
      </c>
      <c r="G2052" s="4">
        <v>133661</v>
      </c>
      <c r="H2052" s="4">
        <f>VLOOKUP(A2052,GDP!$A$1:$D$85,4,TRUE)</f>
        <v>4.4000000000000004</v>
      </c>
      <c r="I2052" s="4">
        <f>VLOOKUP(A2052,Inflation_rate!$A$1:$I$85,9,TRUE)</f>
        <v>4.3793850000000001</v>
      </c>
      <c r="J2052" s="10">
        <f>VLOOKUP(A2052,WTI_PCH!$A$1:$C$86,3,TRUE)</f>
        <v>26.487639999999999</v>
      </c>
    </row>
    <row r="2053" spans="1:10" x14ac:dyDescent="0.25">
      <c r="A2053" s="3">
        <v>39651</v>
      </c>
      <c r="B2053" s="4">
        <v>131.03999300000001</v>
      </c>
      <c r="C2053" s="4">
        <v>132.070007</v>
      </c>
      <c r="D2053" s="4">
        <v>125.629997</v>
      </c>
      <c r="E2053" s="4">
        <v>127.949997</v>
      </c>
      <c r="F2053" s="4">
        <v>127.949997</v>
      </c>
      <c r="G2053" s="4">
        <v>293435</v>
      </c>
      <c r="H2053" s="4">
        <f>VLOOKUP(A2053,GDP!$A$1:$D$85,4,TRUE)</f>
        <v>4.4000000000000004</v>
      </c>
      <c r="I2053" s="4">
        <f>VLOOKUP(A2053,Inflation_rate!$A$1:$I$85,9,TRUE)</f>
        <v>4.3793850000000001</v>
      </c>
      <c r="J2053" s="10">
        <f>VLOOKUP(A2053,WTI_PCH!$A$1:$C$86,3,TRUE)</f>
        <v>26.487639999999999</v>
      </c>
    </row>
    <row r="2054" spans="1:10" x14ac:dyDescent="0.25">
      <c r="A2054" s="3">
        <v>39652</v>
      </c>
      <c r="B2054" s="4">
        <v>128.5</v>
      </c>
      <c r="C2054" s="4">
        <v>128.699997</v>
      </c>
      <c r="D2054" s="4">
        <v>124.120003</v>
      </c>
      <c r="E2054" s="4">
        <v>124.44000200000001</v>
      </c>
      <c r="F2054" s="4">
        <v>124.44000200000001</v>
      </c>
      <c r="G2054" s="4">
        <v>293200</v>
      </c>
      <c r="H2054" s="4">
        <f>VLOOKUP(A2054,GDP!$A$1:$D$85,4,TRUE)</f>
        <v>4.4000000000000004</v>
      </c>
      <c r="I2054" s="4">
        <f>VLOOKUP(A2054,Inflation_rate!$A$1:$I$85,9,TRUE)</f>
        <v>4.3793850000000001</v>
      </c>
      <c r="J2054" s="10">
        <f>VLOOKUP(A2054,WTI_PCH!$A$1:$C$86,3,TRUE)</f>
        <v>26.487639999999999</v>
      </c>
    </row>
    <row r="2055" spans="1:10" x14ac:dyDescent="0.25">
      <c r="A2055" s="3">
        <v>39653</v>
      </c>
      <c r="B2055" s="4">
        <v>124.459999</v>
      </c>
      <c r="C2055" s="4">
        <v>126.44000200000001</v>
      </c>
      <c r="D2055" s="4">
        <v>123.519997</v>
      </c>
      <c r="E2055" s="4">
        <v>125.489998</v>
      </c>
      <c r="F2055" s="4">
        <v>125.489998</v>
      </c>
      <c r="G2055" s="4">
        <v>267709</v>
      </c>
      <c r="H2055" s="4">
        <f>VLOOKUP(A2055,GDP!$A$1:$D$85,4,TRUE)</f>
        <v>4.4000000000000004</v>
      </c>
      <c r="I2055" s="4">
        <f>VLOOKUP(A2055,Inflation_rate!$A$1:$I$85,9,TRUE)</f>
        <v>4.3793850000000001</v>
      </c>
      <c r="J2055" s="10">
        <f>VLOOKUP(A2055,WTI_PCH!$A$1:$C$86,3,TRUE)</f>
        <v>26.487639999999999</v>
      </c>
    </row>
    <row r="2056" spans="1:10" x14ac:dyDescent="0.25">
      <c r="A2056" s="3">
        <v>39654</v>
      </c>
      <c r="B2056" s="4">
        <v>125.599998</v>
      </c>
      <c r="C2056" s="4">
        <v>126.510002</v>
      </c>
      <c r="D2056" s="4">
        <v>122.5</v>
      </c>
      <c r="E2056" s="4">
        <v>123.260002</v>
      </c>
      <c r="F2056" s="4">
        <v>123.260002</v>
      </c>
      <c r="G2056" s="4">
        <v>217950</v>
      </c>
      <c r="H2056" s="4">
        <f>VLOOKUP(A2056,GDP!$A$1:$D$85,4,TRUE)</f>
        <v>4.4000000000000004</v>
      </c>
      <c r="I2056" s="4">
        <f>VLOOKUP(A2056,Inflation_rate!$A$1:$I$85,9,TRUE)</f>
        <v>4.3793850000000001</v>
      </c>
      <c r="J2056" s="10">
        <f>VLOOKUP(A2056,WTI_PCH!$A$1:$C$86,3,TRUE)</f>
        <v>26.487639999999999</v>
      </c>
    </row>
    <row r="2057" spans="1:10" x14ac:dyDescent="0.25">
      <c r="A2057" s="3">
        <v>39657</v>
      </c>
      <c r="B2057" s="4">
        <v>123.410004</v>
      </c>
      <c r="C2057" s="4">
        <v>125.220001</v>
      </c>
      <c r="D2057" s="4">
        <v>122.629997</v>
      </c>
      <c r="E2057" s="4">
        <v>124.730003</v>
      </c>
      <c r="F2057" s="4">
        <v>124.730003</v>
      </c>
      <c r="G2057" s="4">
        <v>197074</v>
      </c>
      <c r="H2057" s="4">
        <f>VLOOKUP(A2057,GDP!$A$1:$D$85,4,TRUE)</f>
        <v>4.4000000000000004</v>
      </c>
      <c r="I2057" s="4">
        <f>VLOOKUP(A2057,Inflation_rate!$A$1:$I$85,9,TRUE)</f>
        <v>4.3793850000000001</v>
      </c>
      <c r="J2057" s="10">
        <f>VLOOKUP(A2057,WTI_PCH!$A$1:$C$86,3,TRUE)</f>
        <v>26.487639999999999</v>
      </c>
    </row>
    <row r="2058" spans="1:10" x14ac:dyDescent="0.25">
      <c r="A2058" s="3">
        <v>39658</v>
      </c>
      <c r="B2058" s="4">
        <v>124.94000200000001</v>
      </c>
      <c r="C2058" s="4">
        <v>125.849998</v>
      </c>
      <c r="D2058" s="4">
        <v>120.41999800000001</v>
      </c>
      <c r="E2058" s="4">
        <v>122.19000200000001</v>
      </c>
      <c r="F2058" s="4">
        <v>122.19000200000001</v>
      </c>
      <c r="G2058" s="4">
        <v>263546</v>
      </c>
      <c r="H2058" s="4">
        <f>VLOOKUP(A2058,GDP!$A$1:$D$85,4,TRUE)</f>
        <v>4.4000000000000004</v>
      </c>
      <c r="I2058" s="4">
        <f>VLOOKUP(A2058,Inflation_rate!$A$1:$I$85,9,TRUE)</f>
        <v>4.3793850000000001</v>
      </c>
      <c r="J2058" s="10">
        <f>VLOOKUP(A2058,WTI_PCH!$A$1:$C$86,3,TRUE)</f>
        <v>26.487639999999999</v>
      </c>
    </row>
    <row r="2059" spans="1:10" x14ac:dyDescent="0.25">
      <c r="A2059" s="3">
        <v>39659</v>
      </c>
      <c r="B2059" s="4">
        <v>121.900002</v>
      </c>
      <c r="C2059" s="4">
        <v>127.389999</v>
      </c>
      <c r="D2059" s="4">
        <v>120.800003</v>
      </c>
      <c r="E2059" s="4">
        <v>126.769997</v>
      </c>
      <c r="F2059" s="4">
        <v>126.769997</v>
      </c>
      <c r="G2059" s="4">
        <v>309078</v>
      </c>
      <c r="H2059" s="4">
        <f>VLOOKUP(A2059,GDP!$A$1:$D$85,4,TRUE)</f>
        <v>4.4000000000000004</v>
      </c>
      <c r="I2059" s="4">
        <f>VLOOKUP(A2059,Inflation_rate!$A$1:$I$85,9,TRUE)</f>
        <v>4.3793850000000001</v>
      </c>
      <c r="J2059" s="10">
        <f>VLOOKUP(A2059,WTI_PCH!$A$1:$C$86,3,TRUE)</f>
        <v>26.487639999999999</v>
      </c>
    </row>
    <row r="2060" spans="1:10" x14ac:dyDescent="0.25">
      <c r="A2060" s="3">
        <v>39660</v>
      </c>
      <c r="B2060" s="4">
        <v>126.900002</v>
      </c>
      <c r="C2060" s="4">
        <v>127.889999</v>
      </c>
      <c r="D2060" s="4">
        <v>122.709999</v>
      </c>
      <c r="E2060" s="4">
        <v>124.08000199999999</v>
      </c>
      <c r="F2060" s="4">
        <v>124.08000199999999</v>
      </c>
      <c r="G2060" s="4">
        <v>280832</v>
      </c>
      <c r="H2060" s="4">
        <f>VLOOKUP(A2060,GDP!$A$1:$D$85,4,TRUE)</f>
        <v>4.4000000000000004</v>
      </c>
      <c r="I2060" s="4">
        <f>VLOOKUP(A2060,Inflation_rate!$A$1:$I$85,9,TRUE)</f>
        <v>4.3793850000000001</v>
      </c>
      <c r="J2060" s="10">
        <f>VLOOKUP(A2060,WTI_PCH!$A$1:$C$86,3,TRUE)</f>
        <v>26.487639999999999</v>
      </c>
    </row>
    <row r="2061" spans="1:10" x14ac:dyDescent="0.25">
      <c r="A2061" s="3">
        <v>39661</v>
      </c>
      <c r="B2061" s="4">
        <v>124.05999799999999</v>
      </c>
      <c r="C2061" s="4">
        <v>128.60000600000001</v>
      </c>
      <c r="D2061" s="4">
        <v>122.099998</v>
      </c>
      <c r="E2061" s="4">
        <v>125.099998</v>
      </c>
      <c r="F2061" s="4">
        <v>125.099998</v>
      </c>
      <c r="G2061" s="4">
        <v>277311</v>
      </c>
      <c r="H2061" s="4">
        <f>VLOOKUP(A2061,GDP!$A$1:$D$85,4,TRUE)</f>
        <v>4.4000000000000004</v>
      </c>
      <c r="I2061" s="4">
        <f>VLOOKUP(A2061,Inflation_rate!$A$1:$I$85,9,TRUE)</f>
        <v>4.3793850000000001</v>
      </c>
      <c r="J2061" s="10">
        <f>VLOOKUP(A2061,WTI_PCH!$A$1:$C$86,3,TRUE)</f>
        <v>26.487639999999999</v>
      </c>
    </row>
    <row r="2062" spans="1:10" x14ac:dyDescent="0.25">
      <c r="A2062" s="3">
        <v>39664</v>
      </c>
      <c r="B2062" s="4">
        <v>125.980003</v>
      </c>
      <c r="C2062" s="4">
        <v>126.349998</v>
      </c>
      <c r="D2062" s="4">
        <v>119.5</v>
      </c>
      <c r="E2062" s="4">
        <v>121.410004</v>
      </c>
      <c r="F2062" s="4">
        <v>121.410004</v>
      </c>
      <c r="G2062" s="4">
        <v>294048</v>
      </c>
      <c r="H2062" s="4">
        <f>VLOOKUP(A2062,GDP!$A$1:$D$85,4,TRUE)</f>
        <v>4.4000000000000004</v>
      </c>
      <c r="I2062" s="4">
        <f>VLOOKUP(A2062,Inflation_rate!$A$1:$I$85,9,TRUE)</f>
        <v>4.3793850000000001</v>
      </c>
      <c r="J2062" s="10">
        <f>VLOOKUP(A2062,WTI_PCH!$A$1:$C$86,3,TRUE)</f>
        <v>26.487639999999999</v>
      </c>
    </row>
    <row r="2063" spans="1:10" x14ac:dyDescent="0.25">
      <c r="A2063" s="3">
        <v>39665</v>
      </c>
      <c r="B2063" s="4">
        <v>121</v>
      </c>
      <c r="C2063" s="4">
        <v>121.230003</v>
      </c>
      <c r="D2063" s="4">
        <v>118</v>
      </c>
      <c r="E2063" s="4">
        <v>119.16999800000001</v>
      </c>
      <c r="F2063" s="4">
        <v>119.16999800000001</v>
      </c>
      <c r="G2063" s="4">
        <v>316589</v>
      </c>
      <c r="H2063" s="4">
        <f>VLOOKUP(A2063,GDP!$A$1:$D$85,4,TRUE)</f>
        <v>4.4000000000000004</v>
      </c>
      <c r="I2063" s="4">
        <f>VLOOKUP(A2063,Inflation_rate!$A$1:$I$85,9,TRUE)</f>
        <v>4.3793850000000001</v>
      </c>
      <c r="J2063" s="10">
        <f>VLOOKUP(A2063,WTI_PCH!$A$1:$C$86,3,TRUE)</f>
        <v>26.487639999999999</v>
      </c>
    </row>
    <row r="2064" spans="1:10" x14ac:dyDescent="0.25">
      <c r="A2064" s="3">
        <v>39666</v>
      </c>
      <c r="B2064" s="4">
        <v>118.75</v>
      </c>
      <c r="C2064" s="4">
        <v>120.489998</v>
      </c>
      <c r="D2064" s="4">
        <v>117.110001</v>
      </c>
      <c r="E2064" s="4">
        <v>118.58000199999999</v>
      </c>
      <c r="F2064" s="4">
        <v>118.58000199999999</v>
      </c>
      <c r="G2064" s="4">
        <v>307994</v>
      </c>
      <c r="H2064" s="4">
        <f>VLOOKUP(A2064,GDP!$A$1:$D$85,4,TRUE)</f>
        <v>4.4000000000000004</v>
      </c>
      <c r="I2064" s="4">
        <f>VLOOKUP(A2064,Inflation_rate!$A$1:$I$85,9,TRUE)</f>
        <v>4.3793850000000001</v>
      </c>
      <c r="J2064" s="10">
        <f>VLOOKUP(A2064,WTI_PCH!$A$1:$C$86,3,TRUE)</f>
        <v>26.487639999999999</v>
      </c>
    </row>
    <row r="2065" spans="1:10" x14ac:dyDescent="0.25">
      <c r="A2065" s="3">
        <v>39667</v>
      </c>
      <c r="B2065" s="4">
        <v>118.800003</v>
      </c>
      <c r="C2065" s="4">
        <v>121.779999</v>
      </c>
      <c r="D2065" s="4">
        <v>117.910004</v>
      </c>
      <c r="E2065" s="4">
        <v>120.019997</v>
      </c>
      <c r="F2065" s="4">
        <v>120.019997</v>
      </c>
      <c r="G2065" s="4">
        <v>304204</v>
      </c>
      <c r="H2065" s="4">
        <f>VLOOKUP(A2065,GDP!$A$1:$D$85,4,TRUE)</f>
        <v>4.4000000000000004</v>
      </c>
      <c r="I2065" s="4">
        <f>VLOOKUP(A2065,Inflation_rate!$A$1:$I$85,9,TRUE)</f>
        <v>4.3793850000000001</v>
      </c>
      <c r="J2065" s="10">
        <f>VLOOKUP(A2065,WTI_PCH!$A$1:$C$86,3,TRUE)</f>
        <v>26.487639999999999</v>
      </c>
    </row>
    <row r="2066" spans="1:10" x14ac:dyDescent="0.25">
      <c r="A2066" s="3">
        <v>39668</v>
      </c>
      <c r="B2066" s="4">
        <v>119.900002</v>
      </c>
      <c r="C2066" s="4">
        <v>120.08000199999999</v>
      </c>
      <c r="D2066" s="4">
        <v>114.620003</v>
      </c>
      <c r="E2066" s="4">
        <v>115.199997</v>
      </c>
      <c r="F2066" s="4">
        <v>115.199997</v>
      </c>
      <c r="G2066" s="4">
        <v>297330</v>
      </c>
      <c r="H2066" s="4">
        <f>VLOOKUP(A2066,GDP!$A$1:$D$85,4,TRUE)</f>
        <v>4.4000000000000004</v>
      </c>
      <c r="I2066" s="4">
        <f>VLOOKUP(A2066,Inflation_rate!$A$1:$I$85,9,TRUE)</f>
        <v>4.3793850000000001</v>
      </c>
      <c r="J2066" s="10">
        <f>VLOOKUP(A2066,WTI_PCH!$A$1:$C$86,3,TRUE)</f>
        <v>26.487639999999999</v>
      </c>
    </row>
    <row r="2067" spans="1:10" x14ac:dyDescent="0.25">
      <c r="A2067" s="3">
        <v>39671</v>
      </c>
      <c r="B2067" s="4">
        <v>115.199997</v>
      </c>
      <c r="C2067" s="4">
        <v>116.900002</v>
      </c>
      <c r="D2067" s="4">
        <v>112.720001</v>
      </c>
      <c r="E2067" s="4">
        <v>114.449997</v>
      </c>
      <c r="F2067" s="4">
        <v>114.449997</v>
      </c>
      <c r="G2067" s="4">
        <v>295334</v>
      </c>
      <c r="H2067" s="4">
        <f>VLOOKUP(A2067,GDP!$A$1:$D$85,4,TRUE)</f>
        <v>4.4000000000000004</v>
      </c>
      <c r="I2067" s="4">
        <f>VLOOKUP(A2067,Inflation_rate!$A$1:$I$85,9,TRUE)</f>
        <v>4.3793850000000001</v>
      </c>
      <c r="J2067" s="10">
        <f>VLOOKUP(A2067,WTI_PCH!$A$1:$C$86,3,TRUE)</f>
        <v>26.487639999999999</v>
      </c>
    </row>
    <row r="2068" spans="1:10" x14ac:dyDescent="0.25">
      <c r="A2068" s="3">
        <v>39672</v>
      </c>
      <c r="B2068" s="4">
        <v>114.529999</v>
      </c>
      <c r="C2068" s="4">
        <v>115.949997</v>
      </c>
      <c r="D2068" s="4">
        <v>112.30999799999999</v>
      </c>
      <c r="E2068" s="4">
        <v>113.010002</v>
      </c>
      <c r="F2068" s="4">
        <v>113.010002</v>
      </c>
      <c r="G2068" s="4">
        <v>303791</v>
      </c>
      <c r="H2068" s="4">
        <f>VLOOKUP(A2068,GDP!$A$1:$D$85,4,TRUE)</f>
        <v>4.4000000000000004</v>
      </c>
      <c r="I2068" s="4">
        <f>VLOOKUP(A2068,Inflation_rate!$A$1:$I$85,9,TRUE)</f>
        <v>4.3793850000000001</v>
      </c>
      <c r="J2068" s="10">
        <f>VLOOKUP(A2068,WTI_PCH!$A$1:$C$86,3,TRUE)</f>
        <v>26.487639999999999</v>
      </c>
    </row>
    <row r="2069" spans="1:10" x14ac:dyDescent="0.25">
      <c r="A2069" s="3">
        <v>39673</v>
      </c>
      <c r="B2069" s="4">
        <v>113.089996</v>
      </c>
      <c r="C2069" s="4">
        <v>117.459999</v>
      </c>
      <c r="D2069" s="4">
        <v>112.870003</v>
      </c>
      <c r="E2069" s="4">
        <v>116</v>
      </c>
      <c r="F2069" s="4">
        <v>116</v>
      </c>
      <c r="G2069" s="4">
        <v>322967</v>
      </c>
      <c r="H2069" s="4">
        <f>VLOOKUP(A2069,GDP!$A$1:$D$85,4,TRUE)</f>
        <v>4.4000000000000004</v>
      </c>
      <c r="I2069" s="4">
        <f>VLOOKUP(A2069,Inflation_rate!$A$1:$I$85,9,TRUE)</f>
        <v>4.3793850000000001</v>
      </c>
      <c r="J2069" s="10">
        <f>VLOOKUP(A2069,WTI_PCH!$A$1:$C$86,3,TRUE)</f>
        <v>26.487639999999999</v>
      </c>
    </row>
    <row r="2070" spans="1:10" x14ac:dyDescent="0.25">
      <c r="A2070" s="3">
        <v>39674</v>
      </c>
      <c r="B2070" s="4">
        <v>116.389999</v>
      </c>
      <c r="C2070" s="4">
        <v>117.41999800000001</v>
      </c>
      <c r="D2070" s="4">
        <v>112.589996</v>
      </c>
      <c r="E2070" s="4">
        <v>115.010002</v>
      </c>
      <c r="F2070" s="4">
        <v>115.010002</v>
      </c>
      <c r="G2070" s="4">
        <v>268197</v>
      </c>
      <c r="H2070" s="4">
        <f>VLOOKUP(A2070,GDP!$A$1:$D$85,4,TRUE)</f>
        <v>4.4000000000000004</v>
      </c>
      <c r="I2070" s="4">
        <f>VLOOKUP(A2070,Inflation_rate!$A$1:$I$85,9,TRUE)</f>
        <v>4.3793850000000001</v>
      </c>
      <c r="J2070" s="10">
        <f>VLOOKUP(A2070,WTI_PCH!$A$1:$C$86,3,TRUE)</f>
        <v>26.487639999999999</v>
      </c>
    </row>
    <row r="2071" spans="1:10" x14ac:dyDescent="0.25">
      <c r="A2071" s="3">
        <v>39675</v>
      </c>
      <c r="B2071" s="4">
        <v>114.83000199999999</v>
      </c>
      <c r="C2071" s="4">
        <v>115.199997</v>
      </c>
      <c r="D2071" s="4">
        <v>111.339996</v>
      </c>
      <c r="E2071" s="4">
        <v>113.769997</v>
      </c>
      <c r="F2071" s="4">
        <v>113.769997</v>
      </c>
      <c r="G2071" s="4">
        <v>276806</v>
      </c>
      <c r="H2071" s="4">
        <f>VLOOKUP(A2071,GDP!$A$1:$D$85,4,TRUE)</f>
        <v>4.4000000000000004</v>
      </c>
      <c r="I2071" s="4">
        <f>VLOOKUP(A2071,Inflation_rate!$A$1:$I$85,9,TRUE)</f>
        <v>4.3793850000000001</v>
      </c>
      <c r="J2071" s="10">
        <f>VLOOKUP(A2071,WTI_PCH!$A$1:$C$86,3,TRUE)</f>
        <v>26.487639999999999</v>
      </c>
    </row>
    <row r="2072" spans="1:10" x14ac:dyDescent="0.25">
      <c r="A2072" s="3">
        <v>39678</v>
      </c>
      <c r="B2072" s="4">
        <v>113.94000200000001</v>
      </c>
      <c r="C2072" s="4">
        <v>115.349998</v>
      </c>
      <c r="D2072" s="4">
        <v>112</v>
      </c>
      <c r="E2072" s="4">
        <v>112.870003</v>
      </c>
      <c r="F2072" s="4">
        <v>112.870003</v>
      </c>
      <c r="G2072" s="4">
        <v>178631</v>
      </c>
      <c r="H2072" s="4">
        <f>VLOOKUP(A2072,GDP!$A$1:$D$85,4,TRUE)</f>
        <v>4.4000000000000004</v>
      </c>
      <c r="I2072" s="4">
        <f>VLOOKUP(A2072,Inflation_rate!$A$1:$I$85,9,TRUE)</f>
        <v>4.3793850000000001</v>
      </c>
      <c r="J2072" s="10">
        <f>VLOOKUP(A2072,WTI_PCH!$A$1:$C$86,3,TRUE)</f>
        <v>26.487639999999999</v>
      </c>
    </row>
    <row r="2073" spans="1:10" x14ac:dyDescent="0.25">
      <c r="A2073" s="3">
        <v>39679</v>
      </c>
      <c r="B2073" s="4">
        <v>113.110001</v>
      </c>
      <c r="C2073" s="4">
        <v>116.650002</v>
      </c>
      <c r="D2073" s="4">
        <v>111.639999</v>
      </c>
      <c r="E2073" s="4">
        <v>114.529999</v>
      </c>
      <c r="F2073" s="4">
        <v>114.529999</v>
      </c>
      <c r="G2073" s="4">
        <v>149293</v>
      </c>
      <c r="H2073" s="4">
        <f>VLOOKUP(A2073,GDP!$A$1:$D$85,4,TRUE)</f>
        <v>4.4000000000000004</v>
      </c>
      <c r="I2073" s="4">
        <f>VLOOKUP(A2073,Inflation_rate!$A$1:$I$85,9,TRUE)</f>
        <v>4.3793850000000001</v>
      </c>
      <c r="J2073" s="10">
        <f>VLOOKUP(A2073,WTI_PCH!$A$1:$C$86,3,TRUE)</f>
        <v>26.487639999999999</v>
      </c>
    </row>
    <row r="2074" spans="1:10" x14ac:dyDescent="0.25">
      <c r="A2074" s="3">
        <v>39680</v>
      </c>
      <c r="B2074" s="4">
        <v>115.110001</v>
      </c>
      <c r="C2074" s="4">
        <v>117.029999</v>
      </c>
      <c r="D2074" s="4">
        <v>112.610001</v>
      </c>
      <c r="E2074" s="4">
        <v>114.980003</v>
      </c>
      <c r="F2074" s="4">
        <v>114.980003</v>
      </c>
      <c r="G2074" s="4">
        <v>274859</v>
      </c>
      <c r="H2074" s="4">
        <f>VLOOKUP(A2074,GDP!$A$1:$D$85,4,TRUE)</f>
        <v>4.4000000000000004</v>
      </c>
      <c r="I2074" s="4">
        <f>VLOOKUP(A2074,Inflation_rate!$A$1:$I$85,9,TRUE)</f>
        <v>4.3793850000000001</v>
      </c>
      <c r="J2074" s="10">
        <f>VLOOKUP(A2074,WTI_PCH!$A$1:$C$86,3,TRUE)</f>
        <v>26.487639999999999</v>
      </c>
    </row>
    <row r="2075" spans="1:10" x14ac:dyDescent="0.25">
      <c r="A2075" s="3">
        <v>39681</v>
      </c>
      <c r="B2075" s="4">
        <v>115.860001</v>
      </c>
      <c r="C2075" s="4">
        <v>122.040001</v>
      </c>
      <c r="D2075" s="4">
        <v>115.400002</v>
      </c>
      <c r="E2075" s="4">
        <v>121.18</v>
      </c>
      <c r="F2075" s="4">
        <v>121.18</v>
      </c>
      <c r="G2075" s="4">
        <v>308114</v>
      </c>
      <c r="H2075" s="4">
        <f>VLOOKUP(A2075,GDP!$A$1:$D$85,4,TRUE)</f>
        <v>4.4000000000000004</v>
      </c>
      <c r="I2075" s="4">
        <f>VLOOKUP(A2075,Inflation_rate!$A$1:$I$85,9,TRUE)</f>
        <v>4.3793850000000001</v>
      </c>
      <c r="J2075" s="10">
        <f>VLOOKUP(A2075,WTI_PCH!$A$1:$C$86,3,TRUE)</f>
        <v>26.487639999999999</v>
      </c>
    </row>
    <row r="2076" spans="1:10" x14ac:dyDescent="0.25">
      <c r="A2076" s="3">
        <v>39682</v>
      </c>
      <c r="B2076" s="4">
        <v>121.550003</v>
      </c>
      <c r="C2076" s="4">
        <v>121.860001</v>
      </c>
      <c r="D2076" s="4">
        <v>114.18</v>
      </c>
      <c r="E2076" s="4">
        <v>114.589996</v>
      </c>
      <c r="F2076" s="4">
        <v>114.589996</v>
      </c>
      <c r="G2076" s="4">
        <v>276216</v>
      </c>
      <c r="H2076" s="4">
        <f>VLOOKUP(A2076,GDP!$A$1:$D$85,4,TRUE)</f>
        <v>4.4000000000000004</v>
      </c>
      <c r="I2076" s="4">
        <f>VLOOKUP(A2076,Inflation_rate!$A$1:$I$85,9,TRUE)</f>
        <v>4.3793850000000001</v>
      </c>
      <c r="J2076" s="10">
        <f>VLOOKUP(A2076,WTI_PCH!$A$1:$C$86,3,TRUE)</f>
        <v>26.487639999999999</v>
      </c>
    </row>
    <row r="2077" spans="1:10" x14ac:dyDescent="0.25">
      <c r="A2077" s="3">
        <v>39685</v>
      </c>
      <c r="B2077" s="4">
        <v>114.69000200000001</v>
      </c>
      <c r="C2077" s="4">
        <v>116.05999799999999</v>
      </c>
      <c r="D2077" s="4">
        <v>113.68</v>
      </c>
      <c r="E2077" s="4">
        <v>115.110001</v>
      </c>
      <c r="F2077" s="4">
        <v>115.110001</v>
      </c>
      <c r="G2077" s="4">
        <v>174446</v>
      </c>
      <c r="H2077" s="4">
        <f>VLOOKUP(A2077,GDP!$A$1:$D$85,4,TRUE)</f>
        <v>4.4000000000000004</v>
      </c>
      <c r="I2077" s="4">
        <f>VLOOKUP(A2077,Inflation_rate!$A$1:$I$85,9,TRUE)</f>
        <v>4.3793850000000001</v>
      </c>
      <c r="J2077" s="10">
        <f>VLOOKUP(A2077,WTI_PCH!$A$1:$C$86,3,TRUE)</f>
        <v>26.487639999999999</v>
      </c>
    </row>
    <row r="2078" spans="1:10" x14ac:dyDescent="0.25">
      <c r="A2078" s="3">
        <v>39686</v>
      </c>
      <c r="B2078" s="4">
        <v>115.5</v>
      </c>
      <c r="C2078" s="4">
        <v>117.889999</v>
      </c>
      <c r="D2078" s="4">
        <v>112.360001</v>
      </c>
      <c r="E2078" s="4">
        <v>116.269997</v>
      </c>
      <c r="F2078" s="4">
        <v>116.269997</v>
      </c>
      <c r="G2078" s="4">
        <v>311866</v>
      </c>
      <c r="H2078" s="4">
        <f>VLOOKUP(A2078,GDP!$A$1:$D$85,4,TRUE)</f>
        <v>4.4000000000000004</v>
      </c>
      <c r="I2078" s="4">
        <f>VLOOKUP(A2078,Inflation_rate!$A$1:$I$85,9,TRUE)</f>
        <v>4.3793850000000001</v>
      </c>
      <c r="J2078" s="10">
        <f>VLOOKUP(A2078,WTI_PCH!$A$1:$C$86,3,TRUE)</f>
        <v>26.487639999999999</v>
      </c>
    </row>
    <row r="2079" spans="1:10" x14ac:dyDescent="0.25">
      <c r="A2079" s="3">
        <v>39687</v>
      </c>
      <c r="B2079" s="4">
        <v>116.040001</v>
      </c>
      <c r="C2079" s="4">
        <v>119.629997</v>
      </c>
      <c r="D2079" s="4">
        <v>115.639999</v>
      </c>
      <c r="E2079" s="4">
        <v>118.150002</v>
      </c>
      <c r="F2079" s="4">
        <v>118.150002</v>
      </c>
      <c r="G2079" s="4">
        <v>265812</v>
      </c>
      <c r="H2079" s="4">
        <f>VLOOKUP(A2079,GDP!$A$1:$D$85,4,TRUE)</f>
        <v>4.4000000000000004</v>
      </c>
      <c r="I2079" s="4">
        <f>VLOOKUP(A2079,Inflation_rate!$A$1:$I$85,9,TRUE)</f>
        <v>4.3793850000000001</v>
      </c>
      <c r="J2079" s="10">
        <f>VLOOKUP(A2079,WTI_PCH!$A$1:$C$86,3,TRUE)</f>
        <v>26.487639999999999</v>
      </c>
    </row>
    <row r="2080" spans="1:10" x14ac:dyDescent="0.25">
      <c r="A2080" s="3">
        <v>39688</v>
      </c>
      <c r="B2080" s="4">
        <v>118.160004</v>
      </c>
      <c r="C2080" s="4">
        <v>120.5</v>
      </c>
      <c r="D2080" s="4">
        <v>114.08000199999999</v>
      </c>
      <c r="E2080" s="4">
        <v>115.589996</v>
      </c>
      <c r="F2080" s="4">
        <v>115.589996</v>
      </c>
      <c r="G2080" s="4">
        <v>272322</v>
      </c>
      <c r="H2080" s="4">
        <f>VLOOKUP(A2080,GDP!$A$1:$D$85,4,TRUE)</f>
        <v>4.4000000000000004</v>
      </c>
      <c r="I2080" s="4">
        <f>VLOOKUP(A2080,Inflation_rate!$A$1:$I$85,9,TRUE)</f>
        <v>4.3793850000000001</v>
      </c>
      <c r="J2080" s="10">
        <f>VLOOKUP(A2080,WTI_PCH!$A$1:$C$86,3,TRUE)</f>
        <v>26.487639999999999</v>
      </c>
    </row>
    <row r="2081" spans="1:10" x14ac:dyDescent="0.25">
      <c r="A2081" s="3">
        <v>39689</v>
      </c>
      <c r="B2081" s="4">
        <v>115.75</v>
      </c>
      <c r="C2081" s="4">
        <v>118.760002</v>
      </c>
      <c r="D2081" s="4">
        <v>115</v>
      </c>
      <c r="E2081" s="4">
        <v>115.459999</v>
      </c>
      <c r="F2081" s="4">
        <v>115.459999</v>
      </c>
      <c r="G2081" s="4">
        <v>216481</v>
      </c>
      <c r="H2081" s="4">
        <f>VLOOKUP(A2081,GDP!$A$1:$D$85,4,TRUE)</f>
        <v>4.4000000000000004</v>
      </c>
      <c r="I2081" s="4">
        <f>VLOOKUP(A2081,Inflation_rate!$A$1:$I$85,9,TRUE)</f>
        <v>4.3793850000000001</v>
      </c>
      <c r="J2081" s="10">
        <f>VLOOKUP(A2081,WTI_PCH!$A$1:$C$86,3,TRUE)</f>
        <v>26.487639999999999</v>
      </c>
    </row>
    <row r="2082" spans="1:10" x14ac:dyDescent="0.25">
      <c r="A2082" s="3">
        <v>39693</v>
      </c>
      <c r="B2082" s="4">
        <v>116.650002</v>
      </c>
      <c r="C2082" s="4">
        <v>118.599998</v>
      </c>
      <c r="D2082" s="4">
        <v>105.459999</v>
      </c>
      <c r="E2082" s="4">
        <v>109.709999</v>
      </c>
      <c r="F2082" s="4">
        <v>109.709999</v>
      </c>
      <c r="G2082" s="4">
        <v>389706</v>
      </c>
      <c r="H2082" s="4">
        <f>VLOOKUP(A2082,GDP!$A$1:$D$85,4,TRUE)</f>
        <v>4.4000000000000004</v>
      </c>
      <c r="I2082" s="4">
        <f>VLOOKUP(A2082,Inflation_rate!$A$1:$I$85,9,TRUE)</f>
        <v>4.3793850000000001</v>
      </c>
      <c r="J2082" s="10">
        <f>VLOOKUP(A2082,WTI_PCH!$A$1:$C$86,3,TRUE)</f>
        <v>26.487639999999999</v>
      </c>
    </row>
    <row r="2083" spans="1:10" x14ac:dyDescent="0.25">
      <c r="A2083" s="3">
        <v>39694</v>
      </c>
      <c r="B2083" s="4">
        <v>110.239998</v>
      </c>
      <c r="C2083" s="4">
        <v>110.300003</v>
      </c>
      <c r="D2083" s="4">
        <v>107.220001</v>
      </c>
      <c r="E2083" s="4">
        <v>109.349998</v>
      </c>
      <c r="F2083" s="4">
        <v>109.349998</v>
      </c>
      <c r="G2083" s="4">
        <v>247584</v>
      </c>
      <c r="H2083" s="4">
        <f>VLOOKUP(A2083,GDP!$A$1:$D$85,4,TRUE)</f>
        <v>4.4000000000000004</v>
      </c>
      <c r="I2083" s="4">
        <f>VLOOKUP(A2083,Inflation_rate!$A$1:$I$85,9,TRUE)</f>
        <v>4.3793850000000001</v>
      </c>
      <c r="J2083" s="10">
        <f>VLOOKUP(A2083,WTI_PCH!$A$1:$C$86,3,TRUE)</f>
        <v>26.487639999999999</v>
      </c>
    </row>
    <row r="2084" spans="1:10" x14ac:dyDescent="0.25">
      <c r="A2084" s="3">
        <v>39695</v>
      </c>
      <c r="B2084" s="4">
        <v>109.400002</v>
      </c>
      <c r="C2084" s="4">
        <v>110.599998</v>
      </c>
      <c r="D2084" s="4">
        <v>106.519997</v>
      </c>
      <c r="E2084" s="4">
        <v>107.889999</v>
      </c>
      <c r="F2084" s="4">
        <v>107.889999</v>
      </c>
      <c r="G2084" s="4">
        <v>264187</v>
      </c>
      <c r="H2084" s="4">
        <f>VLOOKUP(A2084,GDP!$A$1:$D$85,4,TRUE)</f>
        <v>4.4000000000000004</v>
      </c>
      <c r="I2084" s="4">
        <f>VLOOKUP(A2084,Inflation_rate!$A$1:$I$85,9,TRUE)</f>
        <v>4.3793850000000001</v>
      </c>
      <c r="J2084" s="10">
        <f>VLOOKUP(A2084,WTI_PCH!$A$1:$C$86,3,TRUE)</f>
        <v>26.487639999999999</v>
      </c>
    </row>
    <row r="2085" spans="1:10" x14ac:dyDescent="0.25">
      <c r="A2085" s="3">
        <v>39696</v>
      </c>
      <c r="B2085" s="4">
        <v>107.480003</v>
      </c>
      <c r="C2085" s="4">
        <v>108.099998</v>
      </c>
      <c r="D2085" s="4">
        <v>105.129997</v>
      </c>
      <c r="E2085" s="4">
        <v>106.230003</v>
      </c>
      <c r="F2085" s="4">
        <v>106.230003</v>
      </c>
      <c r="G2085" s="4">
        <v>249111</v>
      </c>
      <c r="H2085" s="4">
        <f>VLOOKUP(A2085,GDP!$A$1:$D$85,4,TRUE)</f>
        <v>4.4000000000000004</v>
      </c>
      <c r="I2085" s="4">
        <f>VLOOKUP(A2085,Inflation_rate!$A$1:$I$85,9,TRUE)</f>
        <v>4.3793850000000001</v>
      </c>
      <c r="J2085" s="10">
        <f>VLOOKUP(A2085,WTI_PCH!$A$1:$C$86,3,TRUE)</f>
        <v>26.487639999999999</v>
      </c>
    </row>
    <row r="2086" spans="1:10" x14ac:dyDescent="0.25">
      <c r="A2086" s="3">
        <v>39699</v>
      </c>
      <c r="B2086" s="4">
        <v>107.75</v>
      </c>
      <c r="C2086" s="4">
        <v>109.889999</v>
      </c>
      <c r="D2086" s="4">
        <v>104.699997</v>
      </c>
      <c r="E2086" s="4">
        <v>106.339996</v>
      </c>
      <c r="F2086" s="4">
        <v>106.339996</v>
      </c>
      <c r="G2086" s="4">
        <v>317923</v>
      </c>
      <c r="H2086" s="4">
        <f>VLOOKUP(A2086,GDP!$A$1:$D$85,4,TRUE)</f>
        <v>4.4000000000000004</v>
      </c>
      <c r="I2086" s="4">
        <f>VLOOKUP(A2086,Inflation_rate!$A$1:$I$85,9,TRUE)</f>
        <v>4.3793850000000001</v>
      </c>
      <c r="J2086" s="10">
        <f>VLOOKUP(A2086,WTI_PCH!$A$1:$C$86,3,TRUE)</f>
        <v>26.487639999999999</v>
      </c>
    </row>
    <row r="2087" spans="1:10" x14ac:dyDescent="0.25">
      <c r="A2087" s="3">
        <v>39700</v>
      </c>
      <c r="B2087" s="4">
        <v>106.660004</v>
      </c>
      <c r="C2087" s="4">
        <v>106.769997</v>
      </c>
      <c r="D2087" s="4">
        <v>101.739998</v>
      </c>
      <c r="E2087" s="4">
        <v>103.260002</v>
      </c>
      <c r="F2087" s="4">
        <v>103.260002</v>
      </c>
      <c r="G2087" s="4">
        <v>332463</v>
      </c>
      <c r="H2087" s="4">
        <f>VLOOKUP(A2087,GDP!$A$1:$D$85,4,TRUE)</f>
        <v>4.4000000000000004</v>
      </c>
      <c r="I2087" s="4">
        <f>VLOOKUP(A2087,Inflation_rate!$A$1:$I$85,9,TRUE)</f>
        <v>4.3793850000000001</v>
      </c>
      <c r="J2087" s="10">
        <f>VLOOKUP(A2087,WTI_PCH!$A$1:$C$86,3,TRUE)</f>
        <v>26.487639999999999</v>
      </c>
    </row>
    <row r="2088" spans="1:10" x14ac:dyDescent="0.25">
      <c r="A2088" s="3">
        <v>39701</v>
      </c>
      <c r="B2088" s="4">
        <v>102.199997</v>
      </c>
      <c r="C2088" s="4">
        <v>104.970001</v>
      </c>
      <c r="D2088" s="4">
        <v>101.360001</v>
      </c>
      <c r="E2088" s="4">
        <v>102.58000199999999</v>
      </c>
      <c r="F2088" s="4">
        <v>102.58000199999999</v>
      </c>
      <c r="G2088" s="4">
        <v>331516</v>
      </c>
      <c r="H2088" s="4">
        <f>VLOOKUP(A2088,GDP!$A$1:$D$85,4,TRUE)</f>
        <v>4.4000000000000004</v>
      </c>
      <c r="I2088" s="4">
        <f>VLOOKUP(A2088,Inflation_rate!$A$1:$I$85,9,TRUE)</f>
        <v>4.3793850000000001</v>
      </c>
      <c r="J2088" s="10">
        <f>VLOOKUP(A2088,WTI_PCH!$A$1:$C$86,3,TRUE)</f>
        <v>26.487639999999999</v>
      </c>
    </row>
    <row r="2089" spans="1:10" x14ac:dyDescent="0.25">
      <c r="A2089" s="3">
        <v>39702</v>
      </c>
      <c r="B2089" s="4">
        <v>102.779999</v>
      </c>
      <c r="C2089" s="4">
        <v>103.949997</v>
      </c>
      <c r="D2089" s="4">
        <v>100.18</v>
      </c>
      <c r="E2089" s="4">
        <v>100.870003</v>
      </c>
      <c r="F2089" s="4">
        <v>100.870003</v>
      </c>
      <c r="G2089" s="4">
        <v>311505</v>
      </c>
      <c r="H2089" s="4">
        <f>VLOOKUP(A2089,GDP!$A$1:$D$85,4,TRUE)</f>
        <v>4.4000000000000004</v>
      </c>
      <c r="I2089" s="4">
        <f>VLOOKUP(A2089,Inflation_rate!$A$1:$I$85,9,TRUE)</f>
        <v>4.3793850000000001</v>
      </c>
      <c r="J2089" s="10">
        <f>VLOOKUP(A2089,WTI_PCH!$A$1:$C$86,3,TRUE)</f>
        <v>26.487639999999999</v>
      </c>
    </row>
    <row r="2090" spans="1:10" x14ac:dyDescent="0.25">
      <c r="A2090" s="3">
        <v>39703</v>
      </c>
      <c r="B2090" s="4">
        <v>101.150002</v>
      </c>
      <c r="C2090" s="4">
        <v>102.889999</v>
      </c>
      <c r="D2090" s="4">
        <v>99.989998</v>
      </c>
      <c r="E2090" s="4">
        <v>101.18</v>
      </c>
      <c r="F2090" s="4">
        <v>101.18</v>
      </c>
      <c r="G2090" s="4">
        <v>273124</v>
      </c>
      <c r="H2090" s="4">
        <f>VLOOKUP(A2090,GDP!$A$1:$D$85,4,TRUE)</f>
        <v>4.4000000000000004</v>
      </c>
      <c r="I2090" s="4">
        <f>VLOOKUP(A2090,Inflation_rate!$A$1:$I$85,9,TRUE)</f>
        <v>4.3793850000000001</v>
      </c>
      <c r="J2090" s="10">
        <f>VLOOKUP(A2090,WTI_PCH!$A$1:$C$86,3,TRUE)</f>
        <v>26.487639999999999</v>
      </c>
    </row>
    <row r="2091" spans="1:10" x14ac:dyDescent="0.25">
      <c r="A2091" s="3">
        <v>39706</v>
      </c>
      <c r="B2091" s="4">
        <v>101</v>
      </c>
      <c r="C2091" s="4">
        <v>101.19000200000001</v>
      </c>
      <c r="D2091" s="4">
        <v>94</v>
      </c>
      <c r="E2091" s="4">
        <v>95.709998999999996</v>
      </c>
      <c r="F2091" s="4">
        <v>95.709998999999996</v>
      </c>
      <c r="G2091" s="4">
        <v>334900</v>
      </c>
      <c r="H2091" s="4">
        <f>VLOOKUP(A2091,GDP!$A$1:$D$85,4,TRUE)</f>
        <v>4.4000000000000004</v>
      </c>
      <c r="I2091" s="4">
        <f>VLOOKUP(A2091,Inflation_rate!$A$1:$I$85,9,TRUE)</f>
        <v>4.3793850000000001</v>
      </c>
      <c r="J2091" s="10">
        <f>VLOOKUP(A2091,WTI_PCH!$A$1:$C$86,3,TRUE)</f>
        <v>26.487639999999999</v>
      </c>
    </row>
    <row r="2092" spans="1:10" x14ac:dyDescent="0.25">
      <c r="A2092" s="3">
        <v>39707</v>
      </c>
      <c r="B2092" s="4">
        <v>94.230002999999996</v>
      </c>
      <c r="C2092" s="4">
        <v>94.32</v>
      </c>
      <c r="D2092" s="4">
        <v>90.510002</v>
      </c>
      <c r="E2092" s="4">
        <v>91.150002000000001</v>
      </c>
      <c r="F2092" s="4">
        <v>91.150002000000001</v>
      </c>
      <c r="G2092" s="4">
        <v>327157</v>
      </c>
      <c r="H2092" s="4">
        <f>VLOOKUP(A2092,GDP!$A$1:$D$85,4,TRUE)</f>
        <v>4.4000000000000004</v>
      </c>
      <c r="I2092" s="4">
        <f>VLOOKUP(A2092,Inflation_rate!$A$1:$I$85,9,TRUE)</f>
        <v>4.3793850000000001</v>
      </c>
      <c r="J2092" s="10">
        <f>VLOOKUP(A2092,WTI_PCH!$A$1:$C$86,3,TRUE)</f>
        <v>26.487639999999999</v>
      </c>
    </row>
    <row r="2093" spans="1:10" x14ac:dyDescent="0.25">
      <c r="A2093" s="3">
        <v>39708</v>
      </c>
      <c r="B2093" s="4">
        <v>92.809997999999993</v>
      </c>
      <c r="C2093" s="4">
        <v>97.629997000000003</v>
      </c>
      <c r="D2093" s="4">
        <v>91.360000999999997</v>
      </c>
      <c r="E2093" s="4">
        <v>97.160004000000001</v>
      </c>
      <c r="F2093" s="4">
        <v>97.160004000000001</v>
      </c>
      <c r="G2093" s="4">
        <v>343691</v>
      </c>
      <c r="H2093" s="4">
        <f>VLOOKUP(A2093,GDP!$A$1:$D$85,4,TRUE)</f>
        <v>4.4000000000000004</v>
      </c>
      <c r="I2093" s="4">
        <f>VLOOKUP(A2093,Inflation_rate!$A$1:$I$85,9,TRUE)</f>
        <v>4.3793850000000001</v>
      </c>
      <c r="J2093" s="10">
        <f>VLOOKUP(A2093,WTI_PCH!$A$1:$C$86,3,TRUE)</f>
        <v>26.487639999999999</v>
      </c>
    </row>
    <row r="2094" spans="1:10" x14ac:dyDescent="0.25">
      <c r="A2094" s="3">
        <v>39709</v>
      </c>
      <c r="B2094" s="4">
        <v>97.099997999999999</v>
      </c>
      <c r="C2094" s="4">
        <v>102.239998</v>
      </c>
      <c r="D2094" s="4">
        <v>95.730002999999996</v>
      </c>
      <c r="E2094" s="4">
        <v>97.879997000000003</v>
      </c>
      <c r="F2094" s="4">
        <v>97.879997000000003</v>
      </c>
      <c r="G2094" s="4">
        <v>243360</v>
      </c>
      <c r="H2094" s="4">
        <f>VLOOKUP(A2094,GDP!$A$1:$D$85,4,TRUE)</f>
        <v>4.4000000000000004</v>
      </c>
      <c r="I2094" s="4">
        <f>VLOOKUP(A2094,Inflation_rate!$A$1:$I$85,9,TRUE)</f>
        <v>4.3793850000000001</v>
      </c>
      <c r="J2094" s="10">
        <f>VLOOKUP(A2094,WTI_PCH!$A$1:$C$86,3,TRUE)</f>
        <v>26.487639999999999</v>
      </c>
    </row>
    <row r="2095" spans="1:10" x14ac:dyDescent="0.25">
      <c r="A2095" s="3">
        <v>39710</v>
      </c>
      <c r="B2095" s="4">
        <v>97.949996999999996</v>
      </c>
      <c r="C2095" s="4">
        <v>105.25</v>
      </c>
      <c r="D2095" s="4">
        <v>97.389999000000003</v>
      </c>
      <c r="E2095" s="4">
        <v>104.550003</v>
      </c>
      <c r="F2095" s="4">
        <v>104.550003</v>
      </c>
      <c r="G2095" s="4">
        <v>184766</v>
      </c>
      <c r="H2095" s="4">
        <f>VLOOKUP(A2095,GDP!$A$1:$D$85,4,TRUE)</f>
        <v>4.4000000000000004</v>
      </c>
      <c r="I2095" s="4">
        <f>VLOOKUP(A2095,Inflation_rate!$A$1:$I$85,9,TRUE)</f>
        <v>4.3793850000000001</v>
      </c>
      <c r="J2095" s="10">
        <f>VLOOKUP(A2095,WTI_PCH!$A$1:$C$86,3,TRUE)</f>
        <v>26.487639999999999</v>
      </c>
    </row>
    <row r="2096" spans="1:10" x14ac:dyDescent="0.25">
      <c r="A2096" s="3">
        <v>39713</v>
      </c>
      <c r="B2096" s="4">
        <v>104.970001</v>
      </c>
      <c r="C2096" s="4">
        <v>130</v>
      </c>
      <c r="D2096" s="4">
        <v>103.349998</v>
      </c>
      <c r="E2096" s="4">
        <v>120.91999800000001</v>
      </c>
      <c r="F2096" s="4">
        <v>120.91999800000001</v>
      </c>
      <c r="G2096" s="4">
        <v>335101</v>
      </c>
      <c r="H2096" s="4">
        <f>VLOOKUP(A2096,GDP!$A$1:$D$85,4,TRUE)</f>
        <v>4.4000000000000004</v>
      </c>
      <c r="I2096" s="4">
        <f>VLOOKUP(A2096,Inflation_rate!$A$1:$I$85,9,TRUE)</f>
        <v>4.3793850000000001</v>
      </c>
      <c r="J2096" s="10">
        <f>VLOOKUP(A2096,WTI_PCH!$A$1:$C$86,3,TRUE)</f>
        <v>26.487639999999999</v>
      </c>
    </row>
    <row r="2097" spans="1:10" x14ac:dyDescent="0.25">
      <c r="A2097" s="3">
        <v>39714</v>
      </c>
      <c r="B2097" s="4">
        <v>108.980003</v>
      </c>
      <c r="C2097" s="4">
        <v>109.58000199999999</v>
      </c>
      <c r="D2097" s="4">
        <v>104.050003</v>
      </c>
      <c r="E2097" s="4">
        <v>106.610001</v>
      </c>
      <c r="F2097" s="4">
        <v>106.610001</v>
      </c>
      <c r="G2097" s="4">
        <v>316025</v>
      </c>
      <c r="H2097" s="4">
        <f>VLOOKUP(A2097,GDP!$A$1:$D$85,4,TRUE)</f>
        <v>4.4000000000000004</v>
      </c>
      <c r="I2097" s="4">
        <f>VLOOKUP(A2097,Inflation_rate!$A$1:$I$85,9,TRUE)</f>
        <v>4.3793850000000001</v>
      </c>
      <c r="J2097" s="10">
        <f>VLOOKUP(A2097,WTI_PCH!$A$1:$C$86,3,TRUE)</f>
        <v>26.487639999999999</v>
      </c>
    </row>
    <row r="2098" spans="1:10" x14ac:dyDescent="0.25">
      <c r="A2098" s="3">
        <v>39715</v>
      </c>
      <c r="B2098" s="4">
        <v>106.93</v>
      </c>
      <c r="C2098" s="4">
        <v>109.5</v>
      </c>
      <c r="D2098" s="4">
        <v>104.800003</v>
      </c>
      <c r="E2098" s="4">
        <v>105.730003</v>
      </c>
      <c r="F2098" s="4">
        <v>105.730003</v>
      </c>
      <c r="G2098" s="4">
        <v>233417</v>
      </c>
      <c r="H2098" s="4">
        <f>VLOOKUP(A2098,GDP!$A$1:$D$85,4,TRUE)</f>
        <v>4.4000000000000004</v>
      </c>
      <c r="I2098" s="4">
        <f>VLOOKUP(A2098,Inflation_rate!$A$1:$I$85,9,TRUE)</f>
        <v>4.3793850000000001</v>
      </c>
      <c r="J2098" s="10">
        <f>VLOOKUP(A2098,WTI_PCH!$A$1:$C$86,3,TRUE)</f>
        <v>26.487639999999999</v>
      </c>
    </row>
    <row r="2099" spans="1:10" x14ac:dyDescent="0.25">
      <c r="A2099" s="3">
        <v>39716</v>
      </c>
      <c r="B2099" s="4">
        <v>105.529999</v>
      </c>
      <c r="C2099" s="4">
        <v>108.66999800000001</v>
      </c>
      <c r="D2099" s="4">
        <v>103.220001</v>
      </c>
      <c r="E2099" s="4">
        <v>108.019997</v>
      </c>
      <c r="F2099" s="4">
        <v>108.019997</v>
      </c>
      <c r="G2099" s="4">
        <v>245163</v>
      </c>
      <c r="H2099" s="4">
        <f>VLOOKUP(A2099,GDP!$A$1:$D$85,4,TRUE)</f>
        <v>4.4000000000000004</v>
      </c>
      <c r="I2099" s="4">
        <f>VLOOKUP(A2099,Inflation_rate!$A$1:$I$85,9,TRUE)</f>
        <v>4.3793850000000001</v>
      </c>
      <c r="J2099" s="10">
        <f>VLOOKUP(A2099,WTI_PCH!$A$1:$C$86,3,TRUE)</f>
        <v>26.487639999999999</v>
      </c>
    </row>
    <row r="2100" spans="1:10" x14ac:dyDescent="0.25">
      <c r="A2100" s="3">
        <v>39717</v>
      </c>
      <c r="B2100" s="4">
        <v>107.699997</v>
      </c>
      <c r="C2100" s="4">
        <v>108.110001</v>
      </c>
      <c r="D2100" s="4">
        <v>104.25</v>
      </c>
      <c r="E2100" s="4">
        <v>106.889999</v>
      </c>
      <c r="F2100" s="4">
        <v>106.889999</v>
      </c>
      <c r="G2100" s="4">
        <v>168454</v>
      </c>
      <c r="H2100" s="4">
        <f>VLOOKUP(A2100,GDP!$A$1:$D$85,4,TRUE)</f>
        <v>4.4000000000000004</v>
      </c>
      <c r="I2100" s="4">
        <f>VLOOKUP(A2100,Inflation_rate!$A$1:$I$85,9,TRUE)</f>
        <v>4.3793850000000001</v>
      </c>
      <c r="J2100" s="10">
        <f>VLOOKUP(A2100,WTI_PCH!$A$1:$C$86,3,TRUE)</f>
        <v>26.487639999999999</v>
      </c>
    </row>
    <row r="2101" spans="1:10" x14ac:dyDescent="0.25">
      <c r="A2101" s="3">
        <v>39720</v>
      </c>
      <c r="B2101" s="4">
        <v>106.889999</v>
      </c>
      <c r="C2101" s="4">
        <v>106.910004</v>
      </c>
      <c r="D2101" s="4">
        <v>95.040001000000004</v>
      </c>
      <c r="E2101" s="4">
        <v>96.370002999999997</v>
      </c>
      <c r="F2101" s="4">
        <v>96.370002999999997</v>
      </c>
      <c r="G2101" s="4">
        <v>248522</v>
      </c>
      <c r="H2101" s="4">
        <f>VLOOKUP(A2101,GDP!$A$1:$D$85,4,TRUE)</f>
        <v>4.4000000000000004</v>
      </c>
      <c r="I2101" s="4">
        <f>VLOOKUP(A2101,Inflation_rate!$A$1:$I$85,9,TRUE)</f>
        <v>4.3793850000000001</v>
      </c>
      <c r="J2101" s="10">
        <f>VLOOKUP(A2101,WTI_PCH!$A$1:$C$86,3,TRUE)</f>
        <v>26.487639999999999</v>
      </c>
    </row>
    <row r="2102" spans="1:10" x14ac:dyDescent="0.25">
      <c r="A2102" s="3">
        <v>39721</v>
      </c>
      <c r="B2102" s="4">
        <v>95.400002000000001</v>
      </c>
      <c r="C2102" s="4">
        <v>102.459999</v>
      </c>
      <c r="D2102" s="4">
        <v>93.360000999999997</v>
      </c>
      <c r="E2102" s="4">
        <v>100.639999</v>
      </c>
      <c r="F2102" s="4">
        <v>100.639999</v>
      </c>
      <c r="G2102" s="4">
        <v>252741</v>
      </c>
      <c r="H2102" s="4">
        <f>VLOOKUP(A2102,GDP!$A$1:$D$85,4,TRUE)</f>
        <v>4.4000000000000004</v>
      </c>
      <c r="I2102" s="4">
        <f>VLOOKUP(A2102,Inflation_rate!$A$1:$I$85,9,TRUE)</f>
        <v>4.3793850000000001</v>
      </c>
      <c r="J2102" s="10">
        <f>VLOOKUP(A2102,WTI_PCH!$A$1:$C$86,3,TRUE)</f>
        <v>26.487639999999999</v>
      </c>
    </row>
    <row r="2103" spans="1:10" x14ac:dyDescent="0.25">
      <c r="A2103" s="3">
        <v>39722</v>
      </c>
      <c r="B2103" s="4">
        <v>101.860001</v>
      </c>
      <c r="C2103" s="4">
        <v>102.839996</v>
      </c>
      <c r="D2103" s="4">
        <v>95.970000999999996</v>
      </c>
      <c r="E2103" s="4">
        <v>98.529999000000004</v>
      </c>
      <c r="F2103" s="4">
        <v>98.529999000000004</v>
      </c>
      <c r="G2103" s="4">
        <v>280295</v>
      </c>
      <c r="H2103" s="4">
        <f>VLOOKUP(A2103,GDP!$A$1:$D$85,4,TRUE)</f>
        <v>0.9</v>
      </c>
      <c r="I2103" s="4">
        <f>VLOOKUP(A2103,Inflation_rate!$A$1:$I$85,9,TRUE)</f>
        <v>5.3028139999999997</v>
      </c>
      <c r="J2103" s="10">
        <f>VLOOKUP(A2103,WTI_PCH!$A$1:$C$86,3,TRUE)</f>
        <v>-4.4315499999999997</v>
      </c>
    </row>
    <row r="2104" spans="1:10" x14ac:dyDescent="0.25">
      <c r="A2104" s="3">
        <v>39723</v>
      </c>
      <c r="B2104" s="4">
        <v>98.730002999999996</v>
      </c>
      <c r="C2104" s="4">
        <v>100.370003</v>
      </c>
      <c r="D2104" s="4">
        <v>93.559997999999993</v>
      </c>
      <c r="E2104" s="4">
        <v>93.970000999999996</v>
      </c>
      <c r="F2104" s="4">
        <v>93.970000999999996</v>
      </c>
      <c r="G2104" s="4">
        <v>223270</v>
      </c>
      <c r="H2104" s="4">
        <f>VLOOKUP(A2104,GDP!$A$1:$D$85,4,TRUE)</f>
        <v>0.9</v>
      </c>
      <c r="I2104" s="4">
        <f>VLOOKUP(A2104,Inflation_rate!$A$1:$I$85,9,TRUE)</f>
        <v>5.3028139999999997</v>
      </c>
      <c r="J2104" s="10">
        <f>VLOOKUP(A2104,WTI_PCH!$A$1:$C$86,3,TRUE)</f>
        <v>-4.4315499999999997</v>
      </c>
    </row>
    <row r="2105" spans="1:10" x14ac:dyDescent="0.25">
      <c r="A2105" s="3">
        <v>39724</v>
      </c>
      <c r="B2105" s="4">
        <v>93.849997999999999</v>
      </c>
      <c r="C2105" s="4">
        <v>96.029999000000004</v>
      </c>
      <c r="D2105" s="4">
        <v>91.300003000000004</v>
      </c>
      <c r="E2105" s="4">
        <v>93.879997000000003</v>
      </c>
      <c r="F2105" s="4">
        <v>93.879997000000003</v>
      </c>
      <c r="G2105" s="4">
        <v>238984</v>
      </c>
      <c r="H2105" s="4">
        <f>VLOOKUP(A2105,GDP!$A$1:$D$85,4,TRUE)</f>
        <v>0.9</v>
      </c>
      <c r="I2105" s="4">
        <f>VLOOKUP(A2105,Inflation_rate!$A$1:$I$85,9,TRUE)</f>
        <v>5.3028139999999997</v>
      </c>
      <c r="J2105" s="10">
        <f>VLOOKUP(A2105,WTI_PCH!$A$1:$C$86,3,TRUE)</f>
        <v>-4.4315499999999997</v>
      </c>
    </row>
    <row r="2106" spans="1:10" x14ac:dyDescent="0.25">
      <c r="A2106" s="3">
        <v>39727</v>
      </c>
      <c r="B2106" s="4">
        <v>92.5</v>
      </c>
      <c r="C2106" s="4">
        <v>92.68</v>
      </c>
      <c r="D2106" s="4">
        <v>87.559997999999993</v>
      </c>
      <c r="E2106" s="4">
        <v>87.809997999999993</v>
      </c>
      <c r="F2106" s="4">
        <v>87.809997999999993</v>
      </c>
      <c r="G2106" s="4">
        <v>281987</v>
      </c>
      <c r="H2106" s="4">
        <f>VLOOKUP(A2106,GDP!$A$1:$D$85,4,TRUE)</f>
        <v>0.9</v>
      </c>
      <c r="I2106" s="4">
        <f>VLOOKUP(A2106,Inflation_rate!$A$1:$I$85,9,TRUE)</f>
        <v>5.3028139999999997</v>
      </c>
      <c r="J2106" s="10">
        <f>VLOOKUP(A2106,WTI_PCH!$A$1:$C$86,3,TRUE)</f>
        <v>-4.4315499999999997</v>
      </c>
    </row>
    <row r="2107" spans="1:10" x14ac:dyDescent="0.25">
      <c r="A2107" s="3">
        <v>39728</v>
      </c>
      <c r="B2107" s="4">
        <v>88.959998999999996</v>
      </c>
      <c r="C2107" s="4">
        <v>93.019997000000004</v>
      </c>
      <c r="D2107" s="4">
        <v>87.870002999999997</v>
      </c>
      <c r="E2107" s="4">
        <v>90.059997999999993</v>
      </c>
      <c r="F2107" s="4">
        <v>90.059997999999993</v>
      </c>
      <c r="G2107" s="4">
        <v>342917</v>
      </c>
      <c r="H2107" s="4">
        <f>VLOOKUP(A2107,GDP!$A$1:$D$85,4,TRUE)</f>
        <v>0.9</v>
      </c>
      <c r="I2107" s="4">
        <f>VLOOKUP(A2107,Inflation_rate!$A$1:$I$85,9,TRUE)</f>
        <v>5.3028139999999997</v>
      </c>
      <c r="J2107" s="10">
        <f>VLOOKUP(A2107,WTI_PCH!$A$1:$C$86,3,TRUE)</f>
        <v>-4.4315499999999997</v>
      </c>
    </row>
    <row r="2108" spans="1:10" x14ac:dyDescent="0.25">
      <c r="A2108" s="3">
        <v>39729</v>
      </c>
      <c r="B2108" s="4">
        <v>89.559997999999993</v>
      </c>
      <c r="C2108" s="4">
        <v>90.989998</v>
      </c>
      <c r="D2108" s="4">
        <v>86.050003000000004</v>
      </c>
      <c r="E2108" s="4">
        <v>88.949996999999996</v>
      </c>
      <c r="F2108" s="4">
        <v>88.949996999999996</v>
      </c>
      <c r="G2108" s="4">
        <v>339344</v>
      </c>
      <c r="H2108" s="4">
        <f>VLOOKUP(A2108,GDP!$A$1:$D$85,4,TRUE)</f>
        <v>0.9</v>
      </c>
      <c r="I2108" s="4">
        <f>VLOOKUP(A2108,Inflation_rate!$A$1:$I$85,9,TRUE)</f>
        <v>5.3028139999999997</v>
      </c>
      <c r="J2108" s="10">
        <f>VLOOKUP(A2108,WTI_PCH!$A$1:$C$86,3,TRUE)</f>
        <v>-4.4315499999999997</v>
      </c>
    </row>
    <row r="2109" spans="1:10" x14ac:dyDescent="0.25">
      <c r="A2109" s="3">
        <v>39730</v>
      </c>
      <c r="B2109" s="4">
        <v>88.800003000000004</v>
      </c>
      <c r="C2109" s="4">
        <v>89.82</v>
      </c>
      <c r="D2109" s="4">
        <v>84.190002000000007</v>
      </c>
      <c r="E2109" s="4">
        <v>86.589995999999999</v>
      </c>
      <c r="F2109" s="4">
        <v>86.589995999999999</v>
      </c>
      <c r="G2109" s="4">
        <v>248211</v>
      </c>
      <c r="H2109" s="4">
        <f>VLOOKUP(A2109,GDP!$A$1:$D$85,4,TRUE)</f>
        <v>0.9</v>
      </c>
      <c r="I2109" s="4">
        <f>VLOOKUP(A2109,Inflation_rate!$A$1:$I$85,9,TRUE)</f>
        <v>5.3028139999999997</v>
      </c>
      <c r="J2109" s="10">
        <f>VLOOKUP(A2109,WTI_PCH!$A$1:$C$86,3,TRUE)</f>
        <v>-4.4315499999999997</v>
      </c>
    </row>
    <row r="2110" spans="1:10" x14ac:dyDescent="0.25">
      <c r="A2110" s="3">
        <v>39731</v>
      </c>
      <c r="B2110" s="4">
        <v>84.93</v>
      </c>
      <c r="C2110" s="4">
        <v>85.129997000000003</v>
      </c>
      <c r="D2110" s="4">
        <v>77.089995999999999</v>
      </c>
      <c r="E2110" s="4">
        <v>77.699996999999996</v>
      </c>
      <c r="F2110" s="4">
        <v>77.699996999999996</v>
      </c>
      <c r="G2110" s="4">
        <v>363996</v>
      </c>
      <c r="H2110" s="4">
        <f>VLOOKUP(A2110,GDP!$A$1:$D$85,4,TRUE)</f>
        <v>0.9</v>
      </c>
      <c r="I2110" s="4">
        <f>VLOOKUP(A2110,Inflation_rate!$A$1:$I$85,9,TRUE)</f>
        <v>5.3028139999999997</v>
      </c>
      <c r="J2110" s="10">
        <f>VLOOKUP(A2110,WTI_PCH!$A$1:$C$86,3,TRUE)</f>
        <v>-4.4315499999999997</v>
      </c>
    </row>
    <row r="2111" spans="1:10" x14ac:dyDescent="0.25">
      <c r="A2111" s="3">
        <v>39734</v>
      </c>
      <c r="B2111" s="4">
        <v>80.120002999999997</v>
      </c>
      <c r="C2111" s="4">
        <v>82.519997000000004</v>
      </c>
      <c r="D2111" s="4">
        <v>79.449996999999996</v>
      </c>
      <c r="E2111" s="4">
        <v>81.190002000000007</v>
      </c>
      <c r="F2111" s="4">
        <v>81.190002000000007</v>
      </c>
      <c r="G2111" s="4">
        <v>210714</v>
      </c>
      <c r="H2111" s="4">
        <f>VLOOKUP(A2111,GDP!$A$1:$D$85,4,TRUE)</f>
        <v>0.9</v>
      </c>
      <c r="I2111" s="4">
        <f>VLOOKUP(A2111,Inflation_rate!$A$1:$I$85,9,TRUE)</f>
        <v>5.3028139999999997</v>
      </c>
      <c r="J2111" s="10">
        <f>VLOOKUP(A2111,WTI_PCH!$A$1:$C$86,3,TRUE)</f>
        <v>-4.4315499999999997</v>
      </c>
    </row>
    <row r="2112" spans="1:10" x14ac:dyDescent="0.25">
      <c r="A2112" s="3">
        <v>39735</v>
      </c>
      <c r="B2112" s="4">
        <v>82</v>
      </c>
      <c r="C2112" s="4">
        <v>84.830001999999993</v>
      </c>
      <c r="D2112" s="4">
        <v>78.309997999999993</v>
      </c>
      <c r="E2112" s="4">
        <v>78.629997000000003</v>
      </c>
      <c r="F2112" s="4">
        <v>78.629997000000003</v>
      </c>
      <c r="G2112" s="4">
        <v>266143</v>
      </c>
      <c r="H2112" s="4">
        <f>VLOOKUP(A2112,GDP!$A$1:$D$85,4,TRUE)</f>
        <v>0.9</v>
      </c>
      <c r="I2112" s="4">
        <f>VLOOKUP(A2112,Inflation_rate!$A$1:$I$85,9,TRUE)</f>
        <v>5.3028139999999997</v>
      </c>
      <c r="J2112" s="10">
        <f>VLOOKUP(A2112,WTI_PCH!$A$1:$C$86,3,TRUE)</f>
        <v>-4.4315499999999997</v>
      </c>
    </row>
    <row r="2113" spans="1:10" x14ac:dyDescent="0.25">
      <c r="A2113" s="3">
        <v>39736</v>
      </c>
      <c r="B2113" s="4">
        <v>78.75</v>
      </c>
      <c r="C2113" s="4">
        <v>79.169998000000007</v>
      </c>
      <c r="D2113" s="4">
        <v>73.550003000000004</v>
      </c>
      <c r="E2113" s="4">
        <v>74.540001000000004</v>
      </c>
      <c r="F2113" s="4">
        <v>74.540001000000004</v>
      </c>
      <c r="G2113" s="4">
        <v>221136</v>
      </c>
      <c r="H2113" s="4">
        <f>VLOOKUP(A2113,GDP!$A$1:$D$85,4,TRUE)</f>
        <v>0.9</v>
      </c>
      <c r="I2113" s="4">
        <f>VLOOKUP(A2113,Inflation_rate!$A$1:$I$85,9,TRUE)</f>
        <v>5.3028139999999997</v>
      </c>
      <c r="J2113" s="10">
        <f>VLOOKUP(A2113,WTI_PCH!$A$1:$C$86,3,TRUE)</f>
        <v>-4.4315499999999997</v>
      </c>
    </row>
    <row r="2114" spans="1:10" x14ac:dyDescent="0.25">
      <c r="A2114" s="3">
        <v>39737</v>
      </c>
      <c r="B2114" s="4">
        <v>73.599997999999999</v>
      </c>
      <c r="C2114" s="4">
        <v>74.5</v>
      </c>
      <c r="D2114" s="4">
        <v>68.569999999999993</v>
      </c>
      <c r="E2114" s="4">
        <v>69.849997999999999</v>
      </c>
      <c r="F2114" s="4">
        <v>69.849997999999999</v>
      </c>
      <c r="G2114" s="4">
        <v>283094</v>
      </c>
      <c r="H2114" s="4">
        <f>VLOOKUP(A2114,GDP!$A$1:$D$85,4,TRUE)</f>
        <v>0.9</v>
      </c>
      <c r="I2114" s="4">
        <f>VLOOKUP(A2114,Inflation_rate!$A$1:$I$85,9,TRUE)</f>
        <v>5.3028139999999997</v>
      </c>
      <c r="J2114" s="10">
        <f>VLOOKUP(A2114,WTI_PCH!$A$1:$C$86,3,TRUE)</f>
        <v>-4.4315499999999997</v>
      </c>
    </row>
    <row r="2115" spans="1:10" x14ac:dyDescent="0.25">
      <c r="A2115" s="3">
        <v>39738</v>
      </c>
      <c r="B2115" s="4">
        <v>72.300003000000004</v>
      </c>
      <c r="C2115" s="4">
        <v>74.300003000000004</v>
      </c>
      <c r="D2115" s="4">
        <v>69.839995999999999</v>
      </c>
      <c r="E2115" s="4">
        <v>71.849997999999999</v>
      </c>
      <c r="F2115" s="4">
        <v>71.849997999999999</v>
      </c>
      <c r="G2115" s="4">
        <v>141907</v>
      </c>
      <c r="H2115" s="4">
        <f>VLOOKUP(A2115,GDP!$A$1:$D$85,4,TRUE)</f>
        <v>0.9</v>
      </c>
      <c r="I2115" s="4">
        <f>VLOOKUP(A2115,Inflation_rate!$A$1:$I$85,9,TRUE)</f>
        <v>5.3028139999999997</v>
      </c>
      <c r="J2115" s="10">
        <f>VLOOKUP(A2115,WTI_PCH!$A$1:$C$86,3,TRUE)</f>
        <v>-4.4315499999999997</v>
      </c>
    </row>
    <row r="2116" spans="1:10" x14ac:dyDescent="0.25">
      <c r="A2116" s="3">
        <v>39741</v>
      </c>
      <c r="B2116" s="4">
        <v>72.160004000000001</v>
      </c>
      <c r="C2116" s="4">
        <v>76.129997000000003</v>
      </c>
      <c r="D2116" s="4">
        <v>71.769997000000004</v>
      </c>
      <c r="E2116" s="4">
        <v>74.25</v>
      </c>
      <c r="F2116" s="4">
        <v>74.25</v>
      </c>
      <c r="G2116" s="4">
        <v>137299</v>
      </c>
      <c r="H2116" s="4">
        <f>VLOOKUP(A2116,GDP!$A$1:$D$85,4,TRUE)</f>
        <v>0.9</v>
      </c>
      <c r="I2116" s="4">
        <f>VLOOKUP(A2116,Inflation_rate!$A$1:$I$85,9,TRUE)</f>
        <v>5.3028139999999997</v>
      </c>
      <c r="J2116" s="10">
        <f>VLOOKUP(A2116,WTI_PCH!$A$1:$C$86,3,TRUE)</f>
        <v>-4.4315499999999997</v>
      </c>
    </row>
    <row r="2117" spans="1:10" x14ac:dyDescent="0.25">
      <c r="A2117" s="3">
        <v>39742</v>
      </c>
      <c r="B2117" s="4">
        <v>75.620002999999997</v>
      </c>
      <c r="C2117" s="4">
        <v>75.690002000000007</v>
      </c>
      <c r="D2117" s="4">
        <v>69.769997000000004</v>
      </c>
      <c r="E2117" s="4">
        <v>70.889999000000003</v>
      </c>
      <c r="F2117" s="4">
        <v>70.889999000000003</v>
      </c>
      <c r="G2117" s="4">
        <v>232994</v>
      </c>
      <c r="H2117" s="4">
        <f>VLOOKUP(A2117,GDP!$A$1:$D$85,4,TRUE)</f>
        <v>0.9</v>
      </c>
      <c r="I2117" s="4">
        <f>VLOOKUP(A2117,Inflation_rate!$A$1:$I$85,9,TRUE)</f>
        <v>5.3028139999999997</v>
      </c>
      <c r="J2117" s="10">
        <f>VLOOKUP(A2117,WTI_PCH!$A$1:$C$86,3,TRUE)</f>
        <v>-4.4315499999999997</v>
      </c>
    </row>
    <row r="2118" spans="1:10" x14ac:dyDescent="0.25">
      <c r="A2118" s="3">
        <v>39743</v>
      </c>
      <c r="B2118" s="4">
        <v>71.470000999999996</v>
      </c>
      <c r="C2118" s="4">
        <v>71.800003000000004</v>
      </c>
      <c r="D2118" s="4">
        <v>66.199996999999996</v>
      </c>
      <c r="E2118" s="4">
        <v>66.75</v>
      </c>
      <c r="F2118" s="4">
        <v>66.75</v>
      </c>
      <c r="G2118" s="4">
        <v>272317</v>
      </c>
      <c r="H2118" s="4">
        <f>VLOOKUP(A2118,GDP!$A$1:$D$85,4,TRUE)</f>
        <v>0.9</v>
      </c>
      <c r="I2118" s="4">
        <f>VLOOKUP(A2118,Inflation_rate!$A$1:$I$85,9,TRUE)</f>
        <v>5.3028139999999997</v>
      </c>
      <c r="J2118" s="10">
        <f>VLOOKUP(A2118,WTI_PCH!$A$1:$C$86,3,TRUE)</f>
        <v>-4.4315499999999997</v>
      </c>
    </row>
    <row r="2119" spans="1:10" x14ac:dyDescent="0.25">
      <c r="A2119" s="3">
        <v>39744</v>
      </c>
      <c r="B2119" s="4">
        <v>67.209998999999996</v>
      </c>
      <c r="C2119" s="4">
        <v>69.419998000000007</v>
      </c>
      <c r="D2119" s="4">
        <v>65.900002000000001</v>
      </c>
      <c r="E2119" s="4">
        <v>67.839995999999999</v>
      </c>
      <c r="F2119" s="4">
        <v>67.839995999999999</v>
      </c>
      <c r="G2119" s="4">
        <v>256890</v>
      </c>
      <c r="H2119" s="4">
        <f>VLOOKUP(A2119,GDP!$A$1:$D$85,4,TRUE)</f>
        <v>0.9</v>
      </c>
      <c r="I2119" s="4">
        <f>VLOOKUP(A2119,Inflation_rate!$A$1:$I$85,9,TRUE)</f>
        <v>5.3028139999999997</v>
      </c>
      <c r="J2119" s="10">
        <f>VLOOKUP(A2119,WTI_PCH!$A$1:$C$86,3,TRUE)</f>
        <v>-4.4315499999999997</v>
      </c>
    </row>
    <row r="2120" spans="1:10" x14ac:dyDescent="0.25">
      <c r="A2120" s="3">
        <v>39745</v>
      </c>
      <c r="B2120" s="4">
        <v>69.419998000000007</v>
      </c>
      <c r="C2120" s="4">
        <v>69.5</v>
      </c>
      <c r="D2120" s="4">
        <v>62.650002000000001</v>
      </c>
      <c r="E2120" s="4">
        <v>64.150002000000001</v>
      </c>
      <c r="F2120" s="4">
        <v>64.150002000000001</v>
      </c>
      <c r="G2120" s="4">
        <v>253812</v>
      </c>
      <c r="H2120" s="4">
        <f>VLOOKUP(A2120,GDP!$A$1:$D$85,4,TRUE)</f>
        <v>0.9</v>
      </c>
      <c r="I2120" s="4">
        <f>VLOOKUP(A2120,Inflation_rate!$A$1:$I$85,9,TRUE)</f>
        <v>5.3028139999999997</v>
      </c>
      <c r="J2120" s="10">
        <f>VLOOKUP(A2120,WTI_PCH!$A$1:$C$86,3,TRUE)</f>
        <v>-4.4315499999999997</v>
      </c>
    </row>
    <row r="2121" spans="1:10" x14ac:dyDescent="0.25">
      <c r="A2121" s="3">
        <v>39748</v>
      </c>
      <c r="B2121" s="4">
        <v>64.779999000000004</v>
      </c>
      <c r="C2121" s="4">
        <v>65.769997000000004</v>
      </c>
      <c r="D2121" s="4">
        <v>61.299999</v>
      </c>
      <c r="E2121" s="4">
        <v>63.220001000000003</v>
      </c>
      <c r="F2121" s="4">
        <v>63.220001000000003</v>
      </c>
      <c r="G2121" s="4">
        <v>234150</v>
      </c>
      <c r="H2121" s="4">
        <f>VLOOKUP(A2121,GDP!$A$1:$D$85,4,TRUE)</f>
        <v>0.9</v>
      </c>
      <c r="I2121" s="4">
        <f>VLOOKUP(A2121,Inflation_rate!$A$1:$I$85,9,TRUE)</f>
        <v>5.3028139999999997</v>
      </c>
      <c r="J2121" s="10">
        <f>VLOOKUP(A2121,WTI_PCH!$A$1:$C$86,3,TRUE)</f>
        <v>-4.4315499999999997</v>
      </c>
    </row>
    <row r="2122" spans="1:10" x14ac:dyDescent="0.25">
      <c r="A2122" s="3">
        <v>39749</v>
      </c>
      <c r="B2122" s="4">
        <v>62.240001999999997</v>
      </c>
      <c r="C2122" s="4">
        <v>65.199996999999996</v>
      </c>
      <c r="D2122" s="4">
        <v>61.610000999999997</v>
      </c>
      <c r="E2122" s="4">
        <v>62.73</v>
      </c>
      <c r="F2122" s="4">
        <v>62.73</v>
      </c>
      <c r="G2122" s="4">
        <v>222083</v>
      </c>
      <c r="H2122" s="4">
        <f>VLOOKUP(A2122,GDP!$A$1:$D$85,4,TRUE)</f>
        <v>0.9</v>
      </c>
      <c r="I2122" s="4">
        <f>VLOOKUP(A2122,Inflation_rate!$A$1:$I$85,9,TRUE)</f>
        <v>5.3028139999999997</v>
      </c>
      <c r="J2122" s="10">
        <f>VLOOKUP(A2122,WTI_PCH!$A$1:$C$86,3,TRUE)</f>
        <v>-4.4315499999999997</v>
      </c>
    </row>
    <row r="2123" spans="1:10" x14ac:dyDescent="0.25">
      <c r="A2123" s="3">
        <v>39750</v>
      </c>
      <c r="B2123" s="4">
        <v>64.5</v>
      </c>
      <c r="C2123" s="4">
        <v>69.239998</v>
      </c>
      <c r="D2123" s="4">
        <v>63.650002000000001</v>
      </c>
      <c r="E2123" s="4">
        <v>67.5</v>
      </c>
      <c r="F2123" s="4">
        <v>67.5</v>
      </c>
      <c r="G2123" s="4">
        <v>315415</v>
      </c>
      <c r="H2123" s="4">
        <f>VLOOKUP(A2123,GDP!$A$1:$D$85,4,TRUE)</f>
        <v>0.9</v>
      </c>
      <c r="I2123" s="4">
        <f>VLOOKUP(A2123,Inflation_rate!$A$1:$I$85,9,TRUE)</f>
        <v>5.3028139999999997</v>
      </c>
      <c r="J2123" s="10">
        <f>VLOOKUP(A2123,WTI_PCH!$A$1:$C$86,3,TRUE)</f>
        <v>-4.4315499999999997</v>
      </c>
    </row>
    <row r="2124" spans="1:10" x14ac:dyDescent="0.25">
      <c r="A2124" s="3">
        <v>39751</v>
      </c>
      <c r="B2124" s="4">
        <v>68.110000999999997</v>
      </c>
      <c r="C2124" s="4">
        <v>70.599997999999999</v>
      </c>
      <c r="D2124" s="4">
        <v>64.040001000000004</v>
      </c>
      <c r="E2124" s="4">
        <v>65.959998999999996</v>
      </c>
      <c r="F2124" s="4">
        <v>65.959998999999996</v>
      </c>
      <c r="G2124" s="4">
        <v>279196</v>
      </c>
      <c r="H2124" s="4">
        <f>VLOOKUP(A2124,GDP!$A$1:$D$85,4,TRUE)</f>
        <v>0.9</v>
      </c>
      <c r="I2124" s="4">
        <f>VLOOKUP(A2124,Inflation_rate!$A$1:$I$85,9,TRUE)</f>
        <v>5.3028139999999997</v>
      </c>
      <c r="J2124" s="10">
        <f>VLOOKUP(A2124,WTI_PCH!$A$1:$C$86,3,TRUE)</f>
        <v>-4.4315499999999997</v>
      </c>
    </row>
    <row r="2125" spans="1:10" x14ac:dyDescent="0.25">
      <c r="A2125" s="3">
        <v>39752</v>
      </c>
      <c r="B2125" s="4">
        <v>65.580001999999993</v>
      </c>
      <c r="C2125" s="4">
        <v>68.599997999999999</v>
      </c>
      <c r="D2125" s="4">
        <v>63.119999</v>
      </c>
      <c r="E2125" s="4">
        <v>67.809997999999993</v>
      </c>
      <c r="F2125" s="4">
        <v>67.809997999999993</v>
      </c>
      <c r="G2125" s="4">
        <v>256881</v>
      </c>
      <c r="H2125" s="4">
        <f>VLOOKUP(A2125,GDP!$A$1:$D$85,4,TRUE)</f>
        <v>0.9</v>
      </c>
      <c r="I2125" s="4">
        <f>VLOOKUP(A2125,Inflation_rate!$A$1:$I$85,9,TRUE)</f>
        <v>5.3028139999999997</v>
      </c>
      <c r="J2125" s="10">
        <f>VLOOKUP(A2125,WTI_PCH!$A$1:$C$86,3,TRUE)</f>
        <v>-4.4315499999999997</v>
      </c>
    </row>
    <row r="2126" spans="1:10" x14ac:dyDescent="0.25">
      <c r="A2126" s="3">
        <v>39755</v>
      </c>
      <c r="B2126" s="4">
        <v>67.370002999999997</v>
      </c>
      <c r="C2126" s="4">
        <v>69.190002000000007</v>
      </c>
      <c r="D2126" s="4">
        <v>63.630001</v>
      </c>
      <c r="E2126" s="4">
        <v>63.91</v>
      </c>
      <c r="F2126" s="4">
        <v>63.91</v>
      </c>
      <c r="G2126" s="4">
        <v>236426</v>
      </c>
      <c r="H2126" s="4">
        <f>VLOOKUP(A2126,GDP!$A$1:$D$85,4,TRUE)</f>
        <v>0.9</v>
      </c>
      <c r="I2126" s="4">
        <f>VLOOKUP(A2126,Inflation_rate!$A$1:$I$85,9,TRUE)</f>
        <v>5.3028139999999997</v>
      </c>
      <c r="J2126" s="10">
        <f>VLOOKUP(A2126,WTI_PCH!$A$1:$C$86,3,TRUE)</f>
        <v>-4.4315499999999997</v>
      </c>
    </row>
    <row r="2127" spans="1:10" x14ac:dyDescent="0.25">
      <c r="A2127" s="3">
        <v>39756</v>
      </c>
      <c r="B2127" s="4">
        <v>63.799999</v>
      </c>
      <c r="C2127" s="4">
        <v>71.769997000000004</v>
      </c>
      <c r="D2127" s="4">
        <v>62.25</v>
      </c>
      <c r="E2127" s="4">
        <v>70.529999000000004</v>
      </c>
      <c r="F2127" s="4">
        <v>70.529999000000004</v>
      </c>
      <c r="G2127" s="4">
        <v>329187</v>
      </c>
      <c r="H2127" s="4">
        <f>VLOOKUP(A2127,GDP!$A$1:$D$85,4,TRUE)</f>
        <v>0.9</v>
      </c>
      <c r="I2127" s="4">
        <f>VLOOKUP(A2127,Inflation_rate!$A$1:$I$85,9,TRUE)</f>
        <v>5.3028139999999997</v>
      </c>
      <c r="J2127" s="10">
        <f>VLOOKUP(A2127,WTI_PCH!$A$1:$C$86,3,TRUE)</f>
        <v>-4.4315499999999997</v>
      </c>
    </row>
    <row r="2128" spans="1:10" x14ac:dyDescent="0.25">
      <c r="A2128" s="3">
        <v>39757</v>
      </c>
      <c r="B2128" s="4">
        <v>70</v>
      </c>
      <c r="C2128" s="4">
        <v>70.459998999999996</v>
      </c>
      <c r="D2128" s="4">
        <v>65</v>
      </c>
      <c r="E2128" s="4">
        <v>65.300003000000004</v>
      </c>
      <c r="F2128" s="4">
        <v>65.300003000000004</v>
      </c>
      <c r="G2128" s="4">
        <v>272470</v>
      </c>
      <c r="H2128" s="4">
        <f>VLOOKUP(A2128,GDP!$A$1:$D$85,4,TRUE)</f>
        <v>0.9</v>
      </c>
      <c r="I2128" s="4">
        <f>VLOOKUP(A2128,Inflation_rate!$A$1:$I$85,9,TRUE)</f>
        <v>5.3028139999999997</v>
      </c>
      <c r="J2128" s="10">
        <f>VLOOKUP(A2128,WTI_PCH!$A$1:$C$86,3,TRUE)</f>
        <v>-4.4315499999999997</v>
      </c>
    </row>
    <row r="2129" spans="1:10" x14ac:dyDescent="0.25">
      <c r="A2129" s="3">
        <v>39758</v>
      </c>
      <c r="B2129" s="4">
        <v>65.019997000000004</v>
      </c>
      <c r="C2129" s="4">
        <v>65.5</v>
      </c>
      <c r="D2129" s="4">
        <v>60.16</v>
      </c>
      <c r="E2129" s="4">
        <v>60.77</v>
      </c>
      <c r="F2129" s="4">
        <v>60.77</v>
      </c>
      <c r="G2129" s="4">
        <v>292018</v>
      </c>
      <c r="H2129" s="4">
        <f>VLOOKUP(A2129,GDP!$A$1:$D$85,4,TRUE)</f>
        <v>0.9</v>
      </c>
      <c r="I2129" s="4">
        <f>VLOOKUP(A2129,Inflation_rate!$A$1:$I$85,9,TRUE)</f>
        <v>5.3028139999999997</v>
      </c>
      <c r="J2129" s="10">
        <f>VLOOKUP(A2129,WTI_PCH!$A$1:$C$86,3,TRUE)</f>
        <v>-4.4315499999999997</v>
      </c>
    </row>
    <row r="2130" spans="1:10" x14ac:dyDescent="0.25">
      <c r="A2130" s="3">
        <v>39759</v>
      </c>
      <c r="B2130" s="4">
        <v>60.669998</v>
      </c>
      <c r="C2130" s="4">
        <v>62.82</v>
      </c>
      <c r="D2130" s="4">
        <v>59.970001000000003</v>
      </c>
      <c r="E2130" s="4">
        <v>61.040000999999997</v>
      </c>
      <c r="F2130" s="4">
        <v>61.040000999999997</v>
      </c>
      <c r="G2130" s="4">
        <v>236045</v>
      </c>
      <c r="H2130" s="4">
        <f>VLOOKUP(A2130,GDP!$A$1:$D$85,4,TRUE)</f>
        <v>0.9</v>
      </c>
      <c r="I2130" s="4">
        <f>VLOOKUP(A2130,Inflation_rate!$A$1:$I$85,9,TRUE)</f>
        <v>5.3028139999999997</v>
      </c>
      <c r="J2130" s="10">
        <f>VLOOKUP(A2130,WTI_PCH!$A$1:$C$86,3,TRUE)</f>
        <v>-4.4315499999999997</v>
      </c>
    </row>
    <row r="2131" spans="1:10" x14ac:dyDescent="0.25">
      <c r="A2131" s="3">
        <v>39762</v>
      </c>
      <c r="B2131" s="4">
        <v>61.799999</v>
      </c>
      <c r="C2131" s="4">
        <v>65.559997999999993</v>
      </c>
      <c r="D2131" s="4">
        <v>59.099997999999999</v>
      </c>
      <c r="E2131" s="4">
        <v>62.41</v>
      </c>
      <c r="F2131" s="4">
        <v>62.41</v>
      </c>
      <c r="G2131" s="4">
        <v>286648</v>
      </c>
      <c r="H2131" s="4">
        <f>VLOOKUP(A2131,GDP!$A$1:$D$85,4,TRUE)</f>
        <v>0.9</v>
      </c>
      <c r="I2131" s="4">
        <f>VLOOKUP(A2131,Inflation_rate!$A$1:$I$85,9,TRUE)</f>
        <v>5.3028139999999997</v>
      </c>
      <c r="J2131" s="10">
        <f>VLOOKUP(A2131,WTI_PCH!$A$1:$C$86,3,TRUE)</f>
        <v>-4.4315499999999997</v>
      </c>
    </row>
    <row r="2132" spans="1:10" x14ac:dyDescent="0.25">
      <c r="A2132" s="3">
        <v>39763</v>
      </c>
      <c r="B2132" s="4">
        <v>62.139999000000003</v>
      </c>
      <c r="C2132" s="4">
        <v>62.279998999999997</v>
      </c>
      <c r="D2132" s="4">
        <v>58.32</v>
      </c>
      <c r="E2132" s="4">
        <v>59.330002</v>
      </c>
      <c r="F2132" s="4">
        <v>59.330002</v>
      </c>
      <c r="G2132" s="4">
        <v>258306</v>
      </c>
      <c r="H2132" s="4">
        <f>VLOOKUP(A2132,GDP!$A$1:$D$85,4,TRUE)</f>
        <v>0.9</v>
      </c>
      <c r="I2132" s="4">
        <f>VLOOKUP(A2132,Inflation_rate!$A$1:$I$85,9,TRUE)</f>
        <v>5.3028139999999997</v>
      </c>
      <c r="J2132" s="10">
        <f>VLOOKUP(A2132,WTI_PCH!$A$1:$C$86,3,TRUE)</f>
        <v>-4.4315499999999997</v>
      </c>
    </row>
    <row r="2133" spans="1:10" x14ac:dyDescent="0.25">
      <c r="A2133" s="3">
        <v>39764</v>
      </c>
      <c r="B2133" s="4">
        <v>59</v>
      </c>
      <c r="C2133" s="4">
        <v>59.5</v>
      </c>
      <c r="D2133" s="4">
        <v>55.5</v>
      </c>
      <c r="E2133" s="4">
        <v>56.16</v>
      </c>
      <c r="F2133" s="4">
        <v>56.16</v>
      </c>
      <c r="G2133" s="4">
        <v>261423</v>
      </c>
      <c r="H2133" s="4">
        <f>VLOOKUP(A2133,GDP!$A$1:$D$85,4,TRUE)</f>
        <v>0.9</v>
      </c>
      <c r="I2133" s="4">
        <f>VLOOKUP(A2133,Inflation_rate!$A$1:$I$85,9,TRUE)</f>
        <v>5.3028139999999997</v>
      </c>
      <c r="J2133" s="10">
        <f>VLOOKUP(A2133,WTI_PCH!$A$1:$C$86,3,TRUE)</f>
        <v>-4.4315499999999997</v>
      </c>
    </row>
    <row r="2134" spans="1:10" x14ac:dyDescent="0.25">
      <c r="A2134" s="3">
        <v>39765</v>
      </c>
      <c r="B2134" s="4">
        <v>55.439999</v>
      </c>
      <c r="C2134" s="4">
        <v>59.66</v>
      </c>
      <c r="D2134" s="4">
        <v>54.669998</v>
      </c>
      <c r="E2134" s="4">
        <v>58.240001999999997</v>
      </c>
      <c r="F2134" s="4">
        <v>58.240001999999997</v>
      </c>
      <c r="G2134" s="4">
        <v>322685</v>
      </c>
      <c r="H2134" s="4">
        <f>VLOOKUP(A2134,GDP!$A$1:$D$85,4,TRUE)</f>
        <v>0.9</v>
      </c>
      <c r="I2134" s="4">
        <f>VLOOKUP(A2134,Inflation_rate!$A$1:$I$85,9,TRUE)</f>
        <v>5.3028139999999997</v>
      </c>
      <c r="J2134" s="10">
        <f>VLOOKUP(A2134,WTI_PCH!$A$1:$C$86,3,TRUE)</f>
        <v>-4.4315499999999997</v>
      </c>
    </row>
    <row r="2135" spans="1:10" x14ac:dyDescent="0.25">
      <c r="A2135" s="3">
        <v>39766</v>
      </c>
      <c r="B2135" s="4">
        <v>59.389999000000003</v>
      </c>
      <c r="C2135" s="4">
        <v>59.959999000000003</v>
      </c>
      <c r="D2135" s="4">
        <v>55.689999</v>
      </c>
      <c r="E2135" s="4">
        <v>57.040000999999997</v>
      </c>
      <c r="F2135" s="4">
        <v>57.040000999999997</v>
      </c>
      <c r="G2135" s="4">
        <v>245858</v>
      </c>
      <c r="H2135" s="4">
        <f>VLOOKUP(A2135,GDP!$A$1:$D$85,4,TRUE)</f>
        <v>0.9</v>
      </c>
      <c r="I2135" s="4">
        <f>VLOOKUP(A2135,Inflation_rate!$A$1:$I$85,9,TRUE)</f>
        <v>5.3028139999999997</v>
      </c>
      <c r="J2135" s="10">
        <f>VLOOKUP(A2135,WTI_PCH!$A$1:$C$86,3,TRUE)</f>
        <v>-4.4315499999999997</v>
      </c>
    </row>
    <row r="2136" spans="1:10" x14ac:dyDescent="0.25">
      <c r="A2136" s="3">
        <v>39769</v>
      </c>
      <c r="B2136" s="4">
        <v>56.740001999999997</v>
      </c>
      <c r="C2136" s="4">
        <v>58.98</v>
      </c>
      <c r="D2136" s="4">
        <v>54.720001000000003</v>
      </c>
      <c r="E2136" s="4">
        <v>54.950001</v>
      </c>
      <c r="F2136" s="4">
        <v>54.950001</v>
      </c>
      <c r="G2136" s="4">
        <v>337536</v>
      </c>
      <c r="H2136" s="4">
        <f>VLOOKUP(A2136,GDP!$A$1:$D$85,4,TRUE)</f>
        <v>0.9</v>
      </c>
      <c r="I2136" s="4">
        <f>VLOOKUP(A2136,Inflation_rate!$A$1:$I$85,9,TRUE)</f>
        <v>5.3028139999999997</v>
      </c>
      <c r="J2136" s="10">
        <f>VLOOKUP(A2136,WTI_PCH!$A$1:$C$86,3,TRUE)</f>
        <v>-4.4315499999999997</v>
      </c>
    </row>
    <row r="2137" spans="1:10" x14ac:dyDescent="0.25">
      <c r="A2137" s="3">
        <v>39770</v>
      </c>
      <c r="B2137" s="4">
        <v>55.009998000000003</v>
      </c>
      <c r="C2137" s="4">
        <v>55.98</v>
      </c>
      <c r="D2137" s="4">
        <v>53.959999000000003</v>
      </c>
      <c r="E2137" s="4">
        <v>54.389999000000003</v>
      </c>
      <c r="F2137" s="4">
        <v>54.389999000000003</v>
      </c>
      <c r="G2137" s="4">
        <v>189689</v>
      </c>
      <c r="H2137" s="4">
        <f>VLOOKUP(A2137,GDP!$A$1:$D$85,4,TRUE)</f>
        <v>0.9</v>
      </c>
      <c r="I2137" s="4">
        <f>VLOOKUP(A2137,Inflation_rate!$A$1:$I$85,9,TRUE)</f>
        <v>5.3028139999999997</v>
      </c>
      <c r="J2137" s="10">
        <f>VLOOKUP(A2137,WTI_PCH!$A$1:$C$86,3,TRUE)</f>
        <v>-4.4315499999999997</v>
      </c>
    </row>
    <row r="2138" spans="1:10" x14ac:dyDescent="0.25">
      <c r="A2138" s="3">
        <v>39771</v>
      </c>
      <c r="B2138" s="4">
        <v>54.700001</v>
      </c>
      <c r="C2138" s="4">
        <v>55.34</v>
      </c>
      <c r="D2138" s="4">
        <v>52.790000999999997</v>
      </c>
      <c r="E2138" s="4">
        <v>53.619999</v>
      </c>
      <c r="F2138" s="4">
        <v>53.619999</v>
      </c>
      <c r="G2138" s="4">
        <v>161384</v>
      </c>
      <c r="H2138" s="4">
        <f>VLOOKUP(A2138,GDP!$A$1:$D$85,4,TRUE)</f>
        <v>0.9</v>
      </c>
      <c r="I2138" s="4">
        <f>VLOOKUP(A2138,Inflation_rate!$A$1:$I$85,9,TRUE)</f>
        <v>5.3028139999999997</v>
      </c>
      <c r="J2138" s="10">
        <f>VLOOKUP(A2138,WTI_PCH!$A$1:$C$86,3,TRUE)</f>
        <v>-4.4315499999999997</v>
      </c>
    </row>
    <row r="2139" spans="1:10" x14ac:dyDescent="0.25">
      <c r="A2139" s="3">
        <v>39772</v>
      </c>
      <c r="B2139" s="4">
        <v>50.400002000000001</v>
      </c>
      <c r="C2139" s="4">
        <v>50.450001</v>
      </c>
      <c r="D2139" s="4">
        <v>48.5</v>
      </c>
      <c r="E2139" s="4">
        <v>49.619999</v>
      </c>
      <c r="F2139" s="4">
        <v>49.619999</v>
      </c>
      <c r="G2139" s="4">
        <v>274669</v>
      </c>
      <c r="H2139" s="4">
        <f>VLOOKUP(A2139,GDP!$A$1:$D$85,4,TRUE)</f>
        <v>0.9</v>
      </c>
      <c r="I2139" s="4">
        <f>VLOOKUP(A2139,Inflation_rate!$A$1:$I$85,9,TRUE)</f>
        <v>5.3028139999999997</v>
      </c>
      <c r="J2139" s="10">
        <f>VLOOKUP(A2139,WTI_PCH!$A$1:$C$86,3,TRUE)</f>
        <v>-4.4315499999999997</v>
      </c>
    </row>
    <row r="2140" spans="1:10" x14ac:dyDescent="0.25">
      <c r="A2140" s="3">
        <v>39773</v>
      </c>
      <c r="B2140" s="4">
        <v>48.57</v>
      </c>
      <c r="C2140" s="4">
        <v>51.119999</v>
      </c>
      <c r="D2140" s="4">
        <v>48.25</v>
      </c>
      <c r="E2140" s="4">
        <v>49.93</v>
      </c>
      <c r="F2140" s="4">
        <v>49.93</v>
      </c>
      <c r="G2140" s="4">
        <v>213647</v>
      </c>
      <c r="H2140" s="4">
        <f>VLOOKUP(A2140,GDP!$A$1:$D$85,4,TRUE)</f>
        <v>0.9</v>
      </c>
      <c r="I2140" s="4">
        <f>VLOOKUP(A2140,Inflation_rate!$A$1:$I$85,9,TRUE)</f>
        <v>5.3028139999999997</v>
      </c>
      <c r="J2140" s="10">
        <f>VLOOKUP(A2140,WTI_PCH!$A$1:$C$86,3,TRUE)</f>
        <v>-4.4315499999999997</v>
      </c>
    </row>
    <row r="2141" spans="1:10" x14ac:dyDescent="0.25">
      <c r="A2141" s="3">
        <v>39776</v>
      </c>
      <c r="B2141" s="4">
        <v>50.970001000000003</v>
      </c>
      <c r="C2141" s="4">
        <v>55.299999</v>
      </c>
      <c r="D2141" s="4">
        <v>48.799999</v>
      </c>
      <c r="E2141" s="4">
        <v>54.5</v>
      </c>
      <c r="F2141" s="4">
        <v>54.5</v>
      </c>
      <c r="G2141" s="4">
        <v>233065</v>
      </c>
      <c r="H2141" s="4">
        <f>VLOOKUP(A2141,GDP!$A$1:$D$85,4,TRUE)</f>
        <v>0.9</v>
      </c>
      <c r="I2141" s="4">
        <f>VLOOKUP(A2141,Inflation_rate!$A$1:$I$85,9,TRUE)</f>
        <v>5.3028139999999997</v>
      </c>
      <c r="J2141" s="10">
        <f>VLOOKUP(A2141,WTI_PCH!$A$1:$C$86,3,TRUE)</f>
        <v>-4.4315499999999997</v>
      </c>
    </row>
    <row r="2142" spans="1:10" x14ac:dyDescent="0.25">
      <c r="A2142" s="3">
        <v>39777</v>
      </c>
      <c r="B2142" s="4">
        <v>54.299999</v>
      </c>
      <c r="C2142" s="4">
        <v>54.66</v>
      </c>
      <c r="D2142" s="4">
        <v>50.52</v>
      </c>
      <c r="E2142" s="4">
        <v>50.77</v>
      </c>
      <c r="F2142" s="4">
        <v>50.77</v>
      </c>
      <c r="G2142" s="4">
        <v>228413</v>
      </c>
      <c r="H2142" s="4">
        <f>VLOOKUP(A2142,GDP!$A$1:$D$85,4,TRUE)</f>
        <v>0.9</v>
      </c>
      <c r="I2142" s="4">
        <f>VLOOKUP(A2142,Inflation_rate!$A$1:$I$85,9,TRUE)</f>
        <v>5.3028139999999997</v>
      </c>
      <c r="J2142" s="10">
        <f>VLOOKUP(A2142,WTI_PCH!$A$1:$C$86,3,TRUE)</f>
        <v>-4.4315499999999997</v>
      </c>
    </row>
    <row r="2143" spans="1:10" x14ac:dyDescent="0.25">
      <c r="A2143" s="3">
        <v>39778</v>
      </c>
      <c r="B2143" s="4">
        <v>50.650002000000001</v>
      </c>
      <c r="C2143" s="4">
        <v>54.970001000000003</v>
      </c>
      <c r="D2143" s="4">
        <v>50.150002000000001</v>
      </c>
      <c r="E2143" s="4">
        <v>54.439999</v>
      </c>
      <c r="F2143" s="4">
        <v>54.439999</v>
      </c>
      <c r="G2143" s="4">
        <v>243440</v>
      </c>
      <c r="H2143" s="4">
        <f>VLOOKUP(A2143,GDP!$A$1:$D$85,4,TRUE)</f>
        <v>0.9</v>
      </c>
      <c r="I2143" s="4">
        <f>VLOOKUP(A2143,Inflation_rate!$A$1:$I$85,9,TRUE)</f>
        <v>5.3028139999999997</v>
      </c>
      <c r="J2143" s="10">
        <f>VLOOKUP(A2143,WTI_PCH!$A$1:$C$86,3,TRUE)</f>
        <v>-4.4315499999999997</v>
      </c>
    </row>
    <row r="2144" spans="1:10" x14ac:dyDescent="0.25">
      <c r="A2144" s="3">
        <v>39780</v>
      </c>
      <c r="B2144" s="4" t="s">
        <v>113</v>
      </c>
      <c r="C2144" s="4" t="s">
        <v>113</v>
      </c>
      <c r="D2144" s="4" t="s">
        <v>113</v>
      </c>
      <c r="E2144" s="4" t="s">
        <v>113</v>
      </c>
      <c r="F2144" s="4" t="s">
        <v>113</v>
      </c>
      <c r="G2144" s="4" t="s">
        <v>113</v>
      </c>
      <c r="H2144" s="4">
        <f>VLOOKUP(A2144,GDP!$A$1:$D$85,4,TRUE)</f>
        <v>0.9</v>
      </c>
      <c r="I2144" s="4">
        <f>VLOOKUP(A2144,Inflation_rate!$A$1:$I$85,9,TRUE)</f>
        <v>5.3028139999999997</v>
      </c>
      <c r="J2144" s="10">
        <f>VLOOKUP(A2144,WTI_PCH!$A$1:$C$86,3,TRUE)</f>
        <v>-4.4315499999999997</v>
      </c>
    </row>
    <row r="2145" spans="1:10" x14ac:dyDescent="0.25">
      <c r="A2145" s="3">
        <v>39783</v>
      </c>
      <c r="B2145" s="4">
        <v>54.619999</v>
      </c>
      <c r="C2145" s="4">
        <v>54.619999</v>
      </c>
      <c r="D2145" s="4">
        <v>48.619999</v>
      </c>
      <c r="E2145" s="4">
        <v>49.279998999999997</v>
      </c>
      <c r="F2145" s="4">
        <v>49.279998999999997</v>
      </c>
      <c r="G2145" s="4">
        <v>217048</v>
      </c>
      <c r="H2145" s="4">
        <f>VLOOKUP(A2145,GDP!$A$1:$D$85,4,TRUE)</f>
        <v>0.9</v>
      </c>
      <c r="I2145" s="4">
        <f>VLOOKUP(A2145,Inflation_rate!$A$1:$I$85,9,TRUE)</f>
        <v>5.3028139999999997</v>
      </c>
      <c r="J2145" s="10">
        <f>VLOOKUP(A2145,WTI_PCH!$A$1:$C$86,3,TRUE)</f>
        <v>-4.4315499999999997</v>
      </c>
    </row>
    <row r="2146" spans="1:10" x14ac:dyDescent="0.25">
      <c r="A2146" s="3">
        <v>39784</v>
      </c>
      <c r="B2146" s="4">
        <v>48.849997999999999</v>
      </c>
      <c r="C2146" s="4">
        <v>50.25</v>
      </c>
      <c r="D2146" s="4">
        <v>46.82</v>
      </c>
      <c r="E2146" s="4">
        <v>46.959999000000003</v>
      </c>
      <c r="F2146" s="4">
        <v>46.959999000000003</v>
      </c>
      <c r="G2146" s="4">
        <v>233248</v>
      </c>
      <c r="H2146" s="4">
        <f>VLOOKUP(A2146,GDP!$A$1:$D$85,4,TRUE)</f>
        <v>0.9</v>
      </c>
      <c r="I2146" s="4">
        <f>VLOOKUP(A2146,Inflation_rate!$A$1:$I$85,9,TRUE)</f>
        <v>5.3028139999999997</v>
      </c>
      <c r="J2146" s="10">
        <f>VLOOKUP(A2146,WTI_PCH!$A$1:$C$86,3,TRUE)</f>
        <v>-4.4315499999999997</v>
      </c>
    </row>
    <row r="2147" spans="1:10" x14ac:dyDescent="0.25">
      <c r="A2147" s="3">
        <v>39785</v>
      </c>
      <c r="B2147" s="4">
        <v>47.759998000000003</v>
      </c>
      <c r="C2147" s="4">
        <v>48.099997999999999</v>
      </c>
      <c r="D2147" s="4">
        <v>46.259998000000003</v>
      </c>
      <c r="E2147" s="4">
        <v>46.790000999999997</v>
      </c>
      <c r="F2147" s="4">
        <v>46.790000999999997</v>
      </c>
      <c r="G2147" s="4">
        <v>217573</v>
      </c>
      <c r="H2147" s="4">
        <f>VLOOKUP(A2147,GDP!$A$1:$D$85,4,TRUE)</f>
        <v>0.9</v>
      </c>
      <c r="I2147" s="4">
        <f>VLOOKUP(A2147,Inflation_rate!$A$1:$I$85,9,TRUE)</f>
        <v>5.3028139999999997</v>
      </c>
      <c r="J2147" s="10">
        <f>VLOOKUP(A2147,WTI_PCH!$A$1:$C$86,3,TRUE)</f>
        <v>-4.4315499999999997</v>
      </c>
    </row>
    <row r="2148" spans="1:10" x14ac:dyDescent="0.25">
      <c r="A2148" s="3">
        <v>39786</v>
      </c>
      <c r="B2148" s="4">
        <v>47</v>
      </c>
      <c r="C2148" s="4">
        <v>47.27</v>
      </c>
      <c r="D2148" s="4">
        <v>43.360000999999997</v>
      </c>
      <c r="E2148" s="4">
        <v>43.669998</v>
      </c>
      <c r="F2148" s="4">
        <v>43.669998</v>
      </c>
      <c r="G2148" s="4">
        <v>232447</v>
      </c>
      <c r="H2148" s="4">
        <f>VLOOKUP(A2148,GDP!$A$1:$D$85,4,TRUE)</f>
        <v>0.9</v>
      </c>
      <c r="I2148" s="4">
        <f>VLOOKUP(A2148,Inflation_rate!$A$1:$I$85,9,TRUE)</f>
        <v>5.3028139999999997</v>
      </c>
      <c r="J2148" s="10">
        <f>VLOOKUP(A2148,WTI_PCH!$A$1:$C$86,3,TRUE)</f>
        <v>-4.4315499999999997</v>
      </c>
    </row>
    <row r="2149" spans="1:10" x14ac:dyDescent="0.25">
      <c r="A2149" s="3">
        <v>39787</v>
      </c>
      <c r="B2149" s="4">
        <v>43.779998999999997</v>
      </c>
      <c r="C2149" s="4">
        <v>44.470001000000003</v>
      </c>
      <c r="D2149" s="4">
        <v>40.5</v>
      </c>
      <c r="E2149" s="4">
        <v>40.810001</v>
      </c>
      <c r="F2149" s="4">
        <v>40.810001</v>
      </c>
      <c r="G2149" s="4">
        <v>327140</v>
      </c>
      <c r="H2149" s="4">
        <f>VLOOKUP(A2149,GDP!$A$1:$D$85,4,TRUE)</f>
        <v>0.9</v>
      </c>
      <c r="I2149" s="4">
        <f>VLOOKUP(A2149,Inflation_rate!$A$1:$I$85,9,TRUE)</f>
        <v>5.3028139999999997</v>
      </c>
      <c r="J2149" s="10">
        <f>VLOOKUP(A2149,WTI_PCH!$A$1:$C$86,3,TRUE)</f>
        <v>-4.4315499999999997</v>
      </c>
    </row>
    <row r="2150" spans="1:10" x14ac:dyDescent="0.25">
      <c r="A2150" s="3">
        <v>39790</v>
      </c>
      <c r="B2150" s="4">
        <v>41.639999000000003</v>
      </c>
      <c r="C2150" s="4">
        <v>44.700001</v>
      </c>
      <c r="D2150" s="4">
        <v>41.549999</v>
      </c>
      <c r="E2150" s="4">
        <v>43.709999000000003</v>
      </c>
      <c r="F2150" s="4">
        <v>43.709999000000003</v>
      </c>
      <c r="G2150" s="4">
        <v>289529</v>
      </c>
      <c r="H2150" s="4">
        <f>VLOOKUP(A2150,GDP!$A$1:$D$85,4,TRUE)</f>
        <v>0.9</v>
      </c>
      <c r="I2150" s="4">
        <f>VLOOKUP(A2150,Inflation_rate!$A$1:$I$85,9,TRUE)</f>
        <v>5.3028139999999997</v>
      </c>
      <c r="J2150" s="10">
        <f>VLOOKUP(A2150,WTI_PCH!$A$1:$C$86,3,TRUE)</f>
        <v>-4.4315499999999997</v>
      </c>
    </row>
    <row r="2151" spans="1:10" x14ac:dyDescent="0.25">
      <c r="A2151" s="3">
        <v>39791</v>
      </c>
      <c r="B2151" s="4">
        <v>44.049999</v>
      </c>
      <c r="C2151" s="4">
        <v>44.57</v>
      </c>
      <c r="D2151" s="4">
        <v>41.830002</v>
      </c>
      <c r="E2151" s="4">
        <v>42.07</v>
      </c>
      <c r="F2151" s="4">
        <v>42.07</v>
      </c>
      <c r="G2151" s="4">
        <v>240867</v>
      </c>
      <c r="H2151" s="4">
        <f>VLOOKUP(A2151,GDP!$A$1:$D$85,4,TRUE)</f>
        <v>0.9</v>
      </c>
      <c r="I2151" s="4">
        <f>VLOOKUP(A2151,Inflation_rate!$A$1:$I$85,9,TRUE)</f>
        <v>5.3028139999999997</v>
      </c>
      <c r="J2151" s="10">
        <f>VLOOKUP(A2151,WTI_PCH!$A$1:$C$86,3,TRUE)</f>
        <v>-4.4315499999999997</v>
      </c>
    </row>
    <row r="2152" spans="1:10" x14ac:dyDescent="0.25">
      <c r="A2152" s="3">
        <v>39792</v>
      </c>
      <c r="B2152" s="4">
        <v>42.400002000000001</v>
      </c>
      <c r="C2152" s="4">
        <v>46.169998</v>
      </c>
      <c r="D2152" s="4">
        <v>41.889999000000003</v>
      </c>
      <c r="E2152" s="4">
        <v>43.52</v>
      </c>
      <c r="F2152" s="4">
        <v>43.52</v>
      </c>
      <c r="G2152" s="4">
        <v>362393</v>
      </c>
      <c r="H2152" s="4">
        <f>VLOOKUP(A2152,GDP!$A$1:$D$85,4,TRUE)</f>
        <v>0.9</v>
      </c>
      <c r="I2152" s="4">
        <f>VLOOKUP(A2152,Inflation_rate!$A$1:$I$85,9,TRUE)</f>
        <v>5.3028139999999997</v>
      </c>
      <c r="J2152" s="10">
        <f>VLOOKUP(A2152,WTI_PCH!$A$1:$C$86,3,TRUE)</f>
        <v>-4.4315499999999997</v>
      </c>
    </row>
    <row r="2153" spans="1:10" x14ac:dyDescent="0.25">
      <c r="A2153" s="3">
        <v>39793</v>
      </c>
      <c r="B2153" s="4">
        <v>44.049999</v>
      </c>
      <c r="C2153" s="4">
        <v>49.119999</v>
      </c>
      <c r="D2153" s="4">
        <v>43.279998999999997</v>
      </c>
      <c r="E2153" s="4">
        <v>47.98</v>
      </c>
      <c r="F2153" s="4">
        <v>47.98</v>
      </c>
      <c r="G2153" s="4">
        <v>317267</v>
      </c>
      <c r="H2153" s="4">
        <f>VLOOKUP(A2153,GDP!$A$1:$D$85,4,TRUE)</f>
        <v>0.9</v>
      </c>
      <c r="I2153" s="4">
        <f>VLOOKUP(A2153,Inflation_rate!$A$1:$I$85,9,TRUE)</f>
        <v>5.3028139999999997</v>
      </c>
      <c r="J2153" s="10">
        <f>VLOOKUP(A2153,WTI_PCH!$A$1:$C$86,3,TRUE)</f>
        <v>-4.4315499999999997</v>
      </c>
    </row>
    <row r="2154" spans="1:10" x14ac:dyDescent="0.25">
      <c r="A2154" s="3">
        <v>39794</v>
      </c>
      <c r="B2154" s="4">
        <v>47</v>
      </c>
      <c r="C2154" s="4">
        <v>47.509998000000003</v>
      </c>
      <c r="D2154" s="4">
        <v>43.32</v>
      </c>
      <c r="E2154" s="4">
        <v>46.279998999999997</v>
      </c>
      <c r="F2154" s="4">
        <v>46.279998999999997</v>
      </c>
      <c r="G2154" s="4">
        <v>291629</v>
      </c>
      <c r="H2154" s="4">
        <f>VLOOKUP(A2154,GDP!$A$1:$D$85,4,TRUE)</f>
        <v>0.9</v>
      </c>
      <c r="I2154" s="4">
        <f>VLOOKUP(A2154,Inflation_rate!$A$1:$I$85,9,TRUE)</f>
        <v>5.3028139999999997</v>
      </c>
      <c r="J2154" s="10">
        <f>VLOOKUP(A2154,WTI_PCH!$A$1:$C$86,3,TRUE)</f>
        <v>-4.4315499999999997</v>
      </c>
    </row>
    <row r="2155" spans="1:10" x14ac:dyDescent="0.25">
      <c r="A2155" s="3">
        <v>39797</v>
      </c>
      <c r="B2155" s="4">
        <v>46.77</v>
      </c>
      <c r="C2155" s="4">
        <v>50.049999</v>
      </c>
      <c r="D2155" s="4">
        <v>44.099997999999999</v>
      </c>
      <c r="E2155" s="4">
        <v>44.509998000000003</v>
      </c>
      <c r="F2155" s="4">
        <v>44.509998000000003</v>
      </c>
      <c r="G2155" s="4">
        <v>256308</v>
      </c>
      <c r="H2155" s="4">
        <f>VLOOKUP(A2155,GDP!$A$1:$D$85,4,TRUE)</f>
        <v>0.9</v>
      </c>
      <c r="I2155" s="4">
        <f>VLOOKUP(A2155,Inflation_rate!$A$1:$I$85,9,TRUE)</f>
        <v>5.3028139999999997</v>
      </c>
      <c r="J2155" s="10">
        <f>VLOOKUP(A2155,WTI_PCH!$A$1:$C$86,3,TRUE)</f>
        <v>-4.4315499999999997</v>
      </c>
    </row>
    <row r="2156" spans="1:10" x14ac:dyDescent="0.25">
      <c r="A2156" s="3">
        <v>39798</v>
      </c>
      <c r="B2156" s="4">
        <v>44.950001</v>
      </c>
      <c r="C2156" s="4">
        <v>46.529998999999997</v>
      </c>
      <c r="D2156" s="4">
        <v>42.560001</v>
      </c>
      <c r="E2156" s="4">
        <v>43.599997999999999</v>
      </c>
      <c r="F2156" s="4">
        <v>43.599997999999999</v>
      </c>
      <c r="G2156" s="4">
        <v>259901</v>
      </c>
      <c r="H2156" s="4">
        <f>VLOOKUP(A2156,GDP!$A$1:$D$85,4,TRUE)</f>
        <v>0.9</v>
      </c>
      <c r="I2156" s="4">
        <f>VLOOKUP(A2156,Inflation_rate!$A$1:$I$85,9,TRUE)</f>
        <v>5.3028139999999997</v>
      </c>
      <c r="J2156" s="10">
        <f>VLOOKUP(A2156,WTI_PCH!$A$1:$C$86,3,TRUE)</f>
        <v>-4.4315499999999997</v>
      </c>
    </row>
    <row r="2157" spans="1:10" x14ac:dyDescent="0.25">
      <c r="A2157" s="3">
        <v>39799</v>
      </c>
      <c r="B2157" s="4">
        <v>43.75</v>
      </c>
      <c r="C2157" s="4">
        <v>45.5</v>
      </c>
      <c r="D2157" s="4">
        <v>39.880001</v>
      </c>
      <c r="E2157" s="4">
        <v>40.060001</v>
      </c>
      <c r="F2157" s="4">
        <v>40.060001</v>
      </c>
      <c r="G2157" s="4">
        <v>174258</v>
      </c>
      <c r="H2157" s="4">
        <f>VLOOKUP(A2157,GDP!$A$1:$D$85,4,TRUE)</f>
        <v>0.9</v>
      </c>
      <c r="I2157" s="4">
        <f>VLOOKUP(A2157,Inflation_rate!$A$1:$I$85,9,TRUE)</f>
        <v>5.3028139999999997</v>
      </c>
      <c r="J2157" s="10">
        <f>VLOOKUP(A2157,WTI_PCH!$A$1:$C$86,3,TRUE)</f>
        <v>-4.4315499999999997</v>
      </c>
    </row>
    <row r="2158" spans="1:10" x14ac:dyDescent="0.25">
      <c r="A2158" s="3">
        <v>39800</v>
      </c>
      <c r="B2158" s="4">
        <v>40.32</v>
      </c>
      <c r="C2158" s="4">
        <v>40.900002000000001</v>
      </c>
      <c r="D2158" s="4">
        <v>35.979999999999997</v>
      </c>
      <c r="E2158" s="4">
        <v>36.220001000000003</v>
      </c>
      <c r="F2158" s="4">
        <v>36.220001000000003</v>
      </c>
      <c r="G2158" s="4">
        <v>95999</v>
      </c>
      <c r="H2158" s="4">
        <f>VLOOKUP(A2158,GDP!$A$1:$D$85,4,TRUE)</f>
        <v>0.9</v>
      </c>
      <c r="I2158" s="4">
        <f>VLOOKUP(A2158,Inflation_rate!$A$1:$I$85,9,TRUE)</f>
        <v>5.3028139999999997</v>
      </c>
      <c r="J2158" s="10">
        <f>VLOOKUP(A2158,WTI_PCH!$A$1:$C$86,3,TRUE)</f>
        <v>-4.4315499999999997</v>
      </c>
    </row>
    <row r="2159" spans="1:10" x14ac:dyDescent="0.25">
      <c r="A2159" s="3">
        <v>39801</v>
      </c>
      <c r="B2159" s="4">
        <v>34.759998000000003</v>
      </c>
      <c r="C2159" s="4">
        <v>37.5</v>
      </c>
      <c r="D2159" s="4">
        <v>32.400002000000001</v>
      </c>
      <c r="E2159" s="4">
        <v>33.869999</v>
      </c>
      <c r="F2159" s="4">
        <v>33.869999</v>
      </c>
      <c r="G2159" s="4">
        <v>194858</v>
      </c>
      <c r="H2159" s="4">
        <f>VLOOKUP(A2159,GDP!$A$1:$D$85,4,TRUE)</f>
        <v>0.9</v>
      </c>
      <c r="I2159" s="4">
        <f>VLOOKUP(A2159,Inflation_rate!$A$1:$I$85,9,TRUE)</f>
        <v>5.3028139999999997</v>
      </c>
      <c r="J2159" s="10">
        <f>VLOOKUP(A2159,WTI_PCH!$A$1:$C$86,3,TRUE)</f>
        <v>-4.4315499999999997</v>
      </c>
    </row>
    <row r="2160" spans="1:10" x14ac:dyDescent="0.25">
      <c r="A2160" s="3">
        <v>39804</v>
      </c>
      <c r="B2160" s="4">
        <v>42.790000999999997</v>
      </c>
      <c r="C2160" s="4">
        <v>43.439999</v>
      </c>
      <c r="D2160" s="4">
        <v>39.5</v>
      </c>
      <c r="E2160" s="4">
        <v>39.909999999999997</v>
      </c>
      <c r="F2160" s="4">
        <v>39.909999999999997</v>
      </c>
      <c r="G2160" s="4">
        <v>149135</v>
      </c>
      <c r="H2160" s="4">
        <f>VLOOKUP(A2160,GDP!$A$1:$D$85,4,TRUE)</f>
        <v>0.9</v>
      </c>
      <c r="I2160" s="4">
        <f>VLOOKUP(A2160,Inflation_rate!$A$1:$I$85,9,TRUE)</f>
        <v>5.3028139999999997</v>
      </c>
      <c r="J2160" s="10">
        <f>VLOOKUP(A2160,WTI_PCH!$A$1:$C$86,3,TRUE)</f>
        <v>-4.4315499999999997</v>
      </c>
    </row>
    <row r="2161" spans="1:10" x14ac:dyDescent="0.25">
      <c r="A2161" s="3">
        <v>39805</v>
      </c>
      <c r="B2161" s="4">
        <v>39.549999</v>
      </c>
      <c r="C2161" s="4">
        <v>40.650002000000001</v>
      </c>
      <c r="D2161" s="4">
        <v>37.790000999999997</v>
      </c>
      <c r="E2161" s="4">
        <v>38.979999999999997</v>
      </c>
      <c r="F2161" s="4">
        <v>38.979999999999997</v>
      </c>
      <c r="G2161" s="4">
        <v>146203</v>
      </c>
      <c r="H2161" s="4">
        <f>VLOOKUP(A2161,GDP!$A$1:$D$85,4,TRUE)</f>
        <v>0.9</v>
      </c>
      <c r="I2161" s="4">
        <f>VLOOKUP(A2161,Inflation_rate!$A$1:$I$85,9,TRUE)</f>
        <v>5.3028139999999997</v>
      </c>
      <c r="J2161" s="10">
        <f>VLOOKUP(A2161,WTI_PCH!$A$1:$C$86,3,TRUE)</f>
        <v>-4.4315499999999997</v>
      </c>
    </row>
    <row r="2162" spans="1:10" x14ac:dyDescent="0.25">
      <c r="A2162" s="3">
        <v>39806</v>
      </c>
      <c r="B2162" s="4" t="s">
        <v>113</v>
      </c>
      <c r="C2162" s="4" t="s">
        <v>113</v>
      </c>
      <c r="D2162" s="4" t="s">
        <v>113</v>
      </c>
      <c r="E2162" s="4" t="s">
        <v>113</v>
      </c>
      <c r="F2162" s="4" t="s">
        <v>113</v>
      </c>
      <c r="G2162" s="4" t="s">
        <v>113</v>
      </c>
      <c r="H2162" s="4">
        <f>VLOOKUP(A2162,GDP!$A$1:$D$85,4,TRUE)</f>
        <v>0.9</v>
      </c>
      <c r="I2162" s="4">
        <f>VLOOKUP(A2162,Inflation_rate!$A$1:$I$85,9,TRUE)</f>
        <v>5.3028139999999997</v>
      </c>
      <c r="J2162" s="10">
        <f>VLOOKUP(A2162,WTI_PCH!$A$1:$C$86,3,TRUE)</f>
        <v>-4.4315499999999997</v>
      </c>
    </row>
    <row r="2163" spans="1:10" x14ac:dyDescent="0.25">
      <c r="A2163" s="3">
        <v>39808</v>
      </c>
      <c r="B2163" s="4">
        <v>35.700001</v>
      </c>
      <c r="C2163" s="4">
        <v>38.029998999999997</v>
      </c>
      <c r="D2163" s="4">
        <v>35.599997999999999</v>
      </c>
      <c r="E2163" s="4">
        <v>37.709999000000003</v>
      </c>
      <c r="F2163" s="4">
        <v>37.709999000000003</v>
      </c>
      <c r="G2163" s="4">
        <v>64554</v>
      </c>
      <c r="H2163" s="4">
        <f>VLOOKUP(A2163,GDP!$A$1:$D$85,4,TRUE)</f>
        <v>0.9</v>
      </c>
      <c r="I2163" s="4">
        <f>VLOOKUP(A2163,Inflation_rate!$A$1:$I$85,9,TRUE)</f>
        <v>5.3028139999999997</v>
      </c>
      <c r="J2163" s="10">
        <f>VLOOKUP(A2163,WTI_PCH!$A$1:$C$86,3,TRUE)</f>
        <v>-4.4315499999999997</v>
      </c>
    </row>
    <row r="2164" spans="1:10" x14ac:dyDescent="0.25">
      <c r="A2164" s="3">
        <v>39811</v>
      </c>
      <c r="B2164" s="4">
        <v>38.400002000000001</v>
      </c>
      <c r="C2164" s="4">
        <v>42.200001</v>
      </c>
      <c r="D2164" s="4">
        <v>37.529998999999997</v>
      </c>
      <c r="E2164" s="4">
        <v>40.020000000000003</v>
      </c>
      <c r="F2164" s="4">
        <v>40.020000000000003</v>
      </c>
      <c r="G2164" s="4">
        <v>150601</v>
      </c>
      <c r="H2164" s="4">
        <f>VLOOKUP(A2164,GDP!$A$1:$D$85,4,TRUE)</f>
        <v>0.9</v>
      </c>
      <c r="I2164" s="4">
        <f>VLOOKUP(A2164,Inflation_rate!$A$1:$I$85,9,TRUE)</f>
        <v>5.3028139999999997</v>
      </c>
      <c r="J2164" s="10">
        <f>VLOOKUP(A2164,WTI_PCH!$A$1:$C$86,3,TRUE)</f>
        <v>-4.4315499999999997</v>
      </c>
    </row>
    <row r="2165" spans="1:10" x14ac:dyDescent="0.25">
      <c r="A2165" s="3">
        <v>39812</v>
      </c>
      <c r="B2165" s="4">
        <v>40.009998000000003</v>
      </c>
      <c r="C2165" s="4">
        <v>40.389999000000003</v>
      </c>
      <c r="D2165" s="4">
        <v>37.93</v>
      </c>
      <c r="E2165" s="4">
        <v>39.029998999999997</v>
      </c>
      <c r="F2165" s="4">
        <v>39.029998999999997</v>
      </c>
      <c r="G2165" s="4">
        <v>137263</v>
      </c>
      <c r="H2165" s="4">
        <f>VLOOKUP(A2165,GDP!$A$1:$D$85,4,TRUE)</f>
        <v>0.9</v>
      </c>
      <c r="I2165" s="4">
        <f>VLOOKUP(A2165,Inflation_rate!$A$1:$I$85,9,TRUE)</f>
        <v>5.3028139999999997</v>
      </c>
      <c r="J2165" s="10">
        <f>VLOOKUP(A2165,WTI_PCH!$A$1:$C$86,3,TRUE)</f>
        <v>-4.4315499999999997</v>
      </c>
    </row>
    <row r="2166" spans="1:10" x14ac:dyDescent="0.25">
      <c r="A2166" s="3">
        <v>39813</v>
      </c>
      <c r="B2166" s="4" t="s">
        <v>113</v>
      </c>
      <c r="C2166" s="4" t="s">
        <v>113</v>
      </c>
      <c r="D2166" s="4" t="s">
        <v>113</v>
      </c>
      <c r="E2166" s="4" t="s">
        <v>113</v>
      </c>
      <c r="F2166" s="4" t="s">
        <v>113</v>
      </c>
      <c r="G2166" s="4" t="s">
        <v>113</v>
      </c>
      <c r="H2166" s="4">
        <f>VLOOKUP(A2166,GDP!$A$1:$D$85,4,TRUE)</f>
        <v>0.9</v>
      </c>
      <c r="I2166" s="4">
        <f>VLOOKUP(A2166,Inflation_rate!$A$1:$I$85,9,TRUE)</f>
        <v>5.3028139999999997</v>
      </c>
      <c r="J2166" s="10">
        <f>VLOOKUP(A2166,WTI_PCH!$A$1:$C$86,3,TRUE)</f>
        <v>-4.4315499999999997</v>
      </c>
    </row>
    <row r="2167" spans="1:10" x14ac:dyDescent="0.25">
      <c r="A2167" s="3">
        <v>39815</v>
      </c>
      <c r="B2167" s="4">
        <v>43.720001000000003</v>
      </c>
      <c r="C2167" s="4">
        <v>46.740001999999997</v>
      </c>
      <c r="D2167" s="4">
        <v>41.049999</v>
      </c>
      <c r="E2167" s="4">
        <v>46.34</v>
      </c>
      <c r="F2167" s="4">
        <v>46.34</v>
      </c>
      <c r="G2167" s="4">
        <v>184679</v>
      </c>
      <c r="H2167" s="4">
        <f>VLOOKUP(A2167,GDP!$A$1:$D$85,4,TRUE)</f>
        <v>-7.6</v>
      </c>
      <c r="I2167" s="4">
        <f>VLOOKUP(A2167,Inflation_rate!$A$1:$I$85,9,TRUE)</f>
        <v>1.6016870000000001</v>
      </c>
      <c r="J2167" s="10">
        <f>VLOOKUP(A2167,WTI_PCH!$A$1:$C$86,3,TRUE)</f>
        <v>-50.392510000000001</v>
      </c>
    </row>
    <row r="2168" spans="1:10" x14ac:dyDescent="0.25">
      <c r="A2168" s="3">
        <v>39818</v>
      </c>
      <c r="B2168" s="4">
        <v>47.040000999999997</v>
      </c>
      <c r="C2168" s="4">
        <v>49.279998999999997</v>
      </c>
      <c r="D2168" s="4">
        <v>45.560001</v>
      </c>
      <c r="E2168" s="4">
        <v>48.810001</v>
      </c>
      <c r="F2168" s="4">
        <v>48.810001</v>
      </c>
      <c r="G2168" s="4">
        <v>258762</v>
      </c>
      <c r="H2168" s="4">
        <f>VLOOKUP(A2168,GDP!$A$1:$D$85,4,TRUE)</f>
        <v>-7.6</v>
      </c>
      <c r="I2168" s="4">
        <f>VLOOKUP(A2168,Inflation_rate!$A$1:$I$85,9,TRUE)</f>
        <v>1.6016870000000001</v>
      </c>
      <c r="J2168" s="10">
        <f>VLOOKUP(A2168,WTI_PCH!$A$1:$C$86,3,TRUE)</f>
        <v>-50.392510000000001</v>
      </c>
    </row>
    <row r="2169" spans="1:10" x14ac:dyDescent="0.25">
      <c r="A2169" s="3">
        <v>39819</v>
      </c>
      <c r="B2169" s="4">
        <v>48.400002000000001</v>
      </c>
      <c r="C2169" s="4">
        <v>50.470001000000003</v>
      </c>
      <c r="D2169" s="4">
        <v>47.599997999999999</v>
      </c>
      <c r="E2169" s="4">
        <v>48.580002</v>
      </c>
      <c r="F2169" s="4">
        <v>48.580002</v>
      </c>
      <c r="G2169" s="4">
        <v>331307</v>
      </c>
      <c r="H2169" s="4">
        <f>VLOOKUP(A2169,GDP!$A$1:$D$85,4,TRUE)</f>
        <v>-7.6</v>
      </c>
      <c r="I2169" s="4">
        <f>VLOOKUP(A2169,Inflation_rate!$A$1:$I$85,9,TRUE)</f>
        <v>1.6016870000000001</v>
      </c>
      <c r="J2169" s="10">
        <f>VLOOKUP(A2169,WTI_PCH!$A$1:$C$86,3,TRUE)</f>
        <v>-50.392510000000001</v>
      </c>
    </row>
    <row r="2170" spans="1:10" x14ac:dyDescent="0.25">
      <c r="A2170" s="3">
        <v>39820</v>
      </c>
      <c r="B2170" s="4">
        <v>48.41</v>
      </c>
      <c r="C2170" s="4">
        <v>49.09</v>
      </c>
      <c r="D2170" s="4">
        <v>42.41</v>
      </c>
      <c r="E2170" s="4">
        <v>42.630001</v>
      </c>
      <c r="F2170" s="4">
        <v>42.630001</v>
      </c>
      <c r="G2170" s="4">
        <v>306262</v>
      </c>
      <c r="H2170" s="4">
        <f>VLOOKUP(A2170,GDP!$A$1:$D$85,4,TRUE)</f>
        <v>-7.6</v>
      </c>
      <c r="I2170" s="4">
        <f>VLOOKUP(A2170,Inflation_rate!$A$1:$I$85,9,TRUE)</f>
        <v>1.6016870000000001</v>
      </c>
      <c r="J2170" s="10">
        <f>VLOOKUP(A2170,WTI_PCH!$A$1:$C$86,3,TRUE)</f>
        <v>-50.392510000000001</v>
      </c>
    </row>
    <row r="2171" spans="1:10" x14ac:dyDescent="0.25">
      <c r="A2171" s="3">
        <v>39821</v>
      </c>
      <c r="B2171" s="4">
        <v>42.630001</v>
      </c>
      <c r="C2171" s="4">
        <v>43.630001</v>
      </c>
      <c r="D2171" s="4">
        <v>40.540000999999997</v>
      </c>
      <c r="E2171" s="4">
        <v>41.700001</v>
      </c>
      <c r="F2171" s="4">
        <v>41.700001</v>
      </c>
      <c r="G2171" s="4">
        <v>312485</v>
      </c>
      <c r="H2171" s="4">
        <f>VLOOKUP(A2171,GDP!$A$1:$D$85,4,TRUE)</f>
        <v>-7.6</v>
      </c>
      <c r="I2171" s="4">
        <f>VLOOKUP(A2171,Inflation_rate!$A$1:$I$85,9,TRUE)</f>
        <v>1.6016870000000001</v>
      </c>
      <c r="J2171" s="10">
        <f>VLOOKUP(A2171,WTI_PCH!$A$1:$C$86,3,TRUE)</f>
        <v>-50.392510000000001</v>
      </c>
    </row>
    <row r="2172" spans="1:10" x14ac:dyDescent="0.25">
      <c r="A2172" s="3">
        <v>39822</v>
      </c>
      <c r="B2172" s="4">
        <v>42.450001</v>
      </c>
      <c r="C2172" s="4">
        <v>42.700001</v>
      </c>
      <c r="D2172" s="4">
        <v>39.380001</v>
      </c>
      <c r="E2172" s="4">
        <v>40.830002</v>
      </c>
      <c r="F2172" s="4">
        <v>40.830002</v>
      </c>
      <c r="G2172" s="4">
        <v>277431</v>
      </c>
      <c r="H2172" s="4">
        <f>VLOOKUP(A2172,GDP!$A$1:$D$85,4,TRUE)</f>
        <v>-7.6</v>
      </c>
      <c r="I2172" s="4">
        <f>VLOOKUP(A2172,Inflation_rate!$A$1:$I$85,9,TRUE)</f>
        <v>1.6016870000000001</v>
      </c>
      <c r="J2172" s="10">
        <f>VLOOKUP(A2172,WTI_PCH!$A$1:$C$86,3,TRUE)</f>
        <v>-50.392510000000001</v>
      </c>
    </row>
    <row r="2173" spans="1:10" x14ac:dyDescent="0.25">
      <c r="A2173" s="3">
        <v>39825</v>
      </c>
      <c r="B2173" s="4">
        <v>40.549999</v>
      </c>
      <c r="C2173" s="4">
        <v>40.799999</v>
      </c>
      <c r="D2173" s="4">
        <v>37.479999999999997</v>
      </c>
      <c r="E2173" s="4">
        <v>37.590000000000003</v>
      </c>
      <c r="F2173" s="4">
        <v>37.590000000000003</v>
      </c>
      <c r="G2173" s="4">
        <v>272828</v>
      </c>
      <c r="H2173" s="4">
        <f>VLOOKUP(A2173,GDP!$A$1:$D$85,4,TRUE)</f>
        <v>-7.6</v>
      </c>
      <c r="I2173" s="4">
        <f>VLOOKUP(A2173,Inflation_rate!$A$1:$I$85,9,TRUE)</f>
        <v>1.6016870000000001</v>
      </c>
      <c r="J2173" s="10">
        <f>VLOOKUP(A2173,WTI_PCH!$A$1:$C$86,3,TRUE)</f>
        <v>-50.392510000000001</v>
      </c>
    </row>
    <row r="2174" spans="1:10" x14ac:dyDescent="0.25">
      <c r="A2174" s="3">
        <v>39826</v>
      </c>
      <c r="B2174" s="4">
        <v>37.490001999999997</v>
      </c>
      <c r="C2174" s="4">
        <v>39.5</v>
      </c>
      <c r="D2174" s="4">
        <v>36.099997999999999</v>
      </c>
      <c r="E2174" s="4">
        <v>37.779998999999997</v>
      </c>
      <c r="F2174" s="4">
        <v>37.779998999999997</v>
      </c>
      <c r="G2174" s="4">
        <v>340615</v>
      </c>
      <c r="H2174" s="4">
        <f>VLOOKUP(A2174,GDP!$A$1:$D$85,4,TRUE)</f>
        <v>-7.6</v>
      </c>
      <c r="I2174" s="4">
        <f>VLOOKUP(A2174,Inflation_rate!$A$1:$I$85,9,TRUE)</f>
        <v>1.6016870000000001</v>
      </c>
      <c r="J2174" s="10">
        <f>VLOOKUP(A2174,WTI_PCH!$A$1:$C$86,3,TRUE)</f>
        <v>-50.392510000000001</v>
      </c>
    </row>
    <row r="2175" spans="1:10" x14ac:dyDescent="0.25">
      <c r="A2175" s="3">
        <v>39827</v>
      </c>
      <c r="B2175" s="4">
        <v>38.720001000000003</v>
      </c>
      <c r="C2175" s="4">
        <v>39.450001</v>
      </c>
      <c r="D2175" s="4">
        <v>35.520000000000003</v>
      </c>
      <c r="E2175" s="4">
        <v>37.279998999999997</v>
      </c>
      <c r="F2175" s="4">
        <v>37.279998999999997</v>
      </c>
      <c r="G2175" s="4">
        <v>311078</v>
      </c>
      <c r="H2175" s="4">
        <f>VLOOKUP(A2175,GDP!$A$1:$D$85,4,TRUE)</f>
        <v>-7.6</v>
      </c>
      <c r="I2175" s="4">
        <f>VLOOKUP(A2175,Inflation_rate!$A$1:$I$85,9,TRUE)</f>
        <v>1.6016870000000001</v>
      </c>
      <c r="J2175" s="10">
        <f>VLOOKUP(A2175,WTI_PCH!$A$1:$C$86,3,TRUE)</f>
        <v>-50.392510000000001</v>
      </c>
    </row>
    <row r="2176" spans="1:10" x14ac:dyDescent="0.25">
      <c r="A2176" s="3">
        <v>39828</v>
      </c>
      <c r="B2176" s="4">
        <v>37.340000000000003</v>
      </c>
      <c r="C2176" s="4">
        <v>37.990001999999997</v>
      </c>
      <c r="D2176" s="4">
        <v>33.200001</v>
      </c>
      <c r="E2176" s="4">
        <v>35.400002000000001</v>
      </c>
      <c r="F2176" s="4">
        <v>35.400002000000001</v>
      </c>
      <c r="G2176" s="4">
        <v>179925</v>
      </c>
      <c r="H2176" s="4">
        <f>VLOOKUP(A2176,GDP!$A$1:$D$85,4,TRUE)</f>
        <v>-7.6</v>
      </c>
      <c r="I2176" s="4">
        <f>VLOOKUP(A2176,Inflation_rate!$A$1:$I$85,9,TRUE)</f>
        <v>1.6016870000000001</v>
      </c>
      <c r="J2176" s="10">
        <f>VLOOKUP(A2176,WTI_PCH!$A$1:$C$86,3,TRUE)</f>
        <v>-50.392510000000001</v>
      </c>
    </row>
    <row r="2177" spans="1:10" x14ac:dyDescent="0.25">
      <c r="A2177" s="3">
        <v>39829</v>
      </c>
      <c r="B2177" s="4">
        <v>35.279998999999997</v>
      </c>
      <c r="C2177" s="4">
        <v>36.869999</v>
      </c>
      <c r="D2177" s="4">
        <v>34.18</v>
      </c>
      <c r="E2177" s="4">
        <v>36.509998000000003</v>
      </c>
      <c r="F2177" s="4">
        <v>36.509998000000003</v>
      </c>
      <c r="G2177" s="4">
        <v>97975</v>
      </c>
      <c r="H2177" s="4">
        <f>VLOOKUP(A2177,GDP!$A$1:$D$85,4,TRUE)</f>
        <v>-7.6</v>
      </c>
      <c r="I2177" s="4">
        <f>VLOOKUP(A2177,Inflation_rate!$A$1:$I$85,9,TRUE)</f>
        <v>1.6016870000000001</v>
      </c>
      <c r="J2177" s="10">
        <f>VLOOKUP(A2177,WTI_PCH!$A$1:$C$86,3,TRUE)</f>
        <v>-50.392510000000001</v>
      </c>
    </row>
    <row r="2178" spans="1:10" x14ac:dyDescent="0.25">
      <c r="A2178" s="3">
        <v>39833</v>
      </c>
      <c r="B2178" s="4">
        <v>36.139999000000003</v>
      </c>
      <c r="C2178" s="4">
        <v>39.549999</v>
      </c>
      <c r="D2178" s="4">
        <v>32.700001</v>
      </c>
      <c r="E2178" s="4">
        <v>38.740001999999997</v>
      </c>
      <c r="F2178" s="4">
        <v>38.740001999999997</v>
      </c>
      <c r="G2178" s="4">
        <v>354707</v>
      </c>
      <c r="H2178" s="4">
        <f>VLOOKUP(A2178,GDP!$A$1:$D$85,4,TRUE)</f>
        <v>-7.6</v>
      </c>
      <c r="I2178" s="4">
        <f>VLOOKUP(A2178,Inflation_rate!$A$1:$I$85,9,TRUE)</f>
        <v>1.6016870000000001</v>
      </c>
      <c r="J2178" s="10">
        <f>VLOOKUP(A2178,WTI_PCH!$A$1:$C$86,3,TRUE)</f>
        <v>-50.392510000000001</v>
      </c>
    </row>
    <row r="2179" spans="1:10" x14ac:dyDescent="0.25">
      <c r="A2179" s="3">
        <v>39834</v>
      </c>
      <c r="B2179" s="4">
        <v>40.909999999999997</v>
      </c>
      <c r="C2179" s="4">
        <v>44.43</v>
      </c>
      <c r="D2179" s="4">
        <v>40.240001999999997</v>
      </c>
      <c r="E2179" s="4">
        <v>43.549999</v>
      </c>
      <c r="F2179" s="4">
        <v>43.549999</v>
      </c>
      <c r="G2179" s="4">
        <v>276261</v>
      </c>
      <c r="H2179" s="4">
        <f>VLOOKUP(A2179,GDP!$A$1:$D$85,4,TRUE)</f>
        <v>-7.6</v>
      </c>
      <c r="I2179" s="4">
        <f>VLOOKUP(A2179,Inflation_rate!$A$1:$I$85,9,TRUE)</f>
        <v>1.6016870000000001</v>
      </c>
      <c r="J2179" s="10">
        <f>VLOOKUP(A2179,WTI_PCH!$A$1:$C$86,3,TRUE)</f>
        <v>-50.392510000000001</v>
      </c>
    </row>
    <row r="2180" spans="1:10" x14ac:dyDescent="0.25">
      <c r="A2180" s="3">
        <v>39835</v>
      </c>
      <c r="B2180" s="4">
        <v>44.209999000000003</v>
      </c>
      <c r="C2180" s="4">
        <v>45.099997999999999</v>
      </c>
      <c r="D2180" s="4">
        <v>40.409999999999997</v>
      </c>
      <c r="E2180" s="4">
        <v>43.669998</v>
      </c>
      <c r="F2180" s="4">
        <v>43.669998</v>
      </c>
      <c r="G2180" s="4">
        <v>317569</v>
      </c>
      <c r="H2180" s="4">
        <f>VLOOKUP(A2180,GDP!$A$1:$D$85,4,TRUE)</f>
        <v>-7.6</v>
      </c>
      <c r="I2180" s="4">
        <f>VLOOKUP(A2180,Inflation_rate!$A$1:$I$85,9,TRUE)</f>
        <v>1.6016870000000001</v>
      </c>
      <c r="J2180" s="10">
        <f>VLOOKUP(A2180,WTI_PCH!$A$1:$C$86,3,TRUE)</f>
        <v>-50.392510000000001</v>
      </c>
    </row>
    <row r="2181" spans="1:10" x14ac:dyDescent="0.25">
      <c r="A2181" s="3">
        <v>39836</v>
      </c>
      <c r="B2181" s="4">
        <v>43.259998000000003</v>
      </c>
      <c r="C2181" s="4">
        <v>47</v>
      </c>
      <c r="D2181" s="4">
        <v>41.400002000000001</v>
      </c>
      <c r="E2181" s="4">
        <v>46.470001000000003</v>
      </c>
      <c r="F2181" s="4">
        <v>46.470001000000003</v>
      </c>
      <c r="G2181" s="4">
        <v>269756</v>
      </c>
      <c r="H2181" s="4">
        <f>VLOOKUP(A2181,GDP!$A$1:$D$85,4,TRUE)</f>
        <v>-7.6</v>
      </c>
      <c r="I2181" s="4">
        <f>VLOOKUP(A2181,Inflation_rate!$A$1:$I$85,9,TRUE)</f>
        <v>1.6016870000000001</v>
      </c>
      <c r="J2181" s="10">
        <f>VLOOKUP(A2181,WTI_PCH!$A$1:$C$86,3,TRUE)</f>
        <v>-50.392510000000001</v>
      </c>
    </row>
    <row r="2182" spans="1:10" x14ac:dyDescent="0.25">
      <c r="A2182" s="3">
        <v>39839</v>
      </c>
      <c r="B2182" s="4">
        <v>46.049999</v>
      </c>
      <c r="C2182" s="4">
        <v>48.59</v>
      </c>
      <c r="D2182" s="4">
        <v>45.25</v>
      </c>
      <c r="E2182" s="4">
        <v>45.73</v>
      </c>
      <c r="F2182" s="4">
        <v>45.73</v>
      </c>
      <c r="G2182" s="4">
        <v>277496</v>
      </c>
      <c r="H2182" s="4">
        <f>VLOOKUP(A2182,GDP!$A$1:$D$85,4,TRUE)</f>
        <v>-7.6</v>
      </c>
      <c r="I2182" s="4">
        <f>VLOOKUP(A2182,Inflation_rate!$A$1:$I$85,9,TRUE)</f>
        <v>1.6016870000000001</v>
      </c>
      <c r="J2182" s="10">
        <f>VLOOKUP(A2182,WTI_PCH!$A$1:$C$86,3,TRUE)</f>
        <v>-50.392510000000001</v>
      </c>
    </row>
    <row r="2183" spans="1:10" x14ac:dyDescent="0.25">
      <c r="A2183" s="3">
        <v>39840</v>
      </c>
      <c r="B2183" s="4">
        <v>45.650002000000001</v>
      </c>
      <c r="C2183" s="4">
        <v>47.490001999999997</v>
      </c>
      <c r="D2183" s="4">
        <v>41.41</v>
      </c>
      <c r="E2183" s="4">
        <v>41.580002</v>
      </c>
      <c r="F2183" s="4">
        <v>41.580002</v>
      </c>
      <c r="G2183" s="4">
        <v>308439</v>
      </c>
      <c r="H2183" s="4">
        <f>VLOOKUP(A2183,GDP!$A$1:$D$85,4,TRUE)</f>
        <v>-7.6</v>
      </c>
      <c r="I2183" s="4">
        <f>VLOOKUP(A2183,Inflation_rate!$A$1:$I$85,9,TRUE)</f>
        <v>1.6016870000000001</v>
      </c>
      <c r="J2183" s="10">
        <f>VLOOKUP(A2183,WTI_PCH!$A$1:$C$86,3,TRUE)</f>
        <v>-50.392510000000001</v>
      </c>
    </row>
    <row r="2184" spans="1:10" x14ac:dyDescent="0.25">
      <c r="A2184" s="3">
        <v>39841</v>
      </c>
      <c r="B2184" s="4">
        <v>41.990001999999997</v>
      </c>
      <c r="C2184" s="4">
        <v>43.599997999999999</v>
      </c>
      <c r="D2184" s="4">
        <v>40.599997999999999</v>
      </c>
      <c r="E2184" s="4">
        <v>42.16</v>
      </c>
      <c r="F2184" s="4">
        <v>42.16</v>
      </c>
      <c r="G2184" s="4">
        <v>291416</v>
      </c>
      <c r="H2184" s="4">
        <f>VLOOKUP(A2184,GDP!$A$1:$D$85,4,TRUE)</f>
        <v>-7.6</v>
      </c>
      <c r="I2184" s="4">
        <f>VLOOKUP(A2184,Inflation_rate!$A$1:$I$85,9,TRUE)</f>
        <v>1.6016870000000001</v>
      </c>
      <c r="J2184" s="10">
        <f>VLOOKUP(A2184,WTI_PCH!$A$1:$C$86,3,TRUE)</f>
        <v>-50.392510000000001</v>
      </c>
    </row>
    <row r="2185" spans="1:10" x14ac:dyDescent="0.25">
      <c r="A2185" s="3">
        <v>39842</v>
      </c>
      <c r="B2185" s="4">
        <v>42.220001000000003</v>
      </c>
      <c r="C2185" s="4">
        <v>42.32</v>
      </c>
      <c r="D2185" s="4">
        <v>40.18</v>
      </c>
      <c r="E2185" s="4">
        <v>41.439999</v>
      </c>
      <c r="F2185" s="4">
        <v>41.439999</v>
      </c>
      <c r="G2185" s="4">
        <v>245854</v>
      </c>
      <c r="H2185" s="4">
        <f>VLOOKUP(A2185,GDP!$A$1:$D$85,4,TRUE)</f>
        <v>-7.6</v>
      </c>
      <c r="I2185" s="4">
        <f>VLOOKUP(A2185,Inflation_rate!$A$1:$I$85,9,TRUE)</f>
        <v>1.6016870000000001</v>
      </c>
      <c r="J2185" s="10">
        <f>VLOOKUP(A2185,WTI_PCH!$A$1:$C$86,3,TRUE)</f>
        <v>-50.392510000000001</v>
      </c>
    </row>
    <row r="2186" spans="1:10" x14ac:dyDescent="0.25">
      <c r="A2186" s="3">
        <v>39843</v>
      </c>
      <c r="B2186" s="4">
        <v>41.650002000000001</v>
      </c>
      <c r="C2186" s="4">
        <v>43.439999</v>
      </c>
      <c r="D2186" s="4">
        <v>41.02</v>
      </c>
      <c r="E2186" s="4">
        <v>41.68</v>
      </c>
      <c r="F2186" s="4">
        <v>41.68</v>
      </c>
      <c r="G2186" s="4">
        <v>237726</v>
      </c>
      <c r="H2186" s="4">
        <f>VLOOKUP(A2186,GDP!$A$1:$D$85,4,TRUE)</f>
        <v>-7.6</v>
      </c>
      <c r="I2186" s="4">
        <f>VLOOKUP(A2186,Inflation_rate!$A$1:$I$85,9,TRUE)</f>
        <v>1.6016870000000001</v>
      </c>
      <c r="J2186" s="10">
        <f>VLOOKUP(A2186,WTI_PCH!$A$1:$C$86,3,TRUE)</f>
        <v>-50.392510000000001</v>
      </c>
    </row>
    <row r="2187" spans="1:10" x14ac:dyDescent="0.25">
      <c r="A2187" s="3">
        <v>39846</v>
      </c>
      <c r="B2187" s="4">
        <v>42.220001000000003</v>
      </c>
      <c r="C2187" s="4">
        <v>42.25</v>
      </c>
      <c r="D2187" s="4">
        <v>39.830002</v>
      </c>
      <c r="E2187" s="4">
        <v>40.080002</v>
      </c>
      <c r="F2187" s="4">
        <v>40.080002</v>
      </c>
      <c r="G2187" s="4">
        <v>263645</v>
      </c>
      <c r="H2187" s="4">
        <f>VLOOKUP(A2187,GDP!$A$1:$D$85,4,TRUE)</f>
        <v>-7.6</v>
      </c>
      <c r="I2187" s="4">
        <f>VLOOKUP(A2187,Inflation_rate!$A$1:$I$85,9,TRUE)</f>
        <v>1.6016870000000001</v>
      </c>
      <c r="J2187" s="10">
        <f>VLOOKUP(A2187,WTI_PCH!$A$1:$C$86,3,TRUE)</f>
        <v>-50.392510000000001</v>
      </c>
    </row>
    <row r="2188" spans="1:10" x14ac:dyDescent="0.25">
      <c r="A2188" s="3">
        <v>39847</v>
      </c>
      <c r="B2188" s="4">
        <v>40.279998999999997</v>
      </c>
      <c r="C2188" s="4">
        <v>41.169998</v>
      </c>
      <c r="D2188" s="4">
        <v>39.650002000000001</v>
      </c>
      <c r="E2188" s="4">
        <v>40.779998999999997</v>
      </c>
      <c r="F2188" s="4">
        <v>40.779998999999997</v>
      </c>
      <c r="G2188" s="4">
        <v>244615</v>
      </c>
      <c r="H2188" s="4">
        <f>VLOOKUP(A2188,GDP!$A$1:$D$85,4,TRUE)</f>
        <v>-7.6</v>
      </c>
      <c r="I2188" s="4">
        <f>VLOOKUP(A2188,Inflation_rate!$A$1:$I$85,9,TRUE)</f>
        <v>1.6016870000000001</v>
      </c>
      <c r="J2188" s="10">
        <f>VLOOKUP(A2188,WTI_PCH!$A$1:$C$86,3,TRUE)</f>
        <v>-50.392510000000001</v>
      </c>
    </row>
    <row r="2189" spans="1:10" x14ac:dyDescent="0.25">
      <c r="A2189" s="3">
        <v>39848</v>
      </c>
      <c r="B2189" s="4">
        <v>40.93</v>
      </c>
      <c r="C2189" s="4">
        <v>41.919998</v>
      </c>
      <c r="D2189" s="4">
        <v>39.740001999999997</v>
      </c>
      <c r="E2189" s="4">
        <v>40.32</v>
      </c>
      <c r="F2189" s="4">
        <v>40.32</v>
      </c>
      <c r="G2189" s="4">
        <v>254203</v>
      </c>
      <c r="H2189" s="4">
        <f>VLOOKUP(A2189,GDP!$A$1:$D$85,4,TRUE)</f>
        <v>-7.6</v>
      </c>
      <c r="I2189" s="4">
        <f>VLOOKUP(A2189,Inflation_rate!$A$1:$I$85,9,TRUE)</f>
        <v>1.6016870000000001</v>
      </c>
      <c r="J2189" s="10">
        <f>VLOOKUP(A2189,WTI_PCH!$A$1:$C$86,3,TRUE)</f>
        <v>-50.392510000000001</v>
      </c>
    </row>
    <row r="2190" spans="1:10" x14ac:dyDescent="0.25">
      <c r="A2190" s="3">
        <v>39849</v>
      </c>
      <c r="B2190" s="4">
        <v>40.299999</v>
      </c>
      <c r="C2190" s="4">
        <v>41.25</v>
      </c>
      <c r="D2190" s="4">
        <v>39.459999000000003</v>
      </c>
      <c r="E2190" s="4">
        <v>41.169998</v>
      </c>
      <c r="F2190" s="4">
        <v>41.169998</v>
      </c>
      <c r="G2190" s="4">
        <v>229734</v>
      </c>
      <c r="H2190" s="4">
        <f>VLOOKUP(A2190,GDP!$A$1:$D$85,4,TRUE)</f>
        <v>-7.6</v>
      </c>
      <c r="I2190" s="4">
        <f>VLOOKUP(A2190,Inflation_rate!$A$1:$I$85,9,TRUE)</f>
        <v>1.6016870000000001</v>
      </c>
      <c r="J2190" s="10">
        <f>VLOOKUP(A2190,WTI_PCH!$A$1:$C$86,3,TRUE)</f>
        <v>-50.392510000000001</v>
      </c>
    </row>
    <row r="2191" spans="1:10" x14ac:dyDescent="0.25">
      <c r="A2191" s="3">
        <v>39850</v>
      </c>
      <c r="B2191" s="4">
        <v>41</v>
      </c>
      <c r="C2191" s="4">
        <v>42.68</v>
      </c>
      <c r="D2191" s="4">
        <v>38.599997999999999</v>
      </c>
      <c r="E2191" s="4">
        <v>40.169998</v>
      </c>
      <c r="F2191" s="4">
        <v>40.169998</v>
      </c>
      <c r="G2191" s="4">
        <v>518382</v>
      </c>
      <c r="H2191" s="4">
        <f>VLOOKUP(A2191,GDP!$A$1:$D$85,4,TRUE)</f>
        <v>-7.6</v>
      </c>
      <c r="I2191" s="4">
        <f>VLOOKUP(A2191,Inflation_rate!$A$1:$I$85,9,TRUE)</f>
        <v>1.6016870000000001</v>
      </c>
      <c r="J2191" s="10">
        <f>VLOOKUP(A2191,WTI_PCH!$A$1:$C$86,3,TRUE)</f>
        <v>-50.392510000000001</v>
      </c>
    </row>
    <row r="2192" spans="1:10" x14ac:dyDescent="0.25">
      <c r="A2192" s="3">
        <v>39853</v>
      </c>
      <c r="B2192" s="4">
        <v>39.880001</v>
      </c>
      <c r="C2192" s="4">
        <v>42.43</v>
      </c>
      <c r="D2192" s="4">
        <v>39.419998</v>
      </c>
      <c r="E2192" s="4">
        <v>39.560001</v>
      </c>
      <c r="F2192" s="4">
        <v>39.560001</v>
      </c>
      <c r="G2192" s="4">
        <v>317497</v>
      </c>
      <c r="H2192" s="4">
        <f>VLOOKUP(A2192,GDP!$A$1:$D$85,4,TRUE)</f>
        <v>-7.6</v>
      </c>
      <c r="I2192" s="4">
        <f>VLOOKUP(A2192,Inflation_rate!$A$1:$I$85,9,TRUE)</f>
        <v>1.6016870000000001</v>
      </c>
      <c r="J2192" s="10">
        <f>VLOOKUP(A2192,WTI_PCH!$A$1:$C$86,3,TRUE)</f>
        <v>-50.392510000000001</v>
      </c>
    </row>
    <row r="2193" spans="1:10" x14ac:dyDescent="0.25">
      <c r="A2193" s="3">
        <v>39854</v>
      </c>
      <c r="B2193" s="4">
        <v>39.759998000000003</v>
      </c>
      <c r="C2193" s="4">
        <v>41.799999</v>
      </c>
      <c r="D2193" s="4">
        <v>37.349997999999999</v>
      </c>
      <c r="E2193" s="4">
        <v>37.549999</v>
      </c>
      <c r="F2193" s="4">
        <v>37.549999</v>
      </c>
      <c r="G2193" s="4">
        <v>359674</v>
      </c>
      <c r="H2193" s="4">
        <f>VLOOKUP(A2193,GDP!$A$1:$D$85,4,TRUE)</f>
        <v>-7.6</v>
      </c>
      <c r="I2193" s="4">
        <f>VLOOKUP(A2193,Inflation_rate!$A$1:$I$85,9,TRUE)</f>
        <v>1.6016870000000001</v>
      </c>
      <c r="J2193" s="10">
        <f>VLOOKUP(A2193,WTI_PCH!$A$1:$C$86,3,TRUE)</f>
        <v>-50.392510000000001</v>
      </c>
    </row>
    <row r="2194" spans="1:10" x14ac:dyDescent="0.25">
      <c r="A2194" s="3">
        <v>39855</v>
      </c>
      <c r="B2194" s="4">
        <v>38.150002000000001</v>
      </c>
      <c r="C2194" s="4">
        <v>38.470001000000003</v>
      </c>
      <c r="D2194" s="4">
        <v>35.650002000000001</v>
      </c>
      <c r="E2194" s="4">
        <v>35.939999</v>
      </c>
      <c r="F2194" s="4">
        <v>35.939999</v>
      </c>
      <c r="G2194" s="4">
        <v>315650</v>
      </c>
      <c r="H2194" s="4">
        <f>VLOOKUP(A2194,GDP!$A$1:$D$85,4,TRUE)</f>
        <v>-7.6</v>
      </c>
      <c r="I2194" s="4">
        <f>VLOOKUP(A2194,Inflation_rate!$A$1:$I$85,9,TRUE)</f>
        <v>1.6016870000000001</v>
      </c>
      <c r="J2194" s="10">
        <f>VLOOKUP(A2194,WTI_PCH!$A$1:$C$86,3,TRUE)</f>
        <v>-50.392510000000001</v>
      </c>
    </row>
    <row r="2195" spans="1:10" x14ac:dyDescent="0.25">
      <c r="A2195" s="3">
        <v>39856</v>
      </c>
      <c r="B2195" s="4">
        <v>35.919998</v>
      </c>
      <c r="C2195" s="4">
        <v>36.25</v>
      </c>
      <c r="D2195" s="4">
        <v>33.549999</v>
      </c>
      <c r="E2195" s="4">
        <v>33.979999999999997</v>
      </c>
      <c r="F2195" s="4">
        <v>33.979999999999997</v>
      </c>
      <c r="G2195" s="4">
        <v>326176</v>
      </c>
      <c r="H2195" s="4">
        <f>VLOOKUP(A2195,GDP!$A$1:$D$85,4,TRUE)</f>
        <v>-7.6</v>
      </c>
      <c r="I2195" s="4">
        <f>VLOOKUP(A2195,Inflation_rate!$A$1:$I$85,9,TRUE)</f>
        <v>1.6016870000000001</v>
      </c>
      <c r="J2195" s="10">
        <f>VLOOKUP(A2195,WTI_PCH!$A$1:$C$86,3,TRUE)</f>
        <v>-50.392510000000001</v>
      </c>
    </row>
    <row r="2196" spans="1:10" x14ac:dyDescent="0.25">
      <c r="A2196" s="3">
        <v>39857</v>
      </c>
      <c r="B2196" s="4">
        <v>34.360000999999997</v>
      </c>
      <c r="C2196" s="4">
        <v>38.25</v>
      </c>
      <c r="D2196" s="4">
        <v>33.810001</v>
      </c>
      <c r="E2196" s="4">
        <v>37.509998000000003</v>
      </c>
      <c r="F2196" s="4">
        <v>37.509998000000003</v>
      </c>
      <c r="G2196" s="4">
        <v>281710</v>
      </c>
      <c r="H2196" s="4">
        <f>VLOOKUP(A2196,GDP!$A$1:$D$85,4,TRUE)</f>
        <v>-7.6</v>
      </c>
      <c r="I2196" s="4">
        <f>VLOOKUP(A2196,Inflation_rate!$A$1:$I$85,9,TRUE)</f>
        <v>1.6016870000000001</v>
      </c>
      <c r="J2196" s="10">
        <f>VLOOKUP(A2196,WTI_PCH!$A$1:$C$86,3,TRUE)</f>
        <v>-50.392510000000001</v>
      </c>
    </row>
    <row r="2197" spans="1:10" x14ac:dyDescent="0.25">
      <c r="A2197" s="3">
        <v>39861</v>
      </c>
      <c r="B2197" s="4">
        <v>37.810001</v>
      </c>
      <c r="C2197" s="4">
        <v>38.490001999999997</v>
      </c>
      <c r="D2197" s="4">
        <v>34.450001</v>
      </c>
      <c r="E2197" s="4">
        <v>34.93</v>
      </c>
      <c r="F2197" s="4">
        <v>34.93</v>
      </c>
      <c r="G2197" s="4">
        <v>153708</v>
      </c>
      <c r="H2197" s="4">
        <f>VLOOKUP(A2197,GDP!$A$1:$D$85,4,TRUE)</f>
        <v>-7.6</v>
      </c>
      <c r="I2197" s="4">
        <f>VLOOKUP(A2197,Inflation_rate!$A$1:$I$85,9,TRUE)</f>
        <v>1.6016870000000001</v>
      </c>
      <c r="J2197" s="10">
        <f>VLOOKUP(A2197,WTI_PCH!$A$1:$C$86,3,TRUE)</f>
        <v>-50.392510000000001</v>
      </c>
    </row>
    <row r="2198" spans="1:10" x14ac:dyDescent="0.25">
      <c r="A2198" s="3">
        <v>39862</v>
      </c>
      <c r="B2198" s="4">
        <v>35.020000000000003</v>
      </c>
      <c r="C2198" s="4">
        <v>36.220001000000003</v>
      </c>
      <c r="D2198" s="4">
        <v>34.130001</v>
      </c>
      <c r="E2198" s="4">
        <v>34.619999</v>
      </c>
      <c r="F2198" s="4">
        <v>34.619999</v>
      </c>
      <c r="G2198" s="4">
        <v>73864</v>
      </c>
      <c r="H2198" s="4">
        <f>VLOOKUP(A2198,GDP!$A$1:$D$85,4,TRUE)</f>
        <v>-7.6</v>
      </c>
      <c r="I2198" s="4">
        <f>VLOOKUP(A2198,Inflation_rate!$A$1:$I$85,9,TRUE)</f>
        <v>1.6016870000000001</v>
      </c>
      <c r="J2198" s="10">
        <f>VLOOKUP(A2198,WTI_PCH!$A$1:$C$86,3,TRUE)</f>
        <v>-50.392510000000001</v>
      </c>
    </row>
    <row r="2199" spans="1:10" x14ac:dyDescent="0.25">
      <c r="A2199" s="3">
        <v>39863</v>
      </c>
      <c r="B2199" s="4">
        <v>34.75</v>
      </c>
      <c r="C2199" s="4">
        <v>39.849997999999999</v>
      </c>
      <c r="D2199" s="4">
        <v>34.590000000000003</v>
      </c>
      <c r="E2199" s="4">
        <v>39.479999999999997</v>
      </c>
      <c r="F2199" s="4">
        <v>39.479999999999997</v>
      </c>
      <c r="G2199" s="4">
        <v>82550</v>
      </c>
      <c r="H2199" s="4">
        <f>VLOOKUP(A2199,GDP!$A$1:$D$85,4,TRUE)</f>
        <v>-7.6</v>
      </c>
      <c r="I2199" s="4">
        <f>VLOOKUP(A2199,Inflation_rate!$A$1:$I$85,9,TRUE)</f>
        <v>1.6016870000000001</v>
      </c>
      <c r="J2199" s="10">
        <f>VLOOKUP(A2199,WTI_PCH!$A$1:$C$86,3,TRUE)</f>
        <v>-50.392510000000001</v>
      </c>
    </row>
    <row r="2200" spans="1:10" x14ac:dyDescent="0.25">
      <c r="A2200" s="3">
        <v>39864</v>
      </c>
      <c r="B2200" s="4">
        <v>38.860000999999997</v>
      </c>
      <c r="C2200" s="4">
        <v>39.5</v>
      </c>
      <c r="D2200" s="4">
        <v>36.909999999999997</v>
      </c>
      <c r="E2200" s="4">
        <v>38.939999</v>
      </c>
      <c r="F2200" s="4">
        <v>38.939999</v>
      </c>
      <c r="G2200" s="4">
        <v>244809</v>
      </c>
      <c r="H2200" s="4">
        <f>VLOOKUP(A2200,GDP!$A$1:$D$85,4,TRUE)</f>
        <v>-7.6</v>
      </c>
      <c r="I2200" s="4">
        <f>VLOOKUP(A2200,Inflation_rate!$A$1:$I$85,9,TRUE)</f>
        <v>1.6016870000000001</v>
      </c>
      <c r="J2200" s="10">
        <f>VLOOKUP(A2200,WTI_PCH!$A$1:$C$86,3,TRUE)</f>
        <v>-50.392510000000001</v>
      </c>
    </row>
    <row r="2201" spans="1:10" x14ac:dyDescent="0.25">
      <c r="A2201" s="3">
        <v>39867</v>
      </c>
      <c r="B2201" s="4">
        <v>39.729999999999997</v>
      </c>
      <c r="C2201" s="4">
        <v>41.490001999999997</v>
      </c>
      <c r="D2201" s="4">
        <v>37.869999</v>
      </c>
      <c r="E2201" s="4">
        <v>38.439999</v>
      </c>
      <c r="F2201" s="4">
        <v>38.439999</v>
      </c>
      <c r="G2201" s="4">
        <v>285905</v>
      </c>
      <c r="H2201" s="4">
        <f>VLOOKUP(A2201,GDP!$A$1:$D$85,4,TRUE)</f>
        <v>-7.6</v>
      </c>
      <c r="I2201" s="4">
        <f>VLOOKUP(A2201,Inflation_rate!$A$1:$I$85,9,TRUE)</f>
        <v>1.6016870000000001</v>
      </c>
      <c r="J2201" s="10">
        <f>VLOOKUP(A2201,WTI_PCH!$A$1:$C$86,3,TRUE)</f>
        <v>-50.392510000000001</v>
      </c>
    </row>
    <row r="2202" spans="1:10" x14ac:dyDescent="0.25">
      <c r="A2202" s="3">
        <v>39868</v>
      </c>
      <c r="B2202" s="4">
        <v>38.099997999999999</v>
      </c>
      <c r="C2202" s="4">
        <v>40.130001</v>
      </c>
      <c r="D2202" s="4">
        <v>37.650002000000001</v>
      </c>
      <c r="E2202" s="4">
        <v>39.959999000000003</v>
      </c>
      <c r="F2202" s="4">
        <v>39.959999000000003</v>
      </c>
      <c r="G2202" s="4">
        <v>238188</v>
      </c>
      <c r="H2202" s="4">
        <f>VLOOKUP(A2202,GDP!$A$1:$D$85,4,TRUE)</f>
        <v>-7.6</v>
      </c>
      <c r="I2202" s="4">
        <f>VLOOKUP(A2202,Inflation_rate!$A$1:$I$85,9,TRUE)</f>
        <v>1.6016870000000001</v>
      </c>
      <c r="J2202" s="10">
        <f>VLOOKUP(A2202,WTI_PCH!$A$1:$C$86,3,TRUE)</f>
        <v>-50.392510000000001</v>
      </c>
    </row>
    <row r="2203" spans="1:10" x14ac:dyDescent="0.25">
      <c r="A2203" s="3">
        <v>39869</v>
      </c>
      <c r="B2203" s="4">
        <v>39.919998</v>
      </c>
      <c r="C2203" s="4">
        <v>42.830002</v>
      </c>
      <c r="D2203" s="4">
        <v>39.400002000000001</v>
      </c>
      <c r="E2203" s="4">
        <v>42.5</v>
      </c>
      <c r="F2203" s="4">
        <v>42.5</v>
      </c>
      <c r="G2203" s="4">
        <v>323428</v>
      </c>
      <c r="H2203" s="4">
        <f>VLOOKUP(A2203,GDP!$A$1:$D$85,4,TRUE)</f>
        <v>-7.6</v>
      </c>
      <c r="I2203" s="4">
        <f>VLOOKUP(A2203,Inflation_rate!$A$1:$I$85,9,TRUE)</f>
        <v>1.6016870000000001</v>
      </c>
      <c r="J2203" s="10">
        <f>VLOOKUP(A2203,WTI_PCH!$A$1:$C$86,3,TRUE)</f>
        <v>-50.392510000000001</v>
      </c>
    </row>
    <row r="2204" spans="1:10" x14ac:dyDescent="0.25">
      <c r="A2204" s="3">
        <v>39870</v>
      </c>
      <c r="B2204" s="4">
        <v>42.389999000000003</v>
      </c>
      <c r="C2204" s="4">
        <v>45.299999</v>
      </c>
      <c r="D2204" s="4">
        <v>42.27</v>
      </c>
      <c r="E2204" s="4">
        <v>45.220001000000003</v>
      </c>
      <c r="F2204" s="4">
        <v>45.220001000000003</v>
      </c>
      <c r="G2204" s="4">
        <v>287202</v>
      </c>
      <c r="H2204" s="4">
        <f>VLOOKUP(A2204,GDP!$A$1:$D$85,4,TRUE)</f>
        <v>-7.6</v>
      </c>
      <c r="I2204" s="4">
        <f>VLOOKUP(A2204,Inflation_rate!$A$1:$I$85,9,TRUE)</f>
        <v>1.6016870000000001</v>
      </c>
      <c r="J2204" s="10">
        <f>VLOOKUP(A2204,WTI_PCH!$A$1:$C$86,3,TRUE)</f>
        <v>-50.392510000000001</v>
      </c>
    </row>
    <row r="2205" spans="1:10" x14ac:dyDescent="0.25">
      <c r="A2205" s="3">
        <v>39871</v>
      </c>
      <c r="B2205" s="4">
        <v>44.59</v>
      </c>
      <c r="C2205" s="4">
        <v>44.91</v>
      </c>
      <c r="D2205" s="4">
        <v>42.549999</v>
      </c>
      <c r="E2205" s="4">
        <v>44.759998000000003</v>
      </c>
      <c r="F2205" s="4">
        <v>44.759998000000003</v>
      </c>
      <c r="G2205" s="4">
        <v>274579</v>
      </c>
      <c r="H2205" s="4">
        <f>VLOOKUP(A2205,GDP!$A$1:$D$85,4,TRUE)</f>
        <v>-7.6</v>
      </c>
      <c r="I2205" s="4">
        <f>VLOOKUP(A2205,Inflation_rate!$A$1:$I$85,9,TRUE)</f>
        <v>1.6016870000000001</v>
      </c>
      <c r="J2205" s="10">
        <f>VLOOKUP(A2205,WTI_PCH!$A$1:$C$86,3,TRUE)</f>
        <v>-50.392510000000001</v>
      </c>
    </row>
    <row r="2206" spans="1:10" x14ac:dyDescent="0.25">
      <c r="A2206" s="3">
        <v>39874</v>
      </c>
      <c r="B2206" s="4">
        <v>44.34</v>
      </c>
      <c r="C2206" s="4">
        <v>44.490001999999997</v>
      </c>
      <c r="D2206" s="4">
        <v>39.840000000000003</v>
      </c>
      <c r="E2206" s="4">
        <v>40.150002000000001</v>
      </c>
      <c r="F2206" s="4">
        <v>40.150002000000001</v>
      </c>
      <c r="G2206" s="4">
        <v>245234</v>
      </c>
      <c r="H2206" s="4">
        <f>VLOOKUP(A2206,GDP!$A$1:$D$85,4,TRUE)</f>
        <v>-7.6</v>
      </c>
      <c r="I2206" s="4">
        <f>VLOOKUP(A2206,Inflation_rate!$A$1:$I$85,9,TRUE)</f>
        <v>1.6016870000000001</v>
      </c>
      <c r="J2206" s="10">
        <f>VLOOKUP(A2206,WTI_PCH!$A$1:$C$86,3,TRUE)</f>
        <v>-50.392510000000001</v>
      </c>
    </row>
    <row r="2207" spans="1:10" x14ac:dyDescent="0.25">
      <c r="A2207" s="3">
        <v>39875</v>
      </c>
      <c r="B2207" s="4">
        <v>40.099997999999999</v>
      </c>
      <c r="C2207" s="4">
        <v>42.07</v>
      </c>
      <c r="D2207" s="4">
        <v>39.439999</v>
      </c>
      <c r="E2207" s="4">
        <v>41.650002000000001</v>
      </c>
      <c r="F2207" s="4">
        <v>41.650002000000001</v>
      </c>
      <c r="G2207" s="4">
        <v>241538</v>
      </c>
      <c r="H2207" s="4">
        <f>VLOOKUP(A2207,GDP!$A$1:$D$85,4,TRUE)</f>
        <v>-7.6</v>
      </c>
      <c r="I2207" s="4">
        <f>VLOOKUP(A2207,Inflation_rate!$A$1:$I$85,9,TRUE)</f>
        <v>1.6016870000000001</v>
      </c>
      <c r="J2207" s="10">
        <f>VLOOKUP(A2207,WTI_PCH!$A$1:$C$86,3,TRUE)</f>
        <v>-50.392510000000001</v>
      </c>
    </row>
    <row r="2208" spans="1:10" x14ac:dyDescent="0.25">
      <c r="A2208" s="3">
        <v>39876</v>
      </c>
      <c r="B2208" s="4">
        <v>41.380001</v>
      </c>
      <c r="C2208" s="4">
        <v>45.759998000000003</v>
      </c>
      <c r="D2208" s="4">
        <v>41.040000999999997</v>
      </c>
      <c r="E2208" s="4">
        <v>45.380001</v>
      </c>
      <c r="F2208" s="4">
        <v>45.380001</v>
      </c>
      <c r="G2208" s="4">
        <v>319761</v>
      </c>
      <c r="H2208" s="4">
        <f>VLOOKUP(A2208,GDP!$A$1:$D$85,4,TRUE)</f>
        <v>-7.6</v>
      </c>
      <c r="I2208" s="4">
        <f>VLOOKUP(A2208,Inflation_rate!$A$1:$I$85,9,TRUE)</f>
        <v>1.6016870000000001</v>
      </c>
      <c r="J2208" s="10">
        <f>VLOOKUP(A2208,WTI_PCH!$A$1:$C$86,3,TRUE)</f>
        <v>-50.392510000000001</v>
      </c>
    </row>
    <row r="2209" spans="1:10" x14ac:dyDescent="0.25">
      <c r="A2209" s="3">
        <v>39877</v>
      </c>
      <c r="B2209" s="4">
        <v>45.419998</v>
      </c>
      <c r="C2209" s="4">
        <v>45.700001</v>
      </c>
      <c r="D2209" s="4">
        <v>42.860000999999997</v>
      </c>
      <c r="E2209" s="4">
        <v>43.610000999999997</v>
      </c>
      <c r="F2209" s="4">
        <v>43.610000999999997</v>
      </c>
      <c r="G2209" s="4">
        <v>228192</v>
      </c>
      <c r="H2209" s="4">
        <f>VLOOKUP(A2209,GDP!$A$1:$D$85,4,TRUE)</f>
        <v>-7.6</v>
      </c>
      <c r="I2209" s="4">
        <f>VLOOKUP(A2209,Inflation_rate!$A$1:$I$85,9,TRUE)</f>
        <v>1.6016870000000001</v>
      </c>
      <c r="J2209" s="10">
        <f>VLOOKUP(A2209,WTI_PCH!$A$1:$C$86,3,TRUE)</f>
        <v>-50.392510000000001</v>
      </c>
    </row>
    <row r="2210" spans="1:10" x14ac:dyDescent="0.25">
      <c r="A2210" s="3">
        <v>39878</v>
      </c>
      <c r="B2210" s="4">
        <v>43.610000999999997</v>
      </c>
      <c r="C2210" s="4">
        <v>46.299999</v>
      </c>
      <c r="D2210" s="4">
        <v>43.450001</v>
      </c>
      <c r="E2210" s="4">
        <v>45.52</v>
      </c>
      <c r="F2210" s="4">
        <v>45.52</v>
      </c>
      <c r="G2210" s="4">
        <v>306347</v>
      </c>
      <c r="H2210" s="4">
        <f>VLOOKUP(A2210,GDP!$A$1:$D$85,4,TRUE)</f>
        <v>-7.6</v>
      </c>
      <c r="I2210" s="4">
        <f>VLOOKUP(A2210,Inflation_rate!$A$1:$I$85,9,TRUE)</f>
        <v>1.6016870000000001</v>
      </c>
      <c r="J2210" s="10">
        <f>VLOOKUP(A2210,WTI_PCH!$A$1:$C$86,3,TRUE)</f>
        <v>-50.392510000000001</v>
      </c>
    </row>
    <row r="2211" spans="1:10" x14ac:dyDescent="0.25">
      <c r="A2211" s="3">
        <v>39881</v>
      </c>
      <c r="B2211" s="4">
        <v>45.759998000000003</v>
      </c>
      <c r="C2211" s="4">
        <v>48.830002</v>
      </c>
      <c r="D2211" s="4">
        <v>44.970001000000003</v>
      </c>
      <c r="E2211" s="4">
        <v>47.07</v>
      </c>
      <c r="F2211" s="4">
        <v>47.07</v>
      </c>
      <c r="G2211" s="4">
        <v>390590</v>
      </c>
      <c r="H2211" s="4">
        <f>VLOOKUP(A2211,GDP!$A$1:$D$85,4,TRUE)</f>
        <v>-7.6</v>
      </c>
      <c r="I2211" s="4">
        <f>VLOOKUP(A2211,Inflation_rate!$A$1:$I$85,9,TRUE)</f>
        <v>1.6016870000000001</v>
      </c>
      <c r="J2211" s="10">
        <f>VLOOKUP(A2211,WTI_PCH!$A$1:$C$86,3,TRUE)</f>
        <v>-50.392510000000001</v>
      </c>
    </row>
    <row r="2212" spans="1:10" x14ac:dyDescent="0.25">
      <c r="A2212" s="3">
        <v>39882</v>
      </c>
      <c r="B2212" s="4">
        <v>47.25</v>
      </c>
      <c r="C2212" s="4">
        <v>48.32</v>
      </c>
      <c r="D2212" s="4">
        <v>45.330002</v>
      </c>
      <c r="E2212" s="4">
        <v>45.709999000000003</v>
      </c>
      <c r="F2212" s="4">
        <v>45.709999000000003</v>
      </c>
      <c r="G2212" s="4">
        <v>289157</v>
      </c>
      <c r="H2212" s="4">
        <f>VLOOKUP(A2212,GDP!$A$1:$D$85,4,TRUE)</f>
        <v>-7.6</v>
      </c>
      <c r="I2212" s="4">
        <f>VLOOKUP(A2212,Inflation_rate!$A$1:$I$85,9,TRUE)</f>
        <v>1.6016870000000001</v>
      </c>
      <c r="J2212" s="10">
        <f>VLOOKUP(A2212,WTI_PCH!$A$1:$C$86,3,TRUE)</f>
        <v>-50.392510000000001</v>
      </c>
    </row>
    <row r="2213" spans="1:10" x14ac:dyDescent="0.25">
      <c r="A2213" s="3">
        <v>39883</v>
      </c>
      <c r="B2213" s="4">
        <v>45.57</v>
      </c>
      <c r="C2213" s="4">
        <v>46.040000999999997</v>
      </c>
      <c r="D2213" s="4">
        <v>42.080002</v>
      </c>
      <c r="E2213" s="4">
        <v>42.330002</v>
      </c>
      <c r="F2213" s="4">
        <v>42.330002</v>
      </c>
      <c r="G2213" s="4">
        <v>339876</v>
      </c>
      <c r="H2213" s="4">
        <f>VLOOKUP(A2213,GDP!$A$1:$D$85,4,TRUE)</f>
        <v>-7.6</v>
      </c>
      <c r="I2213" s="4">
        <f>VLOOKUP(A2213,Inflation_rate!$A$1:$I$85,9,TRUE)</f>
        <v>1.6016870000000001</v>
      </c>
      <c r="J2213" s="10">
        <f>VLOOKUP(A2213,WTI_PCH!$A$1:$C$86,3,TRUE)</f>
        <v>-50.392510000000001</v>
      </c>
    </row>
    <row r="2214" spans="1:10" x14ac:dyDescent="0.25">
      <c r="A2214" s="3">
        <v>39884</v>
      </c>
      <c r="B2214" s="4">
        <v>42.73</v>
      </c>
      <c r="C2214" s="4">
        <v>47.220001000000003</v>
      </c>
      <c r="D2214" s="4">
        <v>42.509998000000003</v>
      </c>
      <c r="E2214" s="4">
        <v>47.029998999999997</v>
      </c>
      <c r="F2214" s="4">
        <v>47.029998999999997</v>
      </c>
      <c r="G2214" s="4">
        <v>316566</v>
      </c>
      <c r="H2214" s="4">
        <f>VLOOKUP(A2214,GDP!$A$1:$D$85,4,TRUE)</f>
        <v>-7.6</v>
      </c>
      <c r="I2214" s="4">
        <f>VLOOKUP(A2214,Inflation_rate!$A$1:$I$85,9,TRUE)</f>
        <v>1.6016870000000001</v>
      </c>
      <c r="J2214" s="10">
        <f>VLOOKUP(A2214,WTI_PCH!$A$1:$C$86,3,TRUE)</f>
        <v>-50.392510000000001</v>
      </c>
    </row>
    <row r="2215" spans="1:10" x14ac:dyDescent="0.25">
      <c r="A2215" s="3">
        <v>39885</v>
      </c>
      <c r="B2215" s="4">
        <v>47.209999000000003</v>
      </c>
      <c r="C2215" s="4">
        <v>48.139999000000003</v>
      </c>
      <c r="D2215" s="4">
        <v>45.599997999999999</v>
      </c>
      <c r="E2215" s="4">
        <v>46.25</v>
      </c>
      <c r="F2215" s="4">
        <v>46.25</v>
      </c>
      <c r="G2215" s="4">
        <v>221028</v>
      </c>
      <c r="H2215" s="4">
        <f>VLOOKUP(A2215,GDP!$A$1:$D$85,4,TRUE)</f>
        <v>-7.6</v>
      </c>
      <c r="I2215" s="4">
        <f>VLOOKUP(A2215,Inflation_rate!$A$1:$I$85,9,TRUE)</f>
        <v>1.6016870000000001</v>
      </c>
      <c r="J2215" s="10">
        <f>VLOOKUP(A2215,WTI_PCH!$A$1:$C$86,3,TRUE)</f>
        <v>-50.392510000000001</v>
      </c>
    </row>
    <row r="2216" spans="1:10" x14ac:dyDescent="0.25">
      <c r="A2216" s="3">
        <v>39888</v>
      </c>
      <c r="B2216" s="4">
        <v>45.200001</v>
      </c>
      <c r="C2216" s="4">
        <v>47.630001</v>
      </c>
      <c r="D2216" s="4">
        <v>43.619999</v>
      </c>
      <c r="E2216" s="4">
        <v>47.349997999999999</v>
      </c>
      <c r="F2216" s="4">
        <v>47.349997999999999</v>
      </c>
      <c r="G2216" s="4">
        <v>240078</v>
      </c>
      <c r="H2216" s="4">
        <f>VLOOKUP(A2216,GDP!$A$1:$D$85,4,TRUE)</f>
        <v>-7.6</v>
      </c>
      <c r="I2216" s="4">
        <f>VLOOKUP(A2216,Inflation_rate!$A$1:$I$85,9,TRUE)</f>
        <v>1.6016870000000001</v>
      </c>
      <c r="J2216" s="10">
        <f>VLOOKUP(A2216,WTI_PCH!$A$1:$C$86,3,TRUE)</f>
        <v>-50.392510000000001</v>
      </c>
    </row>
    <row r="2217" spans="1:10" x14ac:dyDescent="0.25">
      <c r="A2217" s="3">
        <v>39889</v>
      </c>
      <c r="B2217" s="4">
        <v>47.060001</v>
      </c>
      <c r="C2217" s="4">
        <v>49.82</v>
      </c>
      <c r="D2217" s="4">
        <v>46.529998999999997</v>
      </c>
      <c r="E2217" s="4">
        <v>49.16</v>
      </c>
      <c r="F2217" s="4">
        <v>49.16</v>
      </c>
      <c r="G2217" s="4">
        <v>214930</v>
      </c>
      <c r="H2217" s="4">
        <f>VLOOKUP(A2217,GDP!$A$1:$D$85,4,TRUE)</f>
        <v>-7.6</v>
      </c>
      <c r="I2217" s="4">
        <f>VLOOKUP(A2217,Inflation_rate!$A$1:$I$85,9,TRUE)</f>
        <v>1.6016870000000001</v>
      </c>
      <c r="J2217" s="10">
        <f>VLOOKUP(A2217,WTI_PCH!$A$1:$C$86,3,TRUE)</f>
        <v>-50.392510000000001</v>
      </c>
    </row>
    <row r="2218" spans="1:10" x14ac:dyDescent="0.25">
      <c r="A2218" s="3">
        <v>39890</v>
      </c>
      <c r="B2218" s="4">
        <v>48.669998</v>
      </c>
      <c r="C2218" s="4">
        <v>49.869999</v>
      </c>
      <c r="D2218" s="4">
        <v>46.919998</v>
      </c>
      <c r="E2218" s="4">
        <v>48.139999000000003</v>
      </c>
      <c r="F2218" s="4">
        <v>48.139999000000003</v>
      </c>
      <c r="G2218" s="4">
        <v>125337</v>
      </c>
      <c r="H2218" s="4">
        <f>VLOOKUP(A2218,GDP!$A$1:$D$85,4,TRUE)</f>
        <v>-7.6</v>
      </c>
      <c r="I2218" s="4">
        <f>VLOOKUP(A2218,Inflation_rate!$A$1:$I$85,9,TRUE)</f>
        <v>1.6016870000000001</v>
      </c>
      <c r="J2218" s="10">
        <f>VLOOKUP(A2218,WTI_PCH!$A$1:$C$86,3,TRUE)</f>
        <v>-50.392510000000001</v>
      </c>
    </row>
    <row r="2219" spans="1:10" x14ac:dyDescent="0.25">
      <c r="A2219" s="3">
        <v>39891</v>
      </c>
      <c r="B2219" s="4">
        <v>49.73</v>
      </c>
      <c r="C2219" s="4">
        <v>52.25</v>
      </c>
      <c r="D2219" s="4">
        <v>48.779998999999997</v>
      </c>
      <c r="E2219" s="4">
        <v>51.610000999999997</v>
      </c>
      <c r="F2219" s="4">
        <v>51.610000999999997</v>
      </c>
      <c r="G2219" s="4">
        <v>96379</v>
      </c>
      <c r="H2219" s="4">
        <f>VLOOKUP(A2219,GDP!$A$1:$D$85,4,TRUE)</f>
        <v>-7.6</v>
      </c>
      <c r="I2219" s="4">
        <f>VLOOKUP(A2219,Inflation_rate!$A$1:$I$85,9,TRUE)</f>
        <v>1.6016870000000001</v>
      </c>
      <c r="J2219" s="10">
        <f>VLOOKUP(A2219,WTI_PCH!$A$1:$C$86,3,TRUE)</f>
        <v>-50.392510000000001</v>
      </c>
    </row>
    <row r="2220" spans="1:10" x14ac:dyDescent="0.25">
      <c r="A2220" s="3">
        <v>39892</v>
      </c>
      <c r="B2220" s="4">
        <v>51.060001</v>
      </c>
      <c r="C2220" s="4">
        <v>52.130001</v>
      </c>
      <c r="D2220" s="4">
        <v>50.299999</v>
      </c>
      <c r="E2220" s="4">
        <v>51.060001</v>
      </c>
      <c r="F2220" s="4">
        <v>51.060001</v>
      </c>
      <c r="G2220" s="4">
        <v>180152</v>
      </c>
      <c r="H2220" s="4">
        <f>VLOOKUP(A2220,GDP!$A$1:$D$85,4,TRUE)</f>
        <v>-7.6</v>
      </c>
      <c r="I2220" s="4">
        <f>VLOOKUP(A2220,Inflation_rate!$A$1:$I$85,9,TRUE)</f>
        <v>1.6016870000000001</v>
      </c>
      <c r="J2220" s="10">
        <f>VLOOKUP(A2220,WTI_PCH!$A$1:$C$86,3,TRUE)</f>
        <v>-50.392510000000001</v>
      </c>
    </row>
    <row r="2221" spans="1:10" x14ac:dyDescent="0.25">
      <c r="A2221" s="3">
        <v>39895</v>
      </c>
      <c r="B2221" s="4">
        <v>52.130001</v>
      </c>
      <c r="C2221" s="4">
        <v>54.049999</v>
      </c>
      <c r="D2221" s="4">
        <v>51.619999</v>
      </c>
      <c r="E2221" s="4">
        <v>53.799999</v>
      </c>
      <c r="F2221" s="4">
        <v>53.799999</v>
      </c>
      <c r="G2221" s="4">
        <v>229890</v>
      </c>
      <c r="H2221" s="4">
        <f>VLOOKUP(A2221,GDP!$A$1:$D$85,4,TRUE)</f>
        <v>-7.6</v>
      </c>
      <c r="I2221" s="4">
        <f>VLOOKUP(A2221,Inflation_rate!$A$1:$I$85,9,TRUE)</f>
        <v>1.6016870000000001</v>
      </c>
      <c r="J2221" s="10">
        <f>VLOOKUP(A2221,WTI_PCH!$A$1:$C$86,3,TRUE)</f>
        <v>-50.392510000000001</v>
      </c>
    </row>
    <row r="2222" spans="1:10" x14ac:dyDescent="0.25">
      <c r="A2222" s="3">
        <v>39896</v>
      </c>
      <c r="B2222" s="4">
        <v>53.830002</v>
      </c>
      <c r="C2222" s="4">
        <v>54.060001</v>
      </c>
      <c r="D2222" s="4">
        <v>52.450001</v>
      </c>
      <c r="E2222" s="4">
        <v>53.98</v>
      </c>
      <c r="F2222" s="4">
        <v>53.98</v>
      </c>
      <c r="G2222" s="4">
        <v>212790</v>
      </c>
      <c r="H2222" s="4">
        <f>VLOOKUP(A2222,GDP!$A$1:$D$85,4,TRUE)</f>
        <v>-7.6</v>
      </c>
      <c r="I2222" s="4">
        <f>VLOOKUP(A2222,Inflation_rate!$A$1:$I$85,9,TRUE)</f>
        <v>1.6016870000000001</v>
      </c>
      <c r="J2222" s="10">
        <f>VLOOKUP(A2222,WTI_PCH!$A$1:$C$86,3,TRUE)</f>
        <v>-50.392510000000001</v>
      </c>
    </row>
    <row r="2223" spans="1:10" x14ac:dyDescent="0.25">
      <c r="A2223" s="3">
        <v>39897</v>
      </c>
      <c r="B2223" s="4">
        <v>53.73</v>
      </c>
      <c r="C2223" s="4">
        <v>54.18</v>
      </c>
      <c r="D2223" s="4">
        <v>51.860000999999997</v>
      </c>
      <c r="E2223" s="4">
        <v>52.77</v>
      </c>
      <c r="F2223" s="4">
        <v>52.77</v>
      </c>
      <c r="G2223" s="4">
        <v>283727</v>
      </c>
      <c r="H2223" s="4">
        <f>VLOOKUP(A2223,GDP!$A$1:$D$85,4,TRUE)</f>
        <v>-7.6</v>
      </c>
      <c r="I2223" s="4">
        <f>VLOOKUP(A2223,Inflation_rate!$A$1:$I$85,9,TRUE)</f>
        <v>1.6016870000000001</v>
      </c>
      <c r="J2223" s="10">
        <f>VLOOKUP(A2223,WTI_PCH!$A$1:$C$86,3,TRUE)</f>
        <v>-50.392510000000001</v>
      </c>
    </row>
    <row r="2224" spans="1:10" x14ac:dyDescent="0.25">
      <c r="A2224" s="3">
        <v>39898</v>
      </c>
      <c r="B2224" s="4">
        <v>52.84</v>
      </c>
      <c r="C2224" s="4">
        <v>54.66</v>
      </c>
      <c r="D2224" s="4">
        <v>52.759998000000003</v>
      </c>
      <c r="E2224" s="4">
        <v>54.34</v>
      </c>
      <c r="F2224" s="4">
        <v>54.34</v>
      </c>
      <c r="G2224" s="4">
        <v>196916</v>
      </c>
      <c r="H2224" s="4">
        <f>VLOOKUP(A2224,GDP!$A$1:$D$85,4,TRUE)</f>
        <v>-7.6</v>
      </c>
      <c r="I2224" s="4">
        <f>VLOOKUP(A2224,Inflation_rate!$A$1:$I$85,9,TRUE)</f>
        <v>1.6016870000000001</v>
      </c>
      <c r="J2224" s="10">
        <f>VLOOKUP(A2224,WTI_PCH!$A$1:$C$86,3,TRUE)</f>
        <v>-50.392510000000001</v>
      </c>
    </row>
    <row r="2225" spans="1:10" x14ac:dyDescent="0.25">
      <c r="A2225" s="3">
        <v>39899</v>
      </c>
      <c r="B2225" s="4">
        <v>54</v>
      </c>
      <c r="C2225" s="4">
        <v>54.279998999999997</v>
      </c>
      <c r="D2225" s="4">
        <v>51.639999000000003</v>
      </c>
      <c r="E2225" s="4">
        <v>52.380001</v>
      </c>
      <c r="F2225" s="4">
        <v>52.380001</v>
      </c>
      <c r="G2225" s="4">
        <v>181165</v>
      </c>
      <c r="H2225" s="4">
        <f>VLOOKUP(A2225,GDP!$A$1:$D$85,4,TRUE)</f>
        <v>-7.6</v>
      </c>
      <c r="I2225" s="4">
        <f>VLOOKUP(A2225,Inflation_rate!$A$1:$I$85,9,TRUE)</f>
        <v>1.6016870000000001</v>
      </c>
      <c r="J2225" s="10">
        <f>VLOOKUP(A2225,WTI_PCH!$A$1:$C$86,3,TRUE)</f>
        <v>-50.392510000000001</v>
      </c>
    </row>
    <row r="2226" spans="1:10" x14ac:dyDescent="0.25">
      <c r="A2226" s="3">
        <v>39902</v>
      </c>
      <c r="B2226" s="4">
        <v>52.25</v>
      </c>
      <c r="C2226" s="4">
        <v>52.25</v>
      </c>
      <c r="D2226" s="4">
        <v>48.110000999999997</v>
      </c>
      <c r="E2226" s="4">
        <v>48.41</v>
      </c>
      <c r="F2226" s="4">
        <v>48.41</v>
      </c>
      <c r="G2226" s="4">
        <v>222171</v>
      </c>
      <c r="H2226" s="4">
        <f>VLOOKUP(A2226,GDP!$A$1:$D$85,4,TRUE)</f>
        <v>-7.6</v>
      </c>
      <c r="I2226" s="4">
        <f>VLOOKUP(A2226,Inflation_rate!$A$1:$I$85,9,TRUE)</f>
        <v>1.6016870000000001</v>
      </c>
      <c r="J2226" s="10">
        <f>VLOOKUP(A2226,WTI_PCH!$A$1:$C$86,3,TRUE)</f>
        <v>-50.392510000000001</v>
      </c>
    </row>
    <row r="2227" spans="1:10" x14ac:dyDescent="0.25">
      <c r="A2227" s="3">
        <v>39903</v>
      </c>
      <c r="B2227" s="4">
        <v>48.639999000000003</v>
      </c>
      <c r="C2227" s="4">
        <v>50</v>
      </c>
      <c r="D2227" s="4">
        <v>47.77</v>
      </c>
      <c r="E2227" s="4">
        <v>49.66</v>
      </c>
      <c r="F2227" s="4">
        <v>49.66</v>
      </c>
      <c r="G2227" s="4">
        <v>240254</v>
      </c>
      <c r="H2227" s="4">
        <f>VLOOKUP(A2227,GDP!$A$1:$D$85,4,TRUE)</f>
        <v>-7.6</v>
      </c>
      <c r="I2227" s="4">
        <f>VLOOKUP(A2227,Inflation_rate!$A$1:$I$85,9,TRUE)</f>
        <v>1.6016870000000001</v>
      </c>
      <c r="J2227" s="10">
        <f>VLOOKUP(A2227,WTI_PCH!$A$1:$C$86,3,TRUE)</f>
        <v>-50.392510000000001</v>
      </c>
    </row>
    <row r="2228" spans="1:10" x14ac:dyDescent="0.25">
      <c r="A2228" s="3">
        <v>39904</v>
      </c>
      <c r="B2228" s="4">
        <v>48.959999000000003</v>
      </c>
      <c r="C2228" s="4">
        <v>48.959999000000003</v>
      </c>
      <c r="D2228" s="4">
        <v>47.259998000000003</v>
      </c>
      <c r="E2228" s="4">
        <v>48.389999000000003</v>
      </c>
      <c r="F2228" s="4">
        <v>48.389999000000003</v>
      </c>
      <c r="G2228" s="4">
        <v>234224</v>
      </c>
      <c r="H2228" s="4">
        <f>VLOOKUP(A2228,GDP!$A$1:$D$85,4,TRUE)</f>
        <v>-4.8</v>
      </c>
      <c r="I2228" s="4">
        <f>VLOOKUP(A2228,Inflation_rate!$A$1:$I$85,9,TRUE)</f>
        <v>-4.0232530000000002E-2</v>
      </c>
      <c r="J2228" s="10">
        <f>VLOOKUP(A2228,WTI_PCH!$A$1:$C$86,3,TRUE)</f>
        <v>-26.48396</v>
      </c>
    </row>
    <row r="2229" spans="1:10" x14ac:dyDescent="0.25">
      <c r="A2229" s="3">
        <v>39905</v>
      </c>
      <c r="B2229" s="4">
        <v>48.450001</v>
      </c>
      <c r="C2229" s="4">
        <v>52.869999</v>
      </c>
      <c r="D2229" s="4">
        <v>48.450001</v>
      </c>
      <c r="E2229" s="4">
        <v>52.639999000000003</v>
      </c>
      <c r="F2229" s="4">
        <v>52.639999000000003</v>
      </c>
      <c r="G2229" s="4">
        <v>270270</v>
      </c>
      <c r="H2229" s="4">
        <f>VLOOKUP(A2229,GDP!$A$1:$D$85,4,TRUE)</f>
        <v>-4.8</v>
      </c>
      <c r="I2229" s="4">
        <f>VLOOKUP(A2229,Inflation_rate!$A$1:$I$85,9,TRUE)</f>
        <v>-4.0232530000000002E-2</v>
      </c>
      <c r="J2229" s="10">
        <f>VLOOKUP(A2229,WTI_PCH!$A$1:$C$86,3,TRUE)</f>
        <v>-26.48396</v>
      </c>
    </row>
    <row r="2230" spans="1:10" x14ac:dyDescent="0.25">
      <c r="A2230" s="3">
        <v>39906</v>
      </c>
      <c r="B2230" s="4">
        <v>52.360000999999997</v>
      </c>
      <c r="C2230" s="4">
        <v>53.900002000000001</v>
      </c>
      <c r="D2230" s="4">
        <v>51.02</v>
      </c>
      <c r="E2230" s="4">
        <v>52.509998000000003</v>
      </c>
      <c r="F2230" s="4">
        <v>52.509998000000003</v>
      </c>
      <c r="G2230" s="4">
        <v>212172</v>
      </c>
      <c r="H2230" s="4">
        <f>VLOOKUP(A2230,GDP!$A$1:$D$85,4,TRUE)</f>
        <v>-4.8</v>
      </c>
      <c r="I2230" s="4">
        <f>VLOOKUP(A2230,Inflation_rate!$A$1:$I$85,9,TRUE)</f>
        <v>-4.0232530000000002E-2</v>
      </c>
      <c r="J2230" s="10">
        <f>VLOOKUP(A2230,WTI_PCH!$A$1:$C$86,3,TRUE)</f>
        <v>-26.48396</v>
      </c>
    </row>
    <row r="2231" spans="1:10" x14ac:dyDescent="0.25">
      <c r="A2231" s="3">
        <v>39909</v>
      </c>
      <c r="B2231" s="4">
        <v>52.400002000000001</v>
      </c>
      <c r="C2231" s="4">
        <v>53.599997999999999</v>
      </c>
      <c r="D2231" s="4">
        <v>49.810001</v>
      </c>
      <c r="E2231" s="4">
        <v>51.049999</v>
      </c>
      <c r="F2231" s="4">
        <v>51.049999</v>
      </c>
      <c r="G2231" s="4">
        <v>228983</v>
      </c>
      <c r="H2231" s="4">
        <f>VLOOKUP(A2231,GDP!$A$1:$D$85,4,TRUE)</f>
        <v>-4.8</v>
      </c>
      <c r="I2231" s="4">
        <f>VLOOKUP(A2231,Inflation_rate!$A$1:$I$85,9,TRUE)</f>
        <v>-4.0232530000000002E-2</v>
      </c>
      <c r="J2231" s="10">
        <f>VLOOKUP(A2231,WTI_PCH!$A$1:$C$86,3,TRUE)</f>
        <v>-26.48396</v>
      </c>
    </row>
    <row r="2232" spans="1:10" x14ac:dyDescent="0.25">
      <c r="A2232" s="3">
        <v>39910</v>
      </c>
      <c r="B2232" s="4">
        <v>51.389999000000003</v>
      </c>
      <c r="C2232" s="4">
        <v>51.82</v>
      </c>
      <c r="D2232" s="4">
        <v>48.400002000000001</v>
      </c>
      <c r="E2232" s="4">
        <v>49.150002000000001</v>
      </c>
      <c r="F2232" s="4">
        <v>49.150002000000001</v>
      </c>
      <c r="G2232" s="4">
        <v>254031</v>
      </c>
      <c r="H2232" s="4">
        <f>VLOOKUP(A2232,GDP!$A$1:$D$85,4,TRUE)</f>
        <v>-4.8</v>
      </c>
      <c r="I2232" s="4">
        <f>VLOOKUP(A2232,Inflation_rate!$A$1:$I$85,9,TRUE)</f>
        <v>-4.0232530000000002E-2</v>
      </c>
      <c r="J2232" s="10">
        <f>VLOOKUP(A2232,WTI_PCH!$A$1:$C$86,3,TRUE)</f>
        <v>-26.48396</v>
      </c>
    </row>
    <row r="2233" spans="1:10" x14ac:dyDescent="0.25">
      <c r="A2233" s="3">
        <v>39911</v>
      </c>
      <c r="B2233" s="4">
        <v>48.470001000000003</v>
      </c>
      <c r="C2233" s="4">
        <v>51.299999</v>
      </c>
      <c r="D2233" s="4">
        <v>47.369999</v>
      </c>
      <c r="E2233" s="4">
        <v>49.380001</v>
      </c>
      <c r="F2233" s="4">
        <v>49.380001</v>
      </c>
      <c r="G2233" s="4">
        <v>352611</v>
      </c>
      <c r="H2233" s="4">
        <f>VLOOKUP(A2233,GDP!$A$1:$D$85,4,TRUE)</f>
        <v>-4.8</v>
      </c>
      <c r="I2233" s="4">
        <f>VLOOKUP(A2233,Inflation_rate!$A$1:$I$85,9,TRUE)</f>
        <v>-4.0232530000000002E-2</v>
      </c>
      <c r="J2233" s="10">
        <f>VLOOKUP(A2233,WTI_PCH!$A$1:$C$86,3,TRUE)</f>
        <v>-26.48396</v>
      </c>
    </row>
    <row r="2234" spans="1:10" x14ac:dyDescent="0.25">
      <c r="A2234" s="3">
        <v>39912</v>
      </c>
      <c r="B2234" s="4">
        <v>49.959999000000003</v>
      </c>
      <c r="C2234" s="4">
        <v>52.450001</v>
      </c>
      <c r="D2234" s="4">
        <v>49.720001000000003</v>
      </c>
      <c r="E2234" s="4">
        <v>52.240001999999997</v>
      </c>
      <c r="F2234" s="4">
        <v>52.240001999999997</v>
      </c>
      <c r="G2234" s="4">
        <v>294835</v>
      </c>
      <c r="H2234" s="4">
        <f>VLOOKUP(A2234,GDP!$A$1:$D$85,4,TRUE)</f>
        <v>-4.8</v>
      </c>
      <c r="I2234" s="4">
        <f>VLOOKUP(A2234,Inflation_rate!$A$1:$I$85,9,TRUE)</f>
        <v>-4.0232530000000002E-2</v>
      </c>
      <c r="J2234" s="10">
        <f>VLOOKUP(A2234,WTI_PCH!$A$1:$C$86,3,TRUE)</f>
        <v>-26.48396</v>
      </c>
    </row>
    <row r="2235" spans="1:10" x14ac:dyDescent="0.25">
      <c r="A2235" s="3">
        <v>39916</v>
      </c>
      <c r="B2235" s="4">
        <v>52</v>
      </c>
      <c r="C2235" s="4">
        <v>52.150002000000001</v>
      </c>
      <c r="D2235" s="4">
        <v>48.84</v>
      </c>
      <c r="E2235" s="4">
        <v>50.049999</v>
      </c>
      <c r="F2235" s="4">
        <v>50.049999</v>
      </c>
      <c r="G2235" s="4">
        <v>290456</v>
      </c>
      <c r="H2235" s="4">
        <f>VLOOKUP(A2235,GDP!$A$1:$D$85,4,TRUE)</f>
        <v>-4.8</v>
      </c>
      <c r="I2235" s="4">
        <f>VLOOKUP(A2235,Inflation_rate!$A$1:$I$85,9,TRUE)</f>
        <v>-4.0232530000000002E-2</v>
      </c>
      <c r="J2235" s="10">
        <f>VLOOKUP(A2235,WTI_PCH!$A$1:$C$86,3,TRUE)</f>
        <v>-26.48396</v>
      </c>
    </row>
    <row r="2236" spans="1:10" x14ac:dyDescent="0.25">
      <c r="A2236" s="3">
        <v>39917</v>
      </c>
      <c r="B2236" s="4">
        <v>49.959999000000003</v>
      </c>
      <c r="C2236" s="4">
        <v>51.119999</v>
      </c>
      <c r="D2236" s="4">
        <v>48.849997999999999</v>
      </c>
      <c r="E2236" s="4">
        <v>49.41</v>
      </c>
      <c r="F2236" s="4">
        <v>49.41</v>
      </c>
      <c r="G2236" s="4">
        <v>284710</v>
      </c>
      <c r="H2236" s="4">
        <f>VLOOKUP(A2236,GDP!$A$1:$D$85,4,TRUE)</f>
        <v>-4.8</v>
      </c>
      <c r="I2236" s="4">
        <f>VLOOKUP(A2236,Inflation_rate!$A$1:$I$85,9,TRUE)</f>
        <v>-4.0232530000000002E-2</v>
      </c>
      <c r="J2236" s="10">
        <f>VLOOKUP(A2236,WTI_PCH!$A$1:$C$86,3,TRUE)</f>
        <v>-26.48396</v>
      </c>
    </row>
    <row r="2237" spans="1:10" x14ac:dyDescent="0.25">
      <c r="A2237" s="3">
        <v>39918</v>
      </c>
      <c r="B2237" s="4">
        <v>49.16</v>
      </c>
      <c r="C2237" s="4">
        <v>50.790000999999997</v>
      </c>
      <c r="D2237" s="4">
        <v>48.91</v>
      </c>
      <c r="E2237" s="4">
        <v>49.25</v>
      </c>
      <c r="F2237" s="4">
        <v>49.25</v>
      </c>
      <c r="G2237" s="4">
        <v>228056</v>
      </c>
      <c r="H2237" s="4">
        <f>VLOOKUP(A2237,GDP!$A$1:$D$85,4,TRUE)</f>
        <v>-4.8</v>
      </c>
      <c r="I2237" s="4">
        <f>VLOOKUP(A2237,Inflation_rate!$A$1:$I$85,9,TRUE)</f>
        <v>-4.0232530000000002E-2</v>
      </c>
      <c r="J2237" s="10">
        <f>VLOOKUP(A2237,WTI_PCH!$A$1:$C$86,3,TRUE)</f>
        <v>-26.48396</v>
      </c>
    </row>
    <row r="2238" spans="1:10" x14ac:dyDescent="0.25">
      <c r="A2238" s="3">
        <v>39919</v>
      </c>
      <c r="B2238" s="4">
        <v>49.700001</v>
      </c>
      <c r="C2238" s="4">
        <v>50.48</v>
      </c>
      <c r="D2238" s="4">
        <v>49.110000999999997</v>
      </c>
      <c r="E2238" s="4">
        <v>49.98</v>
      </c>
      <c r="F2238" s="4">
        <v>49.98</v>
      </c>
      <c r="G2238" s="4">
        <v>196957</v>
      </c>
      <c r="H2238" s="4">
        <f>VLOOKUP(A2238,GDP!$A$1:$D$85,4,TRUE)</f>
        <v>-4.8</v>
      </c>
      <c r="I2238" s="4">
        <f>VLOOKUP(A2238,Inflation_rate!$A$1:$I$85,9,TRUE)</f>
        <v>-4.0232530000000002E-2</v>
      </c>
      <c r="J2238" s="10">
        <f>VLOOKUP(A2238,WTI_PCH!$A$1:$C$86,3,TRUE)</f>
        <v>-26.48396</v>
      </c>
    </row>
    <row r="2239" spans="1:10" x14ac:dyDescent="0.25">
      <c r="A2239" s="3">
        <v>39920</v>
      </c>
      <c r="B2239" s="4">
        <v>49.93</v>
      </c>
      <c r="C2239" s="4">
        <v>51.369999</v>
      </c>
      <c r="D2239" s="4">
        <v>49.41</v>
      </c>
      <c r="E2239" s="4">
        <v>50.330002</v>
      </c>
      <c r="F2239" s="4">
        <v>50.330002</v>
      </c>
      <c r="G2239" s="4">
        <v>137021</v>
      </c>
      <c r="H2239" s="4">
        <f>VLOOKUP(A2239,GDP!$A$1:$D$85,4,TRUE)</f>
        <v>-4.8</v>
      </c>
      <c r="I2239" s="4">
        <f>VLOOKUP(A2239,Inflation_rate!$A$1:$I$85,9,TRUE)</f>
        <v>-4.0232530000000002E-2</v>
      </c>
      <c r="J2239" s="10">
        <f>VLOOKUP(A2239,WTI_PCH!$A$1:$C$86,3,TRUE)</f>
        <v>-26.48396</v>
      </c>
    </row>
    <row r="2240" spans="1:10" x14ac:dyDescent="0.25">
      <c r="A2240" s="3">
        <v>39923</v>
      </c>
      <c r="B2240" s="4">
        <v>50.16</v>
      </c>
      <c r="C2240" s="4">
        <v>50.310001</v>
      </c>
      <c r="D2240" s="4">
        <v>45.439999</v>
      </c>
      <c r="E2240" s="4">
        <v>45.880001</v>
      </c>
      <c r="F2240" s="4">
        <v>45.880001</v>
      </c>
      <c r="G2240" s="4">
        <v>89895</v>
      </c>
      <c r="H2240" s="4">
        <f>VLOOKUP(A2240,GDP!$A$1:$D$85,4,TRUE)</f>
        <v>-4.8</v>
      </c>
      <c r="I2240" s="4">
        <f>VLOOKUP(A2240,Inflation_rate!$A$1:$I$85,9,TRUE)</f>
        <v>-4.0232530000000002E-2</v>
      </c>
      <c r="J2240" s="10">
        <f>VLOOKUP(A2240,WTI_PCH!$A$1:$C$86,3,TRUE)</f>
        <v>-26.48396</v>
      </c>
    </row>
    <row r="2241" spans="1:10" x14ac:dyDescent="0.25">
      <c r="A2241" s="3">
        <v>39924</v>
      </c>
      <c r="B2241" s="4">
        <v>45.259998000000003</v>
      </c>
      <c r="C2241" s="4">
        <v>47.200001</v>
      </c>
      <c r="D2241" s="4">
        <v>43.830002</v>
      </c>
      <c r="E2241" s="4">
        <v>46.509998000000003</v>
      </c>
      <c r="F2241" s="4">
        <v>46.509998000000003</v>
      </c>
      <c r="G2241" s="4">
        <v>287925</v>
      </c>
      <c r="H2241" s="4">
        <f>VLOOKUP(A2241,GDP!$A$1:$D$85,4,TRUE)</f>
        <v>-4.8</v>
      </c>
      <c r="I2241" s="4">
        <f>VLOOKUP(A2241,Inflation_rate!$A$1:$I$85,9,TRUE)</f>
        <v>-4.0232530000000002E-2</v>
      </c>
      <c r="J2241" s="10">
        <f>VLOOKUP(A2241,WTI_PCH!$A$1:$C$86,3,TRUE)</f>
        <v>-26.48396</v>
      </c>
    </row>
    <row r="2242" spans="1:10" x14ac:dyDescent="0.25">
      <c r="A2242" s="3">
        <v>39925</v>
      </c>
      <c r="B2242" s="4">
        <v>48.68</v>
      </c>
      <c r="C2242" s="4">
        <v>49.09</v>
      </c>
      <c r="D2242" s="4">
        <v>47.700001</v>
      </c>
      <c r="E2242" s="4">
        <v>48.849997999999999</v>
      </c>
      <c r="F2242" s="4">
        <v>48.849997999999999</v>
      </c>
      <c r="G2242" s="4">
        <v>238729</v>
      </c>
      <c r="H2242" s="4">
        <f>VLOOKUP(A2242,GDP!$A$1:$D$85,4,TRUE)</f>
        <v>-4.8</v>
      </c>
      <c r="I2242" s="4">
        <f>VLOOKUP(A2242,Inflation_rate!$A$1:$I$85,9,TRUE)</f>
        <v>-4.0232530000000002E-2</v>
      </c>
      <c r="J2242" s="10">
        <f>VLOOKUP(A2242,WTI_PCH!$A$1:$C$86,3,TRUE)</f>
        <v>-26.48396</v>
      </c>
    </row>
    <row r="2243" spans="1:10" x14ac:dyDescent="0.25">
      <c r="A2243" s="3">
        <v>39926</v>
      </c>
      <c r="B2243" s="4">
        <v>48.490001999999997</v>
      </c>
      <c r="C2243" s="4">
        <v>49.919998</v>
      </c>
      <c r="D2243" s="4">
        <v>48.369999</v>
      </c>
      <c r="E2243" s="4">
        <v>49.619999</v>
      </c>
      <c r="F2243" s="4">
        <v>49.619999</v>
      </c>
      <c r="G2243" s="4">
        <v>227296</v>
      </c>
      <c r="H2243" s="4">
        <f>VLOOKUP(A2243,GDP!$A$1:$D$85,4,TRUE)</f>
        <v>-4.8</v>
      </c>
      <c r="I2243" s="4">
        <f>VLOOKUP(A2243,Inflation_rate!$A$1:$I$85,9,TRUE)</f>
        <v>-4.0232530000000002E-2</v>
      </c>
      <c r="J2243" s="10">
        <f>VLOOKUP(A2243,WTI_PCH!$A$1:$C$86,3,TRUE)</f>
        <v>-26.48396</v>
      </c>
    </row>
    <row r="2244" spans="1:10" x14ac:dyDescent="0.25">
      <c r="A2244" s="3">
        <v>39927</v>
      </c>
      <c r="B2244" s="4">
        <v>49.650002000000001</v>
      </c>
      <c r="C2244" s="4">
        <v>51.75</v>
      </c>
      <c r="D2244" s="4">
        <v>49.060001</v>
      </c>
      <c r="E2244" s="4">
        <v>51.549999</v>
      </c>
      <c r="F2244" s="4">
        <v>51.549999</v>
      </c>
      <c r="G2244" s="4">
        <v>230865</v>
      </c>
      <c r="H2244" s="4">
        <f>VLOOKUP(A2244,GDP!$A$1:$D$85,4,TRUE)</f>
        <v>-4.8</v>
      </c>
      <c r="I2244" s="4">
        <f>VLOOKUP(A2244,Inflation_rate!$A$1:$I$85,9,TRUE)</f>
        <v>-4.0232530000000002E-2</v>
      </c>
      <c r="J2244" s="10">
        <f>VLOOKUP(A2244,WTI_PCH!$A$1:$C$86,3,TRUE)</f>
        <v>-26.48396</v>
      </c>
    </row>
    <row r="2245" spans="1:10" x14ac:dyDescent="0.25">
      <c r="A2245" s="3">
        <v>39930</v>
      </c>
      <c r="B2245" s="4">
        <v>51.450001</v>
      </c>
      <c r="C2245" s="4">
        <v>51.450001</v>
      </c>
      <c r="D2245" s="4">
        <v>48.009998000000003</v>
      </c>
      <c r="E2245" s="4">
        <v>50.139999000000003</v>
      </c>
      <c r="F2245" s="4">
        <v>50.139999000000003</v>
      </c>
      <c r="G2245" s="4">
        <v>265293</v>
      </c>
      <c r="H2245" s="4">
        <f>VLOOKUP(A2245,GDP!$A$1:$D$85,4,TRUE)</f>
        <v>-4.8</v>
      </c>
      <c r="I2245" s="4">
        <f>VLOOKUP(A2245,Inflation_rate!$A$1:$I$85,9,TRUE)</f>
        <v>-4.0232530000000002E-2</v>
      </c>
      <c r="J2245" s="10">
        <f>VLOOKUP(A2245,WTI_PCH!$A$1:$C$86,3,TRUE)</f>
        <v>-26.48396</v>
      </c>
    </row>
    <row r="2246" spans="1:10" x14ac:dyDescent="0.25">
      <c r="A2246" s="3">
        <v>39931</v>
      </c>
      <c r="B2246" s="4">
        <v>50.099997999999999</v>
      </c>
      <c r="C2246" s="4">
        <v>50.189999</v>
      </c>
      <c r="D2246" s="4">
        <v>48.549999</v>
      </c>
      <c r="E2246" s="4">
        <v>49.919998</v>
      </c>
      <c r="F2246" s="4">
        <v>49.919998</v>
      </c>
      <c r="G2246" s="4">
        <v>186823</v>
      </c>
      <c r="H2246" s="4">
        <f>VLOOKUP(A2246,GDP!$A$1:$D$85,4,TRUE)</f>
        <v>-4.8</v>
      </c>
      <c r="I2246" s="4">
        <f>VLOOKUP(A2246,Inflation_rate!$A$1:$I$85,9,TRUE)</f>
        <v>-4.0232530000000002E-2</v>
      </c>
      <c r="J2246" s="10">
        <f>VLOOKUP(A2246,WTI_PCH!$A$1:$C$86,3,TRUE)</f>
        <v>-26.48396</v>
      </c>
    </row>
    <row r="2247" spans="1:10" x14ac:dyDescent="0.25">
      <c r="A2247" s="3">
        <v>39932</v>
      </c>
      <c r="B2247" s="4">
        <v>49.25</v>
      </c>
      <c r="C2247" s="4">
        <v>51.419998</v>
      </c>
      <c r="D2247" s="4">
        <v>49.119999</v>
      </c>
      <c r="E2247" s="4">
        <v>50.970001000000003</v>
      </c>
      <c r="F2247" s="4">
        <v>50.970001000000003</v>
      </c>
      <c r="G2247" s="4">
        <v>234826</v>
      </c>
      <c r="H2247" s="4">
        <f>VLOOKUP(A2247,GDP!$A$1:$D$85,4,TRUE)</f>
        <v>-4.8</v>
      </c>
      <c r="I2247" s="4">
        <f>VLOOKUP(A2247,Inflation_rate!$A$1:$I$85,9,TRUE)</f>
        <v>-4.0232530000000002E-2</v>
      </c>
      <c r="J2247" s="10">
        <f>VLOOKUP(A2247,WTI_PCH!$A$1:$C$86,3,TRUE)</f>
        <v>-26.48396</v>
      </c>
    </row>
    <row r="2248" spans="1:10" x14ac:dyDescent="0.25">
      <c r="A2248" s="3">
        <v>39933</v>
      </c>
      <c r="B2248" s="4">
        <v>50.790000999999997</v>
      </c>
      <c r="C2248" s="4">
        <v>51.939999</v>
      </c>
      <c r="D2248" s="4">
        <v>50.209999000000003</v>
      </c>
      <c r="E2248" s="4">
        <v>51.119999</v>
      </c>
      <c r="F2248" s="4">
        <v>51.119999</v>
      </c>
      <c r="G2248" s="4">
        <v>208296</v>
      </c>
      <c r="H2248" s="4">
        <f>VLOOKUP(A2248,GDP!$A$1:$D$85,4,TRUE)</f>
        <v>-4.8</v>
      </c>
      <c r="I2248" s="4">
        <f>VLOOKUP(A2248,Inflation_rate!$A$1:$I$85,9,TRUE)</f>
        <v>-4.0232530000000002E-2</v>
      </c>
      <c r="J2248" s="10">
        <f>VLOOKUP(A2248,WTI_PCH!$A$1:$C$86,3,TRUE)</f>
        <v>-26.48396</v>
      </c>
    </row>
    <row r="2249" spans="1:10" x14ac:dyDescent="0.25">
      <c r="A2249" s="3">
        <v>39934</v>
      </c>
      <c r="B2249" s="4">
        <v>50.950001</v>
      </c>
      <c r="C2249" s="4">
        <v>53.650002000000001</v>
      </c>
      <c r="D2249" s="4">
        <v>50.43</v>
      </c>
      <c r="E2249" s="4">
        <v>53.200001</v>
      </c>
      <c r="F2249" s="4">
        <v>53.200001</v>
      </c>
      <c r="G2249" s="4">
        <v>248750</v>
      </c>
      <c r="H2249" s="4">
        <f>VLOOKUP(A2249,GDP!$A$1:$D$85,4,TRUE)</f>
        <v>-4.8</v>
      </c>
      <c r="I2249" s="4">
        <f>VLOOKUP(A2249,Inflation_rate!$A$1:$I$85,9,TRUE)</f>
        <v>-4.0232530000000002E-2</v>
      </c>
      <c r="J2249" s="10">
        <f>VLOOKUP(A2249,WTI_PCH!$A$1:$C$86,3,TRUE)</f>
        <v>-26.48396</v>
      </c>
    </row>
    <row r="2250" spans="1:10" x14ac:dyDescent="0.25">
      <c r="A2250" s="3">
        <v>39937</v>
      </c>
      <c r="B2250" s="4">
        <v>52.619999</v>
      </c>
      <c r="C2250" s="4">
        <v>54.639999000000003</v>
      </c>
      <c r="D2250" s="4">
        <v>52.560001</v>
      </c>
      <c r="E2250" s="4">
        <v>54.470001000000003</v>
      </c>
      <c r="F2250" s="4">
        <v>54.470001000000003</v>
      </c>
      <c r="G2250" s="4">
        <v>229782</v>
      </c>
      <c r="H2250" s="4">
        <f>VLOOKUP(A2250,GDP!$A$1:$D$85,4,TRUE)</f>
        <v>-4.8</v>
      </c>
      <c r="I2250" s="4">
        <f>VLOOKUP(A2250,Inflation_rate!$A$1:$I$85,9,TRUE)</f>
        <v>-4.0232530000000002E-2</v>
      </c>
      <c r="J2250" s="10">
        <f>VLOOKUP(A2250,WTI_PCH!$A$1:$C$86,3,TRUE)</f>
        <v>-26.48396</v>
      </c>
    </row>
    <row r="2251" spans="1:10" x14ac:dyDescent="0.25">
      <c r="A2251" s="3">
        <v>39938</v>
      </c>
      <c r="B2251" s="4">
        <v>54.459999000000003</v>
      </c>
      <c r="C2251" s="4">
        <v>54.830002</v>
      </c>
      <c r="D2251" s="4">
        <v>53.5</v>
      </c>
      <c r="E2251" s="4">
        <v>53.84</v>
      </c>
      <c r="F2251" s="4">
        <v>53.84</v>
      </c>
      <c r="G2251" s="4">
        <v>234306</v>
      </c>
      <c r="H2251" s="4">
        <f>VLOOKUP(A2251,GDP!$A$1:$D$85,4,TRUE)</f>
        <v>-4.8</v>
      </c>
      <c r="I2251" s="4">
        <f>VLOOKUP(A2251,Inflation_rate!$A$1:$I$85,9,TRUE)</f>
        <v>-4.0232530000000002E-2</v>
      </c>
      <c r="J2251" s="10">
        <f>VLOOKUP(A2251,WTI_PCH!$A$1:$C$86,3,TRUE)</f>
        <v>-26.48396</v>
      </c>
    </row>
    <row r="2252" spans="1:10" x14ac:dyDescent="0.25">
      <c r="A2252" s="3">
        <v>39939</v>
      </c>
      <c r="B2252" s="4">
        <v>54.119999</v>
      </c>
      <c r="C2252" s="4">
        <v>56.470001000000003</v>
      </c>
      <c r="D2252" s="4">
        <v>53.57</v>
      </c>
      <c r="E2252" s="4">
        <v>56.34</v>
      </c>
      <c r="F2252" s="4">
        <v>56.34</v>
      </c>
      <c r="G2252" s="4">
        <v>334302</v>
      </c>
      <c r="H2252" s="4">
        <f>VLOOKUP(A2252,GDP!$A$1:$D$85,4,TRUE)</f>
        <v>-4.8</v>
      </c>
      <c r="I2252" s="4">
        <f>VLOOKUP(A2252,Inflation_rate!$A$1:$I$85,9,TRUE)</f>
        <v>-4.0232530000000002E-2</v>
      </c>
      <c r="J2252" s="10">
        <f>VLOOKUP(A2252,WTI_PCH!$A$1:$C$86,3,TRUE)</f>
        <v>-26.48396</v>
      </c>
    </row>
    <row r="2253" spans="1:10" x14ac:dyDescent="0.25">
      <c r="A2253" s="3">
        <v>39940</v>
      </c>
      <c r="B2253" s="4">
        <v>56.299999</v>
      </c>
      <c r="C2253" s="4">
        <v>58.57</v>
      </c>
      <c r="D2253" s="4">
        <v>55.459999000000003</v>
      </c>
      <c r="E2253" s="4">
        <v>56.709999000000003</v>
      </c>
      <c r="F2253" s="4">
        <v>56.709999000000003</v>
      </c>
      <c r="G2253" s="4">
        <v>377826</v>
      </c>
      <c r="H2253" s="4">
        <f>VLOOKUP(A2253,GDP!$A$1:$D$85,4,TRUE)</f>
        <v>-4.8</v>
      </c>
      <c r="I2253" s="4">
        <f>VLOOKUP(A2253,Inflation_rate!$A$1:$I$85,9,TRUE)</f>
        <v>-4.0232530000000002E-2</v>
      </c>
      <c r="J2253" s="10">
        <f>VLOOKUP(A2253,WTI_PCH!$A$1:$C$86,3,TRUE)</f>
        <v>-26.48396</v>
      </c>
    </row>
    <row r="2254" spans="1:10" x14ac:dyDescent="0.25">
      <c r="A2254" s="3">
        <v>39941</v>
      </c>
      <c r="B2254" s="4">
        <v>56.5</v>
      </c>
      <c r="C2254" s="4">
        <v>58.75</v>
      </c>
      <c r="D2254" s="4">
        <v>56.150002000000001</v>
      </c>
      <c r="E2254" s="4">
        <v>58.630001</v>
      </c>
      <c r="F2254" s="4">
        <v>58.630001</v>
      </c>
      <c r="G2254" s="4">
        <v>291819</v>
      </c>
      <c r="H2254" s="4">
        <f>VLOOKUP(A2254,GDP!$A$1:$D$85,4,TRUE)</f>
        <v>-4.8</v>
      </c>
      <c r="I2254" s="4">
        <f>VLOOKUP(A2254,Inflation_rate!$A$1:$I$85,9,TRUE)</f>
        <v>-4.0232530000000002E-2</v>
      </c>
      <c r="J2254" s="10">
        <f>VLOOKUP(A2254,WTI_PCH!$A$1:$C$86,3,TRUE)</f>
        <v>-26.48396</v>
      </c>
    </row>
    <row r="2255" spans="1:10" x14ac:dyDescent="0.25">
      <c r="A2255" s="3">
        <v>39944</v>
      </c>
      <c r="B2255" s="4">
        <v>58.490001999999997</v>
      </c>
      <c r="C2255" s="4">
        <v>58.630001</v>
      </c>
      <c r="D2255" s="4">
        <v>56.779998999999997</v>
      </c>
      <c r="E2255" s="4">
        <v>58.5</v>
      </c>
      <c r="F2255" s="4">
        <v>58.5</v>
      </c>
      <c r="G2255" s="4">
        <v>290030</v>
      </c>
      <c r="H2255" s="4">
        <f>VLOOKUP(A2255,GDP!$A$1:$D$85,4,TRUE)</f>
        <v>-4.8</v>
      </c>
      <c r="I2255" s="4">
        <f>VLOOKUP(A2255,Inflation_rate!$A$1:$I$85,9,TRUE)</f>
        <v>-4.0232530000000002E-2</v>
      </c>
      <c r="J2255" s="10">
        <f>VLOOKUP(A2255,WTI_PCH!$A$1:$C$86,3,TRUE)</f>
        <v>-26.48396</v>
      </c>
    </row>
    <row r="2256" spans="1:10" x14ac:dyDescent="0.25">
      <c r="A2256" s="3">
        <v>39945</v>
      </c>
      <c r="B2256" s="4">
        <v>58.099997999999999</v>
      </c>
      <c r="C2256" s="4">
        <v>60.080002</v>
      </c>
      <c r="D2256" s="4">
        <v>57.810001</v>
      </c>
      <c r="E2256" s="4">
        <v>58.849997999999999</v>
      </c>
      <c r="F2256" s="4">
        <v>58.849997999999999</v>
      </c>
      <c r="G2256" s="4">
        <v>305957</v>
      </c>
      <c r="H2256" s="4">
        <f>VLOOKUP(A2256,GDP!$A$1:$D$85,4,TRUE)</f>
        <v>-4.8</v>
      </c>
      <c r="I2256" s="4">
        <f>VLOOKUP(A2256,Inflation_rate!$A$1:$I$85,9,TRUE)</f>
        <v>-4.0232530000000002E-2</v>
      </c>
      <c r="J2256" s="10">
        <f>VLOOKUP(A2256,WTI_PCH!$A$1:$C$86,3,TRUE)</f>
        <v>-26.48396</v>
      </c>
    </row>
    <row r="2257" spans="1:10" x14ac:dyDescent="0.25">
      <c r="A2257" s="3">
        <v>39946</v>
      </c>
      <c r="B2257" s="4">
        <v>59.290000999999997</v>
      </c>
      <c r="C2257" s="4">
        <v>59.900002000000001</v>
      </c>
      <c r="D2257" s="4">
        <v>57.41</v>
      </c>
      <c r="E2257" s="4">
        <v>58.02</v>
      </c>
      <c r="F2257" s="4">
        <v>58.02</v>
      </c>
      <c r="G2257" s="4">
        <v>311802</v>
      </c>
      <c r="H2257" s="4">
        <f>VLOOKUP(A2257,GDP!$A$1:$D$85,4,TRUE)</f>
        <v>-4.8</v>
      </c>
      <c r="I2257" s="4">
        <f>VLOOKUP(A2257,Inflation_rate!$A$1:$I$85,9,TRUE)</f>
        <v>-4.0232530000000002E-2</v>
      </c>
      <c r="J2257" s="10">
        <f>VLOOKUP(A2257,WTI_PCH!$A$1:$C$86,3,TRUE)</f>
        <v>-26.48396</v>
      </c>
    </row>
    <row r="2258" spans="1:10" x14ac:dyDescent="0.25">
      <c r="A2258" s="3">
        <v>39947</v>
      </c>
      <c r="B2258" s="4">
        <v>57.73</v>
      </c>
      <c r="C2258" s="4">
        <v>59</v>
      </c>
      <c r="D2258" s="4">
        <v>56.549999</v>
      </c>
      <c r="E2258" s="4">
        <v>58.619999</v>
      </c>
      <c r="F2258" s="4">
        <v>58.619999</v>
      </c>
      <c r="G2258" s="4">
        <v>260456</v>
      </c>
      <c r="H2258" s="4">
        <f>VLOOKUP(A2258,GDP!$A$1:$D$85,4,TRUE)</f>
        <v>-4.8</v>
      </c>
      <c r="I2258" s="4">
        <f>VLOOKUP(A2258,Inflation_rate!$A$1:$I$85,9,TRUE)</f>
        <v>-4.0232530000000002E-2</v>
      </c>
      <c r="J2258" s="10">
        <f>VLOOKUP(A2258,WTI_PCH!$A$1:$C$86,3,TRUE)</f>
        <v>-26.48396</v>
      </c>
    </row>
    <row r="2259" spans="1:10" x14ac:dyDescent="0.25">
      <c r="A2259" s="3">
        <v>39948</v>
      </c>
      <c r="B2259" s="4">
        <v>58.540000999999997</v>
      </c>
      <c r="C2259" s="4">
        <v>58.880001</v>
      </c>
      <c r="D2259" s="4">
        <v>56.07</v>
      </c>
      <c r="E2259" s="4">
        <v>56.34</v>
      </c>
      <c r="F2259" s="4">
        <v>56.34</v>
      </c>
      <c r="G2259" s="4">
        <v>216089</v>
      </c>
      <c r="H2259" s="4">
        <f>VLOOKUP(A2259,GDP!$A$1:$D$85,4,TRUE)</f>
        <v>-4.8</v>
      </c>
      <c r="I2259" s="4">
        <f>VLOOKUP(A2259,Inflation_rate!$A$1:$I$85,9,TRUE)</f>
        <v>-4.0232530000000002E-2</v>
      </c>
      <c r="J2259" s="10">
        <f>VLOOKUP(A2259,WTI_PCH!$A$1:$C$86,3,TRUE)</f>
        <v>-26.48396</v>
      </c>
    </row>
    <row r="2260" spans="1:10" x14ac:dyDescent="0.25">
      <c r="A2260" s="3">
        <v>39951</v>
      </c>
      <c r="B2260" s="4">
        <v>56.470001000000003</v>
      </c>
      <c r="C2260" s="4">
        <v>59.330002</v>
      </c>
      <c r="D2260" s="4">
        <v>56.119999</v>
      </c>
      <c r="E2260" s="4">
        <v>59.029998999999997</v>
      </c>
      <c r="F2260" s="4">
        <v>59.029998999999997</v>
      </c>
      <c r="G2260" s="4">
        <v>134714</v>
      </c>
      <c r="H2260" s="4">
        <f>VLOOKUP(A2260,GDP!$A$1:$D$85,4,TRUE)</f>
        <v>-4.8</v>
      </c>
      <c r="I2260" s="4">
        <f>VLOOKUP(A2260,Inflation_rate!$A$1:$I$85,9,TRUE)</f>
        <v>-4.0232530000000002E-2</v>
      </c>
      <c r="J2260" s="10">
        <f>VLOOKUP(A2260,WTI_PCH!$A$1:$C$86,3,TRUE)</f>
        <v>-26.48396</v>
      </c>
    </row>
    <row r="2261" spans="1:10" x14ac:dyDescent="0.25">
      <c r="A2261" s="3">
        <v>39952</v>
      </c>
      <c r="B2261" s="4">
        <v>59.16</v>
      </c>
      <c r="C2261" s="4">
        <v>60.48</v>
      </c>
      <c r="D2261" s="4">
        <v>58.549999</v>
      </c>
      <c r="E2261" s="4">
        <v>59.650002000000001</v>
      </c>
      <c r="F2261" s="4">
        <v>59.650002000000001</v>
      </c>
      <c r="G2261" s="4">
        <v>252709</v>
      </c>
      <c r="H2261" s="4">
        <f>VLOOKUP(A2261,GDP!$A$1:$D$85,4,TRUE)</f>
        <v>-4.8</v>
      </c>
      <c r="I2261" s="4">
        <f>VLOOKUP(A2261,Inflation_rate!$A$1:$I$85,9,TRUE)</f>
        <v>-4.0232530000000002E-2</v>
      </c>
      <c r="J2261" s="10">
        <f>VLOOKUP(A2261,WTI_PCH!$A$1:$C$86,3,TRUE)</f>
        <v>-26.48396</v>
      </c>
    </row>
    <row r="2262" spans="1:10" x14ac:dyDescent="0.25">
      <c r="A2262" s="3">
        <v>39953</v>
      </c>
      <c r="B2262" s="4">
        <v>60.18</v>
      </c>
      <c r="C2262" s="4">
        <v>62.259998000000003</v>
      </c>
      <c r="D2262" s="4">
        <v>59.860000999999997</v>
      </c>
      <c r="E2262" s="4">
        <v>62.040000999999997</v>
      </c>
      <c r="F2262" s="4">
        <v>62.040000999999997</v>
      </c>
      <c r="G2262" s="4">
        <v>270022</v>
      </c>
      <c r="H2262" s="4">
        <f>VLOOKUP(A2262,GDP!$A$1:$D$85,4,TRUE)</f>
        <v>-4.8</v>
      </c>
      <c r="I2262" s="4">
        <f>VLOOKUP(A2262,Inflation_rate!$A$1:$I$85,9,TRUE)</f>
        <v>-4.0232530000000002E-2</v>
      </c>
      <c r="J2262" s="10">
        <f>VLOOKUP(A2262,WTI_PCH!$A$1:$C$86,3,TRUE)</f>
        <v>-26.48396</v>
      </c>
    </row>
    <row r="2263" spans="1:10" x14ac:dyDescent="0.25">
      <c r="A2263" s="3">
        <v>39954</v>
      </c>
      <c r="B2263" s="4">
        <v>61.68</v>
      </c>
      <c r="C2263" s="4">
        <v>61.869999</v>
      </c>
      <c r="D2263" s="4">
        <v>59.919998</v>
      </c>
      <c r="E2263" s="4">
        <v>61.049999</v>
      </c>
      <c r="F2263" s="4">
        <v>61.049999</v>
      </c>
      <c r="G2263" s="4">
        <v>237412</v>
      </c>
      <c r="H2263" s="4">
        <f>VLOOKUP(A2263,GDP!$A$1:$D$85,4,TRUE)</f>
        <v>-4.8</v>
      </c>
      <c r="I2263" s="4">
        <f>VLOOKUP(A2263,Inflation_rate!$A$1:$I$85,9,TRUE)</f>
        <v>-4.0232530000000002E-2</v>
      </c>
      <c r="J2263" s="10">
        <f>VLOOKUP(A2263,WTI_PCH!$A$1:$C$86,3,TRUE)</f>
        <v>-26.48396</v>
      </c>
    </row>
    <row r="2264" spans="1:10" x14ac:dyDescent="0.25">
      <c r="A2264" s="3">
        <v>39955</v>
      </c>
      <c r="B2264" s="4">
        <v>61.049999</v>
      </c>
      <c r="C2264" s="4">
        <v>61.98</v>
      </c>
      <c r="D2264" s="4">
        <v>60.5</v>
      </c>
      <c r="E2264" s="4">
        <v>61.669998</v>
      </c>
      <c r="F2264" s="4">
        <v>61.669998</v>
      </c>
      <c r="G2264" s="4">
        <v>186302</v>
      </c>
      <c r="H2264" s="4">
        <f>VLOOKUP(A2264,GDP!$A$1:$D$85,4,TRUE)</f>
        <v>-4.8</v>
      </c>
      <c r="I2264" s="4">
        <f>VLOOKUP(A2264,Inflation_rate!$A$1:$I$85,9,TRUE)</f>
        <v>-4.0232530000000002E-2</v>
      </c>
      <c r="J2264" s="10">
        <f>VLOOKUP(A2264,WTI_PCH!$A$1:$C$86,3,TRUE)</f>
        <v>-26.48396</v>
      </c>
    </row>
    <row r="2265" spans="1:10" x14ac:dyDescent="0.25">
      <c r="A2265" s="3">
        <v>39959</v>
      </c>
      <c r="B2265" s="4">
        <v>61.5</v>
      </c>
      <c r="C2265" s="4">
        <v>62.540000999999997</v>
      </c>
      <c r="D2265" s="4">
        <v>59.529998999999997</v>
      </c>
      <c r="E2265" s="4">
        <v>62.450001</v>
      </c>
      <c r="F2265" s="4">
        <v>62.450001</v>
      </c>
      <c r="G2265" s="4">
        <v>267127</v>
      </c>
      <c r="H2265" s="4">
        <f>VLOOKUP(A2265,GDP!$A$1:$D$85,4,TRUE)</f>
        <v>-4.8</v>
      </c>
      <c r="I2265" s="4">
        <f>VLOOKUP(A2265,Inflation_rate!$A$1:$I$85,9,TRUE)</f>
        <v>-4.0232530000000002E-2</v>
      </c>
      <c r="J2265" s="10">
        <f>VLOOKUP(A2265,WTI_PCH!$A$1:$C$86,3,TRUE)</f>
        <v>-26.48396</v>
      </c>
    </row>
    <row r="2266" spans="1:10" x14ac:dyDescent="0.25">
      <c r="A2266" s="3">
        <v>39960</v>
      </c>
      <c r="B2266" s="4">
        <v>62.869999</v>
      </c>
      <c r="C2266" s="4">
        <v>63.82</v>
      </c>
      <c r="D2266" s="4">
        <v>62.189999</v>
      </c>
      <c r="E2266" s="4">
        <v>63.450001</v>
      </c>
      <c r="F2266" s="4">
        <v>63.450001</v>
      </c>
      <c r="G2266" s="4">
        <v>261888</v>
      </c>
      <c r="H2266" s="4">
        <f>VLOOKUP(A2266,GDP!$A$1:$D$85,4,TRUE)</f>
        <v>-4.8</v>
      </c>
      <c r="I2266" s="4">
        <f>VLOOKUP(A2266,Inflation_rate!$A$1:$I$85,9,TRUE)</f>
        <v>-4.0232530000000002E-2</v>
      </c>
      <c r="J2266" s="10">
        <f>VLOOKUP(A2266,WTI_PCH!$A$1:$C$86,3,TRUE)</f>
        <v>-26.48396</v>
      </c>
    </row>
    <row r="2267" spans="1:10" x14ac:dyDescent="0.25">
      <c r="A2267" s="3">
        <v>39961</v>
      </c>
      <c r="B2267" s="4">
        <v>62.91</v>
      </c>
      <c r="C2267" s="4">
        <v>65.440002000000007</v>
      </c>
      <c r="D2267" s="4">
        <v>62.75</v>
      </c>
      <c r="E2267" s="4">
        <v>65.080001999999993</v>
      </c>
      <c r="F2267" s="4">
        <v>65.080001999999993</v>
      </c>
      <c r="G2267" s="4">
        <v>281439</v>
      </c>
      <c r="H2267" s="4">
        <f>VLOOKUP(A2267,GDP!$A$1:$D$85,4,TRUE)</f>
        <v>-4.8</v>
      </c>
      <c r="I2267" s="4">
        <f>VLOOKUP(A2267,Inflation_rate!$A$1:$I$85,9,TRUE)</f>
        <v>-4.0232530000000002E-2</v>
      </c>
      <c r="J2267" s="10">
        <f>VLOOKUP(A2267,WTI_PCH!$A$1:$C$86,3,TRUE)</f>
        <v>-26.48396</v>
      </c>
    </row>
    <row r="2268" spans="1:10" x14ac:dyDescent="0.25">
      <c r="A2268" s="3">
        <v>39962</v>
      </c>
      <c r="B2268" s="4">
        <v>64.769997000000004</v>
      </c>
      <c r="C2268" s="4">
        <v>66.639999000000003</v>
      </c>
      <c r="D2268" s="4">
        <v>64.680000000000007</v>
      </c>
      <c r="E2268" s="4">
        <v>66.309997999999993</v>
      </c>
      <c r="F2268" s="4">
        <v>66.309997999999993</v>
      </c>
      <c r="G2268" s="4">
        <v>261370</v>
      </c>
      <c r="H2268" s="4">
        <f>VLOOKUP(A2268,GDP!$A$1:$D$85,4,TRUE)</f>
        <v>-4.8</v>
      </c>
      <c r="I2268" s="4">
        <f>VLOOKUP(A2268,Inflation_rate!$A$1:$I$85,9,TRUE)</f>
        <v>-4.0232530000000002E-2</v>
      </c>
      <c r="J2268" s="10">
        <f>VLOOKUP(A2268,WTI_PCH!$A$1:$C$86,3,TRUE)</f>
        <v>-26.48396</v>
      </c>
    </row>
    <row r="2269" spans="1:10" x14ac:dyDescent="0.25">
      <c r="A2269" s="3">
        <v>39965</v>
      </c>
      <c r="B2269" s="4">
        <v>66.480002999999996</v>
      </c>
      <c r="C2269" s="4">
        <v>68.680000000000007</v>
      </c>
      <c r="D2269" s="4">
        <v>66.230002999999996</v>
      </c>
      <c r="E2269" s="4">
        <v>68.580001999999993</v>
      </c>
      <c r="F2269" s="4">
        <v>68.580001999999993</v>
      </c>
      <c r="G2269" s="4">
        <v>234080</v>
      </c>
      <c r="H2269" s="4">
        <f>VLOOKUP(A2269,GDP!$A$1:$D$85,4,TRUE)</f>
        <v>-4.8</v>
      </c>
      <c r="I2269" s="4">
        <f>VLOOKUP(A2269,Inflation_rate!$A$1:$I$85,9,TRUE)</f>
        <v>-4.0232530000000002E-2</v>
      </c>
      <c r="J2269" s="10">
        <f>VLOOKUP(A2269,WTI_PCH!$A$1:$C$86,3,TRUE)</f>
        <v>-26.48396</v>
      </c>
    </row>
    <row r="2270" spans="1:10" x14ac:dyDescent="0.25">
      <c r="A2270" s="3">
        <v>39966</v>
      </c>
      <c r="B2270" s="4">
        <v>68.040001000000004</v>
      </c>
      <c r="C2270" s="4">
        <v>69.050003000000004</v>
      </c>
      <c r="D2270" s="4">
        <v>67.5</v>
      </c>
      <c r="E2270" s="4">
        <v>68.550003000000004</v>
      </c>
      <c r="F2270" s="4">
        <v>68.550003000000004</v>
      </c>
      <c r="G2270" s="4">
        <v>266861</v>
      </c>
      <c r="H2270" s="4">
        <f>VLOOKUP(A2270,GDP!$A$1:$D$85,4,TRUE)</f>
        <v>-4.8</v>
      </c>
      <c r="I2270" s="4">
        <f>VLOOKUP(A2270,Inflation_rate!$A$1:$I$85,9,TRUE)</f>
        <v>-4.0232530000000002E-2</v>
      </c>
      <c r="J2270" s="10">
        <f>VLOOKUP(A2270,WTI_PCH!$A$1:$C$86,3,TRUE)</f>
        <v>-26.48396</v>
      </c>
    </row>
    <row r="2271" spans="1:10" x14ac:dyDescent="0.25">
      <c r="A2271" s="3">
        <v>39967</v>
      </c>
      <c r="B2271" s="4">
        <v>68.25</v>
      </c>
      <c r="C2271" s="4">
        <v>68.949996999999996</v>
      </c>
      <c r="D2271" s="4">
        <v>64.949996999999996</v>
      </c>
      <c r="E2271" s="4">
        <v>66.120002999999997</v>
      </c>
      <c r="F2271" s="4">
        <v>66.120002999999997</v>
      </c>
      <c r="G2271" s="4">
        <v>322365</v>
      </c>
      <c r="H2271" s="4">
        <f>VLOOKUP(A2271,GDP!$A$1:$D$85,4,TRUE)</f>
        <v>-4.8</v>
      </c>
      <c r="I2271" s="4">
        <f>VLOOKUP(A2271,Inflation_rate!$A$1:$I$85,9,TRUE)</f>
        <v>-4.0232530000000002E-2</v>
      </c>
      <c r="J2271" s="10">
        <f>VLOOKUP(A2271,WTI_PCH!$A$1:$C$86,3,TRUE)</f>
        <v>-26.48396</v>
      </c>
    </row>
    <row r="2272" spans="1:10" x14ac:dyDescent="0.25">
      <c r="A2272" s="3">
        <v>39968</v>
      </c>
      <c r="B2272" s="4">
        <v>66.089995999999999</v>
      </c>
      <c r="C2272" s="4">
        <v>69.599997999999999</v>
      </c>
      <c r="D2272" s="4">
        <v>65.919998000000007</v>
      </c>
      <c r="E2272" s="4">
        <v>68.809997999999993</v>
      </c>
      <c r="F2272" s="4">
        <v>68.809997999999993</v>
      </c>
      <c r="G2272" s="4">
        <v>304674</v>
      </c>
      <c r="H2272" s="4">
        <f>VLOOKUP(A2272,GDP!$A$1:$D$85,4,TRUE)</f>
        <v>-4.8</v>
      </c>
      <c r="I2272" s="4">
        <f>VLOOKUP(A2272,Inflation_rate!$A$1:$I$85,9,TRUE)</f>
        <v>-4.0232530000000002E-2</v>
      </c>
      <c r="J2272" s="10">
        <f>VLOOKUP(A2272,WTI_PCH!$A$1:$C$86,3,TRUE)</f>
        <v>-26.48396</v>
      </c>
    </row>
    <row r="2273" spans="1:10" x14ac:dyDescent="0.25">
      <c r="A2273" s="3">
        <v>39969</v>
      </c>
      <c r="B2273" s="4">
        <v>68.730002999999996</v>
      </c>
      <c r="C2273" s="4">
        <v>70.319999999999993</v>
      </c>
      <c r="D2273" s="4">
        <v>67.540001000000004</v>
      </c>
      <c r="E2273" s="4">
        <v>68.440002000000007</v>
      </c>
      <c r="F2273" s="4">
        <v>68.440002000000007</v>
      </c>
      <c r="G2273" s="4">
        <v>329259</v>
      </c>
      <c r="H2273" s="4">
        <f>VLOOKUP(A2273,GDP!$A$1:$D$85,4,TRUE)</f>
        <v>-4.8</v>
      </c>
      <c r="I2273" s="4">
        <f>VLOOKUP(A2273,Inflation_rate!$A$1:$I$85,9,TRUE)</f>
        <v>-4.0232530000000002E-2</v>
      </c>
      <c r="J2273" s="10">
        <f>VLOOKUP(A2273,WTI_PCH!$A$1:$C$86,3,TRUE)</f>
        <v>-26.48396</v>
      </c>
    </row>
    <row r="2274" spans="1:10" x14ac:dyDescent="0.25">
      <c r="A2274" s="3">
        <v>39972</v>
      </c>
      <c r="B2274" s="4">
        <v>68.319999999999993</v>
      </c>
      <c r="C2274" s="4">
        <v>68.949996999999996</v>
      </c>
      <c r="D2274" s="4">
        <v>66.779999000000004</v>
      </c>
      <c r="E2274" s="4">
        <v>68.089995999999999</v>
      </c>
      <c r="F2274" s="4">
        <v>68.089995999999999</v>
      </c>
      <c r="G2274" s="4">
        <v>289278</v>
      </c>
      <c r="H2274" s="4">
        <f>VLOOKUP(A2274,GDP!$A$1:$D$85,4,TRUE)</f>
        <v>-4.8</v>
      </c>
      <c r="I2274" s="4">
        <f>VLOOKUP(A2274,Inflation_rate!$A$1:$I$85,9,TRUE)</f>
        <v>-4.0232530000000002E-2</v>
      </c>
      <c r="J2274" s="10">
        <f>VLOOKUP(A2274,WTI_PCH!$A$1:$C$86,3,TRUE)</f>
        <v>-26.48396</v>
      </c>
    </row>
    <row r="2275" spans="1:10" x14ac:dyDescent="0.25">
      <c r="A2275" s="3">
        <v>39973</v>
      </c>
      <c r="B2275" s="4">
        <v>68.690002000000007</v>
      </c>
      <c r="C2275" s="4">
        <v>70.690002000000007</v>
      </c>
      <c r="D2275" s="4">
        <v>68.430000000000007</v>
      </c>
      <c r="E2275" s="4">
        <v>70.010002</v>
      </c>
      <c r="F2275" s="4">
        <v>70.010002</v>
      </c>
      <c r="G2275" s="4">
        <v>316884</v>
      </c>
      <c r="H2275" s="4">
        <f>VLOOKUP(A2275,GDP!$A$1:$D$85,4,TRUE)</f>
        <v>-4.8</v>
      </c>
      <c r="I2275" s="4">
        <f>VLOOKUP(A2275,Inflation_rate!$A$1:$I$85,9,TRUE)</f>
        <v>-4.0232530000000002E-2</v>
      </c>
      <c r="J2275" s="10">
        <f>VLOOKUP(A2275,WTI_PCH!$A$1:$C$86,3,TRUE)</f>
        <v>-26.48396</v>
      </c>
    </row>
    <row r="2276" spans="1:10" x14ac:dyDescent="0.25">
      <c r="A2276" s="3">
        <v>39974</v>
      </c>
      <c r="B2276" s="4">
        <v>70.510002</v>
      </c>
      <c r="C2276" s="4">
        <v>71.790001000000004</v>
      </c>
      <c r="D2276" s="4">
        <v>70.430000000000007</v>
      </c>
      <c r="E2276" s="4">
        <v>71.330001999999993</v>
      </c>
      <c r="F2276" s="4">
        <v>71.330001999999993</v>
      </c>
      <c r="G2276" s="4">
        <v>346248</v>
      </c>
      <c r="H2276" s="4">
        <f>VLOOKUP(A2276,GDP!$A$1:$D$85,4,TRUE)</f>
        <v>-4.8</v>
      </c>
      <c r="I2276" s="4">
        <f>VLOOKUP(A2276,Inflation_rate!$A$1:$I$85,9,TRUE)</f>
        <v>-4.0232530000000002E-2</v>
      </c>
      <c r="J2276" s="10">
        <f>VLOOKUP(A2276,WTI_PCH!$A$1:$C$86,3,TRUE)</f>
        <v>-26.48396</v>
      </c>
    </row>
    <row r="2277" spans="1:10" x14ac:dyDescent="0.25">
      <c r="A2277" s="3">
        <v>39975</v>
      </c>
      <c r="B2277" s="4">
        <v>71.459998999999996</v>
      </c>
      <c r="C2277" s="4">
        <v>73.230002999999996</v>
      </c>
      <c r="D2277" s="4">
        <v>71.319999999999993</v>
      </c>
      <c r="E2277" s="4">
        <v>72.680000000000007</v>
      </c>
      <c r="F2277" s="4">
        <v>72.680000000000007</v>
      </c>
      <c r="G2277" s="4">
        <v>314790</v>
      </c>
      <c r="H2277" s="4">
        <f>VLOOKUP(A2277,GDP!$A$1:$D$85,4,TRUE)</f>
        <v>-4.8</v>
      </c>
      <c r="I2277" s="4">
        <f>VLOOKUP(A2277,Inflation_rate!$A$1:$I$85,9,TRUE)</f>
        <v>-4.0232530000000002E-2</v>
      </c>
      <c r="J2277" s="10">
        <f>VLOOKUP(A2277,WTI_PCH!$A$1:$C$86,3,TRUE)</f>
        <v>-26.48396</v>
      </c>
    </row>
    <row r="2278" spans="1:10" x14ac:dyDescent="0.25">
      <c r="A2278" s="3">
        <v>39976</v>
      </c>
      <c r="B2278" s="4">
        <v>72.430000000000007</v>
      </c>
      <c r="C2278" s="4">
        <v>72.629997000000003</v>
      </c>
      <c r="D2278" s="4">
        <v>70.800003000000004</v>
      </c>
      <c r="E2278" s="4">
        <v>72.040001000000004</v>
      </c>
      <c r="F2278" s="4">
        <v>72.040001000000004</v>
      </c>
      <c r="G2278" s="4">
        <v>224601</v>
      </c>
      <c r="H2278" s="4">
        <f>VLOOKUP(A2278,GDP!$A$1:$D$85,4,TRUE)</f>
        <v>-4.8</v>
      </c>
      <c r="I2278" s="4">
        <f>VLOOKUP(A2278,Inflation_rate!$A$1:$I$85,9,TRUE)</f>
        <v>-4.0232530000000002E-2</v>
      </c>
      <c r="J2278" s="10">
        <f>VLOOKUP(A2278,WTI_PCH!$A$1:$C$86,3,TRUE)</f>
        <v>-26.48396</v>
      </c>
    </row>
    <row r="2279" spans="1:10" x14ac:dyDescent="0.25">
      <c r="A2279" s="3">
        <v>39979</v>
      </c>
      <c r="B2279" s="4">
        <v>72.199996999999996</v>
      </c>
      <c r="C2279" s="4">
        <v>72.349997999999999</v>
      </c>
      <c r="D2279" s="4">
        <v>69.580001999999993</v>
      </c>
      <c r="E2279" s="4">
        <v>70.620002999999997</v>
      </c>
      <c r="F2279" s="4">
        <v>70.620002999999997</v>
      </c>
      <c r="G2279" s="4">
        <v>242211</v>
      </c>
      <c r="H2279" s="4">
        <f>VLOOKUP(A2279,GDP!$A$1:$D$85,4,TRUE)</f>
        <v>-4.8</v>
      </c>
      <c r="I2279" s="4">
        <f>VLOOKUP(A2279,Inflation_rate!$A$1:$I$85,9,TRUE)</f>
        <v>-4.0232530000000002E-2</v>
      </c>
      <c r="J2279" s="10">
        <f>VLOOKUP(A2279,WTI_PCH!$A$1:$C$86,3,TRUE)</f>
        <v>-26.48396</v>
      </c>
    </row>
    <row r="2280" spans="1:10" x14ac:dyDescent="0.25">
      <c r="A2280" s="3">
        <v>39980</v>
      </c>
      <c r="B2280" s="4">
        <v>70.309997999999993</v>
      </c>
      <c r="C2280" s="4">
        <v>72.769997000000004</v>
      </c>
      <c r="D2280" s="4">
        <v>69.800003000000004</v>
      </c>
      <c r="E2280" s="4">
        <v>70.470000999999996</v>
      </c>
      <c r="F2280" s="4">
        <v>70.470000999999996</v>
      </c>
      <c r="G2280" s="4">
        <v>266350</v>
      </c>
      <c r="H2280" s="4">
        <f>VLOOKUP(A2280,GDP!$A$1:$D$85,4,TRUE)</f>
        <v>-4.8</v>
      </c>
      <c r="I2280" s="4">
        <f>VLOOKUP(A2280,Inflation_rate!$A$1:$I$85,9,TRUE)</f>
        <v>-4.0232530000000002E-2</v>
      </c>
      <c r="J2280" s="10">
        <f>VLOOKUP(A2280,WTI_PCH!$A$1:$C$86,3,TRUE)</f>
        <v>-26.48396</v>
      </c>
    </row>
    <row r="2281" spans="1:10" x14ac:dyDescent="0.25">
      <c r="A2281" s="3">
        <v>39981</v>
      </c>
      <c r="B2281" s="4">
        <v>70.260002</v>
      </c>
      <c r="C2281" s="4">
        <v>71.279999000000004</v>
      </c>
      <c r="D2281" s="4">
        <v>69</v>
      </c>
      <c r="E2281" s="4">
        <v>71.029999000000004</v>
      </c>
      <c r="F2281" s="4">
        <v>71.029999000000004</v>
      </c>
      <c r="G2281" s="4">
        <v>265584</v>
      </c>
      <c r="H2281" s="4">
        <f>VLOOKUP(A2281,GDP!$A$1:$D$85,4,TRUE)</f>
        <v>-4.8</v>
      </c>
      <c r="I2281" s="4">
        <f>VLOOKUP(A2281,Inflation_rate!$A$1:$I$85,9,TRUE)</f>
        <v>-4.0232530000000002E-2</v>
      </c>
      <c r="J2281" s="10">
        <f>VLOOKUP(A2281,WTI_PCH!$A$1:$C$86,3,TRUE)</f>
        <v>-26.48396</v>
      </c>
    </row>
    <row r="2282" spans="1:10" x14ac:dyDescent="0.25">
      <c r="A2282" s="3">
        <v>39982</v>
      </c>
      <c r="B2282" s="4">
        <v>70.819999999999993</v>
      </c>
      <c r="C2282" s="4">
        <v>71.75</v>
      </c>
      <c r="D2282" s="4">
        <v>70.220000999999996</v>
      </c>
      <c r="E2282" s="4">
        <v>71.370002999999997</v>
      </c>
      <c r="F2282" s="4">
        <v>71.370002999999997</v>
      </c>
      <c r="G2282" s="4">
        <v>178851</v>
      </c>
      <c r="H2282" s="4">
        <f>VLOOKUP(A2282,GDP!$A$1:$D$85,4,TRUE)</f>
        <v>-4.8</v>
      </c>
      <c r="I2282" s="4">
        <f>VLOOKUP(A2282,Inflation_rate!$A$1:$I$85,9,TRUE)</f>
        <v>-4.0232530000000002E-2</v>
      </c>
      <c r="J2282" s="10">
        <f>VLOOKUP(A2282,WTI_PCH!$A$1:$C$86,3,TRUE)</f>
        <v>-26.48396</v>
      </c>
    </row>
    <row r="2283" spans="1:10" x14ac:dyDescent="0.25">
      <c r="A2283" s="3">
        <v>39983</v>
      </c>
      <c r="B2283" s="4">
        <v>71.349997999999999</v>
      </c>
      <c r="C2283" s="4">
        <v>72.300003000000004</v>
      </c>
      <c r="D2283" s="4">
        <v>68.900002000000001</v>
      </c>
      <c r="E2283" s="4">
        <v>69.550003000000004</v>
      </c>
      <c r="F2283" s="4">
        <v>69.550003000000004</v>
      </c>
      <c r="G2283" s="4">
        <v>115712</v>
      </c>
      <c r="H2283" s="4">
        <f>VLOOKUP(A2283,GDP!$A$1:$D$85,4,TRUE)</f>
        <v>-4.8</v>
      </c>
      <c r="I2283" s="4">
        <f>VLOOKUP(A2283,Inflation_rate!$A$1:$I$85,9,TRUE)</f>
        <v>-4.0232530000000002E-2</v>
      </c>
      <c r="J2283" s="10">
        <f>VLOOKUP(A2283,WTI_PCH!$A$1:$C$86,3,TRUE)</f>
        <v>-26.48396</v>
      </c>
    </row>
    <row r="2284" spans="1:10" x14ac:dyDescent="0.25">
      <c r="A2284" s="3">
        <v>39986</v>
      </c>
      <c r="B2284" s="4">
        <v>69.889999000000003</v>
      </c>
      <c r="C2284" s="4">
        <v>69.889999000000003</v>
      </c>
      <c r="D2284" s="4">
        <v>66.25</v>
      </c>
      <c r="E2284" s="4">
        <v>66.930000000000007</v>
      </c>
      <c r="F2284" s="4">
        <v>66.930000000000007</v>
      </c>
      <c r="G2284" s="4">
        <v>278468</v>
      </c>
      <c r="H2284" s="4">
        <f>VLOOKUP(A2284,GDP!$A$1:$D$85,4,TRUE)</f>
        <v>-4.8</v>
      </c>
      <c r="I2284" s="4">
        <f>VLOOKUP(A2284,Inflation_rate!$A$1:$I$85,9,TRUE)</f>
        <v>-4.0232530000000002E-2</v>
      </c>
      <c r="J2284" s="10">
        <f>VLOOKUP(A2284,WTI_PCH!$A$1:$C$86,3,TRUE)</f>
        <v>-26.48396</v>
      </c>
    </row>
    <row r="2285" spans="1:10" x14ac:dyDescent="0.25">
      <c r="A2285" s="3">
        <v>39987</v>
      </c>
      <c r="B2285" s="4">
        <v>67.150002000000001</v>
      </c>
      <c r="C2285" s="4">
        <v>69.680000000000007</v>
      </c>
      <c r="D2285" s="4">
        <v>66.370002999999997</v>
      </c>
      <c r="E2285" s="4">
        <v>69.239998</v>
      </c>
      <c r="F2285" s="4">
        <v>69.239998</v>
      </c>
      <c r="G2285" s="4">
        <v>279901</v>
      </c>
      <c r="H2285" s="4">
        <f>VLOOKUP(A2285,GDP!$A$1:$D$85,4,TRUE)</f>
        <v>-4.8</v>
      </c>
      <c r="I2285" s="4">
        <f>VLOOKUP(A2285,Inflation_rate!$A$1:$I$85,9,TRUE)</f>
        <v>-4.0232530000000002E-2</v>
      </c>
      <c r="J2285" s="10">
        <f>VLOOKUP(A2285,WTI_PCH!$A$1:$C$86,3,TRUE)</f>
        <v>-26.48396</v>
      </c>
    </row>
    <row r="2286" spans="1:10" x14ac:dyDescent="0.25">
      <c r="A2286" s="3">
        <v>39988</v>
      </c>
      <c r="B2286" s="4">
        <v>68.550003000000004</v>
      </c>
      <c r="C2286" s="4">
        <v>69.860000999999997</v>
      </c>
      <c r="D2286" s="4">
        <v>68.059997999999993</v>
      </c>
      <c r="E2286" s="4">
        <v>68.669998000000007</v>
      </c>
      <c r="F2286" s="4">
        <v>68.669998000000007</v>
      </c>
      <c r="G2286" s="4">
        <v>242855</v>
      </c>
      <c r="H2286" s="4">
        <f>VLOOKUP(A2286,GDP!$A$1:$D$85,4,TRUE)</f>
        <v>-4.8</v>
      </c>
      <c r="I2286" s="4">
        <f>VLOOKUP(A2286,Inflation_rate!$A$1:$I$85,9,TRUE)</f>
        <v>-4.0232530000000002E-2</v>
      </c>
      <c r="J2286" s="10">
        <f>VLOOKUP(A2286,WTI_PCH!$A$1:$C$86,3,TRUE)</f>
        <v>-26.48396</v>
      </c>
    </row>
    <row r="2287" spans="1:10" x14ac:dyDescent="0.25">
      <c r="A2287" s="3">
        <v>39989</v>
      </c>
      <c r="B2287" s="4">
        <v>68.290001000000004</v>
      </c>
      <c r="C2287" s="4">
        <v>70.930000000000007</v>
      </c>
      <c r="D2287" s="4">
        <v>68.110000999999997</v>
      </c>
      <c r="E2287" s="4">
        <v>70.230002999999996</v>
      </c>
      <c r="F2287" s="4">
        <v>70.230002999999996</v>
      </c>
      <c r="G2287" s="4">
        <v>254942</v>
      </c>
      <c r="H2287" s="4">
        <f>VLOOKUP(A2287,GDP!$A$1:$D$85,4,TRUE)</f>
        <v>-4.8</v>
      </c>
      <c r="I2287" s="4">
        <f>VLOOKUP(A2287,Inflation_rate!$A$1:$I$85,9,TRUE)</f>
        <v>-4.0232530000000002E-2</v>
      </c>
      <c r="J2287" s="10">
        <f>VLOOKUP(A2287,WTI_PCH!$A$1:$C$86,3,TRUE)</f>
        <v>-26.48396</v>
      </c>
    </row>
    <row r="2288" spans="1:10" x14ac:dyDescent="0.25">
      <c r="A2288" s="3">
        <v>39990</v>
      </c>
      <c r="B2288" s="4">
        <v>70.339995999999999</v>
      </c>
      <c r="C2288" s="4">
        <v>71.290001000000004</v>
      </c>
      <c r="D2288" s="4">
        <v>68.809997999999993</v>
      </c>
      <c r="E2288" s="4">
        <v>69.160004000000001</v>
      </c>
      <c r="F2288" s="4">
        <v>69.160004000000001</v>
      </c>
      <c r="G2288" s="4">
        <v>208025</v>
      </c>
      <c r="H2288" s="4">
        <f>VLOOKUP(A2288,GDP!$A$1:$D$85,4,TRUE)</f>
        <v>-4.8</v>
      </c>
      <c r="I2288" s="4">
        <f>VLOOKUP(A2288,Inflation_rate!$A$1:$I$85,9,TRUE)</f>
        <v>-4.0232530000000002E-2</v>
      </c>
      <c r="J2288" s="10">
        <f>VLOOKUP(A2288,WTI_PCH!$A$1:$C$86,3,TRUE)</f>
        <v>-26.48396</v>
      </c>
    </row>
    <row r="2289" spans="1:10" x14ac:dyDescent="0.25">
      <c r="A2289" s="3">
        <v>39993</v>
      </c>
      <c r="B2289" s="4">
        <v>69.25</v>
      </c>
      <c r="C2289" s="4">
        <v>71.919998000000007</v>
      </c>
      <c r="D2289" s="4">
        <v>68.360000999999997</v>
      </c>
      <c r="E2289" s="4">
        <v>71.489998</v>
      </c>
      <c r="F2289" s="4">
        <v>71.489998</v>
      </c>
      <c r="G2289" s="4">
        <v>229882</v>
      </c>
      <c r="H2289" s="4">
        <f>VLOOKUP(A2289,GDP!$A$1:$D$85,4,TRUE)</f>
        <v>-4.8</v>
      </c>
      <c r="I2289" s="4">
        <f>VLOOKUP(A2289,Inflation_rate!$A$1:$I$85,9,TRUE)</f>
        <v>-4.0232530000000002E-2</v>
      </c>
      <c r="J2289" s="10">
        <f>VLOOKUP(A2289,WTI_PCH!$A$1:$C$86,3,TRUE)</f>
        <v>-26.48396</v>
      </c>
    </row>
    <row r="2290" spans="1:10" x14ac:dyDescent="0.25">
      <c r="A2290" s="3">
        <v>39994</v>
      </c>
      <c r="B2290" s="4">
        <v>71.599997999999999</v>
      </c>
      <c r="C2290" s="4">
        <v>73.379997000000003</v>
      </c>
      <c r="D2290" s="4">
        <v>68.900002000000001</v>
      </c>
      <c r="E2290" s="4">
        <v>69.889999000000003</v>
      </c>
      <c r="F2290" s="4">
        <v>69.889999000000003</v>
      </c>
      <c r="G2290" s="4">
        <v>331550</v>
      </c>
      <c r="H2290" s="4">
        <f>VLOOKUP(A2290,GDP!$A$1:$D$85,4,TRUE)</f>
        <v>-4.8</v>
      </c>
      <c r="I2290" s="4">
        <f>VLOOKUP(A2290,Inflation_rate!$A$1:$I$85,9,TRUE)</f>
        <v>-4.0232530000000002E-2</v>
      </c>
      <c r="J2290" s="10">
        <f>VLOOKUP(A2290,WTI_PCH!$A$1:$C$86,3,TRUE)</f>
        <v>-26.48396</v>
      </c>
    </row>
    <row r="2291" spans="1:10" x14ac:dyDescent="0.25">
      <c r="A2291" s="3">
        <v>39995</v>
      </c>
      <c r="B2291" s="4">
        <v>70.449996999999996</v>
      </c>
      <c r="C2291" s="4">
        <v>71.849997999999999</v>
      </c>
      <c r="D2291" s="4">
        <v>68.519997000000004</v>
      </c>
      <c r="E2291" s="4">
        <v>69.309997999999993</v>
      </c>
      <c r="F2291" s="4">
        <v>69.309997999999993</v>
      </c>
      <c r="G2291" s="4">
        <v>304636</v>
      </c>
      <c r="H2291" s="4">
        <f>VLOOKUP(A2291,GDP!$A$1:$D$85,4,TRUE)</f>
        <v>-1.4</v>
      </c>
      <c r="I2291" s="4">
        <f>VLOOKUP(A2291,Inflation_rate!$A$1:$I$85,9,TRUE)</f>
        <v>-1.1504449999999999</v>
      </c>
      <c r="J2291" s="10">
        <f>VLOOKUP(A2291,WTI_PCH!$A$1:$C$86,3,TRUE)</f>
        <v>38.172449999999998</v>
      </c>
    </row>
    <row r="2292" spans="1:10" x14ac:dyDescent="0.25">
      <c r="A2292" s="3">
        <v>39996</v>
      </c>
      <c r="B2292" s="4">
        <v>69.220000999999996</v>
      </c>
      <c r="C2292" s="4">
        <v>69.739998</v>
      </c>
      <c r="D2292" s="4">
        <v>66.260002</v>
      </c>
      <c r="E2292" s="4">
        <v>66.730002999999996</v>
      </c>
      <c r="F2292" s="4">
        <v>66.730002999999996</v>
      </c>
      <c r="G2292" s="4">
        <v>243250</v>
      </c>
      <c r="H2292" s="4">
        <f>VLOOKUP(A2292,GDP!$A$1:$D$85,4,TRUE)</f>
        <v>-1.4</v>
      </c>
      <c r="I2292" s="4">
        <f>VLOOKUP(A2292,Inflation_rate!$A$1:$I$85,9,TRUE)</f>
        <v>-1.1504449999999999</v>
      </c>
      <c r="J2292" s="10">
        <f>VLOOKUP(A2292,WTI_PCH!$A$1:$C$86,3,TRUE)</f>
        <v>38.172449999999998</v>
      </c>
    </row>
    <row r="2293" spans="1:10" x14ac:dyDescent="0.25">
      <c r="A2293" s="3">
        <v>40000</v>
      </c>
      <c r="B2293" s="4">
        <v>65.540001000000004</v>
      </c>
      <c r="C2293" s="4">
        <v>65.650002000000001</v>
      </c>
      <c r="D2293" s="4">
        <v>63.400002000000001</v>
      </c>
      <c r="E2293" s="4">
        <v>64.050003000000004</v>
      </c>
      <c r="F2293" s="4">
        <v>64.050003000000004</v>
      </c>
      <c r="G2293" s="4">
        <v>256986</v>
      </c>
      <c r="H2293" s="4">
        <f>VLOOKUP(A2293,GDP!$A$1:$D$85,4,TRUE)</f>
        <v>-1.4</v>
      </c>
      <c r="I2293" s="4">
        <f>VLOOKUP(A2293,Inflation_rate!$A$1:$I$85,9,TRUE)</f>
        <v>-1.1504449999999999</v>
      </c>
      <c r="J2293" s="10">
        <f>VLOOKUP(A2293,WTI_PCH!$A$1:$C$86,3,TRUE)</f>
        <v>38.172449999999998</v>
      </c>
    </row>
    <row r="2294" spans="1:10" x14ac:dyDescent="0.25">
      <c r="A2294" s="3">
        <v>40001</v>
      </c>
      <c r="B2294" s="4">
        <v>64.190002000000007</v>
      </c>
      <c r="C2294" s="4">
        <v>64.910004000000001</v>
      </c>
      <c r="D2294" s="4">
        <v>62.209999000000003</v>
      </c>
      <c r="E2294" s="4">
        <v>62.93</v>
      </c>
      <c r="F2294" s="4">
        <v>62.93</v>
      </c>
      <c r="G2294" s="4">
        <v>262358</v>
      </c>
      <c r="H2294" s="4">
        <f>VLOOKUP(A2294,GDP!$A$1:$D$85,4,TRUE)</f>
        <v>-1.4</v>
      </c>
      <c r="I2294" s="4">
        <f>VLOOKUP(A2294,Inflation_rate!$A$1:$I$85,9,TRUE)</f>
        <v>-1.1504449999999999</v>
      </c>
      <c r="J2294" s="10">
        <f>VLOOKUP(A2294,WTI_PCH!$A$1:$C$86,3,TRUE)</f>
        <v>38.172449999999998</v>
      </c>
    </row>
    <row r="2295" spans="1:10" x14ac:dyDescent="0.25">
      <c r="A2295" s="3">
        <v>40002</v>
      </c>
      <c r="B2295" s="4">
        <v>61.75</v>
      </c>
      <c r="C2295" s="4">
        <v>62.68</v>
      </c>
      <c r="D2295" s="4">
        <v>60.009998000000003</v>
      </c>
      <c r="E2295" s="4">
        <v>60.139999000000003</v>
      </c>
      <c r="F2295" s="4">
        <v>60.139999000000003</v>
      </c>
      <c r="G2295" s="4">
        <v>334958</v>
      </c>
      <c r="H2295" s="4">
        <f>VLOOKUP(A2295,GDP!$A$1:$D$85,4,TRUE)</f>
        <v>-1.4</v>
      </c>
      <c r="I2295" s="4">
        <f>VLOOKUP(A2295,Inflation_rate!$A$1:$I$85,9,TRUE)</f>
        <v>-1.1504449999999999</v>
      </c>
      <c r="J2295" s="10">
        <f>VLOOKUP(A2295,WTI_PCH!$A$1:$C$86,3,TRUE)</f>
        <v>38.172449999999998</v>
      </c>
    </row>
    <row r="2296" spans="1:10" x14ac:dyDescent="0.25">
      <c r="A2296" s="3">
        <v>40003</v>
      </c>
      <c r="B2296" s="4">
        <v>60.380001</v>
      </c>
      <c r="C2296" s="4">
        <v>61.619999</v>
      </c>
      <c r="D2296" s="4">
        <v>59.25</v>
      </c>
      <c r="E2296" s="4">
        <v>60.41</v>
      </c>
      <c r="F2296" s="4">
        <v>60.41</v>
      </c>
      <c r="G2296" s="4">
        <v>314800</v>
      </c>
      <c r="H2296" s="4">
        <f>VLOOKUP(A2296,GDP!$A$1:$D$85,4,TRUE)</f>
        <v>-1.4</v>
      </c>
      <c r="I2296" s="4">
        <f>VLOOKUP(A2296,Inflation_rate!$A$1:$I$85,9,TRUE)</f>
        <v>-1.1504449999999999</v>
      </c>
      <c r="J2296" s="10">
        <f>VLOOKUP(A2296,WTI_PCH!$A$1:$C$86,3,TRUE)</f>
        <v>38.172449999999998</v>
      </c>
    </row>
    <row r="2297" spans="1:10" x14ac:dyDescent="0.25">
      <c r="A2297" s="3">
        <v>40004</v>
      </c>
      <c r="B2297" s="4">
        <v>60.450001</v>
      </c>
      <c r="C2297" s="4">
        <v>60.889999000000003</v>
      </c>
      <c r="D2297" s="4">
        <v>58.720001000000003</v>
      </c>
      <c r="E2297" s="4">
        <v>59.889999000000003</v>
      </c>
      <c r="F2297" s="4">
        <v>59.889999000000003</v>
      </c>
      <c r="G2297" s="4">
        <v>264745</v>
      </c>
      <c r="H2297" s="4">
        <f>VLOOKUP(A2297,GDP!$A$1:$D$85,4,TRUE)</f>
        <v>-1.4</v>
      </c>
      <c r="I2297" s="4">
        <f>VLOOKUP(A2297,Inflation_rate!$A$1:$I$85,9,TRUE)</f>
        <v>-1.1504449999999999</v>
      </c>
      <c r="J2297" s="10">
        <f>VLOOKUP(A2297,WTI_PCH!$A$1:$C$86,3,TRUE)</f>
        <v>38.172449999999998</v>
      </c>
    </row>
    <row r="2298" spans="1:10" x14ac:dyDescent="0.25">
      <c r="A2298" s="3">
        <v>40007</v>
      </c>
      <c r="B2298" s="4">
        <v>59.860000999999997</v>
      </c>
      <c r="C2298" s="4">
        <v>60.669998</v>
      </c>
      <c r="D2298" s="4">
        <v>58.32</v>
      </c>
      <c r="E2298" s="4">
        <v>59.689999</v>
      </c>
      <c r="F2298" s="4">
        <v>59.689999</v>
      </c>
      <c r="G2298" s="4">
        <v>301907</v>
      </c>
      <c r="H2298" s="4">
        <f>VLOOKUP(A2298,GDP!$A$1:$D$85,4,TRUE)</f>
        <v>-1.4</v>
      </c>
      <c r="I2298" s="4">
        <f>VLOOKUP(A2298,Inflation_rate!$A$1:$I$85,9,TRUE)</f>
        <v>-1.1504449999999999</v>
      </c>
      <c r="J2298" s="10">
        <f>VLOOKUP(A2298,WTI_PCH!$A$1:$C$86,3,TRUE)</f>
        <v>38.172449999999998</v>
      </c>
    </row>
    <row r="2299" spans="1:10" x14ac:dyDescent="0.25">
      <c r="A2299" s="3">
        <v>40008</v>
      </c>
      <c r="B2299" s="4">
        <v>60.139999000000003</v>
      </c>
      <c r="C2299" s="4">
        <v>61.459999000000003</v>
      </c>
      <c r="D2299" s="4">
        <v>59.150002000000001</v>
      </c>
      <c r="E2299" s="4">
        <v>59.52</v>
      </c>
      <c r="F2299" s="4">
        <v>59.52</v>
      </c>
      <c r="G2299" s="4">
        <v>305947</v>
      </c>
      <c r="H2299" s="4">
        <f>VLOOKUP(A2299,GDP!$A$1:$D$85,4,TRUE)</f>
        <v>-1.4</v>
      </c>
      <c r="I2299" s="4">
        <f>VLOOKUP(A2299,Inflation_rate!$A$1:$I$85,9,TRUE)</f>
        <v>-1.1504449999999999</v>
      </c>
      <c r="J2299" s="10">
        <f>VLOOKUP(A2299,WTI_PCH!$A$1:$C$86,3,TRUE)</f>
        <v>38.172449999999998</v>
      </c>
    </row>
    <row r="2300" spans="1:10" x14ac:dyDescent="0.25">
      <c r="A2300" s="3">
        <v>40009</v>
      </c>
      <c r="B2300" s="4">
        <v>59.790000999999997</v>
      </c>
      <c r="C2300" s="4">
        <v>62</v>
      </c>
      <c r="D2300" s="4">
        <v>59.650002000000001</v>
      </c>
      <c r="E2300" s="4">
        <v>61.540000999999997</v>
      </c>
      <c r="F2300" s="4">
        <v>61.540000999999997</v>
      </c>
      <c r="G2300" s="4">
        <v>279729</v>
      </c>
      <c r="H2300" s="4">
        <f>VLOOKUP(A2300,GDP!$A$1:$D$85,4,TRUE)</f>
        <v>-1.4</v>
      </c>
      <c r="I2300" s="4">
        <f>VLOOKUP(A2300,Inflation_rate!$A$1:$I$85,9,TRUE)</f>
        <v>-1.1504449999999999</v>
      </c>
      <c r="J2300" s="10">
        <f>VLOOKUP(A2300,WTI_PCH!$A$1:$C$86,3,TRUE)</f>
        <v>38.172449999999998</v>
      </c>
    </row>
    <row r="2301" spans="1:10" x14ac:dyDescent="0.25">
      <c r="A2301" s="3">
        <v>40010</v>
      </c>
      <c r="B2301" s="4">
        <v>62</v>
      </c>
      <c r="C2301" s="4">
        <v>62.25</v>
      </c>
      <c r="D2301" s="4">
        <v>60.290000999999997</v>
      </c>
      <c r="E2301" s="4">
        <v>62.02</v>
      </c>
      <c r="F2301" s="4">
        <v>62.02</v>
      </c>
      <c r="G2301" s="4">
        <v>250043</v>
      </c>
      <c r="H2301" s="4">
        <f>VLOOKUP(A2301,GDP!$A$1:$D$85,4,TRUE)</f>
        <v>-1.4</v>
      </c>
      <c r="I2301" s="4">
        <f>VLOOKUP(A2301,Inflation_rate!$A$1:$I$85,9,TRUE)</f>
        <v>-1.1504449999999999</v>
      </c>
      <c r="J2301" s="10">
        <f>VLOOKUP(A2301,WTI_PCH!$A$1:$C$86,3,TRUE)</f>
        <v>38.172449999999998</v>
      </c>
    </row>
    <row r="2302" spans="1:10" x14ac:dyDescent="0.25">
      <c r="A2302" s="3">
        <v>40011</v>
      </c>
      <c r="B2302" s="4">
        <v>62.240001999999997</v>
      </c>
      <c r="C2302" s="4">
        <v>63.990001999999997</v>
      </c>
      <c r="D2302" s="4">
        <v>61.040000999999997</v>
      </c>
      <c r="E2302" s="4">
        <v>63.560001</v>
      </c>
      <c r="F2302" s="4">
        <v>63.560001</v>
      </c>
      <c r="G2302" s="4">
        <v>186315</v>
      </c>
      <c r="H2302" s="4">
        <f>VLOOKUP(A2302,GDP!$A$1:$D$85,4,TRUE)</f>
        <v>-1.4</v>
      </c>
      <c r="I2302" s="4">
        <f>VLOOKUP(A2302,Inflation_rate!$A$1:$I$85,9,TRUE)</f>
        <v>-1.1504449999999999</v>
      </c>
      <c r="J2302" s="10">
        <f>VLOOKUP(A2302,WTI_PCH!$A$1:$C$86,3,TRUE)</f>
        <v>38.172449999999998</v>
      </c>
    </row>
    <row r="2303" spans="1:10" x14ac:dyDescent="0.25">
      <c r="A2303" s="3">
        <v>40014</v>
      </c>
      <c r="B2303" s="4">
        <v>63.380001</v>
      </c>
      <c r="C2303" s="4">
        <v>64.900002000000001</v>
      </c>
      <c r="D2303" s="4">
        <v>63.189999</v>
      </c>
      <c r="E2303" s="4">
        <v>63.98</v>
      </c>
      <c r="F2303" s="4">
        <v>63.98</v>
      </c>
      <c r="G2303" s="4">
        <v>125148</v>
      </c>
      <c r="H2303" s="4">
        <f>VLOOKUP(A2303,GDP!$A$1:$D$85,4,TRUE)</f>
        <v>-1.4</v>
      </c>
      <c r="I2303" s="4">
        <f>VLOOKUP(A2303,Inflation_rate!$A$1:$I$85,9,TRUE)</f>
        <v>-1.1504449999999999</v>
      </c>
      <c r="J2303" s="10">
        <f>VLOOKUP(A2303,WTI_PCH!$A$1:$C$86,3,TRUE)</f>
        <v>38.172449999999998</v>
      </c>
    </row>
    <row r="2304" spans="1:10" x14ac:dyDescent="0.25">
      <c r="A2304" s="3">
        <v>40015</v>
      </c>
      <c r="B2304" s="4">
        <v>64.199996999999996</v>
      </c>
      <c r="C2304" s="4">
        <v>65.529999000000004</v>
      </c>
      <c r="D2304" s="4">
        <v>63.509998000000003</v>
      </c>
      <c r="E2304" s="4">
        <v>64.720000999999996</v>
      </c>
      <c r="F2304" s="4">
        <v>64.720000999999996</v>
      </c>
      <c r="G2304" s="4">
        <v>279584</v>
      </c>
      <c r="H2304" s="4">
        <f>VLOOKUP(A2304,GDP!$A$1:$D$85,4,TRUE)</f>
        <v>-1.4</v>
      </c>
      <c r="I2304" s="4">
        <f>VLOOKUP(A2304,Inflation_rate!$A$1:$I$85,9,TRUE)</f>
        <v>-1.1504449999999999</v>
      </c>
      <c r="J2304" s="10">
        <f>VLOOKUP(A2304,WTI_PCH!$A$1:$C$86,3,TRUE)</f>
        <v>38.172449999999998</v>
      </c>
    </row>
    <row r="2305" spans="1:10" x14ac:dyDescent="0.25">
      <c r="A2305" s="3">
        <v>40016</v>
      </c>
      <c r="B2305" s="4">
        <v>65.029999000000004</v>
      </c>
      <c r="C2305" s="4">
        <v>65.769997000000004</v>
      </c>
      <c r="D2305" s="4">
        <v>63.759998000000003</v>
      </c>
      <c r="E2305" s="4">
        <v>65.400002000000001</v>
      </c>
      <c r="F2305" s="4">
        <v>65.400002000000001</v>
      </c>
      <c r="G2305" s="4">
        <v>319989</v>
      </c>
      <c r="H2305" s="4">
        <f>VLOOKUP(A2305,GDP!$A$1:$D$85,4,TRUE)</f>
        <v>-1.4</v>
      </c>
      <c r="I2305" s="4">
        <f>VLOOKUP(A2305,Inflation_rate!$A$1:$I$85,9,TRUE)</f>
        <v>-1.1504449999999999</v>
      </c>
      <c r="J2305" s="10">
        <f>VLOOKUP(A2305,WTI_PCH!$A$1:$C$86,3,TRUE)</f>
        <v>38.172449999999998</v>
      </c>
    </row>
    <row r="2306" spans="1:10" x14ac:dyDescent="0.25">
      <c r="A2306" s="3">
        <v>40017</v>
      </c>
      <c r="B2306" s="4">
        <v>65.400002000000001</v>
      </c>
      <c r="C2306" s="4">
        <v>67.489998</v>
      </c>
      <c r="D2306" s="4">
        <v>64.400002000000001</v>
      </c>
      <c r="E2306" s="4">
        <v>67.160004000000001</v>
      </c>
      <c r="F2306" s="4">
        <v>67.160004000000001</v>
      </c>
      <c r="G2306" s="4">
        <v>321627</v>
      </c>
      <c r="H2306" s="4">
        <f>VLOOKUP(A2306,GDP!$A$1:$D$85,4,TRUE)</f>
        <v>-1.4</v>
      </c>
      <c r="I2306" s="4">
        <f>VLOOKUP(A2306,Inflation_rate!$A$1:$I$85,9,TRUE)</f>
        <v>-1.1504449999999999</v>
      </c>
      <c r="J2306" s="10">
        <f>VLOOKUP(A2306,WTI_PCH!$A$1:$C$86,3,TRUE)</f>
        <v>38.172449999999998</v>
      </c>
    </row>
    <row r="2307" spans="1:10" x14ac:dyDescent="0.25">
      <c r="A2307" s="3">
        <v>40018</v>
      </c>
      <c r="B2307" s="4">
        <v>66.620002999999997</v>
      </c>
      <c r="C2307" s="4">
        <v>68.199996999999996</v>
      </c>
      <c r="D2307" s="4">
        <v>66.459998999999996</v>
      </c>
      <c r="E2307" s="4">
        <v>68.050003000000004</v>
      </c>
      <c r="F2307" s="4">
        <v>68.050003000000004</v>
      </c>
      <c r="G2307" s="4">
        <v>217270</v>
      </c>
      <c r="H2307" s="4">
        <f>VLOOKUP(A2307,GDP!$A$1:$D$85,4,TRUE)</f>
        <v>-1.4</v>
      </c>
      <c r="I2307" s="4">
        <f>VLOOKUP(A2307,Inflation_rate!$A$1:$I$85,9,TRUE)</f>
        <v>-1.1504449999999999</v>
      </c>
      <c r="J2307" s="10">
        <f>VLOOKUP(A2307,WTI_PCH!$A$1:$C$86,3,TRUE)</f>
        <v>38.172449999999998</v>
      </c>
    </row>
    <row r="2308" spans="1:10" x14ac:dyDescent="0.25">
      <c r="A2308" s="3">
        <v>40021</v>
      </c>
      <c r="B2308" s="4">
        <v>68.050003000000004</v>
      </c>
      <c r="C2308" s="4">
        <v>68.989998</v>
      </c>
      <c r="D2308" s="4">
        <v>67.599997999999999</v>
      </c>
      <c r="E2308" s="4">
        <v>68.379997000000003</v>
      </c>
      <c r="F2308" s="4">
        <v>68.379997000000003</v>
      </c>
      <c r="G2308" s="4">
        <v>245180</v>
      </c>
      <c r="H2308" s="4">
        <f>VLOOKUP(A2308,GDP!$A$1:$D$85,4,TRUE)</f>
        <v>-1.4</v>
      </c>
      <c r="I2308" s="4">
        <f>VLOOKUP(A2308,Inflation_rate!$A$1:$I$85,9,TRUE)</f>
        <v>-1.1504449999999999</v>
      </c>
      <c r="J2308" s="10">
        <f>VLOOKUP(A2308,WTI_PCH!$A$1:$C$86,3,TRUE)</f>
        <v>38.172449999999998</v>
      </c>
    </row>
    <row r="2309" spans="1:10" x14ac:dyDescent="0.25">
      <c r="A2309" s="3">
        <v>40022</v>
      </c>
      <c r="B2309" s="4">
        <v>68.260002</v>
      </c>
      <c r="C2309" s="4">
        <v>68.860000999999997</v>
      </c>
      <c r="D2309" s="4">
        <v>66.480002999999996</v>
      </c>
      <c r="E2309" s="4">
        <v>67.230002999999996</v>
      </c>
      <c r="F2309" s="4">
        <v>67.230002999999996</v>
      </c>
      <c r="G2309" s="4">
        <v>253558</v>
      </c>
      <c r="H2309" s="4">
        <f>VLOOKUP(A2309,GDP!$A$1:$D$85,4,TRUE)</f>
        <v>-1.4</v>
      </c>
      <c r="I2309" s="4">
        <f>VLOOKUP(A2309,Inflation_rate!$A$1:$I$85,9,TRUE)</f>
        <v>-1.1504449999999999</v>
      </c>
      <c r="J2309" s="10">
        <f>VLOOKUP(A2309,WTI_PCH!$A$1:$C$86,3,TRUE)</f>
        <v>38.172449999999998</v>
      </c>
    </row>
    <row r="2310" spans="1:10" x14ac:dyDescent="0.25">
      <c r="A2310" s="3">
        <v>40023</v>
      </c>
      <c r="B2310" s="4">
        <v>66.680000000000007</v>
      </c>
      <c r="C2310" s="4">
        <v>67.010002</v>
      </c>
      <c r="D2310" s="4">
        <v>62.700001</v>
      </c>
      <c r="E2310" s="4">
        <v>63.349997999999999</v>
      </c>
      <c r="F2310" s="4">
        <v>63.349997999999999</v>
      </c>
      <c r="G2310" s="4">
        <v>342411</v>
      </c>
      <c r="H2310" s="4">
        <f>VLOOKUP(A2310,GDP!$A$1:$D$85,4,TRUE)</f>
        <v>-1.4</v>
      </c>
      <c r="I2310" s="4">
        <f>VLOOKUP(A2310,Inflation_rate!$A$1:$I$85,9,TRUE)</f>
        <v>-1.1504449999999999</v>
      </c>
      <c r="J2310" s="10">
        <f>VLOOKUP(A2310,WTI_PCH!$A$1:$C$86,3,TRUE)</f>
        <v>38.172449999999998</v>
      </c>
    </row>
    <row r="2311" spans="1:10" x14ac:dyDescent="0.25">
      <c r="A2311" s="3">
        <v>40024</v>
      </c>
      <c r="B2311" s="4">
        <v>62.860000999999997</v>
      </c>
      <c r="C2311" s="4">
        <v>67.290001000000004</v>
      </c>
      <c r="D2311" s="4">
        <v>62.759998000000003</v>
      </c>
      <c r="E2311" s="4">
        <v>66.940002000000007</v>
      </c>
      <c r="F2311" s="4">
        <v>66.940002000000007</v>
      </c>
      <c r="G2311" s="4">
        <v>344216</v>
      </c>
      <c r="H2311" s="4">
        <f>VLOOKUP(A2311,GDP!$A$1:$D$85,4,TRUE)</f>
        <v>-1.4</v>
      </c>
      <c r="I2311" s="4">
        <f>VLOOKUP(A2311,Inflation_rate!$A$1:$I$85,9,TRUE)</f>
        <v>-1.1504449999999999</v>
      </c>
      <c r="J2311" s="10">
        <f>VLOOKUP(A2311,WTI_PCH!$A$1:$C$86,3,TRUE)</f>
        <v>38.172449999999998</v>
      </c>
    </row>
    <row r="2312" spans="1:10" x14ac:dyDescent="0.25">
      <c r="A2312" s="3">
        <v>40025</v>
      </c>
      <c r="B2312" s="4">
        <v>66.690002000000007</v>
      </c>
      <c r="C2312" s="4">
        <v>69.739998</v>
      </c>
      <c r="D2312" s="4">
        <v>64.959998999999996</v>
      </c>
      <c r="E2312" s="4">
        <v>69.449996999999996</v>
      </c>
      <c r="F2312" s="4">
        <v>69.449996999999996</v>
      </c>
      <c r="G2312" s="4">
        <v>400836</v>
      </c>
      <c r="H2312" s="4">
        <f>VLOOKUP(A2312,GDP!$A$1:$D$85,4,TRUE)</f>
        <v>-1.4</v>
      </c>
      <c r="I2312" s="4">
        <f>VLOOKUP(A2312,Inflation_rate!$A$1:$I$85,9,TRUE)</f>
        <v>-1.1504449999999999</v>
      </c>
      <c r="J2312" s="10">
        <f>VLOOKUP(A2312,WTI_PCH!$A$1:$C$86,3,TRUE)</f>
        <v>38.172449999999998</v>
      </c>
    </row>
    <row r="2313" spans="1:10" x14ac:dyDescent="0.25">
      <c r="A2313" s="3">
        <v>40028</v>
      </c>
      <c r="B2313" s="4">
        <v>69.300003000000004</v>
      </c>
      <c r="C2313" s="4">
        <v>72.199996999999996</v>
      </c>
      <c r="D2313" s="4">
        <v>69.089995999999999</v>
      </c>
      <c r="E2313" s="4">
        <v>71.580001999999993</v>
      </c>
      <c r="F2313" s="4">
        <v>71.580001999999993</v>
      </c>
      <c r="G2313" s="4">
        <v>323455</v>
      </c>
      <c r="H2313" s="4">
        <f>VLOOKUP(A2313,GDP!$A$1:$D$85,4,TRUE)</f>
        <v>-1.4</v>
      </c>
      <c r="I2313" s="4">
        <f>VLOOKUP(A2313,Inflation_rate!$A$1:$I$85,9,TRUE)</f>
        <v>-1.1504449999999999</v>
      </c>
      <c r="J2313" s="10">
        <f>VLOOKUP(A2313,WTI_PCH!$A$1:$C$86,3,TRUE)</f>
        <v>38.172449999999998</v>
      </c>
    </row>
    <row r="2314" spans="1:10" x14ac:dyDescent="0.25">
      <c r="A2314" s="3">
        <v>40029</v>
      </c>
      <c r="B2314" s="4">
        <v>71.339995999999999</v>
      </c>
      <c r="C2314" s="4">
        <v>71.949996999999996</v>
      </c>
      <c r="D2314" s="4">
        <v>70.160004000000001</v>
      </c>
      <c r="E2314" s="4">
        <v>71.419998000000007</v>
      </c>
      <c r="F2314" s="4">
        <v>71.419998000000007</v>
      </c>
      <c r="G2314" s="4">
        <v>285877</v>
      </c>
      <c r="H2314" s="4">
        <f>VLOOKUP(A2314,GDP!$A$1:$D$85,4,TRUE)</f>
        <v>-1.4</v>
      </c>
      <c r="I2314" s="4">
        <f>VLOOKUP(A2314,Inflation_rate!$A$1:$I$85,9,TRUE)</f>
        <v>-1.1504449999999999</v>
      </c>
      <c r="J2314" s="10">
        <f>VLOOKUP(A2314,WTI_PCH!$A$1:$C$86,3,TRUE)</f>
        <v>38.172449999999998</v>
      </c>
    </row>
    <row r="2315" spans="1:10" x14ac:dyDescent="0.25">
      <c r="A2315" s="3">
        <v>40030</v>
      </c>
      <c r="B2315" s="4">
        <v>71.819999999999993</v>
      </c>
      <c r="C2315" s="4">
        <v>72.099997999999999</v>
      </c>
      <c r="D2315" s="4">
        <v>69.709998999999996</v>
      </c>
      <c r="E2315" s="4">
        <v>71.970000999999996</v>
      </c>
      <c r="F2315" s="4">
        <v>71.970000999999996</v>
      </c>
      <c r="G2315" s="4">
        <v>307551</v>
      </c>
      <c r="H2315" s="4">
        <f>VLOOKUP(A2315,GDP!$A$1:$D$85,4,TRUE)</f>
        <v>-1.4</v>
      </c>
      <c r="I2315" s="4">
        <f>VLOOKUP(A2315,Inflation_rate!$A$1:$I$85,9,TRUE)</f>
        <v>-1.1504449999999999</v>
      </c>
      <c r="J2315" s="10">
        <f>VLOOKUP(A2315,WTI_PCH!$A$1:$C$86,3,TRUE)</f>
        <v>38.172449999999998</v>
      </c>
    </row>
    <row r="2316" spans="1:10" x14ac:dyDescent="0.25">
      <c r="A2316" s="3">
        <v>40031</v>
      </c>
      <c r="B2316" s="4">
        <v>71.830001999999993</v>
      </c>
      <c r="C2316" s="4">
        <v>72.419998000000007</v>
      </c>
      <c r="D2316" s="4">
        <v>70.180000000000007</v>
      </c>
      <c r="E2316" s="4">
        <v>71.940002000000007</v>
      </c>
      <c r="F2316" s="4">
        <v>71.940002000000007</v>
      </c>
      <c r="G2316" s="4">
        <v>328670</v>
      </c>
      <c r="H2316" s="4">
        <f>VLOOKUP(A2316,GDP!$A$1:$D$85,4,TRUE)</f>
        <v>-1.4</v>
      </c>
      <c r="I2316" s="4">
        <f>VLOOKUP(A2316,Inflation_rate!$A$1:$I$85,9,TRUE)</f>
        <v>-1.1504449999999999</v>
      </c>
      <c r="J2316" s="10">
        <f>VLOOKUP(A2316,WTI_PCH!$A$1:$C$86,3,TRUE)</f>
        <v>38.172449999999998</v>
      </c>
    </row>
    <row r="2317" spans="1:10" x14ac:dyDescent="0.25">
      <c r="A2317" s="3">
        <v>40032</v>
      </c>
      <c r="B2317" s="4">
        <v>71.809997999999993</v>
      </c>
      <c r="C2317" s="4">
        <v>72.839995999999999</v>
      </c>
      <c r="D2317" s="4">
        <v>70.379997000000003</v>
      </c>
      <c r="E2317" s="4">
        <v>70.930000000000007</v>
      </c>
      <c r="F2317" s="4">
        <v>70.930000000000007</v>
      </c>
      <c r="G2317" s="4">
        <v>367023</v>
      </c>
      <c r="H2317" s="4">
        <f>VLOOKUP(A2317,GDP!$A$1:$D$85,4,TRUE)</f>
        <v>-1.4</v>
      </c>
      <c r="I2317" s="4">
        <f>VLOOKUP(A2317,Inflation_rate!$A$1:$I$85,9,TRUE)</f>
        <v>-1.1504449999999999</v>
      </c>
      <c r="J2317" s="10">
        <f>VLOOKUP(A2317,WTI_PCH!$A$1:$C$86,3,TRUE)</f>
        <v>38.172449999999998</v>
      </c>
    </row>
    <row r="2318" spans="1:10" x14ac:dyDescent="0.25">
      <c r="A2318" s="3">
        <v>40035</v>
      </c>
      <c r="B2318" s="4">
        <v>70.669998000000007</v>
      </c>
      <c r="C2318" s="4">
        <v>71.569999999999993</v>
      </c>
      <c r="D2318" s="4">
        <v>70.089995999999999</v>
      </c>
      <c r="E2318" s="4">
        <v>70.599997999999999</v>
      </c>
      <c r="F2318" s="4">
        <v>70.599997999999999</v>
      </c>
      <c r="G2318" s="4">
        <v>304092</v>
      </c>
      <c r="H2318" s="4">
        <f>VLOOKUP(A2318,GDP!$A$1:$D$85,4,TRUE)</f>
        <v>-1.4</v>
      </c>
      <c r="I2318" s="4">
        <f>VLOOKUP(A2318,Inflation_rate!$A$1:$I$85,9,TRUE)</f>
        <v>-1.1504449999999999</v>
      </c>
      <c r="J2318" s="10">
        <f>VLOOKUP(A2318,WTI_PCH!$A$1:$C$86,3,TRUE)</f>
        <v>38.172449999999998</v>
      </c>
    </row>
    <row r="2319" spans="1:10" x14ac:dyDescent="0.25">
      <c r="A2319" s="3">
        <v>40036</v>
      </c>
      <c r="B2319" s="4">
        <v>70.760002</v>
      </c>
      <c r="C2319" s="4">
        <v>71.25</v>
      </c>
      <c r="D2319" s="4">
        <v>68.709998999999996</v>
      </c>
      <c r="E2319" s="4">
        <v>69.449996999999996</v>
      </c>
      <c r="F2319" s="4">
        <v>69.449996999999996</v>
      </c>
      <c r="G2319" s="4">
        <v>389079</v>
      </c>
      <c r="H2319" s="4">
        <f>VLOOKUP(A2319,GDP!$A$1:$D$85,4,TRUE)</f>
        <v>-1.4</v>
      </c>
      <c r="I2319" s="4">
        <f>VLOOKUP(A2319,Inflation_rate!$A$1:$I$85,9,TRUE)</f>
        <v>-1.1504449999999999</v>
      </c>
      <c r="J2319" s="10">
        <f>VLOOKUP(A2319,WTI_PCH!$A$1:$C$86,3,TRUE)</f>
        <v>38.172449999999998</v>
      </c>
    </row>
    <row r="2320" spans="1:10" x14ac:dyDescent="0.25">
      <c r="A2320" s="3">
        <v>40037</v>
      </c>
      <c r="B2320" s="4">
        <v>69.669998000000007</v>
      </c>
      <c r="C2320" s="4">
        <v>71.129997000000003</v>
      </c>
      <c r="D2320" s="4">
        <v>68.839995999999999</v>
      </c>
      <c r="E2320" s="4">
        <v>70.160004000000001</v>
      </c>
      <c r="F2320" s="4">
        <v>70.160004000000001</v>
      </c>
      <c r="G2320" s="4">
        <v>342269</v>
      </c>
      <c r="H2320" s="4">
        <f>VLOOKUP(A2320,GDP!$A$1:$D$85,4,TRUE)</f>
        <v>-1.4</v>
      </c>
      <c r="I2320" s="4">
        <f>VLOOKUP(A2320,Inflation_rate!$A$1:$I$85,9,TRUE)</f>
        <v>-1.1504449999999999</v>
      </c>
      <c r="J2320" s="10">
        <f>VLOOKUP(A2320,WTI_PCH!$A$1:$C$86,3,TRUE)</f>
        <v>38.172449999999998</v>
      </c>
    </row>
    <row r="2321" spans="1:10" x14ac:dyDescent="0.25">
      <c r="A2321" s="3">
        <v>40038</v>
      </c>
      <c r="B2321" s="4">
        <v>70.540001000000004</v>
      </c>
      <c r="C2321" s="4">
        <v>72.209998999999996</v>
      </c>
      <c r="D2321" s="4">
        <v>70.050003000000004</v>
      </c>
      <c r="E2321" s="4">
        <v>70.519997000000004</v>
      </c>
      <c r="F2321" s="4">
        <v>70.519997000000004</v>
      </c>
      <c r="G2321" s="4">
        <v>322969</v>
      </c>
      <c r="H2321" s="4">
        <f>VLOOKUP(A2321,GDP!$A$1:$D$85,4,TRUE)</f>
        <v>-1.4</v>
      </c>
      <c r="I2321" s="4">
        <f>VLOOKUP(A2321,Inflation_rate!$A$1:$I$85,9,TRUE)</f>
        <v>-1.1504449999999999</v>
      </c>
      <c r="J2321" s="10">
        <f>VLOOKUP(A2321,WTI_PCH!$A$1:$C$86,3,TRUE)</f>
        <v>38.172449999999998</v>
      </c>
    </row>
    <row r="2322" spans="1:10" x14ac:dyDescent="0.25">
      <c r="A2322" s="3">
        <v>40039</v>
      </c>
      <c r="B2322" s="4">
        <v>70.900002000000001</v>
      </c>
      <c r="C2322" s="4">
        <v>71.599997999999999</v>
      </c>
      <c r="D2322" s="4">
        <v>67.120002999999997</v>
      </c>
      <c r="E2322" s="4">
        <v>67.510002</v>
      </c>
      <c r="F2322" s="4">
        <v>67.510002</v>
      </c>
      <c r="G2322" s="4">
        <v>320144</v>
      </c>
      <c r="H2322" s="4">
        <f>VLOOKUP(A2322,GDP!$A$1:$D$85,4,TRUE)</f>
        <v>-1.4</v>
      </c>
      <c r="I2322" s="4">
        <f>VLOOKUP(A2322,Inflation_rate!$A$1:$I$85,9,TRUE)</f>
        <v>-1.1504449999999999</v>
      </c>
      <c r="J2322" s="10">
        <f>VLOOKUP(A2322,WTI_PCH!$A$1:$C$86,3,TRUE)</f>
        <v>38.172449999999998</v>
      </c>
    </row>
    <row r="2323" spans="1:10" x14ac:dyDescent="0.25">
      <c r="A2323" s="3">
        <v>40042</v>
      </c>
      <c r="B2323" s="4">
        <v>67.690002000000007</v>
      </c>
      <c r="C2323" s="4">
        <v>67.690002000000007</v>
      </c>
      <c r="D2323" s="4">
        <v>65.230002999999996</v>
      </c>
      <c r="E2323" s="4">
        <v>66.75</v>
      </c>
      <c r="F2323" s="4">
        <v>66.75</v>
      </c>
      <c r="G2323" s="4">
        <v>264790</v>
      </c>
      <c r="H2323" s="4">
        <f>VLOOKUP(A2323,GDP!$A$1:$D$85,4,TRUE)</f>
        <v>-1.4</v>
      </c>
      <c r="I2323" s="4">
        <f>VLOOKUP(A2323,Inflation_rate!$A$1:$I$85,9,TRUE)</f>
        <v>-1.1504449999999999</v>
      </c>
      <c r="J2323" s="10">
        <f>VLOOKUP(A2323,WTI_PCH!$A$1:$C$86,3,TRUE)</f>
        <v>38.172449999999998</v>
      </c>
    </row>
    <row r="2324" spans="1:10" x14ac:dyDescent="0.25">
      <c r="A2324" s="3">
        <v>40043</v>
      </c>
      <c r="B2324" s="4">
        <v>66.800003000000004</v>
      </c>
      <c r="C2324" s="4">
        <v>70.290001000000004</v>
      </c>
      <c r="D2324" s="4">
        <v>66.110000999999997</v>
      </c>
      <c r="E2324" s="4">
        <v>69.190002000000007</v>
      </c>
      <c r="F2324" s="4">
        <v>69.190002000000007</v>
      </c>
      <c r="G2324" s="4">
        <v>182990</v>
      </c>
      <c r="H2324" s="4">
        <f>VLOOKUP(A2324,GDP!$A$1:$D$85,4,TRUE)</f>
        <v>-1.4</v>
      </c>
      <c r="I2324" s="4">
        <f>VLOOKUP(A2324,Inflation_rate!$A$1:$I$85,9,TRUE)</f>
        <v>-1.1504449999999999</v>
      </c>
      <c r="J2324" s="10">
        <f>VLOOKUP(A2324,WTI_PCH!$A$1:$C$86,3,TRUE)</f>
        <v>38.172449999999998</v>
      </c>
    </row>
    <row r="2325" spans="1:10" x14ac:dyDescent="0.25">
      <c r="A2325" s="3">
        <v>40044</v>
      </c>
      <c r="B2325" s="4">
        <v>70.25</v>
      </c>
      <c r="C2325" s="4">
        <v>72.800003000000004</v>
      </c>
      <c r="D2325" s="4">
        <v>68.050003000000004</v>
      </c>
      <c r="E2325" s="4">
        <v>72.419998000000007</v>
      </c>
      <c r="F2325" s="4">
        <v>72.419998000000007</v>
      </c>
      <c r="G2325" s="4">
        <v>126682</v>
      </c>
      <c r="H2325" s="4">
        <f>VLOOKUP(A2325,GDP!$A$1:$D$85,4,TRUE)</f>
        <v>-1.4</v>
      </c>
      <c r="I2325" s="4">
        <f>VLOOKUP(A2325,Inflation_rate!$A$1:$I$85,9,TRUE)</f>
        <v>-1.1504449999999999</v>
      </c>
      <c r="J2325" s="10">
        <f>VLOOKUP(A2325,WTI_PCH!$A$1:$C$86,3,TRUE)</f>
        <v>38.172449999999998</v>
      </c>
    </row>
    <row r="2326" spans="1:10" x14ac:dyDescent="0.25">
      <c r="A2326" s="3">
        <v>40045</v>
      </c>
      <c r="B2326" s="4">
        <v>72.150002000000001</v>
      </c>
      <c r="C2326" s="4">
        <v>72.879997000000003</v>
      </c>
      <c r="D2326" s="4">
        <v>71.650002000000001</v>
      </c>
      <c r="E2326" s="4">
        <v>72.540001000000004</v>
      </c>
      <c r="F2326" s="4">
        <v>72.540001000000004</v>
      </c>
      <c r="G2326" s="4">
        <v>241477</v>
      </c>
      <c r="H2326" s="4">
        <f>VLOOKUP(A2326,GDP!$A$1:$D$85,4,TRUE)</f>
        <v>-1.4</v>
      </c>
      <c r="I2326" s="4">
        <f>VLOOKUP(A2326,Inflation_rate!$A$1:$I$85,9,TRUE)</f>
        <v>-1.1504449999999999</v>
      </c>
      <c r="J2326" s="10">
        <f>VLOOKUP(A2326,WTI_PCH!$A$1:$C$86,3,TRUE)</f>
        <v>38.172449999999998</v>
      </c>
    </row>
    <row r="2327" spans="1:10" x14ac:dyDescent="0.25">
      <c r="A2327" s="3">
        <v>40046</v>
      </c>
      <c r="B2327" s="4">
        <v>72.879997000000003</v>
      </c>
      <c r="C2327" s="4">
        <v>74.720000999999996</v>
      </c>
      <c r="D2327" s="4">
        <v>72.029999000000004</v>
      </c>
      <c r="E2327" s="4">
        <v>73.889999000000003</v>
      </c>
      <c r="F2327" s="4">
        <v>73.889999000000003</v>
      </c>
      <c r="G2327" s="4">
        <v>246228</v>
      </c>
      <c r="H2327" s="4">
        <f>VLOOKUP(A2327,GDP!$A$1:$D$85,4,TRUE)</f>
        <v>-1.4</v>
      </c>
      <c r="I2327" s="4">
        <f>VLOOKUP(A2327,Inflation_rate!$A$1:$I$85,9,TRUE)</f>
        <v>-1.1504449999999999</v>
      </c>
      <c r="J2327" s="10">
        <f>VLOOKUP(A2327,WTI_PCH!$A$1:$C$86,3,TRUE)</f>
        <v>38.172449999999998</v>
      </c>
    </row>
    <row r="2328" spans="1:10" x14ac:dyDescent="0.25">
      <c r="A2328" s="3">
        <v>40049</v>
      </c>
      <c r="B2328" s="4">
        <v>73.75</v>
      </c>
      <c r="C2328" s="4">
        <v>74.809997999999993</v>
      </c>
      <c r="D2328" s="4">
        <v>73.569999999999993</v>
      </c>
      <c r="E2328" s="4">
        <v>74.370002999999997</v>
      </c>
      <c r="F2328" s="4">
        <v>74.370002999999997</v>
      </c>
      <c r="G2328" s="4">
        <v>208702</v>
      </c>
      <c r="H2328" s="4">
        <f>VLOOKUP(A2328,GDP!$A$1:$D$85,4,TRUE)</f>
        <v>-1.4</v>
      </c>
      <c r="I2328" s="4">
        <f>VLOOKUP(A2328,Inflation_rate!$A$1:$I$85,9,TRUE)</f>
        <v>-1.1504449999999999</v>
      </c>
      <c r="J2328" s="10">
        <f>VLOOKUP(A2328,WTI_PCH!$A$1:$C$86,3,TRUE)</f>
        <v>38.172449999999998</v>
      </c>
    </row>
    <row r="2329" spans="1:10" x14ac:dyDescent="0.25">
      <c r="A2329" s="3">
        <v>40050</v>
      </c>
      <c r="B2329" s="4">
        <v>73.970000999999996</v>
      </c>
      <c r="C2329" s="4">
        <v>75</v>
      </c>
      <c r="D2329" s="4">
        <v>71.110000999999997</v>
      </c>
      <c r="E2329" s="4">
        <v>72.050003000000004</v>
      </c>
      <c r="F2329" s="4">
        <v>72.050003000000004</v>
      </c>
      <c r="G2329" s="4">
        <v>324399</v>
      </c>
      <c r="H2329" s="4">
        <f>VLOOKUP(A2329,GDP!$A$1:$D$85,4,TRUE)</f>
        <v>-1.4</v>
      </c>
      <c r="I2329" s="4">
        <f>VLOOKUP(A2329,Inflation_rate!$A$1:$I$85,9,TRUE)</f>
        <v>-1.1504449999999999</v>
      </c>
      <c r="J2329" s="10">
        <f>VLOOKUP(A2329,WTI_PCH!$A$1:$C$86,3,TRUE)</f>
        <v>38.172449999999998</v>
      </c>
    </row>
    <row r="2330" spans="1:10" x14ac:dyDescent="0.25">
      <c r="A2330" s="3">
        <v>40051</v>
      </c>
      <c r="B2330" s="4">
        <v>71.349997999999999</v>
      </c>
      <c r="C2330" s="4">
        <v>72.639999000000003</v>
      </c>
      <c r="D2330" s="4">
        <v>70.669998000000007</v>
      </c>
      <c r="E2330" s="4">
        <v>71.430000000000007</v>
      </c>
      <c r="F2330" s="4">
        <v>71.430000000000007</v>
      </c>
      <c r="G2330" s="4">
        <v>255501</v>
      </c>
      <c r="H2330" s="4">
        <f>VLOOKUP(A2330,GDP!$A$1:$D$85,4,TRUE)</f>
        <v>-1.4</v>
      </c>
      <c r="I2330" s="4">
        <f>VLOOKUP(A2330,Inflation_rate!$A$1:$I$85,9,TRUE)</f>
        <v>-1.1504449999999999</v>
      </c>
      <c r="J2330" s="10">
        <f>VLOOKUP(A2330,WTI_PCH!$A$1:$C$86,3,TRUE)</f>
        <v>38.172449999999998</v>
      </c>
    </row>
    <row r="2331" spans="1:10" x14ac:dyDescent="0.25">
      <c r="A2331" s="3">
        <v>40052</v>
      </c>
      <c r="B2331" s="4">
        <v>71.360000999999997</v>
      </c>
      <c r="C2331" s="4">
        <v>72.949996999999996</v>
      </c>
      <c r="D2331" s="4">
        <v>69.830001999999993</v>
      </c>
      <c r="E2331" s="4">
        <v>72.489998</v>
      </c>
      <c r="F2331" s="4">
        <v>72.489998</v>
      </c>
      <c r="G2331" s="4">
        <v>272730</v>
      </c>
      <c r="H2331" s="4">
        <f>VLOOKUP(A2331,GDP!$A$1:$D$85,4,TRUE)</f>
        <v>-1.4</v>
      </c>
      <c r="I2331" s="4">
        <f>VLOOKUP(A2331,Inflation_rate!$A$1:$I$85,9,TRUE)</f>
        <v>-1.1504449999999999</v>
      </c>
      <c r="J2331" s="10">
        <f>VLOOKUP(A2331,WTI_PCH!$A$1:$C$86,3,TRUE)</f>
        <v>38.172449999999998</v>
      </c>
    </row>
    <row r="2332" spans="1:10" x14ac:dyDescent="0.25">
      <c r="A2332" s="3">
        <v>40053</v>
      </c>
      <c r="B2332" s="4">
        <v>72.860000999999997</v>
      </c>
      <c r="C2332" s="4">
        <v>73.519997000000004</v>
      </c>
      <c r="D2332" s="4">
        <v>71.779999000000004</v>
      </c>
      <c r="E2332" s="4">
        <v>72.739998</v>
      </c>
      <c r="F2332" s="4">
        <v>72.739998</v>
      </c>
      <c r="G2332" s="4">
        <v>239217</v>
      </c>
      <c r="H2332" s="4">
        <f>VLOOKUP(A2332,GDP!$A$1:$D$85,4,TRUE)</f>
        <v>-1.4</v>
      </c>
      <c r="I2332" s="4">
        <f>VLOOKUP(A2332,Inflation_rate!$A$1:$I$85,9,TRUE)</f>
        <v>-1.1504449999999999</v>
      </c>
      <c r="J2332" s="10">
        <f>VLOOKUP(A2332,WTI_PCH!$A$1:$C$86,3,TRUE)</f>
        <v>38.172449999999998</v>
      </c>
    </row>
    <row r="2333" spans="1:10" x14ac:dyDescent="0.25">
      <c r="A2333" s="3">
        <v>40056</v>
      </c>
      <c r="B2333" s="4">
        <v>72.75</v>
      </c>
      <c r="C2333" s="4">
        <v>73.360000999999997</v>
      </c>
      <c r="D2333" s="4">
        <v>69.129997000000003</v>
      </c>
      <c r="E2333" s="4">
        <v>69.959998999999996</v>
      </c>
      <c r="F2333" s="4">
        <v>69.959998999999996</v>
      </c>
      <c r="G2333" s="4">
        <v>276967</v>
      </c>
      <c r="H2333" s="4">
        <f>VLOOKUP(A2333,GDP!$A$1:$D$85,4,TRUE)</f>
        <v>-1.4</v>
      </c>
      <c r="I2333" s="4">
        <f>VLOOKUP(A2333,Inflation_rate!$A$1:$I$85,9,TRUE)</f>
        <v>-1.1504449999999999</v>
      </c>
      <c r="J2333" s="10">
        <f>VLOOKUP(A2333,WTI_PCH!$A$1:$C$86,3,TRUE)</f>
        <v>38.172449999999998</v>
      </c>
    </row>
    <row r="2334" spans="1:10" x14ac:dyDescent="0.25">
      <c r="A2334" s="3">
        <v>40057</v>
      </c>
      <c r="B2334" s="4">
        <v>69.559997999999993</v>
      </c>
      <c r="C2334" s="4">
        <v>71.370002999999997</v>
      </c>
      <c r="D2334" s="4">
        <v>68</v>
      </c>
      <c r="E2334" s="4">
        <v>68.050003000000004</v>
      </c>
      <c r="F2334" s="4">
        <v>68.050003000000004</v>
      </c>
      <c r="G2334" s="4">
        <v>336835</v>
      </c>
      <c r="H2334" s="4">
        <f>VLOOKUP(A2334,GDP!$A$1:$D$85,4,TRUE)</f>
        <v>-1.4</v>
      </c>
      <c r="I2334" s="4">
        <f>VLOOKUP(A2334,Inflation_rate!$A$1:$I$85,9,TRUE)</f>
        <v>-1.1504449999999999</v>
      </c>
      <c r="J2334" s="10">
        <f>VLOOKUP(A2334,WTI_PCH!$A$1:$C$86,3,TRUE)</f>
        <v>38.172449999999998</v>
      </c>
    </row>
    <row r="2335" spans="1:10" x14ac:dyDescent="0.25">
      <c r="A2335" s="3">
        <v>40058</v>
      </c>
      <c r="B2335" s="4">
        <v>68.199996999999996</v>
      </c>
      <c r="C2335" s="4">
        <v>68.800003000000004</v>
      </c>
      <c r="D2335" s="4">
        <v>67.050003000000004</v>
      </c>
      <c r="E2335" s="4">
        <v>68.050003000000004</v>
      </c>
      <c r="F2335" s="4">
        <v>68.050003000000004</v>
      </c>
      <c r="G2335" s="4">
        <v>269497</v>
      </c>
      <c r="H2335" s="4">
        <f>VLOOKUP(A2335,GDP!$A$1:$D$85,4,TRUE)</f>
        <v>-1.4</v>
      </c>
      <c r="I2335" s="4">
        <f>VLOOKUP(A2335,Inflation_rate!$A$1:$I$85,9,TRUE)</f>
        <v>-1.1504449999999999</v>
      </c>
      <c r="J2335" s="10">
        <f>VLOOKUP(A2335,WTI_PCH!$A$1:$C$86,3,TRUE)</f>
        <v>38.172449999999998</v>
      </c>
    </row>
    <row r="2336" spans="1:10" x14ac:dyDescent="0.25">
      <c r="A2336" s="3">
        <v>40059</v>
      </c>
      <c r="B2336" s="4">
        <v>68.150002000000001</v>
      </c>
      <c r="C2336" s="4">
        <v>69.400002000000001</v>
      </c>
      <c r="D2336" s="4">
        <v>67.660004000000001</v>
      </c>
      <c r="E2336" s="4">
        <v>67.959998999999996</v>
      </c>
      <c r="F2336" s="4">
        <v>67.959998999999996</v>
      </c>
      <c r="G2336" s="4">
        <v>231967</v>
      </c>
      <c r="H2336" s="4">
        <f>VLOOKUP(A2336,GDP!$A$1:$D$85,4,TRUE)</f>
        <v>-1.4</v>
      </c>
      <c r="I2336" s="4">
        <f>VLOOKUP(A2336,Inflation_rate!$A$1:$I$85,9,TRUE)</f>
        <v>-1.1504449999999999</v>
      </c>
      <c r="J2336" s="10">
        <f>VLOOKUP(A2336,WTI_PCH!$A$1:$C$86,3,TRUE)</f>
        <v>38.172449999999998</v>
      </c>
    </row>
    <row r="2337" spans="1:10" x14ac:dyDescent="0.25">
      <c r="A2337" s="3">
        <v>40060</v>
      </c>
      <c r="B2337" s="4">
        <v>68.190002000000007</v>
      </c>
      <c r="C2337" s="4">
        <v>68.779999000000004</v>
      </c>
      <c r="D2337" s="4">
        <v>67.120002999999997</v>
      </c>
      <c r="E2337" s="4">
        <v>68.019997000000004</v>
      </c>
      <c r="F2337" s="4">
        <v>68.019997000000004</v>
      </c>
      <c r="G2337" s="4">
        <v>229782</v>
      </c>
      <c r="H2337" s="4">
        <f>VLOOKUP(A2337,GDP!$A$1:$D$85,4,TRUE)</f>
        <v>-1.4</v>
      </c>
      <c r="I2337" s="4">
        <f>VLOOKUP(A2337,Inflation_rate!$A$1:$I$85,9,TRUE)</f>
        <v>-1.1504449999999999</v>
      </c>
      <c r="J2337" s="10">
        <f>VLOOKUP(A2337,WTI_PCH!$A$1:$C$86,3,TRUE)</f>
        <v>38.172449999999998</v>
      </c>
    </row>
    <row r="2338" spans="1:10" x14ac:dyDescent="0.25">
      <c r="A2338" s="3">
        <v>40064</v>
      </c>
      <c r="B2338" s="4">
        <v>68.110000999999997</v>
      </c>
      <c r="C2338" s="4">
        <v>71.790001000000004</v>
      </c>
      <c r="D2338" s="4">
        <v>67.540001000000004</v>
      </c>
      <c r="E2338" s="4">
        <v>71.099997999999999</v>
      </c>
      <c r="F2338" s="4">
        <v>71.099997999999999</v>
      </c>
      <c r="G2338" s="4">
        <v>374237</v>
      </c>
      <c r="H2338" s="4">
        <f>VLOOKUP(A2338,GDP!$A$1:$D$85,4,TRUE)</f>
        <v>-1.4</v>
      </c>
      <c r="I2338" s="4">
        <f>VLOOKUP(A2338,Inflation_rate!$A$1:$I$85,9,TRUE)</f>
        <v>-1.1504449999999999</v>
      </c>
      <c r="J2338" s="10">
        <f>VLOOKUP(A2338,WTI_PCH!$A$1:$C$86,3,TRUE)</f>
        <v>38.172449999999998</v>
      </c>
    </row>
    <row r="2339" spans="1:10" x14ac:dyDescent="0.25">
      <c r="A2339" s="3">
        <v>40065</v>
      </c>
      <c r="B2339" s="4">
        <v>71.330001999999993</v>
      </c>
      <c r="C2339" s="4">
        <v>72.519997000000004</v>
      </c>
      <c r="D2339" s="4">
        <v>70.660004000000001</v>
      </c>
      <c r="E2339" s="4">
        <v>71.309997999999993</v>
      </c>
      <c r="F2339" s="4">
        <v>71.309997999999993</v>
      </c>
      <c r="G2339" s="4">
        <v>331984</v>
      </c>
      <c r="H2339" s="4">
        <f>VLOOKUP(A2339,GDP!$A$1:$D$85,4,TRUE)</f>
        <v>-1.4</v>
      </c>
      <c r="I2339" s="4">
        <f>VLOOKUP(A2339,Inflation_rate!$A$1:$I$85,9,TRUE)</f>
        <v>-1.1504449999999999</v>
      </c>
      <c r="J2339" s="10">
        <f>VLOOKUP(A2339,WTI_PCH!$A$1:$C$86,3,TRUE)</f>
        <v>38.172449999999998</v>
      </c>
    </row>
    <row r="2340" spans="1:10" x14ac:dyDescent="0.25">
      <c r="A2340" s="3">
        <v>40066</v>
      </c>
      <c r="B2340" s="4">
        <v>71.639999000000003</v>
      </c>
      <c r="C2340" s="4">
        <v>72.440002000000007</v>
      </c>
      <c r="D2340" s="4">
        <v>70.860000999999997</v>
      </c>
      <c r="E2340" s="4">
        <v>71.940002000000007</v>
      </c>
      <c r="F2340" s="4">
        <v>71.940002000000007</v>
      </c>
      <c r="G2340" s="4">
        <v>345551</v>
      </c>
      <c r="H2340" s="4">
        <f>VLOOKUP(A2340,GDP!$A$1:$D$85,4,TRUE)</f>
        <v>-1.4</v>
      </c>
      <c r="I2340" s="4">
        <f>VLOOKUP(A2340,Inflation_rate!$A$1:$I$85,9,TRUE)</f>
        <v>-1.1504449999999999</v>
      </c>
      <c r="J2340" s="10">
        <f>VLOOKUP(A2340,WTI_PCH!$A$1:$C$86,3,TRUE)</f>
        <v>38.172449999999998</v>
      </c>
    </row>
    <row r="2341" spans="1:10" x14ac:dyDescent="0.25">
      <c r="A2341" s="3">
        <v>40067</v>
      </c>
      <c r="B2341" s="4">
        <v>72.050003000000004</v>
      </c>
      <c r="C2341" s="4">
        <v>72.900002000000001</v>
      </c>
      <c r="D2341" s="4">
        <v>68.819999999999993</v>
      </c>
      <c r="E2341" s="4">
        <v>69.290001000000004</v>
      </c>
      <c r="F2341" s="4">
        <v>69.290001000000004</v>
      </c>
      <c r="G2341" s="4">
        <v>374693</v>
      </c>
      <c r="H2341" s="4">
        <f>VLOOKUP(A2341,GDP!$A$1:$D$85,4,TRUE)</f>
        <v>-1.4</v>
      </c>
      <c r="I2341" s="4">
        <f>VLOOKUP(A2341,Inflation_rate!$A$1:$I$85,9,TRUE)</f>
        <v>-1.1504449999999999</v>
      </c>
      <c r="J2341" s="10">
        <f>VLOOKUP(A2341,WTI_PCH!$A$1:$C$86,3,TRUE)</f>
        <v>38.172449999999998</v>
      </c>
    </row>
    <row r="2342" spans="1:10" x14ac:dyDescent="0.25">
      <c r="A2342" s="3">
        <v>40070</v>
      </c>
      <c r="B2342" s="4">
        <v>69.150002000000001</v>
      </c>
      <c r="C2342" s="4">
        <v>69.510002</v>
      </c>
      <c r="D2342" s="4">
        <v>68.019997000000004</v>
      </c>
      <c r="E2342" s="4">
        <v>68.860000999999997</v>
      </c>
      <c r="F2342" s="4">
        <v>68.860000999999997</v>
      </c>
      <c r="G2342" s="4">
        <v>255720</v>
      </c>
      <c r="H2342" s="4">
        <f>VLOOKUP(A2342,GDP!$A$1:$D$85,4,TRUE)</f>
        <v>-1.4</v>
      </c>
      <c r="I2342" s="4">
        <f>VLOOKUP(A2342,Inflation_rate!$A$1:$I$85,9,TRUE)</f>
        <v>-1.1504449999999999</v>
      </c>
      <c r="J2342" s="10">
        <f>VLOOKUP(A2342,WTI_PCH!$A$1:$C$86,3,TRUE)</f>
        <v>38.172449999999998</v>
      </c>
    </row>
    <row r="2343" spans="1:10" x14ac:dyDescent="0.25">
      <c r="A2343" s="3">
        <v>40071</v>
      </c>
      <c r="B2343" s="4">
        <v>68.779999000000004</v>
      </c>
      <c r="C2343" s="4">
        <v>71.190002000000007</v>
      </c>
      <c r="D2343" s="4">
        <v>68.480002999999996</v>
      </c>
      <c r="E2343" s="4">
        <v>70.930000000000007</v>
      </c>
      <c r="F2343" s="4">
        <v>70.930000000000007</v>
      </c>
      <c r="G2343" s="4">
        <v>288040</v>
      </c>
      <c r="H2343" s="4">
        <f>VLOOKUP(A2343,GDP!$A$1:$D$85,4,TRUE)</f>
        <v>-1.4</v>
      </c>
      <c r="I2343" s="4">
        <f>VLOOKUP(A2343,Inflation_rate!$A$1:$I$85,9,TRUE)</f>
        <v>-1.1504449999999999</v>
      </c>
      <c r="J2343" s="10">
        <f>VLOOKUP(A2343,WTI_PCH!$A$1:$C$86,3,TRUE)</f>
        <v>38.172449999999998</v>
      </c>
    </row>
    <row r="2344" spans="1:10" x14ac:dyDescent="0.25">
      <c r="A2344" s="3">
        <v>40072</v>
      </c>
      <c r="B2344" s="4">
        <v>70.400002000000001</v>
      </c>
      <c r="C2344" s="4">
        <v>72.559997999999993</v>
      </c>
      <c r="D2344" s="4">
        <v>70.139999000000003</v>
      </c>
      <c r="E2344" s="4">
        <v>72.510002</v>
      </c>
      <c r="F2344" s="4">
        <v>72.510002</v>
      </c>
      <c r="G2344" s="4">
        <v>291946</v>
      </c>
      <c r="H2344" s="4">
        <f>VLOOKUP(A2344,GDP!$A$1:$D$85,4,TRUE)</f>
        <v>-1.4</v>
      </c>
      <c r="I2344" s="4">
        <f>VLOOKUP(A2344,Inflation_rate!$A$1:$I$85,9,TRUE)</f>
        <v>-1.1504449999999999</v>
      </c>
      <c r="J2344" s="10">
        <f>VLOOKUP(A2344,WTI_PCH!$A$1:$C$86,3,TRUE)</f>
        <v>38.172449999999998</v>
      </c>
    </row>
    <row r="2345" spans="1:10" x14ac:dyDescent="0.25">
      <c r="A2345" s="3">
        <v>40073</v>
      </c>
      <c r="B2345" s="4">
        <v>72.309997999999993</v>
      </c>
      <c r="C2345" s="4">
        <v>73.160004000000001</v>
      </c>
      <c r="D2345" s="4">
        <v>71.660004000000001</v>
      </c>
      <c r="E2345" s="4">
        <v>72.470000999999996</v>
      </c>
      <c r="F2345" s="4">
        <v>72.470000999999996</v>
      </c>
      <c r="G2345" s="4">
        <v>235707</v>
      </c>
      <c r="H2345" s="4">
        <f>VLOOKUP(A2345,GDP!$A$1:$D$85,4,TRUE)</f>
        <v>-1.4</v>
      </c>
      <c r="I2345" s="4">
        <f>VLOOKUP(A2345,Inflation_rate!$A$1:$I$85,9,TRUE)</f>
        <v>-1.1504449999999999</v>
      </c>
      <c r="J2345" s="10">
        <f>VLOOKUP(A2345,WTI_PCH!$A$1:$C$86,3,TRUE)</f>
        <v>38.172449999999998</v>
      </c>
    </row>
    <row r="2346" spans="1:10" x14ac:dyDescent="0.25">
      <c r="A2346" s="3">
        <v>40074</v>
      </c>
      <c r="B2346" s="4">
        <v>72.400002000000001</v>
      </c>
      <c r="C2346" s="4">
        <v>72.660004000000001</v>
      </c>
      <c r="D2346" s="4">
        <v>71.269997000000004</v>
      </c>
      <c r="E2346" s="4">
        <v>72.040001000000004</v>
      </c>
      <c r="F2346" s="4">
        <v>72.040001000000004</v>
      </c>
      <c r="G2346" s="4">
        <v>165696</v>
      </c>
      <c r="H2346" s="4">
        <f>VLOOKUP(A2346,GDP!$A$1:$D$85,4,TRUE)</f>
        <v>-1.4</v>
      </c>
      <c r="I2346" s="4">
        <f>VLOOKUP(A2346,Inflation_rate!$A$1:$I$85,9,TRUE)</f>
        <v>-1.1504449999999999</v>
      </c>
      <c r="J2346" s="10">
        <f>VLOOKUP(A2346,WTI_PCH!$A$1:$C$86,3,TRUE)</f>
        <v>38.172449999999998</v>
      </c>
    </row>
    <row r="2347" spans="1:10" x14ac:dyDescent="0.25">
      <c r="A2347" s="3">
        <v>40077</v>
      </c>
      <c r="B2347" s="4">
        <v>71.779999000000004</v>
      </c>
      <c r="C2347" s="4">
        <v>72.199996999999996</v>
      </c>
      <c r="D2347" s="4">
        <v>68.959998999999996</v>
      </c>
      <c r="E2347" s="4">
        <v>69.709998999999996</v>
      </c>
      <c r="F2347" s="4">
        <v>69.709998999999996</v>
      </c>
      <c r="G2347" s="4">
        <v>142853</v>
      </c>
      <c r="H2347" s="4">
        <f>VLOOKUP(A2347,GDP!$A$1:$D$85,4,TRUE)</f>
        <v>-1.4</v>
      </c>
      <c r="I2347" s="4">
        <f>VLOOKUP(A2347,Inflation_rate!$A$1:$I$85,9,TRUE)</f>
        <v>-1.1504449999999999</v>
      </c>
      <c r="J2347" s="10">
        <f>VLOOKUP(A2347,WTI_PCH!$A$1:$C$86,3,TRUE)</f>
        <v>38.172449999999998</v>
      </c>
    </row>
    <row r="2348" spans="1:10" x14ac:dyDescent="0.25">
      <c r="A2348" s="3">
        <v>40078</v>
      </c>
      <c r="B2348" s="4">
        <v>69.669998000000007</v>
      </c>
      <c r="C2348" s="4">
        <v>71.849997999999999</v>
      </c>
      <c r="D2348" s="4">
        <v>69.610000999999997</v>
      </c>
      <c r="E2348" s="4">
        <v>71.550003000000004</v>
      </c>
      <c r="F2348" s="4">
        <v>71.550003000000004</v>
      </c>
      <c r="G2348" s="4">
        <v>218292</v>
      </c>
      <c r="H2348" s="4">
        <f>VLOOKUP(A2348,GDP!$A$1:$D$85,4,TRUE)</f>
        <v>-1.4</v>
      </c>
      <c r="I2348" s="4">
        <f>VLOOKUP(A2348,Inflation_rate!$A$1:$I$85,9,TRUE)</f>
        <v>-1.1504449999999999</v>
      </c>
      <c r="J2348" s="10">
        <f>VLOOKUP(A2348,WTI_PCH!$A$1:$C$86,3,TRUE)</f>
        <v>38.172449999999998</v>
      </c>
    </row>
    <row r="2349" spans="1:10" x14ac:dyDescent="0.25">
      <c r="A2349" s="3">
        <v>40079</v>
      </c>
      <c r="B2349" s="4">
        <v>71.629997000000003</v>
      </c>
      <c r="C2349" s="4">
        <v>71.809997999999993</v>
      </c>
      <c r="D2349" s="4">
        <v>68.040001000000004</v>
      </c>
      <c r="E2349" s="4">
        <v>68.970000999999996</v>
      </c>
      <c r="F2349" s="4">
        <v>68.970000999999996</v>
      </c>
      <c r="G2349" s="4">
        <v>307578</v>
      </c>
      <c r="H2349" s="4">
        <f>VLOOKUP(A2349,GDP!$A$1:$D$85,4,TRUE)</f>
        <v>-1.4</v>
      </c>
      <c r="I2349" s="4">
        <f>VLOOKUP(A2349,Inflation_rate!$A$1:$I$85,9,TRUE)</f>
        <v>-1.1504449999999999</v>
      </c>
      <c r="J2349" s="10">
        <f>VLOOKUP(A2349,WTI_PCH!$A$1:$C$86,3,TRUE)</f>
        <v>38.172449999999998</v>
      </c>
    </row>
    <row r="2350" spans="1:10" x14ac:dyDescent="0.25">
      <c r="A2350" s="3">
        <v>40080</v>
      </c>
      <c r="B2350" s="4">
        <v>68.330001999999993</v>
      </c>
      <c r="C2350" s="4">
        <v>68.769997000000004</v>
      </c>
      <c r="D2350" s="4">
        <v>65.599997999999999</v>
      </c>
      <c r="E2350" s="4">
        <v>65.889999000000003</v>
      </c>
      <c r="F2350" s="4">
        <v>65.889999000000003</v>
      </c>
      <c r="G2350" s="4">
        <v>357456</v>
      </c>
      <c r="H2350" s="4">
        <f>VLOOKUP(A2350,GDP!$A$1:$D$85,4,TRUE)</f>
        <v>-1.4</v>
      </c>
      <c r="I2350" s="4">
        <f>VLOOKUP(A2350,Inflation_rate!$A$1:$I$85,9,TRUE)</f>
        <v>-1.1504449999999999</v>
      </c>
      <c r="J2350" s="10">
        <f>VLOOKUP(A2350,WTI_PCH!$A$1:$C$86,3,TRUE)</f>
        <v>38.172449999999998</v>
      </c>
    </row>
    <row r="2351" spans="1:10" x14ac:dyDescent="0.25">
      <c r="A2351" s="3">
        <v>40081</v>
      </c>
      <c r="B2351" s="4">
        <v>65.919998000000007</v>
      </c>
      <c r="C2351" s="4">
        <v>67.089995999999999</v>
      </c>
      <c r="D2351" s="4">
        <v>65.050003000000004</v>
      </c>
      <c r="E2351" s="4">
        <v>66.019997000000004</v>
      </c>
      <c r="F2351" s="4">
        <v>66.019997000000004</v>
      </c>
      <c r="G2351" s="4">
        <v>315319</v>
      </c>
      <c r="H2351" s="4">
        <f>VLOOKUP(A2351,GDP!$A$1:$D$85,4,TRUE)</f>
        <v>-1.4</v>
      </c>
      <c r="I2351" s="4">
        <f>VLOOKUP(A2351,Inflation_rate!$A$1:$I$85,9,TRUE)</f>
        <v>-1.1504449999999999</v>
      </c>
      <c r="J2351" s="10">
        <f>VLOOKUP(A2351,WTI_PCH!$A$1:$C$86,3,TRUE)</f>
        <v>38.172449999999998</v>
      </c>
    </row>
    <row r="2352" spans="1:10" x14ac:dyDescent="0.25">
      <c r="A2352" s="3">
        <v>40084</v>
      </c>
      <c r="B2352" s="4">
        <v>66.150002000000001</v>
      </c>
      <c r="C2352" s="4">
        <v>67.540001000000004</v>
      </c>
      <c r="D2352" s="4">
        <v>65.410004000000001</v>
      </c>
      <c r="E2352" s="4">
        <v>66.839995999999999</v>
      </c>
      <c r="F2352" s="4">
        <v>66.839995999999999</v>
      </c>
      <c r="G2352" s="4">
        <v>231410</v>
      </c>
      <c r="H2352" s="4">
        <f>VLOOKUP(A2352,GDP!$A$1:$D$85,4,TRUE)</f>
        <v>-1.4</v>
      </c>
      <c r="I2352" s="4">
        <f>VLOOKUP(A2352,Inflation_rate!$A$1:$I$85,9,TRUE)</f>
        <v>-1.1504449999999999</v>
      </c>
      <c r="J2352" s="10">
        <f>VLOOKUP(A2352,WTI_PCH!$A$1:$C$86,3,TRUE)</f>
        <v>38.172449999999998</v>
      </c>
    </row>
    <row r="2353" spans="1:10" x14ac:dyDescent="0.25">
      <c r="A2353" s="3">
        <v>40085</v>
      </c>
      <c r="B2353" s="4">
        <v>67.110000999999997</v>
      </c>
      <c r="C2353" s="4">
        <v>67.330001999999993</v>
      </c>
      <c r="D2353" s="4">
        <v>65.819999999999993</v>
      </c>
      <c r="E2353" s="4">
        <v>66.709998999999996</v>
      </c>
      <c r="F2353" s="4">
        <v>66.709998999999996</v>
      </c>
      <c r="G2353" s="4">
        <v>247345</v>
      </c>
      <c r="H2353" s="4">
        <f>VLOOKUP(A2353,GDP!$A$1:$D$85,4,TRUE)</f>
        <v>-1.4</v>
      </c>
      <c r="I2353" s="4">
        <f>VLOOKUP(A2353,Inflation_rate!$A$1:$I$85,9,TRUE)</f>
        <v>-1.1504449999999999</v>
      </c>
      <c r="J2353" s="10">
        <f>VLOOKUP(A2353,WTI_PCH!$A$1:$C$86,3,TRUE)</f>
        <v>38.172449999999998</v>
      </c>
    </row>
    <row r="2354" spans="1:10" x14ac:dyDescent="0.25">
      <c r="A2354" s="3">
        <v>40086</v>
      </c>
      <c r="B2354" s="4">
        <v>66.709998999999996</v>
      </c>
      <c r="C2354" s="4">
        <v>70.720000999999996</v>
      </c>
      <c r="D2354" s="4">
        <v>66.220000999999996</v>
      </c>
      <c r="E2354" s="4">
        <v>70.610000999999997</v>
      </c>
      <c r="F2354" s="4">
        <v>70.610000999999997</v>
      </c>
      <c r="G2354" s="4">
        <v>386690</v>
      </c>
      <c r="H2354" s="4">
        <f>VLOOKUP(A2354,GDP!$A$1:$D$85,4,TRUE)</f>
        <v>-1.4</v>
      </c>
      <c r="I2354" s="4">
        <f>VLOOKUP(A2354,Inflation_rate!$A$1:$I$85,9,TRUE)</f>
        <v>-1.1504449999999999</v>
      </c>
      <c r="J2354" s="10">
        <f>VLOOKUP(A2354,WTI_PCH!$A$1:$C$86,3,TRUE)</f>
        <v>38.172449999999998</v>
      </c>
    </row>
    <row r="2355" spans="1:10" x14ac:dyDescent="0.25">
      <c r="A2355" s="3">
        <v>40087</v>
      </c>
      <c r="B2355" s="4">
        <v>70.400002000000001</v>
      </c>
      <c r="C2355" s="4">
        <v>71.389999000000003</v>
      </c>
      <c r="D2355" s="4">
        <v>69.129997000000003</v>
      </c>
      <c r="E2355" s="4">
        <v>70.819999999999993</v>
      </c>
      <c r="F2355" s="4">
        <v>70.819999999999993</v>
      </c>
      <c r="G2355" s="4">
        <v>334690</v>
      </c>
      <c r="H2355" s="4">
        <f>VLOOKUP(A2355,GDP!$A$1:$D$85,4,TRUE)</f>
        <v>1.9</v>
      </c>
      <c r="I2355" s="4">
        <f>VLOOKUP(A2355,Inflation_rate!$A$1:$I$85,9,TRUE)</f>
        <v>-1.6233599999999999</v>
      </c>
      <c r="J2355" s="10">
        <f>VLOOKUP(A2355,WTI_PCH!$A$1:$C$86,3,TRUE)</f>
        <v>14.31254</v>
      </c>
    </row>
    <row r="2356" spans="1:10" x14ac:dyDescent="0.25">
      <c r="A2356" s="3">
        <v>40088</v>
      </c>
      <c r="B2356" s="4">
        <v>70.349997999999999</v>
      </c>
      <c r="C2356" s="4">
        <v>70.690002000000007</v>
      </c>
      <c r="D2356" s="4">
        <v>68.319999999999993</v>
      </c>
      <c r="E2356" s="4">
        <v>69.949996999999996</v>
      </c>
      <c r="F2356" s="4">
        <v>69.949996999999996</v>
      </c>
      <c r="G2356" s="4">
        <v>312014</v>
      </c>
      <c r="H2356" s="4">
        <f>VLOOKUP(A2356,GDP!$A$1:$D$85,4,TRUE)</f>
        <v>1.9</v>
      </c>
      <c r="I2356" s="4">
        <f>VLOOKUP(A2356,Inflation_rate!$A$1:$I$85,9,TRUE)</f>
        <v>-1.6233599999999999</v>
      </c>
      <c r="J2356" s="10">
        <f>VLOOKUP(A2356,WTI_PCH!$A$1:$C$86,3,TRUE)</f>
        <v>14.31254</v>
      </c>
    </row>
    <row r="2357" spans="1:10" x14ac:dyDescent="0.25">
      <c r="A2357" s="3">
        <v>40091</v>
      </c>
      <c r="B2357" s="4">
        <v>69.809997999999993</v>
      </c>
      <c r="C2357" s="4">
        <v>71</v>
      </c>
      <c r="D2357" s="4">
        <v>68.050003000000004</v>
      </c>
      <c r="E2357" s="4">
        <v>70.410004000000001</v>
      </c>
      <c r="F2357" s="4">
        <v>70.410004000000001</v>
      </c>
      <c r="G2357" s="4">
        <v>346922</v>
      </c>
      <c r="H2357" s="4">
        <f>VLOOKUP(A2357,GDP!$A$1:$D$85,4,TRUE)</f>
        <v>1.9</v>
      </c>
      <c r="I2357" s="4">
        <f>VLOOKUP(A2357,Inflation_rate!$A$1:$I$85,9,TRUE)</f>
        <v>-1.6233599999999999</v>
      </c>
      <c r="J2357" s="10">
        <f>VLOOKUP(A2357,WTI_PCH!$A$1:$C$86,3,TRUE)</f>
        <v>14.31254</v>
      </c>
    </row>
    <row r="2358" spans="1:10" x14ac:dyDescent="0.25">
      <c r="A2358" s="3">
        <v>40092</v>
      </c>
      <c r="B2358" s="4">
        <v>70.260002</v>
      </c>
      <c r="C2358" s="4">
        <v>71.970000999999996</v>
      </c>
      <c r="D2358" s="4">
        <v>70.059997999999993</v>
      </c>
      <c r="E2358" s="4">
        <v>70.879997000000003</v>
      </c>
      <c r="F2358" s="4">
        <v>70.879997000000003</v>
      </c>
      <c r="G2358" s="4">
        <v>372435</v>
      </c>
      <c r="H2358" s="4">
        <f>VLOOKUP(A2358,GDP!$A$1:$D$85,4,TRUE)</f>
        <v>1.9</v>
      </c>
      <c r="I2358" s="4">
        <f>VLOOKUP(A2358,Inflation_rate!$A$1:$I$85,9,TRUE)</f>
        <v>-1.6233599999999999</v>
      </c>
      <c r="J2358" s="10">
        <f>VLOOKUP(A2358,WTI_PCH!$A$1:$C$86,3,TRUE)</f>
        <v>14.31254</v>
      </c>
    </row>
    <row r="2359" spans="1:10" x14ac:dyDescent="0.25">
      <c r="A2359" s="3">
        <v>40093</v>
      </c>
      <c r="B2359" s="4">
        <v>71.160004000000001</v>
      </c>
      <c r="C2359" s="4">
        <v>71.760002</v>
      </c>
      <c r="D2359" s="4">
        <v>68.879997000000003</v>
      </c>
      <c r="E2359" s="4">
        <v>69.569999999999993</v>
      </c>
      <c r="F2359" s="4">
        <v>69.569999999999993</v>
      </c>
      <c r="G2359" s="4">
        <v>372435</v>
      </c>
      <c r="H2359" s="4">
        <f>VLOOKUP(A2359,GDP!$A$1:$D$85,4,TRUE)</f>
        <v>1.9</v>
      </c>
      <c r="I2359" s="4">
        <f>VLOOKUP(A2359,Inflation_rate!$A$1:$I$85,9,TRUE)</f>
        <v>-1.6233599999999999</v>
      </c>
      <c r="J2359" s="10">
        <f>VLOOKUP(A2359,WTI_PCH!$A$1:$C$86,3,TRUE)</f>
        <v>14.31254</v>
      </c>
    </row>
    <row r="2360" spans="1:10" x14ac:dyDescent="0.25">
      <c r="A2360" s="3">
        <v>40094</v>
      </c>
      <c r="B2360" s="4">
        <v>69.800003000000004</v>
      </c>
      <c r="C2360" s="4">
        <v>72.550003000000004</v>
      </c>
      <c r="D2360" s="4">
        <v>69.169998000000007</v>
      </c>
      <c r="E2360" s="4">
        <v>71.690002000000007</v>
      </c>
      <c r="F2360" s="4">
        <v>71.690002000000007</v>
      </c>
      <c r="G2360" s="4">
        <v>405214</v>
      </c>
      <c r="H2360" s="4">
        <f>VLOOKUP(A2360,GDP!$A$1:$D$85,4,TRUE)</f>
        <v>1.9</v>
      </c>
      <c r="I2360" s="4">
        <f>VLOOKUP(A2360,Inflation_rate!$A$1:$I$85,9,TRUE)</f>
        <v>-1.6233599999999999</v>
      </c>
      <c r="J2360" s="10">
        <f>VLOOKUP(A2360,WTI_PCH!$A$1:$C$86,3,TRUE)</f>
        <v>14.31254</v>
      </c>
    </row>
    <row r="2361" spans="1:10" x14ac:dyDescent="0.25">
      <c r="A2361" s="3">
        <v>40095</v>
      </c>
      <c r="B2361" s="4">
        <v>71.419998000000007</v>
      </c>
      <c r="C2361" s="4">
        <v>72.349997999999999</v>
      </c>
      <c r="D2361" s="4">
        <v>70.620002999999997</v>
      </c>
      <c r="E2361" s="4">
        <v>71.769997000000004</v>
      </c>
      <c r="F2361" s="4">
        <v>71.769997000000004</v>
      </c>
      <c r="G2361" s="4">
        <v>322276</v>
      </c>
      <c r="H2361" s="4">
        <f>VLOOKUP(A2361,GDP!$A$1:$D$85,4,TRUE)</f>
        <v>1.9</v>
      </c>
      <c r="I2361" s="4">
        <f>VLOOKUP(A2361,Inflation_rate!$A$1:$I$85,9,TRUE)</f>
        <v>-1.6233599999999999</v>
      </c>
      <c r="J2361" s="10">
        <f>VLOOKUP(A2361,WTI_PCH!$A$1:$C$86,3,TRUE)</f>
        <v>14.31254</v>
      </c>
    </row>
    <row r="2362" spans="1:10" x14ac:dyDescent="0.25">
      <c r="A2362" s="3">
        <v>40098</v>
      </c>
      <c r="B2362" s="4">
        <v>72.239998</v>
      </c>
      <c r="C2362" s="4">
        <v>73.839995999999999</v>
      </c>
      <c r="D2362" s="4">
        <v>72.050003000000004</v>
      </c>
      <c r="E2362" s="4">
        <v>73.269997000000004</v>
      </c>
      <c r="F2362" s="4">
        <v>73.269997000000004</v>
      </c>
      <c r="G2362" s="4">
        <v>260226</v>
      </c>
      <c r="H2362" s="4">
        <f>VLOOKUP(A2362,GDP!$A$1:$D$85,4,TRUE)</f>
        <v>1.9</v>
      </c>
      <c r="I2362" s="4">
        <f>VLOOKUP(A2362,Inflation_rate!$A$1:$I$85,9,TRUE)</f>
        <v>-1.6233599999999999</v>
      </c>
      <c r="J2362" s="10">
        <f>VLOOKUP(A2362,WTI_PCH!$A$1:$C$86,3,TRUE)</f>
        <v>14.31254</v>
      </c>
    </row>
    <row r="2363" spans="1:10" x14ac:dyDescent="0.25">
      <c r="A2363" s="3">
        <v>40099</v>
      </c>
      <c r="B2363" s="4">
        <v>73.169998000000007</v>
      </c>
      <c r="C2363" s="4">
        <v>74.550003000000004</v>
      </c>
      <c r="D2363" s="4">
        <v>72.830001999999993</v>
      </c>
      <c r="E2363" s="4">
        <v>74.150002000000001</v>
      </c>
      <c r="F2363" s="4">
        <v>74.150002000000001</v>
      </c>
      <c r="G2363" s="4">
        <v>361151</v>
      </c>
      <c r="H2363" s="4">
        <f>VLOOKUP(A2363,GDP!$A$1:$D$85,4,TRUE)</f>
        <v>1.9</v>
      </c>
      <c r="I2363" s="4">
        <f>VLOOKUP(A2363,Inflation_rate!$A$1:$I$85,9,TRUE)</f>
        <v>-1.6233599999999999</v>
      </c>
      <c r="J2363" s="10">
        <f>VLOOKUP(A2363,WTI_PCH!$A$1:$C$86,3,TRUE)</f>
        <v>14.31254</v>
      </c>
    </row>
    <row r="2364" spans="1:10" x14ac:dyDescent="0.25">
      <c r="A2364" s="3">
        <v>40100</v>
      </c>
      <c r="B2364" s="4">
        <v>74.400002000000001</v>
      </c>
      <c r="C2364" s="4">
        <v>75.529999000000004</v>
      </c>
      <c r="D2364" s="4">
        <v>74.400002000000001</v>
      </c>
      <c r="E2364" s="4">
        <v>75.180000000000007</v>
      </c>
      <c r="F2364" s="4">
        <v>75.180000000000007</v>
      </c>
      <c r="G2364" s="4">
        <v>296006</v>
      </c>
      <c r="H2364" s="4">
        <f>VLOOKUP(A2364,GDP!$A$1:$D$85,4,TRUE)</f>
        <v>1.9</v>
      </c>
      <c r="I2364" s="4">
        <f>VLOOKUP(A2364,Inflation_rate!$A$1:$I$85,9,TRUE)</f>
        <v>-1.6233599999999999</v>
      </c>
      <c r="J2364" s="10">
        <f>VLOOKUP(A2364,WTI_PCH!$A$1:$C$86,3,TRUE)</f>
        <v>14.31254</v>
      </c>
    </row>
    <row r="2365" spans="1:10" x14ac:dyDescent="0.25">
      <c r="A2365" s="3">
        <v>40101</v>
      </c>
      <c r="B2365" s="4">
        <v>75.339995999999999</v>
      </c>
      <c r="C2365" s="4">
        <v>77.970000999999996</v>
      </c>
      <c r="D2365" s="4">
        <v>74.790001000000004</v>
      </c>
      <c r="E2365" s="4">
        <v>77.580001999999993</v>
      </c>
      <c r="F2365" s="4">
        <v>77.580001999999993</v>
      </c>
      <c r="G2365" s="4">
        <v>355573</v>
      </c>
      <c r="H2365" s="4">
        <f>VLOOKUP(A2365,GDP!$A$1:$D$85,4,TRUE)</f>
        <v>1.9</v>
      </c>
      <c r="I2365" s="4">
        <f>VLOOKUP(A2365,Inflation_rate!$A$1:$I$85,9,TRUE)</f>
        <v>-1.6233599999999999</v>
      </c>
      <c r="J2365" s="10">
        <f>VLOOKUP(A2365,WTI_PCH!$A$1:$C$86,3,TRUE)</f>
        <v>14.31254</v>
      </c>
    </row>
    <row r="2366" spans="1:10" x14ac:dyDescent="0.25">
      <c r="A2366" s="3">
        <v>40102</v>
      </c>
      <c r="B2366" s="4">
        <v>77.760002</v>
      </c>
      <c r="C2366" s="4">
        <v>78.75</v>
      </c>
      <c r="D2366" s="4">
        <v>76.819999999999993</v>
      </c>
      <c r="E2366" s="4">
        <v>78.529999000000004</v>
      </c>
      <c r="F2366" s="4">
        <v>78.529999000000004</v>
      </c>
      <c r="G2366" s="4">
        <v>238421</v>
      </c>
      <c r="H2366" s="4">
        <f>VLOOKUP(A2366,GDP!$A$1:$D$85,4,TRUE)</f>
        <v>1.9</v>
      </c>
      <c r="I2366" s="4">
        <f>VLOOKUP(A2366,Inflation_rate!$A$1:$I$85,9,TRUE)</f>
        <v>-1.6233599999999999</v>
      </c>
      <c r="J2366" s="10">
        <f>VLOOKUP(A2366,WTI_PCH!$A$1:$C$86,3,TRUE)</f>
        <v>14.31254</v>
      </c>
    </row>
    <row r="2367" spans="1:10" x14ac:dyDescent="0.25">
      <c r="A2367" s="3">
        <v>40105</v>
      </c>
      <c r="B2367" s="4">
        <v>78.559997999999993</v>
      </c>
      <c r="C2367" s="4">
        <v>79.690002000000007</v>
      </c>
      <c r="D2367" s="4">
        <v>78.050003000000004</v>
      </c>
      <c r="E2367" s="4">
        <v>79.610000999999997</v>
      </c>
      <c r="F2367" s="4">
        <v>79.610000999999997</v>
      </c>
      <c r="G2367" s="4">
        <v>131534</v>
      </c>
      <c r="H2367" s="4">
        <f>VLOOKUP(A2367,GDP!$A$1:$D$85,4,TRUE)</f>
        <v>1.9</v>
      </c>
      <c r="I2367" s="4">
        <f>VLOOKUP(A2367,Inflation_rate!$A$1:$I$85,9,TRUE)</f>
        <v>-1.6233599999999999</v>
      </c>
      <c r="J2367" s="10">
        <f>VLOOKUP(A2367,WTI_PCH!$A$1:$C$86,3,TRUE)</f>
        <v>14.31254</v>
      </c>
    </row>
    <row r="2368" spans="1:10" x14ac:dyDescent="0.25">
      <c r="A2368" s="3">
        <v>40106</v>
      </c>
      <c r="B2368" s="4">
        <v>79.610000999999997</v>
      </c>
      <c r="C2368" s="4">
        <v>80.050003000000004</v>
      </c>
      <c r="D2368" s="4">
        <v>78.050003000000004</v>
      </c>
      <c r="E2368" s="4">
        <v>79.089995999999999</v>
      </c>
      <c r="F2368" s="4">
        <v>79.089995999999999</v>
      </c>
      <c r="G2368" s="4">
        <v>320697</v>
      </c>
      <c r="H2368" s="4">
        <f>VLOOKUP(A2368,GDP!$A$1:$D$85,4,TRUE)</f>
        <v>1.9</v>
      </c>
      <c r="I2368" s="4">
        <f>VLOOKUP(A2368,Inflation_rate!$A$1:$I$85,9,TRUE)</f>
        <v>-1.6233599999999999</v>
      </c>
      <c r="J2368" s="10">
        <f>VLOOKUP(A2368,WTI_PCH!$A$1:$C$86,3,TRUE)</f>
        <v>14.31254</v>
      </c>
    </row>
    <row r="2369" spans="1:10" x14ac:dyDescent="0.25">
      <c r="A2369" s="3">
        <v>40107</v>
      </c>
      <c r="B2369" s="4">
        <v>78.690002000000007</v>
      </c>
      <c r="C2369" s="4">
        <v>82</v>
      </c>
      <c r="D2369" s="4">
        <v>77.639999000000003</v>
      </c>
      <c r="E2369" s="4">
        <v>81.370002999999997</v>
      </c>
      <c r="F2369" s="4">
        <v>81.370002999999997</v>
      </c>
      <c r="G2369" s="4">
        <v>395742</v>
      </c>
      <c r="H2369" s="4">
        <f>VLOOKUP(A2369,GDP!$A$1:$D$85,4,TRUE)</f>
        <v>1.9</v>
      </c>
      <c r="I2369" s="4">
        <f>VLOOKUP(A2369,Inflation_rate!$A$1:$I$85,9,TRUE)</f>
        <v>-1.6233599999999999</v>
      </c>
      <c r="J2369" s="10">
        <f>VLOOKUP(A2369,WTI_PCH!$A$1:$C$86,3,TRUE)</f>
        <v>14.31254</v>
      </c>
    </row>
    <row r="2370" spans="1:10" x14ac:dyDescent="0.25">
      <c r="A2370" s="3">
        <v>40108</v>
      </c>
      <c r="B2370" s="4">
        <v>81.040001000000004</v>
      </c>
      <c r="C2370" s="4">
        <v>81.5</v>
      </c>
      <c r="D2370" s="4">
        <v>79.860000999999997</v>
      </c>
      <c r="E2370" s="4">
        <v>81.190002000000007</v>
      </c>
      <c r="F2370" s="4">
        <v>81.190002000000007</v>
      </c>
      <c r="G2370" s="4">
        <v>295407</v>
      </c>
      <c r="H2370" s="4">
        <f>VLOOKUP(A2370,GDP!$A$1:$D$85,4,TRUE)</f>
        <v>1.9</v>
      </c>
      <c r="I2370" s="4">
        <f>VLOOKUP(A2370,Inflation_rate!$A$1:$I$85,9,TRUE)</f>
        <v>-1.6233599999999999</v>
      </c>
      <c r="J2370" s="10">
        <f>VLOOKUP(A2370,WTI_PCH!$A$1:$C$86,3,TRUE)</f>
        <v>14.31254</v>
      </c>
    </row>
    <row r="2371" spans="1:10" x14ac:dyDescent="0.25">
      <c r="A2371" s="3">
        <v>40109</v>
      </c>
      <c r="B2371" s="4">
        <v>81.260002</v>
      </c>
      <c r="C2371" s="4">
        <v>81.779999000000004</v>
      </c>
      <c r="D2371" s="4">
        <v>79.550003000000004</v>
      </c>
      <c r="E2371" s="4">
        <v>80.5</v>
      </c>
      <c r="F2371" s="4">
        <v>80.5</v>
      </c>
      <c r="G2371" s="4">
        <v>293751</v>
      </c>
      <c r="H2371" s="4">
        <f>VLOOKUP(A2371,GDP!$A$1:$D$85,4,TRUE)</f>
        <v>1.9</v>
      </c>
      <c r="I2371" s="4">
        <f>VLOOKUP(A2371,Inflation_rate!$A$1:$I$85,9,TRUE)</f>
        <v>-1.6233599999999999</v>
      </c>
      <c r="J2371" s="10">
        <f>VLOOKUP(A2371,WTI_PCH!$A$1:$C$86,3,TRUE)</f>
        <v>14.31254</v>
      </c>
    </row>
    <row r="2372" spans="1:10" x14ac:dyDescent="0.25">
      <c r="A2372" s="3">
        <v>40112</v>
      </c>
      <c r="B2372" s="4">
        <v>79.650002000000001</v>
      </c>
      <c r="C2372" s="4">
        <v>81.580001999999993</v>
      </c>
      <c r="D2372" s="4">
        <v>77.970000999999996</v>
      </c>
      <c r="E2372" s="4">
        <v>78.680000000000007</v>
      </c>
      <c r="F2372" s="4">
        <v>78.680000000000007</v>
      </c>
      <c r="G2372" s="4">
        <v>363907</v>
      </c>
      <c r="H2372" s="4">
        <f>VLOOKUP(A2372,GDP!$A$1:$D$85,4,TRUE)</f>
        <v>1.9</v>
      </c>
      <c r="I2372" s="4">
        <f>VLOOKUP(A2372,Inflation_rate!$A$1:$I$85,9,TRUE)</f>
        <v>-1.6233599999999999</v>
      </c>
      <c r="J2372" s="10">
        <f>VLOOKUP(A2372,WTI_PCH!$A$1:$C$86,3,TRUE)</f>
        <v>14.31254</v>
      </c>
    </row>
    <row r="2373" spans="1:10" x14ac:dyDescent="0.25">
      <c r="A2373" s="3">
        <v>40113</v>
      </c>
      <c r="B2373" s="4">
        <v>78.680000000000007</v>
      </c>
      <c r="C2373" s="4">
        <v>79.889999000000003</v>
      </c>
      <c r="D2373" s="4">
        <v>77.809997999999993</v>
      </c>
      <c r="E2373" s="4">
        <v>79.550003000000004</v>
      </c>
      <c r="F2373" s="4">
        <v>79.550003000000004</v>
      </c>
      <c r="G2373" s="4">
        <v>375672</v>
      </c>
      <c r="H2373" s="4">
        <f>VLOOKUP(A2373,GDP!$A$1:$D$85,4,TRUE)</f>
        <v>1.9</v>
      </c>
      <c r="I2373" s="4">
        <f>VLOOKUP(A2373,Inflation_rate!$A$1:$I$85,9,TRUE)</f>
        <v>-1.6233599999999999</v>
      </c>
      <c r="J2373" s="10">
        <f>VLOOKUP(A2373,WTI_PCH!$A$1:$C$86,3,TRUE)</f>
        <v>14.31254</v>
      </c>
    </row>
    <row r="2374" spans="1:10" x14ac:dyDescent="0.25">
      <c r="A2374" s="3">
        <v>40114</v>
      </c>
      <c r="B2374" s="4">
        <v>79.470000999999996</v>
      </c>
      <c r="C2374" s="4">
        <v>79.830001999999993</v>
      </c>
      <c r="D2374" s="4">
        <v>77.059997999999993</v>
      </c>
      <c r="E2374" s="4">
        <v>77.459998999999996</v>
      </c>
      <c r="F2374" s="4">
        <v>77.459998999999996</v>
      </c>
      <c r="G2374" s="4">
        <v>359438</v>
      </c>
      <c r="H2374" s="4">
        <f>VLOOKUP(A2374,GDP!$A$1:$D$85,4,TRUE)</f>
        <v>1.9</v>
      </c>
      <c r="I2374" s="4">
        <f>VLOOKUP(A2374,Inflation_rate!$A$1:$I$85,9,TRUE)</f>
        <v>-1.6233599999999999</v>
      </c>
      <c r="J2374" s="10">
        <f>VLOOKUP(A2374,WTI_PCH!$A$1:$C$86,3,TRUE)</f>
        <v>14.31254</v>
      </c>
    </row>
    <row r="2375" spans="1:10" x14ac:dyDescent="0.25">
      <c r="A2375" s="3">
        <v>40115</v>
      </c>
      <c r="B2375" s="4">
        <v>77.110000999999997</v>
      </c>
      <c r="C2375" s="4">
        <v>80.459998999999996</v>
      </c>
      <c r="D2375" s="4">
        <v>77.029999000000004</v>
      </c>
      <c r="E2375" s="4">
        <v>79.870002999999997</v>
      </c>
      <c r="F2375" s="4">
        <v>79.870002999999997</v>
      </c>
      <c r="G2375" s="4">
        <v>360575</v>
      </c>
      <c r="H2375" s="4">
        <f>VLOOKUP(A2375,GDP!$A$1:$D$85,4,TRUE)</f>
        <v>1.9</v>
      </c>
      <c r="I2375" s="4">
        <f>VLOOKUP(A2375,Inflation_rate!$A$1:$I$85,9,TRUE)</f>
        <v>-1.6233599999999999</v>
      </c>
      <c r="J2375" s="10">
        <f>VLOOKUP(A2375,WTI_PCH!$A$1:$C$86,3,TRUE)</f>
        <v>14.31254</v>
      </c>
    </row>
    <row r="2376" spans="1:10" x14ac:dyDescent="0.25">
      <c r="A2376" s="3">
        <v>40116</v>
      </c>
      <c r="B2376" s="4">
        <v>79.980002999999996</v>
      </c>
      <c r="C2376" s="4">
        <v>80.209998999999996</v>
      </c>
      <c r="D2376" s="4">
        <v>76.849997999999999</v>
      </c>
      <c r="E2376" s="4">
        <v>77</v>
      </c>
      <c r="F2376" s="4">
        <v>77</v>
      </c>
      <c r="G2376" s="4">
        <v>412394</v>
      </c>
      <c r="H2376" s="4">
        <f>VLOOKUP(A2376,GDP!$A$1:$D$85,4,TRUE)</f>
        <v>1.9</v>
      </c>
      <c r="I2376" s="4">
        <f>VLOOKUP(A2376,Inflation_rate!$A$1:$I$85,9,TRUE)</f>
        <v>-1.6233599999999999</v>
      </c>
      <c r="J2376" s="10">
        <f>VLOOKUP(A2376,WTI_PCH!$A$1:$C$86,3,TRUE)</f>
        <v>14.31254</v>
      </c>
    </row>
    <row r="2377" spans="1:10" x14ac:dyDescent="0.25">
      <c r="A2377" s="3">
        <v>40119</v>
      </c>
      <c r="B2377" s="4">
        <v>77.019997000000004</v>
      </c>
      <c r="C2377" s="4">
        <v>78.660004000000001</v>
      </c>
      <c r="D2377" s="4">
        <v>76.559997999999993</v>
      </c>
      <c r="E2377" s="4">
        <v>78.129997000000003</v>
      </c>
      <c r="F2377" s="4">
        <v>78.129997000000003</v>
      </c>
      <c r="G2377" s="4">
        <v>371006</v>
      </c>
      <c r="H2377" s="4">
        <f>VLOOKUP(A2377,GDP!$A$1:$D$85,4,TRUE)</f>
        <v>1.9</v>
      </c>
      <c r="I2377" s="4">
        <f>VLOOKUP(A2377,Inflation_rate!$A$1:$I$85,9,TRUE)</f>
        <v>-1.6233599999999999</v>
      </c>
      <c r="J2377" s="10">
        <f>VLOOKUP(A2377,WTI_PCH!$A$1:$C$86,3,TRUE)</f>
        <v>14.31254</v>
      </c>
    </row>
    <row r="2378" spans="1:10" x14ac:dyDescent="0.25">
      <c r="A2378" s="3">
        <v>40120</v>
      </c>
      <c r="B2378" s="4">
        <v>78.089995999999999</v>
      </c>
      <c r="C2378" s="4">
        <v>79.769997000000004</v>
      </c>
      <c r="D2378" s="4">
        <v>76.550003000000004</v>
      </c>
      <c r="E2378" s="4">
        <v>79.599997999999999</v>
      </c>
      <c r="F2378" s="4">
        <v>79.599997999999999</v>
      </c>
      <c r="G2378" s="4">
        <v>373992</v>
      </c>
      <c r="H2378" s="4">
        <f>VLOOKUP(A2378,GDP!$A$1:$D$85,4,TRUE)</f>
        <v>1.9</v>
      </c>
      <c r="I2378" s="4">
        <f>VLOOKUP(A2378,Inflation_rate!$A$1:$I$85,9,TRUE)</f>
        <v>-1.6233599999999999</v>
      </c>
      <c r="J2378" s="10">
        <f>VLOOKUP(A2378,WTI_PCH!$A$1:$C$86,3,TRUE)</f>
        <v>14.31254</v>
      </c>
    </row>
    <row r="2379" spans="1:10" x14ac:dyDescent="0.25">
      <c r="A2379" s="3">
        <v>40121</v>
      </c>
      <c r="B2379" s="4">
        <v>79.470000999999996</v>
      </c>
      <c r="C2379" s="4">
        <v>81.059997999999993</v>
      </c>
      <c r="D2379" s="4">
        <v>79.120002999999997</v>
      </c>
      <c r="E2379" s="4">
        <v>80.400002000000001</v>
      </c>
      <c r="F2379" s="4">
        <v>80.400002000000001</v>
      </c>
      <c r="G2379" s="4">
        <v>366103</v>
      </c>
      <c r="H2379" s="4">
        <f>VLOOKUP(A2379,GDP!$A$1:$D$85,4,TRUE)</f>
        <v>1.9</v>
      </c>
      <c r="I2379" s="4">
        <f>VLOOKUP(A2379,Inflation_rate!$A$1:$I$85,9,TRUE)</f>
        <v>-1.6233599999999999</v>
      </c>
      <c r="J2379" s="10">
        <f>VLOOKUP(A2379,WTI_PCH!$A$1:$C$86,3,TRUE)</f>
        <v>14.31254</v>
      </c>
    </row>
    <row r="2380" spans="1:10" x14ac:dyDescent="0.25">
      <c r="A2380" s="3">
        <v>40122</v>
      </c>
      <c r="B2380" s="4">
        <v>80.290001000000004</v>
      </c>
      <c r="C2380" s="4">
        <v>80.519997000000004</v>
      </c>
      <c r="D2380" s="4">
        <v>79.339995999999999</v>
      </c>
      <c r="E2380" s="4">
        <v>79.620002999999997</v>
      </c>
      <c r="F2380" s="4">
        <v>79.620002999999997</v>
      </c>
      <c r="G2380" s="4">
        <v>257603</v>
      </c>
      <c r="H2380" s="4">
        <f>VLOOKUP(A2380,GDP!$A$1:$D$85,4,TRUE)</f>
        <v>1.9</v>
      </c>
      <c r="I2380" s="4">
        <f>VLOOKUP(A2380,Inflation_rate!$A$1:$I$85,9,TRUE)</f>
        <v>-1.6233599999999999</v>
      </c>
      <c r="J2380" s="10">
        <f>VLOOKUP(A2380,WTI_PCH!$A$1:$C$86,3,TRUE)</f>
        <v>14.31254</v>
      </c>
    </row>
    <row r="2381" spans="1:10" x14ac:dyDescent="0.25">
      <c r="A2381" s="3">
        <v>40123</v>
      </c>
      <c r="B2381" s="4">
        <v>79.800003000000004</v>
      </c>
      <c r="C2381" s="4">
        <v>80.339995999999999</v>
      </c>
      <c r="D2381" s="4">
        <v>76.709998999999996</v>
      </c>
      <c r="E2381" s="4">
        <v>77.430000000000007</v>
      </c>
      <c r="F2381" s="4">
        <v>77.430000000000007</v>
      </c>
      <c r="G2381" s="4">
        <v>395797</v>
      </c>
      <c r="H2381" s="4">
        <f>VLOOKUP(A2381,GDP!$A$1:$D$85,4,TRUE)</f>
        <v>1.9</v>
      </c>
      <c r="I2381" s="4">
        <f>VLOOKUP(A2381,Inflation_rate!$A$1:$I$85,9,TRUE)</f>
        <v>-1.6233599999999999</v>
      </c>
      <c r="J2381" s="10">
        <f>VLOOKUP(A2381,WTI_PCH!$A$1:$C$86,3,TRUE)</f>
        <v>14.31254</v>
      </c>
    </row>
    <row r="2382" spans="1:10" x14ac:dyDescent="0.25">
      <c r="A2382" s="3">
        <v>40126</v>
      </c>
      <c r="B2382" s="4">
        <v>77.870002999999997</v>
      </c>
      <c r="C2382" s="4">
        <v>80.190002000000007</v>
      </c>
      <c r="D2382" s="4">
        <v>77.769997000000004</v>
      </c>
      <c r="E2382" s="4">
        <v>79.430000000000007</v>
      </c>
      <c r="F2382" s="4">
        <v>79.430000000000007</v>
      </c>
      <c r="G2382" s="4">
        <v>327402</v>
      </c>
      <c r="H2382" s="4">
        <f>VLOOKUP(A2382,GDP!$A$1:$D$85,4,TRUE)</f>
        <v>1.9</v>
      </c>
      <c r="I2382" s="4">
        <f>VLOOKUP(A2382,Inflation_rate!$A$1:$I$85,9,TRUE)</f>
        <v>-1.6233599999999999</v>
      </c>
      <c r="J2382" s="10">
        <f>VLOOKUP(A2382,WTI_PCH!$A$1:$C$86,3,TRUE)</f>
        <v>14.31254</v>
      </c>
    </row>
    <row r="2383" spans="1:10" x14ac:dyDescent="0.25">
      <c r="A2383" s="3">
        <v>40127</v>
      </c>
      <c r="B2383" s="4">
        <v>79.239998</v>
      </c>
      <c r="C2383" s="4">
        <v>80.510002</v>
      </c>
      <c r="D2383" s="4">
        <v>77.889999000000003</v>
      </c>
      <c r="E2383" s="4">
        <v>79.050003000000004</v>
      </c>
      <c r="F2383" s="4">
        <v>79.050003000000004</v>
      </c>
      <c r="G2383" s="4">
        <v>371088</v>
      </c>
      <c r="H2383" s="4">
        <f>VLOOKUP(A2383,GDP!$A$1:$D$85,4,TRUE)</f>
        <v>1.9</v>
      </c>
      <c r="I2383" s="4">
        <f>VLOOKUP(A2383,Inflation_rate!$A$1:$I$85,9,TRUE)</f>
        <v>-1.6233599999999999</v>
      </c>
      <c r="J2383" s="10">
        <f>VLOOKUP(A2383,WTI_PCH!$A$1:$C$86,3,TRUE)</f>
        <v>14.31254</v>
      </c>
    </row>
    <row r="2384" spans="1:10" x14ac:dyDescent="0.25">
      <c r="A2384" s="3">
        <v>40128</v>
      </c>
      <c r="B2384" s="4">
        <v>78.879997000000003</v>
      </c>
      <c r="C2384" s="4">
        <v>80.099997999999999</v>
      </c>
      <c r="D2384" s="4">
        <v>78.569999999999993</v>
      </c>
      <c r="E2384" s="4">
        <v>79.279999000000004</v>
      </c>
      <c r="F2384" s="4">
        <v>79.279999000000004</v>
      </c>
      <c r="G2384" s="4">
        <v>297815</v>
      </c>
      <c r="H2384" s="4">
        <f>VLOOKUP(A2384,GDP!$A$1:$D$85,4,TRUE)</f>
        <v>1.9</v>
      </c>
      <c r="I2384" s="4">
        <f>VLOOKUP(A2384,Inflation_rate!$A$1:$I$85,9,TRUE)</f>
        <v>-1.6233599999999999</v>
      </c>
      <c r="J2384" s="10">
        <f>VLOOKUP(A2384,WTI_PCH!$A$1:$C$86,3,TRUE)</f>
        <v>14.31254</v>
      </c>
    </row>
    <row r="2385" spans="1:10" x14ac:dyDescent="0.25">
      <c r="A2385" s="3">
        <v>40129</v>
      </c>
      <c r="B2385" s="4">
        <v>79.25</v>
      </c>
      <c r="C2385" s="4">
        <v>79.690002000000007</v>
      </c>
      <c r="D2385" s="4">
        <v>76.519997000000004</v>
      </c>
      <c r="E2385" s="4">
        <v>76.940002000000007</v>
      </c>
      <c r="F2385" s="4">
        <v>76.940002000000007</v>
      </c>
      <c r="G2385" s="4">
        <v>412833</v>
      </c>
      <c r="H2385" s="4">
        <f>VLOOKUP(A2385,GDP!$A$1:$D$85,4,TRUE)</f>
        <v>1.9</v>
      </c>
      <c r="I2385" s="4">
        <f>VLOOKUP(A2385,Inflation_rate!$A$1:$I$85,9,TRUE)</f>
        <v>-1.6233599999999999</v>
      </c>
      <c r="J2385" s="10">
        <f>VLOOKUP(A2385,WTI_PCH!$A$1:$C$86,3,TRUE)</f>
        <v>14.31254</v>
      </c>
    </row>
    <row r="2386" spans="1:10" x14ac:dyDescent="0.25">
      <c r="A2386" s="3">
        <v>40130</v>
      </c>
      <c r="B2386" s="4">
        <v>76.779999000000004</v>
      </c>
      <c r="C2386" s="4">
        <v>77.669998000000007</v>
      </c>
      <c r="D2386" s="4">
        <v>75.569999999999993</v>
      </c>
      <c r="E2386" s="4">
        <v>76.349997999999999</v>
      </c>
      <c r="F2386" s="4">
        <v>76.349997999999999</v>
      </c>
      <c r="G2386" s="4">
        <v>335366</v>
      </c>
      <c r="H2386" s="4">
        <f>VLOOKUP(A2386,GDP!$A$1:$D$85,4,TRUE)</f>
        <v>1.9</v>
      </c>
      <c r="I2386" s="4">
        <f>VLOOKUP(A2386,Inflation_rate!$A$1:$I$85,9,TRUE)</f>
        <v>-1.6233599999999999</v>
      </c>
      <c r="J2386" s="10">
        <f>VLOOKUP(A2386,WTI_PCH!$A$1:$C$86,3,TRUE)</f>
        <v>14.31254</v>
      </c>
    </row>
    <row r="2387" spans="1:10" x14ac:dyDescent="0.25">
      <c r="A2387" s="3">
        <v>40133</v>
      </c>
      <c r="B2387" s="4">
        <v>76.580001999999993</v>
      </c>
      <c r="C2387" s="4">
        <v>79.430000000000007</v>
      </c>
      <c r="D2387" s="4">
        <v>76.349997999999999</v>
      </c>
      <c r="E2387" s="4">
        <v>78.900002000000001</v>
      </c>
      <c r="F2387" s="4">
        <v>78.900002000000001</v>
      </c>
      <c r="G2387" s="4">
        <v>361387</v>
      </c>
      <c r="H2387" s="4">
        <f>VLOOKUP(A2387,GDP!$A$1:$D$85,4,TRUE)</f>
        <v>1.9</v>
      </c>
      <c r="I2387" s="4">
        <f>VLOOKUP(A2387,Inflation_rate!$A$1:$I$85,9,TRUE)</f>
        <v>-1.6233599999999999</v>
      </c>
      <c r="J2387" s="10">
        <f>VLOOKUP(A2387,WTI_PCH!$A$1:$C$86,3,TRUE)</f>
        <v>14.31254</v>
      </c>
    </row>
    <row r="2388" spans="1:10" x14ac:dyDescent="0.25">
      <c r="A2388" s="3">
        <v>40134</v>
      </c>
      <c r="B2388" s="4">
        <v>78.930000000000007</v>
      </c>
      <c r="C2388" s="4">
        <v>79.730002999999996</v>
      </c>
      <c r="D2388" s="4">
        <v>78.139999000000003</v>
      </c>
      <c r="E2388" s="4">
        <v>79.139999000000003</v>
      </c>
      <c r="F2388" s="4">
        <v>79.139999000000003</v>
      </c>
      <c r="G2388" s="4">
        <v>319240</v>
      </c>
      <c r="H2388" s="4">
        <f>VLOOKUP(A2388,GDP!$A$1:$D$85,4,TRUE)</f>
        <v>1.9</v>
      </c>
      <c r="I2388" s="4">
        <f>VLOOKUP(A2388,Inflation_rate!$A$1:$I$85,9,TRUE)</f>
        <v>-1.6233599999999999</v>
      </c>
      <c r="J2388" s="10">
        <f>VLOOKUP(A2388,WTI_PCH!$A$1:$C$86,3,TRUE)</f>
        <v>14.31254</v>
      </c>
    </row>
    <row r="2389" spans="1:10" x14ac:dyDescent="0.25">
      <c r="A2389" s="3">
        <v>40135</v>
      </c>
      <c r="B2389" s="4">
        <v>79.379997000000003</v>
      </c>
      <c r="C2389" s="4">
        <v>80.330001999999993</v>
      </c>
      <c r="D2389" s="4">
        <v>78.669998000000007</v>
      </c>
      <c r="E2389" s="4">
        <v>79.580001999999993</v>
      </c>
      <c r="F2389" s="4">
        <v>79.580001999999993</v>
      </c>
      <c r="G2389" s="4">
        <v>253658</v>
      </c>
      <c r="H2389" s="4">
        <f>VLOOKUP(A2389,GDP!$A$1:$D$85,4,TRUE)</f>
        <v>1.9</v>
      </c>
      <c r="I2389" s="4">
        <f>VLOOKUP(A2389,Inflation_rate!$A$1:$I$85,9,TRUE)</f>
        <v>-1.6233599999999999</v>
      </c>
      <c r="J2389" s="10">
        <f>VLOOKUP(A2389,WTI_PCH!$A$1:$C$86,3,TRUE)</f>
        <v>14.31254</v>
      </c>
    </row>
    <row r="2390" spans="1:10" x14ac:dyDescent="0.25">
      <c r="A2390" s="3">
        <v>40136</v>
      </c>
      <c r="B2390" s="4">
        <v>79.629997000000003</v>
      </c>
      <c r="C2390" s="4">
        <v>79.870002999999997</v>
      </c>
      <c r="D2390" s="4">
        <v>77.059997999999993</v>
      </c>
      <c r="E2390" s="4">
        <v>77.459998999999996</v>
      </c>
      <c r="F2390" s="4">
        <v>77.459998999999996</v>
      </c>
      <c r="G2390" s="4">
        <v>175227</v>
      </c>
      <c r="H2390" s="4">
        <f>VLOOKUP(A2390,GDP!$A$1:$D$85,4,TRUE)</f>
        <v>1.9</v>
      </c>
      <c r="I2390" s="4">
        <f>VLOOKUP(A2390,Inflation_rate!$A$1:$I$85,9,TRUE)</f>
        <v>-1.6233599999999999</v>
      </c>
      <c r="J2390" s="10">
        <f>VLOOKUP(A2390,WTI_PCH!$A$1:$C$86,3,TRUE)</f>
        <v>14.31254</v>
      </c>
    </row>
    <row r="2391" spans="1:10" x14ac:dyDescent="0.25">
      <c r="A2391" s="3">
        <v>40137</v>
      </c>
      <c r="B2391" s="4">
        <v>77.589995999999999</v>
      </c>
      <c r="C2391" s="4">
        <v>77.989998</v>
      </c>
      <c r="D2391" s="4">
        <v>76.199996999999996</v>
      </c>
      <c r="E2391" s="4">
        <v>76.720000999999996</v>
      </c>
      <c r="F2391" s="4">
        <v>76.720000999999996</v>
      </c>
      <c r="G2391" s="4">
        <v>263044</v>
      </c>
      <c r="H2391" s="4">
        <f>VLOOKUP(A2391,GDP!$A$1:$D$85,4,TRUE)</f>
        <v>1.9</v>
      </c>
      <c r="I2391" s="4">
        <f>VLOOKUP(A2391,Inflation_rate!$A$1:$I$85,9,TRUE)</f>
        <v>-1.6233599999999999</v>
      </c>
      <c r="J2391" s="10">
        <f>VLOOKUP(A2391,WTI_PCH!$A$1:$C$86,3,TRUE)</f>
        <v>14.31254</v>
      </c>
    </row>
    <row r="2392" spans="1:10" x14ac:dyDescent="0.25">
      <c r="A2392" s="3">
        <v>40140</v>
      </c>
      <c r="B2392" s="4">
        <v>77.800003000000004</v>
      </c>
      <c r="C2392" s="4">
        <v>79.919998000000007</v>
      </c>
      <c r="D2392" s="4">
        <v>77.150002000000001</v>
      </c>
      <c r="E2392" s="4">
        <v>77.559997999999993</v>
      </c>
      <c r="F2392" s="4">
        <v>77.559997999999993</v>
      </c>
      <c r="G2392" s="4">
        <v>382888</v>
      </c>
      <c r="H2392" s="4">
        <f>VLOOKUP(A2392,GDP!$A$1:$D$85,4,TRUE)</f>
        <v>1.9</v>
      </c>
      <c r="I2392" s="4">
        <f>VLOOKUP(A2392,Inflation_rate!$A$1:$I$85,9,TRUE)</f>
        <v>-1.6233599999999999</v>
      </c>
      <c r="J2392" s="10">
        <f>VLOOKUP(A2392,WTI_PCH!$A$1:$C$86,3,TRUE)</f>
        <v>14.31254</v>
      </c>
    </row>
    <row r="2393" spans="1:10" x14ac:dyDescent="0.25">
      <c r="A2393" s="3">
        <v>40141</v>
      </c>
      <c r="B2393" s="4">
        <v>77.449996999999996</v>
      </c>
      <c r="C2393" s="4">
        <v>77.800003000000004</v>
      </c>
      <c r="D2393" s="4">
        <v>75.599997999999999</v>
      </c>
      <c r="E2393" s="4">
        <v>76.019997000000004</v>
      </c>
      <c r="F2393" s="4">
        <v>76.019997000000004</v>
      </c>
      <c r="G2393" s="4">
        <v>413033</v>
      </c>
      <c r="H2393" s="4">
        <f>VLOOKUP(A2393,GDP!$A$1:$D$85,4,TRUE)</f>
        <v>1.9</v>
      </c>
      <c r="I2393" s="4">
        <f>VLOOKUP(A2393,Inflation_rate!$A$1:$I$85,9,TRUE)</f>
        <v>-1.6233599999999999</v>
      </c>
      <c r="J2393" s="10">
        <f>VLOOKUP(A2393,WTI_PCH!$A$1:$C$86,3,TRUE)</f>
        <v>14.31254</v>
      </c>
    </row>
    <row r="2394" spans="1:10" x14ac:dyDescent="0.25">
      <c r="A2394" s="3">
        <v>40142</v>
      </c>
      <c r="B2394" s="4">
        <v>75.830001999999993</v>
      </c>
      <c r="C2394" s="4">
        <v>78.089995999999999</v>
      </c>
      <c r="D2394" s="4">
        <v>75.5</v>
      </c>
      <c r="E2394" s="4">
        <v>77.959998999999996</v>
      </c>
      <c r="F2394" s="4">
        <v>77.959998999999996</v>
      </c>
      <c r="G2394" s="4">
        <v>337389</v>
      </c>
      <c r="H2394" s="4">
        <f>VLOOKUP(A2394,GDP!$A$1:$D$85,4,TRUE)</f>
        <v>1.9</v>
      </c>
      <c r="I2394" s="4">
        <f>VLOOKUP(A2394,Inflation_rate!$A$1:$I$85,9,TRUE)</f>
        <v>-1.6233599999999999</v>
      </c>
      <c r="J2394" s="10">
        <f>VLOOKUP(A2394,WTI_PCH!$A$1:$C$86,3,TRUE)</f>
        <v>14.31254</v>
      </c>
    </row>
    <row r="2395" spans="1:10" x14ac:dyDescent="0.25">
      <c r="A2395" s="3">
        <v>40144</v>
      </c>
      <c r="B2395" s="4" t="s">
        <v>113</v>
      </c>
      <c r="C2395" s="4" t="s">
        <v>113</v>
      </c>
      <c r="D2395" s="4" t="s">
        <v>113</v>
      </c>
      <c r="E2395" s="4" t="s">
        <v>113</v>
      </c>
      <c r="F2395" s="4" t="s">
        <v>113</v>
      </c>
      <c r="G2395" s="4" t="s">
        <v>113</v>
      </c>
      <c r="H2395" s="4">
        <f>VLOOKUP(A2395,GDP!$A$1:$D$85,4,TRUE)</f>
        <v>1.9</v>
      </c>
      <c r="I2395" s="4">
        <f>VLOOKUP(A2395,Inflation_rate!$A$1:$I$85,9,TRUE)</f>
        <v>-1.6233599999999999</v>
      </c>
      <c r="J2395" s="10">
        <f>VLOOKUP(A2395,WTI_PCH!$A$1:$C$86,3,TRUE)</f>
        <v>14.31254</v>
      </c>
    </row>
    <row r="2396" spans="1:10" x14ac:dyDescent="0.25">
      <c r="A2396" s="3">
        <v>40147</v>
      </c>
      <c r="B2396" s="4">
        <v>76.050003000000004</v>
      </c>
      <c r="C2396" s="4">
        <v>78</v>
      </c>
      <c r="D2396" s="4">
        <v>75.129997000000003</v>
      </c>
      <c r="E2396" s="4">
        <v>77.279999000000004</v>
      </c>
      <c r="F2396" s="4">
        <v>77.279999000000004</v>
      </c>
      <c r="G2396" s="4">
        <v>358538</v>
      </c>
      <c r="H2396" s="4">
        <f>VLOOKUP(A2396,GDP!$A$1:$D$85,4,TRUE)</f>
        <v>1.9</v>
      </c>
      <c r="I2396" s="4">
        <f>VLOOKUP(A2396,Inflation_rate!$A$1:$I$85,9,TRUE)</f>
        <v>-1.6233599999999999</v>
      </c>
      <c r="J2396" s="10">
        <f>VLOOKUP(A2396,WTI_PCH!$A$1:$C$86,3,TRUE)</f>
        <v>14.31254</v>
      </c>
    </row>
    <row r="2397" spans="1:10" x14ac:dyDescent="0.25">
      <c r="A2397" s="3">
        <v>40148</v>
      </c>
      <c r="B2397" s="4">
        <v>77.349997999999999</v>
      </c>
      <c r="C2397" s="4">
        <v>79.040001000000004</v>
      </c>
      <c r="D2397" s="4">
        <v>77.010002</v>
      </c>
      <c r="E2397" s="4">
        <v>78.370002999999997</v>
      </c>
      <c r="F2397" s="4">
        <v>78.370002999999997</v>
      </c>
      <c r="G2397" s="4">
        <v>310483</v>
      </c>
      <c r="H2397" s="4">
        <f>VLOOKUP(A2397,GDP!$A$1:$D$85,4,TRUE)</f>
        <v>1.9</v>
      </c>
      <c r="I2397" s="4">
        <f>VLOOKUP(A2397,Inflation_rate!$A$1:$I$85,9,TRUE)</f>
        <v>-1.6233599999999999</v>
      </c>
      <c r="J2397" s="10">
        <f>VLOOKUP(A2397,WTI_PCH!$A$1:$C$86,3,TRUE)</f>
        <v>14.31254</v>
      </c>
    </row>
    <row r="2398" spans="1:10" x14ac:dyDescent="0.25">
      <c r="A2398" s="3">
        <v>40149</v>
      </c>
      <c r="B2398" s="4">
        <v>77.900002000000001</v>
      </c>
      <c r="C2398" s="4">
        <v>78.589995999999999</v>
      </c>
      <c r="D2398" s="4">
        <v>76.220000999999996</v>
      </c>
      <c r="E2398" s="4">
        <v>76.599997999999999</v>
      </c>
      <c r="F2398" s="4">
        <v>76.599997999999999</v>
      </c>
      <c r="G2398" s="4">
        <v>340897</v>
      </c>
      <c r="H2398" s="4">
        <f>VLOOKUP(A2398,GDP!$A$1:$D$85,4,TRUE)</f>
        <v>1.9</v>
      </c>
      <c r="I2398" s="4">
        <f>VLOOKUP(A2398,Inflation_rate!$A$1:$I$85,9,TRUE)</f>
        <v>-1.6233599999999999</v>
      </c>
      <c r="J2398" s="10">
        <f>VLOOKUP(A2398,WTI_PCH!$A$1:$C$86,3,TRUE)</f>
        <v>14.31254</v>
      </c>
    </row>
    <row r="2399" spans="1:10" x14ac:dyDescent="0.25">
      <c r="A2399" s="3">
        <v>40150</v>
      </c>
      <c r="B2399" s="4">
        <v>76.510002</v>
      </c>
      <c r="C2399" s="4">
        <v>77.5</v>
      </c>
      <c r="D2399" s="4">
        <v>75.540001000000004</v>
      </c>
      <c r="E2399" s="4">
        <v>76.459998999999996</v>
      </c>
      <c r="F2399" s="4">
        <v>76.459998999999996</v>
      </c>
      <c r="G2399" s="4">
        <v>351788</v>
      </c>
      <c r="H2399" s="4">
        <f>VLOOKUP(A2399,GDP!$A$1:$D$85,4,TRUE)</f>
        <v>1.9</v>
      </c>
      <c r="I2399" s="4">
        <f>VLOOKUP(A2399,Inflation_rate!$A$1:$I$85,9,TRUE)</f>
        <v>-1.6233599999999999</v>
      </c>
      <c r="J2399" s="10">
        <f>VLOOKUP(A2399,WTI_PCH!$A$1:$C$86,3,TRUE)</f>
        <v>14.31254</v>
      </c>
    </row>
    <row r="2400" spans="1:10" x14ac:dyDescent="0.25">
      <c r="A2400" s="3">
        <v>40151</v>
      </c>
      <c r="B2400" s="4">
        <v>75.830001999999993</v>
      </c>
      <c r="C2400" s="4">
        <v>77.900002000000001</v>
      </c>
      <c r="D2400" s="4">
        <v>74.849997999999999</v>
      </c>
      <c r="E2400" s="4">
        <v>75.470000999999996</v>
      </c>
      <c r="F2400" s="4">
        <v>75.470000999999996</v>
      </c>
      <c r="G2400" s="4">
        <v>411579</v>
      </c>
      <c r="H2400" s="4">
        <f>VLOOKUP(A2400,GDP!$A$1:$D$85,4,TRUE)</f>
        <v>1.9</v>
      </c>
      <c r="I2400" s="4">
        <f>VLOOKUP(A2400,Inflation_rate!$A$1:$I$85,9,TRUE)</f>
        <v>-1.6233599999999999</v>
      </c>
      <c r="J2400" s="10">
        <f>VLOOKUP(A2400,WTI_PCH!$A$1:$C$86,3,TRUE)</f>
        <v>14.31254</v>
      </c>
    </row>
    <row r="2401" spans="1:10" x14ac:dyDescent="0.25">
      <c r="A2401" s="3">
        <v>40154</v>
      </c>
      <c r="B2401" s="4">
        <v>75.800003000000004</v>
      </c>
      <c r="C2401" s="4">
        <v>76.099997999999999</v>
      </c>
      <c r="D2401" s="4">
        <v>73.699996999999996</v>
      </c>
      <c r="E2401" s="4">
        <v>73.930000000000007</v>
      </c>
      <c r="F2401" s="4">
        <v>73.930000000000007</v>
      </c>
      <c r="G2401" s="4">
        <v>359248</v>
      </c>
      <c r="H2401" s="4">
        <f>VLOOKUP(A2401,GDP!$A$1:$D$85,4,TRUE)</f>
        <v>1.9</v>
      </c>
      <c r="I2401" s="4">
        <f>VLOOKUP(A2401,Inflation_rate!$A$1:$I$85,9,TRUE)</f>
        <v>-1.6233599999999999</v>
      </c>
      <c r="J2401" s="10">
        <f>VLOOKUP(A2401,WTI_PCH!$A$1:$C$86,3,TRUE)</f>
        <v>14.31254</v>
      </c>
    </row>
    <row r="2402" spans="1:10" x14ac:dyDescent="0.25">
      <c r="A2402" s="3">
        <v>40155</v>
      </c>
      <c r="B2402" s="4">
        <v>74</v>
      </c>
      <c r="C2402" s="4">
        <v>74.389999000000003</v>
      </c>
      <c r="D2402" s="4">
        <v>72.510002</v>
      </c>
      <c r="E2402" s="4">
        <v>72.620002999999997</v>
      </c>
      <c r="F2402" s="4">
        <v>72.620002999999997</v>
      </c>
      <c r="G2402" s="4">
        <v>424771</v>
      </c>
      <c r="H2402" s="4">
        <f>VLOOKUP(A2402,GDP!$A$1:$D$85,4,TRUE)</f>
        <v>1.9</v>
      </c>
      <c r="I2402" s="4">
        <f>VLOOKUP(A2402,Inflation_rate!$A$1:$I$85,9,TRUE)</f>
        <v>-1.6233599999999999</v>
      </c>
      <c r="J2402" s="10">
        <f>VLOOKUP(A2402,WTI_PCH!$A$1:$C$86,3,TRUE)</f>
        <v>14.31254</v>
      </c>
    </row>
    <row r="2403" spans="1:10" x14ac:dyDescent="0.25">
      <c r="A2403" s="3">
        <v>40156</v>
      </c>
      <c r="B2403" s="4">
        <v>73.120002999999997</v>
      </c>
      <c r="C2403" s="4">
        <v>73.870002999999997</v>
      </c>
      <c r="D2403" s="4">
        <v>70.129997000000003</v>
      </c>
      <c r="E2403" s="4">
        <v>70.669998000000007</v>
      </c>
      <c r="F2403" s="4">
        <v>70.669998000000007</v>
      </c>
      <c r="G2403" s="4">
        <v>526968</v>
      </c>
      <c r="H2403" s="4">
        <f>VLOOKUP(A2403,GDP!$A$1:$D$85,4,TRUE)</f>
        <v>1.9</v>
      </c>
      <c r="I2403" s="4">
        <f>VLOOKUP(A2403,Inflation_rate!$A$1:$I$85,9,TRUE)</f>
        <v>-1.6233599999999999</v>
      </c>
      <c r="J2403" s="10">
        <f>VLOOKUP(A2403,WTI_PCH!$A$1:$C$86,3,TRUE)</f>
        <v>14.31254</v>
      </c>
    </row>
    <row r="2404" spans="1:10" x14ac:dyDescent="0.25">
      <c r="A2404" s="3">
        <v>40157</v>
      </c>
      <c r="B2404" s="4">
        <v>70.800003000000004</v>
      </c>
      <c r="C2404" s="4">
        <v>71.389999000000003</v>
      </c>
      <c r="D2404" s="4">
        <v>69.809997999999993</v>
      </c>
      <c r="E2404" s="4">
        <v>70.540001000000004</v>
      </c>
      <c r="F2404" s="4">
        <v>70.540001000000004</v>
      </c>
      <c r="G2404" s="4">
        <v>407657</v>
      </c>
      <c r="H2404" s="4">
        <f>VLOOKUP(A2404,GDP!$A$1:$D$85,4,TRUE)</f>
        <v>1.9</v>
      </c>
      <c r="I2404" s="4">
        <f>VLOOKUP(A2404,Inflation_rate!$A$1:$I$85,9,TRUE)</f>
        <v>-1.6233599999999999</v>
      </c>
      <c r="J2404" s="10">
        <f>VLOOKUP(A2404,WTI_PCH!$A$1:$C$86,3,TRUE)</f>
        <v>14.31254</v>
      </c>
    </row>
    <row r="2405" spans="1:10" x14ac:dyDescent="0.25">
      <c r="A2405" s="3">
        <v>40158</v>
      </c>
      <c r="B2405" s="4">
        <v>70.569999999999993</v>
      </c>
      <c r="C2405" s="4">
        <v>71.199996999999996</v>
      </c>
      <c r="D2405" s="4">
        <v>69.459998999999996</v>
      </c>
      <c r="E2405" s="4">
        <v>69.870002999999997</v>
      </c>
      <c r="F2405" s="4">
        <v>69.870002999999997</v>
      </c>
      <c r="G2405" s="4">
        <v>343411</v>
      </c>
      <c r="H2405" s="4">
        <f>VLOOKUP(A2405,GDP!$A$1:$D$85,4,TRUE)</f>
        <v>1.9</v>
      </c>
      <c r="I2405" s="4">
        <f>VLOOKUP(A2405,Inflation_rate!$A$1:$I$85,9,TRUE)</f>
        <v>-1.6233599999999999</v>
      </c>
      <c r="J2405" s="10">
        <f>VLOOKUP(A2405,WTI_PCH!$A$1:$C$86,3,TRUE)</f>
        <v>14.31254</v>
      </c>
    </row>
    <row r="2406" spans="1:10" x14ac:dyDescent="0.25">
      <c r="A2406" s="3">
        <v>40161</v>
      </c>
      <c r="B2406" s="4">
        <v>69.629997000000003</v>
      </c>
      <c r="C2406" s="4">
        <v>70.220000999999996</v>
      </c>
      <c r="D2406" s="4">
        <v>68.589995999999999</v>
      </c>
      <c r="E2406" s="4">
        <v>69.510002</v>
      </c>
      <c r="F2406" s="4">
        <v>69.510002</v>
      </c>
      <c r="G2406" s="4">
        <v>268931</v>
      </c>
      <c r="H2406" s="4">
        <f>VLOOKUP(A2406,GDP!$A$1:$D$85,4,TRUE)</f>
        <v>1.9</v>
      </c>
      <c r="I2406" s="4">
        <f>VLOOKUP(A2406,Inflation_rate!$A$1:$I$85,9,TRUE)</f>
        <v>-1.6233599999999999</v>
      </c>
      <c r="J2406" s="10">
        <f>VLOOKUP(A2406,WTI_PCH!$A$1:$C$86,3,TRUE)</f>
        <v>14.31254</v>
      </c>
    </row>
    <row r="2407" spans="1:10" x14ac:dyDescent="0.25">
      <c r="A2407" s="3">
        <v>40162</v>
      </c>
      <c r="B2407" s="4">
        <v>69.569999999999993</v>
      </c>
      <c r="C2407" s="4">
        <v>71.150002000000001</v>
      </c>
      <c r="D2407" s="4">
        <v>69.309997999999993</v>
      </c>
      <c r="E2407" s="4">
        <v>70.690002000000007</v>
      </c>
      <c r="F2407" s="4">
        <v>70.690002000000007</v>
      </c>
      <c r="G2407" s="4">
        <v>262945</v>
      </c>
      <c r="H2407" s="4">
        <f>VLOOKUP(A2407,GDP!$A$1:$D$85,4,TRUE)</f>
        <v>1.9</v>
      </c>
      <c r="I2407" s="4">
        <f>VLOOKUP(A2407,Inflation_rate!$A$1:$I$85,9,TRUE)</f>
        <v>-1.6233599999999999</v>
      </c>
      <c r="J2407" s="10">
        <f>VLOOKUP(A2407,WTI_PCH!$A$1:$C$86,3,TRUE)</f>
        <v>14.31254</v>
      </c>
    </row>
    <row r="2408" spans="1:10" x14ac:dyDescent="0.25">
      <c r="A2408" s="3">
        <v>40163</v>
      </c>
      <c r="B2408" s="4">
        <v>70.779999000000004</v>
      </c>
      <c r="C2408" s="4">
        <v>73.550003000000004</v>
      </c>
      <c r="D2408" s="4">
        <v>70.589995999999999</v>
      </c>
      <c r="E2408" s="4">
        <v>72.660004000000001</v>
      </c>
      <c r="F2408" s="4">
        <v>72.660004000000001</v>
      </c>
      <c r="G2408" s="4">
        <v>298377</v>
      </c>
      <c r="H2408" s="4">
        <f>VLOOKUP(A2408,GDP!$A$1:$D$85,4,TRUE)</f>
        <v>1.9</v>
      </c>
      <c r="I2408" s="4">
        <f>VLOOKUP(A2408,Inflation_rate!$A$1:$I$85,9,TRUE)</f>
        <v>-1.6233599999999999</v>
      </c>
      <c r="J2408" s="10">
        <f>VLOOKUP(A2408,WTI_PCH!$A$1:$C$86,3,TRUE)</f>
        <v>14.31254</v>
      </c>
    </row>
    <row r="2409" spans="1:10" x14ac:dyDescent="0.25">
      <c r="A2409" s="3">
        <v>40164</v>
      </c>
      <c r="B2409" s="4">
        <v>72.739998</v>
      </c>
      <c r="C2409" s="4">
        <v>73.129997000000003</v>
      </c>
      <c r="D2409" s="4">
        <v>71.209998999999996</v>
      </c>
      <c r="E2409" s="4">
        <v>72.650002000000001</v>
      </c>
      <c r="F2409" s="4">
        <v>72.650002000000001</v>
      </c>
      <c r="G2409" s="4">
        <v>173958</v>
      </c>
      <c r="H2409" s="4">
        <f>VLOOKUP(A2409,GDP!$A$1:$D$85,4,TRUE)</f>
        <v>1.9</v>
      </c>
      <c r="I2409" s="4">
        <f>VLOOKUP(A2409,Inflation_rate!$A$1:$I$85,9,TRUE)</f>
        <v>-1.6233599999999999</v>
      </c>
      <c r="J2409" s="10">
        <f>VLOOKUP(A2409,WTI_PCH!$A$1:$C$86,3,TRUE)</f>
        <v>14.31254</v>
      </c>
    </row>
    <row r="2410" spans="1:10" x14ac:dyDescent="0.25">
      <c r="A2410" s="3">
        <v>40165</v>
      </c>
      <c r="B2410" s="4">
        <v>72.599997999999999</v>
      </c>
      <c r="C2410" s="4">
        <v>74.690002000000007</v>
      </c>
      <c r="D2410" s="4">
        <v>72.550003000000004</v>
      </c>
      <c r="E2410" s="4">
        <v>73.360000999999997</v>
      </c>
      <c r="F2410" s="4">
        <v>73.360000999999997</v>
      </c>
      <c r="G2410" s="4">
        <v>122741</v>
      </c>
      <c r="H2410" s="4">
        <f>VLOOKUP(A2410,GDP!$A$1:$D$85,4,TRUE)</f>
        <v>1.9</v>
      </c>
      <c r="I2410" s="4">
        <f>VLOOKUP(A2410,Inflation_rate!$A$1:$I$85,9,TRUE)</f>
        <v>-1.6233599999999999</v>
      </c>
      <c r="J2410" s="10">
        <f>VLOOKUP(A2410,WTI_PCH!$A$1:$C$86,3,TRUE)</f>
        <v>14.31254</v>
      </c>
    </row>
    <row r="2411" spans="1:10" x14ac:dyDescent="0.25">
      <c r="A2411" s="3">
        <v>40168</v>
      </c>
      <c r="B2411" s="4">
        <v>73.050003000000004</v>
      </c>
      <c r="C2411" s="4">
        <v>74.319999999999993</v>
      </c>
      <c r="D2411" s="4">
        <v>71.989998</v>
      </c>
      <c r="E2411" s="4">
        <v>72.470000999999996</v>
      </c>
      <c r="F2411" s="4">
        <v>72.470000999999996</v>
      </c>
      <c r="G2411" s="4">
        <v>189118</v>
      </c>
      <c r="H2411" s="4">
        <f>VLOOKUP(A2411,GDP!$A$1:$D$85,4,TRUE)</f>
        <v>1.9</v>
      </c>
      <c r="I2411" s="4">
        <f>VLOOKUP(A2411,Inflation_rate!$A$1:$I$85,9,TRUE)</f>
        <v>-1.6233599999999999</v>
      </c>
      <c r="J2411" s="10">
        <f>VLOOKUP(A2411,WTI_PCH!$A$1:$C$86,3,TRUE)</f>
        <v>14.31254</v>
      </c>
    </row>
    <row r="2412" spans="1:10" x14ac:dyDescent="0.25">
      <c r="A2412" s="3">
        <v>40169</v>
      </c>
      <c r="B2412" s="4">
        <v>73.430000000000007</v>
      </c>
      <c r="C2412" s="4">
        <v>74.910004000000001</v>
      </c>
      <c r="D2412" s="4">
        <v>72.720000999999996</v>
      </c>
      <c r="E2412" s="4">
        <v>74.400002000000001</v>
      </c>
      <c r="F2412" s="4">
        <v>74.400002000000001</v>
      </c>
      <c r="G2412" s="4">
        <v>196830</v>
      </c>
      <c r="H2412" s="4">
        <f>VLOOKUP(A2412,GDP!$A$1:$D$85,4,TRUE)</f>
        <v>1.9</v>
      </c>
      <c r="I2412" s="4">
        <f>VLOOKUP(A2412,Inflation_rate!$A$1:$I$85,9,TRUE)</f>
        <v>-1.6233599999999999</v>
      </c>
      <c r="J2412" s="10">
        <f>VLOOKUP(A2412,WTI_PCH!$A$1:$C$86,3,TRUE)</f>
        <v>14.31254</v>
      </c>
    </row>
    <row r="2413" spans="1:10" x14ac:dyDescent="0.25">
      <c r="A2413" s="3">
        <v>40170</v>
      </c>
      <c r="B2413" s="4">
        <v>74.519997000000004</v>
      </c>
      <c r="C2413" s="4">
        <v>77</v>
      </c>
      <c r="D2413" s="4">
        <v>74.25</v>
      </c>
      <c r="E2413" s="4">
        <v>76.669998000000007</v>
      </c>
      <c r="F2413" s="4">
        <v>76.669998000000007</v>
      </c>
      <c r="G2413" s="4">
        <v>205585</v>
      </c>
      <c r="H2413" s="4">
        <f>VLOOKUP(A2413,GDP!$A$1:$D$85,4,TRUE)</f>
        <v>1.9</v>
      </c>
      <c r="I2413" s="4">
        <f>VLOOKUP(A2413,Inflation_rate!$A$1:$I$85,9,TRUE)</f>
        <v>-1.6233599999999999</v>
      </c>
      <c r="J2413" s="10">
        <f>VLOOKUP(A2413,WTI_PCH!$A$1:$C$86,3,TRUE)</f>
        <v>14.31254</v>
      </c>
    </row>
    <row r="2414" spans="1:10" x14ac:dyDescent="0.25">
      <c r="A2414" s="3">
        <v>40171</v>
      </c>
      <c r="B2414" s="4" t="s">
        <v>113</v>
      </c>
      <c r="C2414" s="4" t="s">
        <v>113</v>
      </c>
      <c r="D2414" s="4" t="s">
        <v>113</v>
      </c>
      <c r="E2414" s="4" t="s">
        <v>113</v>
      </c>
      <c r="F2414" s="4" t="s">
        <v>113</v>
      </c>
      <c r="G2414" s="4" t="s">
        <v>113</v>
      </c>
      <c r="H2414" s="4">
        <f>VLOOKUP(A2414,GDP!$A$1:$D$85,4,TRUE)</f>
        <v>1.9</v>
      </c>
      <c r="I2414" s="4">
        <f>VLOOKUP(A2414,Inflation_rate!$A$1:$I$85,9,TRUE)</f>
        <v>-1.6233599999999999</v>
      </c>
      <c r="J2414" s="10">
        <f>VLOOKUP(A2414,WTI_PCH!$A$1:$C$86,3,TRUE)</f>
        <v>14.31254</v>
      </c>
    </row>
    <row r="2415" spans="1:10" x14ac:dyDescent="0.25">
      <c r="A2415" s="3">
        <v>40175</v>
      </c>
      <c r="B2415" s="4">
        <v>77.919998000000007</v>
      </c>
      <c r="C2415" s="4">
        <v>79.120002999999997</v>
      </c>
      <c r="D2415" s="4">
        <v>77.760002</v>
      </c>
      <c r="E2415" s="4">
        <v>78.769997000000004</v>
      </c>
      <c r="F2415" s="4">
        <v>78.769997000000004</v>
      </c>
      <c r="G2415" s="4">
        <v>108895</v>
      </c>
      <c r="H2415" s="4">
        <f>VLOOKUP(A2415,GDP!$A$1:$D$85,4,TRUE)</f>
        <v>1.9</v>
      </c>
      <c r="I2415" s="4">
        <f>VLOOKUP(A2415,Inflation_rate!$A$1:$I$85,9,TRUE)</f>
        <v>-1.6233599999999999</v>
      </c>
      <c r="J2415" s="10">
        <f>VLOOKUP(A2415,WTI_PCH!$A$1:$C$86,3,TRUE)</f>
        <v>14.31254</v>
      </c>
    </row>
    <row r="2416" spans="1:10" x14ac:dyDescent="0.25">
      <c r="A2416" s="3">
        <v>40176</v>
      </c>
      <c r="B2416" s="4">
        <v>78.660004000000001</v>
      </c>
      <c r="C2416" s="4">
        <v>79.389999000000003</v>
      </c>
      <c r="D2416" s="4">
        <v>78.019997000000004</v>
      </c>
      <c r="E2416" s="4">
        <v>78.870002999999997</v>
      </c>
      <c r="F2416" s="4">
        <v>78.870002999999997</v>
      </c>
      <c r="G2416" s="4">
        <v>137090</v>
      </c>
      <c r="H2416" s="4">
        <f>VLOOKUP(A2416,GDP!$A$1:$D$85,4,TRUE)</f>
        <v>1.9</v>
      </c>
      <c r="I2416" s="4">
        <f>VLOOKUP(A2416,Inflation_rate!$A$1:$I$85,9,TRUE)</f>
        <v>-1.6233599999999999</v>
      </c>
      <c r="J2416" s="10">
        <f>VLOOKUP(A2416,WTI_PCH!$A$1:$C$86,3,TRUE)</f>
        <v>14.31254</v>
      </c>
    </row>
    <row r="2417" spans="1:10" x14ac:dyDescent="0.25">
      <c r="A2417" s="3">
        <v>40177</v>
      </c>
      <c r="B2417" s="4">
        <v>78.800003000000004</v>
      </c>
      <c r="C2417" s="4">
        <v>79.800003000000004</v>
      </c>
      <c r="D2417" s="4">
        <v>78.459998999999996</v>
      </c>
      <c r="E2417" s="4">
        <v>79.279999000000004</v>
      </c>
      <c r="F2417" s="4">
        <v>79.279999000000004</v>
      </c>
      <c r="G2417" s="4">
        <v>156075</v>
      </c>
      <c r="H2417" s="4">
        <f>VLOOKUP(A2417,GDP!$A$1:$D$85,4,TRUE)</f>
        <v>1.9</v>
      </c>
      <c r="I2417" s="4">
        <f>VLOOKUP(A2417,Inflation_rate!$A$1:$I$85,9,TRUE)</f>
        <v>-1.6233599999999999</v>
      </c>
      <c r="J2417" s="10">
        <f>VLOOKUP(A2417,WTI_PCH!$A$1:$C$86,3,TRUE)</f>
        <v>14.31254</v>
      </c>
    </row>
    <row r="2418" spans="1:10" x14ac:dyDescent="0.25">
      <c r="A2418" s="3">
        <v>40178</v>
      </c>
      <c r="B2418" s="4">
        <v>79.279999000000004</v>
      </c>
      <c r="C2418" s="4">
        <v>80</v>
      </c>
      <c r="D2418" s="4">
        <v>79.160004000000001</v>
      </c>
      <c r="E2418" s="4">
        <v>79.360000999999997</v>
      </c>
      <c r="F2418" s="4">
        <v>79.360000999999997</v>
      </c>
      <c r="G2418" s="4">
        <v>120372</v>
      </c>
      <c r="H2418" s="4">
        <f>VLOOKUP(A2418,GDP!$A$1:$D$85,4,TRUE)</f>
        <v>1.9</v>
      </c>
      <c r="I2418" s="4">
        <f>VLOOKUP(A2418,Inflation_rate!$A$1:$I$85,9,TRUE)</f>
        <v>-1.6233599999999999</v>
      </c>
      <c r="J2418" s="10">
        <f>VLOOKUP(A2418,WTI_PCH!$A$1:$C$86,3,TRUE)</f>
        <v>14.31254</v>
      </c>
    </row>
    <row r="2419" spans="1:10" x14ac:dyDescent="0.25">
      <c r="A2419" s="3">
        <v>40182</v>
      </c>
      <c r="B2419" s="4">
        <v>79.629997000000003</v>
      </c>
      <c r="C2419" s="4">
        <v>81.680000000000007</v>
      </c>
      <c r="D2419" s="4">
        <v>79.629997000000003</v>
      </c>
      <c r="E2419" s="4">
        <v>81.510002</v>
      </c>
      <c r="F2419" s="4">
        <v>81.510002</v>
      </c>
      <c r="G2419" s="4">
        <v>263542</v>
      </c>
      <c r="H2419" s="4">
        <f>VLOOKUP(A2419,GDP!$A$1:$D$85,4,TRUE)</f>
        <v>5.7</v>
      </c>
      <c r="I2419" s="4">
        <f>VLOOKUP(A2419,Inflation_rate!$A$1:$I$85,9,TRUE)</f>
        <v>1.4439340000000001</v>
      </c>
      <c r="J2419" s="10">
        <f>VLOOKUP(A2419,WTI_PCH!$A$1:$C$86,3,TRUE)</f>
        <v>11.534879999999999</v>
      </c>
    </row>
    <row r="2420" spans="1:10" x14ac:dyDescent="0.25">
      <c r="A2420" s="3">
        <v>40183</v>
      </c>
      <c r="B2420" s="4">
        <v>81.629997000000003</v>
      </c>
      <c r="C2420" s="4">
        <v>82</v>
      </c>
      <c r="D2420" s="4">
        <v>80.949996999999996</v>
      </c>
      <c r="E2420" s="4">
        <v>81.769997000000004</v>
      </c>
      <c r="F2420" s="4">
        <v>81.769997000000004</v>
      </c>
      <c r="G2420" s="4">
        <v>258887</v>
      </c>
      <c r="H2420" s="4">
        <f>VLOOKUP(A2420,GDP!$A$1:$D$85,4,TRUE)</f>
        <v>5.7</v>
      </c>
      <c r="I2420" s="4">
        <f>VLOOKUP(A2420,Inflation_rate!$A$1:$I$85,9,TRUE)</f>
        <v>1.4439340000000001</v>
      </c>
      <c r="J2420" s="10">
        <f>VLOOKUP(A2420,WTI_PCH!$A$1:$C$86,3,TRUE)</f>
        <v>11.534879999999999</v>
      </c>
    </row>
    <row r="2421" spans="1:10" x14ac:dyDescent="0.25">
      <c r="A2421" s="3">
        <v>40184</v>
      </c>
      <c r="B2421" s="4">
        <v>81.430000000000007</v>
      </c>
      <c r="C2421" s="4">
        <v>83.519997000000004</v>
      </c>
      <c r="D2421" s="4">
        <v>80.849997999999999</v>
      </c>
      <c r="E2421" s="4">
        <v>83.18</v>
      </c>
      <c r="F2421" s="4">
        <v>83.18</v>
      </c>
      <c r="G2421" s="4">
        <v>370059</v>
      </c>
      <c r="H2421" s="4">
        <f>VLOOKUP(A2421,GDP!$A$1:$D$85,4,TRUE)</f>
        <v>5.7</v>
      </c>
      <c r="I2421" s="4">
        <f>VLOOKUP(A2421,Inflation_rate!$A$1:$I$85,9,TRUE)</f>
        <v>1.4439340000000001</v>
      </c>
      <c r="J2421" s="10">
        <f>VLOOKUP(A2421,WTI_PCH!$A$1:$C$86,3,TRUE)</f>
        <v>11.534879999999999</v>
      </c>
    </row>
    <row r="2422" spans="1:10" x14ac:dyDescent="0.25">
      <c r="A2422" s="3">
        <v>40185</v>
      </c>
      <c r="B2422" s="4">
        <v>83.199996999999996</v>
      </c>
      <c r="C2422" s="4">
        <v>83.360000999999997</v>
      </c>
      <c r="D2422" s="4">
        <v>82.260002</v>
      </c>
      <c r="E2422" s="4">
        <v>82.660004000000001</v>
      </c>
      <c r="F2422" s="4">
        <v>82.660004000000001</v>
      </c>
      <c r="G2422" s="4">
        <v>246632</v>
      </c>
      <c r="H2422" s="4">
        <f>VLOOKUP(A2422,GDP!$A$1:$D$85,4,TRUE)</f>
        <v>5.7</v>
      </c>
      <c r="I2422" s="4">
        <f>VLOOKUP(A2422,Inflation_rate!$A$1:$I$85,9,TRUE)</f>
        <v>1.4439340000000001</v>
      </c>
      <c r="J2422" s="10">
        <f>VLOOKUP(A2422,WTI_PCH!$A$1:$C$86,3,TRUE)</f>
        <v>11.534879999999999</v>
      </c>
    </row>
    <row r="2423" spans="1:10" x14ac:dyDescent="0.25">
      <c r="A2423" s="3">
        <v>40186</v>
      </c>
      <c r="B2423" s="4">
        <v>82.650002000000001</v>
      </c>
      <c r="C2423" s="4">
        <v>83.470000999999996</v>
      </c>
      <c r="D2423" s="4">
        <v>81.800003000000004</v>
      </c>
      <c r="E2423" s="4">
        <v>82.75</v>
      </c>
      <c r="F2423" s="4">
        <v>82.75</v>
      </c>
      <c r="G2423" s="4">
        <v>310377</v>
      </c>
      <c r="H2423" s="4">
        <f>VLOOKUP(A2423,GDP!$A$1:$D$85,4,TRUE)</f>
        <v>5.7</v>
      </c>
      <c r="I2423" s="4">
        <f>VLOOKUP(A2423,Inflation_rate!$A$1:$I$85,9,TRUE)</f>
        <v>1.4439340000000001</v>
      </c>
      <c r="J2423" s="10">
        <f>VLOOKUP(A2423,WTI_PCH!$A$1:$C$86,3,TRUE)</f>
        <v>11.534879999999999</v>
      </c>
    </row>
    <row r="2424" spans="1:10" x14ac:dyDescent="0.25">
      <c r="A2424" s="3">
        <v>40189</v>
      </c>
      <c r="B2424" s="4">
        <v>82.879997000000003</v>
      </c>
      <c r="C2424" s="4">
        <v>83.949996999999996</v>
      </c>
      <c r="D2424" s="4">
        <v>81.959998999999996</v>
      </c>
      <c r="E2424" s="4">
        <v>82.519997000000004</v>
      </c>
      <c r="F2424" s="4">
        <v>82.519997000000004</v>
      </c>
      <c r="G2424" s="4">
        <v>296304</v>
      </c>
      <c r="H2424" s="4">
        <f>VLOOKUP(A2424,GDP!$A$1:$D$85,4,TRUE)</f>
        <v>5.7</v>
      </c>
      <c r="I2424" s="4">
        <f>VLOOKUP(A2424,Inflation_rate!$A$1:$I$85,9,TRUE)</f>
        <v>1.4439340000000001</v>
      </c>
      <c r="J2424" s="10">
        <f>VLOOKUP(A2424,WTI_PCH!$A$1:$C$86,3,TRUE)</f>
        <v>11.534879999999999</v>
      </c>
    </row>
    <row r="2425" spans="1:10" x14ac:dyDescent="0.25">
      <c r="A2425" s="3">
        <v>40190</v>
      </c>
      <c r="B2425" s="4">
        <v>82.07</v>
      </c>
      <c r="C2425" s="4">
        <v>82.339995999999999</v>
      </c>
      <c r="D2425" s="4">
        <v>79.910004000000001</v>
      </c>
      <c r="E2425" s="4">
        <v>80.790001000000004</v>
      </c>
      <c r="F2425" s="4">
        <v>80.790001000000004</v>
      </c>
      <c r="G2425" s="4">
        <v>333866</v>
      </c>
      <c r="H2425" s="4">
        <f>VLOOKUP(A2425,GDP!$A$1:$D$85,4,TRUE)</f>
        <v>5.7</v>
      </c>
      <c r="I2425" s="4">
        <f>VLOOKUP(A2425,Inflation_rate!$A$1:$I$85,9,TRUE)</f>
        <v>1.4439340000000001</v>
      </c>
      <c r="J2425" s="10">
        <f>VLOOKUP(A2425,WTI_PCH!$A$1:$C$86,3,TRUE)</f>
        <v>11.534879999999999</v>
      </c>
    </row>
    <row r="2426" spans="1:10" x14ac:dyDescent="0.25">
      <c r="A2426" s="3">
        <v>40191</v>
      </c>
      <c r="B2426" s="4">
        <v>80.059997999999993</v>
      </c>
      <c r="C2426" s="4">
        <v>80.669998000000007</v>
      </c>
      <c r="D2426" s="4">
        <v>78.370002999999997</v>
      </c>
      <c r="E2426" s="4">
        <v>79.650002000000001</v>
      </c>
      <c r="F2426" s="4">
        <v>79.650002000000001</v>
      </c>
      <c r="G2426" s="4">
        <v>401627</v>
      </c>
      <c r="H2426" s="4">
        <f>VLOOKUP(A2426,GDP!$A$1:$D$85,4,TRUE)</f>
        <v>5.7</v>
      </c>
      <c r="I2426" s="4">
        <f>VLOOKUP(A2426,Inflation_rate!$A$1:$I$85,9,TRUE)</f>
        <v>1.4439340000000001</v>
      </c>
      <c r="J2426" s="10">
        <f>VLOOKUP(A2426,WTI_PCH!$A$1:$C$86,3,TRUE)</f>
        <v>11.534879999999999</v>
      </c>
    </row>
    <row r="2427" spans="1:10" x14ac:dyDescent="0.25">
      <c r="A2427" s="3">
        <v>40192</v>
      </c>
      <c r="B2427" s="4">
        <v>79.629997000000003</v>
      </c>
      <c r="C2427" s="4">
        <v>80.360000999999997</v>
      </c>
      <c r="D2427" s="4">
        <v>78.919998000000007</v>
      </c>
      <c r="E2427" s="4">
        <v>79.389999000000003</v>
      </c>
      <c r="F2427" s="4">
        <v>79.389999000000003</v>
      </c>
      <c r="G2427" s="4">
        <v>275404</v>
      </c>
      <c r="H2427" s="4">
        <f>VLOOKUP(A2427,GDP!$A$1:$D$85,4,TRUE)</f>
        <v>5.7</v>
      </c>
      <c r="I2427" s="4">
        <f>VLOOKUP(A2427,Inflation_rate!$A$1:$I$85,9,TRUE)</f>
        <v>1.4439340000000001</v>
      </c>
      <c r="J2427" s="10">
        <f>VLOOKUP(A2427,WTI_PCH!$A$1:$C$86,3,TRUE)</f>
        <v>11.534879999999999</v>
      </c>
    </row>
    <row r="2428" spans="1:10" x14ac:dyDescent="0.25">
      <c r="A2428" s="3">
        <v>40193</v>
      </c>
      <c r="B2428" s="4">
        <v>79.199996999999996</v>
      </c>
      <c r="C2428" s="4">
        <v>79.309997999999993</v>
      </c>
      <c r="D2428" s="4">
        <v>77.699996999999996</v>
      </c>
      <c r="E2428" s="4">
        <v>78</v>
      </c>
      <c r="F2428" s="4">
        <v>78</v>
      </c>
      <c r="G2428" s="4">
        <v>200555</v>
      </c>
      <c r="H2428" s="4">
        <f>VLOOKUP(A2428,GDP!$A$1:$D$85,4,TRUE)</f>
        <v>5.7</v>
      </c>
      <c r="I2428" s="4">
        <f>VLOOKUP(A2428,Inflation_rate!$A$1:$I$85,9,TRUE)</f>
        <v>1.4439340000000001</v>
      </c>
      <c r="J2428" s="10">
        <f>VLOOKUP(A2428,WTI_PCH!$A$1:$C$86,3,TRUE)</f>
        <v>11.534879999999999</v>
      </c>
    </row>
    <row r="2429" spans="1:10" x14ac:dyDescent="0.25">
      <c r="A2429" s="3">
        <v>40197</v>
      </c>
      <c r="B2429" s="4">
        <v>77.849997999999999</v>
      </c>
      <c r="C2429" s="4">
        <v>79.150002000000001</v>
      </c>
      <c r="D2429" s="4">
        <v>76.760002</v>
      </c>
      <c r="E2429" s="4">
        <v>79.019997000000004</v>
      </c>
      <c r="F2429" s="4">
        <v>79.019997000000004</v>
      </c>
      <c r="G2429" s="4">
        <v>186882</v>
      </c>
      <c r="H2429" s="4">
        <f>VLOOKUP(A2429,GDP!$A$1:$D$85,4,TRUE)</f>
        <v>5.7</v>
      </c>
      <c r="I2429" s="4">
        <f>VLOOKUP(A2429,Inflation_rate!$A$1:$I$85,9,TRUE)</f>
        <v>1.4439340000000001</v>
      </c>
      <c r="J2429" s="10">
        <f>VLOOKUP(A2429,WTI_PCH!$A$1:$C$86,3,TRUE)</f>
        <v>11.534879999999999</v>
      </c>
    </row>
    <row r="2430" spans="1:10" x14ac:dyDescent="0.25">
      <c r="A2430" s="3">
        <v>40198</v>
      </c>
      <c r="B2430" s="4">
        <v>78.879997000000003</v>
      </c>
      <c r="C2430" s="4">
        <v>79.029999000000004</v>
      </c>
      <c r="D2430" s="4">
        <v>76.959998999999996</v>
      </c>
      <c r="E2430" s="4">
        <v>77.620002999999997</v>
      </c>
      <c r="F2430" s="4">
        <v>77.620002999999997</v>
      </c>
      <c r="G2430" s="4">
        <v>303758</v>
      </c>
      <c r="H2430" s="4">
        <f>VLOOKUP(A2430,GDP!$A$1:$D$85,4,TRUE)</f>
        <v>5.7</v>
      </c>
      <c r="I2430" s="4">
        <f>VLOOKUP(A2430,Inflation_rate!$A$1:$I$85,9,TRUE)</f>
        <v>1.4439340000000001</v>
      </c>
      <c r="J2430" s="10">
        <f>VLOOKUP(A2430,WTI_PCH!$A$1:$C$86,3,TRUE)</f>
        <v>11.534879999999999</v>
      </c>
    </row>
    <row r="2431" spans="1:10" x14ac:dyDescent="0.25">
      <c r="A2431" s="3">
        <v>40199</v>
      </c>
      <c r="B2431" s="4">
        <v>77.559997999999993</v>
      </c>
      <c r="C2431" s="4">
        <v>78.360000999999997</v>
      </c>
      <c r="D2431" s="4">
        <v>75.660004000000001</v>
      </c>
      <c r="E2431" s="4">
        <v>76.080001999999993</v>
      </c>
      <c r="F2431" s="4">
        <v>76.080001999999993</v>
      </c>
      <c r="G2431" s="4">
        <v>327417</v>
      </c>
      <c r="H2431" s="4">
        <f>VLOOKUP(A2431,GDP!$A$1:$D$85,4,TRUE)</f>
        <v>5.7</v>
      </c>
      <c r="I2431" s="4">
        <f>VLOOKUP(A2431,Inflation_rate!$A$1:$I$85,9,TRUE)</f>
        <v>1.4439340000000001</v>
      </c>
      <c r="J2431" s="10">
        <f>VLOOKUP(A2431,WTI_PCH!$A$1:$C$86,3,TRUE)</f>
        <v>11.534879999999999</v>
      </c>
    </row>
    <row r="2432" spans="1:10" x14ac:dyDescent="0.25">
      <c r="A2432" s="3">
        <v>40200</v>
      </c>
      <c r="B2432" s="4">
        <v>75.839995999999999</v>
      </c>
      <c r="C2432" s="4">
        <v>76.5</v>
      </c>
      <c r="D2432" s="4">
        <v>74.010002</v>
      </c>
      <c r="E2432" s="4">
        <v>74.540001000000004</v>
      </c>
      <c r="F2432" s="4">
        <v>74.540001000000004</v>
      </c>
      <c r="G2432" s="4">
        <v>348819</v>
      </c>
      <c r="H2432" s="4">
        <f>VLOOKUP(A2432,GDP!$A$1:$D$85,4,TRUE)</f>
        <v>5.7</v>
      </c>
      <c r="I2432" s="4">
        <f>VLOOKUP(A2432,Inflation_rate!$A$1:$I$85,9,TRUE)</f>
        <v>1.4439340000000001</v>
      </c>
      <c r="J2432" s="10">
        <f>VLOOKUP(A2432,WTI_PCH!$A$1:$C$86,3,TRUE)</f>
        <v>11.534879999999999</v>
      </c>
    </row>
    <row r="2433" spans="1:10" x14ac:dyDescent="0.25">
      <c r="A2433" s="3">
        <v>40203</v>
      </c>
      <c r="B2433" s="4">
        <v>74.239998</v>
      </c>
      <c r="C2433" s="4">
        <v>75.419998000000007</v>
      </c>
      <c r="D2433" s="4">
        <v>74.059997999999993</v>
      </c>
      <c r="E2433" s="4">
        <v>75.260002</v>
      </c>
      <c r="F2433" s="4">
        <v>75.260002</v>
      </c>
      <c r="G2433" s="4">
        <v>280559</v>
      </c>
      <c r="H2433" s="4">
        <f>VLOOKUP(A2433,GDP!$A$1:$D$85,4,TRUE)</f>
        <v>5.7</v>
      </c>
      <c r="I2433" s="4">
        <f>VLOOKUP(A2433,Inflation_rate!$A$1:$I$85,9,TRUE)</f>
        <v>1.4439340000000001</v>
      </c>
      <c r="J2433" s="10">
        <f>VLOOKUP(A2433,WTI_PCH!$A$1:$C$86,3,TRUE)</f>
        <v>11.534879999999999</v>
      </c>
    </row>
    <row r="2434" spans="1:10" x14ac:dyDescent="0.25">
      <c r="A2434" s="3">
        <v>40204</v>
      </c>
      <c r="B2434" s="4">
        <v>75.279999000000004</v>
      </c>
      <c r="C2434" s="4">
        <v>75.389999000000003</v>
      </c>
      <c r="D2434" s="4">
        <v>73.819999999999993</v>
      </c>
      <c r="E2434" s="4">
        <v>74.709998999999996</v>
      </c>
      <c r="F2434" s="4">
        <v>74.709998999999996</v>
      </c>
      <c r="G2434" s="4">
        <v>256207</v>
      </c>
      <c r="H2434" s="4">
        <f>VLOOKUP(A2434,GDP!$A$1:$D$85,4,TRUE)</f>
        <v>5.7</v>
      </c>
      <c r="I2434" s="4">
        <f>VLOOKUP(A2434,Inflation_rate!$A$1:$I$85,9,TRUE)</f>
        <v>1.4439340000000001</v>
      </c>
      <c r="J2434" s="10">
        <f>VLOOKUP(A2434,WTI_PCH!$A$1:$C$86,3,TRUE)</f>
        <v>11.534879999999999</v>
      </c>
    </row>
    <row r="2435" spans="1:10" x14ac:dyDescent="0.25">
      <c r="A2435" s="3">
        <v>40205</v>
      </c>
      <c r="B2435" s="4">
        <v>74.690002000000007</v>
      </c>
      <c r="C2435" s="4">
        <v>75.089995999999999</v>
      </c>
      <c r="D2435" s="4">
        <v>72.650002000000001</v>
      </c>
      <c r="E2435" s="4">
        <v>73.669998000000007</v>
      </c>
      <c r="F2435" s="4">
        <v>73.669998000000007</v>
      </c>
      <c r="G2435" s="4">
        <v>356179</v>
      </c>
      <c r="H2435" s="4">
        <f>VLOOKUP(A2435,GDP!$A$1:$D$85,4,TRUE)</f>
        <v>5.7</v>
      </c>
      <c r="I2435" s="4">
        <f>VLOOKUP(A2435,Inflation_rate!$A$1:$I$85,9,TRUE)</f>
        <v>1.4439340000000001</v>
      </c>
      <c r="J2435" s="10">
        <f>VLOOKUP(A2435,WTI_PCH!$A$1:$C$86,3,TRUE)</f>
        <v>11.534879999999999</v>
      </c>
    </row>
    <row r="2436" spans="1:10" x14ac:dyDescent="0.25">
      <c r="A2436" s="3">
        <v>40206</v>
      </c>
      <c r="B2436" s="4">
        <v>73.75</v>
      </c>
      <c r="C2436" s="4">
        <v>74.489998</v>
      </c>
      <c r="D2436" s="4">
        <v>72.930000000000007</v>
      </c>
      <c r="E2436" s="4">
        <v>73.639999000000003</v>
      </c>
      <c r="F2436" s="4">
        <v>73.639999000000003</v>
      </c>
      <c r="G2436" s="4">
        <v>292911</v>
      </c>
      <c r="H2436" s="4">
        <f>VLOOKUP(A2436,GDP!$A$1:$D$85,4,TRUE)</f>
        <v>5.7</v>
      </c>
      <c r="I2436" s="4">
        <f>VLOOKUP(A2436,Inflation_rate!$A$1:$I$85,9,TRUE)</f>
        <v>1.4439340000000001</v>
      </c>
      <c r="J2436" s="10">
        <f>VLOOKUP(A2436,WTI_PCH!$A$1:$C$86,3,TRUE)</f>
        <v>11.534879999999999</v>
      </c>
    </row>
    <row r="2437" spans="1:10" x14ac:dyDescent="0.25">
      <c r="A2437" s="3">
        <v>40207</v>
      </c>
      <c r="B2437" s="4">
        <v>73.889999000000003</v>
      </c>
      <c r="C2437" s="4">
        <v>74.819999999999993</v>
      </c>
      <c r="D2437" s="4">
        <v>72.430000000000007</v>
      </c>
      <c r="E2437" s="4">
        <v>72.889999000000003</v>
      </c>
      <c r="F2437" s="4">
        <v>72.889999000000003</v>
      </c>
      <c r="G2437" s="4">
        <v>335270</v>
      </c>
      <c r="H2437" s="4">
        <f>VLOOKUP(A2437,GDP!$A$1:$D$85,4,TRUE)</f>
        <v>5.7</v>
      </c>
      <c r="I2437" s="4">
        <f>VLOOKUP(A2437,Inflation_rate!$A$1:$I$85,9,TRUE)</f>
        <v>1.4439340000000001</v>
      </c>
      <c r="J2437" s="10">
        <f>VLOOKUP(A2437,WTI_PCH!$A$1:$C$86,3,TRUE)</f>
        <v>11.534879999999999</v>
      </c>
    </row>
    <row r="2438" spans="1:10" x14ac:dyDescent="0.25">
      <c r="A2438" s="3">
        <v>40210</v>
      </c>
      <c r="B2438" s="4">
        <v>72.839995999999999</v>
      </c>
      <c r="C2438" s="4">
        <v>74.989998</v>
      </c>
      <c r="D2438" s="4">
        <v>72.489998</v>
      </c>
      <c r="E2438" s="4">
        <v>74.430000000000007</v>
      </c>
      <c r="F2438" s="4">
        <v>74.430000000000007</v>
      </c>
      <c r="G2438" s="4">
        <v>277411</v>
      </c>
      <c r="H2438" s="4">
        <f>VLOOKUP(A2438,GDP!$A$1:$D$85,4,TRUE)</f>
        <v>5.7</v>
      </c>
      <c r="I2438" s="4">
        <f>VLOOKUP(A2438,Inflation_rate!$A$1:$I$85,9,TRUE)</f>
        <v>1.4439340000000001</v>
      </c>
      <c r="J2438" s="10">
        <f>VLOOKUP(A2438,WTI_PCH!$A$1:$C$86,3,TRUE)</f>
        <v>11.534879999999999</v>
      </c>
    </row>
    <row r="2439" spans="1:10" x14ac:dyDescent="0.25">
      <c r="A2439" s="3">
        <v>40211</v>
      </c>
      <c r="B2439" s="4">
        <v>74.940002000000007</v>
      </c>
      <c r="C2439" s="4">
        <v>77.410004000000001</v>
      </c>
      <c r="D2439" s="4">
        <v>74.400002000000001</v>
      </c>
      <c r="E2439" s="4">
        <v>77.230002999999996</v>
      </c>
      <c r="F2439" s="4">
        <v>77.230002999999996</v>
      </c>
      <c r="G2439" s="4">
        <v>366269</v>
      </c>
      <c r="H2439" s="4">
        <f>VLOOKUP(A2439,GDP!$A$1:$D$85,4,TRUE)</f>
        <v>5.7</v>
      </c>
      <c r="I2439" s="4">
        <f>VLOOKUP(A2439,Inflation_rate!$A$1:$I$85,9,TRUE)</f>
        <v>1.4439340000000001</v>
      </c>
      <c r="J2439" s="10">
        <f>VLOOKUP(A2439,WTI_PCH!$A$1:$C$86,3,TRUE)</f>
        <v>11.534879999999999</v>
      </c>
    </row>
    <row r="2440" spans="1:10" x14ac:dyDescent="0.25">
      <c r="A2440" s="3">
        <v>40212</v>
      </c>
      <c r="B2440" s="4">
        <v>76.989998</v>
      </c>
      <c r="C2440" s="4">
        <v>78.040001000000004</v>
      </c>
      <c r="D2440" s="4">
        <v>76.519997000000004</v>
      </c>
      <c r="E2440" s="4">
        <v>76.980002999999996</v>
      </c>
      <c r="F2440" s="4">
        <v>76.980002999999996</v>
      </c>
      <c r="G2440" s="4">
        <v>391294</v>
      </c>
      <c r="H2440" s="4">
        <f>VLOOKUP(A2440,GDP!$A$1:$D$85,4,TRUE)</f>
        <v>5.7</v>
      </c>
      <c r="I2440" s="4">
        <f>VLOOKUP(A2440,Inflation_rate!$A$1:$I$85,9,TRUE)</f>
        <v>1.4439340000000001</v>
      </c>
      <c r="J2440" s="10">
        <f>VLOOKUP(A2440,WTI_PCH!$A$1:$C$86,3,TRUE)</f>
        <v>11.534879999999999</v>
      </c>
    </row>
    <row r="2441" spans="1:10" x14ac:dyDescent="0.25">
      <c r="A2441" s="3">
        <v>40213</v>
      </c>
      <c r="B2441" s="4">
        <v>77.089995999999999</v>
      </c>
      <c r="C2441" s="4">
        <v>77.169998000000007</v>
      </c>
      <c r="D2441" s="4">
        <v>72.419998000000007</v>
      </c>
      <c r="E2441" s="4">
        <v>73.139999000000003</v>
      </c>
      <c r="F2441" s="4">
        <v>73.139999000000003</v>
      </c>
      <c r="G2441" s="4">
        <v>523892</v>
      </c>
      <c r="H2441" s="4">
        <f>VLOOKUP(A2441,GDP!$A$1:$D$85,4,TRUE)</f>
        <v>5.7</v>
      </c>
      <c r="I2441" s="4">
        <f>VLOOKUP(A2441,Inflation_rate!$A$1:$I$85,9,TRUE)</f>
        <v>1.4439340000000001</v>
      </c>
      <c r="J2441" s="10">
        <f>VLOOKUP(A2441,WTI_PCH!$A$1:$C$86,3,TRUE)</f>
        <v>11.534879999999999</v>
      </c>
    </row>
    <row r="2442" spans="1:10" x14ac:dyDescent="0.25">
      <c r="A2442" s="3">
        <v>40214</v>
      </c>
      <c r="B2442" s="4">
        <v>73.040001000000004</v>
      </c>
      <c r="C2442" s="4">
        <v>73.940002000000007</v>
      </c>
      <c r="D2442" s="4">
        <v>69.5</v>
      </c>
      <c r="E2442" s="4">
        <v>71.190002000000007</v>
      </c>
      <c r="F2442" s="4">
        <v>71.190002000000007</v>
      </c>
      <c r="G2442" s="4">
        <v>596142</v>
      </c>
      <c r="H2442" s="4">
        <f>VLOOKUP(A2442,GDP!$A$1:$D$85,4,TRUE)</f>
        <v>5.7</v>
      </c>
      <c r="I2442" s="4">
        <f>VLOOKUP(A2442,Inflation_rate!$A$1:$I$85,9,TRUE)</f>
        <v>1.4439340000000001</v>
      </c>
      <c r="J2442" s="10">
        <f>VLOOKUP(A2442,WTI_PCH!$A$1:$C$86,3,TRUE)</f>
        <v>11.534879999999999</v>
      </c>
    </row>
    <row r="2443" spans="1:10" x14ac:dyDescent="0.25">
      <c r="A2443" s="3">
        <v>40217</v>
      </c>
      <c r="B2443" s="4">
        <v>72.180000000000007</v>
      </c>
      <c r="C2443" s="4">
        <v>72.389999000000003</v>
      </c>
      <c r="D2443" s="4">
        <v>70.769997000000004</v>
      </c>
      <c r="E2443" s="4">
        <v>71.889999000000003</v>
      </c>
      <c r="F2443" s="4">
        <v>71.889999000000003</v>
      </c>
      <c r="G2443" s="4">
        <v>345638</v>
      </c>
      <c r="H2443" s="4">
        <f>VLOOKUP(A2443,GDP!$A$1:$D$85,4,TRUE)</f>
        <v>5.7</v>
      </c>
      <c r="I2443" s="4">
        <f>VLOOKUP(A2443,Inflation_rate!$A$1:$I$85,9,TRUE)</f>
        <v>1.4439340000000001</v>
      </c>
      <c r="J2443" s="10">
        <f>VLOOKUP(A2443,WTI_PCH!$A$1:$C$86,3,TRUE)</f>
        <v>11.534879999999999</v>
      </c>
    </row>
    <row r="2444" spans="1:10" x14ac:dyDescent="0.25">
      <c r="A2444" s="3">
        <v>40218</v>
      </c>
      <c r="B2444" s="4">
        <v>71.680000000000007</v>
      </c>
      <c r="C2444" s="4">
        <v>74.150002000000001</v>
      </c>
      <c r="D2444" s="4">
        <v>71.319999999999993</v>
      </c>
      <c r="E2444" s="4">
        <v>73.75</v>
      </c>
      <c r="F2444" s="4">
        <v>73.75</v>
      </c>
      <c r="G2444" s="4">
        <v>429845</v>
      </c>
      <c r="H2444" s="4">
        <f>VLOOKUP(A2444,GDP!$A$1:$D$85,4,TRUE)</f>
        <v>5.7</v>
      </c>
      <c r="I2444" s="4">
        <f>VLOOKUP(A2444,Inflation_rate!$A$1:$I$85,9,TRUE)</f>
        <v>1.4439340000000001</v>
      </c>
      <c r="J2444" s="10">
        <f>VLOOKUP(A2444,WTI_PCH!$A$1:$C$86,3,TRUE)</f>
        <v>11.534879999999999</v>
      </c>
    </row>
    <row r="2445" spans="1:10" x14ac:dyDescent="0.25">
      <c r="A2445" s="3">
        <v>40219</v>
      </c>
      <c r="B2445" s="4">
        <v>73.790001000000004</v>
      </c>
      <c r="C2445" s="4">
        <v>74.970000999999996</v>
      </c>
      <c r="D2445" s="4">
        <v>72.599997999999999</v>
      </c>
      <c r="E2445" s="4">
        <v>74.519997000000004</v>
      </c>
      <c r="F2445" s="4">
        <v>74.519997000000004</v>
      </c>
      <c r="G2445" s="4">
        <v>422057</v>
      </c>
      <c r="H2445" s="4">
        <f>VLOOKUP(A2445,GDP!$A$1:$D$85,4,TRUE)</f>
        <v>5.7</v>
      </c>
      <c r="I2445" s="4">
        <f>VLOOKUP(A2445,Inflation_rate!$A$1:$I$85,9,TRUE)</f>
        <v>1.4439340000000001</v>
      </c>
      <c r="J2445" s="10">
        <f>VLOOKUP(A2445,WTI_PCH!$A$1:$C$86,3,TRUE)</f>
        <v>11.534879999999999</v>
      </c>
    </row>
    <row r="2446" spans="1:10" x14ac:dyDescent="0.25">
      <c r="A2446" s="3">
        <v>40220</v>
      </c>
      <c r="B2446" s="4">
        <v>74.650002000000001</v>
      </c>
      <c r="C2446" s="4">
        <v>75.690002000000007</v>
      </c>
      <c r="D2446" s="4">
        <v>73.379997000000003</v>
      </c>
      <c r="E2446" s="4">
        <v>75.279999000000004</v>
      </c>
      <c r="F2446" s="4">
        <v>75.279999000000004</v>
      </c>
      <c r="G2446" s="4">
        <v>464441</v>
      </c>
      <c r="H2446" s="4">
        <f>VLOOKUP(A2446,GDP!$A$1:$D$85,4,TRUE)</f>
        <v>5.7</v>
      </c>
      <c r="I2446" s="4">
        <f>VLOOKUP(A2446,Inflation_rate!$A$1:$I$85,9,TRUE)</f>
        <v>1.4439340000000001</v>
      </c>
      <c r="J2446" s="10">
        <f>VLOOKUP(A2446,WTI_PCH!$A$1:$C$86,3,TRUE)</f>
        <v>11.534879999999999</v>
      </c>
    </row>
    <row r="2447" spans="1:10" x14ac:dyDescent="0.25">
      <c r="A2447" s="3">
        <v>40221</v>
      </c>
      <c r="B2447" s="4">
        <v>75.300003000000004</v>
      </c>
      <c r="C2447" s="4">
        <v>75.349997999999999</v>
      </c>
      <c r="D2447" s="4">
        <v>72.660004000000001</v>
      </c>
      <c r="E2447" s="4">
        <v>74.129997000000003</v>
      </c>
      <c r="F2447" s="4">
        <v>74.129997000000003</v>
      </c>
      <c r="G2447" s="4">
        <v>335805</v>
      </c>
      <c r="H2447" s="4">
        <f>VLOOKUP(A2447,GDP!$A$1:$D$85,4,TRUE)</f>
        <v>5.7</v>
      </c>
      <c r="I2447" s="4">
        <f>VLOOKUP(A2447,Inflation_rate!$A$1:$I$85,9,TRUE)</f>
        <v>1.4439340000000001</v>
      </c>
      <c r="J2447" s="10">
        <f>VLOOKUP(A2447,WTI_PCH!$A$1:$C$86,3,TRUE)</f>
        <v>11.534879999999999</v>
      </c>
    </row>
    <row r="2448" spans="1:10" x14ac:dyDescent="0.25">
      <c r="A2448" s="3">
        <v>40225</v>
      </c>
      <c r="B2448" s="4">
        <v>74.019997000000004</v>
      </c>
      <c r="C2448" s="4">
        <v>77.419998000000007</v>
      </c>
      <c r="D2448" s="4">
        <v>73.709998999999996</v>
      </c>
      <c r="E2448" s="4">
        <v>77.010002</v>
      </c>
      <c r="F2448" s="4">
        <v>77.010002</v>
      </c>
      <c r="G2448" s="4">
        <v>365032</v>
      </c>
      <c r="H2448" s="4">
        <f>VLOOKUP(A2448,GDP!$A$1:$D$85,4,TRUE)</f>
        <v>5.7</v>
      </c>
      <c r="I2448" s="4">
        <f>VLOOKUP(A2448,Inflation_rate!$A$1:$I$85,9,TRUE)</f>
        <v>1.4439340000000001</v>
      </c>
      <c r="J2448" s="10">
        <f>VLOOKUP(A2448,WTI_PCH!$A$1:$C$86,3,TRUE)</f>
        <v>11.534879999999999</v>
      </c>
    </row>
    <row r="2449" spans="1:10" x14ac:dyDescent="0.25">
      <c r="A2449" s="3">
        <v>40226</v>
      </c>
      <c r="B2449" s="4">
        <v>77.319999999999993</v>
      </c>
      <c r="C2449" s="4">
        <v>77.819999999999993</v>
      </c>
      <c r="D2449" s="4">
        <v>76.529999000000004</v>
      </c>
      <c r="E2449" s="4">
        <v>77.330001999999993</v>
      </c>
      <c r="F2449" s="4">
        <v>77.330001999999993</v>
      </c>
      <c r="G2449" s="4">
        <v>283816</v>
      </c>
      <c r="H2449" s="4">
        <f>VLOOKUP(A2449,GDP!$A$1:$D$85,4,TRUE)</f>
        <v>5.7</v>
      </c>
      <c r="I2449" s="4">
        <f>VLOOKUP(A2449,Inflation_rate!$A$1:$I$85,9,TRUE)</f>
        <v>1.4439340000000001</v>
      </c>
      <c r="J2449" s="10">
        <f>VLOOKUP(A2449,WTI_PCH!$A$1:$C$86,3,TRUE)</f>
        <v>11.534879999999999</v>
      </c>
    </row>
    <row r="2450" spans="1:10" x14ac:dyDescent="0.25">
      <c r="A2450" s="3">
        <v>40227</v>
      </c>
      <c r="B2450" s="4">
        <v>77.290001000000004</v>
      </c>
      <c r="C2450" s="4">
        <v>79.290001000000004</v>
      </c>
      <c r="D2450" s="4">
        <v>76.319999999999993</v>
      </c>
      <c r="E2450" s="4">
        <v>79.059997999999993</v>
      </c>
      <c r="F2450" s="4">
        <v>79.059997999999993</v>
      </c>
      <c r="G2450" s="4">
        <v>274169</v>
      </c>
      <c r="H2450" s="4">
        <f>VLOOKUP(A2450,GDP!$A$1:$D$85,4,TRUE)</f>
        <v>5.7</v>
      </c>
      <c r="I2450" s="4">
        <f>VLOOKUP(A2450,Inflation_rate!$A$1:$I$85,9,TRUE)</f>
        <v>1.4439340000000001</v>
      </c>
      <c r="J2450" s="10">
        <f>VLOOKUP(A2450,WTI_PCH!$A$1:$C$86,3,TRUE)</f>
        <v>11.534879999999999</v>
      </c>
    </row>
    <row r="2451" spans="1:10" x14ac:dyDescent="0.25">
      <c r="A2451" s="3">
        <v>40228</v>
      </c>
      <c r="B2451" s="4">
        <v>78.370002999999997</v>
      </c>
      <c r="C2451" s="4">
        <v>80.099997999999999</v>
      </c>
      <c r="D2451" s="4">
        <v>77.760002</v>
      </c>
      <c r="E2451" s="4">
        <v>79.809997999999993</v>
      </c>
      <c r="F2451" s="4">
        <v>79.809997999999993</v>
      </c>
      <c r="G2451" s="4">
        <v>183234</v>
      </c>
      <c r="H2451" s="4">
        <f>VLOOKUP(A2451,GDP!$A$1:$D$85,4,TRUE)</f>
        <v>5.7</v>
      </c>
      <c r="I2451" s="4">
        <f>VLOOKUP(A2451,Inflation_rate!$A$1:$I$85,9,TRUE)</f>
        <v>1.4439340000000001</v>
      </c>
      <c r="J2451" s="10">
        <f>VLOOKUP(A2451,WTI_PCH!$A$1:$C$86,3,TRUE)</f>
        <v>11.534879999999999</v>
      </c>
    </row>
    <row r="2452" spans="1:10" x14ac:dyDescent="0.25">
      <c r="A2452" s="3">
        <v>40231</v>
      </c>
      <c r="B2452" s="4">
        <v>80.099997999999999</v>
      </c>
      <c r="C2452" s="4">
        <v>80.510002</v>
      </c>
      <c r="D2452" s="4">
        <v>79.449996999999996</v>
      </c>
      <c r="E2452" s="4">
        <v>80.160004000000001</v>
      </c>
      <c r="F2452" s="4">
        <v>80.160004000000001</v>
      </c>
      <c r="G2452" s="4">
        <v>238956</v>
      </c>
      <c r="H2452" s="4">
        <f>VLOOKUP(A2452,GDP!$A$1:$D$85,4,TRUE)</f>
        <v>5.7</v>
      </c>
      <c r="I2452" s="4">
        <f>VLOOKUP(A2452,Inflation_rate!$A$1:$I$85,9,TRUE)</f>
        <v>1.4439340000000001</v>
      </c>
      <c r="J2452" s="10">
        <f>VLOOKUP(A2452,WTI_PCH!$A$1:$C$86,3,TRUE)</f>
        <v>11.534879999999999</v>
      </c>
    </row>
    <row r="2453" spans="1:10" x14ac:dyDescent="0.25">
      <c r="A2453" s="3">
        <v>40232</v>
      </c>
      <c r="B2453" s="4">
        <v>80.029999000000004</v>
      </c>
      <c r="C2453" s="4">
        <v>80.389999000000003</v>
      </c>
      <c r="D2453" s="4">
        <v>78.220000999999996</v>
      </c>
      <c r="E2453" s="4">
        <v>78.860000999999997</v>
      </c>
      <c r="F2453" s="4">
        <v>78.860000999999997</v>
      </c>
      <c r="G2453" s="4">
        <v>316878</v>
      </c>
      <c r="H2453" s="4">
        <f>VLOOKUP(A2453,GDP!$A$1:$D$85,4,TRUE)</f>
        <v>5.7</v>
      </c>
      <c r="I2453" s="4">
        <f>VLOOKUP(A2453,Inflation_rate!$A$1:$I$85,9,TRUE)</f>
        <v>1.4439340000000001</v>
      </c>
      <c r="J2453" s="10">
        <f>VLOOKUP(A2453,WTI_PCH!$A$1:$C$86,3,TRUE)</f>
        <v>11.534879999999999</v>
      </c>
    </row>
    <row r="2454" spans="1:10" x14ac:dyDescent="0.25">
      <c r="A2454" s="3">
        <v>40233</v>
      </c>
      <c r="B2454" s="4">
        <v>79.129997000000003</v>
      </c>
      <c r="C2454" s="4">
        <v>80.449996999999996</v>
      </c>
      <c r="D2454" s="4">
        <v>78.25</v>
      </c>
      <c r="E2454" s="4">
        <v>80</v>
      </c>
      <c r="F2454" s="4">
        <v>80</v>
      </c>
      <c r="G2454" s="4">
        <v>289321</v>
      </c>
      <c r="H2454" s="4">
        <f>VLOOKUP(A2454,GDP!$A$1:$D$85,4,TRUE)</f>
        <v>5.7</v>
      </c>
      <c r="I2454" s="4">
        <f>VLOOKUP(A2454,Inflation_rate!$A$1:$I$85,9,TRUE)</f>
        <v>1.4439340000000001</v>
      </c>
      <c r="J2454" s="10">
        <f>VLOOKUP(A2454,WTI_PCH!$A$1:$C$86,3,TRUE)</f>
        <v>11.534879999999999</v>
      </c>
    </row>
    <row r="2455" spans="1:10" x14ac:dyDescent="0.25">
      <c r="A2455" s="3">
        <v>40234</v>
      </c>
      <c r="B2455" s="4">
        <v>80.309997999999993</v>
      </c>
      <c r="C2455" s="4">
        <v>80.319999999999993</v>
      </c>
      <c r="D2455" s="4">
        <v>77.050003000000004</v>
      </c>
      <c r="E2455" s="4">
        <v>78.169998000000007</v>
      </c>
      <c r="F2455" s="4">
        <v>78.169998000000007</v>
      </c>
      <c r="G2455" s="4">
        <v>346025</v>
      </c>
      <c r="H2455" s="4">
        <f>VLOOKUP(A2455,GDP!$A$1:$D$85,4,TRUE)</f>
        <v>5.7</v>
      </c>
      <c r="I2455" s="4">
        <f>VLOOKUP(A2455,Inflation_rate!$A$1:$I$85,9,TRUE)</f>
        <v>1.4439340000000001</v>
      </c>
      <c r="J2455" s="10">
        <f>VLOOKUP(A2455,WTI_PCH!$A$1:$C$86,3,TRUE)</f>
        <v>11.534879999999999</v>
      </c>
    </row>
    <row r="2456" spans="1:10" x14ac:dyDescent="0.25">
      <c r="A2456" s="3">
        <v>40235</v>
      </c>
      <c r="B2456" s="4">
        <v>78.330001999999993</v>
      </c>
      <c r="C2456" s="4">
        <v>80.050003000000004</v>
      </c>
      <c r="D2456" s="4">
        <v>77.819999999999993</v>
      </c>
      <c r="E2456" s="4">
        <v>79.660004000000001</v>
      </c>
      <c r="F2456" s="4">
        <v>79.660004000000001</v>
      </c>
      <c r="G2456" s="4">
        <v>319038</v>
      </c>
      <c r="H2456" s="4">
        <f>VLOOKUP(A2456,GDP!$A$1:$D$85,4,TRUE)</f>
        <v>5.7</v>
      </c>
      <c r="I2456" s="4">
        <f>VLOOKUP(A2456,Inflation_rate!$A$1:$I$85,9,TRUE)</f>
        <v>1.4439340000000001</v>
      </c>
      <c r="J2456" s="10">
        <f>VLOOKUP(A2456,WTI_PCH!$A$1:$C$86,3,TRUE)</f>
        <v>11.534879999999999</v>
      </c>
    </row>
    <row r="2457" spans="1:10" x14ac:dyDescent="0.25">
      <c r="A2457" s="3">
        <v>40238</v>
      </c>
      <c r="B2457" s="4">
        <v>79.839995999999999</v>
      </c>
      <c r="C2457" s="4">
        <v>80.620002999999997</v>
      </c>
      <c r="D2457" s="4">
        <v>78.059997999999993</v>
      </c>
      <c r="E2457" s="4">
        <v>78.699996999999996</v>
      </c>
      <c r="F2457" s="4">
        <v>78.699996999999996</v>
      </c>
      <c r="G2457" s="4">
        <v>298718</v>
      </c>
      <c r="H2457" s="4">
        <f>VLOOKUP(A2457,GDP!$A$1:$D$85,4,TRUE)</f>
        <v>5.7</v>
      </c>
      <c r="I2457" s="4">
        <f>VLOOKUP(A2457,Inflation_rate!$A$1:$I$85,9,TRUE)</f>
        <v>1.4439340000000001</v>
      </c>
      <c r="J2457" s="10">
        <f>VLOOKUP(A2457,WTI_PCH!$A$1:$C$86,3,TRUE)</f>
        <v>11.534879999999999</v>
      </c>
    </row>
    <row r="2458" spans="1:10" x14ac:dyDescent="0.25">
      <c r="A2458" s="3">
        <v>40239</v>
      </c>
      <c r="B2458" s="4">
        <v>78.879997000000003</v>
      </c>
      <c r="C2458" s="4">
        <v>80.949996999999996</v>
      </c>
      <c r="D2458" s="4">
        <v>78.260002</v>
      </c>
      <c r="E2458" s="4">
        <v>79.680000000000007</v>
      </c>
      <c r="F2458" s="4">
        <v>79.680000000000007</v>
      </c>
      <c r="G2458" s="4">
        <v>301698</v>
      </c>
      <c r="H2458" s="4">
        <f>VLOOKUP(A2458,GDP!$A$1:$D$85,4,TRUE)</f>
        <v>5.7</v>
      </c>
      <c r="I2458" s="4">
        <f>VLOOKUP(A2458,Inflation_rate!$A$1:$I$85,9,TRUE)</f>
        <v>1.4439340000000001</v>
      </c>
      <c r="J2458" s="10">
        <f>VLOOKUP(A2458,WTI_PCH!$A$1:$C$86,3,TRUE)</f>
        <v>11.534879999999999</v>
      </c>
    </row>
    <row r="2459" spans="1:10" x14ac:dyDescent="0.25">
      <c r="A2459" s="3">
        <v>40240</v>
      </c>
      <c r="B2459" s="4">
        <v>79.639999000000003</v>
      </c>
      <c r="C2459" s="4">
        <v>81.230002999999996</v>
      </c>
      <c r="D2459" s="4">
        <v>79.440002000000007</v>
      </c>
      <c r="E2459" s="4">
        <v>80.870002999999997</v>
      </c>
      <c r="F2459" s="4">
        <v>80.870002999999997</v>
      </c>
      <c r="G2459" s="4">
        <v>306910</v>
      </c>
      <c r="H2459" s="4">
        <f>VLOOKUP(A2459,GDP!$A$1:$D$85,4,TRUE)</f>
        <v>5.7</v>
      </c>
      <c r="I2459" s="4">
        <f>VLOOKUP(A2459,Inflation_rate!$A$1:$I$85,9,TRUE)</f>
        <v>1.4439340000000001</v>
      </c>
      <c r="J2459" s="10">
        <f>VLOOKUP(A2459,WTI_PCH!$A$1:$C$86,3,TRUE)</f>
        <v>11.534879999999999</v>
      </c>
    </row>
    <row r="2460" spans="1:10" x14ac:dyDescent="0.25">
      <c r="A2460" s="3">
        <v>40241</v>
      </c>
      <c r="B2460" s="4">
        <v>81.010002</v>
      </c>
      <c r="C2460" s="4">
        <v>81.089995999999999</v>
      </c>
      <c r="D2460" s="4">
        <v>79.699996999999996</v>
      </c>
      <c r="E2460" s="4">
        <v>80.209998999999996</v>
      </c>
      <c r="F2460" s="4">
        <v>80.209998999999996</v>
      </c>
      <c r="G2460" s="4">
        <v>278889</v>
      </c>
      <c r="H2460" s="4">
        <f>VLOOKUP(A2460,GDP!$A$1:$D$85,4,TRUE)</f>
        <v>5.7</v>
      </c>
      <c r="I2460" s="4">
        <f>VLOOKUP(A2460,Inflation_rate!$A$1:$I$85,9,TRUE)</f>
        <v>1.4439340000000001</v>
      </c>
      <c r="J2460" s="10">
        <f>VLOOKUP(A2460,WTI_PCH!$A$1:$C$86,3,TRUE)</f>
        <v>11.534879999999999</v>
      </c>
    </row>
    <row r="2461" spans="1:10" x14ac:dyDescent="0.25">
      <c r="A2461" s="3">
        <v>40242</v>
      </c>
      <c r="B2461" s="4">
        <v>80.580001999999993</v>
      </c>
      <c r="C2461" s="4">
        <v>82.07</v>
      </c>
      <c r="D2461" s="4">
        <v>80.470000999999996</v>
      </c>
      <c r="E2461" s="4">
        <v>81.5</v>
      </c>
      <c r="F2461" s="4">
        <v>81.5</v>
      </c>
      <c r="G2461" s="4">
        <v>299634</v>
      </c>
      <c r="H2461" s="4">
        <f>VLOOKUP(A2461,GDP!$A$1:$D$85,4,TRUE)</f>
        <v>5.7</v>
      </c>
      <c r="I2461" s="4">
        <f>VLOOKUP(A2461,Inflation_rate!$A$1:$I$85,9,TRUE)</f>
        <v>1.4439340000000001</v>
      </c>
      <c r="J2461" s="10">
        <f>VLOOKUP(A2461,WTI_PCH!$A$1:$C$86,3,TRUE)</f>
        <v>11.534879999999999</v>
      </c>
    </row>
    <row r="2462" spans="1:10" x14ac:dyDescent="0.25">
      <c r="A2462" s="3">
        <v>40245</v>
      </c>
      <c r="B2462" s="4">
        <v>81.790001000000004</v>
      </c>
      <c r="C2462" s="4">
        <v>82.410004000000001</v>
      </c>
      <c r="D2462" s="4">
        <v>80.75</v>
      </c>
      <c r="E2462" s="4">
        <v>81.870002999999997</v>
      </c>
      <c r="F2462" s="4">
        <v>81.870002999999997</v>
      </c>
      <c r="G2462" s="4">
        <v>295351</v>
      </c>
      <c r="H2462" s="4">
        <f>VLOOKUP(A2462,GDP!$A$1:$D$85,4,TRUE)</f>
        <v>5.7</v>
      </c>
      <c r="I2462" s="4">
        <f>VLOOKUP(A2462,Inflation_rate!$A$1:$I$85,9,TRUE)</f>
        <v>1.4439340000000001</v>
      </c>
      <c r="J2462" s="10">
        <f>VLOOKUP(A2462,WTI_PCH!$A$1:$C$86,3,TRUE)</f>
        <v>11.534879999999999</v>
      </c>
    </row>
    <row r="2463" spans="1:10" x14ac:dyDescent="0.25">
      <c r="A2463" s="3">
        <v>40246</v>
      </c>
      <c r="B2463" s="4">
        <v>81.75</v>
      </c>
      <c r="C2463" s="4">
        <v>81.910004000000001</v>
      </c>
      <c r="D2463" s="4">
        <v>80.160004000000001</v>
      </c>
      <c r="E2463" s="4">
        <v>81.489998</v>
      </c>
      <c r="F2463" s="4">
        <v>81.489998</v>
      </c>
      <c r="G2463" s="4">
        <v>332133</v>
      </c>
      <c r="H2463" s="4">
        <f>VLOOKUP(A2463,GDP!$A$1:$D$85,4,TRUE)</f>
        <v>5.7</v>
      </c>
      <c r="I2463" s="4">
        <f>VLOOKUP(A2463,Inflation_rate!$A$1:$I$85,9,TRUE)</f>
        <v>1.4439340000000001</v>
      </c>
      <c r="J2463" s="10">
        <f>VLOOKUP(A2463,WTI_PCH!$A$1:$C$86,3,TRUE)</f>
        <v>11.534879999999999</v>
      </c>
    </row>
    <row r="2464" spans="1:10" x14ac:dyDescent="0.25">
      <c r="A2464" s="3">
        <v>40247</v>
      </c>
      <c r="B2464" s="4">
        <v>81.379997000000003</v>
      </c>
      <c r="C2464" s="4">
        <v>83.029999000000004</v>
      </c>
      <c r="D2464" s="4">
        <v>80.809997999999993</v>
      </c>
      <c r="E2464" s="4">
        <v>82.089995999999999</v>
      </c>
      <c r="F2464" s="4">
        <v>82.089995999999999</v>
      </c>
      <c r="G2464" s="4">
        <v>430148</v>
      </c>
      <c r="H2464" s="4">
        <f>VLOOKUP(A2464,GDP!$A$1:$D$85,4,TRUE)</f>
        <v>5.7</v>
      </c>
      <c r="I2464" s="4">
        <f>VLOOKUP(A2464,Inflation_rate!$A$1:$I$85,9,TRUE)</f>
        <v>1.4439340000000001</v>
      </c>
      <c r="J2464" s="10">
        <f>VLOOKUP(A2464,WTI_PCH!$A$1:$C$86,3,TRUE)</f>
        <v>11.534879999999999</v>
      </c>
    </row>
    <row r="2465" spans="1:10" x14ac:dyDescent="0.25">
      <c r="A2465" s="3">
        <v>40248</v>
      </c>
      <c r="B2465" s="4">
        <v>81.980002999999996</v>
      </c>
      <c r="C2465" s="4">
        <v>82.379997000000003</v>
      </c>
      <c r="D2465" s="4">
        <v>81.330001999999993</v>
      </c>
      <c r="E2465" s="4">
        <v>82.110000999999997</v>
      </c>
      <c r="F2465" s="4">
        <v>82.110000999999997</v>
      </c>
      <c r="G2465" s="4">
        <v>279161</v>
      </c>
      <c r="H2465" s="4">
        <f>VLOOKUP(A2465,GDP!$A$1:$D$85,4,TRUE)</f>
        <v>5.7</v>
      </c>
      <c r="I2465" s="4">
        <f>VLOOKUP(A2465,Inflation_rate!$A$1:$I$85,9,TRUE)</f>
        <v>1.4439340000000001</v>
      </c>
      <c r="J2465" s="10">
        <f>VLOOKUP(A2465,WTI_PCH!$A$1:$C$86,3,TRUE)</f>
        <v>11.534879999999999</v>
      </c>
    </row>
    <row r="2466" spans="1:10" x14ac:dyDescent="0.25">
      <c r="A2466" s="3">
        <v>40249</v>
      </c>
      <c r="B2466" s="4">
        <v>82.199996999999996</v>
      </c>
      <c r="C2466" s="4">
        <v>83.160004000000001</v>
      </c>
      <c r="D2466" s="4">
        <v>80.569999999999993</v>
      </c>
      <c r="E2466" s="4">
        <v>81.239998</v>
      </c>
      <c r="F2466" s="4">
        <v>81.239998</v>
      </c>
      <c r="G2466" s="4">
        <v>337201</v>
      </c>
      <c r="H2466" s="4">
        <f>VLOOKUP(A2466,GDP!$A$1:$D$85,4,TRUE)</f>
        <v>5.7</v>
      </c>
      <c r="I2466" s="4">
        <f>VLOOKUP(A2466,Inflation_rate!$A$1:$I$85,9,TRUE)</f>
        <v>1.4439340000000001</v>
      </c>
      <c r="J2466" s="10">
        <f>VLOOKUP(A2466,WTI_PCH!$A$1:$C$86,3,TRUE)</f>
        <v>11.534879999999999</v>
      </c>
    </row>
    <row r="2467" spans="1:10" x14ac:dyDescent="0.25">
      <c r="A2467" s="3">
        <v>40252</v>
      </c>
      <c r="B2467" s="4">
        <v>81.129997000000003</v>
      </c>
      <c r="C2467" s="4">
        <v>81.309997999999993</v>
      </c>
      <c r="D2467" s="4">
        <v>79.129997000000003</v>
      </c>
      <c r="E2467" s="4">
        <v>79.800003000000004</v>
      </c>
      <c r="F2467" s="4">
        <v>79.800003000000004</v>
      </c>
      <c r="G2467" s="4">
        <v>283135</v>
      </c>
      <c r="H2467" s="4">
        <f>VLOOKUP(A2467,GDP!$A$1:$D$85,4,TRUE)</f>
        <v>5.7</v>
      </c>
      <c r="I2467" s="4">
        <f>VLOOKUP(A2467,Inflation_rate!$A$1:$I$85,9,TRUE)</f>
        <v>1.4439340000000001</v>
      </c>
      <c r="J2467" s="10">
        <f>VLOOKUP(A2467,WTI_PCH!$A$1:$C$86,3,TRUE)</f>
        <v>11.534879999999999</v>
      </c>
    </row>
    <row r="2468" spans="1:10" x14ac:dyDescent="0.25">
      <c r="A2468" s="3">
        <v>40253</v>
      </c>
      <c r="B2468" s="4">
        <v>79.839995999999999</v>
      </c>
      <c r="C2468" s="4">
        <v>82.040001000000004</v>
      </c>
      <c r="D2468" s="4">
        <v>79.319999999999993</v>
      </c>
      <c r="E2468" s="4">
        <v>81.699996999999996</v>
      </c>
      <c r="F2468" s="4">
        <v>81.699996999999996</v>
      </c>
      <c r="G2468" s="4">
        <v>290180</v>
      </c>
      <c r="H2468" s="4">
        <f>VLOOKUP(A2468,GDP!$A$1:$D$85,4,TRUE)</f>
        <v>5.7</v>
      </c>
      <c r="I2468" s="4">
        <f>VLOOKUP(A2468,Inflation_rate!$A$1:$I$85,9,TRUE)</f>
        <v>1.4439340000000001</v>
      </c>
      <c r="J2468" s="10">
        <f>VLOOKUP(A2468,WTI_PCH!$A$1:$C$86,3,TRUE)</f>
        <v>11.534879999999999</v>
      </c>
    </row>
    <row r="2469" spans="1:10" x14ac:dyDescent="0.25">
      <c r="A2469" s="3">
        <v>40254</v>
      </c>
      <c r="B2469" s="4">
        <v>82.050003000000004</v>
      </c>
      <c r="C2469" s="4">
        <v>83.089995999999999</v>
      </c>
      <c r="D2469" s="4">
        <v>81.720000999999996</v>
      </c>
      <c r="E2469" s="4">
        <v>82.93</v>
      </c>
      <c r="F2469" s="4">
        <v>82.93</v>
      </c>
      <c r="G2469" s="4">
        <v>275205</v>
      </c>
      <c r="H2469" s="4">
        <f>VLOOKUP(A2469,GDP!$A$1:$D$85,4,TRUE)</f>
        <v>5.7</v>
      </c>
      <c r="I2469" s="4">
        <f>VLOOKUP(A2469,Inflation_rate!$A$1:$I$85,9,TRUE)</f>
        <v>1.4439340000000001</v>
      </c>
      <c r="J2469" s="10">
        <f>VLOOKUP(A2469,WTI_PCH!$A$1:$C$86,3,TRUE)</f>
        <v>11.534879999999999</v>
      </c>
    </row>
    <row r="2470" spans="1:10" x14ac:dyDescent="0.25">
      <c r="A2470" s="3">
        <v>40255</v>
      </c>
      <c r="B2470" s="4">
        <v>82.849997999999999</v>
      </c>
      <c r="C2470" s="4">
        <v>82.849997999999999</v>
      </c>
      <c r="D2470" s="4">
        <v>81.680000000000007</v>
      </c>
      <c r="E2470" s="4">
        <v>82.199996999999996</v>
      </c>
      <c r="F2470" s="4">
        <v>82.199996999999996</v>
      </c>
      <c r="G2470" s="4">
        <v>208343</v>
      </c>
      <c r="H2470" s="4">
        <f>VLOOKUP(A2470,GDP!$A$1:$D$85,4,TRUE)</f>
        <v>5.7</v>
      </c>
      <c r="I2470" s="4">
        <f>VLOOKUP(A2470,Inflation_rate!$A$1:$I$85,9,TRUE)</f>
        <v>1.4439340000000001</v>
      </c>
      <c r="J2470" s="10">
        <f>VLOOKUP(A2470,WTI_PCH!$A$1:$C$86,3,TRUE)</f>
        <v>11.534879999999999</v>
      </c>
    </row>
    <row r="2471" spans="1:10" x14ac:dyDescent="0.25">
      <c r="A2471" s="3">
        <v>40256</v>
      </c>
      <c r="B2471" s="4">
        <v>82.169998000000007</v>
      </c>
      <c r="C2471" s="4">
        <v>82.169998000000007</v>
      </c>
      <c r="D2471" s="4">
        <v>79.860000999999997</v>
      </c>
      <c r="E2471" s="4">
        <v>80.680000000000007</v>
      </c>
      <c r="F2471" s="4">
        <v>80.680000000000007</v>
      </c>
      <c r="G2471" s="4">
        <v>150682</v>
      </c>
      <c r="H2471" s="4">
        <f>VLOOKUP(A2471,GDP!$A$1:$D$85,4,TRUE)</f>
        <v>5.7</v>
      </c>
      <c r="I2471" s="4">
        <f>VLOOKUP(A2471,Inflation_rate!$A$1:$I$85,9,TRUE)</f>
        <v>1.4439340000000001</v>
      </c>
      <c r="J2471" s="10">
        <f>VLOOKUP(A2471,WTI_PCH!$A$1:$C$86,3,TRUE)</f>
        <v>11.534879999999999</v>
      </c>
    </row>
    <row r="2472" spans="1:10" x14ac:dyDescent="0.25">
      <c r="A2472" s="3">
        <v>40259</v>
      </c>
      <c r="B2472" s="4">
        <v>80.930000000000007</v>
      </c>
      <c r="C2472" s="4">
        <v>81.489998</v>
      </c>
      <c r="D2472" s="4">
        <v>78.569999999999993</v>
      </c>
      <c r="E2472" s="4">
        <v>81.25</v>
      </c>
      <c r="F2472" s="4">
        <v>81.25</v>
      </c>
      <c r="G2472" s="4">
        <v>351220</v>
      </c>
      <c r="H2472" s="4">
        <f>VLOOKUP(A2472,GDP!$A$1:$D$85,4,TRUE)</f>
        <v>5.7</v>
      </c>
      <c r="I2472" s="4">
        <f>VLOOKUP(A2472,Inflation_rate!$A$1:$I$85,9,TRUE)</f>
        <v>1.4439340000000001</v>
      </c>
      <c r="J2472" s="10">
        <f>VLOOKUP(A2472,WTI_PCH!$A$1:$C$86,3,TRUE)</f>
        <v>11.534879999999999</v>
      </c>
    </row>
    <row r="2473" spans="1:10" x14ac:dyDescent="0.25">
      <c r="A2473" s="3">
        <v>40260</v>
      </c>
      <c r="B2473" s="4">
        <v>81.809997999999993</v>
      </c>
      <c r="C2473" s="4">
        <v>82.199996999999996</v>
      </c>
      <c r="D2473" s="4">
        <v>80.849997999999999</v>
      </c>
      <c r="E2473" s="4">
        <v>81.910004000000001</v>
      </c>
      <c r="F2473" s="4">
        <v>81.910004000000001</v>
      </c>
      <c r="G2473" s="4">
        <v>261873</v>
      </c>
      <c r="H2473" s="4">
        <f>VLOOKUP(A2473,GDP!$A$1:$D$85,4,TRUE)</f>
        <v>5.7</v>
      </c>
      <c r="I2473" s="4">
        <f>VLOOKUP(A2473,Inflation_rate!$A$1:$I$85,9,TRUE)</f>
        <v>1.4439340000000001</v>
      </c>
      <c r="J2473" s="10">
        <f>VLOOKUP(A2473,WTI_PCH!$A$1:$C$86,3,TRUE)</f>
        <v>11.534879999999999</v>
      </c>
    </row>
    <row r="2474" spans="1:10" x14ac:dyDescent="0.25">
      <c r="A2474" s="3">
        <v>40261</v>
      </c>
      <c r="B2474" s="4">
        <v>81.580001999999993</v>
      </c>
      <c r="C2474" s="4">
        <v>81.639999000000003</v>
      </c>
      <c r="D2474" s="4">
        <v>79.879997000000003</v>
      </c>
      <c r="E2474" s="4">
        <v>80.610000999999997</v>
      </c>
      <c r="F2474" s="4">
        <v>80.610000999999997</v>
      </c>
      <c r="G2474" s="4">
        <v>307763</v>
      </c>
      <c r="H2474" s="4">
        <f>VLOOKUP(A2474,GDP!$A$1:$D$85,4,TRUE)</f>
        <v>5.7</v>
      </c>
      <c r="I2474" s="4">
        <f>VLOOKUP(A2474,Inflation_rate!$A$1:$I$85,9,TRUE)</f>
        <v>1.4439340000000001</v>
      </c>
      <c r="J2474" s="10">
        <f>VLOOKUP(A2474,WTI_PCH!$A$1:$C$86,3,TRUE)</f>
        <v>11.534879999999999</v>
      </c>
    </row>
    <row r="2475" spans="1:10" x14ac:dyDescent="0.25">
      <c r="A2475" s="3">
        <v>40262</v>
      </c>
      <c r="B2475" s="4">
        <v>80.25</v>
      </c>
      <c r="C2475" s="4">
        <v>81.480002999999996</v>
      </c>
      <c r="D2475" s="4">
        <v>80.199996999999996</v>
      </c>
      <c r="E2475" s="4">
        <v>80.529999000000004</v>
      </c>
      <c r="F2475" s="4">
        <v>80.529999000000004</v>
      </c>
      <c r="G2475" s="4">
        <v>296271</v>
      </c>
      <c r="H2475" s="4">
        <f>VLOOKUP(A2475,GDP!$A$1:$D$85,4,TRUE)</f>
        <v>5.7</v>
      </c>
      <c r="I2475" s="4">
        <f>VLOOKUP(A2475,Inflation_rate!$A$1:$I$85,9,TRUE)</f>
        <v>1.4439340000000001</v>
      </c>
      <c r="J2475" s="10">
        <f>VLOOKUP(A2475,WTI_PCH!$A$1:$C$86,3,TRUE)</f>
        <v>11.534879999999999</v>
      </c>
    </row>
    <row r="2476" spans="1:10" x14ac:dyDescent="0.25">
      <c r="A2476" s="3">
        <v>40263</v>
      </c>
      <c r="B2476" s="4">
        <v>80.129997000000003</v>
      </c>
      <c r="C2476" s="4">
        <v>81.459998999999996</v>
      </c>
      <c r="D2476" s="4">
        <v>79.540001000000004</v>
      </c>
      <c r="E2476" s="4">
        <v>80</v>
      </c>
      <c r="F2476" s="4">
        <v>80</v>
      </c>
      <c r="G2476" s="4">
        <v>324607</v>
      </c>
      <c r="H2476" s="4">
        <f>VLOOKUP(A2476,GDP!$A$1:$D$85,4,TRUE)</f>
        <v>5.7</v>
      </c>
      <c r="I2476" s="4">
        <f>VLOOKUP(A2476,Inflation_rate!$A$1:$I$85,9,TRUE)</f>
        <v>1.4439340000000001</v>
      </c>
      <c r="J2476" s="10">
        <f>VLOOKUP(A2476,WTI_PCH!$A$1:$C$86,3,TRUE)</f>
        <v>11.534879999999999</v>
      </c>
    </row>
    <row r="2477" spans="1:10" x14ac:dyDescent="0.25">
      <c r="A2477" s="3">
        <v>40266</v>
      </c>
      <c r="B2477" s="4">
        <v>80.239998</v>
      </c>
      <c r="C2477" s="4">
        <v>82.779999000000004</v>
      </c>
      <c r="D2477" s="4">
        <v>80.180000000000007</v>
      </c>
      <c r="E2477" s="4">
        <v>82.169998000000007</v>
      </c>
      <c r="F2477" s="4">
        <v>82.169998000000007</v>
      </c>
      <c r="G2477" s="4">
        <v>311042</v>
      </c>
      <c r="H2477" s="4">
        <f>VLOOKUP(A2477,GDP!$A$1:$D$85,4,TRUE)</f>
        <v>5.7</v>
      </c>
      <c r="I2477" s="4">
        <f>VLOOKUP(A2477,Inflation_rate!$A$1:$I$85,9,TRUE)</f>
        <v>1.4439340000000001</v>
      </c>
      <c r="J2477" s="10">
        <f>VLOOKUP(A2477,WTI_PCH!$A$1:$C$86,3,TRUE)</f>
        <v>11.534879999999999</v>
      </c>
    </row>
    <row r="2478" spans="1:10" x14ac:dyDescent="0.25">
      <c r="A2478" s="3">
        <v>40267</v>
      </c>
      <c r="B2478" s="4">
        <v>82.5</v>
      </c>
      <c r="C2478" s="4">
        <v>82.739998</v>
      </c>
      <c r="D2478" s="4">
        <v>81.769997000000004</v>
      </c>
      <c r="E2478" s="4">
        <v>82.370002999999997</v>
      </c>
      <c r="F2478" s="4">
        <v>82.370002999999997</v>
      </c>
      <c r="G2478" s="4">
        <v>244435</v>
      </c>
      <c r="H2478" s="4">
        <f>VLOOKUP(A2478,GDP!$A$1:$D$85,4,TRUE)</f>
        <v>5.7</v>
      </c>
      <c r="I2478" s="4">
        <f>VLOOKUP(A2478,Inflation_rate!$A$1:$I$85,9,TRUE)</f>
        <v>1.4439340000000001</v>
      </c>
      <c r="J2478" s="10">
        <f>VLOOKUP(A2478,WTI_PCH!$A$1:$C$86,3,TRUE)</f>
        <v>11.534879999999999</v>
      </c>
    </row>
    <row r="2479" spans="1:10" x14ac:dyDescent="0.25">
      <c r="A2479" s="3">
        <v>40268</v>
      </c>
      <c r="B2479" s="4">
        <v>82.5</v>
      </c>
      <c r="C2479" s="4">
        <v>83.849997999999999</v>
      </c>
      <c r="D2479" s="4">
        <v>82.220000999999996</v>
      </c>
      <c r="E2479" s="4">
        <v>83.760002</v>
      </c>
      <c r="F2479" s="4">
        <v>83.760002</v>
      </c>
      <c r="G2479" s="4">
        <v>371961</v>
      </c>
      <c r="H2479" s="4">
        <f>VLOOKUP(A2479,GDP!$A$1:$D$85,4,TRUE)</f>
        <v>5.7</v>
      </c>
      <c r="I2479" s="4">
        <f>VLOOKUP(A2479,Inflation_rate!$A$1:$I$85,9,TRUE)</f>
        <v>1.4439340000000001</v>
      </c>
      <c r="J2479" s="10">
        <f>VLOOKUP(A2479,WTI_PCH!$A$1:$C$86,3,TRUE)</f>
        <v>11.534879999999999</v>
      </c>
    </row>
    <row r="2480" spans="1:10" x14ac:dyDescent="0.25">
      <c r="A2480" s="3">
        <v>40269</v>
      </c>
      <c r="B2480" s="4">
        <v>83.360000999999997</v>
      </c>
      <c r="C2480" s="4">
        <v>85.220000999999996</v>
      </c>
      <c r="D2480" s="4">
        <v>83.209998999999996</v>
      </c>
      <c r="E2480" s="4">
        <v>84.870002999999997</v>
      </c>
      <c r="F2480" s="4">
        <v>84.870002999999997</v>
      </c>
      <c r="G2480" s="4">
        <v>295387</v>
      </c>
      <c r="H2480" s="4">
        <f>VLOOKUP(A2480,GDP!$A$1:$D$85,4,TRUE)</f>
        <v>3.1</v>
      </c>
      <c r="I2480" s="4">
        <f>VLOOKUP(A2480,Inflation_rate!$A$1:$I$85,9,TRUE)</f>
        <v>2.360525</v>
      </c>
      <c r="J2480" s="10">
        <f>VLOOKUP(A2480,WTI_PCH!$A$1:$C$86,3,TRUE)</f>
        <v>3.69604</v>
      </c>
    </row>
    <row r="2481" spans="1:10" x14ac:dyDescent="0.25">
      <c r="A2481" s="3">
        <v>40273</v>
      </c>
      <c r="B2481" s="4">
        <v>85.309997999999993</v>
      </c>
      <c r="C2481" s="4">
        <v>86.900002000000001</v>
      </c>
      <c r="D2481" s="4">
        <v>85.059997999999993</v>
      </c>
      <c r="E2481" s="4">
        <v>86.620002999999997</v>
      </c>
      <c r="F2481" s="4">
        <v>86.620002999999997</v>
      </c>
      <c r="G2481" s="4">
        <v>244106</v>
      </c>
      <c r="H2481" s="4">
        <f>VLOOKUP(A2481,GDP!$A$1:$D$85,4,TRUE)</f>
        <v>3.1</v>
      </c>
      <c r="I2481" s="4">
        <f>VLOOKUP(A2481,Inflation_rate!$A$1:$I$85,9,TRUE)</f>
        <v>2.360525</v>
      </c>
      <c r="J2481" s="10">
        <f>VLOOKUP(A2481,WTI_PCH!$A$1:$C$86,3,TRUE)</f>
        <v>3.69604</v>
      </c>
    </row>
    <row r="2482" spans="1:10" x14ac:dyDescent="0.25">
      <c r="A2482" s="3">
        <v>40274</v>
      </c>
      <c r="B2482" s="4">
        <v>86.739998</v>
      </c>
      <c r="C2482" s="4">
        <v>87.089995999999999</v>
      </c>
      <c r="D2482" s="4">
        <v>86.129997000000003</v>
      </c>
      <c r="E2482" s="4">
        <v>86.839995999999999</v>
      </c>
      <c r="F2482" s="4">
        <v>86.839995999999999</v>
      </c>
      <c r="G2482" s="4">
        <v>290480</v>
      </c>
      <c r="H2482" s="4">
        <f>VLOOKUP(A2482,GDP!$A$1:$D$85,4,TRUE)</f>
        <v>3.1</v>
      </c>
      <c r="I2482" s="4">
        <f>VLOOKUP(A2482,Inflation_rate!$A$1:$I$85,9,TRUE)</f>
        <v>2.360525</v>
      </c>
      <c r="J2482" s="10">
        <f>VLOOKUP(A2482,WTI_PCH!$A$1:$C$86,3,TRUE)</f>
        <v>3.69604</v>
      </c>
    </row>
    <row r="2483" spans="1:10" x14ac:dyDescent="0.25">
      <c r="A2483" s="3">
        <v>40275</v>
      </c>
      <c r="B2483" s="4">
        <v>86.760002</v>
      </c>
      <c r="C2483" s="4">
        <v>87</v>
      </c>
      <c r="D2483" s="4">
        <v>85.519997000000004</v>
      </c>
      <c r="E2483" s="4">
        <v>85.879997000000003</v>
      </c>
      <c r="F2483" s="4">
        <v>85.879997000000003</v>
      </c>
      <c r="G2483" s="4">
        <v>379528</v>
      </c>
      <c r="H2483" s="4">
        <f>VLOOKUP(A2483,GDP!$A$1:$D$85,4,TRUE)</f>
        <v>3.1</v>
      </c>
      <c r="I2483" s="4">
        <f>VLOOKUP(A2483,Inflation_rate!$A$1:$I$85,9,TRUE)</f>
        <v>2.360525</v>
      </c>
      <c r="J2483" s="10">
        <f>VLOOKUP(A2483,WTI_PCH!$A$1:$C$86,3,TRUE)</f>
        <v>3.69604</v>
      </c>
    </row>
    <row r="2484" spans="1:10" x14ac:dyDescent="0.25">
      <c r="A2484" s="3">
        <v>40276</v>
      </c>
      <c r="B2484" s="4">
        <v>85.639999000000003</v>
      </c>
      <c r="C2484" s="4">
        <v>85.879997000000003</v>
      </c>
      <c r="D2484" s="4">
        <v>84.379997000000003</v>
      </c>
      <c r="E2484" s="4">
        <v>85.389999000000003</v>
      </c>
      <c r="F2484" s="4">
        <v>85.389999000000003</v>
      </c>
      <c r="G2484" s="4">
        <v>389596</v>
      </c>
      <c r="H2484" s="4">
        <f>VLOOKUP(A2484,GDP!$A$1:$D$85,4,TRUE)</f>
        <v>3.1</v>
      </c>
      <c r="I2484" s="4">
        <f>VLOOKUP(A2484,Inflation_rate!$A$1:$I$85,9,TRUE)</f>
        <v>2.360525</v>
      </c>
      <c r="J2484" s="10">
        <f>VLOOKUP(A2484,WTI_PCH!$A$1:$C$86,3,TRUE)</f>
        <v>3.69604</v>
      </c>
    </row>
    <row r="2485" spans="1:10" x14ac:dyDescent="0.25">
      <c r="A2485" s="3">
        <v>40277</v>
      </c>
      <c r="B2485" s="4">
        <v>85.559997999999993</v>
      </c>
      <c r="C2485" s="4">
        <v>86.370002999999997</v>
      </c>
      <c r="D2485" s="4">
        <v>84.120002999999997</v>
      </c>
      <c r="E2485" s="4">
        <v>84.919998000000007</v>
      </c>
      <c r="F2485" s="4">
        <v>84.919998000000007</v>
      </c>
      <c r="G2485" s="4">
        <v>442943</v>
      </c>
      <c r="H2485" s="4">
        <f>VLOOKUP(A2485,GDP!$A$1:$D$85,4,TRUE)</f>
        <v>3.1</v>
      </c>
      <c r="I2485" s="4">
        <f>VLOOKUP(A2485,Inflation_rate!$A$1:$I$85,9,TRUE)</f>
        <v>2.360525</v>
      </c>
      <c r="J2485" s="10">
        <f>VLOOKUP(A2485,WTI_PCH!$A$1:$C$86,3,TRUE)</f>
        <v>3.69604</v>
      </c>
    </row>
    <row r="2486" spans="1:10" x14ac:dyDescent="0.25">
      <c r="A2486" s="3">
        <v>40280</v>
      </c>
      <c r="B2486" s="4">
        <v>85.169998000000007</v>
      </c>
      <c r="C2486" s="4">
        <v>85.709998999999996</v>
      </c>
      <c r="D2486" s="4">
        <v>84.080001999999993</v>
      </c>
      <c r="E2486" s="4">
        <v>84.339995999999999</v>
      </c>
      <c r="F2486" s="4">
        <v>84.339995999999999</v>
      </c>
      <c r="G2486" s="4">
        <v>421904</v>
      </c>
      <c r="H2486" s="4">
        <f>VLOOKUP(A2486,GDP!$A$1:$D$85,4,TRUE)</f>
        <v>3.1</v>
      </c>
      <c r="I2486" s="4">
        <f>VLOOKUP(A2486,Inflation_rate!$A$1:$I$85,9,TRUE)</f>
        <v>2.360525</v>
      </c>
      <c r="J2486" s="10">
        <f>VLOOKUP(A2486,WTI_PCH!$A$1:$C$86,3,TRUE)</f>
        <v>3.69604</v>
      </c>
    </row>
    <row r="2487" spans="1:10" x14ac:dyDescent="0.25">
      <c r="A2487" s="3">
        <v>40281</v>
      </c>
      <c r="B2487" s="4">
        <v>84.360000999999997</v>
      </c>
      <c r="C2487" s="4">
        <v>84.419998000000007</v>
      </c>
      <c r="D2487" s="4">
        <v>82.510002</v>
      </c>
      <c r="E2487" s="4">
        <v>84.050003000000004</v>
      </c>
      <c r="F2487" s="4">
        <v>84.050003000000004</v>
      </c>
      <c r="G2487" s="4">
        <v>552298</v>
      </c>
      <c r="H2487" s="4">
        <f>VLOOKUP(A2487,GDP!$A$1:$D$85,4,TRUE)</f>
        <v>3.1</v>
      </c>
      <c r="I2487" s="4">
        <f>VLOOKUP(A2487,Inflation_rate!$A$1:$I$85,9,TRUE)</f>
        <v>2.360525</v>
      </c>
      <c r="J2487" s="10">
        <f>VLOOKUP(A2487,WTI_PCH!$A$1:$C$86,3,TRUE)</f>
        <v>3.69604</v>
      </c>
    </row>
    <row r="2488" spans="1:10" x14ac:dyDescent="0.25">
      <c r="A2488" s="3">
        <v>40282</v>
      </c>
      <c r="B2488" s="4">
        <v>83.82</v>
      </c>
      <c r="C2488" s="4">
        <v>86.389999000000003</v>
      </c>
      <c r="D2488" s="4">
        <v>83.709998999999996</v>
      </c>
      <c r="E2488" s="4">
        <v>85.839995999999999</v>
      </c>
      <c r="F2488" s="4">
        <v>85.839995999999999</v>
      </c>
      <c r="G2488" s="4">
        <v>425166</v>
      </c>
      <c r="H2488" s="4">
        <f>VLOOKUP(A2488,GDP!$A$1:$D$85,4,TRUE)</f>
        <v>3.1</v>
      </c>
      <c r="I2488" s="4">
        <f>VLOOKUP(A2488,Inflation_rate!$A$1:$I$85,9,TRUE)</f>
        <v>2.360525</v>
      </c>
      <c r="J2488" s="10">
        <f>VLOOKUP(A2488,WTI_PCH!$A$1:$C$86,3,TRUE)</f>
        <v>3.69604</v>
      </c>
    </row>
    <row r="2489" spans="1:10" x14ac:dyDescent="0.25">
      <c r="A2489" s="3">
        <v>40283</v>
      </c>
      <c r="B2489" s="4">
        <v>85.910004000000001</v>
      </c>
      <c r="C2489" s="4">
        <v>86.269997000000004</v>
      </c>
      <c r="D2489" s="4">
        <v>85.269997000000004</v>
      </c>
      <c r="E2489" s="4">
        <v>85.510002</v>
      </c>
      <c r="F2489" s="4">
        <v>85.510002</v>
      </c>
      <c r="G2489" s="4">
        <v>274095</v>
      </c>
      <c r="H2489" s="4">
        <f>VLOOKUP(A2489,GDP!$A$1:$D$85,4,TRUE)</f>
        <v>3.1</v>
      </c>
      <c r="I2489" s="4">
        <f>VLOOKUP(A2489,Inflation_rate!$A$1:$I$85,9,TRUE)</f>
        <v>2.360525</v>
      </c>
      <c r="J2489" s="10">
        <f>VLOOKUP(A2489,WTI_PCH!$A$1:$C$86,3,TRUE)</f>
        <v>3.69604</v>
      </c>
    </row>
    <row r="2490" spans="1:10" x14ac:dyDescent="0.25">
      <c r="A2490" s="3">
        <v>40284</v>
      </c>
      <c r="B2490" s="4">
        <v>85.349997999999999</v>
      </c>
      <c r="C2490" s="4">
        <v>85.440002000000007</v>
      </c>
      <c r="D2490" s="4">
        <v>82.519997000000004</v>
      </c>
      <c r="E2490" s="4">
        <v>83.239998</v>
      </c>
      <c r="F2490" s="4">
        <v>83.239998</v>
      </c>
      <c r="G2490" s="4">
        <v>268760</v>
      </c>
      <c r="H2490" s="4">
        <f>VLOOKUP(A2490,GDP!$A$1:$D$85,4,TRUE)</f>
        <v>3.1</v>
      </c>
      <c r="I2490" s="4">
        <f>VLOOKUP(A2490,Inflation_rate!$A$1:$I$85,9,TRUE)</f>
        <v>2.360525</v>
      </c>
      <c r="J2490" s="10">
        <f>VLOOKUP(A2490,WTI_PCH!$A$1:$C$86,3,TRUE)</f>
        <v>3.69604</v>
      </c>
    </row>
    <row r="2491" spans="1:10" x14ac:dyDescent="0.25">
      <c r="A2491" s="3">
        <v>40287</v>
      </c>
      <c r="B2491" s="4">
        <v>82.919998000000007</v>
      </c>
      <c r="C2491" s="4">
        <v>83</v>
      </c>
      <c r="D2491" s="4">
        <v>80.529999000000004</v>
      </c>
      <c r="E2491" s="4">
        <v>81.449996999999996</v>
      </c>
      <c r="F2491" s="4">
        <v>81.449996999999996</v>
      </c>
      <c r="G2491" s="4">
        <v>122831</v>
      </c>
      <c r="H2491" s="4">
        <f>VLOOKUP(A2491,GDP!$A$1:$D$85,4,TRUE)</f>
        <v>3.1</v>
      </c>
      <c r="I2491" s="4">
        <f>VLOOKUP(A2491,Inflation_rate!$A$1:$I$85,9,TRUE)</f>
        <v>2.360525</v>
      </c>
      <c r="J2491" s="10">
        <f>VLOOKUP(A2491,WTI_PCH!$A$1:$C$86,3,TRUE)</f>
        <v>3.69604</v>
      </c>
    </row>
    <row r="2492" spans="1:10" x14ac:dyDescent="0.25">
      <c r="A2492" s="3">
        <v>40288</v>
      </c>
      <c r="B2492" s="4">
        <v>81.690002000000007</v>
      </c>
      <c r="C2492" s="4">
        <v>83.650002000000001</v>
      </c>
      <c r="D2492" s="4">
        <v>81.510002</v>
      </c>
      <c r="E2492" s="4">
        <v>83.449996999999996</v>
      </c>
      <c r="F2492" s="4">
        <v>83.449996999999996</v>
      </c>
      <c r="G2492" s="4">
        <v>344024</v>
      </c>
      <c r="H2492" s="4">
        <f>VLOOKUP(A2492,GDP!$A$1:$D$85,4,TRUE)</f>
        <v>3.1</v>
      </c>
      <c r="I2492" s="4">
        <f>VLOOKUP(A2492,Inflation_rate!$A$1:$I$85,9,TRUE)</f>
        <v>2.360525</v>
      </c>
      <c r="J2492" s="10">
        <f>VLOOKUP(A2492,WTI_PCH!$A$1:$C$86,3,TRUE)</f>
        <v>3.69604</v>
      </c>
    </row>
    <row r="2493" spans="1:10" x14ac:dyDescent="0.25">
      <c r="A2493" s="3">
        <v>40289</v>
      </c>
      <c r="B2493" s="4">
        <v>84.029999000000004</v>
      </c>
      <c r="C2493" s="4">
        <v>84.639999000000003</v>
      </c>
      <c r="D2493" s="4">
        <v>82.919998000000007</v>
      </c>
      <c r="E2493" s="4">
        <v>83.68</v>
      </c>
      <c r="F2493" s="4">
        <v>83.68</v>
      </c>
      <c r="G2493" s="4">
        <v>428236</v>
      </c>
      <c r="H2493" s="4">
        <f>VLOOKUP(A2493,GDP!$A$1:$D$85,4,TRUE)</f>
        <v>3.1</v>
      </c>
      <c r="I2493" s="4">
        <f>VLOOKUP(A2493,Inflation_rate!$A$1:$I$85,9,TRUE)</f>
        <v>2.360525</v>
      </c>
      <c r="J2493" s="10">
        <f>VLOOKUP(A2493,WTI_PCH!$A$1:$C$86,3,TRUE)</f>
        <v>3.69604</v>
      </c>
    </row>
    <row r="2494" spans="1:10" x14ac:dyDescent="0.25">
      <c r="A2494" s="3">
        <v>40290</v>
      </c>
      <c r="B2494" s="4">
        <v>83.470000999999996</v>
      </c>
      <c r="C2494" s="4">
        <v>84.07</v>
      </c>
      <c r="D2494" s="4">
        <v>81.730002999999996</v>
      </c>
      <c r="E2494" s="4">
        <v>83.699996999999996</v>
      </c>
      <c r="F2494" s="4">
        <v>83.699996999999996</v>
      </c>
      <c r="G2494" s="4">
        <v>433947</v>
      </c>
      <c r="H2494" s="4">
        <f>VLOOKUP(A2494,GDP!$A$1:$D$85,4,TRUE)</f>
        <v>3.1</v>
      </c>
      <c r="I2494" s="4">
        <f>VLOOKUP(A2494,Inflation_rate!$A$1:$I$85,9,TRUE)</f>
        <v>2.360525</v>
      </c>
      <c r="J2494" s="10">
        <f>VLOOKUP(A2494,WTI_PCH!$A$1:$C$86,3,TRUE)</f>
        <v>3.69604</v>
      </c>
    </row>
    <row r="2495" spans="1:10" x14ac:dyDescent="0.25">
      <c r="A2495" s="3">
        <v>40291</v>
      </c>
      <c r="B2495" s="4">
        <v>83.75</v>
      </c>
      <c r="C2495" s="4">
        <v>85.190002000000007</v>
      </c>
      <c r="D2495" s="4">
        <v>82.919998000000007</v>
      </c>
      <c r="E2495" s="4">
        <v>85.120002999999997</v>
      </c>
      <c r="F2495" s="4">
        <v>85.120002999999997</v>
      </c>
      <c r="G2495" s="4">
        <v>322550</v>
      </c>
      <c r="H2495" s="4">
        <f>VLOOKUP(A2495,GDP!$A$1:$D$85,4,TRUE)</f>
        <v>3.1</v>
      </c>
      <c r="I2495" s="4">
        <f>VLOOKUP(A2495,Inflation_rate!$A$1:$I$85,9,TRUE)</f>
        <v>2.360525</v>
      </c>
      <c r="J2495" s="10">
        <f>VLOOKUP(A2495,WTI_PCH!$A$1:$C$86,3,TRUE)</f>
        <v>3.69604</v>
      </c>
    </row>
    <row r="2496" spans="1:10" x14ac:dyDescent="0.25">
      <c r="A2496" s="3">
        <v>40294</v>
      </c>
      <c r="B2496" s="4">
        <v>85.220000999999996</v>
      </c>
      <c r="C2496" s="4">
        <v>85.629997000000003</v>
      </c>
      <c r="D2496" s="4">
        <v>83.730002999999996</v>
      </c>
      <c r="E2496" s="4">
        <v>84.199996999999996</v>
      </c>
      <c r="F2496" s="4">
        <v>84.199996999999996</v>
      </c>
      <c r="G2496" s="4">
        <v>337123</v>
      </c>
      <c r="H2496" s="4">
        <f>VLOOKUP(A2496,GDP!$A$1:$D$85,4,TRUE)</f>
        <v>3.1</v>
      </c>
      <c r="I2496" s="4">
        <f>VLOOKUP(A2496,Inflation_rate!$A$1:$I$85,9,TRUE)</f>
        <v>2.360525</v>
      </c>
      <c r="J2496" s="10">
        <f>VLOOKUP(A2496,WTI_PCH!$A$1:$C$86,3,TRUE)</f>
        <v>3.69604</v>
      </c>
    </row>
    <row r="2497" spans="1:10" x14ac:dyDescent="0.25">
      <c r="A2497" s="3">
        <v>40295</v>
      </c>
      <c r="B2497" s="4">
        <v>83.889999000000003</v>
      </c>
      <c r="C2497" s="4">
        <v>84.330001999999993</v>
      </c>
      <c r="D2497" s="4">
        <v>81.790001000000004</v>
      </c>
      <c r="E2497" s="4">
        <v>82.440002000000007</v>
      </c>
      <c r="F2497" s="4">
        <v>82.440002000000007</v>
      </c>
      <c r="G2497" s="4">
        <v>462842</v>
      </c>
      <c r="H2497" s="4">
        <f>VLOOKUP(A2497,GDP!$A$1:$D$85,4,TRUE)</f>
        <v>3.1</v>
      </c>
      <c r="I2497" s="4">
        <f>VLOOKUP(A2497,Inflation_rate!$A$1:$I$85,9,TRUE)</f>
        <v>2.360525</v>
      </c>
      <c r="J2497" s="10">
        <f>VLOOKUP(A2497,WTI_PCH!$A$1:$C$86,3,TRUE)</f>
        <v>3.69604</v>
      </c>
    </row>
    <row r="2498" spans="1:10" x14ac:dyDescent="0.25">
      <c r="A2498" s="3">
        <v>40296</v>
      </c>
      <c r="B2498" s="4">
        <v>81.839995999999999</v>
      </c>
      <c r="C2498" s="4">
        <v>83.389999000000003</v>
      </c>
      <c r="D2498" s="4">
        <v>81.290001000000004</v>
      </c>
      <c r="E2498" s="4">
        <v>83.220000999999996</v>
      </c>
      <c r="F2498" s="4">
        <v>83.220000999999996</v>
      </c>
      <c r="G2498" s="4">
        <v>400695</v>
      </c>
      <c r="H2498" s="4">
        <f>VLOOKUP(A2498,GDP!$A$1:$D$85,4,TRUE)</f>
        <v>3.1</v>
      </c>
      <c r="I2498" s="4">
        <f>VLOOKUP(A2498,Inflation_rate!$A$1:$I$85,9,TRUE)</f>
        <v>2.360525</v>
      </c>
      <c r="J2498" s="10">
        <f>VLOOKUP(A2498,WTI_PCH!$A$1:$C$86,3,TRUE)</f>
        <v>3.69604</v>
      </c>
    </row>
    <row r="2499" spans="1:10" x14ac:dyDescent="0.25">
      <c r="A2499" s="3">
        <v>40297</v>
      </c>
      <c r="B2499" s="4">
        <v>83.330001999999993</v>
      </c>
      <c r="C2499" s="4">
        <v>85.459998999999996</v>
      </c>
      <c r="D2499" s="4">
        <v>83.010002</v>
      </c>
      <c r="E2499" s="4">
        <v>85.169998000000007</v>
      </c>
      <c r="F2499" s="4">
        <v>85.169998000000007</v>
      </c>
      <c r="G2499" s="4">
        <v>393689</v>
      </c>
      <c r="H2499" s="4">
        <f>VLOOKUP(A2499,GDP!$A$1:$D$85,4,TRUE)</f>
        <v>3.1</v>
      </c>
      <c r="I2499" s="4">
        <f>VLOOKUP(A2499,Inflation_rate!$A$1:$I$85,9,TRUE)</f>
        <v>2.360525</v>
      </c>
      <c r="J2499" s="10">
        <f>VLOOKUP(A2499,WTI_PCH!$A$1:$C$86,3,TRUE)</f>
        <v>3.69604</v>
      </c>
    </row>
    <row r="2500" spans="1:10" x14ac:dyDescent="0.25">
      <c r="A2500" s="3">
        <v>40298</v>
      </c>
      <c r="B2500" s="4">
        <v>85.580001999999993</v>
      </c>
      <c r="C2500" s="4">
        <v>86.5</v>
      </c>
      <c r="D2500" s="4">
        <v>85.160004000000001</v>
      </c>
      <c r="E2500" s="4">
        <v>86.150002000000001</v>
      </c>
      <c r="F2500" s="4">
        <v>86.150002000000001</v>
      </c>
      <c r="G2500" s="4">
        <v>392139</v>
      </c>
      <c r="H2500" s="4">
        <f>VLOOKUP(A2500,GDP!$A$1:$D$85,4,TRUE)</f>
        <v>3.1</v>
      </c>
      <c r="I2500" s="4">
        <f>VLOOKUP(A2500,Inflation_rate!$A$1:$I$85,9,TRUE)</f>
        <v>2.360525</v>
      </c>
      <c r="J2500" s="10">
        <f>VLOOKUP(A2500,WTI_PCH!$A$1:$C$86,3,TRUE)</f>
        <v>3.69604</v>
      </c>
    </row>
    <row r="2501" spans="1:10" x14ac:dyDescent="0.25">
      <c r="A2501" s="3">
        <v>40301</v>
      </c>
      <c r="B2501" s="4">
        <v>86.199996999999996</v>
      </c>
      <c r="C2501" s="4">
        <v>87.150002000000001</v>
      </c>
      <c r="D2501" s="4">
        <v>85.830001999999993</v>
      </c>
      <c r="E2501" s="4">
        <v>86.190002000000007</v>
      </c>
      <c r="F2501" s="4">
        <v>86.190002000000007</v>
      </c>
      <c r="G2501" s="4">
        <v>324726</v>
      </c>
      <c r="H2501" s="4">
        <f>VLOOKUP(A2501,GDP!$A$1:$D$85,4,TRUE)</f>
        <v>3.1</v>
      </c>
      <c r="I2501" s="4">
        <f>VLOOKUP(A2501,Inflation_rate!$A$1:$I$85,9,TRUE)</f>
        <v>2.360525</v>
      </c>
      <c r="J2501" s="10">
        <f>VLOOKUP(A2501,WTI_PCH!$A$1:$C$86,3,TRUE)</f>
        <v>3.69604</v>
      </c>
    </row>
    <row r="2502" spans="1:10" x14ac:dyDescent="0.25">
      <c r="A2502" s="3">
        <v>40302</v>
      </c>
      <c r="B2502" s="4">
        <v>86.089995999999999</v>
      </c>
      <c r="C2502" s="4">
        <v>86.239998</v>
      </c>
      <c r="D2502" s="4">
        <v>82.550003000000004</v>
      </c>
      <c r="E2502" s="4">
        <v>82.739998</v>
      </c>
      <c r="F2502" s="4">
        <v>82.739998</v>
      </c>
      <c r="G2502" s="4">
        <v>497427</v>
      </c>
      <c r="H2502" s="4">
        <f>VLOOKUP(A2502,GDP!$A$1:$D$85,4,TRUE)</f>
        <v>3.1</v>
      </c>
      <c r="I2502" s="4">
        <f>VLOOKUP(A2502,Inflation_rate!$A$1:$I$85,9,TRUE)</f>
        <v>2.360525</v>
      </c>
      <c r="J2502" s="10">
        <f>VLOOKUP(A2502,WTI_PCH!$A$1:$C$86,3,TRUE)</f>
        <v>3.69604</v>
      </c>
    </row>
    <row r="2503" spans="1:10" x14ac:dyDescent="0.25">
      <c r="A2503" s="3">
        <v>40303</v>
      </c>
      <c r="B2503" s="4">
        <v>82.129997000000003</v>
      </c>
      <c r="C2503" s="4">
        <v>82.830001999999993</v>
      </c>
      <c r="D2503" s="4">
        <v>79.150002000000001</v>
      </c>
      <c r="E2503" s="4">
        <v>79.970000999999996</v>
      </c>
      <c r="F2503" s="4">
        <v>79.970000999999996</v>
      </c>
      <c r="G2503" s="4">
        <v>512285</v>
      </c>
      <c r="H2503" s="4">
        <f>VLOOKUP(A2503,GDP!$A$1:$D$85,4,TRUE)</f>
        <v>3.1</v>
      </c>
      <c r="I2503" s="4">
        <f>VLOOKUP(A2503,Inflation_rate!$A$1:$I$85,9,TRUE)</f>
        <v>2.360525</v>
      </c>
      <c r="J2503" s="10">
        <f>VLOOKUP(A2503,WTI_PCH!$A$1:$C$86,3,TRUE)</f>
        <v>3.69604</v>
      </c>
    </row>
    <row r="2504" spans="1:10" x14ac:dyDescent="0.25">
      <c r="A2504" s="3">
        <v>40304</v>
      </c>
      <c r="B2504" s="4">
        <v>79.629997000000003</v>
      </c>
      <c r="C2504" s="4">
        <v>80.389999000000003</v>
      </c>
      <c r="D2504" s="4">
        <v>74.580001999999993</v>
      </c>
      <c r="E2504" s="4">
        <v>77.110000999999997</v>
      </c>
      <c r="F2504" s="4">
        <v>77.110000999999997</v>
      </c>
      <c r="G2504" s="4">
        <v>605011</v>
      </c>
      <c r="H2504" s="4">
        <f>VLOOKUP(A2504,GDP!$A$1:$D$85,4,TRUE)</f>
        <v>3.1</v>
      </c>
      <c r="I2504" s="4">
        <f>VLOOKUP(A2504,Inflation_rate!$A$1:$I$85,9,TRUE)</f>
        <v>2.360525</v>
      </c>
      <c r="J2504" s="10">
        <f>VLOOKUP(A2504,WTI_PCH!$A$1:$C$86,3,TRUE)</f>
        <v>3.69604</v>
      </c>
    </row>
    <row r="2505" spans="1:10" x14ac:dyDescent="0.25">
      <c r="A2505" s="3">
        <v>40305</v>
      </c>
      <c r="B2505" s="4">
        <v>76.949996999999996</v>
      </c>
      <c r="C2505" s="4">
        <v>78.190002000000007</v>
      </c>
      <c r="D2505" s="4">
        <v>74.510002</v>
      </c>
      <c r="E2505" s="4">
        <v>75.110000999999997</v>
      </c>
      <c r="F2505" s="4">
        <v>75.110000999999997</v>
      </c>
      <c r="G2505" s="4">
        <v>601534</v>
      </c>
      <c r="H2505" s="4">
        <f>VLOOKUP(A2505,GDP!$A$1:$D$85,4,TRUE)</f>
        <v>3.1</v>
      </c>
      <c r="I2505" s="4">
        <f>VLOOKUP(A2505,Inflation_rate!$A$1:$I$85,9,TRUE)</f>
        <v>2.360525</v>
      </c>
      <c r="J2505" s="10">
        <f>VLOOKUP(A2505,WTI_PCH!$A$1:$C$86,3,TRUE)</f>
        <v>3.69604</v>
      </c>
    </row>
    <row r="2506" spans="1:10" x14ac:dyDescent="0.25">
      <c r="A2506" s="3">
        <v>40308</v>
      </c>
      <c r="B2506" s="4">
        <v>76.110000999999997</v>
      </c>
      <c r="C2506" s="4">
        <v>78.510002</v>
      </c>
      <c r="D2506" s="4">
        <v>75.800003000000004</v>
      </c>
      <c r="E2506" s="4">
        <v>76.800003000000004</v>
      </c>
      <c r="F2506" s="4">
        <v>76.800003000000004</v>
      </c>
      <c r="G2506" s="4">
        <v>447158</v>
      </c>
      <c r="H2506" s="4">
        <f>VLOOKUP(A2506,GDP!$A$1:$D$85,4,TRUE)</f>
        <v>3.1</v>
      </c>
      <c r="I2506" s="4">
        <f>VLOOKUP(A2506,Inflation_rate!$A$1:$I$85,9,TRUE)</f>
        <v>2.360525</v>
      </c>
      <c r="J2506" s="10">
        <f>VLOOKUP(A2506,WTI_PCH!$A$1:$C$86,3,TRUE)</f>
        <v>3.69604</v>
      </c>
    </row>
    <row r="2507" spans="1:10" x14ac:dyDescent="0.25">
      <c r="A2507" s="3">
        <v>40309</v>
      </c>
      <c r="B2507" s="4">
        <v>77.260002</v>
      </c>
      <c r="C2507" s="4">
        <v>77.680000000000007</v>
      </c>
      <c r="D2507" s="4">
        <v>75.360000999999997</v>
      </c>
      <c r="E2507" s="4">
        <v>76.370002999999997</v>
      </c>
      <c r="F2507" s="4">
        <v>76.370002999999997</v>
      </c>
      <c r="G2507" s="4">
        <v>441537</v>
      </c>
      <c r="H2507" s="4">
        <f>VLOOKUP(A2507,GDP!$A$1:$D$85,4,TRUE)</f>
        <v>3.1</v>
      </c>
      <c r="I2507" s="4">
        <f>VLOOKUP(A2507,Inflation_rate!$A$1:$I$85,9,TRUE)</f>
        <v>2.360525</v>
      </c>
      <c r="J2507" s="10">
        <f>VLOOKUP(A2507,WTI_PCH!$A$1:$C$86,3,TRUE)</f>
        <v>3.69604</v>
      </c>
    </row>
    <row r="2508" spans="1:10" x14ac:dyDescent="0.25">
      <c r="A2508" s="3">
        <v>40310</v>
      </c>
      <c r="B2508" s="4">
        <v>75.889999000000003</v>
      </c>
      <c r="C2508" s="4">
        <v>77</v>
      </c>
      <c r="D2508" s="4">
        <v>74.75</v>
      </c>
      <c r="E2508" s="4">
        <v>75.650002000000001</v>
      </c>
      <c r="F2508" s="4">
        <v>75.650002000000001</v>
      </c>
      <c r="G2508" s="4">
        <v>475847</v>
      </c>
      <c r="H2508" s="4">
        <f>VLOOKUP(A2508,GDP!$A$1:$D$85,4,TRUE)</f>
        <v>3.1</v>
      </c>
      <c r="I2508" s="4">
        <f>VLOOKUP(A2508,Inflation_rate!$A$1:$I$85,9,TRUE)</f>
        <v>2.360525</v>
      </c>
      <c r="J2508" s="10">
        <f>VLOOKUP(A2508,WTI_PCH!$A$1:$C$86,3,TRUE)</f>
        <v>3.69604</v>
      </c>
    </row>
    <row r="2509" spans="1:10" x14ac:dyDescent="0.25">
      <c r="A2509" s="3">
        <v>40311</v>
      </c>
      <c r="B2509" s="4">
        <v>75.470000999999996</v>
      </c>
      <c r="C2509" s="4">
        <v>76.449996999999996</v>
      </c>
      <c r="D2509" s="4">
        <v>73.620002999999997</v>
      </c>
      <c r="E2509" s="4">
        <v>74.400002000000001</v>
      </c>
      <c r="F2509" s="4">
        <v>74.400002000000001</v>
      </c>
      <c r="G2509" s="4">
        <v>532331</v>
      </c>
      <c r="H2509" s="4">
        <f>VLOOKUP(A2509,GDP!$A$1:$D$85,4,TRUE)</f>
        <v>3.1</v>
      </c>
      <c r="I2509" s="4">
        <f>VLOOKUP(A2509,Inflation_rate!$A$1:$I$85,9,TRUE)</f>
        <v>2.360525</v>
      </c>
      <c r="J2509" s="10">
        <f>VLOOKUP(A2509,WTI_PCH!$A$1:$C$86,3,TRUE)</f>
        <v>3.69604</v>
      </c>
    </row>
    <row r="2510" spans="1:10" x14ac:dyDescent="0.25">
      <c r="A2510" s="3">
        <v>40312</v>
      </c>
      <c r="B2510" s="4">
        <v>73.989998</v>
      </c>
      <c r="C2510" s="4">
        <v>74.129997000000003</v>
      </c>
      <c r="D2510" s="4">
        <v>70.830001999999993</v>
      </c>
      <c r="E2510" s="4">
        <v>71.610000999999997</v>
      </c>
      <c r="F2510" s="4">
        <v>71.610000999999997</v>
      </c>
      <c r="G2510" s="4">
        <v>373981</v>
      </c>
      <c r="H2510" s="4">
        <f>VLOOKUP(A2510,GDP!$A$1:$D$85,4,TRUE)</f>
        <v>3.1</v>
      </c>
      <c r="I2510" s="4">
        <f>VLOOKUP(A2510,Inflation_rate!$A$1:$I$85,9,TRUE)</f>
        <v>2.360525</v>
      </c>
      <c r="J2510" s="10">
        <f>VLOOKUP(A2510,WTI_PCH!$A$1:$C$86,3,TRUE)</f>
        <v>3.69604</v>
      </c>
    </row>
    <row r="2511" spans="1:10" x14ac:dyDescent="0.25">
      <c r="A2511" s="3">
        <v>40315</v>
      </c>
      <c r="B2511" s="4">
        <v>71.790001000000004</v>
      </c>
      <c r="C2511" s="4">
        <v>72.25</v>
      </c>
      <c r="D2511" s="4">
        <v>69.269997000000004</v>
      </c>
      <c r="E2511" s="4">
        <v>70.080001999999993</v>
      </c>
      <c r="F2511" s="4">
        <v>70.080001999999993</v>
      </c>
      <c r="G2511" s="4">
        <v>355833</v>
      </c>
      <c r="H2511" s="4">
        <f>VLOOKUP(A2511,GDP!$A$1:$D$85,4,TRUE)</f>
        <v>3.1</v>
      </c>
      <c r="I2511" s="4">
        <f>VLOOKUP(A2511,Inflation_rate!$A$1:$I$85,9,TRUE)</f>
        <v>2.360525</v>
      </c>
      <c r="J2511" s="10">
        <f>VLOOKUP(A2511,WTI_PCH!$A$1:$C$86,3,TRUE)</f>
        <v>3.69604</v>
      </c>
    </row>
    <row r="2512" spans="1:10" x14ac:dyDescent="0.25">
      <c r="A2512" s="3">
        <v>40316</v>
      </c>
      <c r="B2512" s="4">
        <v>70.5</v>
      </c>
      <c r="C2512" s="4">
        <v>72.519997000000004</v>
      </c>
      <c r="D2512" s="4">
        <v>68.910004000000001</v>
      </c>
      <c r="E2512" s="4">
        <v>69.410004000000001</v>
      </c>
      <c r="F2512" s="4">
        <v>69.410004000000001</v>
      </c>
      <c r="G2512" s="4">
        <v>206381</v>
      </c>
      <c r="H2512" s="4">
        <f>VLOOKUP(A2512,GDP!$A$1:$D$85,4,TRUE)</f>
        <v>3.1</v>
      </c>
      <c r="I2512" s="4">
        <f>VLOOKUP(A2512,Inflation_rate!$A$1:$I$85,9,TRUE)</f>
        <v>2.360525</v>
      </c>
      <c r="J2512" s="10">
        <f>VLOOKUP(A2512,WTI_PCH!$A$1:$C$86,3,TRUE)</f>
        <v>3.69604</v>
      </c>
    </row>
    <row r="2513" spans="1:10" x14ac:dyDescent="0.25">
      <c r="A2513" s="3">
        <v>40317</v>
      </c>
      <c r="B2513" s="4">
        <v>69.110000999999997</v>
      </c>
      <c r="C2513" s="4">
        <v>71.300003000000004</v>
      </c>
      <c r="D2513" s="4">
        <v>67.900002000000001</v>
      </c>
      <c r="E2513" s="4">
        <v>69.870002999999997</v>
      </c>
      <c r="F2513" s="4">
        <v>69.870002999999997</v>
      </c>
      <c r="G2513" s="4">
        <v>129166</v>
      </c>
      <c r="H2513" s="4">
        <f>VLOOKUP(A2513,GDP!$A$1:$D$85,4,TRUE)</f>
        <v>3.1</v>
      </c>
      <c r="I2513" s="4">
        <f>VLOOKUP(A2513,Inflation_rate!$A$1:$I$85,9,TRUE)</f>
        <v>2.360525</v>
      </c>
      <c r="J2513" s="10">
        <f>VLOOKUP(A2513,WTI_PCH!$A$1:$C$86,3,TRUE)</f>
        <v>3.69604</v>
      </c>
    </row>
    <row r="2514" spans="1:10" x14ac:dyDescent="0.25">
      <c r="A2514" s="3">
        <v>40318</v>
      </c>
      <c r="B2514" s="4">
        <v>71.199996999999996</v>
      </c>
      <c r="C2514" s="4">
        <v>71.290001000000004</v>
      </c>
      <c r="D2514" s="4">
        <v>64.239998</v>
      </c>
      <c r="E2514" s="4">
        <v>68.010002</v>
      </c>
      <c r="F2514" s="4">
        <v>68.010002</v>
      </c>
      <c r="G2514" s="4">
        <v>553741</v>
      </c>
      <c r="H2514" s="4">
        <f>VLOOKUP(A2514,GDP!$A$1:$D$85,4,TRUE)</f>
        <v>3.1</v>
      </c>
      <c r="I2514" s="4">
        <f>VLOOKUP(A2514,Inflation_rate!$A$1:$I$85,9,TRUE)</f>
        <v>2.360525</v>
      </c>
      <c r="J2514" s="10">
        <f>VLOOKUP(A2514,WTI_PCH!$A$1:$C$86,3,TRUE)</f>
        <v>3.69604</v>
      </c>
    </row>
    <row r="2515" spans="1:10" x14ac:dyDescent="0.25">
      <c r="A2515" s="3">
        <v>40319</v>
      </c>
      <c r="B2515" s="4">
        <v>69.519997000000004</v>
      </c>
      <c r="C2515" s="4">
        <v>71.230002999999996</v>
      </c>
      <c r="D2515" s="4">
        <v>69</v>
      </c>
      <c r="E2515" s="4">
        <v>70.040001000000004</v>
      </c>
      <c r="F2515" s="4">
        <v>70.040001000000004</v>
      </c>
      <c r="G2515" s="4">
        <v>449428</v>
      </c>
      <c r="H2515" s="4">
        <f>VLOOKUP(A2515,GDP!$A$1:$D$85,4,TRUE)</f>
        <v>3.1</v>
      </c>
      <c r="I2515" s="4">
        <f>VLOOKUP(A2515,Inflation_rate!$A$1:$I$85,9,TRUE)</f>
        <v>2.360525</v>
      </c>
      <c r="J2515" s="10">
        <f>VLOOKUP(A2515,WTI_PCH!$A$1:$C$86,3,TRUE)</f>
        <v>3.69604</v>
      </c>
    </row>
    <row r="2516" spans="1:10" x14ac:dyDescent="0.25">
      <c r="A2516" s="3">
        <v>40322</v>
      </c>
      <c r="B2516" s="4">
        <v>70.620002999999997</v>
      </c>
      <c r="C2516" s="4">
        <v>70.959998999999996</v>
      </c>
      <c r="D2516" s="4">
        <v>69.569999999999993</v>
      </c>
      <c r="E2516" s="4">
        <v>70.209998999999996</v>
      </c>
      <c r="F2516" s="4">
        <v>70.209998999999996</v>
      </c>
      <c r="G2516" s="4">
        <v>279820</v>
      </c>
      <c r="H2516" s="4">
        <f>VLOOKUP(A2516,GDP!$A$1:$D$85,4,TRUE)</f>
        <v>3.1</v>
      </c>
      <c r="I2516" s="4">
        <f>VLOOKUP(A2516,Inflation_rate!$A$1:$I$85,9,TRUE)</f>
        <v>2.360525</v>
      </c>
      <c r="J2516" s="10">
        <f>VLOOKUP(A2516,WTI_PCH!$A$1:$C$86,3,TRUE)</f>
        <v>3.69604</v>
      </c>
    </row>
    <row r="2517" spans="1:10" x14ac:dyDescent="0.25">
      <c r="A2517" s="3">
        <v>40323</v>
      </c>
      <c r="B2517" s="4">
        <v>69.900002000000001</v>
      </c>
      <c r="C2517" s="4">
        <v>70.040001000000004</v>
      </c>
      <c r="D2517" s="4">
        <v>67.150002000000001</v>
      </c>
      <c r="E2517" s="4">
        <v>68.75</v>
      </c>
      <c r="F2517" s="4">
        <v>68.75</v>
      </c>
      <c r="G2517" s="4">
        <v>395399</v>
      </c>
      <c r="H2517" s="4">
        <f>VLOOKUP(A2517,GDP!$A$1:$D$85,4,TRUE)</f>
        <v>3.1</v>
      </c>
      <c r="I2517" s="4">
        <f>VLOOKUP(A2517,Inflation_rate!$A$1:$I$85,9,TRUE)</f>
        <v>2.360525</v>
      </c>
      <c r="J2517" s="10">
        <f>VLOOKUP(A2517,WTI_PCH!$A$1:$C$86,3,TRUE)</f>
        <v>3.69604</v>
      </c>
    </row>
    <row r="2518" spans="1:10" x14ac:dyDescent="0.25">
      <c r="A2518" s="3">
        <v>40324</v>
      </c>
      <c r="B2518" s="4">
        <v>70.059997999999993</v>
      </c>
      <c r="C2518" s="4">
        <v>71.699996999999996</v>
      </c>
      <c r="D2518" s="4">
        <v>69.209998999999996</v>
      </c>
      <c r="E2518" s="4">
        <v>71.510002</v>
      </c>
      <c r="F2518" s="4">
        <v>71.510002</v>
      </c>
      <c r="G2518" s="4">
        <v>405519</v>
      </c>
      <c r="H2518" s="4">
        <f>VLOOKUP(A2518,GDP!$A$1:$D$85,4,TRUE)</f>
        <v>3.1</v>
      </c>
      <c r="I2518" s="4">
        <f>VLOOKUP(A2518,Inflation_rate!$A$1:$I$85,9,TRUE)</f>
        <v>2.360525</v>
      </c>
      <c r="J2518" s="10">
        <f>VLOOKUP(A2518,WTI_PCH!$A$1:$C$86,3,TRUE)</f>
        <v>3.69604</v>
      </c>
    </row>
    <row r="2519" spans="1:10" x14ac:dyDescent="0.25">
      <c r="A2519" s="3">
        <v>40325</v>
      </c>
      <c r="B2519" s="4">
        <v>70.739998</v>
      </c>
      <c r="C2519" s="4">
        <v>74.75</v>
      </c>
      <c r="D2519" s="4">
        <v>70.669998000000007</v>
      </c>
      <c r="E2519" s="4">
        <v>74.550003000000004</v>
      </c>
      <c r="F2519" s="4">
        <v>74.550003000000004</v>
      </c>
      <c r="G2519" s="4">
        <v>401812</v>
      </c>
      <c r="H2519" s="4">
        <f>VLOOKUP(A2519,GDP!$A$1:$D$85,4,TRUE)</f>
        <v>3.1</v>
      </c>
      <c r="I2519" s="4">
        <f>VLOOKUP(A2519,Inflation_rate!$A$1:$I$85,9,TRUE)</f>
        <v>2.360525</v>
      </c>
      <c r="J2519" s="10">
        <f>VLOOKUP(A2519,WTI_PCH!$A$1:$C$86,3,TRUE)</f>
        <v>3.69604</v>
      </c>
    </row>
    <row r="2520" spans="1:10" x14ac:dyDescent="0.25">
      <c r="A2520" s="3">
        <v>40326</v>
      </c>
      <c r="B2520" s="4">
        <v>74.900002000000001</v>
      </c>
      <c r="C2520" s="4">
        <v>75.720000999999996</v>
      </c>
      <c r="D2520" s="4">
        <v>73.129997000000003</v>
      </c>
      <c r="E2520" s="4">
        <v>73.970000999999996</v>
      </c>
      <c r="F2520" s="4">
        <v>73.970000999999996</v>
      </c>
      <c r="G2520" s="4">
        <v>420674</v>
      </c>
      <c r="H2520" s="4">
        <f>VLOOKUP(A2520,GDP!$A$1:$D$85,4,TRUE)</f>
        <v>3.1</v>
      </c>
      <c r="I2520" s="4">
        <f>VLOOKUP(A2520,Inflation_rate!$A$1:$I$85,9,TRUE)</f>
        <v>2.360525</v>
      </c>
      <c r="J2520" s="10">
        <f>VLOOKUP(A2520,WTI_PCH!$A$1:$C$86,3,TRUE)</f>
        <v>3.69604</v>
      </c>
    </row>
    <row r="2521" spans="1:10" x14ac:dyDescent="0.25">
      <c r="A2521" s="3">
        <v>40330</v>
      </c>
      <c r="B2521" s="4">
        <v>73.970000999999996</v>
      </c>
      <c r="C2521" s="4">
        <v>75.330001999999993</v>
      </c>
      <c r="D2521" s="4">
        <v>71.639999000000003</v>
      </c>
      <c r="E2521" s="4">
        <v>72.580001999999993</v>
      </c>
      <c r="F2521" s="4">
        <v>72.580001999999993</v>
      </c>
      <c r="G2521" s="4">
        <v>438588</v>
      </c>
      <c r="H2521" s="4">
        <f>VLOOKUP(A2521,GDP!$A$1:$D$85,4,TRUE)</f>
        <v>3.1</v>
      </c>
      <c r="I2521" s="4">
        <f>VLOOKUP(A2521,Inflation_rate!$A$1:$I$85,9,TRUE)</f>
        <v>2.360525</v>
      </c>
      <c r="J2521" s="10">
        <f>VLOOKUP(A2521,WTI_PCH!$A$1:$C$86,3,TRUE)</f>
        <v>3.69604</v>
      </c>
    </row>
    <row r="2522" spans="1:10" x14ac:dyDescent="0.25">
      <c r="A2522" s="3">
        <v>40331</v>
      </c>
      <c r="B2522" s="4">
        <v>71.940002000000007</v>
      </c>
      <c r="C2522" s="4">
        <v>73.930000000000007</v>
      </c>
      <c r="D2522" s="4">
        <v>71.680000000000007</v>
      </c>
      <c r="E2522" s="4">
        <v>72.860000999999997</v>
      </c>
      <c r="F2522" s="4">
        <v>72.860000999999997</v>
      </c>
      <c r="G2522" s="4">
        <v>391034</v>
      </c>
      <c r="H2522" s="4">
        <f>VLOOKUP(A2522,GDP!$A$1:$D$85,4,TRUE)</f>
        <v>3.1</v>
      </c>
      <c r="I2522" s="4">
        <f>VLOOKUP(A2522,Inflation_rate!$A$1:$I$85,9,TRUE)</f>
        <v>2.360525</v>
      </c>
      <c r="J2522" s="10">
        <f>VLOOKUP(A2522,WTI_PCH!$A$1:$C$86,3,TRUE)</f>
        <v>3.69604</v>
      </c>
    </row>
    <row r="2523" spans="1:10" x14ac:dyDescent="0.25">
      <c r="A2523" s="3">
        <v>40332</v>
      </c>
      <c r="B2523" s="4">
        <v>73.699996999999996</v>
      </c>
      <c r="C2523" s="4">
        <v>74.949996999999996</v>
      </c>
      <c r="D2523" s="4">
        <v>72.319999999999993</v>
      </c>
      <c r="E2523" s="4">
        <v>74.610000999999997</v>
      </c>
      <c r="F2523" s="4">
        <v>74.610000999999997</v>
      </c>
      <c r="G2523" s="4">
        <v>439431</v>
      </c>
      <c r="H2523" s="4">
        <f>VLOOKUP(A2523,GDP!$A$1:$D$85,4,TRUE)</f>
        <v>3.1</v>
      </c>
      <c r="I2523" s="4">
        <f>VLOOKUP(A2523,Inflation_rate!$A$1:$I$85,9,TRUE)</f>
        <v>2.360525</v>
      </c>
      <c r="J2523" s="10">
        <f>VLOOKUP(A2523,WTI_PCH!$A$1:$C$86,3,TRUE)</f>
        <v>3.69604</v>
      </c>
    </row>
    <row r="2524" spans="1:10" x14ac:dyDescent="0.25">
      <c r="A2524" s="3">
        <v>40333</v>
      </c>
      <c r="B2524" s="4">
        <v>74.610000999999997</v>
      </c>
      <c r="C2524" s="4">
        <v>75.419998000000007</v>
      </c>
      <c r="D2524" s="4">
        <v>70.790001000000004</v>
      </c>
      <c r="E2524" s="4">
        <v>71.510002</v>
      </c>
      <c r="F2524" s="4">
        <v>71.510002</v>
      </c>
      <c r="G2524" s="4">
        <v>448494</v>
      </c>
      <c r="H2524" s="4">
        <f>VLOOKUP(A2524,GDP!$A$1:$D$85,4,TRUE)</f>
        <v>3.1</v>
      </c>
      <c r="I2524" s="4">
        <f>VLOOKUP(A2524,Inflation_rate!$A$1:$I$85,9,TRUE)</f>
        <v>2.360525</v>
      </c>
      <c r="J2524" s="10">
        <f>VLOOKUP(A2524,WTI_PCH!$A$1:$C$86,3,TRUE)</f>
        <v>3.69604</v>
      </c>
    </row>
    <row r="2525" spans="1:10" x14ac:dyDescent="0.25">
      <c r="A2525" s="3">
        <v>40336</v>
      </c>
      <c r="B2525" s="4">
        <v>70.349997999999999</v>
      </c>
      <c r="C2525" s="4">
        <v>72.489998</v>
      </c>
      <c r="D2525" s="4">
        <v>69.510002</v>
      </c>
      <c r="E2525" s="4">
        <v>71.440002000000007</v>
      </c>
      <c r="F2525" s="4">
        <v>71.440002000000007</v>
      </c>
      <c r="G2525" s="4">
        <v>417308</v>
      </c>
      <c r="H2525" s="4">
        <f>VLOOKUP(A2525,GDP!$A$1:$D$85,4,TRUE)</f>
        <v>3.1</v>
      </c>
      <c r="I2525" s="4">
        <f>VLOOKUP(A2525,Inflation_rate!$A$1:$I$85,9,TRUE)</f>
        <v>2.360525</v>
      </c>
      <c r="J2525" s="10">
        <f>VLOOKUP(A2525,WTI_PCH!$A$1:$C$86,3,TRUE)</f>
        <v>3.69604</v>
      </c>
    </row>
    <row r="2526" spans="1:10" x14ac:dyDescent="0.25">
      <c r="A2526" s="3">
        <v>40337</v>
      </c>
      <c r="B2526" s="4">
        <v>71.160004000000001</v>
      </c>
      <c r="C2526" s="4">
        <v>72.400002000000001</v>
      </c>
      <c r="D2526" s="4">
        <v>70.75</v>
      </c>
      <c r="E2526" s="4">
        <v>71.989998</v>
      </c>
      <c r="F2526" s="4">
        <v>71.989998</v>
      </c>
      <c r="G2526" s="4">
        <v>421966</v>
      </c>
      <c r="H2526" s="4">
        <f>VLOOKUP(A2526,GDP!$A$1:$D$85,4,TRUE)</f>
        <v>3.1</v>
      </c>
      <c r="I2526" s="4">
        <f>VLOOKUP(A2526,Inflation_rate!$A$1:$I$85,9,TRUE)</f>
        <v>2.360525</v>
      </c>
      <c r="J2526" s="10">
        <f>VLOOKUP(A2526,WTI_PCH!$A$1:$C$86,3,TRUE)</f>
        <v>3.69604</v>
      </c>
    </row>
    <row r="2527" spans="1:10" x14ac:dyDescent="0.25">
      <c r="A2527" s="3">
        <v>40338</v>
      </c>
      <c r="B2527" s="4">
        <v>72.510002</v>
      </c>
      <c r="C2527" s="4">
        <v>74.959998999999996</v>
      </c>
      <c r="D2527" s="4">
        <v>72.029999000000004</v>
      </c>
      <c r="E2527" s="4">
        <v>74.379997000000003</v>
      </c>
      <c r="F2527" s="4">
        <v>74.379997000000003</v>
      </c>
      <c r="G2527" s="4">
        <v>436981</v>
      </c>
      <c r="H2527" s="4">
        <f>VLOOKUP(A2527,GDP!$A$1:$D$85,4,TRUE)</f>
        <v>3.1</v>
      </c>
      <c r="I2527" s="4">
        <f>VLOOKUP(A2527,Inflation_rate!$A$1:$I$85,9,TRUE)</f>
        <v>2.360525</v>
      </c>
      <c r="J2527" s="10">
        <f>VLOOKUP(A2527,WTI_PCH!$A$1:$C$86,3,TRUE)</f>
        <v>3.69604</v>
      </c>
    </row>
    <row r="2528" spans="1:10" x14ac:dyDescent="0.25">
      <c r="A2528" s="3">
        <v>40339</v>
      </c>
      <c r="B2528" s="4">
        <v>73.870002999999997</v>
      </c>
      <c r="C2528" s="4">
        <v>76.300003000000004</v>
      </c>
      <c r="D2528" s="4">
        <v>73.720000999999996</v>
      </c>
      <c r="E2528" s="4">
        <v>75.480002999999996</v>
      </c>
      <c r="F2528" s="4">
        <v>75.480002999999996</v>
      </c>
      <c r="G2528" s="4">
        <v>430042</v>
      </c>
      <c r="H2528" s="4">
        <f>VLOOKUP(A2528,GDP!$A$1:$D$85,4,TRUE)</f>
        <v>3.1</v>
      </c>
      <c r="I2528" s="4">
        <f>VLOOKUP(A2528,Inflation_rate!$A$1:$I$85,9,TRUE)</f>
        <v>2.360525</v>
      </c>
      <c r="J2528" s="10">
        <f>VLOOKUP(A2528,WTI_PCH!$A$1:$C$86,3,TRUE)</f>
        <v>3.69604</v>
      </c>
    </row>
    <row r="2529" spans="1:10" x14ac:dyDescent="0.25">
      <c r="A2529" s="3">
        <v>40340</v>
      </c>
      <c r="B2529" s="4">
        <v>75.519997000000004</v>
      </c>
      <c r="C2529" s="4">
        <v>75.639999000000003</v>
      </c>
      <c r="D2529" s="4">
        <v>73.260002</v>
      </c>
      <c r="E2529" s="4">
        <v>73.779999000000004</v>
      </c>
      <c r="F2529" s="4">
        <v>73.779999000000004</v>
      </c>
      <c r="G2529" s="4">
        <v>421739</v>
      </c>
      <c r="H2529" s="4">
        <f>VLOOKUP(A2529,GDP!$A$1:$D$85,4,TRUE)</f>
        <v>3.1</v>
      </c>
      <c r="I2529" s="4">
        <f>VLOOKUP(A2529,Inflation_rate!$A$1:$I$85,9,TRUE)</f>
        <v>2.360525</v>
      </c>
      <c r="J2529" s="10">
        <f>VLOOKUP(A2529,WTI_PCH!$A$1:$C$86,3,TRUE)</f>
        <v>3.69604</v>
      </c>
    </row>
    <row r="2530" spans="1:10" x14ac:dyDescent="0.25">
      <c r="A2530" s="3">
        <v>40343</v>
      </c>
      <c r="B2530" s="4">
        <v>74.059997999999993</v>
      </c>
      <c r="C2530" s="4">
        <v>75.989998</v>
      </c>
      <c r="D2530" s="4">
        <v>74.040001000000004</v>
      </c>
      <c r="E2530" s="4">
        <v>75.120002999999997</v>
      </c>
      <c r="F2530" s="4">
        <v>75.120002999999997</v>
      </c>
      <c r="G2530" s="4">
        <v>321671</v>
      </c>
      <c r="H2530" s="4">
        <f>VLOOKUP(A2530,GDP!$A$1:$D$85,4,TRUE)</f>
        <v>3.1</v>
      </c>
      <c r="I2530" s="4">
        <f>VLOOKUP(A2530,Inflation_rate!$A$1:$I$85,9,TRUE)</f>
        <v>2.360525</v>
      </c>
      <c r="J2530" s="10">
        <f>VLOOKUP(A2530,WTI_PCH!$A$1:$C$86,3,TRUE)</f>
        <v>3.69604</v>
      </c>
    </row>
    <row r="2531" spans="1:10" x14ac:dyDescent="0.25">
      <c r="A2531" s="3">
        <v>40344</v>
      </c>
      <c r="B2531" s="4">
        <v>74.769997000000004</v>
      </c>
      <c r="C2531" s="4">
        <v>77.160004000000001</v>
      </c>
      <c r="D2531" s="4">
        <v>74.620002999999997</v>
      </c>
      <c r="E2531" s="4">
        <v>76.940002000000007</v>
      </c>
      <c r="F2531" s="4">
        <v>76.940002000000007</v>
      </c>
      <c r="G2531" s="4">
        <v>308294</v>
      </c>
      <c r="H2531" s="4">
        <f>VLOOKUP(A2531,GDP!$A$1:$D$85,4,TRUE)</f>
        <v>3.1</v>
      </c>
      <c r="I2531" s="4">
        <f>VLOOKUP(A2531,Inflation_rate!$A$1:$I$85,9,TRUE)</f>
        <v>2.360525</v>
      </c>
      <c r="J2531" s="10">
        <f>VLOOKUP(A2531,WTI_PCH!$A$1:$C$86,3,TRUE)</f>
        <v>3.69604</v>
      </c>
    </row>
    <row r="2532" spans="1:10" x14ac:dyDescent="0.25">
      <c r="A2532" s="3">
        <v>40345</v>
      </c>
      <c r="B2532" s="4">
        <v>77.059997999999993</v>
      </c>
      <c r="C2532" s="4">
        <v>78.129997000000003</v>
      </c>
      <c r="D2532" s="4">
        <v>76.059997999999993</v>
      </c>
      <c r="E2532" s="4">
        <v>77.669998000000007</v>
      </c>
      <c r="F2532" s="4">
        <v>77.669998000000007</v>
      </c>
      <c r="G2532" s="4">
        <v>323357</v>
      </c>
      <c r="H2532" s="4">
        <f>VLOOKUP(A2532,GDP!$A$1:$D$85,4,TRUE)</f>
        <v>3.1</v>
      </c>
      <c r="I2532" s="4">
        <f>VLOOKUP(A2532,Inflation_rate!$A$1:$I$85,9,TRUE)</f>
        <v>2.360525</v>
      </c>
      <c r="J2532" s="10">
        <f>VLOOKUP(A2532,WTI_PCH!$A$1:$C$86,3,TRUE)</f>
        <v>3.69604</v>
      </c>
    </row>
    <row r="2533" spans="1:10" x14ac:dyDescent="0.25">
      <c r="A2533" s="3">
        <v>40346</v>
      </c>
      <c r="B2533" s="4">
        <v>77.449996999999996</v>
      </c>
      <c r="C2533" s="4">
        <v>77.790001000000004</v>
      </c>
      <c r="D2533" s="4">
        <v>76.169998000000007</v>
      </c>
      <c r="E2533" s="4">
        <v>76.790001000000004</v>
      </c>
      <c r="F2533" s="4">
        <v>76.790001000000004</v>
      </c>
      <c r="G2533" s="4">
        <v>303284</v>
      </c>
      <c r="H2533" s="4">
        <f>VLOOKUP(A2533,GDP!$A$1:$D$85,4,TRUE)</f>
        <v>3.1</v>
      </c>
      <c r="I2533" s="4">
        <f>VLOOKUP(A2533,Inflation_rate!$A$1:$I$85,9,TRUE)</f>
        <v>2.360525</v>
      </c>
      <c r="J2533" s="10">
        <f>VLOOKUP(A2533,WTI_PCH!$A$1:$C$86,3,TRUE)</f>
        <v>3.69604</v>
      </c>
    </row>
    <row r="2534" spans="1:10" x14ac:dyDescent="0.25">
      <c r="A2534" s="3">
        <v>40347</v>
      </c>
      <c r="B2534" s="4">
        <v>76.550003000000004</v>
      </c>
      <c r="C2534" s="4">
        <v>77.449996999999996</v>
      </c>
      <c r="D2534" s="4">
        <v>75.559997999999993</v>
      </c>
      <c r="E2534" s="4">
        <v>77.180000000000007</v>
      </c>
      <c r="F2534" s="4">
        <v>77.180000000000007</v>
      </c>
      <c r="G2534" s="4">
        <v>157434</v>
      </c>
      <c r="H2534" s="4">
        <f>VLOOKUP(A2534,GDP!$A$1:$D$85,4,TRUE)</f>
        <v>3.1</v>
      </c>
      <c r="I2534" s="4">
        <f>VLOOKUP(A2534,Inflation_rate!$A$1:$I$85,9,TRUE)</f>
        <v>2.360525</v>
      </c>
      <c r="J2534" s="10">
        <f>VLOOKUP(A2534,WTI_PCH!$A$1:$C$86,3,TRUE)</f>
        <v>3.69604</v>
      </c>
    </row>
    <row r="2535" spans="1:10" x14ac:dyDescent="0.25">
      <c r="A2535" s="3">
        <v>40350</v>
      </c>
      <c r="B2535" s="4">
        <v>77.5</v>
      </c>
      <c r="C2535" s="4">
        <v>78.919998000000007</v>
      </c>
      <c r="D2535" s="4">
        <v>76.879997000000003</v>
      </c>
      <c r="E2535" s="4">
        <v>77.819999999999993</v>
      </c>
      <c r="F2535" s="4">
        <v>77.819999999999993</v>
      </c>
      <c r="G2535" s="4">
        <v>124289</v>
      </c>
      <c r="H2535" s="4">
        <f>VLOOKUP(A2535,GDP!$A$1:$D$85,4,TRUE)</f>
        <v>3.1</v>
      </c>
      <c r="I2535" s="4">
        <f>VLOOKUP(A2535,Inflation_rate!$A$1:$I$85,9,TRUE)</f>
        <v>2.360525</v>
      </c>
      <c r="J2535" s="10">
        <f>VLOOKUP(A2535,WTI_PCH!$A$1:$C$86,3,TRUE)</f>
        <v>3.69604</v>
      </c>
    </row>
    <row r="2536" spans="1:10" x14ac:dyDescent="0.25">
      <c r="A2536" s="3">
        <v>40351</v>
      </c>
      <c r="B2536" s="4">
        <v>77.349997999999999</v>
      </c>
      <c r="C2536" s="4">
        <v>78.099997999999999</v>
      </c>
      <c r="D2536" s="4">
        <v>76.529999000000004</v>
      </c>
      <c r="E2536" s="4">
        <v>77.209998999999996</v>
      </c>
      <c r="F2536" s="4">
        <v>77.209998999999996</v>
      </c>
      <c r="G2536" s="4">
        <v>285495</v>
      </c>
      <c r="H2536" s="4">
        <f>VLOOKUP(A2536,GDP!$A$1:$D$85,4,TRUE)</f>
        <v>3.1</v>
      </c>
      <c r="I2536" s="4">
        <f>VLOOKUP(A2536,Inflation_rate!$A$1:$I$85,9,TRUE)</f>
        <v>2.360525</v>
      </c>
      <c r="J2536" s="10">
        <f>VLOOKUP(A2536,WTI_PCH!$A$1:$C$86,3,TRUE)</f>
        <v>3.69604</v>
      </c>
    </row>
    <row r="2537" spans="1:10" x14ac:dyDescent="0.25">
      <c r="A2537" s="3">
        <v>40352</v>
      </c>
      <c r="B2537" s="4">
        <v>77.519997000000004</v>
      </c>
      <c r="C2537" s="4">
        <v>77.830001999999993</v>
      </c>
      <c r="D2537" s="4">
        <v>75.169998000000007</v>
      </c>
      <c r="E2537" s="4">
        <v>76.349997999999999</v>
      </c>
      <c r="F2537" s="4">
        <v>76.349997999999999</v>
      </c>
      <c r="G2537" s="4">
        <v>365038</v>
      </c>
      <c r="H2537" s="4">
        <f>VLOOKUP(A2537,GDP!$A$1:$D$85,4,TRUE)</f>
        <v>3.1</v>
      </c>
      <c r="I2537" s="4">
        <f>VLOOKUP(A2537,Inflation_rate!$A$1:$I$85,9,TRUE)</f>
        <v>2.360525</v>
      </c>
      <c r="J2537" s="10">
        <f>VLOOKUP(A2537,WTI_PCH!$A$1:$C$86,3,TRUE)</f>
        <v>3.69604</v>
      </c>
    </row>
    <row r="2538" spans="1:10" x14ac:dyDescent="0.25">
      <c r="A2538" s="3">
        <v>40353</v>
      </c>
      <c r="B2538" s="4">
        <v>76</v>
      </c>
      <c r="C2538" s="4">
        <v>76.569999999999993</v>
      </c>
      <c r="D2538" s="4">
        <v>75.319999999999993</v>
      </c>
      <c r="E2538" s="4">
        <v>76.510002</v>
      </c>
      <c r="F2538" s="4">
        <v>76.510002</v>
      </c>
      <c r="G2538" s="4">
        <v>260401</v>
      </c>
      <c r="H2538" s="4">
        <f>VLOOKUP(A2538,GDP!$A$1:$D$85,4,TRUE)</f>
        <v>3.1</v>
      </c>
      <c r="I2538" s="4">
        <f>VLOOKUP(A2538,Inflation_rate!$A$1:$I$85,9,TRUE)</f>
        <v>2.360525</v>
      </c>
      <c r="J2538" s="10">
        <f>VLOOKUP(A2538,WTI_PCH!$A$1:$C$86,3,TRUE)</f>
        <v>3.69604</v>
      </c>
    </row>
    <row r="2539" spans="1:10" x14ac:dyDescent="0.25">
      <c r="A2539" s="3">
        <v>40354</v>
      </c>
      <c r="B2539" s="4">
        <v>76.559997999999993</v>
      </c>
      <c r="C2539" s="4">
        <v>79.190002000000007</v>
      </c>
      <c r="D2539" s="4">
        <v>75.900002000000001</v>
      </c>
      <c r="E2539" s="4">
        <v>78.860000999999997</v>
      </c>
      <c r="F2539" s="4">
        <v>78.860000999999997</v>
      </c>
      <c r="G2539" s="4">
        <v>316456</v>
      </c>
      <c r="H2539" s="4">
        <f>VLOOKUP(A2539,GDP!$A$1:$D$85,4,TRUE)</f>
        <v>3.1</v>
      </c>
      <c r="I2539" s="4">
        <f>VLOOKUP(A2539,Inflation_rate!$A$1:$I$85,9,TRUE)</f>
        <v>2.360525</v>
      </c>
      <c r="J2539" s="10">
        <f>VLOOKUP(A2539,WTI_PCH!$A$1:$C$86,3,TRUE)</f>
        <v>3.69604</v>
      </c>
    </row>
    <row r="2540" spans="1:10" x14ac:dyDescent="0.25">
      <c r="A2540" s="3">
        <v>40357</v>
      </c>
      <c r="B2540" s="4">
        <v>79</v>
      </c>
      <c r="C2540" s="4">
        <v>79.379997000000003</v>
      </c>
      <c r="D2540" s="4">
        <v>77.720000999999996</v>
      </c>
      <c r="E2540" s="4">
        <v>78.25</v>
      </c>
      <c r="F2540" s="4">
        <v>78.25</v>
      </c>
      <c r="G2540" s="4">
        <v>223305</v>
      </c>
      <c r="H2540" s="4">
        <f>VLOOKUP(A2540,GDP!$A$1:$D$85,4,TRUE)</f>
        <v>3.1</v>
      </c>
      <c r="I2540" s="4">
        <f>VLOOKUP(A2540,Inflation_rate!$A$1:$I$85,9,TRUE)</f>
        <v>2.360525</v>
      </c>
      <c r="J2540" s="10">
        <f>VLOOKUP(A2540,WTI_PCH!$A$1:$C$86,3,TRUE)</f>
        <v>3.69604</v>
      </c>
    </row>
    <row r="2541" spans="1:10" x14ac:dyDescent="0.25">
      <c r="A2541" s="3">
        <v>40358</v>
      </c>
      <c r="B2541" s="4">
        <v>78.150002000000001</v>
      </c>
      <c r="C2541" s="4">
        <v>78.319999999999993</v>
      </c>
      <c r="D2541" s="4">
        <v>75.209998999999996</v>
      </c>
      <c r="E2541" s="4">
        <v>75.940002000000007</v>
      </c>
      <c r="F2541" s="4">
        <v>75.940002000000007</v>
      </c>
      <c r="G2541" s="4">
        <v>323267</v>
      </c>
      <c r="H2541" s="4">
        <f>VLOOKUP(A2541,GDP!$A$1:$D$85,4,TRUE)</f>
        <v>3.1</v>
      </c>
      <c r="I2541" s="4">
        <f>VLOOKUP(A2541,Inflation_rate!$A$1:$I$85,9,TRUE)</f>
        <v>2.360525</v>
      </c>
      <c r="J2541" s="10">
        <f>VLOOKUP(A2541,WTI_PCH!$A$1:$C$86,3,TRUE)</f>
        <v>3.69604</v>
      </c>
    </row>
    <row r="2542" spans="1:10" x14ac:dyDescent="0.25">
      <c r="A2542" s="3">
        <v>40359</v>
      </c>
      <c r="B2542" s="4">
        <v>75.459998999999996</v>
      </c>
      <c r="C2542" s="4">
        <v>76.830001999999993</v>
      </c>
      <c r="D2542" s="4">
        <v>74.389999000000003</v>
      </c>
      <c r="E2542" s="4">
        <v>75.629997000000003</v>
      </c>
      <c r="F2542" s="4">
        <v>75.629997000000003</v>
      </c>
      <c r="G2542" s="4">
        <v>357752</v>
      </c>
      <c r="H2542" s="4">
        <f>VLOOKUP(A2542,GDP!$A$1:$D$85,4,TRUE)</f>
        <v>3.1</v>
      </c>
      <c r="I2542" s="4">
        <f>VLOOKUP(A2542,Inflation_rate!$A$1:$I$85,9,TRUE)</f>
        <v>2.360525</v>
      </c>
      <c r="J2542" s="10">
        <f>VLOOKUP(A2542,WTI_PCH!$A$1:$C$86,3,TRUE)</f>
        <v>3.69604</v>
      </c>
    </row>
    <row r="2543" spans="1:10" x14ac:dyDescent="0.25">
      <c r="A2543" s="3">
        <v>40360</v>
      </c>
      <c r="B2543" s="4">
        <v>75.370002999999997</v>
      </c>
      <c r="C2543" s="4">
        <v>75.400002000000001</v>
      </c>
      <c r="D2543" s="4">
        <v>72.050003000000004</v>
      </c>
      <c r="E2543" s="4">
        <v>72.949996999999996</v>
      </c>
      <c r="F2543" s="4">
        <v>72.949996999999996</v>
      </c>
      <c r="G2543" s="4">
        <v>405081</v>
      </c>
      <c r="H2543" s="4">
        <f>VLOOKUP(A2543,GDP!$A$1:$D$85,4,TRUE)</f>
        <v>6</v>
      </c>
      <c r="I2543" s="4">
        <f>VLOOKUP(A2543,Inflation_rate!$A$1:$I$85,9,TRUE)</f>
        <v>1.767765</v>
      </c>
      <c r="J2543" s="10">
        <f>VLOOKUP(A2543,WTI_PCH!$A$1:$C$86,3,TRUE)</f>
        <v>-1.25752</v>
      </c>
    </row>
    <row r="2544" spans="1:10" x14ac:dyDescent="0.25">
      <c r="A2544" s="3">
        <v>40361</v>
      </c>
      <c r="B2544" s="4">
        <v>72.669998000000007</v>
      </c>
      <c r="C2544" s="4">
        <v>73.379997000000003</v>
      </c>
      <c r="D2544" s="4">
        <v>71.620002999999997</v>
      </c>
      <c r="E2544" s="4">
        <v>72.139999000000003</v>
      </c>
      <c r="F2544" s="4">
        <v>72.139999000000003</v>
      </c>
      <c r="G2544" s="4">
        <v>256171</v>
      </c>
      <c r="H2544" s="4">
        <f>VLOOKUP(A2544,GDP!$A$1:$D$85,4,TRUE)</f>
        <v>6</v>
      </c>
      <c r="I2544" s="4">
        <f>VLOOKUP(A2544,Inflation_rate!$A$1:$I$85,9,TRUE)</f>
        <v>1.767765</v>
      </c>
      <c r="J2544" s="10">
        <f>VLOOKUP(A2544,WTI_PCH!$A$1:$C$86,3,TRUE)</f>
        <v>-1.25752</v>
      </c>
    </row>
    <row r="2545" spans="1:10" x14ac:dyDescent="0.25">
      <c r="A2545" s="3">
        <v>40365</v>
      </c>
      <c r="B2545" s="4">
        <v>72.059997999999993</v>
      </c>
      <c r="C2545" s="4">
        <v>73.860000999999997</v>
      </c>
      <c r="D2545" s="4">
        <v>71.089995999999999</v>
      </c>
      <c r="E2545" s="4">
        <v>71.980002999999996</v>
      </c>
      <c r="F2545" s="4">
        <v>71.980002999999996</v>
      </c>
      <c r="G2545" s="4">
        <v>325727</v>
      </c>
      <c r="H2545" s="4">
        <f>VLOOKUP(A2545,GDP!$A$1:$D$85,4,TRUE)</f>
        <v>6</v>
      </c>
      <c r="I2545" s="4">
        <f>VLOOKUP(A2545,Inflation_rate!$A$1:$I$85,9,TRUE)</f>
        <v>1.767765</v>
      </c>
      <c r="J2545" s="10">
        <f>VLOOKUP(A2545,WTI_PCH!$A$1:$C$86,3,TRUE)</f>
        <v>-1.25752</v>
      </c>
    </row>
    <row r="2546" spans="1:10" x14ac:dyDescent="0.25">
      <c r="A2546" s="3">
        <v>40366</v>
      </c>
      <c r="B2546" s="4">
        <v>72.069999999999993</v>
      </c>
      <c r="C2546" s="4">
        <v>74.559997999999993</v>
      </c>
      <c r="D2546" s="4">
        <v>71.440002000000007</v>
      </c>
      <c r="E2546" s="4">
        <v>74.069999999999993</v>
      </c>
      <c r="F2546" s="4">
        <v>74.069999999999993</v>
      </c>
      <c r="G2546" s="4">
        <v>288660</v>
      </c>
      <c r="H2546" s="4">
        <f>VLOOKUP(A2546,GDP!$A$1:$D$85,4,TRUE)</f>
        <v>6</v>
      </c>
      <c r="I2546" s="4">
        <f>VLOOKUP(A2546,Inflation_rate!$A$1:$I$85,9,TRUE)</f>
        <v>1.767765</v>
      </c>
      <c r="J2546" s="10">
        <f>VLOOKUP(A2546,WTI_PCH!$A$1:$C$86,3,TRUE)</f>
        <v>-1.25752</v>
      </c>
    </row>
    <row r="2547" spans="1:10" x14ac:dyDescent="0.25">
      <c r="A2547" s="3">
        <v>40367</v>
      </c>
      <c r="B2547" s="4">
        <v>74.849997999999999</v>
      </c>
      <c r="C2547" s="4">
        <v>76</v>
      </c>
      <c r="D2547" s="4">
        <v>74.379997000000003</v>
      </c>
      <c r="E2547" s="4">
        <v>75.440002000000007</v>
      </c>
      <c r="F2547" s="4">
        <v>75.440002000000007</v>
      </c>
      <c r="G2547" s="4">
        <v>325813</v>
      </c>
      <c r="H2547" s="4">
        <f>VLOOKUP(A2547,GDP!$A$1:$D$85,4,TRUE)</f>
        <v>6</v>
      </c>
      <c r="I2547" s="4">
        <f>VLOOKUP(A2547,Inflation_rate!$A$1:$I$85,9,TRUE)</f>
        <v>1.767765</v>
      </c>
      <c r="J2547" s="10">
        <f>VLOOKUP(A2547,WTI_PCH!$A$1:$C$86,3,TRUE)</f>
        <v>-1.25752</v>
      </c>
    </row>
    <row r="2548" spans="1:10" x14ac:dyDescent="0.25">
      <c r="A2548" s="3">
        <v>40368</v>
      </c>
      <c r="B2548" s="4">
        <v>75.849997999999999</v>
      </c>
      <c r="C2548" s="4">
        <v>76.480002999999996</v>
      </c>
      <c r="D2548" s="4">
        <v>75</v>
      </c>
      <c r="E2548" s="4">
        <v>76.089995999999999</v>
      </c>
      <c r="F2548" s="4">
        <v>76.089995999999999</v>
      </c>
      <c r="G2548" s="4">
        <v>269887</v>
      </c>
      <c r="H2548" s="4">
        <f>VLOOKUP(A2548,GDP!$A$1:$D$85,4,TRUE)</f>
        <v>6</v>
      </c>
      <c r="I2548" s="4">
        <f>VLOOKUP(A2548,Inflation_rate!$A$1:$I$85,9,TRUE)</f>
        <v>1.767765</v>
      </c>
      <c r="J2548" s="10">
        <f>VLOOKUP(A2548,WTI_PCH!$A$1:$C$86,3,TRUE)</f>
        <v>-1.25752</v>
      </c>
    </row>
    <row r="2549" spans="1:10" x14ac:dyDescent="0.25">
      <c r="A2549" s="3">
        <v>40371</v>
      </c>
      <c r="B2549" s="4">
        <v>76.300003000000004</v>
      </c>
      <c r="C2549" s="4">
        <v>76.430000000000007</v>
      </c>
      <c r="D2549" s="4">
        <v>74.519997000000004</v>
      </c>
      <c r="E2549" s="4">
        <v>74.949996999999996</v>
      </c>
      <c r="F2549" s="4">
        <v>74.949996999999996</v>
      </c>
      <c r="G2549" s="4">
        <v>309169</v>
      </c>
      <c r="H2549" s="4">
        <f>VLOOKUP(A2549,GDP!$A$1:$D$85,4,TRUE)</f>
        <v>6</v>
      </c>
      <c r="I2549" s="4">
        <f>VLOOKUP(A2549,Inflation_rate!$A$1:$I$85,9,TRUE)</f>
        <v>1.767765</v>
      </c>
      <c r="J2549" s="10">
        <f>VLOOKUP(A2549,WTI_PCH!$A$1:$C$86,3,TRUE)</f>
        <v>-1.25752</v>
      </c>
    </row>
    <row r="2550" spans="1:10" x14ac:dyDescent="0.25">
      <c r="A2550" s="3">
        <v>40372</v>
      </c>
      <c r="B2550" s="4">
        <v>75.059997999999993</v>
      </c>
      <c r="C2550" s="4">
        <v>77.370002999999997</v>
      </c>
      <c r="D2550" s="4">
        <v>74.25</v>
      </c>
      <c r="E2550" s="4">
        <v>77.150002000000001</v>
      </c>
      <c r="F2550" s="4">
        <v>77.150002000000001</v>
      </c>
      <c r="G2550" s="4">
        <v>361792</v>
      </c>
      <c r="H2550" s="4">
        <f>VLOOKUP(A2550,GDP!$A$1:$D$85,4,TRUE)</f>
        <v>6</v>
      </c>
      <c r="I2550" s="4">
        <f>VLOOKUP(A2550,Inflation_rate!$A$1:$I$85,9,TRUE)</f>
        <v>1.767765</v>
      </c>
      <c r="J2550" s="10">
        <f>VLOOKUP(A2550,WTI_PCH!$A$1:$C$86,3,TRUE)</f>
        <v>-1.25752</v>
      </c>
    </row>
    <row r="2551" spans="1:10" x14ac:dyDescent="0.25">
      <c r="A2551" s="3">
        <v>40373</v>
      </c>
      <c r="B2551" s="4">
        <v>77.129997000000003</v>
      </c>
      <c r="C2551" s="4">
        <v>78.150002000000001</v>
      </c>
      <c r="D2551" s="4">
        <v>76.379997000000003</v>
      </c>
      <c r="E2551" s="4">
        <v>77.040001000000004</v>
      </c>
      <c r="F2551" s="4">
        <v>77.040001000000004</v>
      </c>
      <c r="G2551" s="4">
        <v>364471</v>
      </c>
      <c r="H2551" s="4">
        <f>VLOOKUP(A2551,GDP!$A$1:$D$85,4,TRUE)</f>
        <v>6</v>
      </c>
      <c r="I2551" s="4">
        <f>VLOOKUP(A2551,Inflation_rate!$A$1:$I$85,9,TRUE)</f>
        <v>1.767765</v>
      </c>
      <c r="J2551" s="10">
        <f>VLOOKUP(A2551,WTI_PCH!$A$1:$C$86,3,TRUE)</f>
        <v>-1.25752</v>
      </c>
    </row>
    <row r="2552" spans="1:10" x14ac:dyDescent="0.25">
      <c r="A2552" s="3">
        <v>40374</v>
      </c>
      <c r="B2552" s="4">
        <v>76.760002</v>
      </c>
      <c r="C2552" s="4">
        <v>77.660004000000001</v>
      </c>
      <c r="D2552" s="4">
        <v>75.330001999999993</v>
      </c>
      <c r="E2552" s="4">
        <v>76.620002999999997</v>
      </c>
      <c r="F2552" s="4">
        <v>76.620002999999997</v>
      </c>
      <c r="G2552" s="4">
        <v>366023</v>
      </c>
      <c r="H2552" s="4">
        <f>VLOOKUP(A2552,GDP!$A$1:$D$85,4,TRUE)</f>
        <v>6</v>
      </c>
      <c r="I2552" s="4">
        <f>VLOOKUP(A2552,Inflation_rate!$A$1:$I$85,9,TRUE)</f>
        <v>1.767765</v>
      </c>
      <c r="J2552" s="10">
        <f>VLOOKUP(A2552,WTI_PCH!$A$1:$C$86,3,TRUE)</f>
        <v>-1.25752</v>
      </c>
    </row>
    <row r="2553" spans="1:10" x14ac:dyDescent="0.25">
      <c r="A2553" s="3">
        <v>40375</v>
      </c>
      <c r="B2553" s="4">
        <v>76.819999999999993</v>
      </c>
      <c r="C2553" s="4">
        <v>77.150002000000001</v>
      </c>
      <c r="D2553" s="4">
        <v>75.25</v>
      </c>
      <c r="E2553" s="4">
        <v>76.010002</v>
      </c>
      <c r="F2553" s="4">
        <v>76.010002</v>
      </c>
      <c r="G2553" s="4">
        <v>225250</v>
      </c>
      <c r="H2553" s="4">
        <f>VLOOKUP(A2553,GDP!$A$1:$D$85,4,TRUE)</f>
        <v>6</v>
      </c>
      <c r="I2553" s="4">
        <f>VLOOKUP(A2553,Inflation_rate!$A$1:$I$85,9,TRUE)</f>
        <v>1.767765</v>
      </c>
      <c r="J2553" s="10">
        <f>VLOOKUP(A2553,WTI_PCH!$A$1:$C$86,3,TRUE)</f>
        <v>-1.25752</v>
      </c>
    </row>
    <row r="2554" spans="1:10" x14ac:dyDescent="0.25">
      <c r="A2554" s="3">
        <v>40378</v>
      </c>
      <c r="B2554" s="4">
        <v>75.720000999999996</v>
      </c>
      <c r="C2554" s="4">
        <v>77.690002000000007</v>
      </c>
      <c r="D2554" s="4">
        <v>75.5</v>
      </c>
      <c r="E2554" s="4">
        <v>76.540001000000004</v>
      </c>
      <c r="F2554" s="4">
        <v>76.540001000000004</v>
      </c>
      <c r="G2554" s="4">
        <v>169548</v>
      </c>
      <c r="H2554" s="4">
        <f>VLOOKUP(A2554,GDP!$A$1:$D$85,4,TRUE)</f>
        <v>6</v>
      </c>
      <c r="I2554" s="4">
        <f>VLOOKUP(A2554,Inflation_rate!$A$1:$I$85,9,TRUE)</f>
        <v>1.767765</v>
      </c>
      <c r="J2554" s="10">
        <f>VLOOKUP(A2554,WTI_PCH!$A$1:$C$86,3,TRUE)</f>
        <v>-1.25752</v>
      </c>
    </row>
    <row r="2555" spans="1:10" x14ac:dyDescent="0.25">
      <c r="A2555" s="3">
        <v>40379</v>
      </c>
      <c r="B2555" s="4">
        <v>76.400002000000001</v>
      </c>
      <c r="C2555" s="4">
        <v>77.569999999999993</v>
      </c>
      <c r="D2555" s="4">
        <v>75.650002000000001</v>
      </c>
      <c r="E2555" s="4">
        <v>77.440002000000007</v>
      </c>
      <c r="F2555" s="4">
        <v>77.440002000000007</v>
      </c>
      <c r="G2555" s="4">
        <v>285817</v>
      </c>
      <c r="H2555" s="4">
        <f>VLOOKUP(A2555,GDP!$A$1:$D$85,4,TRUE)</f>
        <v>6</v>
      </c>
      <c r="I2555" s="4">
        <f>VLOOKUP(A2555,Inflation_rate!$A$1:$I$85,9,TRUE)</f>
        <v>1.767765</v>
      </c>
      <c r="J2555" s="10">
        <f>VLOOKUP(A2555,WTI_PCH!$A$1:$C$86,3,TRUE)</f>
        <v>-1.25752</v>
      </c>
    </row>
    <row r="2556" spans="1:10" x14ac:dyDescent="0.25">
      <c r="A2556" s="3">
        <v>40380</v>
      </c>
      <c r="B2556" s="4">
        <v>77.849997999999999</v>
      </c>
      <c r="C2556" s="4">
        <v>78.569999999999993</v>
      </c>
      <c r="D2556" s="4">
        <v>76.199996999999996</v>
      </c>
      <c r="E2556" s="4">
        <v>76.559997999999993</v>
      </c>
      <c r="F2556" s="4">
        <v>76.559997999999993</v>
      </c>
      <c r="G2556" s="4">
        <v>322410</v>
      </c>
      <c r="H2556" s="4">
        <f>VLOOKUP(A2556,GDP!$A$1:$D$85,4,TRUE)</f>
        <v>6</v>
      </c>
      <c r="I2556" s="4">
        <f>VLOOKUP(A2556,Inflation_rate!$A$1:$I$85,9,TRUE)</f>
        <v>1.767765</v>
      </c>
      <c r="J2556" s="10">
        <f>VLOOKUP(A2556,WTI_PCH!$A$1:$C$86,3,TRUE)</f>
        <v>-1.25752</v>
      </c>
    </row>
    <row r="2557" spans="1:10" x14ac:dyDescent="0.25">
      <c r="A2557" s="3">
        <v>40381</v>
      </c>
      <c r="B2557" s="4">
        <v>76.430000000000007</v>
      </c>
      <c r="C2557" s="4">
        <v>79.419998000000007</v>
      </c>
      <c r="D2557" s="4">
        <v>76.160004000000001</v>
      </c>
      <c r="E2557" s="4">
        <v>79.300003000000004</v>
      </c>
      <c r="F2557" s="4">
        <v>79.300003000000004</v>
      </c>
      <c r="G2557" s="4">
        <v>358815</v>
      </c>
      <c r="H2557" s="4">
        <f>VLOOKUP(A2557,GDP!$A$1:$D$85,4,TRUE)</f>
        <v>6</v>
      </c>
      <c r="I2557" s="4">
        <f>VLOOKUP(A2557,Inflation_rate!$A$1:$I$85,9,TRUE)</f>
        <v>1.767765</v>
      </c>
      <c r="J2557" s="10">
        <f>VLOOKUP(A2557,WTI_PCH!$A$1:$C$86,3,TRUE)</f>
        <v>-1.25752</v>
      </c>
    </row>
    <row r="2558" spans="1:10" x14ac:dyDescent="0.25">
      <c r="A2558" s="3">
        <v>40382</v>
      </c>
      <c r="B2558" s="4">
        <v>79.269997000000004</v>
      </c>
      <c r="C2558" s="4">
        <v>79.599997999999999</v>
      </c>
      <c r="D2558" s="4">
        <v>78.400002000000001</v>
      </c>
      <c r="E2558" s="4">
        <v>78.980002999999996</v>
      </c>
      <c r="F2558" s="4">
        <v>78.980002999999996</v>
      </c>
      <c r="G2558" s="4">
        <v>259741</v>
      </c>
      <c r="H2558" s="4">
        <f>VLOOKUP(A2558,GDP!$A$1:$D$85,4,TRUE)</f>
        <v>6</v>
      </c>
      <c r="I2558" s="4">
        <f>VLOOKUP(A2558,Inflation_rate!$A$1:$I$85,9,TRUE)</f>
        <v>1.767765</v>
      </c>
      <c r="J2558" s="10">
        <f>VLOOKUP(A2558,WTI_PCH!$A$1:$C$86,3,TRUE)</f>
        <v>-1.25752</v>
      </c>
    </row>
    <row r="2559" spans="1:10" x14ac:dyDescent="0.25">
      <c r="A2559" s="3">
        <v>40385</v>
      </c>
      <c r="B2559" s="4">
        <v>78.980002999999996</v>
      </c>
      <c r="C2559" s="4">
        <v>79.330001999999993</v>
      </c>
      <c r="D2559" s="4">
        <v>78.059997999999993</v>
      </c>
      <c r="E2559" s="4">
        <v>78.980002999999996</v>
      </c>
      <c r="F2559" s="4">
        <v>78.980002999999996</v>
      </c>
      <c r="G2559" s="4">
        <v>227656</v>
      </c>
      <c r="H2559" s="4">
        <f>VLOOKUP(A2559,GDP!$A$1:$D$85,4,TRUE)</f>
        <v>6</v>
      </c>
      <c r="I2559" s="4">
        <f>VLOOKUP(A2559,Inflation_rate!$A$1:$I$85,9,TRUE)</f>
        <v>1.767765</v>
      </c>
      <c r="J2559" s="10">
        <f>VLOOKUP(A2559,WTI_PCH!$A$1:$C$86,3,TRUE)</f>
        <v>-1.25752</v>
      </c>
    </row>
    <row r="2560" spans="1:10" x14ac:dyDescent="0.25">
      <c r="A2560" s="3">
        <v>40386</v>
      </c>
      <c r="B2560" s="4">
        <v>78.919998000000007</v>
      </c>
      <c r="C2560" s="4">
        <v>79.690002000000007</v>
      </c>
      <c r="D2560" s="4">
        <v>76.790001000000004</v>
      </c>
      <c r="E2560" s="4">
        <v>77.5</v>
      </c>
      <c r="F2560" s="4">
        <v>77.5</v>
      </c>
      <c r="G2560" s="4">
        <v>377844</v>
      </c>
      <c r="H2560" s="4">
        <f>VLOOKUP(A2560,GDP!$A$1:$D$85,4,TRUE)</f>
        <v>6</v>
      </c>
      <c r="I2560" s="4">
        <f>VLOOKUP(A2560,Inflation_rate!$A$1:$I$85,9,TRUE)</f>
        <v>1.767765</v>
      </c>
      <c r="J2560" s="10">
        <f>VLOOKUP(A2560,WTI_PCH!$A$1:$C$86,3,TRUE)</f>
        <v>-1.25752</v>
      </c>
    </row>
    <row r="2561" spans="1:10" x14ac:dyDescent="0.25">
      <c r="A2561" s="3">
        <v>40387</v>
      </c>
      <c r="B2561" s="4">
        <v>77.080001999999993</v>
      </c>
      <c r="C2561" s="4">
        <v>77.739998</v>
      </c>
      <c r="D2561" s="4">
        <v>75.900002000000001</v>
      </c>
      <c r="E2561" s="4">
        <v>76.989998</v>
      </c>
      <c r="F2561" s="4">
        <v>76.989998</v>
      </c>
      <c r="G2561" s="4">
        <v>314173</v>
      </c>
      <c r="H2561" s="4">
        <f>VLOOKUP(A2561,GDP!$A$1:$D$85,4,TRUE)</f>
        <v>6</v>
      </c>
      <c r="I2561" s="4">
        <f>VLOOKUP(A2561,Inflation_rate!$A$1:$I$85,9,TRUE)</f>
        <v>1.767765</v>
      </c>
      <c r="J2561" s="10">
        <f>VLOOKUP(A2561,WTI_PCH!$A$1:$C$86,3,TRUE)</f>
        <v>-1.25752</v>
      </c>
    </row>
    <row r="2562" spans="1:10" x14ac:dyDescent="0.25">
      <c r="A2562" s="3">
        <v>40388</v>
      </c>
      <c r="B2562" s="4">
        <v>76.889999000000003</v>
      </c>
      <c r="C2562" s="4">
        <v>78.889999000000003</v>
      </c>
      <c r="D2562" s="4">
        <v>76.449996999999996</v>
      </c>
      <c r="E2562" s="4">
        <v>78.360000999999997</v>
      </c>
      <c r="F2562" s="4">
        <v>78.360000999999997</v>
      </c>
      <c r="G2562" s="4">
        <v>350581</v>
      </c>
      <c r="H2562" s="4">
        <f>VLOOKUP(A2562,GDP!$A$1:$D$85,4,TRUE)</f>
        <v>6</v>
      </c>
      <c r="I2562" s="4">
        <f>VLOOKUP(A2562,Inflation_rate!$A$1:$I$85,9,TRUE)</f>
        <v>1.767765</v>
      </c>
      <c r="J2562" s="10">
        <f>VLOOKUP(A2562,WTI_PCH!$A$1:$C$86,3,TRUE)</f>
        <v>-1.25752</v>
      </c>
    </row>
    <row r="2563" spans="1:10" x14ac:dyDescent="0.25">
      <c r="A2563" s="3">
        <v>40389</v>
      </c>
      <c r="B2563" s="4">
        <v>78.25</v>
      </c>
      <c r="C2563" s="4">
        <v>79.050003000000004</v>
      </c>
      <c r="D2563" s="4">
        <v>76.830001999999993</v>
      </c>
      <c r="E2563" s="4">
        <v>78.949996999999996</v>
      </c>
      <c r="F2563" s="4">
        <v>78.949996999999996</v>
      </c>
      <c r="G2563" s="4">
        <v>294425</v>
      </c>
      <c r="H2563" s="4">
        <f>VLOOKUP(A2563,GDP!$A$1:$D$85,4,TRUE)</f>
        <v>6</v>
      </c>
      <c r="I2563" s="4">
        <f>VLOOKUP(A2563,Inflation_rate!$A$1:$I$85,9,TRUE)</f>
        <v>1.767765</v>
      </c>
      <c r="J2563" s="10">
        <f>VLOOKUP(A2563,WTI_PCH!$A$1:$C$86,3,TRUE)</f>
        <v>-1.25752</v>
      </c>
    </row>
    <row r="2564" spans="1:10" x14ac:dyDescent="0.25">
      <c r="A2564" s="3">
        <v>40392</v>
      </c>
      <c r="B2564" s="4">
        <v>78.949996999999996</v>
      </c>
      <c r="C2564" s="4">
        <v>81.769997000000004</v>
      </c>
      <c r="D2564" s="4">
        <v>78.830001999999993</v>
      </c>
      <c r="E2564" s="4">
        <v>81.339995999999999</v>
      </c>
      <c r="F2564" s="4">
        <v>81.339995999999999</v>
      </c>
      <c r="G2564" s="4">
        <v>306098</v>
      </c>
      <c r="H2564" s="4">
        <f>VLOOKUP(A2564,GDP!$A$1:$D$85,4,TRUE)</f>
        <v>6</v>
      </c>
      <c r="I2564" s="4">
        <f>VLOOKUP(A2564,Inflation_rate!$A$1:$I$85,9,TRUE)</f>
        <v>1.767765</v>
      </c>
      <c r="J2564" s="10">
        <f>VLOOKUP(A2564,WTI_PCH!$A$1:$C$86,3,TRUE)</f>
        <v>-1.25752</v>
      </c>
    </row>
    <row r="2565" spans="1:10" x14ac:dyDescent="0.25">
      <c r="A2565" s="3">
        <v>40393</v>
      </c>
      <c r="B2565" s="4">
        <v>81.410004000000001</v>
      </c>
      <c r="C2565" s="4">
        <v>82.639999000000003</v>
      </c>
      <c r="D2565" s="4">
        <v>81.110000999999997</v>
      </c>
      <c r="E2565" s="4">
        <v>82.550003000000004</v>
      </c>
      <c r="F2565" s="4">
        <v>82.550003000000004</v>
      </c>
      <c r="G2565" s="4">
        <v>290979</v>
      </c>
      <c r="H2565" s="4">
        <f>VLOOKUP(A2565,GDP!$A$1:$D$85,4,TRUE)</f>
        <v>6</v>
      </c>
      <c r="I2565" s="4">
        <f>VLOOKUP(A2565,Inflation_rate!$A$1:$I$85,9,TRUE)</f>
        <v>1.767765</v>
      </c>
      <c r="J2565" s="10">
        <f>VLOOKUP(A2565,WTI_PCH!$A$1:$C$86,3,TRUE)</f>
        <v>-1.25752</v>
      </c>
    </row>
    <row r="2566" spans="1:10" x14ac:dyDescent="0.25">
      <c r="A2566" s="3">
        <v>40394</v>
      </c>
      <c r="B2566" s="4">
        <v>82.419998000000007</v>
      </c>
      <c r="C2566" s="4">
        <v>82.970000999999996</v>
      </c>
      <c r="D2566" s="4">
        <v>81.620002999999997</v>
      </c>
      <c r="E2566" s="4">
        <v>82.470000999999996</v>
      </c>
      <c r="F2566" s="4">
        <v>82.470000999999996</v>
      </c>
      <c r="G2566" s="4">
        <v>293321</v>
      </c>
      <c r="H2566" s="4">
        <f>VLOOKUP(A2566,GDP!$A$1:$D$85,4,TRUE)</f>
        <v>6</v>
      </c>
      <c r="I2566" s="4">
        <f>VLOOKUP(A2566,Inflation_rate!$A$1:$I$85,9,TRUE)</f>
        <v>1.767765</v>
      </c>
      <c r="J2566" s="10">
        <f>VLOOKUP(A2566,WTI_PCH!$A$1:$C$86,3,TRUE)</f>
        <v>-1.25752</v>
      </c>
    </row>
    <row r="2567" spans="1:10" x14ac:dyDescent="0.25">
      <c r="A2567" s="3">
        <v>40395</v>
      </c>
      <c r="B2567" s="4">
        <v>82.440002000000007</v>
      </c>
      <c r="C2567" s="4">
        <v>82.480002999999996</v>
      </c>
      <c r="D2567" s="4">
        <v>81.559997999999993</v>
      </c>
      <c r="E2567" s="4">
        <v>82.010002</v>
      </c>
      <c r="F2567" s="4">
        <v>82.010002</v>
      </c>
      <c r="G2567" s="4">
        <v>234811</v>
      </c>
      <c r="H2567" s="4">
        <f>VLOOKUP(A2567,GDP!$A$1:$D$85,4,TRUE)</f>
        <v>6</v>
      </c>
      <c r="I2567" s="4">
        <f>VLOOKUP(A2567,Inflation_rate!$A$1:$I$85,9,TRUE)</f>
        <v>1.767765</v>
      </c>
      <c r="J2567" s="10">
        <f>VLOOKUP(A2567,WTI_PCH!$A$1:$C$86,3,TRUE)</f>
        <v>-1.25752</v>
      </c>
    </row>
    <row r="2568" spans="1:10" x14ac:dyDescent="0.25">
      <c r="A2568" s="3">
        <v>40396</v>
      </c>
      <c r="B2568" s="4">
        <v>82.120002999999997</v>
      </c>
      <c r="C2568" s="4">
        <v>82.669998000000007</v>
      </c>
      <c r="D2568" s="4">
        <v>80.040001000000004</v>
      </c>
      <c r="E2568" s="4">
        <v>80.699996999999996</v>
      </c>
      <c r="F2568" s="4">
        <v>80.699996999999996</v>
      </c>
      <c r="G2568" s="4">
        <v>397532</v>
      </c>
      <c r="H2568" s="4">
        <f>VLOOKUP(A2568,GDP!$A$1:$D$85,4,TRUE)</f>
        <v>6</v>
      </c>
      <c r="I2568" s="4">
        <f>VLOOKUP(A2568,Inflation_rate!$A$1:$I$85,9,TRUE)</f>
        <v>1.767765</v>
      </c>
      <c r="J2568" s="10">
        <f>VLOOKUP(A2568,WTI_PCH!$A$1:$C$86,3,TRUE)</f>
        <v>-1.25752</v>
      </c>
    </row>
    <row r="2569" spans="1:10" x14ac:dyDescent="0.25">
      <c r="A2569" s="3">
        <v>40399</v>
      </c>
      <c r="B2569" s="4">
        <v>80.910004000000001</v>
      </c>
      <c r="C2569" s="4">
        <v>81.760002</v>
      </c>
      <c r="D2569" s="4">
        <v>80.709998999999996</v>
      </c>
      <c r="E2569" s="4">
        <v>81.480002999999996</v>
      </c>
      <c r="F2569" s="4">
        <v>81.480002999999996</v>
      </c>
      <c r="G2569" s="4">
        <v>267083</v>
      </c>
      <c r="H2569" s="4">
        <f>VLOOKUP(A2569,GDP!$A$1:$D$85,4,TRUE)</f>
        <v>6</v>
      </c>
      <c r="I2569" s="4">
        <f>VLOOKUP(A2569,Inflation_rate!$A$1:$I$85,9,TRUE)</f>
        <v>1.767765</v>
      </c>
      <c r="J2569" s="10">
        <f>VLOOKUP(A2569,WTI_PCH!$A$1:$C$86,3,TRUE)</f>
        <v>-1.25752</v>
      </c>
    </row>
    <row r="2570" spans="1:10" x14ac:dyDescent="0.25">
      <c r="A2570" s="3">
        <v>40400</v>
      </c>
      <c r="B2570" s="4">
        <v>81.440002000000007</v>
      </c>
      <c r="C2570" s="4">
        <v>81.620002999999997</v>
      </c>
      <c r="D2570" s="4">
        <v>79.199996999999996</v>
      </c>
      <c r="E2570" s="4">
        <v>80.25</v>
      </c>
      <c r="F2570" s="4">
        <v>80.25</v>
      </c>
      <c r="G2570" s="4">
        <v>385854</v>
      </c>
      <c r="H2570" s="4">
        <f>VLOOKUP(A2570,GDP!$A$1:$D$85,4,TRUE)</f>
        <v>6</v>
      </c>
      <c r="I2570" s="4">
        <f>VLOOKUP(A2570,Inflation_rate!$A$1:$I$85,9,TRUE)</f>
        <v>1.767765</v>
      </c>
      <c r="J2570" s="10">
        <f>VLOOKUP(A2570,WTI_PCH!$A$1:$C$86,3,TRUE)</f>
        <v>-1.25752</v>
      </c>
    </row>
    <row r="2571" spans="1:10" x14ac:dyDescent="0.25">
      <c r="A2571" s="3">
        <v>40401</v>
      </c>
      <c r="B2571" s="4">
        <v>80.220000999999996</v>
      </c>
      <c r="C2571" s="4">
        <v>80.440002000000007</v>
      </c>
      <c r="D2571" s="4">
        <v>77.419998000000007</v>
      </c>
      <c r="E2571" s="4">
        <v>78.019997000000004</v>
      </c>
      <c r="F2571" s="4">
        <v>78.019997000000004</v>
      </c>
      <c r="G2571" s="4">
        <v>416889</v>
      </c>
      <c r="H2571" s="4">
        <f>VLOOKUP(A2571,GDP!$A$1:$D$85,4,TRUE)</f>
        <v>6</v>
      </c>
      <c r="I2571" s="4">
        <f>VLOOKUP(A2571,Inflation_rate!$A$1:$I$85,9,TRUE)</f>
        <v>1.767765</v>
      </c>
      <c r="J2571" s="10">
        <f>VLOOKUP(A2571,WTI_PCH!$A$1:$C$86,3,TRUE)</f>
        <v>-1.25752</v>
      </c>
    </row>
    <row r="2572" spans="1:10" x14ac:dyDescent="0.25">
      <c r="A2572" s="3">
        <v>40402</v>
      </c>
      <c r="B2572" s="4">
        <v>77.309997999999993</v>
      </c>
      <c r="C2572" s="4">
        <v>77.970000999999996</v>
      </c>
      <c r="D2572" s="4">
        <v>75.519997000000004</v>
      </c>
      <c r="E2572" s="4">
        <v>75.739998</v>
      </c>
      <c r="F2572" s="4">
        <v>75.739998</v>
      </c>
      <c r="G2572" s="4">
        <v>430788</v>
      </c>
      <c r="H2572" s="4">
        <f>VLOOKUP(A2572,GDP!$A$1:$D$85,4,TRUE)</f>
        <v>6</v>
      </c>
      <c r="I2572" s="4">
        <f>VLOOKUP(A2572,Inflation_rate!$A$1:$I$85,9,TRUE)</f>
        <v>1.767765</v>
      </c>
      <c r="J2572" s="10">
        <f>VLOOKUP(A2572,WTI_PCH!$A$1:$C$86,3,TRUE)</f>
        <v>-1.25752</v>
      </c>
    </row>
    <row r="2573" spans="1:10" x14ac:dyDescent="0.25">
      <c r="A2573" s="3">
        <v>40403</v>
      </c>
      <c r="B2573" s="4">
        <v>75.75</v>
      </c>
      <c r="C2573" s="4">
        <v>76.739998</v>
      </c>
      <c r="D2573" s="4">
        <v>75.010002</v>
      </c>
      <c r="E2573" s="4">
        <v>75.389999000000003</v>
      </c>
      <c r="F2573" s="4">
        <v>75.389999000000003</v>
      </c>
      <c r="G2573" s="4">
        <v>286126</v>
      </c>
      <c r="H2573" s="4">
        <f>VLOOKUP(A2573,GDP!$A$1:$D$85,4,TRUE)</f>
        <v>6</v>
      </c>
      <c r="I2573" s="4">
        <f>VLOOKUP(A2573,Inflation_rate!$A$1:$I$85,9,TRUE)</f>
        <v>1.767765</v>
      </c>
      <c r="J2573" s="10">
        <f>VLOOKUP(A2573,WTI_PCH!$A$1:$C$86,3,TRUE)</f>
        <v>-1.25752</v>
      </c>
    </row>
    <row r="2574" spans="1:10" x14ac:dyDescent="0.25">
      <c r="A2574" s="3">
        <v>40406</v>
      </c>
      <c r="B2574" s="4">
        <v>75.599997999999999</v>
      </c>
      <c r="C2574" s="4">
        <v>75.949996999999996</v>
      </c>
      <c r="D2574" s="4">
        <v>74.860000999999997</v>
      </c>
      <c r="E2574" s="4">
        <v>75.239998</v>
      </c>
      <c r="F2574" s="4">
        <v>75.239998</v>
      </c>
      <c r="G2574" s="4">
        <v>237455</v>
      </c>
      <c r="H2574" s="4">
        <f>VLOOKUP(A2574,GDP!$A$1:$D$85,4,TRUE)</f>
        <v>6</v>
      </c>
      <c r="I2574" s="4">
        <f>VLOOKUP(A2574,Inflation_rate!$A$1:$I$85,9,TRUE)</f>
        <v>1.767765</v>
      </c>
      <c r="J2574" s="10">
        <f>VLOOKUP(A2574,WTI_PCH!$A$1:$C$86,3,TRUE)</f>
        <v>-1.25752</v>
      </c>
    </row>
    <row r="2575" spans="1:10" x14ac:dyDescent="0.25">
      <c r="A2575" s="3">
        <v>40407</v>
      </c>
      <c r="B2575" s="4">
        <v>75.059997999999993</v>
      </c>
      <c r="C2575" s="4">
        <v>76.629997000000003</v>
      </c>
      <c r="D2575" s="4">
        <v>75.010002</v>
      </c>
      <c r="E2575" s="4">
        <v>75.769997000000004</v>
      </c>
      <c r="F2575" s="4">
        <v>75.769997000000004</v>
      </c>
      <c r="G2575" s="4">
        <v>347432</v>
      </c>
      <c r="H2575" s="4">
        <f>VLOOKUP(A2575,GDP!$A$1:$D$85,4,TRUE)</f>
        <v>6</v>
      </c>
      <c r="I2575" s="4">
        <f>VLOOKUP(A2575,Inflation_rate!$A$1:$I$85,9,TRUE)</f>
        <v>1.767765</v>
      </c>
      <c r="J2575" s="10">
        <f>VLOOKUP(A2575,WTI_PCH!$A$1:$C$86,3,TRUE)</f>
        <v>-1.25752</v>
      </c>
    </row>
    <row r="2576" spans="1:10" x14ac:dyDescent="0.25">
      <c r="A2576" s="3">
        <v>40408</v>
      </c>
      <c r="B2576" s="4">
        <v>75.449996999999996</v>
      </c>
      <c r="C2576" s="4">
        <v>75.739998</v>
      </c>
      <c r="D2576" s="4">
        <v>73.830001999999993</v>
      </c>
      <c r="E2576" s="4">
        <v>75.419998000000007</v>
      </c>
      <c r="F2576" s="4">
        <v>75.419998000000007</v>
      </c>
      <c r="G2576" s="4">
        <v>247104</v>
      </c>
      <c r="H2576" s="4">
        <f>VLOOKUP(A2576,GDP!$A$1:$D$85,4,TRUE)</f>
        <v>6</v>
      </c>
      <c r="I2576" s="4">
        <f>VLOOKUP(A2576,Inflation_rate!$A$1:$I$85,9,TRUE)</f>
        <v>1.767765</v>
      </c>
      <c r="J2576" s="10">
        <f>VLOOKUP(A2576,WTI_PCH!$A$1:$C$86,3,TRUE)</f>
        <v>-1.25752</v>
      </c>
    </row>
    <row r="2577" spans="1:10" x14ac:dyDescent="0.25">
      <c r="A2577" s="3">
        <v>40409</v>
      </c>
      <c r="B2577" s="4">
        <v>75.269997000000004</v>
      </c>
      <c r="C2577" s="4">
        <v>76.099997999999999</v>
      </c>
      <c r="D2577" s="4">
        <v>73.959998999999996</v>
      </c>
      <c r="E2577" s="4">
        <v>74.430000000000007</v>
      </c>
      <c r="F2577" s="4">
        <v>74.430000000000007</v>
      </c>
      <c r="G2577" s="4">
        <v>123224</v>
      </c>
      <c r="H2577" s="4">
        <f>VLOOKUP(A2577,GDP!$A$1:$D$85,4,TRUE)</f>
        <v>6</v>
      </c>
      <c r="I2577" s="4">
        <f>VLOOKUP(A2577,Inflation_rate!$A$1:$I$85,9,TRUE)</f>
        <v>1.767765</v>
      </c>
      <c r="J2577" s="10">
        <f>VLOOKUP(A2577,WTI_PCH!$A$1:$C$86,3,TRUE)</f>
        <v>-1.25752</v>
      </c>
    </row>
    <row r="2578" spans="1:10" x14ac:dyDescent="0.25">
      <c r="A2578" s="3">
        <v>40410</v>
      </c>
      <c r="B2578" s="4">
        <v>74.449996999999996</v>
      </c>
      <c r="C2578" s="4">
        <v>74.599997999999999</v>
      </c>
      <c r="D2578" s="4">
        <v>73.190002000000007</v>
      </c>
      <c r="E2578" s="4">
        <v>73.459998999999996</v>
      </c>
      <c r="F2578" s="4">
        <v>73.459998999999996</v>
      </c>
      <c r="G2578" s="4">
        <v>246977</v>
      </c>
      <c r="H2578" s="4">
        <f>VLOOKUP(A2578,GDP!$A$1:$D$85,4,TRUE)</f>
        <v>6</v>
      </c>
      <c r="I2578" s="4">
        <f>VLOOKUP(A2578,Inflation_rate!$A$1:$I$85,9,TRUE)</f>
        <v>1.767765</v>
      </c>
      <c r="J2578" s="10">
        <f>VLOOKUP(A2578,WTI_PCH!$A$1:$C$86,3,TRUE)</f>
        <v>-1.25752</v>
      </c>
    </row>
    <row r="2579" spans="1:10" x14ac:dyDescent="0.25">
      <c r="A2579" s="3">
        <v>40413</v>
      </c>
      <c r="B2579" s="4">
        <v>73.900002000000001</v>
      </c>
      <c r="C2579" s="4">
        <v>74.480002999999996</v>
      </c>
      <c r="D2579" s="4">
        <v>72.75</v>
      </c>
      <c r="E2579" s="4">
        <v>73.099997999999999</v>
      </c>
      <c r="F2579" s="4">
        <v>73.099997999999999</v>
      </c>
      <c r="G2579" s="4">
        <v>252439</v>
      </c>
      <c r="H2579" s="4">
        <f>VLOOKUP(A2579,GDP!$A$1:$D$85,4,TRUE)</f>
        <v>6</v>
      </c>
      <c r="I2579" s="4">
        <f>VLOOKUP(A2579,Inflation_rate!$A$1:$I$85,9,TRUE)</f>
        <v>1.767765</v>
      </c>
      <c r="J2579" s="10">
        <f>VLOOKUP(A2579,WTI_PCH!$A$1:$C$86,3,TRUE)</f>
        <v>-1.25752</v>
      </c>
    </row>
    <row r="2580" spans="1:10" x14ac:dyDescent="0.25">
      <c r="A2580" s="3">
        <v>40414</v>
      </c>
      <c r="B2580" s="4">
        <v>72.949996999999996</v>
      </c>
      <c r="C2580" s="4">
        <v>73.050003000000004</v>
      </c>
      <c r="D2580" s="4">
        <v>71.319999999999993</v>
      </c>
      <c r="E2580" s="4">
        <v>71.629997000000003</v>
      </c>
      <c r="F2580" s="4">
        <v>71.629997000000003</v>
      </c>
      <c r="G2580" s="4">
        <v>340994</v>
      </c>
      <c r="H2580" s="4">
        <f>VLOOKUP(A2580,GDP!$A$1:$D$85,4,TRUE)</f>
        <v>6</v>
      </c>
      <c r="I2580" s="4">
        <f>VLOOKUP(A2580,Inflation_rate!$A$1:$I$85,9,TRUE)</f>
        <v>1.767765</v>
      </c>
      <c r="J2580" s="10">
        <f>VLOOKUP(A2580,WTI_PCH!$A$1:$C$86,3,TRUE)</f>
        <v>-1.25752</v>
      </c>
    </row>
    <row r="2581" spans="1:10" x14ac:dyDescent="0.25">
      <c r="A2581" s="3">
        <v>40415</v>
      </c>
      <c r="B2581" s="4">
        <v>71.470000999999996</v>
      </c>
      <c r="C2581" s="4">
        <v>72.870002999999997</v>
      </c>
      <c r="D2581" s="4">
        <v>70.760002</v>
      </c>
      <c r="E2581" s="4">
        <v>72.519997000000004</v>
      </c>
      <c r="F2581" s="4">
        <v>72.519997000000004</v>
      </c>
      <c r="G2581" s="4">
        <v>343405</v>
      </c>
      <c r="H2581" s="4">
        <f>VLOOKUP(A2581,GDP!$A$1:$D$85,4,TRUE)</f>
        <v>6</v>
      </c>
      <c r="I2581" s="4">
        <f>VLOOKUP(A2581,Inflation_rate!$A$1:$I$85,9,TRUE)</f>
        <v>1.767765</v>
      </c>
      <c r="J2581" s="10">
        <f>VLOOKUP(A2581,WTI_PCH!$A$1:$C$86,3,TRUE)</f>
        <v>-1.25752</v>
      </c>
    </row>
    <row r="2582" spans="1:10" x14ac:dyDescent="0.25">
      <c r="A2582" s="3">
        <v>40416</v>
      </c>
      <c r="B2582" s="4">
        <v>72.819999999999993</v>
      </c>
      <c r="C2582" s="4">
        <v>73.980002999999996</v>
      </c>
      <c r="D2582" s="4">
        <v>72.540001000000004</v>
      </c>
      <c r="E2582" s="4">
        <v>73.360000999999997</v>
      </c>
      <c r="F2582" s="4">
        <v>73.360000999999997</v>
      </c>
      <c r="G2582" s="4">
        <v>362828</v>
      </c>
      <c r="H2582" s="4">
        <f>VLOOKUP(A2582,GDP!$A$1:$D$85,4,TRUE)</f>
        <v>6</v>
      </c>
      <c r="I2582" s="4">
        <f>VLOOKUP(A2582,Inflation_rate!$A$1:$I$85,9,TRUE)</f>
        <v>1.767765</v>
      </c>
      <c r="J2582" s="10">
        <f>VLOOKUP(A2582,WTI_PCH!$A$1:$C$86,3,TRUE)</f>
        <v>-1.25752</v>
      </c>
    </row>
    <row r="2583" spans="1:10" x14ac:dyDescent="0.25">
      <c r="A2583" s="3">
        <v>40417</v>
      </c>
      <c r="B2583" s="4">
        <v>73.180000000000007</v>
      </c>
      <c r="C2583" s="4">
        <v>75.449996999999996</v>
      </c>
      <c r="D2583" s="4">
        <v>72.040001000000004</v>
      </c>
      <c r="E2583" s="4">
        <v>75.169998000000007</v>
      </c>
      <c r="F2583" s="4">
        <v>75.169998000000007</v>
      </c>
      <c r="G2583" s="4">
        <v>477903</v>
      </c>
      <c r="H2583" s="4">
        <f>VLOOKUP(A2583,GDP!$A$1:$D$85,4,TRUE)</f>
        <v>6</v>
      </c>
      <c r="I2583" s="4">
        <f>VLOOKUP(A2583,Inflation_rate!$A$1:$I$85,9,TRUE)</f>
        <v>1.767765</v>
      </c>
      <c r="J2583" s="10">
        <f>VLOOKUP(A2583,WTI_PCH!$A$1:$C$86,3,TRUE)</f>
        <v>-1.25752</v>
      </c>
    </row>
    <row r="2584" spans="1:10" x14ac:dyDescent="0.25">
      <c r="A2584" s="3">
        <v>40420</v>
      </c>
      <c r="B2584" s="4">
        <v>75.5</v>
      </c>
      <c r="C2584" s="4">
        <v>75.580001999999993</v>
      </c>
      <c r="D2584" s="4">
        <v>74.169998000000007</v>
      </c>
      <c r="E2584" s="4">
        <v>74.699996999999996</v>
      </c>
      <c r="F2584" s="4">
        <v>74.699996999999996</v>
      </c>
      <c r="G2584" s="4">
        <v>260666</v>
      </c>
      <c r="H2584" s="4">
        <f>VLOOKUP(A2584,GDP!$A$1:$D$85,4,TRUE)</f>
        <v>6</v>
      </c>
      <c r="I2584" s="4">
        <f>VLOOKUP(A2584,Inflation_rate!$A$1:$I$85,9,TRUE)</f>
        <v>1.767765</v>
      </c>
      <c r="J2584" s="10">
        <f>VLOOKUP(A2584,WTI_PCH!$A$1:$C$86,3,TRUE)</f>
        <v>-1.25752</v>
      </c>
    </row>
    <row r="2585" spans="1:10" x14ac:dyDescent="0.25">
      <c r="A2585" s="3">
        <v>40421</v>
      </c>
      <c r="B2585" s="4">
        <v>74.069999999999993</v>
      </c>
      <c r="C2585" s="4">
        <v>74.730002999999996</v>
      </c>
      <c r="D2585" s="4">
        <v>71.529999000000004</v>
      </c>
      <c r="E2585" s="4">
        <v>71.919998000000007</v>
      </c>
      <c r="F2585" s="4">
        <v>71.919998000000007</v>
      </c>
      <c r="G2585" s="4">
        <v>469412</v>
      </c>
      <c r="H2585" s="4">
        <f>VLOOKUP(A2585,GDP!$A$1:$D$85,4,TRUE)</f>
        <v>6</v>
      </c>
      <c r="I2585" s="4">
        <f>VLOOKUP(A2585,Inflation_rate!$A$1:$I$85,9,TRUE)</f>
        <v>1.767765</v>
      </c>
      <c r="J2585" s="10">
        <f>VLOOKUP(A2585,WTI_PCH!$A$1:$C$86,3,TRUE)</f>
        <v>-1.25752</v>
      </c>
    </row>
    <row r="2586" spans="1:10" x14ac:dyDescent="0.25">
      <c r="A2586" s="3">
        <v>40422</v>
      </c>
      <c r="B2586" s="4">
        <v>71.699996999999996</v>
      </c>
      <c r="C2586" s="4">
        <v>74.480002999999996</v>
      </c>
      <c r="D2586" s="4">
        <v>71.669998000000007</v>
      </c>
      <c r="E2586" s="4">
        <v>73.910004000000001</v>
      </c>
      <c r="F2586" s="4">
        <v>73.910004000000001</v>
      </c>
      <c r="G2586" s="4">
        <v>396607</v>
      </c>
      <c r="H2586" s="4">
        <f>VLOOKUP(A2586,GDP!$A$1:$D$85,4,TRUE)</f>
        <v>6</v>
      </c>
      <c r="I2586" s="4">
        <f>VLOOKUP(A2586,Inflation_rate!$A$1:$I$85,9,TRUE)</f>
        <v>1.767765</v>
      </c>
      <c r="J2586" s="10">
        <f>VLOOKUP(A2586,WTI_PCH!$A$1:$C$86,3,TRUE)</f>
        <v>-1.25752</v>
      </c>
    </row>
    <row r="2587" spans="1:10" x14ac:dyDescent="0.25">
      <c r="A2587" s="3">
        <v>40423</v>
      </c>
      <c r="B2587" s="4">
        <v>73.910004000000001</v>
      </c>
      <c r="C2587" s="4">
        <v>75.139999000000003</v>
      </c>
      <c r="D2587" s="4">
        <v>73.110000999999997</v>
      </c>
      <c r="E2587" s="4">
        <v>75.019997000000004</v>
      </c>
      <c r="F2587" s="4">
        <v>75.019997000000004</v>
      </c>
      <c r="G2587" s="4">
        <v>340168</v>
      </c>
      <c r="H2587" s="4">
        <f>VLOOKUP(A2587,GDP!$A$1:$D$85,4,TRUE)</f>
        <v>6</v>
      </c>
      <c r="I2587" s="4">
        <f>VLOOKUP(A2587,Inflation_rate!$A$1:$I$85,9,TRUE)</f>
        <v>1.767765</v>
      </c>
      <c r="J2587" s="10">
        <f>VLOOKUP(A2587,WTI_PCH!$A$1:$C$86,3,TRUE)</f>
        <v>-1.25752</v>
      </c>
    </row>
    <row r="2588" spans="1:10" x14ac:dyDescent="0.25">
      <c r="A2588" s="3">
        <v>40424</v>
      </c>
      <c r="B2588" s="4">
        <v>74.930000000000007</v>
      </c>
      <c r="C2588" s="4">
        <v>75.440002000000007</v>
      </c>
      <c r="D2588" s="4">
        <v>73.199996999999996</v>
      </c>
      <c r="E2588" s="4">
        <v>74.599997999999999</v>
      </c>
      <c r="F2588" s="4">
        <v>74.599997999999999</v>
      </c>
      <c r="G2588" s="4">
        <v>379300</v>
      </c>
      <c r="H2588" s="4">
        <f>VLOOKUP(A2588,GDP!$A$1:$D$85,4,TRUE)</f>
        <v>6</v>
      </c>
      <c r="I2588" s="4">
        <f>VLOOKUP(A2588,Inflation_rate!$A$1:$I$85,9,TRUE)</f>
        <v>1.767765</v>
      </c>
      <c r="J2588" s="10">
        <f>VLOOKUP(A2588,WTI_PCH!$A$1:$C$86,3,TRUE)</f>
        <v>-1.25752</v>
      </c>
    </row>
    <row r="2589" spans="1:10" x14ac:dyDescent="0.25">
      <c r="A2589" s="3">
        <v>40428</v>
      </c>
      <c r="B2589" s="4">
        <v>74.300003000000004</v>
      </c>
      <c r="C2589" s="4">
        <v>74.629997000000003</v>
      </c>
      <c r="D2589" s="4">
        <v>72.629997000000003</v>
      </c>
      <c r="E2589" s="4">
        <v>74.089995999999999</v>
      </c>
      <c r="F2589" s="4">
        <v>74.089995999999999</v>
      </c>
      <c r="G2589" s="4">
        <v>406641</v>
      </c>
      <c r="H2589" s="4">
        <f>VLOOKUP(A2589,GDP!$A$1:$D$85,4,TRUE)</f>
        <v>6</v>
      </c>
      <c r="I2589" s="4">
        <f>VLOOKUP(A2589,Inflation_rate!$A$1:$I$85,9,TRUE)</f>
        <v>1.767765</v>
      </c>
      <c r="J2589" s="10">
        <f>VLOOKUP(A2589,WTI_PCH!$A$1:$C$86,3,TRUE)</f>
        <v>-1.25752</v>
      </c>
    </row>
    <row r="2590" spans="1:10" x14ac:dyDescent="0.25">
      <c r="A2590" s="3">
        <v>40429</v>
      </c>
      <c r="B2590" s="4">
        <v>73.910004000000001</v>
      </c>
      <c r="C2590" s="4">
        <v>75.389999000000003</v>
      </c>
      <c r="D2590" s="4">
        <v>73.370002999999997</v>
      </c>
      <c r="E2590" s="4">
        <v>74.669998000000007</v>
      </c>
      <c r="F2590" s="4">
        <v>74.669998000000007</v>
      </c>
      <c r="G2590" s="4">
        <v>359759</v>
      </c>
      <c r="H2590" s="4">
        <f>VLOOKUP(A2590,GDP!$A$1:$D$85,4,TRUE)</f>
        <v>6</v>
      </c>
      <c r="I2590" s="4">
        <f>VLOOKUP(A2590,Inflation_rate!$A$1:$I$85,9,TRUE)</f>
        <v>1.767765</v>
      </c>
      <c r="J2590" s="10">
        <f>VLOOKUP(A2590,WTI_PCH!$A$1:$C$86,3,TRUE)</f>
        <v>-1.25752</v>
      </c>
    </row>
    <row r="2591" spans="1:10" x14ac:dyDescent="0.25">
      <c r="A2591" s="3">
        <v>40430</v>
      </c>
      <c r="B2591" s="4">
        <v>74.919998000000007</v>
      </c>
      <c r="C2591" s="4">
        <v>75.959998999999996</v>
      </c>
      <c r="D2591" s="4">
        <v>73.879997000000003</v>
      </c>
      <c r="E2591" s="4">
        <v>74.25</v>
      </c>
      <c r="F2591" s="4">
        <v>74.25</v>
      </c>
      <c r="G2591" s="4">
        <v>372881</v>
      </c>
      <c r="H2591" s="4">
        <f>VLOOKUP(A2591,GDP!$A$1:$D$85,4,TRUE)</f>
        <v>6</v>
      </c>
      <c r="I2591" s="4">
        <f>VLOOKUP(A2591,Inflation_rate!$A$1:$I$85,9,TRUE)</f>
        <v>1.767765</v>
      </c>
      <c r="J2591" s="10">
        <f>VLOOKUP(A2591,WTI_PCH!$A$1:$C$86,3,TRUE)</f>
        <v>-1.25752</v>
      </c>
    </row>
    <row r="2592" spans="1:10" x14ac:dyDescent="0.25">
      <c r="A2592" s="3">
        <v>40431</v>
      </c>
      <c r="B2592" s="4">
        <v>74.400002000000001</v>
      </c>
      <c r="C2592" s="4">
        <v>76.730002999999996</v>
      </c>
      <c r="D2592" s="4">
        <v>74.370002999999997</v>
      </c>
      <c r="E2592" s="4">
        <v>76.449996999999996</v>
      </c>
      <c r="F2592" s="4">
        <v>76.449996999999996</v>
      </c>
      <c r="G2592" s="4">
        <v>431370</v>
      </c>
      <c r="H2592" s="4">
        <f>VLOOKUP(A2592,GDP!$A$1:$D$85,4,TRUE)</f>
        <v>6</v>
      </c>
      <c r="I2592" s="4">
        <f>VLOOKUP(A2592,Inflation_rate!$A$1:$I$85,9,TRUE)</f>
        <v>1.767765</v>
      </c>
      <c r="J2592" s="10">
        <f>VLOOKUP(A2592,WTI_PCH!$A$1:$C$86,3,TRUE)</f>
        <v>-1.25752</v>
      </c>
    </row>
    <row r="2593" spans="1:10" x14ac:dyDescent="0.25">
      <c r="A2593" s="3">
        <v>40434</v>
      </c>
      <c r="B2593" s="4">
        <v>76.360000999999997</v>
      </c>
      <c r="C2593" s="4">
        <v>78.040001000000004</v>
      </c>
      <c r="D2593" s="4">
        <v>76.360000999999997</v>
      </c>
      <c r="E2593" s="4">
        <v>77.190002000000007</v>
      </c>
      <c r="F2593" s="4">
        <v>77.190002000000007</v>
      </c>
      <c r="G2593" s="4">
        <v>349157</v>
      </c>
      <c r="H2593" s="4">
        <f>VLOOKUP(A2593,GDP!$A$1:$D$85,4,TRUE)</f>
        <v>6</v>
      </c>
      <c r="I2593" s="4">
        <f>VLOOKUP(A2593,Inflation_rate!$A$1:$I$85,9,TRUE)</f>
        <v>1.767765</v>
      </c>
      <c r="J2593" s="10">
        <f>VLOOKUP(A2593,WTI_PCH!$A$1:$C$86,3,TRUE)</f>
        <v>-1.25752</v>
      </c>
    </row>
    <row r="2594" spans="1:10" x14ac:dyDescent="0.25">
      <c r="A2594" s="3">
        <v>40435</v>
      </c>
      <c r="B2594" s="4">
        <v>77.169998000000007</v>
      </c>
      <c r="C2594" s="4">
        <v>77.989998</v>
      </c>
      <c r="D2594" s="4">
        <v>76.209998999999996</v>
      </c>
      <c r="E2594" s="4">
        <v>76.800003000000004</v>
      </c>
      <c r="F2594" s="4">
        <v>76.800003000000004</v>
      </c>
      <c r="G2594" s="4">
        <v>416114</v>
      </c>
      <c r="H2594" s="4">
        <f>VLOOKUP(A2594,GDP!$A$1:$D$85,4,TRUE)</f>
        <v>6</v>
      </c>
      <c r="I2594" s="4">
        <f>VLOOKUP(A2594,Inflation_rate!$A$1:$I$85,9,TRUE)</f>
        <v>1.767765</v>
      </c>
      <c r="J2594" s="10">
        <f>VLOOKUP(A2594,WTI_PCH!$A$1:$C$86,3,TRUE)</f>
        <v>-1.25752</v>
      </c>
    </row>
    <row r="2595" spans="1:10" x14ac:dyDescent="0.25">
      <c r="A2595" s="3">
        <v>40436</v>
      </c>
      <c r="B2595" s="4">
        <v>76.639999000000003</v>
      </c>
      <c r="C2595" s="4">
        <v>76.650002000000001</v>
      </c>
      <c r="D2595" s="4">
        <v>74.660004000000001</v>
      </c>
      <c r="E2595" s="4">
        <v>76.019997000000004</v>
      </c>
      <c r="F2595" s="4">
        <v>76.019997000000004</v>
      </c>
      <c r="G2595" s="4">
        <v>356325</v>
      </c>
      <c r="H2595" s="4">
        <f>VLOOKUP(A2595,GDP!$A$1:$D$85,4,TRUE)</f>
        <v>6</v>
      </c>
      <c r="I2595" s="4">
        <f>VLOOKUP(A2595,Inflation_rate!$A$1:$I$85,9,TRUE)</f>
        <v>1.767765</v>
      </c>
      <c r="J2595" s="10">
        <f>VLOOKUP(A2595,WTI_PCH!$A$1:$C$86,3,TRUE)</f>
        <v>-1.25752</v>
      </c>
    </row>
    <row r="2596" spans="1:10" x14ac:dyDescent="0.25">
      <c r="A2596" s="3">
        <v>40437</v>
      </c>
      <c r="B2596" s="4">
        <v>75.760002</v>
      </c>
      <c r="C2596" s="4">
        <v>75.989998</v>
      </c>
      <c r="D2596" s="4">
        <v>74.110000999999997</v>
      </c>
      <c r="E2596" s="4">
        <v>74.569999999999993</v>
      </c>
      <c r="F2596" s="4">
        <v>74.569999999999993</v>
      </c>
      <c r="G2596" s="4">
        <v>289281</v>
      </c>
      <c r="H2596" s="4">
        <f>VLOOKUP(A2596,GDP!$A$1:$D$85,4,TRUE)</f>
        <v>6</v>
      </c>
      <c r="I2596" s="4">
        <f>VLOOKUP(A2596,Inflation_rate!$A$1:$I$85,9,TRUE)</f>
        <v>1.767765</v>
      </c>
      <c r="J2596" s="10">
        <f>VLOOKUP(A2596,WTI_PCH!$A$1:$C$86,3,TRUE)</f>
        <v>-1.25752</v>
      </c>
    </row>
    <row r="2597" spans="1:10" x14ac:dyDescent="0.25">
      <c r="A2597" s="3">
        <v>40438</v>
      </c>
      <c r="B2597" s="4">
        <v>74.470000999999996</v>
      </c>
      <c r="C2597" s="4">
        <v>75.25</v>
      </c>
      <c r="D2597" s="4">
        <v>72.75</v>
      </c>
      <c r="E2597" s="4">
        <v>73.660004000000001</v>
      </c>
      <c r="F2597" s="4">
        <v>73.660004000000001</v>
      </c>
      <c r="G2597" s="4">
        <v>195831</v>
      </c>
      <c r="H2597" s="4">
        <f>VLOOKUP(A2597,GDP!$A$1:$D$85,4,TRUE)</f>
        <v>6</v>
      </c>
      <c r="I2597" s="4">
        <f>VLOOKUP(A2597,Inflation_rate!$A$1:$I$85,9,TRUE)</f>
        <v>1.767765</v>
      </c>
      <c r="J2597" s="10">
        <f>VLOOKUP(A2597,WTI_PCH!$A$1:$C$86,3,TRUE)</f>
        <v>-1.25752</v>
      </c>
    </row>
    <row r="2598" spans="1:10" x14ac:dyDescent="0.25">
      <c r="A2598" s="3">
        <v>40441</v>
      </c>
      <c r="B2598" s="4">
        <v>73.589995999999999</v>
      </c>
      <c r="C2598" s="4">
        <v>75.449996999999996</v>
      </c>
      <c r="D2598" s="4">
        <v>73.319999999999993</v>
      </c>
      <c r="E2598" s="4">
        <v>74.860000999999997</v>
      </c>
      <c r="F2598" s="4">
        <v>74.860000999999997</v>
      </c>
      <c r="G2598" s="4">
        <v>132427</v>
      </c>
      <c r="H2598" s="4">
        <f>VLOOKUP(A2598,GDP!$A$1:$D$85,4,TRUE)</f>
        <v>6</v>
      </c>
      <c r="I2598" s="4">
        <f>VLOOKUP(A2598,Inflation_rate!$A$1:$I$85,9,TRUE)</f>
        <v>1.767765</v>
      </c>
      <c r="J2598" s="10">
        <f>VLOOKUP(A2598,WTI_PCH!$A$1:$C$86,3,TRUE)</f>
        <v>-1.25752</v>
      </c>
    </row>
    <row r="2599" spans="1:10" x14ac:dyDescent="0.25">
      <c r="A2599" s="3">
        <v>40442</v>
      </c>
      <c r="B2599" s="4">
        <v>74.569999999999993</v>
      </c>
      <c r="C2599" s="4">
        <v>74.599997999999999</v>
      </c>
      <c r="D2599" s="4">
        <v>72.809997999999993</v>
      </c>
      <c r="E2599" s="4">
        <v>73.519997000000004</v>
      </c>
      <c r="F2599" s="4">
        <v>73.519997000000004</v>
      </c>
      <c r="G2599" s="4">
        <v>311954</v>
      </c>
      <c r="H2599" s="4">
        <f>VLOOKUP(A2599,GDP!$A$1:$D$85,4,TRUE)</f>
        <v>6</v>
      </c>
      <c r="I2599" s="4">
        <f>VLOOKUP(A2599,Inflation_rate!$A$1:$I$85,9,TRUE)</f>
        <v>1.767765</v>
      </c>
      <c r="J2599" s="10">
        <f>VLOOKUP(A2599,WTI_PCH!$A$1:$C$86,3,TRUE)</f>
        <v>-1.25752</v>
      </c>
    </row>
    <row r="2600" spans="1:10" x14ac:dyDescent="0.25">
      <c r="A2600" s="3">
        <v>40443</v>
      </c>
      <c r="B2600" s="4">
        <v>74.790001000000004</v>
      </c>
      <c r="C2600" s="4">
        <v>76</v>
      </c>
      <c r="D2600" s="4">
        <v>73.839995999999999</v>
      </c>
      <c r="E2600" s="4">
        <v>74.709998999999996</v>
      </c>
      <c r="F2600" s="4">
        <v>74.709998999999996</v>
      </c>
      <c r="G2600" s="4">
        <v>343846</v>
      </c>
      <c r="H2600" s="4">
        <f>VLOOKUP(A2600,GDP!$A$1:$D$85,4,TRUE)</f>
        <v>6</v>
      </c>
      <c r="I2600" s="4">
        <f>VLOOKUP(A2600,Inflation_rate!$A$1:$I$85,9,TRUE)</f>
        <v>1.767765</v>
      </c>
      <c r="J2600" s="10">
        <f>VLOOKUP(A2600,WTI_PCH!$A$1:$C$86,3,TRUE)</f>
        <v>-1.25752</v>
      </c>
    </row>
    <row r="2601" spans="1:10" x14ac:dyDescent="0.25">
      <c r="A2601" s="3">
        <v>40444</v>
      </c>
      <c r="B2601" s="4">
        <v>74.839995999999999</v>
      </c>
      <c r="C2601" s="4">
        <v>75.610000999999997</v>
      </c>
      <c r="D2601" s="4">
        <v>73.580001999999993</v>
      </c>
      <c r="E2601" s="4">
        <v>75.180000000000007</v>
      </c>
      <c r="F2601" s="4">
        <v>75.180000000000007</v>
      </c>
      <c r="G2601" s="4">
        <v>295903</v>
      </c>
      <c r="H2601" s="4">
        <f>VLOOKUP(A2601,GDP!$A$1:$D$85,4,TRUE)</f>
        <v>6</v>
      </c>
      <c r="I2601" s="4">
        <f>VLOOKUP(A2601,Inflation_rate!$A$1:$I$85,9,TRUE)</f>
        <v>1.767765</v>
      </c>
      <c r="J2601" s="10">
        <f>VLOOKUP(A2601,WTI_PCH!$A$1:$C$86,3,TRUE)</f>
        <v>-1.25752</v>
      </c>
    </row>
    <row r="2602" spans="1:10" x14ac:dyDescent="0.25">
      <c r="A2602" s="3">
        <v>40445</v>
      </c>
      <c r="B2602" s="4">
        <v>74.949996999999996</v>
      </c>
      <c r="C2602" s="4">
        <v>76.680000000000007</v>
      </c>
      <c r="D2602" s="4">
        <v>74.660004000000001</v>
      </c>
      <c r="E2602" s="4">
        <v>76.489998</v>
      </c>
      <c r="F2602" s="4">
        <v>76.489998</v>
      </c>
      <c r="G2602" s="4">
        <v>288499</v>
      </c>
      <c r="H2602" s="4">
        <f>VLOOKUP(A2602,GDP!$A$1:$D$85,4,TRUE)</f>
        <v>6</v>
      </c>
      <c r="I2602" s="4">
        <f>VLOOKUP(A2602,Inflation_rate!$A$1:$I$85,9,TRUE)</f>
        <v>1.767765</v>
      </c>
      <c r="J2602" s="10">
        <f>VLOOKUP(A2602,WTI_PCH!$A$1:$C$86,3,TRUE)</f>
        <v>-1.25752</v>
      </c>
    </row>
    <row r="2603" spans="1:10" x14ac:dyDescent="0.25">
      <c r="A2603" s="3">
        <v>40448</v>
      </c>
      <c r="B2603" s="4">
        <v>76.470000999999996</v>
      </c>
      <c r="C2603" s="4">
        <v>77.169998000000007</v>
      </c>
      <c r="D2603" s="4">
        <v>75.519997000000004</v>
      </c>
      <c r="E2603" s="4">
        <v>76.519997000000004</v>
      </c>
      <c r="F2603" s="4">
        <v>76.519997000000004</v>
      </c>
      <c r="G2603" s="4">
        <v>289641</v>
      </c>
      <c r="H2603" s="4">
        <f>VLOOKUP(A2603,GDP!$A$1:$D$85,4,TRUE)</f>
        <v>6</v>
      </c>
      <c r="I2603" s="4">
        <f>VLOOKUP(A2603,Inflation_rate!$A$1:$I$85,9,TRUE)</f>
        <v>1.767765</v>
      </c>
      <c r="J2603" s="10">
        <f>VLOOKUP(A2603,WTI_PCH!$A$1:$C$86,3,TRUE)</f>
        <v>-1.25752</v>
      </c>
    </row>
    <row r="2604" spans="1:10" x14ac:dyDescent="0.25">
      <c r="A2604" s="3">
        <v>40449</v>
      </c>
      <c r="B2604" s="4">
        <v>76.230002999999996</v>
      </c>
      <c r="C2604" s="4">
        <v>77.120002999999997</v>
      </c>
      <c r="D2604" s="4">
        <v>75.529999000000004</v>
      </c>
      <c r="E2604" s="4">
        <v>76.180000000000007</v>
      </c>
      <c r="F2604" s="4">
        <v>76.180000000000007</v>
      </c>
      <c r="G2604" s="4">
        <v>329350</v>
      </c>
      <c r="H2604" s="4">
        <f>VLOOKUP(A2604,GDP!$A$1:$D$85,4,TRUE)</f>
        <v>6</v>
      </c>
      <c r="I2604" s="4">
        <f>VLOOKUP(A2604,Inflation_rate!$A$1:$I$85,9,TRUE)</f>
        <v>1.767765</v>
      </c>
      <c r="J2604" s="10">
        <f>VLOOKUP(A2604,WTI_PCH!$A$1:$C$86,3,TRUE)</f>
        <v>-1.25752</v>
      </c>
    </row>
    <row r="2605" spans="1:10" x14ac:dyDescent="0.25">
      <c r="A2605" s="3">
        <v>40450</v>
      </c>
      <c r="B2605" s="4">
        <v>76.199996999999996</v>
      </c>
      <c r="C2605" s="4">
        <v>78.129997000000003</v>
      </c>
      <c r="D2605" s="4">
        <v>75.599997999999999</v>
      </c>
      <c r="E2605" s="4">
        <v>77.860000999999997</v>
      </c>
      <c r="F2605" s="4">
        <v>77.860000999999997</v>
      </c>
      <c r="G2605" s="4">
        <v>388993</v>
      </c>
      <c r="H2605" s="4">
        <f>VLOOKUP(A2605,GDP!$A$1:$D$85,4,TRUE)</f>
        <v>6</v>
      </c>
      <c r="I2605" s="4">
        <f>VLOOKUP(A2605,Inflation_rate!$A$1:$I$85,9,TRUE)</f>
        <v>1.767765</v>
      </c>
      <c r="J2605" s="10">
        <f>VLOOKUP(A2605,WTI_PCH!$A$1:$C$86,3,TRUE)</f>
        <v>-1.25752</v>
      </c>
    </row>
    <row r="2606" spans="1:10" x14ac:dyDescent="0.25">
      <c r="A2606" s="3">
        <v>40451</v>
      </c>
      <c r="B2606" s="4">
        <v>77.910004000000001</v>
      </c>
      <c r="C2606" s="4">
        <v>80.180000000000007</v>
      </c>
      <c r="D2606" s="4">
        <v>77.550003000000004</v>
      </c>
      <c r="E2606" s="4">
        <v>79.970000999999996</v>
      </c>
      <c r="F2606" s="4">
        <v>79.970000999999996</v>
      </c>
      <c r="G2606" s="4">
        <v>418628</v>
      </c>
      <c r="H2606" s="4">
        <f>VLOOKUP(A2606,GDP!$A$1:$D$85,4,TRUE)</f>
        <v>6</v>
      </c>
      <c r="I2606" s="4">
        <f>VLOOKUP(A2606,Inflation_rate!$A$1:$I$85,9,TRUE)</f>
        <v>1.767765</v>
      </c>
      <c r="J2606" s="10">
        <f>VLOOKUP(A2606,WTI_PCH!$A$1:$C$86,3,TRUE)</f>
        <v>-1.25752</v>
      </c>
    </row>
    <row r="2607" spans="1:10" x14ac:dyDescent="0.25">
      <c r="A2607" s="3">
        <v>40452</v>
      </c>
      <c r="B2607" s="4">
        <v>79.839995999999999</v>
      </c>
      <c r="C2607" s="4">
        <v>81.690002000000007</v>
      </c>
      <c r="D2607" s="4">
        <v>79.699996999999996</v>
      </c>
      <c r="E2607" s="4">
        <v>81.580001999999993</v>
      </c>
      <c r="F2607" s="4">
        <v>81.580001999999993</v>
      </c>
      <c r="G2607" s="4">
        <v>359944</v>
      </c>
      <c r="H2607" s="4">
        <f>VLOOKUP(A2607,GDP!$A$1:$D$85,4,TRUE)</f>
        <v>4.4000000000000004</v>
      </c>
      <c r="I2607" s="4">
        <f>VLOOKUP(A2607,Inflation_rate!$A$1:$I$85,9,TRUE)</f>
        <v>1.1756089999999999</v>
      </c>
      <c r="J2607" s="10">
        <f>VLOOKUP(A2607,WTI_PCH!$A$1:$C$86,3,TRUE)</f>
        <v>-2.2540300000000002</v>
      </c>
    </row>
    <row r="2608" spans="1:10" x14ac:dyDescent="0.25">
      <c r="A2608" s="3">
        <v>40455</v>
      </c>
      <c r="B2608" s="4">
        <v>81.680000000000007</v>
      </c>
      <c r="C2608" s="4">
        <v>82.379997000000003</v>
      </c>
      <c r="D2608" s="4">
        <v>80.769997000000004</v>
      </c>
      <c r="E2608" s="4">
        <v>81.470000999999996</v>
      </c>
      <c r="F2608" s="4">
        <v>81.470000999999996</v>
      </c>
      <c r="G2608" s="4">
        <v>313306</v>
      </c>
      <c r="H2608" s="4">
        <f>VLOOKUP(A2608,GDP!$A$1:$D$85,4,TRUE)</f>
        <v>4.4000000000000004</v>
      </c>
      <c r="I2608" s="4">
        <f>VLOOKUP(A2608,Inflation_rate!$A$1:$I$85,9,TRUE)</f>
        <v>1.1756089999999999</v>
      </c>
      <c r="J2608" s="10">
        <f>VLOOKUP(A2608,WTI_PCH!$A$1:$C$86,3,TRUE)</f>
        <v>-2.2540300000000002</v>
      </c>
    </row>
    <row r="2609" spans="1:10" x14ac:dyDescent="0.25">
      <c r="A2609" s="3">
        <v>40456</v>
      </c>
      <c r="B2609" s="4">
        <v>81.370002999999997</v>
      </c>
      <c r="C2609" s="4">
        <v>82.989998</v>
      </c>
      <c r="D2609" s="4">
        <v>81.150002000000001</v>
      </c>
      <c r="E2609" s="4">
        <v>82.82</v>
      </c>
      <c r="F2609" s="4">
        <v>82.82</v>
      </c>
      <c r="G2609" s="4">
        <v>336832</v>
      </c>
      <c r="H2609" s="4">
        <f>VLOOKUP(A2609,GDP!$A$1:$D$85,4,TRUE)</f>
        <v>4.4000000000000004</v>
      </c>
      <c r="I2609" s="4">
        <f>VLOOKUP(A2609,Inflation_rate!$A$1:$I$85,9,TRUE)</f>
        <v>1.1756089999999999</v>
      </c>
      <c r="J2609" s="10">
        <f>VLOOKUP(A2609,WTI_PCH!$A$1:$C$86,3,TRUE)</f>
        <v>-2.2540300000000002</v>
      </c>
    </row>
    <row r="2610" spans="1:10" x14ac:dyDescent="0.25">
      <c r="A2610" s="3">
        <v>40457</v>
      </c>
      <c r="B2610" s="4">
        <v>82.599997999999999</v>
      </c>
      <c r="C2610" s="4">
        <v>84.089995999999999</v>
      </c>
      <c r="D2610" s="4">
        <v>82.290001000000004</v>
      </c>
      <c r="E2610" s="4">
        <v>83.230002999999996</v>
      </c>
      <c r="F2610" s="4">
        <v>83.230002999999996</v>
      </c>
      <c r="G2610" s="4">
        <v>349174</v>
      </c>
      <c r="H2610" s="4">
        <f>VLOOKUP(A2610,GDP!$A$1:$D$85,4,TRUE)</f>
        <v>4.4000000000000004</v>
      </c>
      <c r="I2610" s="4">
        <f>VLOOKUP(A2610,Inflation_rate!$A$1:$I$85,9,TRUE)</f>
        <v>1.1756089999999999</v>
      </c>
      <c r="J2610" s="10">
        <f>VLOOKUP(A2610,WTI_PCH!$A$1:$C$86,3,TRUE)</f>
        <v>-2.2540300000000002</v>
      </c>
    </row>
    <row r="2611" spans="1:10" x14ac:dyDescent="0.25">
      <c r="A2611" s="3">
        <v>40458</v>
      </c>
      <c r="B2611" s="4">
        <v>83.269997000000004</v>
      </c>
      <c r="C2611" s="4">
        <v>84.43</v>
      </c>
      <c r="D2611" s="4">
        <v>81</v>
      </c>
      <c r="E2611" s="4">
        <v>81.669998000000007</v>
      </c>
      <c r="F2611" s="4">
        <v>81.669998000000007</v>
      </c>
      <c r="G2611" s="4">
        <v>450952</v>
      </c>
      <c r="H2611" s="4">
        <f>VLOOKUP(A2611,GDP!$A$1:$D$85,4,TRUE)</f>
        <v>4.4000000000000004</v>
      </c>
      <c r="I2611" s="4">
        <f>VLOOKUP(A2611,Inflation_rate!$A$1:$I$85,9,TRUE)</f>
        <v>1.1756089999999999</v>
      </c>
      <c r="J2611" s="10">
        <f>VLOOKUP(A2611,WTI_PCH!$A$1:$C$86,3,TRUE)</f>
        <v>-2.2540300000000002</v>
      </c>
    </row>
    <row r="2612" spans="1:10" x14ac:dyDescent="0.25">
      <c r="A2612" s="3">
        <v>40459</v>
      </c>
      <c r="B2612" s="4">
        <v>81.430000000000007</v>
      </c>
      <c r="C2612" s="4">
        <v>83.129997000000003</v>
      </c>
      <c r="D2612" s="4">
        <v>80.300003000000004</v>
      </c>
      <c r="E2612" s="4">
        <v>82.660004000000001</v>
      </c>
      <c r="F2612" s="4">
        <v>82.660004000000001</v>
      </c>
      <c r="G2612" s="4">
        <v>414081</v>
      </c>
      <c r="H2612" s="4">
        <f>VLOOKUP(A2612,GDP!$A$1:$D$85,4,TRUE)</f>
        <v>4.4000000000000004</v>
      </c>
      <c r="I2612" s="4">
        <f>VLOOKUP(A2612,Inflation_rate!$A$1:$I$85,9,TRUE)</f>
        <v>1.1756089999999999</v>
      </c>
      <c r="J2612" s="10">
        <f>VLOOKUP(A2612,WTI_PCH!$A$1:$C$86,3,TRUE)</f>
        <v>-2.2540300000000002</v>
      </c>
    </row>
    <row r="2613" spans="1:10" x14ac:dyDescent="0.25">
      <c r="A2613" s="3">
        <v>40462</v>
      </c>
      <c r="B2613" s="4">
        <v>82.949996999999996</v>
      </c>
      <c r="C2613" s="4">
        <v>83.5</v>
      </c>
      <c r="D2613" s="4">
        <v>81.849997999999999</v>
      </c>
      <c r="E2613" s="4">
        <v>82.209998999999996</v>
      </c>
      <c r="F2613" s="4">
        <v>82.209998999999996</v>
      </c>
      <c r="G2613" s="4">
        <v>234320</v>
      </c>
      <c r="H2613" s="4">
        <f>VLOOKUP(A2613,GDP!$A$1:$D$85,4,TRUE)</f>
        <v>4.4000000000000004</v>
      </c>
      <c r="I2613" s="4">
        <f>VLOOKUP(A2613,Inflation_rate!$A$1:$I$85,9,TRUE)</f>
        <v>1.1756089999999999</v>
      </c>
      <c r="J2613" s="10">
        <f>VLOOKUP(A2613,WTI_PCH!$A$1:$C$86,3,TRUE)</f>
        <v>-2.2540300000000002</v>
      </c>
    </row>
    <row r="2614" spans="1:10" x14ac:dyDescent="0.25">
      <c r="A2614" s="3">
        <v>40463</v>
      </c>
      <c r="B2614" s="4">
        <v>81.940002000000007</v>
      </c>
      <c r="C2614" s="4">
        <v>82.330001999999993</v>
      </c>
      <c r="D2614" s="4">
        <v>80.879997000000003</v>
      </c>
      <c r="E2614" s="4">
        <v>81.669998000000007</v>
      </c>
      <c r="F2614" s="4">
        <v>81.669998000000007</v>
      </c>
      <c r="G2614" s="4">
        <v>333582</v>
      </c>
      <c r="H2614" s="4">
        <f>VLOOKUP(A2614,GDP!$A$1:$D$85,4,TRUE)</f>
        <v>4.4000000000000004</v>
      </c>
      <c r="I2614" s="4">
        <f>VLOOKUP(A2614,Inflation_rate!$A$1:$I$85,9,TRUE)</f>
        <v>1.1756089999999999</v>
      </c>
      <c r="J2614" s="10">
        <f>VLOOKUP(A2614,WTI_PCH!$A$1:$C$86,3,TRUE)</f>
        <v>-2.2540300000000002</v>
      </c>
    </row>
    <row r="2615" spans="1:10" x14ac:dyDescent="0.25">
      <c r="A2615" s="3">
        <v>40464</v>
      </c>
      <c r="B2615" s="4">
        <v>81.720000999999996</v>
      </c>
      <c r="C2615" s="4">
        <v>83.449996999999996</v>
      </c>
      <c r="D2615" s="4">
        <v>81.680000000000007</v>
      </c>
      <c r="E2615" s="4">
        <v>83.010002</v>
      </c>
      <c r="F2615" s="4">
        <v>83.010002</v>
      </c>
      <c r="G2615" s="4">
        <v>330288</v>
      </c>
      <c r="H2615" s="4">
        <f>VLOOKUP(A2615,GDP!$A$1:$D$85,4,TRUE)</f>
        <v>4.4000000000000004</v>
      </c>
      <c r="I2615" s="4">
        <f>VLOOKUP(A2615,Inflation_rate!$A$1:$I$85,9,TRUE)</f>
        <v>1.1756089999999999</v>
      </c>
      <c r="J2615" s="10">
        <f>VLOOKUP(A2615,WTI_PCH!$A$1:$C$86,3,TRUE)</f>
        <v>-2.2540300000000002</v>
      </c>
    </row>
    <row r="2616" spans="1:10" x14ac:dyDescent="0.25">
      <c r="A2616" s="3">
        <v>40465</v>
      </c>
      <c r="B2616" s="4">
        <v>83.230002999999996</v>
      </c>
      <c r="C2616" s="4">
        <v>84.120002999999997</v>
      </c>
      <c r="D2616" s="4">
        <v>82.209998999999996</v>
      </c>
      <c r="E2616" s="4">
        <v>82.690002000000007</v>
      </c>
      <c r="F2616" s="4">
        <v>82.690002000000007</v>
      </c>
      <c r="G2616" s="4">
        <v>340955</v>
      </c>
      <c r="H2616" s="4">
        <f>VLOOKUP(A2616,GDP!$A$1:$D$85,4,TRUE)</f>
        <v>4.4000000000000004</v>
      </c>
      <c r="I2616" s="4">
        <f>VLOOKUP(A2616,Inflation_rate!$A$1:$I$85,9,TRUE)</f>
        <v>1.1756089999999999</v>
      </c>
      <c r="J2616" s="10">
        <f>VLOOKUP(A2616,WTI_PCH!$A$1:$C$86,3,TRUE)</f>
        <v>-2.2540300000000002</v>
      </c>
    </row>
    <row r="2617" spans="1:10" x14ac:dyDescent="0.25">
      <c r="A2617" s="3">
        <v>40466</v>
      </c>
      <c r="B2617" s="4">
        <v>82.769997000000004</v>
      </c>
      <c r="C2617" s="4">
        <v>83.330001999999993</v>
      </c>
      <c r="D2617" s="4">
        <v>80.75</v>
      </c>
      <c r="E2617" s="4">
        <v>81.25</v>
      </c>
      <c r="F2617" s="4">
        <v>81.25</v>
      </c>
      <c r="G2617" s="4">
        <v>345844</v>
      </c>
      <c r="H2617" s="4">
        <f>VLOOKUP(A2617,GDP!$A$1:$D$85,4,TRUE)</f>
        <v>4.4000000000000004</v>
      </c>
      <c r="I2617" s="4">
        <f>VLOOKUP(A2617,Inflation_rate!$A$1:$I$85,9,TRUE)</f>
        <v>1.1756089999999999</v>
      </c>
      <c r="J2617" s="10">
        <f>VLOOKUP(A2617,WTI_PCH!$A$1:$C$86,3,TRUE)</f>
        <v>-2.2540300000000002</v>
      </c>
    </row>
    <row r="2618" spans="1:10" x14ac:dyDescent="0.25">
      <c r="A2618" s="3">
        <v>40469</v>
      </c>
      <c r="B2618" s="4">
        <v>81.379997000000003</v>
      </c>
      <c r="C2618" s="4">
        <v>83.279999000000004</v>
      </c>
      <c r="D2618" s="4">
        <v>80.349997999999999</v>
      </c>
      <c r="E2618" s="4">
        <v>83.080001999999993</v>
      </c>
      <c r="F2618" s="4">
        <v>83.080001999999993</v>
      </c>
      <c r="G2618" s="4">
        <v>225081</v>
      </c>
      <c r="H2618" s="4">
        <f>VLOOKUP(A2618,GDP!$A$1:$D$85,4,TRUE)</f>
        <v>4.4000000000000004</v>
      </c>
      <c r="I2618" s="4">
        <f>VLOOKUP(A2618,Inflation_rate!$A$1:$I$85,9,TRUE)</f>
        <v>1.1756089999999999</v>
      </c>
      <c r="J2618" s="10">
        <f>VLOOKUP(A2618,WTI_PCH!$A$1:$C$86,3,TRUE)</f>
        <v>-2.2540300000000002</v>
      </c>
    </row>
    <row r="2619" spans="1:10" x14ac:dyDescent="0.25">
      <c r="A2619" s="3">
        <v>40470</v>
      </c>
      <c r="B2619" s="4">
        <v>82.949996999999996</v>
      </c>
      <c r="C2619" s="4">
        <v>83.209998999999996</v>
      </c>
      <c r="D2619" s="4">
        <v>79.389999000000003</v>
      </c>
      <c r="E2619" s="4">
        <v>79.489998</v>
      </c>
      <c r="F2619" s="4">
        <v>79.489998</v>
      </c>
      <c r="G2619" s="4">
        <v>151357</v>
      </c>
      <c r="H2619" s="4">
        <f>VLOOKUP(A2619,GDP!$A$1:$D$85,4,TRUE)</f>
        <v>4.4000000000000004</v>
      </c>
      <c r="I2619" s="4">
        <f>VLOOKUP(A2619,Inflation_rate!$A$1:$I$85,9,TRUE)</f>
        <v>1.1756089999999999</v>
      </c>
      <c r="J2619" s="10">
        <f>VLOOKUP(A2619,WTI_PCH!$A$1:$C$86,3,TRUE)</f>
        <v>-2.2540300000000002</v>
      </c>
    </row>
    <row r="2620" spans="1:10" x14ac:dyDescent="0.25">
      <c r="A2620" s="3">
        <v>40471</v>
      </c>
      <c r="B2620" s="4">
        <v>79.480002999999996</v>
      </c>
      <c r="C2620" s="4">
        <v>82.029999000000004</v>
      </c>
      <c r="D2620" s="4">
        <v>79.349997999999999</v>
      </c>
      <c r="E2620" s="4">
        <v>81.769997000000004</v>
      </c>
      <c r="F2620" s="4">
        <v>81.769997000000004</v>
      </c>
      <c r="G2620" s="4">
        <v>422745</v>
      </c>
      <c r="H2620" s="4">
        <f>VLOOKUP(A2620,GDP!$A$1:$D$85,4,TRUE)</f>
        <v>4.4000000000000004</v>
      </c>
      <c r="I2620" s="4">
        <f>VLOOKUP(A2620,Inflation_rate!$A$1:$I$85,9,TRUE)</f>
        <v>1.1756089999999999</v>
      </c>
      <c r="J2620" s="10">
        <f>VLOOKUP(A2620,WTI_PCH!$A$1:$C$86,3,TRUE)</f>
        <v>-2.2540300000000002</v>
      </c>
    </row>
    <row r="2621" spans="1:10" x14ac:dyDescent="0.25">
      <c r="A2621" s="3">
        <v>40472</v>
      </c>
      <c r="B2621" s="4">
        <v>82.550003000000004</v>
      </c>
      <c r="C2621" s="4">
        <v>82.699996999999996</v>
      </c>
      <c r="D2621" s="4">
        <v>80.089995999999999</v>
      </c>
      <c r="E2621" s="4">
        <v>80.559997999999993</v>
      </c>
      <c r="F2621" s="4">
        <v>80.559997999999993</v>
      </c>
      <c r="G2621" s="4">
        <v>378285</v>
      </c>
      <c r="H2621" s="4">
        <f>VLOOKUP(A2621,GDP!$A$1:$D$85,4,TRUE)</f>
        <v>4.4000000000000004</v>
      </c>
      <c r="I2621" s="4">
        <f>VLOOKUP(A2621,Inflation_rate!$A$1:$I$85,9,TRUE)</f>
        <v>1.1756089999999999</v>
      </c>
      <c r="J2621" s="10">
        <f>VLOOKUP(A2621,WTI_PCH!$A$1:$C$86,3,TRUE)</f>
        <v>-2.2540300000000002</v>
      </c>
    </row>
    <row r="2622" spans="1:10" x14ac:dyDescent="0.25">
      <c r="A2622" s="3">
        <v>40473</v>
      </c>
      <c r="B2622" s="4">
        <v>80.730002999999996</v>
      </c>
      <c r="C2622" s="4">
        <v>82.07</v>
      </c>
      <c r="D2622" s="4">
        <v>80.410004000000001</v>
      </c>
      <c r="E2622" s="4">
        <v>81.690002000000007</v>
      </c>
      <c r="F2622" s="4">
        <v>81.690002000000007</v>
      </c>
      <c r="G2622" s="4">
        <v>256382</v>
      </c>
      <c r="H2622" s="4">
        <f>VLOOKUP(A2622,GDP!$A$1:$D$85,4,TRUE)</f>
        <v>4.4000000000000004</v>
      </c>
      <c r="I2622" s="4">
        <f>VLOOKUP(A2622,Inflation_rate!$A$1:$I$85,9,TRUE)</f>
        <v>1.1756089999999999</v>
      </c>
      <c r="J2622" s="10">
        <f>VLOOKUP(A2622,WTI_PCH!$A$1:$C$86,3,TRUE)</f>
        <v>-2.2540300000000002</v>
      </c>
    </row>
    <row r="2623" spans="1:10" x14ac:dyDescent="0.25">
      <c r="A2623" s="3">
        <v>40476</v>
      </c>
      <c r="B2623" s="4">
        <v>82.010002</v>
      </c>
      <c r="C2623" s="4">
        <v>83.279999000000004</v>
      </c>
      <c r="D2623" s="4">
        <v>81.449996999999996</v>
      </c>
      <c r="E2623" s="4">
        <v>82.519997000000004</v>
      </c>
      <c r="F2623" s="4">
        <v>82.519997000000004</v>
      </c>
      <c r="G2623" s="4">
        <v>339395</v>
      </c>
      <c r="H2623" s="4">
        <f>VLOOKUP(A2623,GDP!$A$1:$D$85,4,TRUE)</f>
        <v>4.4000000000000004</v>
      </c>
      <c r="I2623" s="4">
        <f>VLOOKUP(A2623,Inflation_rate!$A$1:$I$85,9,TRUE)</f>
        <v>1.1756089999999999</v>
      </c>
      <c r="J2623" s="10">
        <f>VLOOKUP(A2623,WTI_PCH!$A$1:$C$86,3,TRUE)</f>
        <v>-2.2540300000000002</v>
      </c>
    </row>
    <row r="2624" spans="1:10" x14ac:dyDescent="0.25">
      <c r="A2624" s="3">
        <v>40477</v>
      </c>
      <c r="B2624" s="4">
        <v>82.470000999999996</v>
      </c>
      <c r="C2624" s="4">
        <v>82.879997000000003</v>
      </c>
      <c r="D2624" s="4">
        <v>81.809997999999993</v>
      </c>
      <c r="E2624" s="4">
        <v>82.550003000000004</v>
      </c>
      <c r="F2624" s="4">
        <v>82.550003000000004</v>
      </c>
      <c r="G2624" s="4">
        <v>265930</v>
      </c>
      <c r="H2624" s="4">
        <f>VLOOKUP(A2624,GDP!$A$1:$D$85,4,TRUE)</f>
        <v>4.4000000000000004</v>
      </c>
      <c r="I2624" s="4">
        <f>VLOOKUP(A2624,Inflation_rate!$A$1:$I$85,9,TRUE)</f>
        <v>1.1756089999999999</v>
      </c>
      <c r="J2624" s="10">
        <f>VLOOKUP(A2624,WTI_PCH!$A$1:$C$86,3,TRUE)</f>
        <v>-2.2540300000000002</v>
      </c>
    </row>
    <row r="2625" spans="1:10" x14ac:dyDescent="0.25">
      <c r="A2625" s="3">
        <v>40478</v>
      </c>
      <c r="B2625" s="4">
        <v>82.480002999999996</v>
      </c>
      <c r="C2625" s="4">
        <v>82.690002000000007</v>
      </c>
      <c r="D2625" s="4">
        <v>80.519997000000004</v>
      </c>
      <c r="E2625" s="4">
        <v>81.940002000000007</v>
      </c>
      <c r="F2625" s="4">
        <v>81.940002000000007</v>
      </c>
      <c r="G2625" s="4">
        <v>375249</v>
      </c>
      <c r="H2625" s="4">
        <f>VLOOKUP(A2625,GDP!$A$1:$D$85,4,TRUE)</f>
        <v>4.4000000000000004</v>
      </c>
      <c r="I2625" s="4">
        <f>VLOOKUP(A2625,Inflation_rate!$A$1:$I$85,9,TRUE)</f>
        <v>1.1756089999999999</v>
      </c>
      <c r="J2625" s="10">
        <f>VLOOKUP(A2625,WTI_PCH!$A$1:$C$86,3,TRUE)</f>
        <v>-2.2540300000000002</v>
      </c>
    </row>
    <row r="2626" spans="1:10" x14ac:dyDescent="0.25">
      <c r="A2626" s="3">
        <v>40479</v>
      </c>
      <c r="B2626" s="4">
        <v>81.989998</v>
      </c>
      <c r="C2626" s="4">
        <v>82.639999000000003</v>
      </c>
      <c r="D2626" s="4">
        <v>81.5</v>
      </c>
      <c r="E2626" s="4">
        <v>82.18</v>
      </c>
      <c r="F2626" s="4">
        <v>82.18</v>
      </c>
      <c r="G2626" s="4">
        <v>296748</v>
      </c>
      <c r="H2626" s="4">
        <f>VLOOKUP(A2626,GDP!$A$1:$D$85,4,TRUE)</f>
        <v>4.4000000000000004</v>
      </c>
      <c r="I2626" s="4">
        <f>VLOOKUP(A2626,Inflation_rate!$A$1:$I$85,9,TRUE)</f>
        <v>1.1756089999999999</v>
      </c>
      <c r="J2626" s="10">
        <f>VLOOKUP(A2626,WTI_PCH!$A$1:$C$86,3,TRUE)</f>
        <v>-2.2540300000000002</v>
      </c>
    </row>
    <row r="2627" spans="1:10" x14ac:dyDescent="0.25">
      <c r="A2627" s="3">
        <v>40480</v>
      </c>
      <c r="B2627" s="4">
        <v>81.919998000000007</v>
      </c>
      <c r="C2627" s="4">
        <v>82.120002999999997</v>
      </c>
      <c r="D2627" s="4">
        <v>80.559997999999993</v>
      </c>
      <c r="E2627" s="4">
        <v>81.430000000000007</v>
      </c>
      <c r="F2627" s="4">
        <v>81.430000000000007</v>
      </c>
      <c r="G2627" s="4">
        <v>313874</v>
      </c>
      <c r="H2627" s="4">
        <f>VLOOKUP(A2627,GDP!$A$1:$D$85,4,TRUE)</f>
        <v>4.4000000000000004</v>
      </c>
      <c r="I2627" s="4">
        <f>VLOOKUP(A2627,Inflation_rate!$A$1:$I$85,9,TRUE)</f>
        <v>1.1756089999999999</v>
      </c>
      <c r="J2627" s="10">
        <f>VLOOKUP(A2627,WTI_PCH!$A$1:$C$86,3,TRUE)</f>
        <v>-2.2540300000000002</v>
      </c>
    </row>
    <row r="2628" spans="1:10" x14ac:dyDescent="0.25">
      <c r="A2628" s="3">
        <v>40483</v>
      </c>
      <c r="B2628" s="4">
        <v>81.449996999999996</v>
      </c>
      <c r="C2628" s="4">
        <v>83.860000999999997</v>
      </c>
      <c r="D2628" s="4">
        <v>81.319999999999993</v>
      </c>
      <c r="E2628" s="4">
        <v>82.949996999999996</v>
      </c>
      <c r="F2628" s="4">
        <v>82.949996999999996</v>
      </c>
      <c r="G2628" s="4">
        <v>358535</v>
      </c>
      <c r="H2628" s="4">
        <f>VLOOKUP(A2628,GDP!$A$1:$D$85,4,TRUE)</f>
        <v>4.4000000000000004</v>
      </c>
      <c r="I2628" s="4">
        <f>VLOOKUP(A2628,Inflation_rate!$A$1:$I$85,9,TRUE)</f>
        <v>1.1756089999999999</v>
      </c>
      <c r="J2628" s="10">
        <f>VLOOKUP(A2628,WTI_PCH!$A$1:$C$86,3,TRUE)</f>
        <v>-2.2540300000000002</v>
      </c>
    </row>
    <row r="2629" spans="1:10" x14ac:dyDescent="0.25">
      <c r="A2629" s="3">
        <v>40484</v>
      </c>
      <c r="B2629" s="4">
        <v>82.879997000000003</v>
      </c>
      <c r="C2629" s="4">
        <v>84.470000999999996</v>
      </c>
      <c r="D2629" s="4">
        <v>82.830001999999993</v>
      </c>
      <c r="E2629" s="4">
        <v>83.900002000000001</v>
      </c>
      <c r="F2629" s="4">
        <v>83.900002000000001</v>
      </c>
      <c r="G2629" s="4">
        <v>281834</v>
      </c>
      <c r="H2629" s="4">
        <f>VLOOKUP(A2629,GDP!$A$1:$D$85,4,TRUE)</f>
        <v>4.4000000000000004</v>
      </c>
      <c r="I2629" s="4">
        <f>VLOOKUP(A2629,Inflation_rate!$A$1:$I$85,9,TRUE)</f>
        <v>1.1756089999999999</v>
      </c>
      <c r="J2629" s="10">
        <f>VLOOKUP(A2629,WTI_PCH!$A$1:$C$86,3,TRUE)</f>
        <v>-2.2540300000000002</v>
      </c>
    </row>
    <row r="2630" spans="1:10" x14ac:dyDescent="0.25">
      <c r="A2630" s="3">
        <v>40485</v>
      </c>
      <c r="B2630" s="4">
        <v>84.370002999999997</v>
      </c>
      <c r="C2630" s="4">
        <v>85.360000999999997</v>
      </c>
      <c r="D2630" s="4">
        <v>83.57</v>
      </c>
      <c r="E2630" s="4">
        <v>84.690002000000007</v>
      </c>
      <c r="F2630" s="4">
        <v>84.690002000000007</v>
      </c>
      <c r="G2630" s="4">
        <v>393735</v>
      </c>
      <c r="H2630" s="4">
        <f>VLOOKUP(A2630,GDP!$A$1:$D$85,4,TRUE)</f>
        <v>4.4000000000000004</v>
      </c>
      <c r="I2630" s="4">
        <f>VLOOKUP(A2630,Inflation_rate!$A$1:$I$85,9,TRUE)</f>
        <v>1.1756089999999999</v>
      </c>
      <c r="J2630" s="10">
        <f>VLOOKUP(A2630,WTI_PCH!$A$1:$C$86,3,TRUE)</f>
        <v>-2.2540300000000002</v>
      </c>
    </row>
    <row r="2631" spans="1:10" x14ac:dyDescent="0.25">
      <c r="A2631" s="3">
        <v>40486</v>
      </c>
      <c r="B2631" s="4">
        <v>85.089995999999999</v>
      </c>
      <c r="C2631" s="4">
        <v>86.830001999999993</v>
      </c>
      <c r="D2631" s="4">
        <v>84.919998000000007</v>
      </c>
      <c r="E2631" s="4">
        <v>86.489998</v>
      </c>
      <c r="F2631" s="4">
        <v>86.489998</v>
      </c>
      <c r="G2631" s="4">
        <v>317997</v>
      </c>
      <c r="H2631" s="4">
        <f>VLOOKUP(A2631,GDP!$A$1:$D$85,4,TRUE)</f>
        <v>4.4000000000000004</v>
      </c>
      <c r="I2631" s="4">
        <f>VLOOKUP(A2631,Inflation_rate!$A$1:$I$85,9,TRUE)</f>
        <v>1.1756089999999999</v>
      </c>
      <c r="J2631" s="10">
        <f>VLOOKUP(A2631,WTI_PCH!$A$1:$C$86,3,TRUE)</f>
        <v>-2.2540300000000002</v>
      </c>
    </row>
    <row r="2632" spans="1:10" x14ac:dyDescent="0.25">
      <c r="A2632" s="3">
        <v>40487</v>
      </c>
      <c r="B2632" s="4">
        <v>86.599997999999999</v>
      </c>
      <c r="C2632" s="4">
        <v>87.43</v>
      </c>
      <c r="D2632" s="4">
        <v>85.959998999999996</v>
      </c>
      <c r="E2632" s="4">
        <v>86.849997999999999</v>
      </c>
      <c r="F2632" s="4">
        <v>86.849997999999999</v>
      </c>
      <c r="G2632" s="4">
        <v>317997</v>
      </c>
      <c r="H2632" s="4">
        <f>VLOOKUP(A2632,GDP!$A$1:$D$85,4,TRUE)</f>
        <v>4.4000000000000004</v>
      </c>
      <c r="I2632" s="4">
        <f>VLOOKUP(A2632,Inflation_rate!$A$1:$I$85,9,TRUE)</f>
        <v>1.1756089999999999</v>
      </c>
      <c r="J2632" s="10">
        <f>VLOOKUP(A2632,WTI_PCH!$A$1:$C$86,3,TRUE)</f>
        <v>-2.2540300000000002</v>
      </c>
    </row>
    <row r="2633" spans="1:10" x14ac:dyDescent="0.25">
      <c r="A2633" s="3">
        <v>40490</v>
      </c>
      <c r="B2633" s="4">
        <v>87.389999000000003</v>
      </c>
      <c r="C2633" s="4">
        <v>87.489998</v>
      </c>
      <c r="D2633" s="4">
        <v>85.959998999999996</v>
      </c>
      <c r="E2633" s="4">
        <v>87.059997999999993</v>
      </c>
      <c r="F2633" s="4">
        <v>87.059997999999993</v>
      </c>
      <c r="G2633" s="4">
        <v>309966</v>
      </c>
      <c r="H2633" s="4">
        <f>VLOOKUP(A2633,GDP!$A$1:$D$85,4,TRUE)</f>
        <v>4.4000000000000004</v>
      </c>
      <c r="I2633" s="4">
        <f>VLOOKUP(A2633,Inflation_rate!$A$1:$I$85,9,TRUE)</f>
        <v>1.1756089999999999</v>
      </c>
      <c r="J2633" s="10">
        <f>VLOOKUP(A2633,WTI_PCH!$A$1:$C$86,3,TRUE)</f>
        <v>-2.2540300000000002</v>
      </c>
    </row>
    <row r="2634" spans="1:10" x14ac:dyDescent="0.25">
      <c r="A2634" s="3">
        <v>40491</v>
      </c>
      <c r="B2634" s="4">
        <v>86.75</v>
      </c>
      <c r="C2634" s="4">
        <v>87.629997000000003</v>
      </c>
      <c r="D2634" s="4">
        <v>85.480002999999996</v>
      </c>
      <c r="E2634" s="4">
        <v>86.720000999999996</v>
      </c>
      <c r="F2634" s="4">
        <v>86.720000999999996</v>
      </c>
      <c r="G2634" s="4">
        <v>367995</v>
      </c>
      <c r="H2634" s="4">
        <f>VLOOKUP(A2634,GDP!$A$1:$D$85,4,TRUE)</f>
        <v>4.4000000000000004</v>
      </c>
      <c r="I2634" s="4">
        <f>VLOOKUP(A2634,Inflation_rate!$A$1:$I$85,9,TRUE)</f>
        <v>1.1756089999999999</v>
      </c>
      <c r="J2634" s="10">
        <f>VLOOKUP(A2634,WTI_PCH!$A$1:$C$86,3,TRUE)</f>
        <v>-2.2540300000000002</v>
      </c>
    </row>
    <row r="2635" spans="1:10" x14ac:dyDescent="0.25">
      <c r="A2635" s="3">
        <v>40492</v>
      </c>
      <c r="B2635" s="4">
        <v>86.449996999999996</v>
      </c>
      <c r="C2635" s="4">
        <v>88.209998999999996</v>
      </c>
      <c r="D2635" s="4">
        <v>86.099997999999999</v>
      </c>
      <c r="E2635" s="4">
        <v>87.809997999999993</v>
      </c>
      <c r="F2635" s="4">
        <v>87.809997999999993</v>
      </c>
      <c r="G2635" s="4">
        <v>472840</v>
      </c>
      <c r="H2635" s="4">
        <f>VLOOKUP(A2635,GDP!$A$1:$D$85,4,TRUE)</f>
        <v>4.4000000000000004</v>
      </c>
      <c r="I2635" s="4">
        <f>VLOOKUP(A2635,Inflation_rate!$A$1:$I$85,9,TRUE)</f>
        <v>1.1756089999999999</v>
      </c>
      <c r="J2635" s="10">
        <f>VLOOKUP(A2635,WTI_PCH!$A$1:$C$86,3,TRUE)</f>
        <v>-2.2540300000000002</v>
      </c>
    </row>
    <row r="2636" spans="1:10" x14ac:dyDescent="0.25">
      <c r="A2636" s="3">
        <v>40493</v>
      </c>
      <c r="B2636" s="4">
        <v>87.849997999999999</v>
      </c>
      <c r="C2636" s="4">
        <v>88.629997000000003</v>
      </c>
      <c r="D2636" s="4">
        <v>87.540001000000004</v>
      </c>
      <c r="E2636" s="4">
        <v>87.809997999999993</v>
      </c>
      <c r="F2636" s="4">
        <v>87.809997999999993</v>
      </c>
      <c r="G2636" s="4">
        <v>343012</v>
      </c>
      <c r="H2636" s="4">
        <f>VLOOKUP(A2636,GDP!$A$1:$D$85,4,TRUE)</f>
        <v>4.4000000000000004</v>
      </c>
      <c r="I2636" s="4">
        <f>VLOOKUP(A2636,Inflation_rate!$A$1:$I$85,9,TRUE)</f>
        <v>1.1756089999999999</v>
      </c>
      <c r="J2636" s="10">
        <f>VLOOKUP(A2636,WTI_PCH!$A$1:$C$86,3,TRUE)</f>
        <v>-2.2540300000000002</v>
      </c>
    </row>
    <row r="2637" spans="1:10" x14ac:dyDescent="0.25">
      <c r="A2637" s="3">
        <v>40494</v>
      </c>
      <c r="B2637" s="4">
        <v>87.730002999999996</v>
      </c>
      <c r="C2637" s="4">
        <v>87.849997999999999</v>
      </c>
      <c r="D2637" s="4">
        <v>84.519997000000004</v>
      </c>
      <c r="E2637" s="4">
        <v>84.879997000000003</v>
      </c>
      <c r="F2637" s="4">
        <v>84.879997000000003</v>
      </c>
      <c r="G2637" s="4">
        <v>478815</v>
      </c>
      <c r="H2637" s="4">
        <f>VLOOKUP(A2637,GDP!$A$1:$D$85,4,TRUE)</f>
        <v>4.4000000000000004</v>
      </c>
      <c r="I2637" s="4">
        <f>VLOOKUP(A2637,Inflation_rate!$A$1:$I$85,9,TRUE)</f>
        <v>1.1756089999999999</v>
      </c>
      <c r="J2637" s="10">
        <f>VLOOKUP(A2637,WTI_PCH!$A$1:$C$86,3,TRUE)</f>
        <v>-2.2540300000000002</v>
      </c>
    </row>
    <row r="2638" spans="1:10" x14ac:dyDescent="0.25">
      <c r="A2638" s="3">
        <v>40497</v>
      </c>
      <c r="B2638" s="4">
        <v>84.870002999999997</v>
      </c>
      <c r="C2638" s="4">
        <v>85.769997000000004</v>
      </c>
      <c r="D2638" s="4">
        <v>84.480002999999996</v>
      </c>
      <c r="E2638" s="4">
        <v>84.860000999999997</v>
      </c>
      <c r="F2638" s="4">
        <v>84.860000999999997</v>
      </c>
      <c r="G2638" s="4">
        <v>315260</v>
      </c>
      <c r="H2638" s="4">
        <f>VLOOKUP(A2638,GDP!$A$1:$D$85,4,TRUE)</f>
        <v>4.4000000000000004</v>
      </c>
      <c r="I2638" s="4">
        <f>VLOOKUP(A2638,Inflation_rate!$A$1:$I$85,9,TRUE)</f>
        <v>1.1756089999999999</v>
      </c>
      <c r="J2638" s="10">
        <f>VLOOKUP(A2638,WTI_PCH!$A$1:$C$86,3,TRUE)</f>
        <v>-2.2540300000000002</v>
      </c>
    </row>
    <row r="2639" spans="1:10" x14ac:dyDescent="0.25">
      <c r="A2639" s="3">
        <v>40498</v>
      </c>
      <c r="B2639" s="4">
        <v>84.580001999999993</v>
      </c>
      <c r="C2639" s="4">
        <v>84.739998</v>
      </c>
      <c r="D2639" s="4">
        <v>82.07</v>
      </c>
      <c r="E2639" s="4">
        <v>82.339995999999999</v>
      </c>
      <c r="F2639" s="4">
        <v>82.339995999999999</v>
      </c>
      <c r="G2639" s="4">
        <v>454828</v>
      </c>
      <c r="H2639" s="4">
        <f>VLOOKUP(A2639,GDP!$A$1:$D$85,4,TRUE)</f>
        <v>4.4000000000000004</v>
      </c>
      <c r="I2639" s="4">
        <f>VLOOKUP(A2639,Inflation_rate!$A$1:$I$85,9,TRUE)</f>
        <v>1.1756089999999999</v>
      </c>
      <c r="J2639" s="10">
        <f>VLOOKUP(A2639,WTI_PCH!$A$1:$C$86,3,TRUE)</f>
        <v>-2.2540300000000002</v>
      </c>
    </row>
    <row r="2640" spans="1:10" x14ac:dyDescent="0.25">
      <c r="A2640" s="3">
        <v>40499</v>
      </c>
      <c r="B2640" s="4">
        <v>82.440002000000007</v>
      </c>
      <c r="C2640" s="4">
        <v>82.669998000000007</v>
      </c>
      <c r="D2640" s="4">
        <v>80.059997999999993</v>
      </c>
      <c r="E2640" s="4">
        <v>80.440002000000007</v>
      </c>
      <c r="F2640" s="4">
        <v>80.440002000000007</v>
      </c>
      <c r="G2640" s="4">
        <v>334525</v>
      </c>
      <c r="H2640" s="4">
        <f>VLOOKUP(A2640,GDP!$A$1:$D$85,4,TRUE)</f>
        <v>4.4000000000000004</v>
      </c>
      <c r="I2640" s="4">
        <f>VLOOKUP(A2640,Inflation_rate!$A$1:$I$85,9,TRUE)</f>
        <v>1.1756089999999999</v>
      </c>
      <c r="J2640" s="10">
        <f>VLOOKUP(A2640,WTI_PCH!$A$1:$C$86,3,TRUE)</f>
        <v>-2.2540300000000002</v>
      </c>
    </row>
    <row r="2641" spans="1:10" x14ac:dyDescent="0.25">
      <c r="A2641" s="3">
        <v>40500</v>
      </c>
      <c r="B2641" s="4">
        <v>80.449996999999996</v>
      </c>
      <c r="C2641" s="4">
        <v>82.349997999999999</v>
      </c>
      <c r="D2641" s="4">
        <v>80.440002000000007</v>
      </c>
      <c r="E2641" s="4">
        <v>81.849997999999999</v>
      </c>
      <c r="F2641" s="4">
        <v>81.849997999999999</v>
      </c>
      <c r="G2641" s="4">
        <v>160405</v>
      </c>
      <c r="H2641" s="4">
        <f>VLOOKUP(A2641,GDP!$A$1:$D$85,4,TRUE)</f>
        <v>4.4000000000000004</v>
      </c>
      <c r="I2641" s="4">
        <f>VLOOKUP(A2641,Inflation_rate!$A$1:$I$85,9,TRUE)</f>
        <v>1.1756089999999999</v>
      </c>
      <c r="J2641" s="10">
        <f>VLOOKUP(A2641,WTI_PCH!$A$1:$C$86,3,TRUE)</f>
        <v>-2.2540300000000002</v>
      </c>
    </row>
    <row r="2642" spans="1:10" x14ac:dyDescent="0.25">
      <c r="A2642" s="3">
        <v>40501</v>
      </c>
      <c r="B2642" s="4">
        <v>82.239998</v>
      </c>
      <c r="C2642" s="4">
        <v>82.75</v>
      </c>
      <c r="D2642" s="4">
        <v>80.589995999999999</v>
      </c>
      <c r="E2642" s="4">
        <v>81.510002</v>
      </c>
      <c r="F2642" s="4">
        <v>81.510002</v>
      </c>
      <c r="G2642" s="4">
        <v>324513</v>
      </c>
      <c r="H2642" s="4">
        <f>VLOOKUP(A2642,GDP!$A$1:$D$85,4,TRUE)</f>
        <v>4.4000000000000004</v>
      </c>
      <c r="I2642" s="4">
        <f>VLOOKUP(A2642,Inflation_rate!$A$1:$I$85,9,TRUE)</f>
        <v>1.1756089999999999</v>
      </c>
      <c r="J2642" s="10">
        <f>VLOOKUP(A2642,WTI_PCH!$A$1:$C$86,3,TRUE)</f>
        <v>-2.2540300000000002</v>
      </c>
    </row>
    <row r="2643" spans="1:10" x14ac:dyDescent="0.25">
      <c r="A2643" s="3">
        <v>40504</v>
      </c>
      <c r="B2643" s="4">
        <v>82.150002000000001</v>
      </c>
      <c r="C2643" s="4">
        <v>82.870002999999997</v>
      </c>
      <c r="D2643" s="4">
        <v>80.680000000000007</v>
      </c>
      <c r="E2643" s="4">
        <v>81.739998</v>
      </c>
      <c r="F2643" s="4">
        <v>81.739998</v>
      </c>
      <c r="G2643" s="4">
        <v>290222</v>
      </c>
      <c r="H2643" s="4">
        <f>VLOOKUP(A2643,GDP!$A$1:$D$85,4,TRUE)</f>
        <v>4.4000000000000004</v>
      </c>
      <c r="I2643" s="4">
        <f>VLOOKUP(A2643,Inflation_rate!$A$1:$I$85,9,TRUE)</f>
        <v>1.1756089999999999</v>
      </c>
      <c r="J2643" s="10">
        <f>VLOOKUP(A2643,WTI_PCH!$A$1:$C$86,3,TRUE)</f>
        <v>-2.2540300000000002</v>
      </c>
    </row>
    <row r="2644" spans="1:10" x14ac:dyDescent="0.25">
      <c r="A2644" s="3">
        <v>40505</v>
      </c>
      <c r="B2644" s="4">
        <v>81.610000999999997</v>
      </c>
      <c r="C2644" s="4">
        <v>82.099997999999999</v>
      </c>
      <c r="D2644" s="4">
        <v>80.279999000000004</v>
      </c>
      <c r="E2644" s="4">
        <v>81.25</v>
      </c>
      <c r="F2644" s="4">
        <v>81.25</v>
      </c>
      <c r="G2644" s="4">
        <v>351860</v>
      </c>
      <c r="H2644" s="4">
        <f>VLOOKUP(A2644,GDP!$A$1:$D$85,4,TRUE)</f>
        <v>4.4000000000000004</v>
      </c>
      <c r="I2644" s="4">
        <f>VLOOKUP(A2644,Inflation_rate!$A$1:$I$85,9,TRUE)</f>
        <v>1.1756089999999999</v>
      </c>
      <c r="J2644" s="10">
        <f>VLOOKUP(A2644,WTI_PCH!$A$1:$C$86,3,TRUE)</f>
        <v>-2.2540300000000002</v>
      </c>
    </row>
    <row r="2645" spans="1:10" x14ac:dyDescent="0.25">
      <c r="A2645" s="3">
        <v>40506</v>
      </c>
      <c r="B2645" s="4">
        <v>80.989998</v>
      </c>
      <c r="C2645" s="4">
        <v>84.199996999999996</v>
      </c>
      <c r="D2645" s="4">
        <v>80.970000999999996</v>
      </c>
      <c r="E2645" s="4">
        <v>83.860000999999997</v>
      </c>
      <c r="F2645" s="4">
        <v>83.860000999999997</v>
      </c>
      <c r="G2645" s="4">
        <v>324511</v>
      </c>
      <c r="H2645" s="4">
        <f>VLOOKUP(A2645,GDP!$A$1:$D$85,4,TRUE)</f>
        <v>4.4000000000000004</v>
      </c>
      <c r="I2645" s="4">
        <f>VLOOKUP(A2645,Inflation_rate!$A$1:$I$85,9,TRUE)</f>
        <v>1.1756089999999999</v>
      </c>
      <c r="J2645" s="10">
        <f>VLOOKUP(A2645,WTI_PCH!$A$1:$C$86,3,TRUE)</f>
        <v>-2.2540300000000002</v>
      </c>
    </row>
    <row r="2646" spans="1:10" x14ac:dyDescent="0.25">
      <c r="A2646" s="3">
        <v>40508</v>
      </c>
      <c r="B2646" s="4" t="s">
        <v>113</v>
      </c>
      <c r="C2646" s="4" t="s">
        <v>113</v>
      </c>
      <c r="D2646" s="4" t="s">
        <v>113</v>
      </c>
      <c r="E2646" s="4" t="s">
        <v>113</v>
      </c>
      <c r="F2646" s="4" t="s">
        <v>113</v>
      </c>
      <c r="G2646" s="4" t="s">
        <v>113</v>
      </c>
      <c r="H2646" s="4">
        <f>VLOOKUP(A2646,GDP!$A$1:$D$85,4,TRUE)</f>
        <v>4.4000000000000004</v>
      </c>
      <c r="I2646" s="4">
        <f>VLOOKUP(A2646,Inflation_rate!$A$1:$I$85,9,TRUE)</f>
        <v>1.1756089999999999</v>
      </c>
      <c r="J2646" s="10">
        <f>VLOOKUP(A2646,WTI_PCH!$A$1:$C$86,3,TRUE)</f>
        <v>-2.2540300000000002</v>
      </c>
    </row>
    <row r="2647" spans="1:10" x14ac:dyDescent="0.25">
      <c r="A2647" s="3">
        <v>40511</v>
      </c>
      <c r="B2647" s="4">
        <v>83.900002000000001</v>
      </c>
      <c r="C2647" s="4">
        <v>85.830001999999993</v>
      </c>
      <c r="D2647" s="4">
        <v>83.589995999999999</v>
      </c>
      <c r="E2647" s="4">
        <v>85.730002999999996</v>
      </c>
      <c r="F2647" s="4">
        <v>85.730002999999996</v>
      </c>
      <c r="G2647" s="4">
        <v>335800</v>
      </c>
      <c r="H2647" s="4">
        <f>VLOOKUP(A2647,GDP!$A$1:$D$85,4,TRUE)</f>
        <v>4.4000000000000004</v>
      </c>
      <c r="I2647" s="4">
        <f>VLOOKUP(A2647,Inflation_rate!$A$1:$I$85,9,TRUE)</f>
        <v>1.1756089999999999</v>
      </c>
      <c r="J2647" s="10">
        <f>VLOOKUP(A2647,WTI_PCH!$A$1:$C$86,3,TRUE)</f>
        <v>-2.2540300000000002</v>
      </c>
    </row>
    <row r="2648" spans="1:10" x14ac:dyDescent="0.25">
      <c r="A2648" s="3">
        <v>40512</v>
      </c>
      <c r="B2648" s="4">
        <v>85.809997999999993</v>
      </c>
      <c r="C2648" s="4">
        <v>85.900002000000001</v>
      </c>
      <c r="D2648" s="4">
        <v>83.550003000000004</v>
      </c>
      <c r="E2648" s="4">
        <v>84.110000999999997</v>
      </c>
      <c r="F2648" s="4">
        <v>84.110000999999997</v>
      </c>
      <c r="G2648" s="4">
        <v>338358</v>
      </c>
      <c r="H2648" s="4">
        <f>VLOOKUP(A2648,GDP!$A$1:$D$85,4,TRUE)</f>
        <v>4.4000000000000004</v>
      </c>
      <c r="I2648" s="4">
        <f>VLOOKUP(A2648,Inflation_rate!$A$1:$I$85,9,TRUE)</f>
        <v>1.1756089999999999</v>
      </c>
      <c r="J2648" s="10">
        <f>VLOOKUP(A2648,WTI_PCH!$A$1:$C$86,3,TRUE)</f>
        <v>-2.2540300000000002</v>
      </c>
    </row>
    <row r="2649" spans="1:10" x14ac:dyDescent="0.25">
      <c r="A2649" s="3">
        <v>40513</v>
      </c>
      <c r="B2649" s="4">
        <v>83.660004000000001</v>
      </c>
      <c r="C2649" s="4">
        <v>86.949996999999996</v>
      </c>
      <c r="D2649" s="4">
        <v>83.629997000000003</v>
      </c>
      <c r="E2649" s="4">
        <v>86.75</v>
      </c>
      <c r="F2649" s="4">
        <v>86.75</v>
      </c>
      <c r="G2649" s="4">
        <v>340736</v>
      </c>
      <c r="H2649" s="4">
        <f>VLOOKUP(A2649,GDP!$A$1:$D$85,4,TRUE)</f>
        <v>4.4000000000000004</v>
      </c>
      <c r="I2649" s="4">
        <f>VLOOKUP(A2649,Inflation_rate!$A$1:$I$85,9,TRUE)</f>
        <v>1.1756089999999999</v>
      </c>
      <c r="J2649" s="10">
        <f>VLOOKUP(A2649,WTI_PCH!$A$1:$C$86,3,TRUE)</f>
        <v>-2.2540300000000002</v>
      </c>
    </row>
    <row r="2650" spans="1:10" x14ac:dyDescent="0.25">
      <c r="A2650" s="3">
        <v>40514</v>
      </c>
      <c r="B2650" s="4">
        <v>86.800003000000004</v>
      </c>
      <c r="C2650" s="4">
        <v>88.129997000000003</v>
      </c>
      <c r="D2650" s="4">
        <v>86.269997000000004</v>
      </c>
      <c r="E2650" s="4">
        <v>88</v>
      </c>
      <c r="F2650" s="4">
        <v>88</v>
      </c>
      <c r="G2650" s="4">
        <v>330642</v>
      </c>
      <c r="H2650" s="4">
        <f>VLOOKUP(A2650,GDP!$A$1:$D$85,4,TRUE)</f>
        <v>4.4000000000000004</v>
      </c>
      <c r="I2650" s="4">
        <f>VLOOKUP(A2650,Inflation_rate!$A$1:$I$85,9,TRUE)</f>
        <v>1.1756089999999999</v>
      </c>
      <c r="J2650" s="10">
        <f>VLOOKUP(A2650,WTI_PCH!$A$1:$C$86,3,TRUE)</f>
        <v>-2.2540300000000002</v>
      </c>
    </row>
    <row r="2651" spans="1:10" x14ac:dyDescent="0.25">
      <c r="A2651" s="3">
        <v>40515</v>
      </c>
      <c r="B2651" s="4">
        <v>87.940002000000007</v>
      </c>
      <c r="C2651" s="4">
        <v>89.489998</v>
      </c>
      <c r="D2651" s="4">
        <v>87.139999000000003</v>
      </c>
      <c r="E2651" s="4">
        <v>89.190002000000007</v>
      </c>
      <c r="F2651" s="4">
        <v>89.190002000000007</v>
      </c>
      <c r="G2651" s="4">
        <v>354635</v>
      </c>
      <c r="H2651" s="4">
        <f>VLOOKUP(A2651,GDP!$A$1:$D$85,4,TRUE)</f>
        <v>4.4000000000000004</v>
      </c>
      <c r="I2651" s="4">
        <f>VLOOKUP(A2651,Inflation_rate!$A$1:$I$85,9,TRUE)</f>
        <v>1.1756089999999999</v>
      </c>
      <c r="J2651" s="10">
        <f>VLOOKUP(A2651,WTI_PCH!$A$1:$C$86,3,TRUE)</f>
        <v>-2.2540300000000002</v>
      </c>
    </row>
    <row r="2652" spans="1:10" x14ac:dyDescent="0.25">
      <c r="A2652" s="3">
        <v>40518</v>
      </c>
      <c r="B2652" s="4">
        <v>89.440002000000007</v>
      </c>
      <c r="C2652" s="4">
        <v>89.760002</v>
      </c>
      <c r="D2652" s="4">
        <v>88.559997999999993</v>
      </c>
      <c r="E2652" s="4">
        <v>89.379997000000003</v>
      </c>
      <c r="F2652" s="4">
        <v>89.379997000000003</v>
      </c>
      <c r="G2652" s="4">
        <v>293836</v>
      </c>
      <c r="H2652" s="4">
        <f>VLOOKUP(A2652,GDP!$A$1:$D$85,4,TRUE)</f>
        <v>4.4000000000000004</v>
      </c>
      <c r="I2652" s="4">
        <f>VLOOKUP(A2652,Inflation_rate!$A$1:$I$85,9,TRUE)</f>
        <v>1.1756089999999999</v>
      </c>
      <c r="J2652" s="10">
        <f>VLOOKUP(A2652,WTI_PCH!$A$1:$C$86,3,TRUE)</f>
        <v>-2.2540300000000002</v>
      </c>
    </row>
    <row r="2653" spans="1:10" x14ac:dyDescent="0.25">
      <c r="A2653" s="3">
        <v>40519</v>
      </c>
      <c r="B2653" s="4">
        <v>88.919998000000007</v>
      </c>
      <c r="C2653" s="4">
        <v>90.760002</v>
      </c>
      <c r="D2653" s="4">
        <v>88.099997999999999</v>
      </c>
      <c r="E2653" s="4">
        <v>88.690002000000007</v>
      </c>
      <c r="F2653" s="4">
        <v>88.690002000000007</v>
      </c>
      <c r="G2653" s="4">
        <v>462689</v>
      </c>
      <c r="H2653" s="4">
        <f>VLOOKUP(A2653,GDP!$A$1:$D$85,4,TRUE)</f>
        <v>4.4000000000000004</v>
      </c>
      <c r="I2653" s="4">
        <f>VLOOKUP(A2653,Inflation_rate!$A$1:$I$85,9,TRUE)</f>
        <v>1.1756089999999999</v>
      </c>
      <c r="J2653" s="10">
        <f>VLOOKUP(A2653,WTI_PCH!$A$1:$C$86,3,TRUE)</f>
        <v>-2.2540300000000002</v>
      </c>
    </row>
    <row r="2654" spans="1:10" x14ac:dyDescent="0.25">
      <c r="A2654" s="3">
        <v>40520</v>
      </c>
      <c r="B2654" s="4">
        <v>88.349997999999999</v>
      </c>
      <c r="C2654" s="4">
        <v>88.989998</v>
      </c>
      <c r="D2654" s="4">
        <v>87.330001999999993</v>
      </c>
      <c r="E2654" s="4">
        <v>88.279999000000004</v>
      </c>
      <c r="F2654" s="4">
        <v>88.279999000000004</v>
      </c>
      <c r="G2654" s="4">
        <v>383144</v>
      </c>
      <c r="H2654" s="4">
        <f>VLOOKUP(A2654,GDP!$A$1:$D$85,4,TRUE)</f>
        <v>4.4000000000000004</v>
      </c>
      <c r="I2654" s="4">
        <f>VLOOKUP(A2654,Inflation_rate!$A$1:$I$85,9,TRUE)</f>
        <v>1.1756089999999999</v>
      </c>
      <c r="J2654" s="10">
        <f>VLOOKUP(A2654,WTI_PCH!$A$1:$C$86,3,TRUE)</f>
        <v>-2.2540300000000002</v>
      </c>
    </row>
    <row r="2655" spans="1:10" x14ac:dyDescent="0.25">
      <c r="A2655" s="3">
        <v>40521</v>
      </c>
      <c r="B2655" s="4">
        <v>88.550003000000004</v>
      </c>
      <c r="C2655" s="4">
        <v>89.419998000000007</v>
      </c>
      <c r="D2655" s="4">
        <v>87.709998999999996</v>
      </c>
      <c r="E2655" s="4">
        <v>88.370002999999997</v>
      </c>
      <c r="F2655" s="4">
        <v>88.370002999999997</v>
      </c>
      <c r="G2655" s="4">
        <v>353964</v>
      </c>
      <c r="H2655" s="4">
        <f>VLOOKUP(A2655,GDP!$A$1:$D$85,4,TRUE)</f>
        <v>4.4000000000000004</v>
      </c>
      <c r="I2655" s="4">
        <f>VLOOKUP(A2655,Inflation_rate!$A$1:$I$85,9,TRUE)</f>
        <v>1.1756089999999999</v>
      </c>
      <c r="J2655" s="10">
        <f>VLOOKUP(A2655,WTI_PCH!$A$1:$C$86,3,TRUE)</f>
        <v>-2.2540300000000002</v>
      </c>
    </row>
    <row r="2656" spans="1:10" x14ac:dyDescent="0.25">
      <c r="A2656" s="3">
        <v>40522</v>
      </c>
      <c r="B2656" s="4">
        <v>88.510002</v>
      </c>
      <c r="C2656" s="4">
        <v>89</v>
      </c>
      <c r="D2656" s="4">
        <v>87.099997999999999</v>
      </c>
      <c r="E2656" s="4">
        <v>87.790001000000004</v>
      </c>
      <c r="F2656" s="4">
        <v>87.790001000000004</v>
      </c>
      <c r="G2656" s="4">
        <v>313842</v>
      </c>
      <c r="H2656" s="4">
        <f>VLOOKUP(A2656,GDP!$A$1:$D$85,4,TRUE)</f>
        <v>4.4000000000000004</v>
      </c>
      <c r="I2656" s="4">
        <f>VLOOKUP(A2656,Inflation_rate!$A$1:$I$85,9,TRUE)</f>
        <v>1.1756089999999999</v>
      </c>
      <c r="J2656" s="10">
        <f>VLOOKUP(A2656,WTI_PCH!$A$1:$C$86,3,TRUE)</f>
        <v>-2.2540300000000002</v>
      </c>
    </row>
    <row r="2657" spans="1:10" x14ac:dyDescent="0.25">
      <c r="A2657" s="3">
        <v>40525</v>
      </c>
      <c r="B2657" s="4">
        <v>87.68</v>
      </c>
      <c r="C2657" s="4">
        <v>89.489998</v>
      </c>
      <c r="D2657" s="4">
        <v>87.440002000000007</v>
      </c>
      <c r="E2657" s="4">
        <v>88.610000999999997</v>
      </c>
      <c r="F2657" s="4">
        <v>88.610000999999997</v>
      </c>
      <c r="G2657" s="4">
        <v>329766</v>
      </c>
      <c r="H2657" s="4">
        <f>VLOOKUP(A2657,GDP!$A$1:$D$85,4,TRUE)</f>
        <v>4.4000000000000004</v>
      </c>
      <c r="I2657" s="4">
        <f>VLOOKUP(A2657,Inflation_rate!$A$1:$I$85,9,TRUE)</f>
        <v>1.1756089999999999</v>
      </c>
      <c r="J2657" s="10">
        <f>VLOOKUP(A2657,WTI_PCH!$A$1:$C$86,3,TRUE)</f>
        <v>-2.2540300000000002</v>
      </c>
    </row>
    <row r="2658" spans="1:10" x14ac:dyDescent="0.25">
      <c r="A2658" s="3">
        <v>40526</v>
      </c>
      <c r="B2658" s="4">
        <v>88.190002000000007</v>
      </c>
      <c r="C2658" s="4">
        <v>88.949996999999996</v>
      </c>
      <c r="D2658" s="4">
        <v>87.739998</v>
      </c>
      <c r="E2658" s="4">
        <v>88.279999000000004</v>
      </c>
      <c r="F2658" s="4">
        <v>88.279999000000004</v>
      </c>
      <c r="G2658" s="4">
        <v>281851</v>
      </c>
      <c r="H2658" s="4">
        <f>VLOOKUP(A2658,GDP!$A$1:$D$85,4,TRUE)</f>
        <v>4.4000000000000004</v>
      </c>
      <c r="I2658" s="4">
        <f>VLOOKUP(A2658,Inflation_rate!$A$1:$I$85,9,TRUE)</f>
        <v>1.1756089999999999</v>
      </c>
      <c r="J2658" s="10">
        <f>VLOOKUP(A2658,WTI_PCH!$A$1:$C$86,3,TRUE)</f>
        <v>-2.2540300000000002</v>
      </c>
    </row>
    <row r="2659" spans="1:10" x14ac:dyDescent="0.25">
      <c r="A2659" s="3">
        <v>40527</v>
      </c>
      <c r="B2659" s="4">
        <v>88.279999000000004</v>
      </c>
      <c r="C2659" s="4">
        <v>89.089995999999999</v>
      </c>
      <c r="D2659" s="4">
        <v>86.830001999999993</v>
      </c>
      <c r="E2659" s="4">
        <v>88.620002999999997</v>
      </c>
      <c r="F2659" s="4">
        <v>88.620002999999997</v>
      </c>
      <c r="G2659" s="4">
        <v>355056</v>
      </c>
      <c r="H2659" s="4">
        <f>VLOOKUP(A2659,GDP!$A$1:$D$85,4,TRUE)</f>
        <v>4.4000000000000004</v>
      </c>
      <c r="I2659" s="4">
        <f>VLOOKUP(A2659,Inflation_rate!$A$1:$I$85,9,TRUE)</f>
        <v>1.1756089999999999</v>
      </c>
      <c r="J2659" s="10">
        <f>VLOOKUP(A2659,WTI_PCH!$A$1:$C$86,3,TRUE)</f>
        <v>-2.2540300000000002</v>
      </c>
    </row>
    <row r="2660" spans="1:10" x14ac:dyDescent="0.25">
      <c r="A2660" s="3">
        <v>40528</v>
      </c>
      <c r="B2660" s="4">
        <v>88.480002999999996</v>
      </c>
      <c r="C2660" s="4">
        <v>88.650002000000001</v>
      </c>
      <c r="D2660" s="4">
        <v>87.629997000000003</v>
      </c>
      <c r="E2660" s="4">
        <v>87.699996999999996</v>
      </c>
      <c r="F2660" s="4">
        <v>87.699996999999996</v>
      </c>
      <c r="G2660" s="4">
        <v>221145</v>
      </c>
      <c r="H2660" s="4">
        <f>VLOOKUP(A2660,GDP!$A$1:$D$85,4,TRUE)</f>
        <v>4.4000000000000004</v>
      </c>
      <c r="I2660" s="4">
        <f>VLOOKUP(A2660,Inflation_rate!$A$1:$I$85,9,TRUE)</f>
        <v>1.1756089999999999</v>
      </c>
      <c r="J2660" s="10">
        <f>VLOOKUP(A2660,WTI_PCH!$A$1:$C$86,3,TRUE)</f>
        <v>-2.2540300000000002</v>
      </c>
    </row>
    <row r="2661" spans="1:10" x14ac:dyDescent="0.25">
      <c r="A2661" s="3">
        <v>40529</v>
      </c>
      <c r="B2661" s="4">
        <v>87.870002999999997</v>
      </c>
      <c r="C2661" s="4">
        <v>88.519997000000004</v>
      </c>
      <c r="D2661" s="4">
        <v>87.010002</v>
      </c>
      <c r="E2661" s="4">
        <v>88.019997000000004</v>
      </c>
      <c r="F2661" s="4">
        <v>88.019997000000004</v>
      </c>
      <c r="G2661" s="4">
        <v>152396</v>
      </c>
      <c r="H2661" s="4">
        <f>VLOOKUP(A2661,GDP!$A$1:$D$85,4,TRUE)</f>
        <v>4.4000000000000004</v>
      </c>
      <c r="I2661" s="4">
        <f>VLOOKUP(A2661,Inflation_rate!$A$1:$I$85,9,TRUE)</f>
        <v>1.1756089999999999</v>
      </c>
      <c r="J2661" s="10">
        <f>VLOOKUP(A2661,WTI_PCH!$A$1:$C$86,3,TRUE)</f>
        <v>-2.2540300000000002</v>
      </c>
    </row>
    <row r="2662" spans="1:10" x14ac:dyDescent="0.25">
      <c r="A2662" s="3">
        <v>40532</v>
      </c>
      <c r="B2662" s="4">
        <v>88.18</v>
      </c>
      <c r="C2662" s="4">
        <v>88.980002999999996</v>
      </c>
      <c r="D2662" s="4">
        <v>87.260002</v>
      </c>
      <c r="E2662" s="4">
        <v>88.809997999999993</v>
      </c>
      <c r="F2662" s="4">
        <v>88.809997999999993</v>
      </c>
      <c r="G2662" s="4">
        <v>265975</v>
      </c>
      <c r="H2662" s="4">
        <f>VLOOKUP(A2662,GDP!$A$1:$D$85,4,TRUE)</f>
        <v>4.4000000000000004</v>
      </c>
      <c r="I2662" s="4">
        <f>VLOOKUP(A2662,Inflation_rate!$A$1:$I$85,9,TRUE)</f>
        <v>1.1756089999999999</v>
      </c>
      <c r="J2662" s="10">
        <f>VLOOKUP(A2662,WTI_PCH!$A$1:$C$86,3,TRUE)</f>
        <v>-2.2540300000000002</v>
      </c>
    </row>
    <row r="2663" spans="1:10" x14ac:dyDescent="0.25">
      <c r="A2663" s="3">
        <v>40533</v>
      </c>
      <c r="B2663" s="4">
        <v>89.220000999999996</v>
      </c>
      <c r="C2663" s="4">
        <v>89.970000999999996</v>
      </c>
      <c r="D2663" s="4">
        <v>89.059997999999993</v>
      </c>
      <c r="E2663" s="4">
        <v>89.82</v>
      </c>
      <c r="F2663" s="4">
        <v>89.82</v>
      </c>
      <c r="G2663" s="4">
        <v>187321</v>
      </c>
      <c r="H2663" s="4">
        <f>VLOOKUP(A2663,GDP!$A$1:$D$85,4,TRUE)</f>
        <v>4.4000000000000004</v>
      </c>
      <c r="I2663" s="4">
        <f>VLOOKUP(A2663,Inflation_rate!$A$1:$I$85,9,TRUE)</f>
        <v>1.1756089999999999</v>
      </c>
      <c r="J2663" s="10">
        <f>VLOOKUP(A2663,WTI_PCH!$A$1:$C$86,3,TRUE)</f>
        <v>-2.2540300000000002</v>
      </c>
    </row>
    <row r="2664" spans="1:10" x14ac:dyDescent="0.25">
      <c r="A2664" s="3">
        <v>40534</v>
      </c>
      <c r="B2664" s="4">
        <v>89.989998</v>
      </c>
      <c r="C2664" s="4">
        <v>90.800003000000004</v>
      </c>
      <c r="D2664" s="4">
        <v>89.849997999999999</v>
      </c>
      <c r="E2664" s="4">
        <v>90.480002999999996</v>
      </c>
      <c r="F2664" s="4">
        <v>90.480002999999996</v>
      </c>
      <c r="G2664" s="4">
        <v>187386</v>
      </c>
      <c r="H2664" s="4">
        <f>VLOOKUP(A2664,GDP!$A$1:$D$85,4,TRUE)</f>
        <v>4.4000000000000004</v>
      </c>
      <c r="I2664" s="4">
        <f>VLOOKUP(A2664,Inflation_rate!$A$1:$I$85,9,TRUE)</f>
        <v>1.1756089999999999</v>
      </c>
      <c r="J2664" s="10">
        <f>VLOOKUP(A2664,WTI_PCH!$A$1:$C$86,3,TRUE)</f>
        <v>-2.2540300000000002</v>
      </c>
    </row>
    <row r="2665" spans="1:10" x14ac:dyDescent="0.25">
      <c r="A2665" s="3">
        <v>40535</v>
      </c>
      <c r="B2665" s="4">
        <v>90.610000999999997</v>
      </c>
      <c r="C2665" s="4">
        <v>91.629997000000003</v>
      </c>
      <c r="D2665" s="4">
        <v>90.330001999999993</v>
      </c>
      <c r="E2665" s="4">
        <v>91.510002</v>
      </c>
      <c r="F2665" s="4">
        <v>91.510002</v>
      </c>
      <c r="G2665" s="4">
        <v>145007</v>
      </c>
      <c r="H2665" s="4">
        <f>VLOOKUP(A2665,GDP!$A$1:$D$85,4,TRUE)</f>
        <v>4.4000000000000004</v>
      </c>
      <c r="I2665" s="4">
        <f>VLOOKUP(A2665,Inflation_rate!$A$1:$I$85,9,TRUE)</f>
        <v>1.1756089999999999</v>
      </c>
      <c r="J2665" s="10">
        <f>VLOOKUP(A2665,WTI_PCH!$A$1:$C$86,3,TRUE)</f>
        <v>-2.2540300000000002</v>
      </c>
    </row>
    <row r="2666" spans="1:10" x14ac:dyDescent="0.25">
      <c r="A2666" s="3">
        <v>40539</v>
      </c>
      <c r="B2666" s="4">
        <v>91.07</v>
      </c>
      <c r="C2666" s="4">
        <v>91.879997000000003</v>
      </c>
      <c r="D2666" s="4">
        <v>90.510002</v>
      </c>
      <c r="E2666" s="4">
        <v>91</v>
      </c>
      <c r="F2666" s="4">
        <v>91</v>
      </c>
      <c r="G2666" s="4">
        <v>104321</v>
      </c>
      <c r="H2666" s="4">
        <f>VLOOKUP(A2666,GDP!$A$1:$D$85,4,TRUE)</f>
        <v>4.4000000000000004</v>
      </c>
      <c r="I2666" s="4">
        <f>VLOOKUP(A2666,Inflation_rate!$A$1:$I$85,9,TRUE)</f>
        <v>1.1756089999999999</v>
      </c>
      <c r="J2666" s="10">
        <f>VLOOKUP(A2666,WTI_PCH!$A$1:$C$86,3,TRUE)</f>
        <v>-2.2540300000000002</v>
      </c>
    </row>
    <row r="2667" spans="1:10" x14ac:dyDescent="0.25">
      <c r="A2667" s="3">
        <v>40540</v>
      </c>
      <c r="B2667" s="4">
        <v>90.790001000000004</v>
      </c>
      <c r="C2667" s="4">
        <v>91.669998000000007</v>
      </c>
      <c r="D2667" s="4">
        <v>90.75</v>
      </c>
      <c r="E2667" s="4">
        <v>91.489998</v>
      </c>
      <c r="F2667" s="4">
        <v>91.489998</v>
      </c>
      <c r="G2667" s="4">
        <v>104415</v>
      </c>
      <c r="H2667" s="4">
        <f>VLOOKUP(A2667,GDP!$A$1:$D$85,4,TRUE)</f>
        <v>4.4000000000000004</v>
      </c>
      <c r="I2667" s="4">
        <f>VLOOKUP(A2667,Inflation_rate!$A$1:$I$85,9,TRUE)</f>
        <v>1.1756089999999999</v>
      </c>
      <c r="J2667" s="10">
        <f>VLOOKUP(A2667,WTI_PCH!$A$1:$C$86,3,TRUE)</f>
        <v>-2.2540300000000002</v>
      </c>
    </row>
    <row r="2668" spans="1:10" x14ac:dyDescent="0.25">
      <c r="A2668" s="3">
        <v>40541</v>
      </c>
      <c r="B2668" s="4">
        <v>91.269997000000004</v>
      </c>
      <c r="C2668" s="4">
        <v>91.529999000000004</v>
      </c>
      <c r="D2668" s="4">
        <v>90.800003000000004</v>
      </c>
      <c r="E2668" s="4">
        <v>91.120002999999997</v>
      </c>
      <c r="F2668" s="4">
        <v>91.120002999999997</v>
      </c>
      <c r="G2668" s="4">
        <v>117853</v>
      </c>
      <c r="H2668" s="4">
        <f>VLOOKUP(A2668,GDP!$A$1:$D$85,4,TRUE)</f>
        <v>4.4000000000000004</v>
      </c>
      <c r="I2668" s="4">
        <f>VLOOKUP(A2668,Inflation_rate!$A$1:$I$85,9,TRUE)</f>
        <v>1.1756089999999999</v>
      </c>
      <c r="J2668" s="10">
        <f>VLOOKUP(A2668,WTI_PCH!$A$1:$C$86,3,TRUE)</f>
        <v>-2.2540300000000002</v>
      </c>
    </row>
    <row r="2669" spans="1:10" x14ac:dyDescent="0.25">
      <c r="A2669" s="3">
        <v>40542</v>
      </c>
      <c r="B2669" s="4">
        <v>90.980002999999996</v>
      </c>
      <c r="C2669" s="4">
        <v>91.400002000000001</v>
      </c>
      <c r="D2669" s="4">
        <v>89.019997000000004</v>
      </c>
      <c r="E2669" s="4">
        <v>89.839995999999999</v>
      </c>
      <c r="F2669" s="4">
        <v>89.839995999999999</v>
      </c>
      <c r="G2669" s="4">
        <v>209645</v>
      </c>
      <c r="H2669" s="4">
        <f>VLOOKUP(A2669,GDP!$A$1:$D$85,4,TRUE)</f>
        <v>4.4000000000000004</v>
      </c>
      <c r="I2669" s="4">
        <f>VLOOKUP(A2669,Inflation_rate!$A$1:$I$85,9,TRUE)</f>
        <v>1.1756089999999999</v>
      </c>
      <c r="J2669" s="10">
        <f>VLOOKUP(A2669,WTI_PCH!$A$1:$C$86,3,TRUE)</f>
        <v>-2.2540300000000002</v>
      </c>
    </row>
    <row r="2670" spans="1:10" x14ac:dyDescent="0.25">
      <c r="A2670" s="3">
        <v>40543</v>
      </c>
      <c r="B2670" s="4">
        <v>89.669998000000007</v>
      </c>
      <c r="C2670" s="4">
        <v>92.059997999999993</v>
      </c>
      <c r="D2670" s="4">
        <v>89.050003000000004</v>
      </c>
      <c r="E2670" s="4">
        <v>91.379997000000003</v>
      </c>
      <c r="F2670" s="4">
        <v>91.379997000000003</v>
      </c>
      <c r="G2670" s="4">
        <v>171010</v>
      </c>
      <c r="H2670" s="4">
        <f>VLOOKUP(A2670,GDP!$A$1:$D$85,4,TRUE)</f>
        <v>4.4000000000000004</v>
      </c>
      <c r="I2670" s="4">
        <f>VLOOKUP(A2670,Inflation_rate!$A$1:$I$85,9,TRUE)</f>
        <v>1.1756089999999999</v>
      </c>
      <c r="J2670" s="10">
        <f>VLOOKUP(A2670,WTI_PCH!$A$1:$C$86,3,TRUE)</f>
        <v>-2.2540300000000002</v>
      </c>
    </row>
    <row r="2671" spans="1:10" x14ac:dyDescent="0.25">
      <c r="A2671" s="3">
        <v>40546</v>
      </c>
      <c r="B2671" s="4">
        <v>91.309997999999993</v>
      </c>
      <c r="C2671" s="4">
        <v>92.580001999999993</v>
      </c>
      <c r="D2671" s="4">
        <v>91.209998999999996</v>
      </c>
      <c r="E2671" s="4">
        <v>91.550003000000004</v>
      </c>
      <c r="F2671" s="4">
        <v>91.550003000000004</v>
      </c>
      <c r="G2671" s="4">
        <v>225189</v>
      </c>
      <c r="H2671" s="4">
        <f>VLOOKUP(A2671,GDP!$A$1:$D$85,4,TRUE)</f>
        <v>4.5</v>
      </c>
      <c r="I2671" s="4">
        <f>VLOOKUP(A2671,Inflation_rate!$A$1:$I$85,9,TRUE)</f>
        <v>1.270248</v>
      </c>
      <c r="J2671" s="10">
        <f>VLOOKUP(A2671,WTI_PCH!$A$1:$C$86,3,TRUE)</f>
        <v>11.961869999999999</v>
      </c>
    </row>
    <row r="2672" spans="1:10" x14ac:dyDescent="0.25">
      <c r="A2672" s="3">
        <v>40547</v>
      </c>
      <c r="B2672" s="4">
        <v>91.5</v>
      </c>
      <c r="C2672" s="4">
        <v>92.07</v>
      </c>
      <c r="D2672" s="4">
        <v>88.360000999999997</v>
      </c>
      <c r="E2672" s="4">
        <v>89.379997000000003</v>
      </c>
      <c r="F2672" s="4">
        <v>89.379997000000003</v>
      </c>
      <c r="G2672" s="4">
        <v>415521</v>
      </c>
      <c r="H2672" s="4">
        <f>VLOOKUP(A2672,GDP!$A$1:$D$85,4,TRUE)</f>
        <v>4.5</v>
      </c>
      <c r="I2672" s="4">
        <f>VLOOKUP(A2672,Inflation_rate!$A$1:$I$85,9,TRUE)</f>
        <v>1.270248</v>
      </c>
      <c r="J2672" s="10">
        <f>VLOOKUP(A2672,WTI_PCH!$A$1:$C$86,3,TRUE)</f>
        <v>11.961869999999999</v>
      </c>
    </row>
    <row r="2673" spans="1:10" x14ac:dyDescent="0.25">
      <c r="A2673" s="3">
        <v>40548</v>
      </c>
      <c r="B2673" s="4">
        <v>89.290001000000004</v>
      </c>
      <c r="C2673" s="4">
        <v>90.839995999999999</v>
      </c>
      <c r="D2673" s="4">
        <v>88.099997999999999</v>
      </c>
      <c r="E2673" s="4">
        <v>90.300003000000004</v>
      </c>
      <c r="F2673" s="4">
        <v>90.300003000000004</v>
      </c>
      <c r="G2673" s="4">
        <v>416908</v>
      </c>
      <c r="H2673" s="4">
        <f>VLOOKUP(A2673,GDP!$A$1:$D$85,4,TRUE)</f>
        <v>4.5</v>
      </c>
      <c r="I2673" s="4">
        <f>VLOOKUP(A2673,Inflation_rate!$A$1:$I$85,9,TRUE)</f>
        <v>1.270248</v>
      </c>
      <c r="J2673" s="10">
        <f>VLOOKUP(A2673,WTI_PCH!$A$1:$C$86,3,TRUE)</f>
        <v>11.961869999999999</v>
      </c>
    </row>
    <row r="2674" spans="1:10" x14ac:dyDescent="0.25">
      <c r="A2674" s="3">
        <v>40549</v>
      </c>
      <c r="B2674" s="4">
        <v>90.470000999999996</v>
      </c>
      <c r="C2674" s="4">
        <v>90.709998999999996</v>
      </c>
      <c r="D2674" s="4">
        <v>87.849997999999999</v>
      </c>
      <c r="E2674" s="4">
        <v>88.379997000000003</v>
      </c>
      <c r="F2674" s="4">
        <v>88.379997000000003</v>
      </c>
      <c r="G2674" s="4">
        <v>440456</v>
      </c>
      <c r="H2674" s="4">
        <f>VLOOKUP(A2674,GDP!$A$1:$D$85,4,TRUE)</f>
        <v>4.5</v>
      </c>
      <c r="I2674" s="4">
        <f>VLOOKUP(A2674,Inflation_rate!$A$1:$I$85,9,TRUE)</f>
        <v>1.270248</v>
      </c>
      <c r="J2674" s="10">
        <f>VLOOKUP(A2674,WTI_PCH!$A$1:$C$86,3,TRUE)</f>
        <v>11.961869999999999</v>
      </c>
    </row>
    <row r="2675" spans="1:10" x14ac:dyDescent="0.25">
      <c r="A2675" s="3">
        <v>40550</v>
      </c>
      <c r="B2675" s="4">
        <v>88.18</v>
      </c>
      <c r="C2675" s="4">
        <v>89.480002999999996</v>
      </c>
      <c r="D2675" s="4">
        <v>87.25</v>
      </c>
      <c r="E2675" s="4">
        <v>88.029999000000004</v>
      </c>
      <c r="F2675" s="4">
        <v>88.029999000000004</v>
      </c>
      <c r="G2675" s="4">
        <v>444813</v>
      </c>
      <c r="H2675" s="4">
        <f>VLOOKUP(A2675,GDP!$A$1:$D$85,4,TRUE)</f>
        <v>4.5</v>
      </c>
      <c r="I2675" s="4">
        <f>VLOOKUP(A2675,Inflation_rate!$A$1:$I$85,9,TRUE)</f>
        <v>1.270248</v>
      </c>
      <c r="J2675" s="10">
        <f>VLOOKUP(A2675,WTI_PCH!$A$1:$C$86,3,TRUE)</f>
        <v>11.961869999999999</v>
      </c>
    </row>
    <row r="2676" spans="1:10" x14ac:dyDescent="0.25">
      <c r="A2676" s="3">
        <v>40553</v>
      </c>
      <c r="B2676" s="4">
        <v>89</v>
      </c>
      <c r="C2676" s="4">
        <v>89.980002999999996</v>
      </c>
      <c r="D2676" s="4">
        <v>88.129997000000003</v>
      </c>
      <c r="E2676" s="4">
        <v>89.25</v>
      </c>
      <c r="F2676" s="4">
        <v>89.25</v>
      </c>
      <c r="G2676" s="4">
        <v>430277</v>
      </c>
      <c r="H2676" s="4">
        <f>VLOOKUP(A2676,GDP!$A$1:$D$85,4,TRUE)</f>
        <v>4.5</v>
      </c>
      <c r="I2676" s="4">
        <f>VLOOKUP(A2676,Inflation_rate!$A$1:$I$85,9,TRUE)</f>
        <v>1.270248</v>
      </c>
      <c r="J2676" s="10">
        <f>VLOOKUP(A2676,WTI_PCH!$A$1:$C$86,3,TRUE)</f>
        <v>11.961869999999999</v>
      </c>
    </row>
    <row r="2677" spans="1:10" x14ac:dyDescent="0.25">
      <c r="A2677" s="3">
        <v>40554</v>
      </c>
      <c r="B2677" s="4">
        <v>89.309997999999993</v>
      </c>
      <c r="C2677" s="4">
        <v>91.389999000000003</v>
      </c>
      <c r="D2677" s="4">
        <v>88.93</v>
      </c>
      <c r="E2677" s="4">
        <v>91.110000999999997</v>
      </c>
      <c r="F2677" s="4">
        <v>91.110000999999997</v>
      </c>
      <c r="G2677" s="4">
        <v>429761</v>
      </c>
      <c r="H2677" s="4">
        <f>VLOOKUP(A2677,GDP!$A$1:$D$85,4,TRUE)</f>
        <v>4.5</v>
      </c>
      <c r="I2677" s="4">
        <f>VLOOKUP(A2677,Inflation_rate!$A$1:$I$85,9,TRUE)</f>
        <v>1.270248</v>
      </c>
      <c r="J2677" s="10">
        <f>VLOOKUP(A2677,WTI_PCH!$A$1:$C$86,3,TRUE)</f>
        <v>11.961869999999999</v>
      </c>
    </row>
    <row r="2678" spans="1:10" x14ac:dyDescent="0.25">
      <c r="A2678" s="3">
        <v>40555</v>
      </c>
      <c r="B2678" s="4">
        <v>91.18</v>
      </c>
      <c r="C2678" s="4">
        <v>92.389999000000003</v>
      </c>
      <c r="D2678" s="4">
        <v>90.790001000000004</v>
      </c>
      <c r="E2678" s="4">
        <v>91.860000999999997</v>
      </c>
      <c r="F2678" s="4">
        <v>91.860000999999997</v>
      </c>
      <c r="G2678" s="4">
        <v>382686</v>
      </c>
      <c r="H2678" s="4">
        <f>VLOOKUP(A2678,GDP!$A$1:$D$85,4,TRUE)</f>
        <v>4.5</v>
      </c>
      <c r="I2678" s="4">
        <f>VLOOKUP(A2678,Inflation_rate!$A$1:$I$85,9,TRUE)</f>
        <v>1.270248</v>
      </c>
      <c r="J2678" s="10">
        <f>VLOOKUP(A2678,WTI_PCH!$A$1:$C$86,3,TRUE)</f>
        <v>11.961869999999999</v>
      </c>
    </row>
    <row r="2679" spans="1:10" x14ac:dyDescent="0.25">
      <c r="A2679" s="3">
        <v>40556</v>
      </c>
      <c r="B2679" s="4">
        <v>92</v>
      </c>
      <c r="C2679" s="4">
        <v>92.370002999999997</v>
      </c>
      <c r="D2679" s="4">
        <v>90.75</v>
      </c>
      <c r="E2679" s="4">
        <v>91.400002000000001</v>
      </c>
      <c r="F2679" s="4">
        <v>91.400002000000001</v>
      </c>
      <c r="G2679" s="4">
        <v>358898</v>
      </c>
      <c r="H2679" s="4">
        <f>VLOOKUP(A2679,GDP!$A$1:$D$85,4,TRUE)</f>
        <v>4.5</v>
      </c>
      <c r="I2679" s="4">
        <f>VLOOKUP(A2679,Inflation_rate!$A$1:$I$85,9,TRUE)</f>
        <v>1.270248</v>
      </c>
      <c r="J2679" s="10">
        <f>VLOOKUP(A2679,WTI_PCH!$A$1:$C$86,3,TRUE)</f>
        <v>11.961869999999999</v>
      </c>
    </row>
    <row r="2680" spans="1:10" x14ac:dyDescent="0.25">
      <c r="A2680" s="3">
        <v>40557</v>
      </c>
      <c r="B2680" s="4">
        <v>90.989998</v>
      </c>
      <c r="C2680" s="4">
        <v>91.690002000000007</v>
      </c>
      <c r="D2680" s="4">
        <v>90.099997999999999</v>
      </c>
      <c r="E2680" s="4">
        <v>91.540001000000004</v>
      </c>
      <c r="F2680" s="4">
        <v>91.540001000000004</v>
      </c>
      <c r="G2680" s="4">
        <v>313331</v>
      </c>
      <c r="H2680" s="4">
        <f>VLOOKUP(A2680,GDP!$A$1:$D$85,4,TRUE)</f>
        <v>4.5</v>
      </c>
      <c r="I2680" s="4">
        <f>VLOOKUP(A2680,Inflation_rate!$A$1:$I$85,9,TRUE)</f>
        <v>1.270248</v>
      </c>
      <c r="J2680" s="10">
        <f>VLOOKUP(A2680,WTI_PCH!$A$1:$C$86,3,TRUE)</f>
        <v>11.961869999999999</v>
      </c>
    </row>
    <row r="2681" spans="1:10" x14ac:dyDescent="0.25">
      <c r="A2681" s="3">
        <v>40561</v>
      </c>
      <c r="B2681" s="4">
        <v>91.510002</v>
      </c>
      <c r="C2681" s="4">
        <v>91.900002000000001</v>
      </c>
      <c r="D2681" s="4">
        <v>90.550003000000004</v>
      </c>
      <c r="E2681" s="4">
        <v>91.379997000000003</v>
      </c>
      <c r="F2681" s="4">
        <v>91.379997000000003</v>
      </c>
      <c r="G2681" s="4">
        <v>211930</v>
      </c>
      <c r="H2681" s="4">
        <f>VLOOKUP(A2681,GDP!$A$1:$D$85,4,TRUE)</f>
        <v>4.5</v>
      </c>
      <c r="I2681" s="4">
        <f>VLOOKUP(A2681,Inflation_rate!$A$1:$I$85,9,TRUE)</f>
        <v>1.270248</v>
      </c>
      <c r="J2681" s="10">
        <f>VLOOKUP(A2681,WTI_PCH!$A$1:$C$86,3,TRUE)</f>
        <v>11.961869999999999</v>
      </c>
    </row>
    <row r="2682" spans="1:10" x14ac:dyDescent="0.25">
      <c r="A2682" s="3">
        <v>40562</v>
      </c>
      <c r="B2682" s="4">
        <v>91.339995999999999</v>
      </c>
      <c r="C2682" s="4">
        <v>92.099997999999999</v>
      </c>
      <c r="D2682" s="4">
        <v>90.470000999999996</v>
      </c>
      <c r="E2682" s="4">
        <v>90.860000999999997</v>
      </c>
      <c r="F2682" s="4">
        <v>90.860000999999997</v>
      </c>
      <c r="G2682" s="4">
        <v>109525</v>
      </c>
      <c r="H2682" s="4">
        <f>VLOOKUP(A2682,GDP!$A$1:$D$85,4,TRUE)</f>
        <v>4.5</v>
      </c>
      <c r="I2682" s="4">
        <f>VLOOKUP(A2682,Inflation_rate!$A$1:$I$85,9,TRUE)</f>
        <v>1.270248</v>
      </c>
      <c r="J2682" s="10">
        <f>VLOOKUP(A2682,WTI_PCH!$A$1:$C$86,3,TRUE)</f>
        <v>11.961869999999999</v>
      </c>
    </row>
    <row r="2683" spans="1:10" x14ac:dyDescent="0.25">
      <c r="A2683" s="3">
        <v>40563</v>
      </c>
      <c r="B2683" s="4">
        <v>90.699996999999996</v>
      </c>
      <c r="C2683" s="4">
        <v>90.860000999999997</v>
      </c>
      <c r="D2683" s="4">
        <v>88</v>
      </c>
      <c r="E2683" s="4">
        <v>88.860000999999997</v>
      </c>
      <c r="F2683" s="4">
        <v>88.860000999999997</v>
      </c>
      <c r="G2683" s="4">
        <v>442041</v>
      </c>
      <c r="H2683" s="4">
        <f>VLOOKUP(A2683,GDP!$A$1:$D$85,4,TRUE)</f>
        <v>4.5</v>
      </c>
      <c r="I2683" s="4">
        <f>VLOOKUP(A2683,Inflation_rate!$A$1:$I$85,9,TRUE)</f>
        <v>1.270248</v>
      </c>
      <c r="J2683" s="10">
        <f>VLOOKUP(A2683,WTI_PCH!$A$1:$C$86,3,TRUE)</f>
        <v>11.961869999999999</v>
      </c>
    </row>
    <row r="2684" spans="1:10" x14ac:dyDescent="0.25">
      <c r="A2684" s="3">
        <v>40564</v>
      </c>
      <c r="B2684" s="4">
        <v>89.449996999999996</v>
      </c>
      <c r="C2684" s="4">
        <v>90.220000999999996</v>
      </c>
      <c r="D2684" s="4">
        <v>88.870002999999997</v>
      </c>
      <c r="E2684" s="4">
        <v>89.110000999999997</v>
      </c>
      <c r="F2684" s="4">
        <v>89.110000999999997</v>
      </c>
      <c r="G2684" s="4">
        <v>287810</v>
      </c>
      <c r="H2684" s="4">
        <f>VLOOKUP(A2684,GDP!$A$1:$D$85,4,TRUE)</f>
        <v>4.5</v>
      </c>
      <c r="I2684" s="4">
        <f>VLOOKUP(A2684,Inflation_rate!$A$1:$I$85,9,TRUE)</f>
        <v>1.270248</v>
      </c>
      <c r="J2684" s="10">
        <f>VLOOKUP(A2684,WTI_PCH!$A$1:$C$86,3,TRUE)</f>
        <v>11.961869999999999</v>
      </c>
    </row>
    <row r="2685" spans="1:10" x14ac:dyDescent="0.25">
      <c r="A2685" s="3">
        <v>40567</v>
      </c>
      <c r="B2685" s="4">
        <v>89.260002</v>
      </c>
      <c r="C2685" s="4">
        <v>89.629997000000003</v>
      </c>
      <c r="D2685" s="4">
        <v>87.269997000000004</v>
      </c>
      <c r="E2685" s="4">
        <v>87.870002999999997</v>
      </c>
      <c r="F2685" s="4">
        <v>87.870002999999997</v>
      </c>
      <c r="G2685" s="4">
        <v>356085</v>
      </c>
      <c r="H2685" s="4">
        <f>VLOOKUP(A2685,GDP!$A$1:$D$85,4,TRUE)</f>
        <v>4.5</v>
      </c>
      <c r="I2685" s="4">
        <f>VLOOKUP(A2685,Inflation_rate!$A$1:$I$85,9,TRUE)</f>
        <v>1.270248</v>
      </c>
      <c r="J2685" s="10">
        <f>VLOOKUP(A2685,WTI_PCH!$A$1:$C$86,3,TRUE)</f>
        <v>11.961869999999999</v>
      </c>
    </row>
    <row r="2686" spans="1:10" x14ac:dyDescent="0.25">
      <c r="A2686" s="3">
        <v>40568</v>
      </c>
      <c r="B2686" s="4">
        <v>87.699996999999996</v>
      </c>
      <c r="C2686" s="4">
        <v>87.849997999999999</v>
      </c>
      <c r="D2686" s="4">
        <v>86.120002999999997</v>
      </c>
      <c r="E2686" s="4">
        <v>86.190002000000007</v>
      </c>
      <c r="F2686" s="4">
        <v>86.190002000000007</v>
      </c>
      <c r="G2686" s="4">
        <v>338646</v>
      </c>
      <c r="H2686" s="4">
        <f>VLOOKUP(A2686,GDP!$A$1:$D$85,4,TRUE)</f>
        <v>4.5</v>
      </c>
      <c r="I2686" s="4">
        <f>VLOOKUP(A2686,Inflation_rate!$A$1:$I$85,9,TRUE)</f>
        <v>1.270248</v>
      </c>
      <c r="J2686" s="10">
        <f>VLOOKUP(A2686,WTI_PCH!$A$1:$C$86,3,TRUE)</f>
        <v>11.961869999999999</v>
      </c>
    </row>
    <row r="2687" spans="1:10" x14ac:dyDescent="0.25">
      <c r="A2687" s="3">
        <v>40569</v>
      </c>
      <c r="B2687" s="4">
        <v>86.230002999999996</v>
      </c>
      <c r="C2687" s="4">
        <v>87.779999000000004</v>
      </c>
      <c r="D2687" s="4">
        <v>86.029999000000004</v>
      </c>
      <c r="E2687" s="4">
        <v>87.330001999999993</v>
      </c>
      <c r="F2687" s="4">
        <v>87.330001999999993</v>
      </c>
      <c r="G2687" s="4">
        <v>347753</v>
      </c>
      <c r="H2687" s="4">
        <f>VLOOKUP(A2687,GDP!$A$1:$D$85,4,TRUE)</f>
        <v>4.5</v>
      </c>
      <c r="I2687" s="4">
        <f>VLOOKUP(A2687,Inflation_rate!$A$1:$I$85,9,TRUE)</f>
        <v>1.270248</v>
      </c>
      <c r="J2687" s="10">
        <f>VLOOKUP(A2687,WTI_PCH!$A$1:$C$86,3,TRUE)</f>
        <v>11.961869999999999</v>
      </c>
    </row>
    <row r="2688" spans="1:10" x14ac:dyDescent="0.25">
      <c r="A2688" s="3">
        <v>40570</v>
      </c>
      <c r="B2688" s="4">
        <v>87.550003000000004</v>
      </c>
      <c r="C2688" s="4">
        <v>87.660004000000001</v>
      </c>
      <c r="D2688" s="4">
        <v>85.419998000000007</v>
      </c>
      <c r="E2688" s="4">
        <v>85.639999000000003</v>
      </c>
      <c r="F2688" s="4">
        <v>85.639999000000003</v>
      </c>
      <c r="G2688" s="4">
        <v>369379</v>
      </c>
      <c r="H2688" s="4">
        <f>VLOOKUP(A2688,GDP!$A$1:$D$85,4,TRUE)</f>
        <v>4.5</v>
      </c>
      <c r="I2688" s="4">
        <f>VLOOKUP(A2688,Inflation_rate!$A$1:$I$85,9,TRUE)</f>
        <v>1.270248</v>
      </c>
      <c r="J2688" s="10">
        <f>VLOOKUP(A2688,WTI_PCH!$A$1:$C$86,3,TRUE)</f>
        <v>11.961869999999999</v>
      </c>
    </row>
    <row r="2689" spans="1:10" x14ac:dyDescent="0.25">
      <c r="A2689" s="3">
        <v>40571</v>
      </c>
      <c r="B2689" s="4">
        <v>85.279999000000004</v>
      </c>
      <c r="C2689" s="4">
        <v>89.730002999999996</v>
      </c>
      <c r="D2689" s="4">
        <v>85.110000999999997</v>
      </c>
      <c r="E2689" s="4">
        <v>89.339995999999999</v>
      </c>
      <c r="F2689" s="4">
        <v>89.339995999999999</v>
      </c>
      <c r="G2689" s="4">
        <v>584789</v>
      </c>
      <c r="H2689" s="4">
        <f>VLOOKUP(A2689,GDP!$A$1:$D$85,4,TRUE)</f>
        <v>4.5</v>
      </c>
      <c r="I2689" s="4">
        <f>VLOOKUP(A2689,Inflation_rate!$A$1:$I$85,9,TRUE)</f>
        <v>1.270248</v>
      </c>
      <c r="J2689" s="10">
        <f>VLOOKUP(A2689,WTI_PCH!$A$1:$C$86,3,TRUE)</f>
        <v>11.961869999999999</v>
      </c>
    </row>
    <row r="2690" spans="1:10" x14ac:dyDescent="0.25">
      <c r="A2690" s="3">
        <v>40574</v>
      </c>
      <c r="B2690" s="4">
        <v>89.970000999999996</v>
      </c>
      <c r="C2690" s="4">
        <v>92.839995999999999</v>
      </c>
      <c r="D2690" s="4">
        <v>88.400002000000001</v>
      </c>
      <c r="E2690" s="4">
        <v>92.190002000000007</v>
      </c>
      <c r="F2690" s="4">
        <v>92.190002000000007</v>
      </c>
      <c r="G2690" s="4">
        <v>436801</v>
      </c>
      <c r="H2690" s="4">
        <f>VLOOKUP(A2690,GDP!$A$1:$D$85,4,TRUE)</f>
        <v>4.5</v>
      </c>
      <c r="I2690" s="4">
        <f>VLOOKUP(A2690,Inflation_rate!$A$1:$I$85,9,TRUE)</f>
        <v>1.270248</v>
      </c>
      <c r="J2690" s="10">
        <f>VLOOKUP(A2690,WTI_PCH!$A$1:$C$86,3,TRUE)</f>
        <v>11.961869999999999</v>
      </c>
    </row>
    <row r="2691" spans="1:10" x14ac:dyDescent="0.25">
      <c r="A2691" s="3">
        <v>40575</v>
      </c>
      <c r="B2691" s="4">
        <v>92.199996999999996</v>
      </c>
      <c r="C2691" s="4">
        <v>92.449996999999996</v>
      </c>
      <c r="D2691" s="4">
        <v>90.440002000000007</v>
      </c>
      <c r="E2691" s="4">
        <v>90.769997000000004</v>
      </c>
      <c r="F2691" s="4">
        <v>90.769997000000004</v>
      </c>
      <c r="G2691" s="4">
        <v>392882</v>
      </c>
      <c r="H2691" s="4">
        <f>VLOOKUP(A2691,GDP!$A$1:$D$85,4,TRUE)</f>
        <v>4.5</v>
      </c>
      <c r="I2691" s="4">
        <f>VLOOKUP(A2691,Inflation_rate!$A$1:$I$85,9,TRUE)</f>
        <v>1.270248</v>
      </c>
      <c r="J2691" s="10">
        <f>VLOOKUP(A2691,WTI_PCH!$A$1:$C$86,3,TRUE)</f>
        <v>11.961869999999999</v>
      </c>
    </row>
    <row r="2692" spans="1:10" x14ac:dyDescent="0.25">
      <c r="A2692" s="3">
        <v>40576</v>
      </c>
      <c r="B2692" s="4">
        <v>90.510002</v>
      </c>
      <c r="C2692" s="4">
        <v>91.779999000000004</v>
      </c>
      <c r="D2692" s="4">
        <v>90.099997999999999</v>
      </c>
      <c r="E2692" s="4">
        <v>90.860000999999997</v>
      </c>
      <c r="F2692" s="4">
        <v>90.860000999999997</v>
      </c>
      <c r="G2692" s="4">
        <v>312107</v>
      </c>
      <c r="H2692" s="4">
        <f>VLOOKUP(A2692,GDP!$A$1:$D$85,4,TRUE)</f>
        <v>4.5</v>
      </c>
      <c r="I2692" s="4">
        <f>VLOOKUP(A2692,Inflation_rate!$A$1:$I$85,9,TRUE)</f>
        <v>1.270248</v>
      </c>
      <c r="J2692" s="10">
        <f>VLOOKUP(A2692,WTI_PCH!$A$1:$C$86,3,TRUE)</f>
        <v>11.961869999999999</v>
      </c>
    </row>
    <row r="2693" spans="1:10" x14ac:dyDescent="0.25">
      <c r="A2693" s="3">
        <v>40577</v>
      </c>
      <c r="B2693" s="4">
        <v>90.93</v>
      </c>
      <c r="C2693" s="4">
        <v>92.050003000000004</v>
      </c>
      <c r="D2693" s="4">
        <v>90</v>
      </c>
      <c r="E2693" s="4">
        <v>90.540001000000004</v>
      </c>
      <c r="F2693" s="4">
        <v>90.540001000000004</v>
      </c>
      <c r="G2693" s="4">
        <v>290494</v>
      </c>
      <c r="H2693" s="4">
        <f>VLOOKUP(A2693,GDP!$A$1:$D$85,4,TRUE)</f>
        <v>4.5</v>
      </c>
      <c r="I2693" s="4">
        <f>VLOOKUP(A2693,Inflation_rate!$A$1:$I$85,9,TRUE)</f>
        <v>1.270248</v>
      </c>
      <c r="J2693" s="10">
        <f>VLOOKUP(A2693,WTI_PCH!$A$1:$C$86,3,TRUE)</f>
        <v>11.961869999999999</v>
      </c>
    </row>
    <row r="2694" spans="1:10" x14ac:dyDescent="0.25">
      <c r="A2694" s="3">
        <v>40578</v>
      </c>
      <c r="B2694" s="4">
        <v>90.629997000000003</v>
      </c>
      <c r="C2694" s="4">
        <v>91.669998000000007</v>
      </c>
      <c r="D2694" s="4">
        <v>88.449996999999996</v>
      </c>
      <c r="E2694" s="4">
        <v>89.029999000000004</v>
      </c>
      <c r="F2694" s="4">
        <v>89.029999000000004</v>
      </c>
      <c r="G2694" s="4">
        <v>359925</v>
      </c>
      <c r="H2694" s="4">
        <f>VLOOKUP(A2694,GDP!$A$1:$D$85,4,TRUE)</f>
        <v>4.5</v>
      </c>
      <c r="I2694" s="4">
        <f>VLOOKUP(A2694,Inflation_rate!$A$1:$I$85,9,TRUE)</f>
        <v>1.270248</v>
      </c>
      <c r="J2694" s="10">
        <f>VLOOKUP(A2694,WTI_PCH!$A$1:$C$86,3,TRUE)</f>
        <v>11.961869999999999</v>
      </c>
    </row>
    <row r="2695" spans="1:10" x14ac:dyDescent="0.25">
      <c r="A2695" s="3">
        <v>40581</v>
      </c>
      <c r="B2695" s="4">
        <v>89.059997999999993</v>
      </c>
      <c r="C2695" s="4">
        <v>89.540001000000004</v>
      </c>
      <c r="D2695" s="4">
        <v>87.18</v>
      </c>
      <c r="E2695" s="4">
        <v>87.480002999999996</v>
      </c>
      <c r="F2695" s="4">
        <v>87.480002999999996</v>
      </c>
      <c r="G2695" s="4">
        <v>324984</v>
      </c>
      <c r="H2695" s="4">
        <f>VLOOKUP(A2695,GDP!$A$1:$D$85,4,TRUE)</f>
        <v>4.5</v>
      </c>
      <c r="I2695" s="4">
        <f>VLOOKUP(A2695,Inflation_rate!$A$1:$I$85,9,TRUE)</f>
        <v>1.270248</v>
      </c>
      <c r="J2695" s="10">
        <f>VLOOKUP(A2695,WTI_PCH!$A$1:$C$86,3,TRUE)</f>
        <v>11.961869999999999</v>
      </c>
    </row>
    <row r="2696" spans="1:10" x14ac:dyDescent="0.25">
      <c r="A2696" s="3">
        <v>40582</v>
      </c>
      <c r="B2696" s="4">
        <v>87.410004000000001</v>
      </c>
      <c r="C2696" s="4">
        <v>88.110000999999997</v>
      </c>
      <c r="D2696" s="4">
        <v>85.879997000000003</v>
      </c>
      <c r="E2696" s="4">
        <v>86.940002000000007</v>
      </c>
      <c r="F2696" s="4">
        <v>86.940002000000007</v>
      </c>
      <c r="G2696" s="4">
        <v>414877</v>
      </c>
      <c r="H2696" s="4">
        <f>VLOOKUP(A2696,GDP!$A$1:$D$85,4,TRUE)</f>
        <v>4.5</v>
      </c>
      <c r="I2696" s="4">
        <f>VLOOKUP(A2696,Inflation_rate!$A$1:$I$85,9,TRUE)</f>
        <v>1.270248</v>
      </c>
      <c r="J2696" s="10">
        <f>VLOOKUP(A2696,WTI_PCH!$A$1:$C$86,3,TRUE)</f>
        <v>11.961869999999999</v>
      </c>
    </row>
    <row r="2697" spans="1:10" x14ac:dyDescent="0.25">
      <c r="A2697" s="3">
        <v>40583</v>
      </c>
      <c r="B2697" s="4">
        <v>87.349997999999999</v>
      </c>
      <c r="C2697" s="4">
        <v>87.949996999999996</v>
      </c>
      <c r="D2697" s="4">
        <v>86.360000999999997</v>
      </c>
      <c r="E2697" s="4">
        <v>86.709998999999996</v>
      </c>
      <c r="F2697" s="4">
        <v>86.709998999999996</v>
      </c>
      <c r="G2697" s="4">
        <v>367209</v>
      </c>
      <c r="H2697" s="4">
        <f>VLOOKUP(A2697,GDP!$A$1:$D$85,4,TRUE)</f>
        <v>4.5</v>
      </c>
      <c r="I2697" s="4">
        <f>VLOOKUP(A2697,Inflation_rate!$A$1:$I$85,9,TRUE)</f>
        <v>1.270248</v>
      </c>
      <c r="J2697" s="10">
        <f>VLOOKUP(A2697,WTI_PCH!$A$1:$C$86,3,TRUE)</f>
        <v>11.961869999999999</v>
      </c>
    </row>
    <row r="2698" spans="1:10" x14ac:dyDescent="0.25">
      <c r="A2698" s="3">
        <v>40584</v>
      </c>
      <c r="B2698" s="4">
        <v>86.93</v>
      </c>
      <c r="C2698" s="4">
        <v>87.900002000000001</v>
      </c>
      <c r="D2698" s="4">
        <v>85.959998999999996</v>
      </c>
      <c r="E2698" s="4">
        <v>86.730002999999996</v>
      </c>
      <c r="F2698" s="4">
        <v>86.730002999999996</v>
      </c>
      <c r="G2698" s="4">
        <v>419188</v>
      </c>
      <c r="H2698" s="4">
        <f>VLOOKUP(A2698,GDP!$A$1:$D$85,4,TRUE)</f>
        <v>4.5</v>
      </c>
      <c r="I2698" s="4">
        <f>VLOOKUP(A2698,Inflation_rate!$A$1:$I$85,9,TRUE)</f>
        <v>1.270248</v>
      </c>
      <c r="J2698" s="10">
        <f>VLOOKUP(A2698,WTI_PCH!$A$1:$C$86,3,TRUE)</f>
        <v>11.961869999999999</v>
      </c>
    </row>
    <row r="2699" spans="1:10" x14ac:dyDescent="0.25">
      <c r="A2699" s="3">
        <v>40585</v>
      </c>
      <c r="B2699" s="4">
        <v>87.699996999999996</v>
      </c>
      <c r="C2699" s="4">
        <v>87.769997000000004</v>
      </c>
      <c r="D2699" s="4">
        <v>85.099997999999999</v>
      </c>
      <c r="E2699" s="4">
        <v>85.580001999999993</v>
      </c>
      <c r="F2699" s="4">
        <v>85.580001999999993</v>
      </c>
      <c r="G2699" s="4">
        <v>383391</v>
      </c>
      <c r="H2699" s="4">
        <f>VLOOKUP(A2699,GDP!$A$1:$D$85,4,TRUE)</f>
        <v>4.5</v>
      </c>
      <c r="I2699" s="4">
        <f>VLOOKUP(A2699,Inflation_rate!$A$1:$I$85,9,TRUE)</f>
        <v>1.270248</v>
      </c>
      <c r="J2699" s="10">
        <f>VLOOKUP(A2699,WTI_PCH!$A$1:$C$86,3,TRUE)</f>
        <v>11.961869999999999</v>
      </c>
    </row>
    <row r="2700" spans="1:10" x14ac:dyDescent="0.25">
      <c r="A2700" s="3">
        <v>40588</v>
      </c>
      <c r="B2700" s="4">
        <v>85.5</v>
      </c>
      <c r="C2700" s="4">
        <v>86.519997000000004</v>
      </c>
      <c r="D2700" s="4">
        <v>84.580001999999993</v>
      </c>
      <c r="E2700" s="4">
        <v>84.809997999999993</v>
      </c>
      <c r="F2700" s="4">
        <v>84.809997999999993</v>
      </c>
      <c r="G2700" s="4">
        <v>319329</v>
      </c>
      <c r="H2700" s="4">
        <f>VLOOKUP(A2700,GDP!$A$1:$D$85,4,TRUE)</f>
        <v>4.5</v>
      </c>
      <c r="I2700" s="4">
        <f>VLOOKUP(A2700,Inflation_rate!$A$1:$I$85,9,TRUE)</f>
        <v>1.270248</v>
      </c>
      <c r="J2700" s="10">
        <f>VLOOKUP(A2700,WTI_PCH!$A$1:$C$86,3,TRUE)</f>
        <v>11.961869999999999</v>
      </c>
    </row>
    <row r="2701" spans="1:10" x14ac:dyDescent="0.25">
      <c r="A2701" s="3">
        <v>40589</v>
      </c>
      <c r="B2701" s="4">
        <v>84.839995999999999</v>
      </c>
      <c r="C2701" s="4">
        <v>85.970000999999996</v>
      </c>
      <c r="D2701" s="4">
        <v>83.849997999999999</v>
      </c>
      <c r="E2701" s="4">
        <v>84.32</v>
      </c>
      <c r="F2701" s="4">
        <v>84.32</v>
      </c>
      <c r="G2701" s="4">
        <v>284165</v>
      </c>
      <c r="H2701" s="4">
        <f>VLOOKUP(A2701,GDP!$A$1:$D$85,4,TRUE)</f>
        <v>4.5</v>
      </c>
      <c r="I2701" s="4">
        <f>VLOOKUP(A2701,Inflation_rate!$A$1:$I$85,9,TRUE)</f>
        <v>1.270248</v>
      </c>
      <c r="J2701" s="10">
        <f>VLOOKUP(A2701,WTI_PCH!$A$1:$C$86,3,TRUE)</f>
        <v>11.961869999999999</v>
      </c>
    </row>
    <row r="2702" spans="1:10" x14ac:dyDescent="0.25">
      <c r="A2702" s="3">
        <v>40590</v>
      </c>
      <c r="B2702" s="4">
        <v>84.440002000000007</v>
      </c>
      <c r="C2702" s="4">
        <v>85.949996999999996</v>
      </c>
      <c r="D2702" s="4">
        <v>84.120002999999997</v>
      </c>
      <c r="E2702" s="4">
        <v>84.989998</v>
      </c>
      <c r="F2702" s="4">
        <v>84.989998</v>
      </c>
      <c r="G2702" s="4">
        <v>297660</v>
      </c>
      <c r="H2702" s="4">
        <f>VLOOKUP(A2702,GDP!$A$1:$D$85,4,TRUE)</f>
        <v>4.5</v>
      </c>
      <c r="I2702" s="4">
        <f>VLOOKUP(A2702,Inflation_rate!$A$1:$I$85,9,TRUE)</f>
        <v>1.270248</v>
      </c>
      <c r="J2702" s="10">
        <f>VLOOKUP(A2702,WTI_PCH!$A$1:$C$86,3,TRUE)</f>
        <v>11.961869999999999</v>
      </c>
    </row>
    <row r="2703" spans="1:10" x14ac:dyDescent="0.25">
      <c r="A2703" s="3">
        <v>40591</v>
      </c>
      <c r="B2703" s="4">
        <v>85.25</v>
      </c>
      <c r="C2703" s="4">
        <v>86.629997000000003</v>
      </c>
      <c r="D2703" s="4">
        <v>84.379997000000003</v>
      </c>
      <c r="E2703" s="4">
        <v>86.360000999999997</v>
      </c>
      <c r="F2703" s="4">
        <v>86.360000999999997</v>
      </c>
      <c r="G2703" s="4">
        <v>176128</v>
      </c>
      <c r="H2703" s="4">
        <f>VLOOKUP(A2703,GDP!$A$1:$D$85,4,TRUE)</f>
        <v>4.5</v>
      </c>
      <c r="I2703" s="4">
        <f>VLOOKUP(A2703,Inflation_rate!$A$1:$I$85,9,TRUE)</f>
        <v>1.270248</v>
      </c>
      <c r="J2703" s="10">
        <f>VLOOKUP(A2703,WTI_PCH!$A$1:$C$86,3,TRUE)</f>
        <v>11.961869999999999</v>
      </c>
    </row>
    <row r="2704" spans="1:10" x14ac:dyDescent="0.25">
      <c r="A2704" s="3">
        <v>40592</v>
      </c>
      <c r="B2704" s="4">
        <v>86.400002000000001</v>
      </c>
      <c r="C2704" s="4">
        <v>87.879997000000003</v>
      </c>
      <c r="D2704" s="4">
        <v>85.650002000000001</v>
      </c>
      <c r="E2704" s="4">
        <v>86.199996999999996</v>
      </c>
      <c r="F2704" s="4">
        <v>86.199996999999996</v>
      </c>
      <c r="G2704" s="4">
        <v>155296</v>
      </c>
      <c r="H2704" s="4">
        <f>VLOOKUP(A2704,GDP!$A$1:$D$85,4,TRUE)</f>
        <v>4.5</v>
      </c>
      <c r="I2704" s="4">
        <f>VLOOKUP(A2704,Inflation_rate!$A$1:$I$85,9,TRUE)</f>
        <v>1.270248</v>
      </c>
      <c r="J2704" s="10">
        <f>VLOOKUP(A2704,WTI_PCH!$A$1:$C$86,3,TRUE)</f>
        <v>11.961869999999999</v>
      </c>
    </row>
    <row r="2705" spans="1:10" x14ac:dyDescent="0.25">
      <c r="A2705" s="3">
        <v>40596</v>
      </c>
      <c r="B2705" s="4">
        <v>86.379997000000003</v>
      </c>
      <c r="C2705" s="4">
        <v>94.489998</v>
      </c>
      <c r="D2705" s="4">
        <v>86.25</v>
      </c>
      <c r="E2705" s="4">
        <v>93.57</v>
      </c>
      <c r="F2705" s="4">
        <v>93.57</v>
      </c>
      <c r="G2705" s="4">
        <v>638193</v>
      </c>
      <c r="H2705" s="4">
        <f>VLOOKUP(A2705,GDP!$A$1:$D$85,4,TRUE)</f>
        <v>4.5</v>
      </c>
      <c r="I2705" s="4">
        <f>VLOOKUP(A2705,Inflation_rate!$A$1:$I$85,9,TRUE)</f>
        <v>1.270248</v>
      </c>
      <c r="J2705" s="10">
        <f>VLOOKUP(A2705,WTI_PCH!$A$1:$C$86,3,TRUE)</f>
        <v>11.961869999999999</v>
      </c>
    </row>
    <row r="2706" spans="1:10" x14ac:dyDescent="0.25">
      <c r="A2706" s="3">
        <v>40597</v>
      </c>
      <c r="B2706" s="4">
        <v>95.68</v>
      </c>
      <c r="C2706" s="4">
        <v>100</v>
      </c>
      <c r="D2706" s="4">
        <v>95.139999000000003</v>
      </c>
      <c r="E2706" s="4">
        <v>98.099997999999999</v>
      </c>
      <c r="F2706" s="4">
        <v>98.099997999999999</v>
      </c>
      <c r="G2706" s="4">
        <v>489667</v>
      </c>
      <c r="H2706" s="4">
        <f>VLOOKUP(A2706,GDP!$A$1:$D$85,4,TRUE)</f>
        <v>4.5</v>
      </c>
      <c r="I2706" s="4">
        <f>VLOOKUP(A2706,Inflation_rate!$A$1:$I$85,9,TRUE)</f>
        <v>1.270248</v>
      </c>
      <c r="J2706" s="10">
        <f>VLOOKUP(A2706,WTI_PCH!$A$1:$C$86,3,TRUE)</f>
        <v>11.961869999999999</v>
      </c>
    </row>
    <row r="2707" spans="1:10" x14ac:dyDescent="0.25">
      <c r="A2707" s="3">
        <v>40598</v>
      </c>
      <c r="B2707" s="4">
        <v>98.970000999999996</v>
      </c>
      <c r="C2707" s="4">
        <v>103.410004</v>
      </c>
      <c r="D2707" s="4">
        <v>95.620002999999997</v>
      </c>
      <c r="E2707" s="4">
        <v>97.279999000000004</v>
      </c>
      <c r="F2707" s="4">
        <v>97.279999000000004</v>
      </c>
      <c r="G2707" s="4">
        <v>507456</v>
      </c>
      <c r="H2707" s="4">
        <f>VLOOKUP(A2707,GDP!$A$1:$D$85,4,TRUE)</f>
        <v>4.5</v>
      </c>
      <c r="I2707" s="4">
        <f>VLOOKUP(A2707,Inflation_rate!$A$1:$I$85,9,TRUE)</f>
        <v>1.270248</v>
      </c>
      <c r="J2707" s="10">
        <f>VLOOKUP(A2707,WTI_PCH!$A$1:$C$86,3,TRUE)</f>
        <v>11.961869999999999</v>
      </c>
    </row>
    <row r="2708" spans="1:10" x14ac:dyDescent="0.25">
      <c r="A2708" s="3">
        <v>40599</v>
      </c>
      <c r="B2708" s="4">
        <v>96.629997000000003</v>
      </c>
      <c r="C2708" s="4">
        <v>99.199996999999996</v>
      </c>
      <c r="D2708" s="4">
        <v>96.169998000000007</v>
      </c>
      <c r="E2708" s="4">
        <v>97.879997000000003</v>
      </c>
      <c r="F2708" s="4">
        <v>97.879997000000003</v>
      </c>
      <c r="G2708" s="4">
        <v>307903</v>
      </c>
      <c r="H2708" s="4">
        <f>VLOOKUP(A2708,GDP!$A$1:$D$85,4,TRUE)</f>
        <v>4.5</v>
      </c>
      <c r="I2708" s="4">
        <f>VLOOKUP(A2708,Inflation_rate!$A$1:$I$85,9,TRUE)</f>
        <v>1.270248</v>
      </c>
      <c r="J2708" s="10">
        <f>VLOOKUP(A2708,WTI_PCH!$A$1:$C$86,3,TRUE)</f>
        <v>11.961869999999999</v>
      </c>
    </row>
    <row r="2709" spans="1:10" x14ac:dyDescent="0.25">
      <c r="A2709" s="3">
        <v>40602</v>
      </c>
      <c r="B2709" s="4">
        <v>98.5</v>
      </c>
      <c r="C2709" s="4">
        <v>99.959998999999996</v>
      </c>
      <c r="D2709" s="4">
        <v>96.709998999999996</v>
      </c>
      <c r="E2709" s="4">
        <v>96.970000999999996</v>
      </c>
      <c r="F2709" s="4">
        <v>96.970000999999996</v>
      </c>
      <c r="G2709" s="4">
        <v>262001</v>
      </c>
      <c r="H2709" s="4">
        <f>VLOOKUP(A2709,GDP!$A$1:$D$85,4,TRUE)</f>
        <v>4.5</v>
      </c>
      <c r="I2709" s="4">
        <f>VLOOKUP(A2709,Inflation_rate!$A$1:$I$85,9,TRUE)</f>
        <v>1.270248</v>
      </c>
      <c r="J2709" s="10">
        <f>VLOOKUP(A2709,WTI_PCH!$A$1:$C$86,3,TRUE)</f>
        <v>11.961869999999999</v>
      </c>
    </row>
    <row r="2710" spans="1:10" x14ac:dyDescent="0.25">
      <c r="A2710" s="3">
        <v>40603</v>
      </c>
      <c r="B2710" s="4">
        <v>96.970000999999996</v>
      </c>
      <c r="C2710" s="4">
        <v>100.68</v>
      </c>
      <c r="D2710" s="4">
        <v>96.370002999999997</v>
      </c>
      <c r="E2710" s="4">
        <v>99.629997000000003</v>
      </c>
      <c r="F2710" s="4">
        <v>99.629997000000003</v>
      </c>
      <c r="G2710" s="4">
        <v>322429</v>
      </c>
      <c r="H2710" s="4">
        <f>VLOOKUP(A2710,GDP!$A$1:$D$85,4,TRUE)</f>
        <v>4.5</v>
      </c>
      <c r="I2710" s="4">
        <f>VLOOKUP(A2710,Inflation_rate!$A$1:$I$85,9,TRUE)</f>
        <v>1.270248</v>
      </c>
      <c r="J2710" s="10">
        <f>VLOOKUP(A2710,WTI_PCH!$A$1:$C$86,3,TRUE)</f>
        <v>11.961869999999999</v>
      </c>
    </row>
    <row r="2711" spans="1:10" x14ac:dyDescent="0.25">
      <c r="A2711" s="3">
        <v>40604</v>
      </c>
      <c r="B2711" s="4">
        <v>100.480003</v>
      </c>
      <c r="C2711" s="4">
        <v>102.43</v>
      </c>
      <c r="D2711" s="4">
        <v>99.209998999999996</v>
      </c>
      <c r="E2711" s="4">
        <v>102.230003</v>
      </c>
      <c r="F2711" s="4">
        <v>102.230003</v>
      </c>
      <c r="G2711" s="4">
        <v>446378</v>
      </c>
      <c r="H2711" s="4">
        <f>VLOOKUP(A2711,GDP!$A$1:$D$85,4,TRUE)</f>
        <v>4.5</v>
      </c>
      <c r="I2711" s="4">
        <f>VLOOKUP(A2711,Inflation_rate!$A$1:$I$85,9,TRUE)</f>
        <v>1.270248</v>
      </c>
      <c r="J2711" s="10">
        <f>VLOOKUP(A2711,WTI_PCH!$A$1:$C$86,3,TRUE)</f>
        <v>11.961869999999999</v>
      </c>
    </row>
    <row r="2712" spans="1:10" x14ac:dyDescent="0.25">
      <c r="A2712" s="3">
        <v>40605</v>
      </c>
      <c r="B2712" s="4">
        <v>102.389999</v>
      </c>
      <c r="C2712" s="4">
        <v>102.94000200000001</v>
      </c>
      <c r="D2712" s="4">
        <v>100.150002</v>
      </c>
      <c r="E2712" s="4">
        <v>101.910004</v>
      </c>
      <c r="F2712" s="4">
        <v>101.910004</v>
      </c>
      <c r="G2712" s="4">
        <v>382555</v>
      </c>
      <c r="H2712" s="4">
        <f>VLOOKUP(A2712,GDP!$A$1:$D$85,4,TRUE)</f>
        <v>4.5</v>
      </c>
      <c r="I2712" s="4">
        <f>VLOOKUP(A2712,Inflation_rate!$A$1:$I$85,9,TRUE)</f>
        <v>1.270248</v>
      </c>
      <c r="J2712" s="10">
        <f>VLOOKUP(A2712,WTI_PCH!$A$1:$C$86,3,TRUE)</f>
        <v>11.961869999999999</v>
      </c>
    </row>
    <row r="2713" spans="1:10" x14ac:dyDescent="0.25">
      <c r="A2713" s="3">
        <v>40606</v>
      </c>
      <c r="B2713" s="4">
        <v>101.699997</v>
      </c>
      <c r="C2713" s="4">
        <v>105.16999800000001</v>
      </c>
      <c r="D2713" s="4">
        <v>101.540001</v>
      </c>
      <c r="E2713" s="4">
        <v>104.41999800000001</v>
      </c>
      <c r="F2713" s="4">
        <v>104.41999800000001</v>
      </c>
      <c r="G2713" s="4">
        <v>369148</v>
      </c>
      <c r="H2713" s="4">
        <f>VLOOKUP(A2713,GDP!$A$1:$D$85,4,TRUE)</f>
        <v>4.5</v>
      </c>
      <c r="I2713" s="4">
        <f>VLOOKUP(A2713,Inflation_rate!$A$1:$I$85,9,TRUE)</f>
        <v>1.270248</v>
      </c>
      <c r="J2713" s="10">
        <f>VLOOKUP(A2713,WTI_PCH!$A$1:$C$86,3,TRUE)</f>
        <v>11.961869999999999</v>
      </c>
    </row>
    <row r="2714" spans="1:10" x14ac:dyDescent="0.25">
      <c r="A2714" s="3">
        <v>40609</v>
      </c>
      <c r="B2714" s="4">
        <v>104.650002</v>
      </c>
      <c r="C2714" s="4">
        <v>106.949997</v>
      </c>
      <c r="D2714" s="4">
        <v>104.25</v>
      </c>
      <c r="E2714" s="4">
        <v>105.44000200000001</v>
      </c>
      <c r="F2714" s="4">
        <v>105.44000200000001</v>
      </c>
      <c r="G2714" s="4">
        <v>404435</v>
      </c>
      <c r="H2714" s="4">
        <f>VLOOKUP(A2714,GDP!$A$1:$D$85,4,TRUE)</f>
        <v>4.5</v>
      </c>
      <c r="I2714" s="4">
        <f>VLOOKUP(A2714,Inflation_rate!$A$1:$I$85,9,TRUE)</f>
        <v>1.270248</v>
      </c>
      <c r="J2714" s="10">
        <f>VLOOKUP(A2714,WTI_PCH!$A$1:$C$86,3,TRUE)</f>
        <v>11.961869999999999</v>
      </c>
    </row>
    <row r="2715" spans="1:10" x14ac:dyDescent="0.25">
      <c r="A2715" s="3">
        <v>40610</v>
      </c>
      <c r="B2715" s="4">
        <v>104.849998</v>
      </c>
      <c r="C2715" s="4">
        <v>105.790001</v>
      </c>
      <c r="D2715" s="4">
        <v>103.33000199999999</v>
      </c>
      <c r="E2715" s="4">
        <v>105.019997</v>
      </c>
      <c r="F2715" s="4">
        <v>105.019997</v>
      </c>
      <c r="G2715" s="4">
        <v>420036</v>
      </c>
      <c r="H2715" s="4">
        <f>VLOOKUP(A2715,GDP!$A$1:$D$85,4,TRUE)</f>
        <v>4.5</v>
      </c>
      <c r="I2715" s="4">
        <f>VLOOKUP(A2715,Inflation_rate!$A$1:$I$85,9,TRUE)</f>
        <v>1.270248</v>
      </c>
      <c r="J2715" s="10">
        <f>VLOOKUP(A2715,WTI_PCH!$A$1:$C$86,3,TRUE)</f>
        <v>11.961869999999999</v>
      </c>
    </row>
    <row r="2716" spans="1:10" x14ac:dyDescent="0.25">
      <c r="A2716" s="3">
        <v>40611</v>
      </c>
      <c r="B2716" s="4">
        <v>104.959999</v>
      </c>
      <c r="C2716" s="4">
        <v>105.91999800000001</v>
      </c>
      <c r="D2716" s="4">
        <v>103.900002</v>
      </c>
      <c r="E2716" s="4">
        <v>104.379997</v>
      </c>
      <c r="F2716" s="4">
        <v>104.379997</v>
      </c>
      <c r="G2716" s="4">
        <v>353948</v>
      </c>
      <c r="H2716" s="4">
        <f>VLOOKUP(A2716,GDP!$A$1:$D$85,4,TRUE)</f>
        <v>4.5</v>
      </c>
      <c r="I2716" s="4">
        <f>VLOOKUP(A2716,Inflation_rate!$A$1:$I$85,9,TRUE)</f>
        <v>1.270248</v>
      </c>
      <c r="J2716" s="10">
        <f>VLOOKUP(A2716,WTI_PCH!$A$1:$C$86,3,TRUE)</f>
        <v>11.961869999999999</v>
      </c>
    </row>
    <row r="2717" spans="1:10" x14ac:dyDescent="0.25">
      <c r="A2717" s="3">
        <v>40612</v>
      </c>
      <c r="B2717" s="4">
        <v>104.449997</v>
      </c>
      <c r="C2717" s="4">
        <v>105.05999799999999</v>
      </c>
      <c r="D2717" s="4">
        <v>100.620003</v>
      </c>
      <c r="E2717" s="4">
        <v>102.699997</v>
      </c>
      <c r="F2717" s="4">
        <v>102.699997</v>
      </c>
      <c r="G2717" s="4">
        <v>432988</v>
      </c>
      <c r="H2717" s="4">
        <f>VLOOKUP(A2717,GDP!$A$1:$D$85,4,TRUE)</f>
        <v>4.5</v>
      </c>
      <c r="I2717" s="4">
        <f>VLOOKUP(A2717,Inflation_rate!$A$1:$I$85,9,TRUE)</f>
        <v>1.270248</v>
      </c>
      <c r="J2717" s="10">
        <f>VLOOKUP(A2717,WTI_PCH!$A$1:$C$86,3,TRUE)</f>
        <v>11.961869999999999</v>
      </c>
    </row>
    <row r="2718" spans="1:10" x14ac:dyDescent="0.25">
      <c r="A2718" s="3">
        <v>40613</v>
      </c>
      <c r="B2718" s="4">
        <v>102.639999</v>
      </c>
      <c r="C2718" s="4">
        <v>103</v>
      </c>
      <c r="D2718" s="4">
        <v>99.010002</v>
      </c>
      <c r="E2718" s="4">
        <v>101.160004</v>
      </c>
      <c r="F2718" s="4">
        <v>101.160004</v>
      </c>
      <c r="G2718" s="4">
        <v>342531</v>
      </c>
      <c r="H2718" s="4">
        <f>VLOOKUP(A2718,GDP!$A$1:$D$85,4,TRUE)</f>
        <v>4.5</v>
      </c>
      <c r="I2718" s="4">
        <f>VLOOKUP(A2718,Inflation_rate!$A$1:$I$85,9,TRUE)</f>
        <v>1.270248</v>
      </c>
      <c r="J2718" s="10">
        <f>VLOOKUP(A2718,WTI_PCH!$A$1:$C$86,3,TRUE)</f>
        <v>11.961869999999999</v>
      </c>
    </row>
    <row r="2719" spans="1:10" x14ac:dyDescent="0.25">
      <c r="A2719" s="3">
        <v>40616</v>
      </c>
      <c r="B2719" s="4">
        <v>100.30999799999999</v>
      </c>
      <c r="C2719" s="4">
        <v>101.599998</v>
      </c>
      <c r="D2719" s="4">
        <v>98.470000999999996</v>
      </c>
      <c r="E2719" s="4">
        <v>101.19000200000001</v>
      </c>
      <c r="F2719" s="4">
        <v>101.19000200000001</v>
      </c>
      <c r="G2719" s="4">
        <v>289434</v>
      </c>
      <c r="H2719" s="4">
        <f>VLOOKUP(A2719,GDP!$A$1:$D$85,4,TRUE)</f>
        <v>4.5</v>
      </c>
      <c r="I2719" s="4">
        <f>VLOOKUP(A2719,Inflation_rate!$A$1:$I$85,9,TRUE)</f>
        <v>1.270248</v>
      </c>
      <c r="J2719" s="10">
        <f>VLOOKUP(A2719,WTI_PCH!$A$1:$C$86,3,TRUE)</f>
        <v>11.961869999999999</v>
      </c>
    </row>
    <row r="2720" spans="1:10" x14ac:dyDescent="0.25">
      <c r="A2720" s="3">
        <v>40617</v>
      </c>
      <c r="B2720" s="4">
        <v>101.860001</v>
      </c>
      <c r="C2720" s="4">
        <v>101.870003</v>
      </c>
      <c r="D2720" s="4">
        <v>96.709998999999996</v>
      </c>
      <c r="E2720" s="4">
        <v>97.18</v>
      </c>
      <c r="F2720" s="4">
        <v>97.18</v>
      </c>
      <c r="G2720" s="4">
        <v>388736</v>
      </c>
      <c r="H2720" s="4">
        <f>VLOOKUP(A2720,GDP!$A$1:$D$85,4,TRUE)</f>
        <v>4.5</v>
      </c>
      <c r="I2720" s="4">
        <f>VLOOKUP(A2720,Inflation_rate!$A$1:$I$85,9,TRUE)</f>
        <v>1.270248</v>
      </c>
      <c r="J2720" s="10">
        <f>VLOOKUP(A2720,WTI_PCH!$A$1:$C$86,3,TRUE)</f>
        <v>11.961869999999999</v>
      </c>
    </row>
    <row r="2721" spans="1:10" x14ac:dyDescent="0.25">
      <c r="A2721" s="3">
        <v>40618</v>
      </c>
      <c r="B2721" s="4">
        <v>97.400002000000001</v>
      </c>
      <c r="C2721" s="4">
        <v>99.599997999999999</v>
      </c>
      <c r="D2721" s="4">
        <v>96.220000999999996</v>
      </c>
      <c r="E2721" s="4">
        <v>97.980002999999996</v>
      </c>
      <c r="F2721" s="4">
        <v>97.980002999999996</v>
      </c>
      <c r="G2721" s="4">
        <v>357944</v>
      </c>
      <c r="H2721" s="4">
        <f>VLOOKUP(A2721,GDP!$A$1:$D$85,4,TRUE)</f>
        <v>4.5</v>
      </c>
      <c r="I2721" s="4">
        <f>VLOOKUP(A2721,Inflation_rate!$A$1:$I$85,9,TRUE)</f>
        <v>1.270248</v>
      </c>
      <c r="J2721" s="10">
        <f>VLOOKUP(A2721,WTI_PCH!$A$1:$C$86,3,TRUE)</f>
        <v>11.961869999999999</v>
      </c>
    </row>
    <row r="2722" spans="1:10" x14ac:dyDescent="0.25">
      <c r="A2722" s="3">
        <v>40619</v>
      </c>
      <c r="B2722" s="4">
        <v>98.099997999999999</v>
      </c>
      <c r="C2722" s="4">
        <v>101.989998</v>
      </c>
      <c r="D2722" s="4">
        <v>96.599997999999999</v>
      </c>
      <c r="E2722" s="4">
        <v>101.41999800000001</v>
      </c>
      <c r="F2722" s="4">
        <v>101.41999800000001</v>
      </c>
      <c r="G2722" s="4">
        <v>261573</v>
      </c>
      <c r="H2722" s="4">
        <f>VLOOKUP(A2722,GDP!$A$1:$D$85,4,TRUE)</f>
        <v>4.5</v>
      </c>
      <c r="I2722" s="4">
        <f>VLOOKUP(A2722,Inflation_rate!$A$1:$I$85,9,TRUE)</f>
        <v>1.270248</v>
      </c>
      <c r="J2722" s="10">
        <f>VLOOKUP(A2722,WTI_PCH!$A$1:$C$86,3,TRUE)</f>
        <v>11.961869999999999</v>
      </c>
    </row>
    <row r="2723" spans="1:10" x14ac:dyDescent="0.25">
      <c r="A2723" s="3">
        <v>40620</v>
      </c>
      <c r="B2723" s="4">
        <v>101.779999</v>
      </c>
      <c r="C2723" s="4">
        <v>103.660004</v>
      </c>
      <c r="D2723" s="4">
        <v>100.139999</v>
      </c>
      <c r="E2723" s="4">
        <v>101.07</v>
      </c>
      <c r="F2723" s="4">
        <v>101.07</v>
      </c>
      <c r="G2723" s="4">
        <v>217675</v>
      </c>
      <c r="H2723" s="4">
        <f>VLOOKUP(A2723,GDP!$A$1:$D$85,4,TRUE)</f>
        <v>4.5</v>
      </c>
      <c r="I2723" s="4">
        <f>VLOOKUP(A2723,Inflation_rate!$A$1:$I$85,9,TRUE)</f>
        <v>1.270248</v>
      </c>
      <c r="J2723" s="10">
        <f>VLOOKUP(A2723,WTI_PCH!$A$1:$C$86,3,TRUE)</f>
        <v>11.961869999999999</v>
      </c>
    </row>
    <row r="2724" spans="1:10" x14ac:dyDescent="0.25">
      <c r="A2724" s="3">
        <v>40623</v>
      </c>
      <c r="B2724" s="4">
        <v>102.120003</v>
      </c>
      <c r="C2724" s="4">
        <v>103.349998</v>
      </c>
      <c r="D2724" s="4">
        <v>101.660004</v>
      </c>
      <c r="E2724" s="4">
        <v>102.33000199999999</v>
      </c>
      <c r="F2724" s="4">
        <v>102.33000199999999</v>
      </c>
      <c r="G2724" s="4">
        <v>103960</v>
      </c>
      <c r="H2724" s="4">
        <f>VLOOKUP(A2724,GDP!$A$1:$D$85,4,TRUE)</f>
        <v>4.5</v>
      </c>
      <c r="I2724" s="4">
        <f>VLOOKUP(A2724,Inflation_rate!$A$1:$I$85,9,TRUE)</f>
        <v>1.270248</v>
      </c>
      <c r="J2724" s="10">
        <f>VLOOKUP(A2724,WTI_PCH!$A$1:$C$86,3,TRUE)</f>
        <v>11.961869999999999</v>
      </c>
    </row>
    <row r="2725" spans="1:10" x14ac:dyDescent="0.25">
      <c r="A2725" s="3">
        <v>40624</v>
      </c>
      <c r="B2725" s="4">
        <v>102.099998</v>
      </c>
      <c r="C2725" s="4">
        <v>104.540001</v>
      </c>
      <c r="D2725" s="4">
        <v>101.43</v>
      </c>
      <c r="E2725" s="4">
        <v>104</v>
      </c>
      <c r="F2725" s="4">
        <v>104</v>
      </c>
      <c r="G2725" s="4">
        <v>303365</v>
      </c>
      <c r="H2725" s="4">
        <f>VLOOKUP(A2725,GDP!$A$1:$D$85,4,TRUE)</f>
        <v>4.5</v>
      </c>
      <c r="I2725" s="4">
        <f>VLOOKUP(A2725,Inflation_rate!$A$1:$I$85,9,TRUE)</f>
        <v>1.270248</v>
      </c>
      <c r="J2725" s="10">
        <f>VLOOKUP(A2725,WTI_PCH!$A$1:$C$86,3,TRUE)</f>
        <v>11.961869999999999</v>
      </c>
    </row>
    <row r="2726" spans="1:10" x14ac:dyDescent="0.25">
      <c r="A2726" s="3">
        <v>40625</v>
      </c>
      <c r="B2726" s="4">
        <v>104.849998</v>
      </c>
      <c r="C2726" s="4">
        <v>106.339996</v>
      </c>
      <c r="D2726" s="4">
        <v>104.379997</v>
      </c>
      <c r="E2726" s="4">
        <v>105.75</v>
      </c>
      <c r="F2726" s="4">
        <v>105.75</v>
      </c>
      <c r="G2726" s="4">
        <v>254571</v>
      </c>
      <c r="H2726" s="4">
        <f>VLOOKUP(A2726,GDP!$A$1:$D$85,4,TRUE)</f>
        <v>4.5</v>
      </c>
      <c r="I2726" s="4">
        <f>VLOOKUP(A2726,Inflation_rate!$A$1:$I$85,9,TRUE)</f>
        <v>1.270248</v>
      </c>
      <c r="J2726" s="10">
        <f>VLOOKUP(A2726,WTI_PCH!$A$1:$C$86,3,TRUE)</f>
        <v>11.961869999999999</v>
      </c>
    </row>
    <row r="2727" spans="1:10" x14ac:dyDescent="0.25">
      <c r="A2727" s="3">
        <v>40626</v>
      </c>
      <c r="B2727" s="4">
        <v>105.519997</v>
      </c>
      <c r="C2727" s="4">
        <v>106.69000200000001</v>
      </c>
      <c r="D2727" s="4">
        <v>104.760002</v>
      </c>
      <c r="E2727" s="4">
        <v>105.599998</v>
      </c>
      <c r="F2727" s="4">
        <v>105.599998</v>
      </c>
      <c r="G2727" s="4">
        <v>258015</v>
      </c>
      <c r="H2727" s="4">
        <f>VLOOKUP(A2727,GDP!$A$1:$D$85,4,TRUE)</f>
        <v>4.5</v>
      </c>
      <c r="I2727" s="4">
        <f>VLOOKUP(A2727,Inflation_rate!$A$1:$I$85,9,TRUE)</f>
        <v>1.270248</v>
      </c>
      <c r="J2727" s="10">
        <f>VLOOKUP(A2727,WTI_PCH!$A$1:$C$86,3,TRUE)</f>
        <v>11.961869999999999</v>
      </c>
    </row>
    <row r="2728" spans="1:10" x14ac:dyDescent="0.25">
      <c r="A2728" s="3">
        <v>40627</v>
      </c>
      <c r="B2728" s="4">
        <v>105.459999</v>
      </c>
      <c r="C2728" s="4">
        <v>105.949997</v>
      </c>
      <c r="D2728" s="4">
        <v>104.5</v>
      </c>
      <c r="E2728" s="4">
        <v>105.400002</v>
      </c>
      <c r="F2728" s="4">
        <v>105.400002</v>
      </c>
      <c r="G2728" s="4">
        <v>235658</v>
      </c>
      <c r="H2728" s="4">
        <f>VLOOKUP(A2728,GDP!$A$1:$D$85,4,TRUE)</f>
        <v>4.5</v>
      </c>
      <c r="I2728" s="4">
        <f>VLOOKUP(A2728,Inflation_rate!$A$1:$I$85,9,TRUE)</f>
        <v>1.270248</v>
      </c>
      <c r="J2728" s="10">
        <f>VLOOKUP(A2728,WTI_PCH!$A$1:$C$86,3,TRUE)</f>
        <v>11.961869999999999</v>
      </c>
    </row>
    <row r="2729" spans="1:10" x14ac:dyDescent="0.25">
      <c r="A2729" s="3">
        <v>40630</v>
      </c>
      <c r="B2729" s="4">
        <v>105.43</v>
      </c>
      <c r="C2729" s="4">
        <v>105.760002</v>
      </c>
      <c r="D2729" s="4">
        <v>103.599998</v>
      </c>
      <c r="E2729" s="4">
        <v>103.980003</v>
      </c>
      <c r="F2729" s="4">
        <v>103.980003</v>
      </c>
      <c r="G2729" s="4">
        <v>223079</v>
      </c>
      <c r="H2729" s="4">
        <f>VLOOKUP(A2729,GDP!$A$1:$D$85,4,TRUE)</f>
        <v>4.5</v>
      </c>
      <c r="I2729" s="4">
        <f>VLOOKUP(A2729,Inflation_rate!$A$1:$I$85,9,TRUE)</f>
        <v>1.270248</v>
      </c>
      <c r="J2729" s="10">
        <f>VLOOKUP(A2729,WTI_PCH!$A$1:$C$86,3,TRUE)</f>
        <v>11.961869999999999</v>
      </c>
    </row>
    <row r="2730" spans="1:10" x14ac:dyDescent="0.25">
      <c r="A2730" s="3">
        <v>40631</v>
      </c>
      <c r="B2730" s="4">
        <v>103.94000200000001</v>
      </c>
      <c r="C2730" s="4">
        <v>105</v>
      </c>
      <c r="D2730" s="4">
        <v>102.699997</v>
      </c>
      <c r="E2730" s="4">
        <v>104.790001</v>
      </c>
      <c r="F2730" s="4">
        <v>104.790001</v>
      </c>
      <c r="G2730" s="4">
        <v>246824</v>
      </c>
      <c r="H2730" s="4">
        <f>VLOOKUP(A2730,GDP!$A$1:$D$85,4,TRUE)</f>
        <v>4.5</v>
      </c>
      <c r="I2730" s="4">
        <f>VLOOKUP(A2730,Inflation_rate!$A$1:$I$85,9,TRUE)</f>
        <v>1.270248</v>
      </c>
      <c r="J2730" s="10">
        <f>VLOOKUP(A2730,WTI_PCH!$A$1:$C$86,3,TRUE)</f>
        <v>11.961869999999999</v>
      </c>
    </row>
    <row r="2731" spans="1:10" x14ac:dyDescent="0.25">
      <c r="A2731" s="3">
        <v>40632</v>
      </c>
      <c r="B2731" s="4">
        <v>104.449997</v>
      </c>
      <c r="C2731" s="4">
        <v>105.150002</v>
      </c>
      <c r="D2731" s="4">
        <v>103.44000200000001</v>
      </c>
      <c r="E2731" s="4">
        <v>104.269997</v>
      </c>
      <c r="F2731" s="4">
        <v>104.269997</v>
      </c>
      <c r="G2731" s="4">
        <v>256895</v>
      </c>
      <c r="H2731" s="4">
        <f>VLOOKUP(A2731,GDP!$A$1:$D$85,4,TRUE)</f>
        <v>4.5</v>
      </c>
      <c r="I2731" s="4">
        <f>VLOOKUP(A2731,Inflation_rate!$A$1:$I$85,9,TRUE)</f>
        <v>1.270248</v>
      </c>
      <c r="J2731" s="10">
        <f>VLOOKUP(A2731,WTI_PCH!$A$1:$C$86,3,TRUE)</f>
        <v>11.961869999999999</v>
      </c>
    </row>
    <row r="2732" spans="1:10" x14ac:dyDescent="0.25">
      <c r="A2732" s="3">
        <v>40633</v>
      </c>
      <c r="B2732" s="4">
        <v>104.30999799999999</v>
      </c>
      <c r="C2732" s="4">
        <v>106.83000199999999</v>
      </c>
      <c r="D2732" s="4">
        <v>104.120003</v>
      </c>
      <c r="E2732" s="4">
        <v>106.720001</v>
      </c>
      <c r="F2732" s="4">
        <v>106.720001</v>
      </c>
      <c r="G2732" s="4">
        <v>270630</v>
      </c>
      <c r="H2732" s="4">
        <f>VLOOKUP(A2732,GDP!$A$1:$D$85,4,TRUE)</f>
        <v>4.5</v>
      </c>
      <c r="I2732" s="4">
        <f>VLOOKUP(A2732,Inflation_rate!$A$1:$I$85,9,TRUE)</f>
        <v>1.270248</v>
      </c>
      <c r="J2732" s="10">
        <f>VLOOKUP(A2732,WTI_PCH!$A$1:$C$86,3,TRUE)</f>
        <v>11.961869999999999</v>
      </c>
    </row>
    <row r="2733" spans="1:10" x14ac:dyDescent="0.25">
      <c r="A2733" s="3">
        <v>40634</v>
      </c>
      <c r="B2733" s="4">
        <v>106.620003</v>
      </c>
      <c r="C2733" s="4">
        <v>108.230003</v>
      </c>
      <c r="D2733" s="4">
        <v>106.300003</v>
      </c>
      <c r="E2733" s="4">
        <v>107.94000200000001</v>
      </c>
      <c r="F2733" s="4">
        <v>107.94000200000001</v>
      </c>
      <c r="G2733" s="4">
        <v>283710</v>
      </c>
      <c r="H2733" s="4">
        <f>VLOOKUP(A2733,GDP!$A$1:$D$85,4,TRUE)</f>
        <v>1.1000000000000001</v>
      </c>
      <c r="I2733" s="4">
        <f>VLOOKUP(A2733,Inflation_rate!$A$1:$I$85,9,TRUE)</f>
        <v>2.141127</v>
      </c>
      <c r="J2733" s="10">
        <f>VLOOKUP(A2733,WTI_PCH!$A$1:$C$86,3,TRUE)</f>
        <v>10.457509999999999</v>
      </c>
    </row>
    <row r="2734" spans="1:10" x14ac:dyDescent="0.25">
      <c r="A2734" s="3">
        <v>40637</v>
      </c>
      <c r="B2734" s="4">
        <v>108.290001</v>
      </c>
      <c r="C2734" s="4">
        <v>108.779999</v>
      </c>
      <c r="D2734" s="4">
        <v>107.58000199999999</v>
      </c>
      <c r="E2734" s="4">
        <v>108.470001</v>
      </c>
      <c r="F2734" s="4">
        <v>108.470001</v>
      </c>
      <c r="G2734" s="4">
        <v>228494</v>
      </c>
      <c r="H2734" s="4">
        <f>VLOOKUP(A2734,GDP!$A$1:$D$85,4,TRUE)</f>
        <v>1.1000000000000001</v>
      </c>
      <c r="I2734" s="4">
        <f>VLOOKUP(A2734,Inflation_rate!$A$1:$I$85,9,TRUE)</f>
        <v>2.141127</v>
      </c>
      <c r="J2734" s="10">
        <f>VLOOKUP(A2734,WTI_PCH!$A$1:$C$86,3,TRUE)</f>
        <v>10.457509999999999</v>
      </c>
    </row>
    <row r="2735" spans="1:10" x14ac:dyDescent="0.25">
      <c r="A2735" s="3">
        <v>40638</v>
      </c>
      <c r="B2735" s="4">
        <v>108.199997</v>
      </c>
      <c r="C2735" s="4">
        <v>108.599998</v>
      </c>
      <c r="D2735" s="4">
        <v>107.5</v>
      </c>
      <c r="E2735" s="4">
        <v>108.339996</v>
      </c>
      <c r="F2735" s="4">
        <v>108.339996</v>
      </c>
      <c r="G2735" s="4">
        <v>249358</v>
      </c>
      <c r="H2735" s="4">
        <f>VLOOKUP(A2735,GDP!$A$1:$D$85,4,TRUE)</f>
        <v>1.1000000000000001</v>
      </c>
      <c r="I2735" s="4">
        <f>VLOOKUP(A2735,Inflation_rate!$A$1:$I$85,9,TRUE)</f>
        <v>2.141127</v>
      </c>
      <c r="J2735" s="10">
        <f>VLOOKUP(A2735,WTI_PCH!$A$1:$C$86,3,TRUE)</f>
        <v>10.457509999999999</v>
      </c>
    </row>
    <row r="2736" spans="1:10" x14ac:dyDescent="0.25">
      <c r="A2736" s="3">
        <v>40639</v>
      </c>
      <c r="B2736" s="4">
        <v>107.989998</v>
      </c>
      <c r="C2736" s="4">
        <v>109.150002</v>
      </c>
      <c r="D2736" s="4">
        <v>107.720001</v>
      </c>
      <c r="E2736" s="4">
        <v>108.83000199999999</v>
      </c>
      <c r="F2736" s="4">
        <v>108.83000199999999</v>
      </c>
      <c r="G2736" s="4">
        <v>255598</v>
      </c>
      <c r="H2736" s="4">
        <f>VLOOKUP(A2736,GDP!$A$1:$D$85,4,TRUE)</f>
        <v>1.1000000000000001</v>
      </c>
      <c r="I2736" s="4">
        <f>VLOOKUP(A2736,Inflation_rate!$A$1:$I$85,9,TRUE)</f>
        <v>2.141127</v>
      </c>
      <c r="J2736" s="10">
        <f>VLOOKUP(A2736,WTI_PCH!$A$1:$C$86,3,TRUE)</f>
        <v>10.457509999999999</v>
      </c>
    </row>
    <row r="2737" spans="1:10" x14ac:dyDescent="0.25">
      <c r="A2737" s="3">
        <v>40640</v>
      </c>
      <c r="B2737" s="4">
        <v>108.66999800000001</v>
      </c>
      <c r="C2737" s="4">
        <v>110.44000200000001</v>
      </c>
      <c r="D2737" s="4">
        <v>108.230003</v>
      </c>
      <c r="E2737" s="4">
        <v>110.300003</v>
      </c>
      <c r="F2737" s="4">
        <v>110.300003</v>
      </c>
      <c r="G2737" s="4">
        <v>334906</v>
      </c>
      <c r="H2737" s="4">
        <f>VLOOKUP(A2737,GDP!$A$1:$D$85,4,TRUE)</f>
        <v>1.1000000000000001</v>
      </c>
      <c r="I2737" s="4">
        <f>VLOOKUP(A2737,Inflation_rate!$A$1:$I$85,9,TRUE)</f>
        <v>2.141127</v>
      </c>
      <c r="J2737" s="10">
        <f>VLOOKUP(A2737,WTI_PCH!$A$1:$C$86,3,TRUE)</f>
        <v>10.457509999999999</v>
      </c>
    </row>
    <row r="2738" spans="1:10" x14ac:dyDescent="0.25">
      <c r="A2738" s="3">
        <v>40641</v>
      </c>
      <c r="B2738" s="4">
        <v>110.32</v>
      </c>
      <c r="C2738" s="4">
        <v>113.18</v>
      </c>
      <c r="D2738" s="4">
        <v>110.110001</v>
      </c>
      <c r="E2738" s="4">
        <v>112.790001</v>
      </c>
      <c r="F2738" s="4">
        <v>112.790001</v>
      </c>
      <c r="G2738" s="4">
        <v>319475</v>
      </c>
      <c r="H2738" s="4">
        <f>VLOOKUP(A2738,GDP!$A$1:$D$85,4,TRUE)</f>
        <v>1.1000000000000001</v>
      </c>
      <c r="I2738" s="4">
        <f>VLOOKUP(A2738,Inflation_rate!$A$1:$I$85,9,TRUE)</f>
        <v>2.141127</v>
      </c>
      <c r="J2738" s="10">
        <f>VLOOKUP(A2738,WTI_PCH!$A$1:$C$86,3,TRUE)</f>
        <v>10.457509999999999</v>
      </c>
    </row>
    <row r="2739" spans="1:10" x14ac:dyDescent="0.25">
      <c r="A2739" s="3">
        <v>40644</v>
      </c>
      <c r="B2739" s="4">
        <v>113.279999</v>
      </c>
      <c r="C2739" s="4">
        <v>113.459999</v>
      </c>
      <c r="D2739" s="4">
        <v>108.879997</v>
      </c>
      <c r="E2739" s="4">
        <v>109.91999800000001</v>
      </c>
      <c r="F2739" s="4">
        <v>109.91999800000001</v>
      </c>
      <c r="G2739" s="4">
        <v>364348</v>
      </c>
      <c r="H2739" s="4">
        <f>VLOOKUP(A2739,GDP!$A$1:$D$85,4,TRUE)</f>
        <v>1.1000000000000001</v>
      </c>
      <c r="I2739" s="4">
        <f>VLOOKUP(A2739,Inflation_rate!$A$1:$I$85,9,TRUE)</f>
        <v>2.141127</v>
      </c>
      <c r="J2739" s="10">
        <f>VLOOKUP(A2739,WTI_PCH!$A$1:$C$86,3,TRUE)</f>
        <v>10.457509999999999</v>
      </c>
    </row>
    <row r="2740" spans="1:10" x14ac:dyDescent="0.25">
      <c r="A2740" s="3">
        <v>40645</v>
      </c>
      <c r="B2740" s="4">
        <v>108.970001</v>
      </c>
      <c r="C2740" s="4">
        <v>110.239998</v>
      </c>
      <c r="D2740" s="4">
        <v>105.470001</v>
      </c>
      <c r="E2740" s="4">
        <v>106.25</v>
      </c>
      <c r="F2740" s="4">
        <v>106.25</v>
      </c>
      <c r="G2740" s="4">
        <v>555625</v>
      </c>
      <c r="H2740" s="4">
        <f>VLOOKUP(A2740,GDP!$A$1:$D$85,4,TRUE)</f>
        <v>1.1000000000000001</v>
      </c>
      <c r="I2740" s="4">
        <f>VLOOKUP(A2740,Inflation_rate!$A$1:$I$85,9,TRUE)</f>
        <v>2.141127</v>
      </c>
      <c r="J2740" s="10">
        <f>VLOOKUP(A2740,WTI_PCH!$A$1:$C$86,3,TRUE)</f>
        <v>10.457509999999999</v>
      </c>
    </row>
    <row r="2741" spans="1:10" x14ac:dyDescent="0.25">
      <c r="A2741" s="3">
        <v>40646</v>
      </c>
      <c r="B2741" s="4">
        <v>106.019997</v>
      </c>
      <c r="C2741" s="4">
        <v>107.43</v>
      </c>
      <c r="D2741" s="4">
        <v>105.30999799999999</v>
      </c>
      <c r="E2741" s="4">
        <v>107.110001</v>
      </c>
      <c r="F2741" s="4">
        <v>107.110001</v>
      </c>
      <c r="G2741" s="4">
        <v>456863</v>
      </c>
      <c r="H2741" s="4">
        <f>VLOOKUP(A2741,GDP!$A$1:$D$85,4,TRUE)</f>
        <v>1.1000000000000001</v>
      </c>
      <c r="I2741" s="4">
        <f>VLOOKUP(A2741,Inflation_rate!$A$1:$I$85,9,TRUE)</f>
        <v>2.141127</v>
      </c>
      <c r="J2741" s="10">
        <f>VLOOKUP(A2741,WTI_PCH!$A$1:$C$86,3,TRUE)</f>
        <v>10.457509999999999</v>
      </c>
    </row>
    <row r="2742" spans="1:10" x14ac:dyDescent="0.25">
      <c r="A2742" s="3">
        <v>40647</v>
      </c>
      <c r="B2742" s="4">
        <v>107.32</v>
      </c>
      <c r="C2742" s="4">
        <v>108.550003</v>
      </c>
      <c r="D2742" s="4">
        <v>105.769997</v>
      </c>
      <c r="E2742" s="4">
        <v>108.110001</v>
      </c>
      <c r="F2742" s="4">
        <v>108.110001</v>
      </c>
      <c r="G2742" s="4">
        <v>352072</v>
      </c>
      <c r="H2742" s="4">
        <f>VLOOKUP(A2742,GDP!$A$1:$D$85,4,TRUE)</f>
        <v>1.1000000000000001</v>
      </c>
      <c r="I2742" s="4">
        <f>VLOOKUP(A2742,Inflation_rate!$A$1:$I$85,9,TRUE)</f>
        <v>2.141127</v>
      </c>
      <c r="J2742" s="10">
        <f>VLOOKUP(A2742,WTI_PCH!$A$1:$C$86,3,TRUE)</f>
        <v>10.457509999999999</v>
      </c>
    </row>
    <row r="2743" spans="1:10" x14ac:dyDescent="0.25">
      <c r="A2743" s="3">
        <v>40648</v>
      </c>
      <c r="B2743" s="4">
        <v>108.449997</v>
      </c>
      <c r="C2743" s="4">
        <v>110.099998</v>
      </c>
      <c r="D2743" s="4">
        <v>107.209999</v>
      </c>
      <c r="E2743" s="4">
        <v>109.660004</v>
      </c>
      <c r="F2743" s="4">
        <v>109.660004</v>
      </c>
      <c r="G2743" s="4">
        <v>224394</v>
      </c>
      <c r="H2743" s="4">
        <f>VLOOKUP(A2743,GDP!$A$1:$D$85,4,TRUE)</f>
        <v>1.1000000000000001</v>
      </c>
      <c r="I2743" s="4">
        <f>VLOOKUP(A2743,Inflation_rate!$A$1:$I$85,9,TRUE)</f>
        <v>2.141127</v>
      </c>
      <c r="J2743" s="10">
        <f>VLOOKUP(A2743,WTI_PCH!$A$1:$C$86,3,TRUE)</f>
        <v>10.457509999999999</v>
      </c>
    </row>
    <row r="2744" spans="1:10" x14ac:dyDescent="0.25">
      <c r="A2744" s="3">
        <v>40651</v>
      </c>
      <c r="B2744" s="4">
        <v>109.43</v>
      </c>
      <c r="C2744" s="4">
        <v>109.44000200000001</v>
      </c>
      <c r="D2744" s="4">
        <v>106.540001</v>
      </c>
      <c r="E2744" s="4">
        <v>107.120003</v>
      </c>
      <c r="F2744" s="4">
        <v>107.120003</v>
      </c>
      <c r="G2744" s="4">
        <v>138178</v>
      </c>
      <c r="H2744" s="4">
        <f>VLOOKUP(A2744,GDP!$A$1:$D$85,4,TRUE)</f>
        <v>1.1000000000000001</v>
      </c>
      <c r="I2744" s="4">
        <f>VLOOKUP(A2744,Inflation_rate!$A$1:$I$85,9,TRUE)</f>
        <v>2.141127</v>
      </c>
      <c r="J2744" s="10">
        <f>VLOOKUP(A2744,WTI_PCH!$A$1:$C$86,3,TRUE)</f>
        <v>10.457509999999999</v>
      </c>
    </row>
    <row r="2745" spans="1:10" x14ac:dyDescent="0.25">
      <c r="A2745" s="3">
        <v>40652</v>
      </c>
      <c r="B2745" s="4">
        <v>107.519997</v>
      </c>
      <c r="C2745" s="4">
        <v>108.449997</v>
      </c>
      <c r="D2745" s="4">
        <v>105.5</v>
      </c>
      <c r="E2745" s="4">
        <v>108.150002</v>
      </c>
      <c r="F2745" s="4">
        <v>108.150002</v>
      </c>
      <c r="G2745" s="4">
        <v>324778</v>
      </c>
      <c r="H2745" s="4">
        <f>VLOOKUP(A2745,GDP!$A$1:$D$85,4,TRUE)</f>
        <v>1.1000000000000001</v>
      </c>
      <c r="I2745" s="4">
        <f>VLOOKUP(A2745,Inflation_rate!$A$1:$I$85,9,TRUE)</f>
        <v>2.141127</v>
      </c>
      <c r="J2745" s="10">
        <f>VLOOKUP(A2745,WTI_PCH!$A$1:$C$86,3,TRUE)</f>
        <v>10.457509999999999</v>
      </c>
    </row>
    <row r="2746" spans="1:10" x14ac:dyDescent="0.25">
      <c r="A2746" s="3">
        <v>40653</v>
      </c>
      <c r="B2746" s="4">
        <v>108.449997</v>
      </c>
      <c r="C2746" s="4">
        <v>111.660004</v>
      </c>
      <c r="D2746" s="4">
        <v>107.959999</v>
      </c>
      <c r="E2746" s="4">
        <v>111.449997</v>
      </c>
      <c r="F2746" s="4">
        <v>111.449997</v>
      </c>
      <c r="G2746" s="4">
        <v>291546</v>
      </c>
      <c r="H2746" s="4">
        <f>VLOOKUP(A2746,GDP!$A$1:$D$85,4,TRUE)</f>
        <v>1.1000000000000001</v>
      </c>
      <c r="I2746" s="4">
        <f>VLOOKUP(A2746,Inflation_rate!$A$1:$I$85,9,TRUE)</f>
        <v>2.141127</v>
      </c>
      <c r="J2746" s="10">
        <f>VLOOKUP(A2746,WTI_PCH!$A$1:$C$86,3,TRUE)</f>
        <v>10.457509999999999</v>
      </c>
    </row>
    <row r="2747" spans="1:10" x14ac:dyDescent="0.25">
      <c r="A2747" s="3">
        <v>40654</v>
      </c>
      <c r="B2747" s="4">
        <v>111.370003</v>
      </c>
      <c r="C2747" s="4">
        <v>112.480003</v>
      </c>
      <c r="D2747" s="4">
        <v>111</v>
      </c>
      <c r="E2747" s="4">
        <v>112.290001</v>
      </c>
      <c r="F2747" s="4">
        <v>112.290001</v>
      </c>
      <c r="G2747" s="4">
        <v>240462</v>
      </c>
      <c r="H2747" s="4">
        <f>VLOOKUP(A2747,GDP!$A$1:$D$85,4,TRUE)</f>
        <v>1.1000000000000001</v>
      </c>
      <c r="I2747" s="4">
        <f>VLOOKUP(A2747,Inflation_rate!$A$1:$I$85,9,TRUE)</f>
        <v>2.141127</v>
      </c>
      <c r="J2747" s="10">
        <f>VLOOKUP(A2747,WTI_PCH!$A$1:$C$86,3,TRUE)</f>
        <v>10.457509999999999</v>
      </c>
    </row>
    <row r="2748" spans="1:10" x14ac:dyDescent="0.25">
      <c r="A2748" s="3">
        <v>40658</v>
      </c>
      <c r="B2748" s="4">
        <v>112.339996</v>
      </c>
      <c r="C2748" s="4">
        <v>113.480003</v>
      </c>
      <c r="D2748" s="4">
        <v>111.08000199999999</v>
      </c>
      <c r="E2748" s="4">
        <v>112.279999</v>
      </c>
      <c r="F2748" s="4">
        <v>112.279999</v>
      </c>
      <c r="G2748" s="4">
        <v>209683</v>
      </c>
      <c r="H2748" s="4">
        <f>VLOOKUP(A2748,GDP!$A$1:$D$85,4,TRUE)</f>
        <v>1.1000000000000001</v>
      </c>
      <c r="I2748" s="4">
        <f>VLOOKUP(A2748,Inflation_rate!$A$1:$I$85,9,TRUE)</f>
        <v>2.141127</v>
      </c>
      <c r="J2748" s="10">
        <f>VLOOKUP(A2748,WTI_PCH!$A$1:$C$86,3,TRUE)</f>
        <v>10.457509999999999</v>
      </c>
    </row>
    <row r="2749" spans="1:10" x14ac:dyDescent="0.25">
      <c r="A2749" s="3">
        <v>40659</v>
      </c>
      <c r="B2749" s="4">
        <v>112.150002</v>
      </c>
      <c r="C2749" s="4">
        <v>112.639999</v>
      </c>
      <c r="D2749" s="4">
        <v>111.120003</v>
      </c>
      <c r="E2749" s="4">
        <v>112.209999</v>
      </c>
      <c r="F2749" s="4">
        <v>112.209999</v>
      </c>
      <c r="G2749" s="4">
        <v>234441</v>
      </c>
      <c r="H2749" s="4">
        <f>VLOOKUP(A2749,GDP!$A$1:$D$85,4,TRUE)</f>
        <v>1.1000000000000001</v>
      </c>
      <c r="I2749" s="4">
        <f>VLOOKUP(A2749,Inflation_rate!$A$1:$I$85,9,TRUE)</f>
        <v>2.141127</v>
      </c>
      <c r="J2749" s="10">
        <f>VLOOKUP(A2749,WTI_PCH!$A$1:$C$86,3,TRUE)</f>
        <v>10.457509999999999</v>
      </c>
    </row>
    <row r="2750" spans="1:10" x14ac:dyDescent="0.25">
      <c r="A2750" s="3">
        <v>40660</v>
      </c>
      <c r="B2750" s="4">
        <v>111.889999</v>
      </c>
      <c r="C2750" s="4">
        <v>113.400002</v>
      </c>
      <c r="D2750" s="4">
        <v>110.709999</v>
      </c>
      <c r="E2750" s="4">
        <v>112.760002</v>
      </c>
      <c r="F2750" s="4">
        <v>112.760002</v>
      </c>
      <c r="G2750" s="4">
        <v>338697</v>
      </c>
      <c r="H2750" s="4">
        <f>VLOOKUP(A2750,GDP!$A$1:$D$85,4,TRUE)</f>
        <v>1.1000000000000001</v>
      </c>
      <c r="I2750" s="4">
        <f>VLOOKUP(A2750,Inflation_rate!$A$1:$I$85,9,TRUE)</f>
        <v>2.141127</v>
      </c>
      <c r="J2750" s="10">
        <f>VLOOKUP(A2750,WTI_PCH!$A$1:$C$86,3,TRUE)</f>
        <v>10.457509999999999</v>
      </c>
    </row>
    <row r="2751" spans="1:10" x14ac:dyDescent="0.25">
      <c r="A2751" s="3">
        <v>40661</v>
      </c>
      <c r="B2751" s="4">
        <v>113.129997</v>
      </c>
      <c r="C2751" s="4">
        <v>113.970001</v>
      </c>
      <c r="D2751" s="4">
        <v>111.69000200000001</v>
      </c>
      <c r="E2751" s="4">
        <v>112.860001</v>
      </c>
      <c r="F2751" s="4">
        <v>112.860001</v>
      </c>
      <c r="G2751" s="4">
        <v>301604</v>
      </c>
      <c r="H2751" s="4">
        <f>VLOOKUP(A2751,GDP!$A$1:$D$85,4,TRUE)</f>
        <v>1.1000000000000001</v>
      </c>
      <c r="I2751" s="4">
        <f>VLOOKUP(A2751,Inflation_rate!$A$1:$I$85,9,TRUE)</f>
        <v>2.141127</v>
      </c>
      <c r="J2751" s="10">
        <f>VLOOKUP(A2751,WTI_PCH!$A$1:$C$86,3,TRUE)</f>
        <v>10.457509999999999</v>
      </c>
    </row>
    <row r="2752" spans="1:10" x14ac:dyDescent="0.25">
      <c r="A2752" s="3">
        <v>40662</v>
      </c>
      <c r="B2752" s="4">
        <v>112.82</v>
      </c>
      <c r="C2752" s="4">
        <v>114.18</v>
      </c>
      <c r="D2752" s="4">
        <v>112.25</v>
      </c>
      <c r="E2752" s="4">
        <v>113.93</v>
      </c>
      <c r="F2752" s="4">
        <v>113.93</v>
      </c>
      <c r="G2752" s="4">
        <v>201831</v>
      </c>
      <c r="H2752" s="4">
        <f>VLOOKUP(A2752,GDP!$A$1:$D$85,4,TRUE)</f>
        <v>1.1000000000000001</v>
      </c>
      <c r="I2752" s="4">
        <f>VLOOKUP(A2752,Inflation_rate!$A$1:$I$85,9,TRUE)</f>
        <v>2.141127</v>
      </c>
      <c r="J2752" s="10">
        <f>VLOOKUP(A2752,WTI_PCH!$A$1:$C$86,3,TRUE)</f>
        <v>10.457509999999999</v>
      </c>
    </row>
    <row r="2753" spans="1:10" x14ac:dyDescent="0.25">
      <c r="A2753" s="3">
        <v>40665</v>
      </c>
      <c r="B2753" s="4">
        <v>113.889999</v>
      </c>
      <c r="C2753" s="4">
        <v>114.83000199999999</v>
      </c>
      <c r="D2753" s="4">
        <v>110.82</v>
      </c>
      <c r="E2753" s="4">
        <v>113.519997</v>
      </c>
      <c r="F2753" s="4">
        <v>113.519997</v>
      </c>
      <c r="G2753" s="4">
        <v>310994</v>
      </c>
      <c r="H2753" s="4">
        <f>VLOOKUP(A2753,GDP!$A$1:$D$85,4,TRUE)</f>
        <v>1.1000000000000001</v>
      </c>
      <c r="I2753" s="4">
        <f>VLOOKUP(A2753,Inflation_rate!$A$1:$I$85,9,TRUE)</f>
        <v>2.141127</v>
      </c>
      <c r="J2753" s="10">
        <f>VLOOKUP(A2753,WTI_PCH!$A$1:$C$86,3,TRUE)</f>
        <v>10.457509999999999</v>
      </c>
    </row>
    <row r="2754" spans="1:10" x14ac:dyDescent="0.25">
      <c r="A2754" s="3">
        <v>40666</v>
      </c>
      <c r="B2754" s="4">
        <v>112.980003</v>
      </c>
      <c r="C2754" s="4">
        <v>113.220001</v>
      </c>
      <c r="D2754" s="4">
        <v>110.300003</v>
      </c>
      <c r="E2754" s="4">
        <v>111.050003</v>
      </c>
      <c r="F2754" s="4">
        <v>111.050003</v>
      </c>
      <c r="G2754" s="4">
        <v>300333</v>
      </c>
      <c r="H2754" s="4">
        <f>VLOOKUP(A2754,GDP!$A$1:$D$85,4,TRUE)</f>
        <v>1.1000000000000001</v>
      </c>
      <c r="I2754" s="4">
        <f>VLOOKUP(A2754,Inflation_rate!$A$1:$I$85,9,TRUE)</f>
        <v>2.141127</v>
      </c>
      <c r="J2754" s="10">
        <f>VLOOKUP(A2754,WTI_PCH!$A$1:$C$86,3,TRUE)</f>
        <v>10.457509999999999</v>
      </c>
    </row>
    <row r="2755" spans="1:10" x14ac:dyDescent="0.25">
      <c r="A2755" s="3">
        <v>40667</v>
      </c>
      <c r="B2755" s="4">
        <v>110.68</v>
      </c>
      <c r="C2755" s="4">
        <v>111.220001</v>
      </c>
      <c r="D2755" s="4">
        <v>108.480003</v>
      </c>
      <c r="E2755" s="4">
        <v>109.239998</v>
      </c>
      <c r="F2755" s="4">
        <v>109.239998</v>
      </c>
      <c r="G2755" s="4">
        <v>333018</v>
      </c>
      <c r="H2755" s="4">
        <f>VLOOKUP(A2755,GDP!$A$1:$D$85,4,TRUE)</f>
        <v>1.1000000000000001</v>
      </c>
      <c r="I2755" s="4">
        <f>VLOOKUP(A2755,Inflation_rate!$A$1:$I$85,9,TRUE)</f>
        <v>2.141127</v>
      </c>
      <c r="J2755" s="10">
        <f>VLOOKUP(A2755,WTI_PCH!$A$1:$C$86,3,TRUE)</f>
        <v>10.457509999999999</v>
      </c>
    </row>
    <row r="2756" spans="1:10" x14ac:dyDescent="0.25">
      <c r="A2756" s="3">
        <v>40668</v>
      </c>
      <c r="B2756" s="4">
        <v>108.779999</v>
      </c>
      <c r="C2756" s="4">
        <v>109.379997</v>
      </c>
      <c r="D2756" s="4">
        <v>98.25</v>
      </c>
      <c r="E2756" s="4">
        <v>99.800003000000004</v>
      </c>
      <c r="F2756" s="4">
        <v>99.800003000000004</v>
      </c>
      <c r="G2756" s="4">
        <v>670082</v>
      </c>
      <c r="H2756" s="4">
        <f>VLOOKUP(A2756,GDP!$A$1:$D$85,4,TRUE)</f>
        <v>1.1000000000000001</v>
      </c>
      <c r="I2756" s="4">
        <f>VLOOKUP(A2756,Inflation_rate!$A$1:$I$85,9,TRUE)</f>
        <v>2.141127</v>
      </c>
      <c r="J2756" s="10">
        <f>VLOOKUP(A2756,WTI_PCH!$A$1:$C$86,3,TRUE)</f>
        <v>10.457509999999999</v>
      </c>
    </row>
    <row r="2757" spans="1:10" x14ac:dyDescent="0.25">
      <c r="A2757" s="3">
        <v>40669</v>
      </c>
      <c r="B2757" s="4">
        <v>99.760002</v>
      </c>
      <c r="C2757" s="4">
        <v>102.379997</v>
      </c>
      <c r="D2757" s="4">
        <v>94.629997000000003</v>
      </c>
      <c r="E2757" s="4">
        <v>97.18</v>
      </c>
      <c r="F2757" s="4">
        <v>97.18</v>
      </c>
      <c r="G2757" s="4">
        <v>606528</v>
      </c>
      <c r="H2757" s="4">
        <f>VLOOKUP(A2757,GDP!$A$1:$D$85,4,TRUE)</f>
        <v>1.1000000000000001</v>
      </c>
      <c r="I2757" s="4">
        <f>VLOOKUP(A2757,Inflation_rate!$A$1:$I$85,9,TRUE)</f>
        <v>2.141127</v>
      </c>
      <c r="J2757" s="10">
        <f>VLOOKUP(A2757,WTI_PCH!$A$1:$C$86,3,TRUE)</f>
        <v>10.457509999999999</v>
      </c>
    </row>
    <row r="2758" spans="1:10" x14ac:dyDescent="0.25">
      <c r="A2758" s="3">
        <v>40672</v>
      </c>
      <c r="B2758" s="4">
        <v>98.110000999999997</v>
      </c>
      <c r="C2758" s="4">
        <v>103.400002</v>
      </c>
      <c r="D2758" s="4">
        <v>97.419998000000007</v>
      </c>
      <c r="E2758" s="4">
        <v>102.550003</v>
      </c>
      <c r="F2758" s="4">
        <v>102.550003</v>
      </c>
      <c r="G2758" s="4">
        <v>469290</v>
      </c>
      <c r="H2758" s="4">
        <f>VLOOKUP(A2758,GDP!$A$1:$D$85,4,TRUE)</f>
        <v>1.1000000000000001</v>
      </c>
      <c r="I2758" s="4">
        <f>VLOOKUP(A2758,Inflation_rate!$A$1:$I$85,9,TRUE)</f>
        <v>2.141127</v>
      </c>
      <c r="J2758" s="10">
        <f>VLOOKUP(A2758,WTI_PCH!$A$1:$C$86,3,TRUE)</f>
        <v>10.457509999999999</v>
      </c>
    </row>
    <row r="2759" spans="1:10" x14ac:dyDescent="0.25">
      <c r="A2759" s="3">
        <v>40673</v>
      </c>
      <c r="B2759" s="4">
        <v>102.44000200000001</v>
      </c>
      <c r="C2759" s="4">
        <v>103.949997</v>
      </c>
      <c r="D2759" s="4">
        <v>100.120003</v>
      </c>
      <c r="E2759" s="4">
        <v>103.879997</v>
      </c>
      <c r="F2759" s="4">
        <v>103.879997</v>
      </c>
      <c r="G2759" s="4">
        <v>439607</v>
      </c>
      <c r="H2759" s="4">
        <f>VLOOKUP(A2759,GDP!$A$1:$D$85,4,TRUE)</f>
        <v>1.1000000000000001</v>
      </c>
      <c r="I2759" s="4">
        <f>VLOOKUP(A2759,Inflation_rate!$A$1:$I$85,9,TRUE)</f>
        <v>2.141127</v>
      </c>
      <c r="J2759" s="10">
        <f>VLOOKUP(A2759,WTI_PCH!$A$1:$C$86,3,TRUE)</f>
        <v>10.457509999999999</v>
      </c>
    </row>
    <row r="2760" spans="1:10" x14ac:dyDescent="0.25">
      <c r="A2760" s="3">
        <v>40674</v>
      </c>
      <c r="B2760" s="4">
        <v>103.69000200000001</v>
      </c>
      <c r="C2760" s="4">
        <v>104.599998</v>
      </c>
      <c r="D2760" s="4">
        <v>97.5</v>
      </c>
      <c r="E2760" s="4">
        <v>98.209998999999996</v>
      </c>
      <c r="F2760" s="4">
        <v>98.209998999999996</v>
      </c>
      <c r="G2760" s="4">
        <v>524761</v>
      </c>
      <c r="H2760" s="4">
        <f>VLOOKUP(A2760,GDP!$A$1:$D$85,4,TRUE)</f>
        <v>1.1000000000000001</v>
      </c>
      <c r="I2760" s="4">
        <f>VLOOKUP(A2760,Inflation_rate!$A$1:$I$85,9,TRUE)</f>
        <v>2.141127</v>
      </c>
      <c r="J2760" s="10">
        <f>VLOOKUP(A2760,WTI_PCH!$A$1:$C$86,3,TRUE)</f>
        <v>10.457509999999999</v>
      </c>
    </row>
    <row r="2761" spans="1:10" x14ac:dyDescent="0.25">
      <c r="A2761" s="3">
        <v>40675</v>
      </c>
      <c r="B2761" s="4">
        <v>98.589995999999999</v>
      </c>
      <c r="C2761" s="4">
        <v>100.489998</v>
      </c>
      <c r="D2761" s="4">
        <v>95.25</v>
      </c>
      <c r="E2761" s="4">
        <v>98.970000999999996</v>
      </c>
      <c r="F2761" s="4">
        <v>98.970000999999996</v>
      </c>
      <c r="G2761" s="4">
        <v>522503</v>
      </c>
      <c r="H2761" s="4">
        <f>VLOOKUP(A2761,GDP!$A$1:$D$85,4,TRUE)</f>
        <v>1.1000000000000001</v>
      </c>
      <c r="I2761" s="4">
        <f>VLOOKUP(A2761,Inflation_rate!$A$1:$I$85,9,TRUE)</f>
        <v>2.141127</v>
      </c>
      <c r="J2761" s="10">
        <f>VLOOKUP(A2761,WTI_PCH!$A$1:$C$86,3,TRUE)</f>
        <v>10.457509999999999</v>
      </c>
    </row>
    <row r="2762" spans="1:10" x14ac:dyDescent="0.25">
      <c r="A2762" s="3">
        <v>40676</v>
      </c>
      <c r="B2762" s="4">
        <v>98.809997999999993</v>
      </c>
      <c r="C2762" s="4">
        <v>100.699997</v>
      </c>
      <c r="D2762" s="4">
        <v>97.089995999999999</v>
      </c>
      <c r="E2762" s="4">
        <v>99.650002000000001</v>
      </c>
      <c r="F2762" s="4">
        <v>99.650002000000001</v>
      </c>
      <c r="G2762" s="4">
        <v>367717</v>
      </c>
      <c r="H2762" s="4">
        <f>VLOOKUP(A2762,GDP!$A$1:$D$85,4,TRUE)</f>
        <v>1.1000000000000001</v>
      </c>
      <c r="I2762" s="4">
        <f>VLOOKUP(A2762,Inflation_rate!$A$1:$I$85,9,TRUE)</f>
        <v>2.141127</v>
      </c>
      <c r="J2762" s="10">
        <f>VLOOKUP(A2762,WTI_PCH!$A$1:$C$86,3,TRUE)</f>
        <v>10.457509999999999</v>
      </c>
    </row>
    <row r="2763" spans="1:10" x14ac:dyDescent="0.25">
      <c r="A2763" s="3">
        <v>40679</v>
      </c>
      <c r="B2763" s="4">
        <v>99.360000999999997</v>
      </c>
      <c r="C2763" s="4">
        <v>99.650002000000001</v>
      </c>
      <c r="D2763" s="4">
        <v>96.889999000000003</v>
      </c>
      <c r="E2763" s="4">
        <v>97.370002999999997</v>
      </c>
      <c r="F2763" s="4">
        <v>97.370002999999997</v>
      </c>
      <c r="G2763" s="4">
        <v>335318</v>
      </c>
      <c r="H2763" s="4">
        <f>VLOOKUP(A2763,GDP!$A$1:$D$85,4,TRUE)</f>
        <v>1.1000000000000001</v>
      </c>
      <c r="I2763" s="4">
        <f>VLOOKUP(A2763,Inflation_rate!$A$1:$I$85,9,TRUE)</f>
        <v>2.141127</v>
      </c>
      <c r="J2763" s="10">
        <f>VLOOKUP(A2763,WTI_PCH!$A$1:$C$86,3,TRUE)</f>
        <v>10.457509999999999</v>
      </c>
    </row>
    <row r="2764" spans="1:10" x14ac:dyDescent="0.25">
      <c r="A2764" s="3">
        <v>40680</v>
      </c>
      <c r="B2764" s="4">
        <v>96.980002999999996</v>
      </c>
      <c r="C2764" s="4">
        <v>97.809997999999993</v>
      </c>
      <c r="D2764" s="4">
        <v>95.019997000000004</v>
      </c>
      <c r="E2764" s="4">
        <v>96.910004000000001</v>
      </c>
      <c r="F2764" s="4">
        <v>96.910004000000001</v>
      </c>
      <c r="G2764" s="4">
        <v>399128</v>
      </c>
      <c r="H2764" s="4">
        <f>VLOOKUP(A2764,GDP!$A$1:$D$85,4,TRUE)</f>
        <v>1.1000000000000001</v>
      </c>
      <c r="I2764" s="4">
        <f>VLOOKUP(A2764,Inflation_rate!$A$1:$I$85,9,TRUE)</f>
        <v>2.141127</v>
      </c>
      <c r="J2764" s="10">
        <f>VLOOKUP(A2764,WTI_PCH!$A$1:$C$86,3,TRUE)</f>
        <v>10.457509999999999</v>
      </c>
    </row>
    <row r="2765" spans="1:10" x14ac:dyDescent="0.25">
      <c r="A2765" s="3">
        <v>40681</v>
      </c>
      <c r="B2765" s="4">
        <v>97.57</v>
      </c>
      <c r="C2765" s="4">
        <v>100.989998</v>
      </c>
      <c r="D2765" s="4">
        <v>97.459998999999996</v>
      </c>
      <c r="E2765" s="4">
        <v>100.099998</v>
      </c>
      <c r="F2765" s="4">
        <v>100.099998</v>
      </c>
      <c r="G2765" s="4">
        <v>285299</v>
      </c>
      <c r="H2765" s="4">
        <f>VLOOKUP(A2765,GDP!$A$1:$D$85,4,TRUE)</f>
        <v>1.1000000000000001</v>
      </c>
      <c r="I2765" s="4">
        <f>VLOOKUP(A2765,Inflation_rate!$A$1:$I$85,9,TRUE)</f>
        <v>2.141127</v>
      </c>
      <c r="J2765" s="10">
        <f>VLOOKUP(A2765,WTI_PCH!$A$1:$C$86,3,TRUE)</f>
        <v>10.457509999999999</v>
      </c>
    </row>
    <row r="2766" spans="1:10" x14ac:dyDescent="0.25">
      <c r="A2766" s="3">
        <v>40682</v>
      </c>
      <c r="B2766" s="4">
        <v>99.760002</v>
      </c>
      <c r="C2766" s="4">
        <v>100.790001</v>
      </c>
      <c r="D2766" s="4">
        <v>98.160004000000001</v>
      </c>
      <c r="E2766" s="4">
        <v>98.440002000000007</v>
      </c>
      <c r="F2766" s="4">
        <v>98.440002000000007</v>
      </c>
      <c r="G2766" s="4">
        <v>142668</v>
      </c>
      <c r="H2766" s="4">
        <f>VLOOKUP(A2766,GDP!$A$1:$D$85,4,TRUE)</f>
        <v>1.1000000000000001</v>
      </c>
      <c r="I2766" s="4">
        <f>VLOOKUP(A2766,Inflation_rate!$A$1:$I$85,9,TRUE)</f>
        <v>2.141127</v>
      </c>
      <c r="J2766" s="10">
        <f>VLOOKUP(A2766,WTI_PCH!$A$1:$C$86,3,TRUE)</f>
        <v>10.457509999999999</v>
      </c>
    </row>
    <row r="2767" spans="1:10" x14ac:dyDescent="0.25">
      <c r="A2767" s="3">
        <v>40683</v>
      </c>
      <c r="B2767" s="4">
        <v>98.599997999999999</v>
      </c>
      <c r="C2767" s="4">
        <v>99.900002000000001</v>
      </c>
      <c r="D2767" s="4">
        <v>95.989998</v>
      </c>
      <c r="E2767" s="4">
        <v>99.489998</v>
      </c>
      <c r="F2767" s="4">
        <v>99.489998</v>
      </c>
      <c r="G2767" s="4">
        <v>394911</v>
      </c>
      <c r="H2767" s="4">
        <f>VLOOKUP(A2767,GDP!$A$1:$D$85,4,TRUE)</f>
        <v>1.1000000000000001</v>
      </c>
      <c r="I2767" s="4">
        <f>VLOOKUP(A2767,Inflation_rate!$A$1:$I$85,9,TRUE)</f>
        <v>2.141127</v>
      </c>
      <c r="J2767" s="10">
        <f>VLOOKUP(A2767,WTI_PCH!$A$1:$C$86,3,TRUE)</f>
        <v>10.457509999999999</v>
      </c>
    </row>
    <row r="2768" spans="1:10" x14ac:dyDescent="0.25">
      <c r="A2768" s="3">
        <v>40686</v>
      </c>
      <c r="B2768" s="4">
        <v>99.68</v>
      </c>
      <c r="C2768" s="4">
        <v>100.040001</v>
      </c>
      <c r="D2768" s="4">
        <v>96.370002999999997</v>
      </c>
      <c r="E2768" s="4">
        <v>97.699996999999996</v>
      </c>
      <c r="F2768" s="4">
        <v>97.699996999999996</v>
      </c>
      <c r="G2768" s="4">
        <v>296828</v>
      </c>
      <c r="H2768" s="4">
        <f>VLOOKUP(A2768,GDP!$A$1:$D$85,4,TRUE)</f>
        <v>1.1000000000000001</v>
      </c>
      <c r="I2768" s="4">
        <f>VLOOKUP(A2768,Inflation_rate!$A$1:$I$85,9,TRUE)</f>
        <v>2.141127</v>
      </c>
      <c r="J2768" s="10">
        <f>VLOOKUP(A2768,WTI_PCH!$A$1:$C$86,3,TRUE)</f>
        <v>10.457509999999999</v>
      </c>
    </row>
    <row r="2769" spans="1:10" x14ac:dyDescent="0.25">
      <c r="A2769" s="3">
        <v>40687</v>
      </c>
      <c r="B2769" s="4">
        <v>97.540001000000004</v>
      </c>
      <c r="C2769" s="4">
        <v>100.089996</v>
      </c>
      <c r="D2769" s="4">
        <v>96.610000999999997</v>
      </c>
      <c r="E2769" s="4">
        <v>99.589995999999999</v>
      </c>
      <c r="F2769" s="4">
        <v>99.589995999999999</v>
      </c>
      <c r="G2769" s="4">
        <v>339530</v>
      </c>
      <c r="H2769" s="4">
        <f>VLOOKUP(A2769,GDP!$A$1:$D$85,4,TRUE)</f>
        <v>1.1000000000000001</v>
      </c>
      <c r="I2769" s="4">
        <f>VLOOKUP(A2769,Inflation_rate!$A$1:$I$85,9,TRUE)</f>
        <v>2.141127</v>
      </c>
      <c r="J2769" s="10">
        <f>VLOOKUP(A2769,WTI_PCH!$A$1:$C$86,3,TRUE)</f>
        <v>10.457509999999999</v>
      </c>
    </row>
    <row r="2770" spans="1:10" x14ac:dyDescent="0.25">
      <c r="A2770" s="3">
        <v>40688</v>
      </c>
      <c r="B2770" s="4">
        <v>99.269997000000004</v>
      </c>
      <c r="C2770" s="4">
        <v>101.629997</v>
      </c>
      <c r="D2770" s="4">
        <v>98.199996999999996</v>
      </c>
      <c r="E2770" s="4">
        <v>101.32</v>
      </c>
      <c r="F2770" s="4">
        <v>101.32</v>
      </c>
      <c r="G2770" s="4">
        <v>354880</v>
      </c>
      <c r="H2770" s="4">
        <f>VLOOKUP(A2770,GDP!$A$1:$D$85,4,TRUE)</f>
        <v>1.1000000000000001</v>
      </c>
      <c r="I2770" s="4">
        <f>VLOOKUP(A2770,Inflation_rate!$A$1:$I$85,9,TRUE)</f>
        <v>2.141127</v>
      </c>
      <c r="J2770" s="10">
        <f>VLOOKUP(A2770,WTI_PCH!$A$1:$C$86,3,TRUE)</f>
        <v>10.457509999999999</v>
      </c>
    </row>
    <row r="2771" spans="1:10" x14ac:dyDescent="0.25">
      <c r="A2771" s="3">
        <v>40689</v>
      </c>
      <c r="B2771" s="4">
        <v>101.239998</v>
      </c>
      <c r="C2771" s="4">
        <v>101.900002</v>
      </c>
      <c r="D2771" s="4">
        <v>99.610000999999997</v>
      </c>
      <c r="E2771" s="4">
        <v>100.230003</v>
      </c>
      <c r="F2771" s="4">
        <v>100.230003</v>
      </c>
      <c r="G2771" s="4">
        <v>332135</v>
      </c>
      <c r="H2771" s="4">
        <f>VLOOKUP(A2771,GDP!$A$1:$D$85,4,TRUE)</f>
        <v>1.1000000000000001</v>
      </c>
      <c r="I2771" s="4">
        <f>VLOOKUP(A2771,Inflation_rate!$A$1:$I$85,9,TRUE)</f>
        <v>2.141127</v>
      </c>
      <c r="J2771" s="10">
        <f>VLOOKUP(A2771,WTI_PCH!$A$1:$C$86,3,TRUE)</f>
        <v>10.457509999999999</v>
      </c>
    </row>
    <row r="2772" spans="1:10" x14ac:dyDescent="0.25">
      <c r="A2772" s="3">
        <v>40690</v>
      </c>
      <c r="B2772" s="4">
        <v>100.160004</v>
      </c>
      <c r="C2772" s="4">
        <v>101.239998</v>
      </c>
      <c r="D2772" s="4">
        <v>100.040001</v>
      </c>
      <c r="E2772" s="4">
        <v>100.589996</v>
      </c>
      <c r="F2772" s="4">
        <v>100.589996</v>
      </c>
      <c r="G2772" s="4">
        <v>212254</v>
      </c>
      <c r="H2772" s="4">
        <f>VLOOKUP(A2772,GDP!$A$1:$D$85,4,TRUE)</f>
        <v>1.1000000000000001</v>
      </c>
      <c r="I2772" s="4">
        <f>VLOOKUP(A2772,Inflation_rate!$A$1:$I$85,9,TRUE)</f>
        <v>2.141127</v>
      </c>
      <c r="J2772" s="10">
        <f>VLOOKUP(A2772,WTI_PCH!$A$1:$C$86,3,TRUE)</f>
        <v>10.457509999999999</v>
      </c>
    </row>
    <row r="2773" spans="1:10" x14ac:dyDescent="0.25">
      <c r="A2773" s="3">
        <v>40694</v>
      </c>
      <c r="B2773" s="4">
        <v>100.69000200000001</v>
      </c>
      <c r="C2773" s="4">
        <v>103.389999</v>
      </c>
      <c r="D2773" s="4">
        <v>99.599997999999999</v>
      </c>
      <c r="E2773" s="4">
        <v>102.699997</v>
      </c>
      <c r="F2773" s="4">
        <v>102.699997</v>
      </c>
      <c r="G2773" s="4">
        <v>319037</v>
      </c>
      <c r="H2773" s="4">
        <f>VLOOKUP(A2773,GDP!$A$1:$D$85,4,TRUE)</f>
        <v>1.1000000000000001</v>
      </c>
      <c r="I2773" s="4">
        <f>VLOOKUP(A2773,Inflation_rate!$A$1:$I$85,9,TRUE)</f>
        <v>2.141127</v>
      </c>
      <c r="J2773" s="10">
        <f>VLOOKUP(A2773,WTI_PCH!$A$1:$C$86,3,TRUE)</f>
        <v>10.457509999999999</v>
      </c>
    </row>
    <row r="2774" spans="1:10" x14ac:dyDescent="0.25">
      <c r="A2774" s="3">
        <v>40695</v>
      </c>
      <c r="B2774" s="4">
        <v>102.68</v>
      </c>
      <c r="C2774" s="4">
        <v>103.30999799999999</v>
      </c>
      <c r="D2774" s="4">
        <v>99.860000999999997</v>
      </c>
      <c r="E2774" s="4">
        <v>100.290001</v>
      </c>
      <c r="F2774" s="4">
        <v>100.290001</v>
      </c>
      <c r="G2774" s="4">
        <v>376476</v>
      </c>
      <c r="H2774" s="4">
        <f>VLOOKUP(A2774,GDP!$A$1:$D$85,4,TRUE)</f>
        <v>1.1000000000000001</v>
      </c>
      <c r="I2774" s="4">
        <f>VLOOKUP(A2774,Inflation_rate!$A$1:$I$85,9,TRUE)</f>
        <v>2.141127</v>
      </c>
      <c r="J2774" s="10">
        <f>VLOOKUP(A2774,WTI_PCH!$A$1:$C$86,3,TRUE)</f>
        <v>10.457509999999999</v>
      </c>
    </row>
    <row r="2775" spans="1:10" x14ac:dyDescent="0.25">
      <c r="A2775" s="3">
        <v>40696</v>
      </c>
      <c r="B2775" s="4">
        <v>99.790001000000004</v>
      </c>
      <c r="C2775" s="4">
        <v>100.900002</v>
      </c>
      <c r="D2775" s="4">
        <v>98.459998999999996</v>
      </c>
      <c r="E2775" s="4">
        <v>100.400002</v>
      </c>
      <c r="F2775" s="4">
        <v>100.400002</v>
      </c>
      <c r="G2775" s="4">
        <v>389637</v>
      </c>
      <c r="H2775" s="4">
        <f>VLOOKUP(A2775,GDP!$A$1:$D$85,4,TRUE)</f>
        <v>1.1000000000000001</v>
      </c>
      <c r="I2775" s="4">
        <f>VLOOKUP(A2775,Inflation_rate!$A$1:$I$85,9,TRUE)</f>
        <v>2.141127</v>
      </c>
      <c r="J2775" s="10">
        <f>VLOOKUP(A2775,WTI_PCH!$A$1:$C$86,3,TRUE)</f>
        <v>10.457509999999999</v>
      </c>
    </row>
    <row r="2776" spans="1:10" x14ac:dyDescent="0.25">
      <c r="A2776" s="3">
        <v>40697</v>
      </c>
      <c r="B2776" s="4">
        <v>100.870003</v>
      </c>
      <c r="C2776" s="4">
        <v>100.870003</v>
      </c>
      <c r="D2776" s="4">
        <v>98.120002999999997</v>
      </c>
      <c r="E2776" s="4">
        <v>100.220001</v>
      </c>
      <c r="F2776" s="4">
        <v>100.220001</v>
      </c>
      <c r="G2776" s="4">
        <v>351309</v>
      </c>
      <c r="H2776" s="4">
        <f>VLOOKUP(A2776,GDP!$A$1:$D$85,4,TRUE)</f>
        <v>1.1000000000000001</v>
      </c>
      <c r="I2776" s="4">
        <f>VLOOKUP(A2776,Inflation_rate!$A$1:$I$85,9,TRUE)</f>
        <v>2.141127</v>
      </c>
      <c r="J2776" s="10">
        <f>VLOOKUP(A2776,WTI_PCH!$A$1:$C$86,3,TRUE)</f>
        <v>10.457509999999999</v>
      </c>
    </row>
    <row r="2777" spans="1:10" x14ac:dyDescent="0.25">
      <c r="A2777" s="3">
        <v>40700</v>
      </c>
      <c r="B2777" s="4">
        <v>100.41999800000001</v>
      </c>
      <c r="C2777" s="4">
        <v>100.68</v>
      </c>
      <c r="D2777" s="4">
        <v>98.550003000000004</v>
      </c>
      <c r="E2777" s="4">
        <v>99.010002</v>
      </c>
      <c r="F2777" s="4">
        <v>99.010002</v>
      </c>
      <c r="G2777" s="4">
        <v>289670</v>
      </c>
      <c r="H2777" s="4">
        <f>VLOOKUP(A2777,GDP!$A$1:$D$85,4,TRUE)</f>
        <v>1.1000000000000001</v>
      </c>
      <c r="I2777" s="4">
        <f>VLOOKUP(A2777,Inflation_rate!$A$1:$I$85,9,TRUE)</f>
        <v>2.141127</v>
      </c>
      <c r="J2777" s="10">
        <f>VLOOKUP(A2777,WTI_PCH!$A$1:$C$86,3,TRUE)</f>
        <v>10.457509999999999</v>
      </c>
    </row>
    <row r="2778" spans="1:10" x14ac:dyDescent="0.25">
      <c r="A2778" s="3">
        <v>40701</v>
      </c>
      <c r="B2778" s="4">
        <v>98.82</v>
      </c>
      <c r="C2778" s="4">
        <v>99.699996999999996</v>
      </c>
      <c r="D2778" s="4">
        <v>97.739998</v>
      </c>
      <c r="E2778" s="4">
        <v>99.089995999999999</v>
      </c>
      <c r="F2778" s="4">
        <v>99.089995999999999</v>
      </c>
      <c r="G2778" s="4">
        <v>415373</v>
      </c>
      <c r="H2778" s="4">
        <f>VLOOKUP(A2778,GDP!$A$1:$D$85,4,TRUE)</f>
        <v>1.1000000000000001</v>
      </c>
      <c r="I2778" s="4">
        <f>VLOOKUP(A2778,Inflation_rate!$A$1:$I$85,9,TRUE)</f>
        <v>2.141127</v>
      </c>
      <c r="J2778" s="10">
        <f>VLOOKUP(A2778,WTI_PCH!$A$1:$C$86,3,TRUE)</f>
        <v>10.457509999999999</v>
      </c>
    </row>
    <row r="2779" spans="1:10" x14ac:dyDescent="0.25">
      <c r="A2779" s="3">
        <v>40702</v>
      </c>
      <c r="B2779" s="4">
        <v>99.580001999999993</v>
      </c>
      <c r="C2779" s="4">
        <v>101.889999</v>
      </c>
      <c r="D2779" s="4">
        <v>98.019997000000004</v>
      </c>
      <c r="E2779" s="4">
        <v>100.739998</v>
      </c>
      <c r="F2779" s="4">
        <v>100.739998</v>
      </c>
      <c r="G2779" s="4">
        <v>484275</v>
      </c>
      <c r="H2779" s="4">
        <f>VLOOKUP(A2779,GDP!$A$1:$D$85,4,TRUE)</f>
        <v>1.1000000000000001</v>
      </c>
      <c r="I2779" s="4">
        <f>VLOOKUP(A2779,Inflation_rate!$A$1:$I$85,9,TRUE)</f>
        <v>2.141127</v>
      </c>
      <c r="J2779" s="10">
        <f>VLOOKUP(A2779,WTI_PCH!$A$1:$C$86,3,TRUE)</f>
        <v>10.457509999999999</v>
      </c>
    </row>
    <row r="2780" spans="1:10" x14ac:dyDescent="0.25">
      <c r="A2780" s="3">
        <v>40703</v>
      </c>
      <c r="B2780" s="4">
        <v>100.83000199999999</v>
      </c>
      <c r="C2780" s="4">
        <v>102.44000200000001</v>
      </c>
      <c r="D2780" s="4">
        <v>100.739998</v>
      </c>
      <c r="E2780" s="4">
        <v>101.93</v>
      </c>
      <c r="F2780" s="4">
        <v>101.93</v>
      </c>
      <c r="G2780" s="4">
        <v>345542</v>
      </c>
      <c r="H2780" s="4">
        <f>VLOOKUP(A2780,GDP!$A$1:$D$85,4,TRUE)</f>
        <v>1.1000000000000001</v>
      </c>
      <c r="I2780" s="4">
        <f>VLOOKUP(A2780,Inflation_rate!$A$1:$I$85,9,TRUE)</f>
        <v>2.141127</v>
      </c>
      <c r="J2780" s="10">
        <f>VLOOKUP(A2780,WTI_PCH!$A$1:$C$86,3,TRUE)</f>
        <v>10.457509999999999</v>
      </c>
    </row>
    <row r="2781" spans="1:10" x14ac:dyDescent="0.25">
      <c r="A2781" s="3">
        <v>40704</v>
      </c>
      <c r="B2781" s="4">
        <v>101.839996</v>
      </c>
      <c r="C2781" s="4">
        <v>102.150002</v>
      </c>
      <c r="D2781" s="4">
        <v>98.599997999999999</v>
      </c>
      <c r="E2781" s="4">
        <v>99.290001000000004</v>
      </c>
      <c r="F2781" s="4">
        <v>99.290001000000004</v>
      </c>
      <c r="G2781" s="4">
        <v>379238</v>
      </c>
      <c r="H2781" s="4">
        <f>VLOOKUP(A2781,GDP!$A$1:$D$85,4,TRUE)</f>
        <v>1.1000000000000001</v>
      </c>
      <c r="I2781" s="4">
        <f>VLOOKUP(A2781,Inflation_rate!$A$1:$I$85,9,TRUE)</f>
        <v>2.141127</v>
      </c>
      <c r="J2781" s="10">
        <f>VLOOKUP(A2781,WTI_PCH!$A$1:$C$86,3,TRUE)</f>
        <v>10.457509999999999</v>
      </c>
    </row>
    <row r="2782" spans="1:10" x14ac:dyDescent="0.25">
      <c r="A2782" s="3">
        <v>40707</v>
      </c>
      <c r="B2782" s="4">
        <v>98.769997000000004</v>
      </c>
      <c r="C2782" s="4">
        <v>99.32</v>
      </c>
      <c r="D2782" s="4">
        <v>96.129997000000003</v>
      </c>
      <c r="E2782" s="4">
        <v>97.300003000000004</v>
      </c>
      <c r="F2782" s="4">
        <v>97.300003000000004</v>
      </c>
      <c r="G2782" s="4">
        <v>381993</v>
      </c>
      <c r="H2782" s="4">
        <f>VLOOKUP(A2782,GDP!$A$1:$D$85,4,TRUE)</f>
        <v>1.1000000000000001</v>
      </c>
      <c r="I2782" s="4">
        <f>VLOOKUP(A2782,Inflation_rate!$A$1:$I$85,9,TRUE)</f>
        <v>2.141127</v>
      </c>
      <c r="J2782" s="10">
        <f>VLOOKUP(A2782,WTI_PCH!$A$1:$C$86,3,TRUE)</f>
        <v>10.457509999999999</v>
      </c>
    </row>
    <row r="2783" spans="1:10" x14ac:dyDescent="0.25">
      <c r="A2783" s="3">
        <v>40708</v>
      </c>
      <c r="B2783" s="4">
        <v>97.089995999999999</v>
      </c>
      <c r="C2783" s="4">
        <v>99.440002000000007</v>
      </c>
      <c r="D2783" s="4">
        <v>96.510002</v>
      </c>
      <c r="E2783" s="4">
        <v>99.370002999999997</v>
      </c>
      <c r="F2783" s="4">
        <v>99.370002999999997</v>
      </c>
      <c r="G2783" s="4">
        <v>347721</v>
      </c>
      <c r="H2783" s="4">
        <f>VLOOKUP(A2783,GDP!$A$1:$D$85,4,TRUE)</f>
        <v>1.1000000000000001</v>
      </c>
      <c r="I2783" s="4">
        <f>VLOOKUP(A2783,Inflation_rate!$A$1:$I$85,9,TRUE)</f>
        <v>2.141127</v>
      </c>
      <c r="J2783" s="10">
        <f>VLOOKUP(A2783,WTI_PCH!$A$1:$C$86,3,TRUE)</f>
        <v>10.457509999999999</v>
      </c>
    </row>
    <row r="2784" spans="1:10" x14ac:dyDescent="0.25">
      <c r="A2784" s="3">
        <v>40709</v>
      </c>
      <c r="B2784" s="4">
        <v>99.68</v>
      </c>
      <c r="C2784" s="4">
        <v>99.949996999999996</v>
      </c>
      <c r="D2784" s="4">
        <v>94.010002</v>
      </c>
      <c r="E2784" s="4">
        <v>94.809997999999993</v>
      </c>
      <c r="F2784" s="4">
        <v>94.809997999999993</v>
      </c>
      <c r="G2784" s="4">
        <v>508717</v>
      </c>
      <c r="H2784" s="4">
        <f>VLOOKUP(A2784,GDP!$A$1:$D$85,4,TRUE)</f>
        <v>1.1000000000000001</v>
      </c>
      <c r="I2784" s="4">
        <f>VLOOKUP(A2784,Inflation_rate!$A$1:$I$85,9,TRUE)</f>
        <v>2.141127</v>
      </c>
      <c r="J2784" s="10">
        <f>VLOOKUP(A2784,WTI_PCH!$A$1:$C$86,3,TRUE)</f>
        <v>10.457509999999999</v>
      </c>
    </row>
    <row r="2785" spans="1:10" x14ac:dyDescent="0.25">
      <c r="A2785" s="3">
        <v>40710</v>
      </c>
      <c r="B2785" s="4">
        <v>95.290001000000004</v>
      </c>
      <c r="C2785" s="4">
        <v>95.75</v>
      </c>
      <c r="D2785" s="4">
        <v>94.290001000000004</v>
      </c>
      <c r="E2785" s="4">
        <v>94.949996999999996</v>
      </c>
      <c r="F2785" s="4">
        <v>94.949996999999996</v>
      </c>
      <c r="G2785" s="4">
        <v>336011</v>
      </c>
      <c r="H2785" s="4">
        <f>VLOOKUP(A2785,GDP!$A$1:$D$85,4,TRUE)</f>
        <v>1.1000000000000001</v>
      </c>
      <c r="I2785" s="4">
        <f>VLOOKUP(A2785,Inflation_rate!$A$1:$I$85,9,TRUE)</f>
        <v>2.141127</v>
      </c>
      <c r="J2785" s="10">
        <f>VLOOKUP(A2785,WTI_PCH!$A$1:$C$86,3,TRUE)</f>
        <v>10.457509999999999</v>
      </c>
    </row>
    <row r="2786" spans="1:10" x14ac:dyDescent="0.25">
      <c r="A2786" s="3">
        <v>40711</v>
      </c>
      <c r="B2786" s="4">
        <v>95.099997999999999</v>
      </c>
      <c r="C2786" s="4">
        <v>95.400002000000001</v>
      </c>
      <c r="D2786" s="4">
        <v>91.839995999999999</v>
      </c>
      <c r="E2786" s="4">
        <v>93.010002</v>
      </c>
      <c r="F2786" s="4">
        <v>93.010002</v>
      </c>
      <c r="G2786" s="4">
        <v>245013</v>
      </c>
      <c r="H2786" s="4">
        <f>VLOOKUP(A2786,GDP!$A$1:$D$85,4,TRUE)</f>
        <v>1.1000000000000001</v>
      </c>
      <c r="I2786" s="4">
        <f>VLOOKUP(A2786,Inflation_rate!$A$1:$I$85,9,TRUE)</f>
        <v>2.141127</v>
      </c>
      <c r="J2786" s="10">
        <f>VLOOKUP(A2786,WTI_PCH!$A$1:$C$86,3,TRUE)</f>
        <v>10.457509999999999</v>
      </c>
    </row>
    <row r="2787" spans="1:10" x14ac:dyDescent="0.25">
      <c r="A2787" s="3">
        <v>40714</v>
      </c>
      <c r="B2787" s="4">
        <v>92.800003000000004</v>
      </c>
      <c r="C2787" s="4">
        <v>93.489998</v>
      </c>
      <c r="D2787" s="4">
        <v>91.139999000000003</v>
      </c>
      <c r="E2787" s="4">
        <v>93.260002</v>
      </c>
      <c r="F2787" s="4">
        <v>93.260002</v>
      </c>
      <c r="G2787" s="4">
        <v>136837</v>
      </c>
      <c r="H2787" s="4">
        <f>VLOOKUP(A2787,GDP!$A$1:$D$85,4,TRUE)</f>
        <v>1.1000000000000001</v>
      </c>
      <c r="I2787" s="4">
        <f>VLOOKUP(A2787,Inflation_rate!$A$1:$I$85,9,TRUE)</f>
        <v>2.141127</v>
      </c>
      <c r="J2787" s="10">
        <f>VLOOKUP(A2787,WTI_PCH!$A$1:$C$86,3,TRUE)</f>
        <v>10.457509999999999</v>
      </c>
    </row>
    <row r="2788" spans="1:10" x14ac:dyDescent="0.25">
      <c r="A2788" s="3">
        <v>40715</v>
      </c>
      <c r="B2788" s="4">
        <v>93.489998</v>
      </c>
      <c r="C2788" s="4">
        <v>94.739998</v>
      </c>
      <c r="D2788" s="4">
        <v>92.5</v>
      </c>
      <c r="E2788" s="4">
        <v>93.400002000000001</v>
      </c>
      <c r="F2788" s="4">
        <v>93.400002000000001</v>
      </c>
      <c r="G2788" s="4">
        <v>323911</v>
      </c>
      <c r="H2788" s="4">
        <f>VLOOKUP(A2788,GDP!$A$1:$D$85,4,TRUE)</f>
        <v>1.1000000000000001</v>
      </c>
      <c r="I2788" s="4">
        <f>VLOOKUP(A2788,Inflation_rate!$A$1:$I$85,9,TRUE)</f>
        <v>2.141127</v>
      </c>
      <c r="J2788" s="10">
        <f>VLOOKUP(A2788,WTI_PCH!$A$1:$C$86,3,TRUE)</f>
        <v>10.457509999999999</v>
      </c>
    </row>
    <row r="2789" spans="1:10" x14ac:dyDescent="0.25">
      <c r="A2789" s="3">
        <v>40716</v>
      </c>
      <c r="B2789" s="4">
        <v>93.760002</v>
      </c>
      <c r="C2789" s="4">
        <v>95.699996999999996</v>
      </c>
      <c r="D2789" s="4">
        <v>93.239998</v>
      </c>
      <c r="E2789" s="4">
        <v>95.410004000000001</v>
      </c>
      <c r="F2789" s="4">
        <v>95.410004000000001</v>
      </c>
      <c r="G2789" s="4">
        <v>296275</v>
      </c>
      <c r="H2789" s="4">
        <f>VLOOKUP(A2789,GDP!$A$1:$D$85,4,TRUE)</f>
        <v>1.1000000000000001</v>
      </c>
      <c r="I2789" s="4">
        <f>VLOOKUP(A2789,Inflation_rate!$A$1:$I$85,9,TRUE)</f>
        <v>2.141127</v>
      </c>
      <c r="J2789" s="10">
        <f>VLOOKUP(A2789,WTI_PCH!$A$1:$C$86,3,TRUE)</f>
        <v>10.457509999999999</v>
      </c>
    </row>
    <row r="2790" spans="1:10" x14ac:dyDescent="0.25">
      <c r="A2790" s="3">
        <v>40717</v>
      </c>
      <c r="B2790" s="4">
        <v>94.400002000000001</v>
      </c>
      <c r="C2790" s="4">
        <v>94.470000999999996</v>
      </c>
      <c r="D2790" s="4">
        <v>89.690002000000007</v>
      </c>
      <c r="E2790" s="4">
        <v>91.019997000000004</v>
      </c>
      <c r="F2790" s="4">
        <v>91.019997000000004</v>
      </c>
      <c r="G2790" s="4">
        <v>484057</v>
      </c>
      <c r="H2790" s="4">
        <f>VLOOKUP(A2790,GDP!$A$1:$D$85,4,TRUE)</f>
        <v>1.1000000000000001</v>
      </c>
      <c r="I2790" s="4">
        <f>VLOOKUP(A2790,Inflation_rate!$A$1:$I$85,9,TRUE)</f>
        <v>2.141127</v>
      </c>
      <c r="J2790" s="10">
        <f>VLOOKUP(A2790,WTI_PCH!$A$1:$C$86,3,TRUE)</f>
        <v>10.457509999999999</v>
      </c>
    </row>
    <row r="2791" spans="1:10" x14ac:dyDescent="0.25">
      <c r="A2791" s="3">
        <v>40718</v>
      </c>
      <c r="B2791" s="4">
        <v>92.290001000000004</v>
      </c>
      <c r="C2791" s="4">
        <v>92.339995999999999</v>
      </c>
      <c r="D2791" s="4">
        <v>89.82</v>
      </c>
      <c r="E2791" s="4">
        <v>91.160004000000001</v>
      </c>
      <c r="F2791" s="4">
        <v>91.160004000000001</v>
      </c>
      <c r="G2791" s="4">
        <v>337767</v>
      </c>
      <c r="H2791" s="4">
        <f>VLOOKUP(A2791,GDP!$A$1:$D$85,4,TRUE)</f>
        <v>1.1000000000000001</v>
      </c>
      <c r="I2791" s="4">
        <f>VLOOKUP(A2791,Inflation_rate!$A$1:$I$85,9,TRUE)</f>
        <v>2.141127</v>
      </c>
      <c r="J2791" s="10">
        <f>VLOOKUP(A2791,WTI_PCH!$A$1:$C$86,3,TRUE)</f>
        <v>10.457509999999999</v>
      </c>
    </row>
    <row r="2792" spans="1:10" x14ac:dyDescent="0.25">
      <c r="A2792" s="3">
        <v>40721</v>
      </c>
      <c r="B2792" s="4">
        <v>91.160004000000001</v>
      </c>
      <c r="C2792" s="4">
        <v>91.300003000000004</v>
      </c>
      <c r="D2792" s="4">
        <v>89.610000999999997</v>
      </c>
      <c r="E2792" s="4">
        <v>90.610000999999997</v>
      </c>
      <c r="F2792" s="4">
        <v>90.610000999999997</v>
      </c>
      <c r="G2792" s="4">
        <v>278681</v>
      </c>
      <c r="H2792" s="4">
        <f>VLOOKUP(A2792,GDP!$A$1:$D$85,4,TRUE)</f>
        <v>1.1000000000000001</v>
      </c>
      <c r="I2792" s="4">
        <f>VLOOKUP(A2792,Inflation_rate!$A$1:$I$85,9,TRUE)</f>
        <v>2.141127</v>
      </c>
      <c r="J2792" s="10">
        <f>VLOOKUP(A2792,WTI_PCH!$A$1:$C$86,3,TRUE)</f>
        <v>10.457509999999999</v>
      </c>
    </row>
    <row r="2793" spans="1:10" x14ac:dyDescent="0.25">
      <c r="A2793" s="3">
        <v>40722</v>
      </c>
      <c r="B2793" s="4">
        <v>90.709998999999996</v>
      </c>
      <c r="C2793" s="4">
        <v>92.959998999999996</v>
      </c>
      <c r="D2793" s="4">
        <v>90.440002000000007</v>
      </c>
      <c r="E2793" s="4">
        <v>92.889999000000003</v>
      </c>
      <c r="F2793" s="4">
        <v>92.889999000000003</v>
      </c>
      <c r="G2793" s="4">
        <v>279024</v>
      </c>
      <c r="H2793" s="4">
        <f>VLOOKUP(A2793,GDP!$A$1:$D$85,4,TRUE)</f>
        <v>1.1000000000000001</v>
      </c>
      <c r="I2793" s="4">
        <f>VLOOKUP(A2793,Inflation_rate!$A$1:$I$85,9,TRUE)</f>
        <v>2.141127</v>
      </c>
      <c r="J2793" s="10">
        <f>VLOOKUP(A2793,WTI_PCH!$A$1:$C$86,3,TRUE)</f>
        <v>10.457509999999999</v>
      </c>
    </row>
    <row r="2794" spans="1:10" x14ac:dyDescent="0.25">
      <c r="A2794" s="3">
        <v>40723</v>
      </c>
      <c r="B2794" s="4">
        <v>93.370002999999997</v>
      </c>
      <c r="C2794" s="4">
        <v>95.839995999999999</v>
      </c>
      <c r="D2794" s="4">
        <v>92.660004000000001</v>
      </c>
      <c r="E2794" s="4">
        <v>94.769997000000004</v>
      </c>
      <c r="F2794" s="4">
        <v>94.769997000000004</v>
      </c>
      <c r="G2794" s="4">
        <v>348790</v>
      </c>
      <c r="H2794" s="4">
        <f>VLOOKUP(A2794,GDP!$A$1:$D$85,4,TRUE)</f>
        <v>1.1000000000000001</v>
      </c>
      <c r="I2794" s="4">
        <f>VLOOKUP(A2794,Inflation_rate!$A$1:$I$85,9,TRUE)</f>
        <v>2.141127</v>
      </c>
      <c r="J2794" s="10">
        <f>VLOOKUP(A2794,WTI_PCH!$A$1:$C$86,3,TRUE)</f>
        <v>10.457509999999999</v>
      </c>
    </row>
    <row r="2795" spans="1:10" x14ac:dyDescent="0.25">
      <c r="A2795" s="3">
        <v>40724</v>
      </c>
      <c r="B2795" s="4">
        <v>95.080001999999993</v>
      </c>
      <c r="C2795" s="4">
        <v>95.82</v>
      </c>
      <c r="D2795" s="4">
        <v>93.879997000000003</v>
      </c>
      <c r="E2795" s="4">
        <v>95.419998000000007</v>
      </c>
      <c r="F2795" s="4">
        <v>95.419998000000007</v>
      </c>
      <c r="G2795" s="4">
        <v>276580</v>
      </c>
      <c r="H2795" s="4">
        <f>VLOOKUP(A2795,GDP!$A$1:$D$85,4,TRUE)</f>
        <v>1.1000000000000001</v>
      </c>
      <c r="I2795" s="4">
        <f>VLOOKUP(A2795,Inflation_rate!$A$1:$I$85,9,TRUE)</f>
        <v>2.141127</v>
      </c>
      <c r="J2795" s="10">
        <f>VLOOKUP(A2795,WTI_PCH!$A$1:$C$86,3,TRUE)</f>
        <v>10.457509999999999</v>
      </c>
    </row>
    <row r="2796" spans="1:10" x14ac:dyDescent="0.25">
      <c r="A2796" s="3">
        <v>40725</v>
      </c>
      <c r="B2796" s="4">
        <v>95.120002999999997</v>
      </c>
      <c r="C2796" s="4">
        <v>95.389999000000003</v>
      </c>
      <c r="D2796" s="4">
        <v>93.449996999999996</v>
      </c>
      <c r="E2796" s="4">
        <v>94.940002000000007</v>
      </c>
      <c r="F2796" s="4">
        <v>94.940002000000007</v>
      </c>
      <c r="G2796" s="4">
        <v>263626</v>
      </c>
      <c r="H2796" s="4">
        <f>VLOOKUP(A2796,GDP!$A$1:$D$85,4,TRUE)</f>
        <v>5.5</v>
      </c>
      <c r="I2796" s="4">
        <f>VLOOKUP(A2796,Inflation_rate!$A$1:$I$85,9,TRUE)</f>
        <v>3.4303949999999999</v>
      </c>
      <c r="J2796" s="10">
        <f>VLOOKUP(A2796,WTI_PCH!$A$1:$C$86,3,TRUE)</f>
        <v>8.4574700000000007</v>
      </c>
    </row>
    <row r="2797" spans="1:10" x14ac:dyDescent="0.25">
      <c r="A2797" s="3">
        <v>40729</v>
      </c>
      <c r="B2797" s="4">
        <v>94.980002999999996</v>
      </c>
      <c r="C2797" s="4">
        <v>97.480002999999996</v>
      </c>
      <c r="D2797" s="4">
        <v>94.339995999999999</v>
      </c>
      <c r="E2797" s="4">
        <v>96.889999000000003</v>
      </c>
      <c r="F2797" s="4">
        <v>96.889999000000003</v>
      </c>
      <c r="G2797" s="4">
        <v>275650</v>
      </c>
      <c r="H2797" s="4">
        <f>VLOOKUP(A2797,GDP!$A$1:$D$85,4,TRUE)</f>
        <v>5.5</v>
      </c>
      <c r="I2797" s="4">
        <f>VLOOKUP(A2797,Inflation_rate!$A$1:$I$85,9,TRUE)</f>
        <v>3.4303949999999999</v>
      </c>
      <c r="J2797" s="10">
        <f>VLOOKUP(A2797,WTI_PCH!$A$1:$C$86,3,TRUE)</f>
        <v>8.4574700000000007</v>
      </c>
    </row>
    <row r="2798" spans="1:10" x14ac:dyDescent="0.25">
      <c r="A2798" s="3">
        <v>40730</v>
      </c>
      <c r="B2798" s="4">
        <v>97</v>
      </c>
      <c r="C2798" s="4">
        <v>97.790001000000004</v>
      </c>
      <c r="D2798" s="4">
        <v>95.900002000000001</v>
      </c>
      <c r="E2798" s="4">
        <v>96.650002000000001</v>
      </c>
      <c r="F2798" s="4">
        <v>96.650002000000001</v>
      </c>
      <c r="G2798" s="4">
        <v>288321</v>
      </c>
      <c r="H2798" s="4">
        <f>VLOOKUP(A2798,GDP!$A$1:$D$85,4,TRUE)</f>
        <v>5.5</v>
      </c>
      <c r="I2798" s="4">
        <f>VLOOKUP(A2798,Inflation_rate!$A$1:$I$85,9,TRUE)</f>
        <v>3.4303949999999999</v>
      </c>
      <c r="J2798" s="10">
        <f>VLOOKUP(A2798,WTI_PCH!$A$1:$C$86,3,TRUE)</f>
        <v>8.4574700000000007</v>
      </c>
    </row>
    <row r="2799" spans="1:10" x14ac:dyDescent="0.25">
      <c r="A2799" s="3">
        <v>40731</v>
      </c>
      <c r="B2799" s="4">
        <v>97.040001000000004</v>
      </c>
      <c r="C2799" s="4">
        <v>99.419998000000007</v>
      </c>
      <c r="D2799" s="4">
        <v>96.989998</v>
      </c>
      <c r="E2799" s="4">
        <v>98.669998000000007</v>
      </c>
      <c r="F2799" s="4">
        <v>98.669998000000007</v>
      </c>
      <c r="G2799" s="4">
        <v>339270</v>
      </c>
      <c r="H2799" s="4">
        <f>VLOOKUP(A2799,GDP!$A$1:$D$85,4,TRUE)</f>
        <v>5.5</v>
      </c>
      <c r="I2799" s="4">
        <f>VLOOKUP(A2799,Inflation_rate!$A$1:$I$85,9,TRUE)</f>
        <v>3.4303949999999999</v>
      </c>
      <c r="J2799" s="10">
        <f>VLOOKUP(A2799,WTI_PCH!$A$1:$C$86,3,TRUE)</f>
        <v>8.4574700000000007</v>
      </c>
    </row>
    <row r="2800" spans="1:10" x14ac:dyDescent="0.25">
      <c r="A2800" s="3">
        <v>40732</v>
      </c>
      <c r="B2800" s="4">
        <v>98.790001000000004</v>
      </c>
      <c r="C2800" s="4">
        <v>99.18</v>
      </c>
      <c r="D2800" s="4">
        <v>95.599997999999999</v>
      </c>
      <c r="E2800" s="4">
        <v>96.199996999999996</v>
      </c>
      <c r="F2800" s="4">
        <v>96.199996999999996</v>
      </c>
      <c r="G2800" s="4">
        <v>347999</v>
      </c>
      <c r="H2800" s="4">
        <f>VLOOKUP(A2800,GDP!$A$1:$D$85,4,TRUE)</f>
        <v>5.5</v>
      </c>
      <c r="I2800" s="4">
        <f>VLOOKUP(A2800,Inflation_rate!$A$1:$I$85,9,TRUE)</f>
        <v>3.4303949999999999</v>
      </c>
      <c r="J2800" s="10">
        <f>VLOOKUP(A2800,WTI_PCH!$A$1:$C$86,3,TRUE)</f>
        <v>8.4574700000000007</v>
      </c>
    </row>
    <row r="2801" spans="1:10" x14ac:dyDescent="0.25">
      <c r="A2801" s="3">
        <v>40735</v>
      </c>
      <c r="B2801" s="4">
        <v>96.099997999999999</v>
      </c>
      <c r="C2801" s="4">
        <v>96.75</v>
      </c>
      <c r="D2801" s="4">
        <v>94.139999000000003</v>
      </c>
      <c r="E2801" s="4">
        <v>95.150002000000001</v>
      </c>
      <c r="F2801" s="4">
        <v>95.150002000000001</v>
      </c>
      <c r="G2801" s="4">
        <v>311449</v>
      </c>
      <c r="H2801" s="4">
        <f>VLOOKUP(A2801,GDP!$A$1:$D$85,4,TRUE)</f>
        <v>5.5</v>
      </c>
      <c r="I2801" s="4">
        <f>VLOOKUP(A2801,Inflation_rate!$A$1:$I$85,9,TRUE)</f>
        <v>3.4303949999999999</v>
      </c>
      <c r="J2801" s="10">
        <f>VLOOKUP(A2801,WTI_PCH!$A$1:$C$86,3,TRUE)</f>
        <v>8.4574700000000007</v>
      </c>
    </row>
    <row r="2802" spans="1:10" x14ac:dyDescent="0.25">
      <c r="A2802" s="3">
        <v>40736</v>
      </c>
      <c r="B2802" s="4">
        <v>95.089995999999999</v>
      </c>
      <c r="C2802" s="4">
        <v>97.5</v>
      </c>
      <c r="D2802" s="4">
        <v>93.550003000000004</v>
      </c>
      <c r="E2802" s="4">
        <v>97.43</v>
      </c>
      <c r="F2802" s="4">
        <v>97.43</v>
      </c>
      <c r="G2802" s="4">
        <v>343493</v>
      </c>
      <c r="H2802" s="4">
        <f>VLOOKUP(A2802,GDP!$A$1:$D$85,4,TRUE)</f>
        <v>5.5</v>
      </c>
      <c r="I2802" s="4">
        <f>VLOOKUP(A2802,Inflation_rate!$A$1:$I$85,9,TRUE)</f>
        <v>3.4303949999999999</v>
      </c>
      <c r="J2802" s="10">
        <f>VLOOKUP(A2802,WTI_PCH!$A$1:$C$86,3,TRUE)</f>
        <v>8.4574700000000007</v>
      </c>
    </row>
    <row r="2803" spans="1:10" x14ac:dyDescent="0.25">
      <c r="A2803" s="3">
        <v>40737</v>
      </c>
      <c r="B2803" s="4">
        <v>96.720000999999996</v>
      </c>
      <c r="C2803" s="4">
        <v>99.209998999999996</v>
      </c>
      <c r="D2803" s="4">
        <v>96.529999000000004</v>
      </c>
      <c r="E2803" s="4">
        <v>98.050003000000004</v>
      </c>
      <c r="F2803" s="4">
        <v>98.050003000000004</v>
      </c>
      <c r="G2803" s="4">
        <v>355098</v>
      </c>
      <c r="H2803" s="4">
        <f>VLOOKUP(A2803,GDP!$A$1:$D$85,4,TRUE)</f>
        <v>5.5</v>
      </c>
      <c r="I2803" s="4">
        <f>VLOOKUP(A2803,Inflation_rate!$A$1:$I$85,9,TRUE)</f>
        <v>3.4303949999999999</v>
      </c>
      <c r="J2803" s="10">
        <f>VLOOKUP(A2803,WTI_PCH!$A$1:$C$86,3,TRUE)</f>
        <v>8.4574700000000007</v>
      </c>
    </row>
    <row r="2804" spans="1:10" x14ac:dyDescent="0.25">
      <c r="A2804" s="3">
        <v>40738</v>
      </c>
      <c r="B2804" s="4">
        <v>97.589995999999999</v>
      </c>
      <c r="C2804" s="4">
        <v>98.879997000000003</v>
      </c>
      <c r="D2804" s="4">
        <v>94.529999000000004</v>
      </c>
      <c r="E2804" s="4">
        <v>95.690002000000007</v>
      </c>
      <c r="F2804" s="4">
        <v>95.690002000000007</v>
      </c>
      <c r="G2804" s="4">
        <v>403419</v>
      </c>
      <c r="H2804" s="4">
        <f>VLOOKUP(A2804,GDP!$A$1:$D$85,4,TRUE)</f>
        <v>5.5</v>
      </c>
      <c r="I2804" s="4">
        <f>VLOOKUP(A2804,Inflation_rate!$A$1:$I$85,9,TRUE)</f>
        <v>3.4303949999999999</v>
      </c>
      <c r="J2804" s="10">
        <f>VLOOKUP(A2804,WTI_PCH!$A$1:$C$86,3,TRUE)</f>
        <v>8.4574700000000007</v>
      </c>
    </row>
    <row r="2805" spans="1:10" x14ac:dyDescent="0.25">
      <c r="A2805" s="3">
        <v>40739</v>
      </c>
      <c r="B2805" s="4">
        <v>96.029999000000004</v>
      </c>
      <c r="C2805" s="4">
        <v>97.739998</v>
      </c>
      <c r="D2805" s="4">
        <v>95.209998999999996</v>
      </c>
      <c r="E2805" s="4">
        <v>97.239998</v>
      </c>
      <c r="F2805" s="4">
        <v>97.239998</v>
      </c>
      <c r="G2805" s="4">
        <v>266461</v>
      </c>
      <c r="H2805" s="4">
        <f>VLOOKUP(A2805,GDP!$A$1:$D$85,4,TRUE)</f>
        <v>5.5</v>
      </c>
      <c r="I2805" s="4">
        <f>VLOOKUP(A2805,Inflation_rate!$A$1:$I$85,9,TRUE)</f>
        <v>3.4303949999999999</v>
      </c>
      <c r="J2805" s="10">
        <f>VLOOKUP(A2805,WTI_PCH!$A$1:$C$86,3,TRUE)</f>
        <v>8.4574700000000007</v>
      </c>
    </row>
    <row r="2806" spans="1:10" x14ac:dyDescent="0.25">
      <c r="A2806" s="3">
        <v>40742</v>
      </c>
      <c r="B2806" s="4">
        <v>97.370002999999997</v>
      </c>
      <c r="C2806" s="4">
        <v>97.690002000000007</v>
      </c>
      <c r="D2806" s="4">
        <v>94.690002000000007</v>
      </c>
      <c r="E2806" s="4">
        <v>95.93</v>
      </c>
      <c r="F2806" s="4">
        <v>95.93</v>
      </c>
      <c r="G2806" s="4">
        <v>203973</v>
      </c>
      <c r="H2806" s="4">
        <f>VLOOKUP(A2806,GDP!$A$1:$D$85,4,TRUE)</f>
        <v>5.5</v>
      </c>
      <c r="I2806" s="4">
        <f>VLOOKUP(A2806,Inflation_rate!$A$1:$I$85,9,TRUE)</f>
        <v>3.4303949999999999</v>
      </c>
      <c r="J2806" s="10">
        <f>VLOOKUP(A2806,WTI_PCH!$A$1:$C$86,3,TRUE)</f>
        <v>8.4574700000000007</v>
      </c>
    </row>
    <row r="2807" spans="1:10" x14ac:dyDescent="0.25">
      <c r="A2807" s="3">
        <v>40743</v>
      </c>
      <c r="B2807" s="4">
        <v>96.160004000000001</v>
      </c>
      <c r="C2807" s="4">
        <v>98.650002000000001</v>
      </c>
      <c r="D2807" s="4">
        <v>95.93</v>
      </c>
      <c r="E2807" s="4">
        <v>97.5</v>
      </c>
      <c r="F2807" s="4">
        <v>97.5</v>
      </c>
      <c r="G2807" s="4">
        <v>138045</v>
      </c>
      <c r="H2807" s="4">
        <f>VLOOKUP(A2807,GDP!$A$1:$D$85,4,TRUE)</f>
        <v>5.5</v>
      </c>
      <c r="I2807" s="4">
        <f>VLOOKUP(A2807,Inflation_rate!$A$1:$I$85,9,TRUE)</f>
        <v>3.4303949999999999</v>
      </c>
      <c r="J2807" s="10">
        <f>VLOOKUP(A2807,WTI_PCH!$A$1:$C$86,3,TRUE)</f>
        <v>8.4574700000000007</v>
      </c>
    </row>
    <row r="2808" spans="1:10" x14ac:dyDescent="0.25">
      <c r="A2808" s="3">
        <v>40744</v>
      </c>
      <c r="B2808" s="4">
        <v>98.110000999999997</v>
      </c>
      <c r="C2808" s="4">
        <v>99.019997000000004</v>
      </c>
      <c r="D2808" s="4">
        <v>96.639999000000003</v>
      </c>
      <c r="E2808" s="4">
        <v>98.139999000000003</v>
      </c>
      <c r="F2808" s="4">
        <v>98.139999000000003</v>
      </c>
      <c r="G2808" s="4">
        <v>295669</v>
      </c>
      <c r="H2808" s="4">
        <f>VLOOKUP(A2808,GDP!$A$1:$D$85,4,TRUE)</f>
        <v>5.5</v>
      </c>
      <c r="I2808" s="4">
        <f>VLOOKUP(A2808,Inflation_rate!$A$1:$I$85,9,TRUE)</f>
        <v>3.4303949999999999</v>
      </c>
      <c r="J2808" s="10">
        <f>VLOOKUP(A2808,WTI_PCH!$A$1:$C$86,3,TRUE)</f>
        <v>8.4574700000000007</v>
      </c>
    </row>
    <row r="2809" spans="1:10" x14ac:dyDescent="0.25">
      <c r="A2809" s="3">
        <v>40745</v>
      </c>
      <c r="B2809" s="4">
        <v>98.360000999999997</v>
      </c>
      <c r="C2809" s="4">
        <v>100.160004</v>
      </c>
      <c r="D2809" s="4">
        <v>97.199996999999996</v>
      </c>
      <c r="E2809" s="4">
        <v>99.129997000000003</v>
      </c>
      <c r="F2809" s="4">
        <v>99.129997000000003</v>
      </c>
      <c r="G2809" s="4">
        <v>293973</v>
      </c>
      <c r="H2809" s="4">
        <f>VLOOKUP(A2809,GDP!$A$1:$D$85,4,TRUE)</f>
        <v>5.5</v>
      </c>
      <c r="I2809" s="4">
        <f>VLOOKUP(A2809,Inflation_rate!$A$1:$I$85,9,TRUE)</f>
        <v>3.4303949999999999</v>
      </c>
      <c r="J2809" s="10">
        <f>VLOOKUP(A2809,WTI_PCH!$A$1:$C$86,3,TRUE)</f>
        <v>8.4574700000000007</v>
      </c>
    </row>
    <row r="2810" spans="1:10" x14ac:dyDescent="0.25">
      <c r="A2810" s="3">
        <v>40746</v>
      </c>
      <c r="B2810" s="4">
        <v>99.199996999999996</v>
      </c>
      <c r="C2810" s="4">
        <v>100.19000200000001</v>
      </c>
      <c r="D2810" s="4">
        <v>98.43</v>
      </c>
      <c r="E2810" s="4">
        <v>99.870002999999997</v>
      </c>
      <c r="F2810" s="4">
        <v>99.870002999999997</v>
      </c>
      <c r="G2810" s="4">
        <v>223266</v>
      </c>
      <c r="H2810" s="4">
        <f>VLOOKUP(A2810,GDP!$A$1:$D$85,4,TRUE)</f>
        <v>5.5</v>
      </c>
      <c r="I2810" s="4">
        <f>VLOOKUP(A2810,Inflation_rate!$A$1:$I$85,9,TRUE)</f>
        <v>3.4303949999999999</v>
      </c>
      <c r="J2810" s="10">
        <f>VLOOKUP(A2810,WTI_PCH!$A$1:$C$86,3,TRUE)</f>
        <v>8.4574700000000007</v>
      </c>
    </row>
    <row r="2811" spans="1:10" x14ac:dyDescent="0.25">
      <c r="A2811" s="3">
        <v>40749</v>
      </c>
      <c r="B2811" s="4">
        <v>99.760002</v>
      </c>
      <c r="C2811" s="4">
        <v>99.870002999999997</v>
      </c>
      <c r="D2811" s="4">
        <v>98.519997000000004</v>
      </c>
      <c r="E2811" s="4">
        <v>99.199996999999996</v>
      </c>
      <c r="F2811" s="4">
        <v>99.199996999999996</v>
      </c>
      <c r="G2811" s="4">
        <v>205209</v>
      </c>
      <c r="H2811" s="4">
        <f>VLOOKUP(A2811,GDP!$A$1:$D$85,4,TRUE)</f>
        <v>5.5</v>
      </c>
      <c r="I2811" s="4">
        <f>VLOOKUP(A2811,Inflation_rate!$A$1:$I$85,9,TRUE)</f>
        <v>3.4303949999999999</v>
      </c>
      <c r="J2811" s="10">
        <f>VLOOKUP(A2811,WTI_PCH!$A$1:$C$86,3,TRUE)</f>
        <v>8.4574700000000007</v>
      </c>
    </row>
    <row r="2812" spans="1:10" x14ac:dyDescent="0.25">
      <c r="A2812" s="3">
        <v>40750</v>
      </c>
      <c r="B2812" s="4">
        <v>99.150002000000001</v>
      </c>
      <c r="C2812" s="4">
        <v>100.620003</v>
      </c>
      <c r="D2812" s="4">
        <v>97.760002</v>
      </c>
      <c r="E2812" s="4">
        <v>99.589995999999999</v>
      </c>
      <c r="F2812" s="4">
        <v>99.589995999999999</v>
      </c>
      <c r="G2812" s="4">
        <v>332692</v>
      </c>
      <c r="H2812" s="4">
        <f>VLOOKUP(A2812,GDP!$A$1:$D$85,4,TRUE)</f>
        <v>5.5</v>
      </c>
      <c r="I2812" s="4">
        <f>VLOOKUP(A2812,Inflation_rate!$A$1:$I$85,9,TRUE)</f>
        <v>3.4303949999999999</v>
      </c>
      <c r="J2812" s="10">
        <f>VLOOKUP(A2812,WTI_PCH!$A$1:$C$86,3,TRUE)</f>
        <v>8.4574700000000007</v>
      </c>
    </row>
    <row r="2813" spans="1:10" x14ac:dyDescent="0.25">
      <c r="A2813" s="3">
        <v>40751</v>
      </c>
      <c r="B2813" s="4">
        <v>99.18</v>
      </c>
      <c r="C2813" s="4">
        <v>99.5</v>
      </c>
      <c r="D2813" s="4">
        <v>97.139999000000003</v>
      </c>
      <c r="E2813" s="4">
        <v>97.400002000000001</v>
      </c>
      <c r="F2813" s="4">
        <v>97.400002000000001</v>
      </c>
      <c r="G2813" s="4">
        <v>304524</v>
      </c>
      <c r="H2813" s="4">
        <f>VLOOKUP(A2813,GDP!$A$1:$D$85,4,TRUE)</f>
        <v>5.5</v>
      </c>
      <c r="I2813" s="4">
        <f>VLOOKUP(A2813,Inflation_rate!$A$1:$I$85,9,TRUE)</f>
        <v>3.4303949999999999</v>
      </c>
      <c r="J2813" s="10">
        <f>VLOOKUP(A2813,WTI_PCH!$A$1:$C$86,3,TRUE)</f>
        <v>8.4574700000000007</v>
      </c>
    </row>
    <row r="2814" spans="1:10" x14ac:dyDescent="0.25">
      <c r="A2814" s="3">
        <v>40752</v>
      </c>
      <c r="B2814" s="4">
        <v>97.269997000000004</v>
      </c>
      <c r="C2814" s="4">
        <v>98.010002</v>
      </c>
      <c r="D2814" s="4">
        <v>96.510002</v>
      </c>
      <c r="E2814" s="4">
        <v>97.440002000000007</v>
      </c>
      <c r="F2814" s="4">
        <v>97.440002000000007</v>
      </c>
      <c r="G2814" s="4">
        <v>236246</v>
      </c>
      <c r="H2814" s="4">
        <f>VLOOKUP(A2814,GDP!$A$1:$D$85,4,TRUE)</f>
        <v>5.5</v>
      </c>
      <c r="I2814" s="4">
        <f>VLOOKUP(A2814,Inflation_rate!$A$1:$I$85,9,TRUE)</f>
        <v>3.4303949999999999</v>
      </c>
      <c r="J2814" s="10">
        <f>VLOOKUP(A2814,WTI_PCH!$A$1:$C$86,3,TRUE)</f>
        <v>8.4574700000000007</v>
      </c>
    </row>
    <row r="2815" spans="1:10" x14ac:dyDescent="0.25">
      <c r="A2815" s="3">
        <v>40753</v>
      </c>
      <c r="B2815" s="4">
        <v>97.160004000000001</v>
      </c>
      <c r="C2815" s="4">
        <v>97.389999000000003</v>
      </c>
      <c r="D2815" s="4">
        <v>94.949996999999996</v>
      </c>
      <c r="E2815" s="4">
        <v>95.699996999999996</v>
      </c>
      <c r="F2815" s="4">
        <v>95.699996999999996</v>
      </c>
      <c r="G2815" s="4">
        <v>284385</v>
      </c>
      <c r="H2815" s="4">
        <f>VLOOKUP(A2815,GDP!$A$1:$D$85,4,TRUE)</f>
        <v>5.5</v>
      </c>
      <c r="I2815" s="4">
        <f>VLOOKUP(A2815,Inflation_rate!$A$1:$I$85,9,TRUE)</f>
        <v>3.4303949999999999</v>
      </c>
      <c r="J2815" s="10">
        <f>VLOOKUP(A2815,WTI_PCH!$A$1:$C$86,3,TRUE)</f>
        <v>8.4574700000000007</v>
      </c>
    </row>
    <row r="2816" spans="1:10" x14ac:dyDescent="0.25">
      <c r="A2816" s="3">
        <v>40756</v>
      </c>
      <c r="B2816" s="4">
        <v>96.199996999999996</v>
      </c>
      <c r="C2816" s="4">
        <v>98.599997999999999</v>
      </c>
      <c r="D2816" s="4">
        <v>93.419998000000007</v>
      </c>
      <c r="E2816" s="4">
        <v>94.889999000000003</v>
      </c>
      <c r="F2816" s="4">
        <v>94.889999000000003</v>
      </c>
      <c r="G2816" s="4">
        <v>398857</v>
      </c>
      <c r="H2816" s="4">
        <f>VLOOKUP(A2816,GDP!$A$1:$D$85,4,TRUE)</f>
        <v>5.5</v>
      </c>
      <c r="I2816" s="4">
        <f>VLOOKUP(A2816,Inflation_rate!$A$1:$I$85,9,TRUE)</f>
        <v>3.4303949999999999</v>
      </c>
      <c r="J2816" s="10">
        <f>VLOOKUP(A2816,WTI_PCH!$A$1:$C$86,3,TRUE)</f>
        <v>8.4574700000000007</v>
      </c>
    </row>
    <row r="2817" spans="1:10" x14ac:dyDescent="0.25">
      <c r="A2817" s="3">
        <v>40757</v>
      </c>
      <c r="B2817" s="4">
        <v>95.019997000000004</v>
      </c>
      <c r="C2817" s="4">
        <v>95.68</v>
      </c>
      <c r="D2817" s="4">
        <v>93.080001999999993</v>
      </c>
      <c r="E2817" s="4">
        <v>93.790001000000004</v>
      </c>
      <c r="F2817" s="4">
        <v>93.790001000000004</v>
      </c>
      <c r="G2817" s="4">
        <v>328175</v>
      </c>
      <c r="H2817" s="4">
        <f>VLOOKUP(A2817,GDP!$A$1:$D$85,4,TRUE)</f>
        <v>5.5</v>
      </c>
      <c r="I2817" s="4">
        <f>VLOOKUP(A2817,Inflation_rate!$A$1:$I$85,9,TRUE)</f>
        <v>3.4303949999999999</v>
      </c>
      <c r="J2817" s="10">
        <f>VLOOKUP(A2817,WTI_PCH!$A$1:$C$86,3,TRUE)</f>
        <v>8.4574700000000007</v>
      </c>
    </row>
    <row r="2818" spans="1:10" x14ac:dyDescent="0.25">
      <c r="A2818" s="3">
        <v>40758</v>
      </c>
      <c r="B2818" s="4">
        <v>93.150002000000001</v>
      </c>
      <c r="C2818" s="4">
        <v>93.75</v>
      </c>
      <c r="D2818" s="4">
        <v>91.220000999999996</v>
      </c>
      <c r="E2818" s="4">
        <v>91.93</v>
      </c>
      <c r="F2818" s="4">
        <v>91.93</v>
      </c>
      <c r="G2818" s="4">
        <v>350221</v>
      </c>
      <c r="H2818" s="4">
        <f>VLOOKUP(A2818,GDP!$A$1:$D$85,4,TRUE)</f>
        <v>5.5</v>
      </c>
      <c r="I2818" s="4">
        <f>VLOOKUP(A2818,Inflation_rate!$A$1:$I$85,9,TRUE)</f>
        <v>3.4303949999999999</v>
      </c>
      <c r="J2818" s="10">
        <f>VLOOKUP(A2818,WTI_PCH!$A$1:$C$86,3,TRUE)</f>
        <v>8.4574700000000007</v>
      </c>
    </row>
    <row r="2819" spans="1:10" x14ac:dyDescent="0.25">
      <c r="A2819" s="3">
        <v>40759</v>
      </c>
      <c r="B2819" s="4">
        <v>91.940002000000007</v>
      </c>
      <c r="C2819" s="4">
        <v>92.589995999999999</v>
      </c>
      <c r="D2819" s="4">
        <v>86.040001000000004</v>
      </c>
      <c r="E2819" s="4">
        <v>86.629997000000003</v>
      </c>
      <c r="F2819" s="4">
        <v>86.629997000000003</v>
      </c>
      <c r="G2819" s="4">
        <v>535941</v>
      </c>
      <c r="H2819" s="4">
        <f>VLOOKUP(A2819,GDP!$A$1:$D$85,4,TRUE)</f>
        <v>5.5</v>
      </c>
      <c r="I2819" s="4">
        <f>VLOOKUP(A2819,Inflation_rate!$A$1:$I$85,9,TRUE)</f>
        <v>3.4303949999999999</v>
      </c>
      <c r="J2819" s="10">
        <f>VLOOKUP(A2819,WTI_PCH!$A$1:$C$86,3,TRUE)</f>
        <v>8.4574700000000007</v>
      </c>
    </row>
    <row r="2820" spans="1:10" x14ac:dyDescent="0.25">
      <c r="A2820" s="3">
        <v>40760</v>
      </c>
      <c r="B2820" s="4">
        <v>86.5</v>
      </c>
      <c r="C2820" s="4">
        <v>88.32</v>
      </c>
      <c r="D2820" s="4">
        <v>82.870002999999997</v>
      </c>
      <c r="E2820" s="4">
        <v>86.879997000000003</v>
      </c>
      <c r="F2820" s="4">
        <v>86.879997000000003</v>
      </c>
      <c r="G2820" s="4">
        <v>512488</v>
      </c>
      <c r="H2820" s="4">
        <f>VLOOKUP(A2820,GDP!$A$1:$D$85,4,TRUE)</f>
        <v>5.5</v>
      </c>
      <c r="I2820" s="4">
        <f>VLOOKUP(A2820,Inflation_rate!$A$1:$I$85,9,TRUE)</f>
        <v>3.4303949999999999</v>
      </c>
      <c r="J2820" s="10">
        <f>VLOOKUP(A2820,WTI_PCH!$A$1:$C$86,3,TRUE)</f>
        <v>8.4574700000000007</v>
      </c>
    </row>
    <row r="2821" spans="1:10" x14ac:dyDescent="0.25">
      <c r="A2821" s="3">
        <v>40763</v>
      </c>
      <c r="B2821" s="4">
        <v>85.709998999999996</v>
      </c>
      <c r="C2821" s="4">
        <v>85.730002999999996</v>
      </c>
      <c r="D2821" s="4">
        <v>80.169998000000007</v>
      </c>
      <c r="E2821" s="4">
        <v>81.309997999999993</v>
      </c>
      <c r="F2821" s="4">
        <v>81.309997999999993</v>
      </c>
      <c r="G2821" s="4">
        <v>521066</v>
      </c>
      <c r="H2821" s="4">
        <f>VLOOKUP(A2821,GDP!$A$1:$D$85,4,TRUE)</f>
        <v>5.5</v>
      </c>
      <c r="I2821" s="4">
        <f>VLOOKUP(A2821,Inflation_rate!$A$1:$I$85,9,TRUE)</f>
        <v>3.4303949999999999</v>
      </c>
      <c r="J2821" s="10">
        <f>VLOOKUP(A2821,WTI_PCH!$A$1:$C$86,3,TRUE)</f>
        <v>8.4574700000000007</v>
      </c>
    </row>
    <row r="2822" spans="1:10" x14ac:dyDescent="0.25">
      <c r="A2822" s="3">
        <v>40764</v>
      </c>
      <c r="B2822" s="4">
        <v>81.099997999999999</v>
      </c>
      <c r="C2822" s="4">
        <v>83.050003000000004</v>
      </c>
      <c r="D2822" s="4">
        <v>75.709998999999996</v>
      </c>
      <c r="E2822" s="4">
        <v>79.300003000000004</v>
      </c>
      <c r="F2822" s="4">
        <v>79.300003000000004</v>
      </c>
      <c r="G2822" s="4">
        <v>605796</v>
      </c>
      <c r="H2822" s="4">
        <f>VLOOKUP(A2822,GDP!$A$1:$D$85,4,TRUE)</f>
        <v>5.5</v>
      </c>
      <c r="I2822" s="4">
        <f>VLOOKUP(A2822,Inflation_rate!$A$1:$I$85,9,TRUE)</f>
        <v>3.4303949999999999</v>
      </c>
      <c r="J2822" s="10">
        <f>VLOOKUP(A2822,WTI_PCH!$A$1:$C$86,3,TRUE)</f>
        <v>8.4574700000000007</v>
      </c>
    </row>
    <row r="2823" spans="1:10" x14ac:dyDescent="0.25">
      <c r="A2823" s="3">
        <v>40765</v>
      </c>
      <c r="B2823" s="4">
        <v>81.900002000000001</v>
      </c>
      <c r="C2823" s="4">
        <v>83.139999000000003</v>
      </c>
      <c r="D2823" s="4">
        <v>79.529999000000004</v>
      </c>
      <c r="E2823" s="4">
        <v>82.889999000000003</v>
      </c>
      <c r="F2823" s="4">
        <v>82.889999000000003</v>
      </c>
      <c r="G2823" s="4">
        <v>520144</v>
      </c>
      <c r="H2823" s="4">
        <f>VLOOKUP(A2823,GDP!$A$1:$D$85,4,TRUE)</f>
        <v>5.5</v>
      </c>
      <c r="I2823" s="4">
        <f>VLOOKUP(A2823,Inflation_rate!$A$1:$I$85,9,TRUE)</f>
        <v>3.4303949999999999</v>
      </c>
      <c r="J2823" s="10">
        <f>VLOOKUP(A2823,WTI_PCH!$A$1:$C$86,3,TRUE)</f>
        <v>8.4574700000000007</v>
      </c>
    </row>
    <row r="2824" spans="1:10" x14ac:dyDescent="0.25">
      <c r="A2824" s="3">
        <v>40766</v>
      </c>
      <c r="B2824" s="4">
        <v>81.949996999999996</v>
      </c>
      <c r="C2824" s="4">
        <v>85.970000999999996</v>
      </c>
      <c r="D2824" s="4">
        <v>81.029999000000004</v>
      </c>
      <c r="E2824" s="4">
        <v>85.720000999999996</v>
      </c>
      <c r="F2824" s="4">
        <v>85.720000999999996</v>
      </c>
      <c r="G2824" s="4">
        <v>502092</v>
      </c>
      <c r="H2824" s="4">
        <f>VLOOKUP(A2824,GDP!$A$1:$D$85,4,TRUE)</f>
        <v>5.5</v>
      </c>
      <c r="I2824" s="4">
        <f>VLOOKUP(A2824,Inflation_rate!$A$1:$I$85,9,TRUE)</f>
        <v>3.4303949999999999</v>
      </c>
      <c r="J2824" s="10">
        <f>VLOOKUP(A2824,WTI_PCH!$A$1:$C$86,3,TRUE)</f>
        <v>8.4574700000000007</v>
      </c>
    </row>
    <row r="2825" spans="1:10" x14ac:dyDescent="0.25">
      <c r="A2825" s="3">
        <v>40767</v>
      </c>
      <c r="B2825" s="4">
        <v>85.550003000000004</v>
      </c>
      <c r="C2825" s="4">
        <v>87.370002999999997</v>
      </c>
      <c r="D2825" s="4">
        <v>84.019997000000004</v>
      </c>
      <c r="E2825" s="4">
        <v>85.379997000000003</v>
      </c>
      <c r="F2825" s="4">
        <v>85.379997000000003</v>
      </c>
      <c r="G2825" s="4">
        <v>350091</v>
      </c>
      <c r="H2825" s="4">
        <f>VLOOKUP(A2825,GDP!$A$1:$D$85,4,TRUE)</f>
        <v>5.5</v>
      </c>
      <c r="I2825" s="4">
        <f>VLOOKUP(A2825,Inflation_rate!$A$1:$I$85,9,TRUE)</f>
        <v>3.4303949999999999</v>
      </c>
      <c r="J2825" s="10">
        <f>VLOOKUP(A2825,WTI_PCH!$A$1:$C$86,3,TRUE)</f>
        <v>8.4574700000000007</v>
      </c>
    </row>
    <row r="2826" spans="1:10" x14ac:dyDescent="0.25">
      <c r="A2826" s="3">
        <v>40770</v>
      </c>
      <c r="B2826" s="4">
        <v>85.589995999999999</v>
      </c>
      <c r="C2826" s="4">
        <v>88.050003000000004</v>
      </c>
      <c r="D2826" s="4">
        <v>84.400002000000001</v>
      </c>
      <c r="E2826" s="4">
        <v>87.879997000000003</v>
      </c>
      <c r="F2826" s="4">
        <v>87.879997000000003</v>
      </c>
      <c r="G2826" s="4">
        <v>292796</v>
      </c>
      <c r="H2826" s="4">
        <f>VLOOKUP(A2826,GDP!$A$1:$D$85,4,TRUE)</f>
        <v>5.5</v>
      </c>
      <c r="I2826" s="4">
        <f>VLOOKUP(A2826,Inflation_rate!$A$1:$I$85,9,TRUE)</f>
        <v>3.4303949999999999</v>
      </c>
      <c r="J2826" s="10">
        <f>VLOOKUP(A2826,WTI_PCH!$A$1:$C$86,3,TRUE)</f>
        <v>8.4574700000000007</v>
      </c>
    </row>
    <row r="2827" spans="1:10" x14ac:dyDescent="0.25">
      <c r="A2827" s="3">
        <v>40771</v>
      </c>
      <c r="B2827" s="4">
        <v>87.68</v>
      </c>
      <c r="C2827" s="4">
        <v>87.93</v>
      </c>
      <c r="D2827" s="4">
        <v>85.620002999999997</v>
      </c>
      <c r="E2827" s="4">
        <v>86.650002000000001</v>
      </c>
      <c r="F2827" s="4">
        <v>86.650002000000001</v>
      </c>
      <c r="G2827" s="4">
        <v>375339</v>
      </c>
      <c r="H2827" s="4">
        <f>VLOOKUP(A2827,GDP!$A$1:$D$85,4,TRUE)</f>
        <v>5.5</v>
      </c>
      <c r="I2827" s="4">
        <f>VLOOKUP(A2827,Inflation_rate!$A$1:$I$85,9,TRUE)</f>
        <v>3.4303949999999999</v>
      </c>
      <c r="J2827" s="10">
        <f>VLOOKUP(A2827,WTI_PCH!$A$1:$C$86,3,TRUE)</f>
        <v>8.4574700000000007</v>
      </c>
    </row>
    <row r="2828" spans="1:10" x14ac:dyDescent="0.25">
      <c r="A2828" s="3">
        <v>40772</v>
      </c>
      <c r="B2828" s="4">
        <v>87.099997999999999</v>
      </c>
      <c r="C2828" s="4">
        <v>89</v>
      </c>
      <c r="D2828" s="4">
        <v>86.650002000000001</v>
      </c>
      <c r="E2828" s="4">
        <v>87.580001999999993</v>
      </c>
      <c r="F2828" s="4">
        <v>87.580001999999993</v>
      </c>
      <c r="G2828" s="4">
        <v>344487</v>
      </c>
      <c r="H2828" s="4">
        <f>VLOOKUP(A2828,GDP!$A$1:$D$85,4,TRUE)</f>
        <v>5.5</v>
      </c>
      <c r="I2828" s="4">
        <f>VLOOKUP(A2828,Inflation_rate!$A$1:$I$85,9,TRUE)</f>
        <v>3.4303949999999999</v>
      </c>
      <c r="J2828" s="10">
        <f>VLOOKUP(A2828,WTI_PCH!$A$1:$C$86,3,TRUE)</f>
        <v>8.4574700000000007</v>
      </c>
    </row>
    <row r="2829" spans="1:10" x14ac:dyDescent="0.25">
      <c r="A2829" s="3">
        <v>40773</v>
      </c>
      <c r="B2829" s="4">
        <v>87.410004000000001</v>
      </c>
      <c r="C2829" s="4">
        <v>87.529999000000004</v>
      </c>
      <c r="D2829" s="4">
        <v>81.150002000000001</v>
      </c>
      <c r="E2829" s="4">
        <v>82.379997000000003</v>
      </c>
      <c r="F2829" s="4">
        <v>82.379997000000003</v>
      </c>
      <c r="G2829" s="4">
        <v>331275</v>
      </c>
      <c r="H2829" s="4">
        <f>VLOOKUP(A2829,GDP!$A$1:$D$85,4,TRUE)</f>
        <v>5.5</v>
      </c>
      <c r="I2829" s="4">
        <f>VLOOKUP(A2829,Inflation_rate!$A$1:$I$85,9,TRUE)</f>
        <v>3.4303949999999999</v>
      </c>
      <c r="J2829" s="10">
        <f>VLOOKUP(A2829,WTI_PCH!$A$1:$C$86,3,TRUE)</f>
        <v>8.4574700000000007</v>
      </c>
    </row>
    <row r="2830" spans="1:10" x14ac:dyDescent="0.25">
      <c r="A2830" s="3">
        <v>40774</v>
      </c>
      <c r="B2830" s="4">
        <v>81.300003000000004</v>
      </c>
      <c r="C2830" s="4">
        <v>83.550003000000004</v>
      </c>
      <c r="D2830" s="4">
        <v>79.169998000000007</v>
      </c>
      <c r="E2830" s="4">
        <v>82.260002</v>
      </c>
      <c r="F2830" s="4">
        <v>82.260002</v>
      </c>
      <c r="G2830" s="4">
        <v>148811</v>
      </c>
      <c r="H2830" s="4">
        <f>VLOOKUP(A2830,GDP!$A$1:$D$85,4,TRUE)</f>
        <v>5.5</v>
      </c>
      <c r="I2830" s="4">
        <f>VLOOKUP(A2830,Inflation_rate!$A$1:$I$85,9,TRUE)</f>
        <v>3.4303949999999999</v>
      </c>
      <c r="J2830" s="10">
        <f>VLOOKUP(A2830,WTI_PCH!$A$1:$C$86,3,TRUE)</f>
        <v>8.4574700000000007</v>
      </c>
    </row>
    <row r="2831" spans="1:10" x14ac:dyDescent="0.25">
      <c r="A2831" s="3">
        <v>40777</v>
      </c>
      <c r="B2831" s="4">
        <v>82.419998000000007</v>
      </c>
      <c r="C2831" s="4">
        <v>84.669998000000007</v>
      </c>
      <c r="D2831" s="4">
        <v>81.129997000000003</v>
      </c>
      <c r="E2831" s="4">
        <v>84.120002999999997</v>
      </c>
      <c r="F2831" s="4">
        <v>84.120002999999997</v>
      </c>
      <c r="G2831" s="4">
        <v>374045</v>
      </c>
      <c r="H2831" s="4">
        <f>VLOOKUP(A2831,GDP!$A$1:$D$85,4,TRUE)</f>
        <v>5.5</v>
      </c>
      <c r="I2831" s="4">
        <f>VLOOKUP(A2831,Inflation_rate!$A$1:$I$85,9,TRUE)</f>
        <v>3.4303949999999999</v>
      </c>
      <c r="J2831" s="10">
        <f>VLOOKUP(A2831,WTI_PCH!$A$1:$C$86,3,TRUE)</f>
        <v>8.4574700000000007</v>
      </c>
    </row>
    <row r="2832" spans="1:10" x14ac:dyDescent="0.25">
      <c r="A2832" s="3">
        <v>40778</v>
      </c>
      <c r="B2832" s="4">
        <v>84.449996999999996</v>
      </c>
      <c r="C2832" s="4">
        <v>86.389999000000003</v>
      </c>
      <c r="D2832" s="4">
        <v>83.400002000000001</v>
      </c>
      <c r="E2832" s="4">
        <v>85.440002000000007</v>
      </c>
      <c r="F2832" s="4">
        <v>85.440002000000007</v>
      </c>
      <c r="G2832" s="4">
        <v>353947</v>
      </c>
      <c r="H2832" s="4">
        <f>VLOOKUP(A2832,GDP!$A$1:$D$85,4,TRUE)</f>
        <v>5.5</v>
      </c>
      <c r="I2832" s="4">
        <f>VLOOKUP(A2832,Inflation_rate!$A$1:$I$85,9,TRUE)</f>
        <v>3.4303949999999999</v>
      </c>
      <c r="J2832" s="10">
        <f>VLOOKUP(A2832,WTI_PCH!$A$1:$C$86,3,TRUE)</f>
        <v>8.4574700000000007</v>
      </c>
    </row>
    <row r="2833" spans="1:10" x14ac:dyDescent="0.25">
      <c r="A2833" s="3">
        <v>40779</v>
      </c>
      <c r="B2833" s="4">
        <v>85.669998000000007</v>
      </c>
      <c r="C2833" s="4">
        <v>86.589995999999999</v>
      </c>
      <c r="D2833" s="4">
        <v>84.550003000000004</v>
      </c>
      <c r="E2833" s="4">
        <v>85.160004000000001</v>
      </c>
      <c r="F2833" s="4">
        <v>85.160004000000001</v>
      </c>
      <c r="G2833" s="4">
        <v>294928</v>
      </c>
      <c r="H2833" s="4">
        <f>VLOOKUP(A2833,GDP!$A$1:$D$85,4,TRUE)</f>
        <v>5.5</v>
      </c>
      <c r="I2833" s="4">
        <f>VLOOKUP(A2833,Inflation_rate!$A$1:$I$85,9,TRUE)</f>
        <v>3.4303949999999999</v>
      </c>
      <c r="J2833" s="10">
        <f>VLOOKUP(A2833,WTI_PCH!$A$1:$C$86,3,TRUE)</f>
        <v>8.4574700000000007</v>
      </c>
    </row>
    <row r="2834" spans="1:10" x14ac:dyDescent="0.25">
      <c r="A2834" s="3">
        <v>40780</v>
      </c>
      <c r="B2834" s="4">
        <v>85.169998000000007</v>
      </c>
      <c r="C2834" s="4">
        <v>86.559997999999993</v>
      </c>
      <c r="D2834" s="4">
        <v>83.010002</v>
      </c>
      <c r="E2834" s="4">
        <v>85.300003000000004</v>
      </c>
      <c r="F2834" s="4">
        <v>85.300003000000004</v>
      </c>
      <c r="G2834" s="4">
        <v>357816</v>
      </c>
      <c r="H2834" s="4">
        <f>VLOOKUP(A2834,GDP!$A$1:$D$85,4,TRUE)</f>
        <v>5.5</v>
      </c>
      <c r="I2834" s="4">
        <f>VLOOKUP(A2834,Inflation_rate!$A$1:$I$85,9,TRUE)</f>
        <v>3.4303949999999999</v>
      </c>
      <c r="J2834" s="10">
        <f>VLOOKUP(A2834,WTI_PCH!$A$1:$C$86,3,TRUE)</f>
        <v>8.4574700000000007</v>
      </c>
    </row>
    <row r="2835" spans="1:10" x14ac:dyDescent="0.25">
      <c r="A2835" s="3">
        <v>40781</v>
      </c>
      <c r="B2835" s="4">
        <v>85.089995999999999</v>
      </c>
      <c r="C2835" s="4">
        <v>85.639999000000003</v>
      </c>
      <c r="D2835" s="4">
        <v>82.949996999999996</v>
      </c>
      <c r="E2835" s="4">
        <v>85.370002999999997</v>
      </c>
      <c r="F2835" s="4">
        <v>85.370002999999997</v>
      </c>
      <c r="G2835" s="4">
        <v>283261</v>
      </c>
      <c r="H2835" s="4">
        <f>VLOOKUP(A2835,GDP!$A$1:$D$85,4,TRUE)</f>
        <v>5.5</v>
      </c>
      <c r="I2835" s="4">
        <f>VLOOKUP(A2835,Inflation_rate!$A$1:$I$85,9,TRUE)</f>
        <v>3.4303949999999999</v>
      </c>
      <c r="J2835" s="10">
        <f>VLOOKUP(A2835,WTI_PCH!$A$1:$C$86,3,TRUE)</f>
        <v>8.4574700000000007</v>
      </c>
    </row>
    <row r="2836" spans="1:10" x14ac:dyDescent="0.25">
      <c r="A2836" s="3">
        <v>40784</v>
      </c>
      <c r="B2836" s="4">
        <v>85.330001999999993</v>
      </c>
      <c r="C2836" s="4">
        <v>87.620002999999997</v>
      </c>
      <c r="D2836" s="4">
        <v>85.110000999999997</v>
      </c>
      <c r="E2836" s="4">
        <v>87.269997000000004</v>
      </c>
      <c r="F2836" s="4">
        <v>87.269997000000004</v>
      </c>
      <c r="G2836" s="4">
        <v>208605</v>
      </c>
      <c r="H2836" s="4">
        <f>VLOOKUP(A2836,GDP!$A$1:$D$85,4,TRUE)</f>
        <v>5.5</v>
      </c>
      <c r="I2836" s="4">
        <f>VLOOKUP(A2836,Inflation_rate!$A$1:$I$85,9,TRUE)</f>
        <v>3.4303949999999999</v>
      </c>
      <c r="J2836" s="10">
        <f>VLOOKUP(A2836,WTI_PCH!$A$1:$C$86,3,TRUE)</f>
        <v>8.4574700000000007</v>
      </c>
    </row>
    <row r="2837" spans="1:10" x14ac:dyDescent="0.25">
      <c r="A2837" s="3">
        <v>40785</v>
      </c>
      <c r="B2837" s="4">
        <v>87.510002</v>
      </c>
      <c r="C2837" s="4">
        <v>89.209998999999996</v>
      </c>
      <c r="D2837" s="4">
        <v>86.459998999999996</v>
      </c>
      <c r="E2837" s="4">
        <v>88.900002000000001</v>
      </c>
      <c r="F2837" s="4">
        <v>88.900002000000001</v>
      </c>
      <c r="G2837" s="4">
        <v>315383</v>
      </c>
      <c r="H2837" s="4">
        <f>VLOOKUP(A2837,GDP!$A$1:$D$85,4,TRUE)</f>
        <v>5.5</v>
      </c>
      <c r="I2837" s="4">
        <f>VLOOKUP(A2837,Inflation_rate!$A$1:$I$85,9,TRUE)</f>
        <v>3.4303949999999999</v>
      </c>
      <c r="J2837" s="10">
        <f>VLOOKUP(A2837,WTI_PCH!$A$1:$C$86,3,TRUE)</f>
        <v>8.4574700000000007</v>
      </c>
    </row>
    <row r="2838" spans="1:10" x14ac:dyDescent="0.25">
      <c r="A2838" s="3">
        <v>40786</v>
      </c>
      <c r="B2838" s="4">
        <v>88.790001000000004</v>
      </c>
      <c r="C2838" s="4">
        <v>89.540001000000004</v>
      </c>
      <c r="D2838" s="4">
        <v>87.669998000000007</v>
      </c>
      <c r="E2838" s="4">
        <v>88.809997999999993</v>
      </c>
      <c r="F2838" s="4">
        <v>88.809997999999993</v>
      </c>
      <c r="G2838" s="4">
        <v>317696</v>
      </c>
      <c r="H2838" s="4">
        <f>VLOOKUP(A2838,GDP!$A$1:$D$85,4,TRUE)</f>
        <v>5.5</v>
      </c>
      <c r="I2838" s="4">
        <f>VLOOKUP(A2838,Inflation_rate!$A$1:$I$85,9,TRUE)</f>
        <v>3.4303949999999999</v>
      </c>
      <c r="J2838" s="10">
        <f>VLOOKUP(A2838,WTI_PCH!$A$1:$C$86,3,TRUE)</f>
        <v>8.4574700000000007</v>
      </c>
    </row>
    <row r="2839" spans="1:10" x14ac:dyDescent="0.25">
      <c r="A2839" s="3">
        <v>40787</v>
      </c>
      <c r="B2839" s="4">
        <v>88.730002999999996</v>
      </c>
      <c r="C2839" s="4">
        <v>89.900002000000001</v>
      </c>
      <c r="D2839" s="4">
        <v>88.209998999999996</v>
      </c>
      <c r="E2839" s="4">
        <v>88.93</v>
      </c>
      <c r="F2839" s="4">
        <v>88.93</v>
      </c>
      <c r="G2839" s="4">
        <v>282342</v>
      </c>
      <c r="H2839" s="4">
        <f>VLOOKUP(A2839,GDP!$A$1:$D$85,4,TRUE)</f>
        <v>5.5</v>
      </c>
      <c r="I2839" s="4">
        <f>VLOOKUP(A2839,Inflation_rate!$A$1:$I$85,9,TRUE)</f>
        <v>3.4303949999999999</v>
      </c>
      <c r="J2839" s="10">
        <f>VLOOKUP(A2839,WTI_PCH!$A$1:$C$86,3,TRUE)</f>
        <v>8.4574700000000007</v>
      </c>
    </row>
    <row r="2840" spans="1:10" x14ac:dyDescent="0.25">
      <c r="A2840" s="3">
        <v>40788</v>
      </c>
      <c r="B2840" s="4">
        <v>88.779999000000004</v>
      </c>
      <c r="C2840" s="4">
        <v>88.989998</v>
      </c>
      <c r="D2840" s="4">
        <v>85.419998000000007</v>
      </c>
      <c r="E2840" s="4">
        <v>86.449996999999996</v>
      </c>
      <c r="F2840" s="4">
        <v>86.449996999999996</v>
      </c>
      <c r="G2840" s="4">
        <v>307284</v>
      </c>
      <c r="H2840" s="4">
        <f>VLOOKUP(A2840,GDP!$A$1:$D$85,4,TRUE)</f>
        <v>5.5</v>
      </c>
      <c r="I2840" s="4">
        <f>VLOOKUP(A2840,Inflation_rate!$A$1:$I$85,9,TRUE)</f>
        <v>3.4303949999999999</v>
      </c>
      <c r="J2840" s="10">
        <f>VLOOKUP(A2840,WTI_PCH!$A$1:$C$86,3,TRUE)</f>
        <v>8.4574700000000007</v>
      </c>
    </row>
    <row r="2841" spans="1:10" x14ac:dyDescent="0.25">
      <c r="A2841" s="3">
        <v>40792</v>
      </c>
      <c r="B2841" s="4">
        <v>86.459998999999996</v>
      </c>
      <c r="C2841" s="4">
        <v>86.599997999999999</v>
      </c>
      <c r="D2841" s="4">
        <v>83.199996999999996</v>
      </c>
      <c r="E2841" s="4">
        <v>86.019997000000004</v>
      </c>
      <c r="F2841" s="4">
        <v>86.019997000000004</v>
      </c>
      <c r="G2841" s="4">
        <v>316166</v>
      </c>
      <c r="H2841" s="4">
        <f>VLOOKUP(A2841,GDP!$A$1:$D$85,4,TRUE)</f>
        <v>5.5</v>
      </c>
      <c r="I2841" s="4">
        <f>VLOOKUP(A2841,Inflation_rate!$A$1:$I$85,9,TRUE)</f>
        <v>3.4303949999999999</v>
      </c>
      <c r="J2841" s="10">
        <f>VLOOKUP(A2841,WTI_PCH!$A$1:$C$86,3,TRUE)</f>
        <v>8.4574700000000007</v>
      </c>
    </row>
    <row r="2842" spans="1:10" x14ac:dyDescent="0.25">
      <c r="A2842" s="3">
        <v>40793</v>
      </c>
      <c r="B2842" s="4">
        <v>86.5</v>
      </c>
      <c r="C2842" s="4">
        <v>90.480002999999996</v>
      </c>
      <c r="D2842" s="4">
        <v>86.150002000000001</v>
      </c>
      <c r="E2842" s="4">
        <v>89.339995999999999</v>
      </c>
      <c r="F2842" s="4">
        <v>89.339995999999999</v>
      </c>
      <c r="G2842" s="4">
        <v>313728</v>
      </c>
      <c r="H2842" s="4">
        <f>VLOOKUP(A2842,GDP!$A$1:$D$85,4,TRUE)</f>
        <v>5.5</v>
      </c>
      <c r="I2842" s="4">
        <f>VLOOKUP(A2842,Inflation_rate!$A$1:$I$85,9,TRUE)</f>
        <v>3.4303949999999999</v>
      </c>
      <c r="J2842" s="10">
        <f>VLOOKUP(A2842,WTI_PCH!$A$1:$C$86,3,TRUE)</f>
        <v>8.4574700000000007</v>
      </c>
    </row>
    <row r="2843" spans="1:10" x14ac:dyDescent="0.25">
      <c r="A2843" s="3">
        <v>40794</v>
      </c>
      <c r="B2843" s="4">
        <v>90.110000999999997</v>
      </c>
      <c r="C2843" s="4">
        <v>90.230002999999996</v>
      </c>
      <c r="D2843" s="4">
        <v>88.589995999999999</v>
      </c>
      <c r="E2843" s="4">
        <v>89.050003000000004</v>
      </c>
      <c r="F2843" s="4">
        <v>89.050003000000004</v>
      </c>
      <c r="G2843" s="4">
        <v>336725</v>
      </c>
      <c r="H2843" s="4">
        <f>VLOOKUP(A2843,GDP!$A$1:$D$85,4,TRUE)</f>
        <v>5.5</v>
      </c>
      <c r="I2843" s="4">
        <f>VLOOKUP(A2843,Inflation_rate!$A$1:$I$85,9,TRUE)</f>
        <v>3.4303949999999999</v>
      </c>
      <c r="J2843" s="10">
        <f>VLOOKUP(A2843,WTI_PCH!$A$1:$C$86,3,TRUE)</f>
        <v>8.4574700000000007</v>
      </c>
    </row>
    <row r="2844" spans="1:10" x14ac:dyDescent="0.25">
      <c r="A2844" s="3">
        <v>40795</v>
      </c>
      <c r="B2844" s="4">
        <v>88.769997000000004</v>
      </c>
      <c r="C2844" s="4">
        <v>89.5</v>
      </c>
      <c r="D2844" s="4">
        <v>85.639999000000003</v>
      </c>
      <c r="E2844" s="4">
        <v>87.239998</v>
      </c>
      <c r="F2844" s="4">
        <v>87.239998</v>
      </c>
      <c r="G2844" s="4">
        <v>349238</v>
      </c>
      <c r="H2844" s="4">
        <f>VLOOKUP(A2844,GDP!$A$1:$D$85,4,TRUE)</f>
        <v>5.5</v>
      </c>
      <c r="I2844" s="4">
        <f>VLOOKUP(A2844,Inflation_rate!$A$1:$I$85,9,TRUE)</f>
        <v>3.4303949999999999</v>
      </c>
      <c r="J2844" s="10">
        <f>VLOOKUP(A2844,WTI_PCH!$A$1:$C$86,3,TRUE)</f>
        <v>8.4574700000000007</v>
      </c>
    </row>
    <row r="2845" spans="1:10" x14ac:dyDescent="0.25">
      <c r="A2845" s="3">
        <v>40798</v>
      </c>
      <c r="B2845" s="4">
        <v>86.699996999999996</v>
      </c>
      <c r="C2845" s="4">
        <v>88.949996999999996</v>
      </c>
      <c r="D2845" s="4">
        <v>85</v>
      </c>
      <c r="E2845" s="4">
        <v>88.190002000000007</v>
      </c>
      <c r="F2845" s="4">
        <v>88.190002000000007</v>
      </c>
      <c r="G2845" s="4">
        <v>355070</v>
      </c>
      <c r="H2845" s="4">
        <f>VLOOKUP(A2845,GDP!$A$1:$D$85,4,TRUE)</f>
        <v>5.5</v>
      </c>
      <c r="I2845" s="4">
        <f>VLOOKUP(A2845,Inflation_rate!$A$1:$I$85,9,TRUE)</f>
        <v>3.4303949999999999</v>
      </c>
      <c r="J2845" s="10">
        <f>VLOOKUP(A2845,WTI_PCH!$A$1:$C$86,3,TRUE)</f>
        <v>8.4574700000000007</v>
      </c>
    </row>
    <row r="2846" spans="1:10" x14ac:dyDescent="0.25">
      <c r="A2846" s="3">
        <v>40799</v>
      </c>
      <c r="B2846" s="4">
        <v>88.949996999999996</v>
      </c>
      <c r="C2846" s="4">
        <v>90.519997000000004</v>
      </c>
      <c r="D2846" s="4">
        <v>87.809997999999993</v>
      </c>
      <c r="E2846" s="4">
        <v>90.209998999999996</v>
      </c>
      <c r="F2846" s="4">
        <v>90.209998999999996</v>
      </c>
      <c r="G2846" s="4">
        <v>364262</v>
      </c>
      <c r="H2846" s="4">
        <f>VLOOKUP(A2846,GDP!$A$1:$D$85,4,TRUE)</f>
        <v>5.5</v>
      </c>
      <c r="I2846" s="4">
        <f>VLOOKUP(A2846,Inflation_rate!$A$1:$I$85,9,TRUE)</f>
        <v>3.4303949999999999</v>
      </c>
      <c r="J2846" s="10">
        <f>VLOOKUP(A2846,WTI_PCH!$A$1:$C$86,3,TRUE)</f>
        <v>8.4574700000000007</v>
      </c>
    </row>
    <row r="2847" spans="1:10" x14ac:dyDescent="0.25">
      <c r="A2847" s="3">
        <v>40800</v>
      </c>
      <c r="B2847" s="4">
        <v>89.879997000000003</v>
      </c>
      <c r="C2847" s="4">
        <v>90.25</v>
      </c>
      <c r="D2847" s="4">
        <v>88.209998999999996</v>
      </c>
      <c r="E2847" s="4">
        <v>88.910004000000001</v>
      </c>
      <c r="F2847" s="4">
        <v>88.910004000000001</v>
      </c>
      <c r="G2847" s="4">
        <v>330978</v>
      </c>
      <c r="H2847" s="4">
        <f>VLOOKUP(A2847,GDP!$A$1:$D$85,4,TRUE)</f>
        <v>5.5</v>
      </c>
      <c r="I2847" s="4">
        <f>VLOOKUP(A2847,Inflation_rate!$A$1:$I$85,9,TRUE)</f>
        <v>3.4303949999999999</v>
      </c>
      <c r="J2847" s="10">
        <f>VLOOKUP(A2847,WTI_PCH!$A$1:$C$86,3,TRUE)</f>
        <v>8.4574700000000007</v>
      </c>
    </row>
    <row r="2848" spans="1:10" x14ac:dyDescent="0.25">
      <c r="A2848" s="3">
        <v>40801</v>
      </c>
      <c r="B2848" s="4">
        <v>88.599997999999999</v>
      </c>
      <c r="C2848" s="4">
        <v>90.150002000000001</v>
      </c>
      <c r="D2848" s="4">
        <v>88.010002</v>
      </c>
      <c r="E2848" s="4">
        <v>89.400002000000001</v>
      </c>
      <c r="F2848" s="4">
        <v>89.400002000000001</v>
      </c>
      <c r="G2848" s="4">
        <v>296285</v>
      </c>
      <c r="H2848" s="4">
        <f>VLOOKUP(A2848,GDP!$A$1:$D$85,4,TRUE)</f>
        <v>5.5</v>
      </c>
      <c r="I2848" s="4">
        <f>VLOOKUP(A2848,Inflation_rate!$A$1:$I$85,9,TRUE)</f>
        <v>3.4303949999999999</v>
      </c>
      <c r="J2848" s="10">
        <f>VLOOKUP(A2848,WTI_PCH!$A$1:$C$86,3,TRUE)</f>
        <v>8.4574700000000007</v>
      </c>
    </row>
    <row r="2849" spans="1:10" x14ac:dyDescent="0.25">
      <c r="A2849" s="3">
        <v>40802</v>
      </c>
      <c r="B2849" s="4">
        <v>89.110000999999997</v>
      </c>
      <c r="C2849" s="4">
        <v>89.779999000000004</v>
      </c>
      <c r="D2849" s="4">
        <v>87</v>
      </c>
      <c r="E2849" s="4">
        <v>87.959998999999996</v>
      </c>
      <c r="F2849" s="4">
        <v>87.959998999999996</v>
      </c>
      <c r="G2849" s="4">
        <v>210962</v>
      </c>
      <c r="H2849" s="4">
        <f>VLOOKUP(A2849,GDP!$A$1:$D$85,4,TRUE)</f>
        <v>5.5</v>
      </c>
      <c r="I2849" s="4">
        <f>VLOOKUP(A2849,Inflation_rate!$A$1:$I$85,9,TRUE)</f>
        <v>3.4303949999999999</v>
      </c>
      <c r="J2849" s="10">
        <f>VLOOKUP(A2849,WTI_PCH!$A$1:$C$86,3,TRUE)</f>
        <v>8.4574700000000007</v>
      </c>
    </row>
    <row r="2850" spans="1:10" x14ac:dyDescent="0.25">
      <c r="A2850" s="3">
        <v>40805</v>
      </c>
      <c r="B2850" s="4">
        <v>87.75</v>
      </c>
      <c r="C2850" s="4">
        <v>87.75</v>
      </c>
      <c r="D2850" s="4">
        <v>84.790001000000004</v>
      </c>
      <c r="E2850" s="4">
        <v>85.699996999999996</v>
      </c>
      <c r="F2850" s="4">
        <v>85.699996999999996</v>
      </c>
      <c r="G2850" s="4">
        <v>132221</v>
      </c>
      <c r="H2850" s="4">
        <f>VLOOKUP(A2850,GDP!$A$1:$D$85,4,TRUE)</f>
        <v>5.5</v>
      </c>
      <c r="I2850" s="4">
        <f>VLOOKUP(A2850,Inflation_rate!$A$1:$I$85,9,TRUE)</f>
        <v>3.4303949999999999</v>
      </c>
      <c r="J2850" s="10">
        <f>VLOOKUP(A2850,WTI_PCH!$A$1:$C$86,3,TRUE)</f>
        <v>8.4574700000000007</v>
      </c>
    </row>
    <row r="2851" spans="1:10" x14ac:dyDescent="0.25">
      <c r="A2851" s="3">
        <v>40806</v>
      </c>
      <c r="B2851" s="4">
        <v>85.839995999999999</v>
      </c>
      <c r="C2851" s="4">
        <v>87.459998999999996</v>
      </c>
      <c r="D2851" s="4">
        <v>85.110000999999997</v>
      </c>
      <c r="E2851" s="4">
        <v>86.889999000000003</v>
      </c>
      <c r="F2851" s="4">
        <v>86.889999000000003</v>
      </c>
      <c r="G2851" s="4">
        <v>264593</v>
      </c>
      <c r="H2851" s="4">
        <f>VLOOKUP(A2851,GDP!$A$1:$D$85,4,TRUE)</f>
        <v>5.5</v>
      </c>
      <c r="I2851" s="4">
        <f>VLOOKUP(A2851,Inflation_rate!$A$1:$I$85,9,TRUE)</f>
        <v>3.4303949999999999</v>
      </c>
      <c r="J2851" s="10">
        <f>VLOOKUP(A2851,WTI_PCH!$A$1:$C$86,3,TRUE)</f>
        <v>8.4574700000000007</v>
      </c>
    </row>
    <row r="2852" spans="1:10" x14ac:dyDescent="0.25">
      <c r="A2852" s="3">
        <v>40807</v>
      </c>
      <c r="B2852" s="4">
        <v>86.510002</v>
      </c>
      <c r="C2852" s="4">
        <v>87.989998</v>
      </c>
      <c r="D2852" s="4">
        <v>84.919998000000007</v>
      </c>
      <c r="E2852" s="4">
        <v>85.919998000000007</v>
      </c>
      <c r="F2852" s="4">
        <v>85.919998000000007</v>
      </c>
      <c r="G2852" s="4">
        <v>298905</v>
      </c>
      <c r="H2852" s="4">
        <f>VLOOKUP(A2852,GDP!$A$1:$D$85,4,TRUE)</f>
        <v>5.5</v>
      </c>
      <c r="I2852" s="4">
        <f>VLOOKUP(A2852,Inflation_rate!$A$1:$I$85,9,TRUE)</f>
        <v>3.4303949999999999</v>
      </c>
      <c r="J2852" s="10">
        <f>VLOOKUP(A2852,WTI_PCH!$A$1:$C$86,3,TRUE)</f>
        <v>8.4574700000000007</v>
      </c>
    </row>
    <row r="2853" spans="1:10" x14ac:dyDescent="0.25">
      <c r="A2853" s="3">
        <v>40808</v>
      </c>
      <c r="B2853" s="4">
        <v>84.809997999999993</v>
      </c>
      <c r="C2853" s="4">
        <v>85</v>
      </c>
      <c r="D2853" s="4">
        <v>79.660004000000001</v>
      </c>
      <c r="E2853" s="4">
        <v>80.510002</v>
      </c>
      <c r="F2853" s="4">
        <v>80.510002</v>
      </c>
      <c r="G2853" s="4">
        <v>459998</v>
      </c>
      <c r="H2853" s="4">
        <f>VLOOKUP(A2853,GDP!$A$1:$D$85,4,TRUE)</f>
        <v>5.5</v>
      </c>
      <c r="I2853" s="4">
        <f>VLOOKUP(A2853,Inflation_rate!$A$1:$I$85,9,TRUE)</f>
        <v>3.4303949999999999</v>
      </c>
      <c r="J2853" s="10">
        <f>VLOOKUP(A2853,WTI_PCH!$A$1:$C$86,3,TRUE)</f>
        <v>8.4574700000000007</v>
      </c>
    </row>
    <row r="2854" spans="1:10" x14ac:dyDescent="0.25">
      <c r="A2854" s="3">
        <v>40809</v>
      </c>
      <c r="B2854" s="4">
        <v>80.400002000000001</v>
      </c>
      <c r="C2854" s="4">
        <v>81.809997999999993</v>
      </c>
      <c r="D2854" s="4">
        <v>77.550003000000004</v>
      </c>
      <c r="E2854" s="4">
        <v>79.849997999999999</v>
      </c>
      <c r="F2854" s="4">
        <v>79.849997999999999</v>
      </c>
      <c r="G2854" s="4">
        <v>427569</v>
      </c>
      <c r="H2854" s="4">
        <f>VLOOKUP(A2854,GDP!$A$1:$D$85,4,TRUE)</f>
        <v>5.5</v>
      </c>
      <c r="I2854" s="4">
        <f>VLOOKUP(A2854,Inflation_rate!$A$1:$I$85,9,TRUE)</f>
        <v>3.4303949999999999</v>
      </c>
      <c r="J2854" s="10">
        <f>VLOOKUP(A2854,WTI_PCH!$A$1:$C$86,3,TRUE)</f>
        <v>8.4574700000000007</v>
      </c>
    </row>
    <row r="2855" spans="1:10" x14ac:dyDescent="0.25">
      <c r="A2855" s="3">
        <v>40812</v>
      </c>
      <c r="B2855" s="4">
        <v>79.639999000000003</v>
      </c>
      <c r="C2855" s="4">
        <v>81.360000999999997</v>
      </c>
      <c r="D2855" s="4">
        <v>77.110000999999997</v>
      </c>
      <c r="E2855" s="4">
        <v>80.239998</v>
      </c>
      <c r="F2855" s="4">
        <v>80.239998</v>
      </c>
      <c r="G2855" s="4">
        <v>325671</v>
      </c>
      <c r="H2855" s="4">
        <f>VLOOKUP(A2855,GDP!$A$1:$D$85,4,TRUE)</f>
        <v>5.5</v>
      </c>
      <c r="I2855" s="4">
        <f>VLOOKUP(A2855,Inflation_rate!$A$1:$I$85,9,TRUE)</f>
        <v>3.4303949999999999</v>
      </c>
      <c r="J2855" s="10">
        <f>VLOOKUP(A2855,WTI_PCH!$A$1:$C$86,3,TRUE)</f>
        <v>8.4574700000000007</v>
      </c>
    </row>
    <row r="2856" spans="1:10" x14ac:dyDescent="0.25">
      <c r="A2856" s="3">
        <v>40813</v>
      </c>
      <c r="B2856" s="4">
        <v>81.480002999999996</v>
      </c>
      <c r="C2856" s="4">
        <v>84.769997000000004</v>
      </c>
      <c r="D2856" s="4">
        <v>80.919998000000007</v>
      </c>
      <c r="E2856" s="4">
        <v>84.449996999999996</v>
      </c>
      <c r="F2856" s="4">
        <v>84.449996999999996</v>
      </c>
      <c r="G2856" s="4">
        <v>313568</v>
      </c>
      <c r="H2856" s="4">
        <f>VLOOKUP(A2856,GDP!$A$1:$D$85,4,TRUE)</f>
        <v>5.5</v>
      </c>
      <c r="I2856" s="4">
        <f>VLOOKUP(A2856,Inflation_rate!$A$1:$I$85,9,TRUE)</f>
        <v>3.4303949999999999</v>
      </c>
      <c r="J2856" s="10">
        <f>VLOOKUP(A2856,WTI_PCH!$A$1:$C$86,3,TRUE)</f>
        <v>8.4574700000000007</v>
      </c>
    </row>
    <row r="2857" spans="1:10" x14ac:dyDescent="0.25">
      <c r="A2857" s="3">
        <v>40814</v>
      </c>
      <c r="B2857" s="4">
        <v>83.760002</v>
      </c>
      <c r="C2857" s="4">
        <v>84.620002999999997</v>
      </c>
      <c r="D2857" s="4">
        <v>80.540001000000004</v>
      </c>
      <c r="E2857" s="4">
        <v>81.209998999999996</v>
      </c>
      <c r="F2857" s="4">
        <v>81.209998999999996</v>
      </c>
      <c r="G2857" s="4">
        <v>282850</v>
      </c>
      <c r="H2857" s="4">
        <f>VLOOKUP(A2857,GDP!$A$1:$D$85,4,TRUE)</f>
        <v>5.5</v>
      </c>
      <c r="I2857" s="4">
        <f>VLOOKUP(A2857,Inflation_rate!$A$1:$I$85,9,TRUE)</f>
        <v>3.4303949999999999</v>
      </c>
      <c r="J2857" s="10">
        <f>VLOOKUP(A2857,WTI_PCH!$A$1:$C$86,3,TRUE)</f>
        <v>8.4574700000000007</v>
      </c>
    </row>
    <row r="2858" spans="1:10" x14ac:dyDescent="0.25">
      <c r="A2858" s="3">
        <v>40815</v>
      </c>
      <c r="B2858" s="4">
        <v>80.669998000000007</v>
      </c>
      <c r="C2858" s="4">
        <v>83.980002999999996</v>
      </c>
      <c r="D2858" s="4">
        <v>79.639999000000003</v>
      </c>
      <c r="E2858" s="4">
        <v>82.139999000000003</v>
      </c>
      <c r="F2858" s="4">
        <v>82.139999000000003</v>
      </c>
      <c r="G2858" s="4">
        <v>351345</v>
      </c>
      <c r="H2858" s="4">
        <f>VLOOKUP(A2858,GDP!$A$1:$D$85,4,TRUE)</f>
        <v>5.5</v>
      </c>
      <c r="I2858" s="4">
        <f>VLOOKUP(A2858,Inflation_rate!$A$1:$I$85,9,TRUE)</f>
        <v>3.4303949999999999</v>
      </c>
      <c r="J2858" s="10">
        <f>VLOOKUP(A2858,WTI_PCH!$A$1:$C$86,3,TRUE)</f>
        <v>8.4574700000000007</v>
      </c>
    </row>
    <row r="2859" spans="1:10" x14ac:dyDescent="0.25">
      <c r="A2859" s="3">
        <v>40816</v>
      </c>
      <c r="B2859" s="4">
        <v>83.07</v>
      </c>
      <c r="C2859" s="4">
        <v>83.230002999999996</v>
      </c>
      <c r="D2859" s="4">
        <v>78.599997999999999</v>
      </c>
      <c r="E2859" s="4">
        <v>79.199996999999996</v>
      </c>
      <c r="F2859" s="4">
        <v>79.199996999999996</v>
      </c>
      <c r="G2859" s="4">
        <v>367957</v>
      </c>
      <c r="H2859" s="4">
        <f>VLOOKUP(A2859,GDP!$A$1:$D$85,4,TRUE)</f>
        <v>5.5</v>
      </c>
      <c r="I2859" s="4">
        <f>VLOOKUP(A2859,Inflation_rate!$A$1:$I$85,9,TRUE)</f>
        <v>3.4303949999999999</v>
      </c>
      <c r="J2859" s="10">
        <f>VLOOKUP(A2859,WTI_PCH!$A$1:$C$86,3,TRUE)</f>
        <v>8.4574700000000007</v>
      </c>
    </row>
    <row r="2860" spans="1:10" x14ac:dyDescent="0.25">
      <c r="A2860" s="3">
        <v>40819</v>
      </c>
      <c r="B2860" s="4">
        <v>78.919998000000007</v>
      </c>
      <c r="C2860" s="4">
        <v>79.639999000000003</v>
      </c>
      <c r="D2860" s="4">
        <v>76.650002000000001</v>
      </c>
      <c r="E2860" s="4">
        <v>77.610000999999997</v>
      </c>
      <c r="F2860" s="4">
        <v>77.610000999999997</v>
      </c>
      <c r="G2860" s="4">
        <v>392782</v>
      </c>
      <c r="H2860" s="4">
        <f>VLOOKUP(A2860,GDP!$A$1:$D$85,4,TRUE)</f>
        <v>2.2999999999999998</v>
      </c>
      <c r="I2860" s="4">
        <f>VLOOKUP(A2860,Inflation_rate!$A$1:$I$85,9,TRUE)</f>
        <v>3.7561740000000001</v>
      </c>
      <c r="J2860" s="10">
        <f>VLOOKUP(A2860,WTI_PCH!$A$1:$C$86,3,TRUE)</f>
        <v>-12.2805</v>
      </c>
    </row>
    <row r="2861" spans="1:10" x14ac:dyDescent="0.25">
      <c r="A2861" s="3">
        <v>40820</v>
      </c>
      <c r="B2861" s="4">
        <v>76.400002000000001</v>
      </c>
      <c r="C2861" s="4">
        <v>77.989998</v>
      </c>
      <c r="D2861" s="4">
        <v>74.949996999999996</v>
      </c>
      <c r="E2861" s="4">
        <v>75.669998000000007</v>
      </c>
      <c r="F2861" s="4">
        <v>75.669998000000007</v>
      </c>
      <c r="G2861" s="4">
        <v>428113</v>
      </c>
      <c r="H2861" s="4">
        <f>VLOOKUP(A2861,GDP!$A$1:$D$85,4,TRUE)</f>
        <v>2.2999999999999998</v>
      </c>
      <c r="I2861" s="4">
        <f>VLOOKUP(A2861,Inflation_rate!$A$1:$I$85,9,TRUE)</f>
        <v>3.7561740000000001</v>
      </c>
      <c r="J2861" s="10">
        <f>VLOOKUP(A2861,WTI_PCH!$A$1:$C$86,3,TRUE)</f>
        <v>-12.2805</v>
      </c>
    </row>
    <row r="2862" spans="1:10" x14ac:dyDescent="0.25">
      <c r="A2862" s="3">
        <v>40821</v>
      </c>
      <c r="B2862" s="4">
        <v>78.25</v>
      </c>
      <c r="C2862" s="4">
        <v>79.819999999999993</v>
      </c>
      <c r="D2862" s="4">
        <v>76.940002000000007</v>
      </c>
      <c r="E2862" s="4">
        <v>79.680000000000007</v>
      </c>
      <c r="F2862" s="4">
        <v>79.680000000000007</v>
      </c>
      <c r="G2862" s="4">
        <v>336067</v>
      </c>
      <c r="H2862" s="4">
        <f>VLOOKUP(A2862,GDP!$A$1:$D$85,4,TRUE)</f>
        <v>2.2999999999999998</v>
      </c>
      <c r="I2862" s="4">
        <f>VLOOKUP(A2862,Inflation_rate!$A$1:$I$85,9,TRUE)</f>
        <v>3.7561740000000001</v>
      </c>
      <c r="J2862" s="10">
        <f>VLOOKUP(A2862,WTI_PCH!$A$1:$C$86,3,TRUE)</f>
        <v>-12.2805</v>
      </c>
    </row>
    <row r="2863" spans="1:10" x14ac:dyDescent="0.25">
      <c r="A2863" s="3">
        <v>40822</v>
      </c>
      <c r="B2863" s="4">
        <v>79.709998999999996</v>
      </c>
      <c r="C2863" s="4">
        <v>82.900002000000001</v>
      </c>
      <c r="D2863" s="4">
        <v>79.080001999999993</v>
      </c>
      <c r="E2863" s="4">
        <v>82.589995999999999</v>
      </c>
      <c r="F2863" s="4">
        <v>82.589995999999999</v>
      </c>
      <c r="G2863" s="4">
        <v>386089</v>
      </c>
      <c r="H2863" s="4">
        <f>VLOOKUP(A2863,GDP!$A$1:$D$85,4,TRUE)</f>
        <v>2.2999999999999998</v>
      </c>
      <c r="I2863" s="4">
        <f>VLOOKUP(A2863,Inflation_rate!$A$1:$I$85,9,TRUE)</f>
        <v>3.7561740000000001</v>
      </c>
      <c r="J2863" s="10">
        <f>VLOOKUP(A2863,WTI_PCH!$A$1:$C$86,3,TRUE)</f>
        <v>-12.2805</v>
      </c>
    </row>
    <row r="2864" spans="1:10" x14ac:dyDescent="0.25">
      <c r="A2864" s="3">
        <v>40823</v>
      </c>
      <c r="B2864" s="4">
        <v>82.57</v>
      </c>
      <c r="C2864" s="4">
        <v>84</v>
      </c>
      <c r="D2864" s="4">
        <v>81.360000999999997</v>
      </c>
      <c r="E2864" s="4">
        <v>82.980002999999996</v>
      </c>
      <c r="F2864" s="4">
        <v>82.980002999999996</v>
      </c>
      <c r="G2864" s="4">
        <v>377540</v>
      </c>
      <c r="H2864" s="4">
        <f>VLOOKUP(A2864,GDP!$A$1:$D$85,4,TRUE)</f>
        <v>2.2999999999999998</v>
      </c>
      <c r="I2864" s="4">
        <f>VLOOKUP(A2864,Inflation_rate!$A$1:$I$85,9,TRUE)</f>
        <v>3.7561740000000001</v>
      </c>
      <c r="J2864" s="10">
        <f>VLOOKUP(A2864,WTI_PCH!$A$1:$C$86,3,TRUE)</f>
        <v>-12.2805</v>
      </c>
    </row>
    <row r="2865" spans="1:10" x14ac:dyDescent="0.25">
      <c r="A2865" s="3">
        <v>40826</v>
      </c>
      <c r="B2865" s="4">
        <v>82.75</v>
      </c>
      <c r="C2865" s="4">
        <v>86.089995999999999</v>
      </c>
      <c r="D2865" s="4">
        <v>82.75</v>
      </c>
      <c r="E2865" s="4">
        <v>85.410004000000001</v>
      </c>
      <c r="F2865" s="4">
        <v>85.410004000000001</v>
      </c>
      <c r="G2865" s="4">
        <v>264825</v>
      </c>
      <c r="H2865" s="4">
        <f>VLOOKUP(A2865,GDP!$A$1:$D$85,4,TRUE)</f>
        <v>2.2999999999999998</v>
      </c>
      <c r="I2865" s="4">
        <f>VLOOKUP(A2865,Inflation_rate!$A$1:$I$85,9,TRUE)</f>
        <v>3.7561740000000001</v>
      </c>
      <c r="J2865" s="10">
        <f>VLOOKUP(A2865,WTI_PCH!$A$1:$C$86,3,TRUE)</f>
        <v>-12.2805</v>
      </c>
    </row>
    <row r="2866" spans="1:10" x14ac:dyDescent="0.25">
      <c r="A2866" s="3">
        <v>40827</v>
      </c>
      <c r="B2866" s="4">
        <v>85.699996999999996</v>
      </c>
      <c r="C2866" s="4">
        <v>86.639999000000003</v>
      </c>
      <c r="D2866" s="4">
        <v>83.970000999999996</v>
      </c>
      <c r="E2866" s="4">
        <v>85.809997999999993</v>
      </c>
      <c r="F2866" s="4">
        <v>85.809997999999993</v>
      </c>
      <c r="G2866" s="4">
        <v>362324</v>
      </c>
      <c r="H2866" s="4">
        <f>VLOOKUP(A2866,GDP!$A$1:$D$85,4,TRUE)</f>
        <v>2.2999999999999998</v>
      </c>
      <c r="I2866" s="4">
        <f>VLOOKUP(A2866,Inflation_rate!$A$1:$I$85,9,TRUE)</f>
        <v>3.7561740000000001</v>
      </c>
      <c r="J2866" s="10">
        <f>VLOOKUP(A2866,WTI_PCH!$A$1:$C$86,3,TRUE)</f>
        <v>-12.2805</v>
      </c>
    </row>
    <row r="2867" spans="1:10" x14ac:dyDescent="0.25">
      <c r="A2867" s="3">
        <v>40828</v>
      </c>
      <c r="B2867" s="4">
        <v>85.199996999999996</v>
      </c>
      <c r="C2867" s="4">
        <v>86.589995999999999</v>
      </c>
      <c r="D2867" s="4">
        <v>84.519997000000004</v>
      </c>
      <c r="E2867" s="4">
        <v>85.57</v>
      </c>
      <c r="F2867" s="4">
        <v>85.57</v>
      </c>
      <c r="G2867" s="4">
        <v>294230</v>
      </c>
      <c r="H2867" s="4">
        <f>VLOOKUP(A2867,GDP!$A$1:$D$85,4,TRUE)</f>
        <v>2.2999999999999998</v>
      </c>
      <c r="I2867" s="4">
        <f>VLOOKUP(A2867,Inflation_rate!$A$1:$I$85,9,TRUE)</f>
        <v>3.7561740000000001</v>
      </c>
      <c r="J2867" s="10">
        <f>VLOOKUP(A2867,WTI_PCH!$A$1:$C$86,3,TRUE)</f>
        <v>-12.2805</v>
      </c>
    </row>
    <row r="2868" spans="1:10" x14ac:dyDescent="0.25">
      <c r="A2868" s="3">
        <v>40829</v>
      </c>
      <c r="B2868" s="4">
        <v>84.93</v>
      </c>
      <c r="C2868" s="4">
        <v>85.389999000000003</v>
      </c>
      <c r="D2868" s="4">
        <v>83.169998000000007</v>
      </c>
      <c r="E2868" s="4">
        <v>84.230002999999996</v>
      </c>
      <c r="F2868" s="4">
        <v>84.230002999999996</v>
      </c>
      <c r="G2868" s="4">
        <v>360268</v>
      </c>
      <c r="H2868" s="4">
        <f>VLOOKUP(A2868,GDP!$A$1:$D$85,4,TRUE)</f>
        <v>2.2999999999999998</v>
      </c>
      <c r="I2868" s="4">
        <f>VLOOKUP(A2868,Inflation_rate!$A$1:$I$85,9,TRUE)</f>
        <v>3.7561740000000001</v>
      </c>
      <c r="J2868" s="10">
        <f>VLOOKUP(A2868,WTI_PCH!$A$1:$C$86,3,TRUE)</f>
        <v>-12.2805</v>
      </c>
    </row>
    <row r="2869" spans="1:10" x14ac:dyDescent="0.25">
      <c r="A2869" s="3">
        <v>40830</v>
      </c>
      <c r="B2869" s="4">
        <v>84.470000999999996</v>
      </c>
      <c r="C2869" s="4">
        <v>87.400002000000001</v>
      </c>
      <c r="D2869" s="4">
        <v>83.769997000000004</v>
      </c>
      <c r="E2869" s="4">
        <v>86.800003000000004</v>
      </c>
      <c r="F2869" s="4">
        <v>86.800003000000004</v>
      </c>
      <c r="G2869" s="4">
        <v>274846</v>
      </c>
      <c r="H2869" s="4">
        <f>VLOOKUP(A2869,GDP!$A$1:$D$85,4,TRUE)</f>
        <v>2.2999999999999998</v>
      </c>
      <c r="I2869" s="4">
        <f>VLOOKUP(A2869,Inflation_rate!$A$1:$I$85,9,TRUE)</f>
        <v>3.7561740000000001</v>
      </c>
      <c r="J2869" s="10">
        <f>VLOOKUP(A2869,WTI_PCH!$A$1:$C$86,3,TRUE)</f>
        <v>-12.2805</v>
      </c>
    </row>
    <row r="2870" spans="1:10" x14ac:dyDescent="0.25">
      <c r="A2870" s="3">
        <v>40833</v>
      </c>
      <c r="B2870" s="4">
        <v>87.480002999999996</v>
      </c>
      <c r="C2870" s="4">
        <v>88.18</v>
      </c>
      <c r="D2870" s="4">
        <v>85.879997000000003</v>
      </c>
      <c r="E2870" s="4">
        <v>86.379997000000003</v>
      </c>
      <c r="F2870" s="4">
        <v>86.379997000000003</v>
      </c>
      <c r="G2870" s="4">
        <v>227298</v>
      </c>
      <c r="H2870" s="4">
        <f>VLOOKUP(A2870,GDP!$A$1:$D$85,4,TRUE)</f>
        <v>2.2999999999999998</v>
      </c>
      <c r="I2870" s="4">
        <f>VLOOKUP(A2870,Inflation_rate!$A$1:$I$85,9,TRUE)</f>
        <v>3.7561740000000001</v>
      </c>
      <c r="J2870" s="10">
        <f>VLOOKUP(A2870,WTI_PCH!$A$1:$C$86,3,TRUE)</f>
        <v>-12.2805</v>
      </c>
    </row>
    <row r="2871" spans="1:10" x14ac:dyDescent="0.25">
      <c r="A2871" s="3">
        <v>40834</v>
      </c>
      <c r="B2871" s="4">
        <v>86.199996999999996</v>
      </c>
      <c r="C2871" s="4">
        <v>89.029999000000004</v>
      </c>
      <c r="D2871" s="4">
        <v>85.550003000000004</v>
      </c>
      <c r="E2871" s="4">
        <v>88.339995999999999</v>
      </c>
      <c r="F2871" s="4">
        <v>88.339995999999999</v>
      </c>
      <c r="G2871" s="4">
        <v>203765</v>
      </c>
      <c r="H2871" s="4">
        <f>VLOOKUP(A2871,GDP!$A$1:$D$85,4,TRUE)</f>
        <v>2.2999999999999998</v>
      </c>
      <c r="I2871" s="4">
        <f>VLOOKUP(A2871,Inflation_rate!$A$1:$I$85,9,TRUE)</f>
        <v>3.7561740000000001</v>
      </c>
      <c r="J2871" s="10">
        <f>VLOOKUP(A2871,WTI_PCH!$A$1:$C$86,3,TRUE)</f>
        <v>-12.2805</v>
      </c>
    </row>
    <row r="2872" spans="1:10" x14ac:dyDescent="0.25">
      <c r="A2872" s="3">
        <v>40835</v>
      </c>
      <c r="B2872" s="4">
        <v>88.260002</v>
      </c>
      <c r="C2872" s="4">
        <v>89.510002</v>
      </c>
      <c r="D2872" s="4">
        <v>85.870002999999997</v>
      </c>
      <c r="E2872" s="4">
        <v>86.110000999999997</v>
      </c>
      <c r="F2872" s="4">
        <v>86.110000999999997</v>
      </c>
      <c r="G2872" s="4">
        <v>112020</v>
      </c>
      <c r="H2872" s="4">
        <f>VLOOKUP(A2872,GDP!$A$1:$D$85,4,TRUE)</f>
        <v>2.2999999999999998</v>
      </c>
      <c r="I2872" s="4">
        <f>VLOOKUP(A2872,Inflation_rate!$A$1:$I$85,9,TRUE)</f>
        <v>3.7561740000000001</v>
      </c>
      <c r="J2872" s="10">
        <f>VLOOKUP(A2872,WTI_PCH!$A$1:$C$86,3,TRUE)</f>
        <v>-12.2805</v>
      </c>
    </row>
    <row r="2873" spans="1:10" x14ac:dyDescent="0.25">
      <c r="A2873" s="3">
        <v>40836</v>
      </c>
      <c r="B2873" s="4">
        <v>86.099997999999999</v>
      </c>
      <c r="C2873" s="4">
        <v>86.940002000000007</v>
      </c>
      <c r="D2873" s="4">
        <v>84.099997999999999</v>
      </c>
      <c r="E2873" s="4">
        <v>85.300003000000004</v>
      </c>
      <c r="F2873" s="4">
        <v>85.300003000000004</v>
      </c>
      <c r="G2873" s="4">
        <v>389241</v>
      </c>
      <c r="H2873" s="4">
        <f>VLOOKUP(A2873,GDP!$A$1:$D$85,4,TRUE)</f>
        <v>2.2999999999999998</v>
      </c>
      <c r="I2873" s="4">
        <f>VLOOKUP(A2873,Inflation_rate!$A$1:$I$85,9,TRUE)</f>
        <v>3.7561740000000001</v>
      </c>
      <c r="J2873" s="10">
        <f>VLOOKUP(A2873,WTI_PCH!$A$1:$C$86,3,TRUE)</f>
        <v>-12.2805</v>
      </c>
    </row>
    <row r="2874" spans="1:10" x14ac:dyDescent="0.25">
      <c r="A2874" s="3">
        <v>40837</v>
      </c>
      <c r="B2874" s="4">
        <v>86.5</v>
      </c>
      <c r="C2874" s="4">
        <v>88.889999000000003</v>
      </c>
      <c r="D2874" s="4">
        <v>85.949996999999996</v>
      </c>
      <c r="E2874" s="4">
        <v>87.400002000000001</v>
      </c>
      <c r="F2874" s="4">
        <v>87.400002000000001</v>
      </c>
      <c r="G2874" s="4">
        <v>296555</v>
      </c>
      <c r="H2874" s="4">
        <f>VLOOKUP(A2874,GDP!$A$1:$D$85,4,TRUE)</f>
        <v>2.2999999999999998</v>
      </c>
      <c r="I2874" s="4">
        <f>VLOOKUP(A2874,Inflation_rate!$A$1:$I$85,9,TRUE)</f>
        <v>3.7561740000000001</v>
      </c>
      <c r="J2874" s="10">
        <f>VLOOKUP(A2874,WTI_PCH!$A$1:$C$86,3,TRUE)</f>
        <v>-12.2805</v>
      </c>
    </row>
    <row r="2875" spans="1:10" x14ac:dyDescent="0.25">
      <c r="A2875" s="3">
        <v>40840</v>
      </c>
      <c r="B2875" s="4">
        <v>87.050003000000004</v>
      </c>
      <c r="C2875" s="4">
        <v>91.879997000000003</v>
      </c>
      <c r="D2875" s="4">
        <v>87</v>
      </c>
      <c r="E2875" s="4">
        <v>91.269997000000004</v>
      </c>
      <c r="F2875" s="4">
        <v>91.269997000000004</v>
      </c>
      <c r="G2875" s="4">
        <v>484139</v>
      </c>
      <c r="H2875" s="4">
        <f>VLOOKUP(A2875,GDP!$A$1:$D$85,4,TRUE)</f>
        <v>2.2999999999999998</v>
      </c>
      <c r="I2875" s="4">
        <f>VLOOKUP(A2875,Inflation_rate!$A$1:$I$85,9,TRUE)</f>
        <v>3.7561740000000001</v>
      </c>
      <c r="J2875" s="10">
        <f>VLOOKUP(A2875,WTI_PCH!$A$1:$C$86,3,TRUE)</f>
        <v>-12.2805</v>
      </c>
    </row>
    <row r="2876" spans="1:10" x14ac:dyDescent="0.25">
      <c r="A2876" s="3">
        <v>40841</v>
      </c>
      <c r="B2876" s="4">
        <v>91.690002000000007</v>
      </c>
      <c r="C2876" s="4">
        <v>94.650002000000001</v>
      </c>
      <c r="D2876" s="4">
        <v>91.099997999999999</v>
      </c>
      <c r="E2876" s="4">
        <v>93.169998000000007</v>
      </c>
      <c r="F2876" s="4">
        <v>93.169998000000007</v>
      </c>
      <c r="G2876" s="4">
        <v>489373</v>
      </c>
      <c r="H2876" s="4">
        <f>VLOOKUP(A2876,GDP!$A$1:$D$85,4,TRUE)</f>
        <v>2.2999999999999998</v>
      </c>
      <c r="I2876" s="4">
        <f>VLOOKUP(A2876,Inflation_rate!$A$1:$I$85,9,TRUE)</f>
        <v>3.7561740000000001</v>
      </c>
      <c r="J2876" s="10">
        <f>VLOOKUP(A2876,WTI_PCH!$A$1:$C$86,3,TRUE)</f>
        <v>-12.2805</v>
      </c>
    </row>
    <row r="2877" spans="1:10" x14ac:dyDescent="0.25">
      <c r="A2877" s="3">
        <v>40842</v>
      </c>
      <c r="B2877" s="4">
        <v>92.589995999999999</v>
      </c>
      <c r="C2877" s="4">
        <v>93.919998000000007</v>
      </c>
      <c r="D2877" s="4">
        <v>90</v>
      </c>
      <c r="E2877" s="4">
        <v>90.199996999999996</v>
      </c>
      <c r="F2877" s="4">
        <v>90.199996999999996</v>
      </c>
      <c r="G2877" s="4">
        <v>411445</v>
      </c>
      <c r="H2877" s="4">
        <f>VLOOKUP(A2877,GDP!$A$1:$D$85,4,TRUE)</f>
        <v>2.2999999999999998</v>
      </c>
      <c r="I2877" s="4">
        <f>VLOOKUP(A2877,Inflation_rate!$A$1:$I$85,9,TRUE)</f>
        <v>3.7561740000000001</v>
      </c>
      <c r="J2877" s="10">
        <f>VLOOKUP(A2877,WTI_PCH!$A$1:$C$86,3,TRUE)</f>
        <v>-12.2805</v>
      </c>
    </row>
    <row r="2878" spans="1:10" x14ac:dyDescent="0.25">
      <c r="A2878" s="3">
        <v>40843</v>
      </c>
      <c r="B2878" s="4">
        <v>90.980002999999996</v>
      </c>
      <c r="C2878" s="4">
        <v>94.25</v>
      </c>
      <c r="D2878" s="4">
        <v>90.739998</v>
      </c>
      <c r="E2878" s="4">
        <v>93.959998999999996</v>
      </c>
      <c r="F2878" s="4">
        <v>93.959998999999996</v>
      </c>
      <c r="G2878" s="4">
        <v>327446</v>
      </c>
      <c r="H2878" s="4">
        <f>VLOOKUP(A2878,GDP!$A$1:$D$85,4,TRUE)</f>
        <v>2.2999999999999998</v>
      </c>
      <c r="I2878" s="4">
        <f>VLOOKUP(A2878,Inflation_rate!$A$1:$I$85,9,TRUE)</f>
        <v>3.7561740000000001</v>
      </c>
      <c r="J2878" s="10">
        <f>VLOOKUP(A2878,WTI_PCH!$A$1:$C$86,3,TRUE)</f>
        <v>-12.2805</v>
      </c>
    </row>
    <row r="2879" spans="1:10" x14ac:dyDescent="0.25">
      <c r="A2879" s="3">
        <v>40844</v>
      </c>
      <c r="B2879" s="4">
        <v>93.93</v>
      </c>
      <c r="C2879" s="4">
        <v>93.93</v>
      </c>
      <c r="D2879" s="4">
        <v>92.010002</v>
      </c>
      <c r="E2879" s="4">
        <v>93.32</v>
      </c>
      <c r="F2879" s="4">
        <v>93.32</v>
      </c>
      <c r="G2879" s="4">
        <v>276760</v>
      </c>
      <c r="H2879" s="4">
        <f>VLOOKUP(A2879,GDP!$A$1:$D$85,4,TRUE)</f>
        <v>2.2999999999999998</v>
      </c>
      <c r="I2879" s="4">
        <f>VLOOKUP(A2879,Inflation_rate!$A$1:$I$85,9,TRUE)</f>
        <v>3.7561740000000001</v>
      </c>
      <c r="J2879" s="10">
        <f>VLOOKUP(A2879,WTI_PCH!$A$1:$C$86,3,TRUE)</f>
        <v>-12.2805</v>
      </c>
    </row>
    <row r="2880" spans="1:10" x14ac:dyDescent="0.25">
      <c r="A2880" s="3">
        <v>40847</v>
      </c>
      <c r="B2880" s="4">
        <v>93.529999000000004</v>
      </c>
      <c r="C2880" s="4">
        <v>93.800003000000004</v>
      </c>
      <c r="D2880" s="4">
        <v>91.360000999999997</v>
      </c>
      <c r="E2880" s="4">
        <v>93.190002000000007</v>
      </c>
      <c r="F2880" s="4">
        <v>93.190002000000007</v>
      </c>
      <c r="G2880" s="4">
        <v>228561</v>
      </c>
      <c r="H2880" s="4">
        <f>VLOOKUP(A2880,GDP!$A$1:$D$85,4,TRUE)</f>
        <v>2.2999999999999998</v>
      </c>
      <c r="I2880" s="4">
        <f>VLOOKUP(A2880,Inflation_rate!$A$1:$I$85,9,TRUE)</f>
        <v>3.7561740000000001</v>
      </c>
      <c r="J2880" s="10">
        <f>VLOOKUP(A2880,WTI_PCH!$A$1:$C$86,3,TRUE)</f>
        <v>-12.2805</v>
      </c>
    </row>
    <row r="2881" spans="1:10" x14ac:dyDescent="0.25">
      <c r="A2881" s="3">
        <v>40848</v>
      </c>
      <c r="B2881" s="4">
        <v>92.580001999999993</v>
      </c>
      <c r="C2881" s="4">
        <v>92.879997000000003</v>
      </c>
      <c r="D2881" s="4">
        <v>89.169998000000007</v>
      </c>
      <c r="E2881" s="4">
        <v>92.190002000000007</v>
      </c>
      <c r="F2881" s="4">
        <v>92.190002000000007</v>
      </c>
      <c r="G2881" s="4">
        <v>351343</v>
      </c>
      <c r="H2881" s="4">
        <f>VLOOKUP(A2881,GDP!$A$1:$D$85,4,TRUE)</f>
        <v>2.2999999999999998</v>
      </c>
      <c r="I2881" s="4">
        <f>VLOOKUP(A2881,Inflation_rate!$A$1:$I$85,9,TRUE)</f>
        <v>3.7561740000000001</v>
      </c>
      <c r="J2881" s="10">
        <f>VLOOKUP(A2881,WTI_PCH!$A$1:$C$86,3,TRUE)</f>
        <v>-12.2805</v>
      </c>
    </row>
    <row r="2882" spans="1:10" x14ac:dyDescent="0.25">
      <c r="A2882" s="3">
        <v>40849</v>
      </c>
      <c r="B2882" s="4">
        <v>91.599997999999999</v>
      </c>
      <c r="C2882" s="4">
        <v>93.790001000000004</v>
      </c>
      <c r="D2882" s="4">
        <v>90.970000999999996</v>
      </c>
      <c r="E2882" s="4">
        <v>92.510002</v>
      </c>
      <c r="F2882" s="4">
        <v>92.510002</v>
      </c>
      <c r="G2882" s="4">
        <v>265626</v>
      </c>
      <c r="H2882" s="4">
        <f>VLOOKUP(A2882,GDP!$A$1:$D$85,4,TRUE)</f>
        <v>2.2999999999999998</v>
      </c>
      <c r="I2882" s="4">
        <f>VLOOKUP(A2882,Inflation_rate!$A$1:$I$85,9,TRUE)</f>
        <v>3.7561740000000001</v>
      </c>
      <c r="J2882" s="10">
        <f>VLOOKUP(A2882,WTI_PCH!$A$1:$C$86,3,TRUE)</f>
        <v>-12.2805</v>
      </c>
    </row>
    <row r="2883" spans="1:10" x14ac:dyDescent="0.25">
      <c r="A2883" s="3">
        <v>40850</v>
      </c>
      <c r="B2883" s="4">
        <v>92.989998</v>
      </c>
      <c r="C2883" s="4">
        <v>94.610000999999997</v>
      </c>
      <c r="D2883" s="4">
        <v>90.870002999999997</v>
      </c>
      <c r="E2883" s="4">
        <v>94.07</v>
      </c>
      <c r="F2883" s="4">
        <v>94.07</v>
      </c>
      <c r="G2883" s="4">
        <v>299987</v>
      </c>
      <c r="H2883" s="4">
        <f>VLOOKUP(A2883,GDP!$A$1:$D$85,4,TRUE)</f>
        <v>2.2999999999999998</v>
      </c>
      <c r="I2883" s="4">
        <f>VLOOKUP(A2883,Inflation_rate!$A$1:$I$85,9,TRUE)</f>
        <v>3.7561740000000001</v>
      </c>
      <c r="J2883" s="10">
        <f>VLOOKUP(A2883,WTI_PCH!$A$1:$C$86,3,TRUE)</f>
        <v>-12.2805</v>
      </c>
    </row>
    <row r="2884" spans="1:10" x14ac:dyDescent="0.25">
      <c r="A2884" s="3">
        <v>40851</v>
      </c>
      <c r="B2884" s="4">
        <v>94.239998</v>
      </c>
      <c r="C2884" s="4">
        <v>94.93</v>
      </c>
      <c r="D2884" s="4">
        <v>92.870002999999997</v>
      </c>
      <c r="E2884" s="4">
        <v>94.260002</v>
      </c>
      <c r="F2884" s="4">
        <v>94.260002</v>
      </c>
      <c r="G2884" s="4">
        <v>295457</v>
      </c>
      <c r="H2884" s="4">
        <f>VLOOKUP(A2884,GDP!$A$1:$D$85,4,TRUE)</f>
        <v>2.2999999999999998</v>
      </c>
      <c r="I2884" s="4">
        <f>VLOOKUP(A2884,Inflation_rate!$A$1:$I$85,9,TRUE)</f>
        <v>3.7561740000000001</v>
      </c>
      <c r="J2884" s="10">
        <f>VLOOKUP(A2884,WTI_PCH!$A$1:$C$86,3,TRUE)</f>
        <v>-12.2805</v>
      </c>
    </row>
    <row r="2885" spans="1:10" x14ac:dyDescent="0.25">
      <c r="A2885" s="3">
        <v>40854</v>
      </c>
      <c r="B2885" s="4">
        <v>94.260002</v>
      </c>
      <c r="C2885" s="4">
        <v>96.110000999999997</v>
      </c>
      <c r="D2885" s="4">
        <v>93.230002999999996</v>
      </c>
      <c r="E2885" s="4">
        <v>95.519997000000004</v>
      </c>
      <c r="F2885" s="4">
        <v>95.519997000000004</v>
      </c>
      <c r="G2885" s="4">
        <v>321186</v>
      </c>
      <c r="H2885" s="4">
        <f>VLOOKUP(A2885,GDP!$A$1:$D$85,4,TRUE)</f>
        <v>2.2999999999999998</v>
      </c>
      <c r="I2885" s="4">
        <f>VLOOKUP(A2885,Inflation_rate!$A$1:$I$85,9,TRUE)</f>
        <v>3.7561740000000001</v>
      </c>
      <c r="J2885" s="10">
        <f>VLOOKUP(A2885,WTI_PCH!$A$1:$C$86,3,TRUE)</f>
        <v>-12.2805</v>
      </c>
    </row>
    <row r="2886" spans="1:10" x14ac:dyDescent="0.25">
      <c r="A2886" s="3">
        <v>40855</v>
      </c>
      <c r="B2886" s="4">
        <v>95.870002999999997</v>
      </c>
      <c r="C2886" s="4">
        <v>97.080001999999993</v>
      </c>
      <c r="D2886" s="4">
        <v>95.230002999999996</v>
      </c>
      <c r="E2886" s="4">
        <v>96.800003000000004</v>
      </c>
      <c r="F2886" s="4">
        <v>96.800003000000004</v>
      </c>
      <c r="G2886" s="4">
        <v>313566</v>
      </c>
      <c r="H2886" s="4">
        <f>VLOOKUP(A2886,GDP!$A$1:$D$85,4,TRUE)</f>
        <v>2.2999999999999998</v>
      </c>
      <c r="I2886" s="4">
        <f>VLOOKUP(A2886,Inflation_rate!$A$1:$I$85,9,TRUE)</f>
        <v>3.7561740000000001</v>
      </c>
      <c r="J2886" s="10">
        <f>VLOOKUP(A2886,WTI_PCH!$A$1:$C$86,3,TRUE)</f>
        <v>-12.2805</v>
      </c>
    </row>
    <row r="2887" spans="1:10" x14ac:dyDescent="0.25">
      <c r="A2887" s="3">
        <v>40856</v>
      </c>
      <c r="B2887" s="4">
        <v>96.809997999999993</v>
      </c>
      <c r="C2887" s="4">
        <v>97.839995999999999</v>
      </c>
      <c r="D2887" s="4">
        <v>94.540001000000004</v>
      </c>
      <c r="E2887" s="4">
        <v>95.739998</v>
      </c>
      <c r="F2887" s="4">
        <v>95.739998</v>
      </c>
      <c r="G2887" s="4">
        <v>445712</v>
      </c>
      <c r="H2887" s="4">
        <f>VLOOKUP(A2887,GDP!$A$1:$D$85,4,TRUE)</f>
        <v>2.2999999999999998</v>
      </c>
      <c r="I2887" s="4">
        <f>VLOOKUP(A2887,Inflation_rate!$A$1:$I$85,9,TRUE)</f>
        <v>3.7561740000000001</v>
      </c>
      <c r="J2887" s="10">
        <f>VLOOKUP(A2887,WTI_PCH!$A$1:$C$86,3,TRUE)</f>
        <v>-12.2805</v>
      </c>
    </row>
    <row r="2888" spans="1:10" x14ac:dyDescent="0.25">
      <c r="A2888" s="3">
        <v>40857</v>
      </c>
      <c r="B2888" s="4">
        <v>95.75</v>
      </c>
      <c r="C2888" s="4">
        <v>98.349997999999999</v>
      </c>
      <c r="D2888" s="4">
        <v>95.199996999999996</v>
      </c>
      <c r="E2888" s="4">
        <v>97.779999000000004</v>
      </c>
      <c r="F2888" s="4">
        <v>97.779999000000004</v>
      </c>
      <c r="G2888" s="4">
        <v>347730</v>
      </c>
      <c r="H2888" s="4">
        <f>VLOOKUP(A2888,GDP!$A$1:$D$85,4,TRUE)</f>
        <v>2.2999999999999998</v>
      </c>
      <c r="I2888" s="4">
        <f>VLOOKUP(A2888,Inflation_rate!$A$1:$I$85,9,TRUE)</f>
        <v>3.7561740000000001</v>
      </c>
      <c r="J2888" s="10">
        <f>VLOOKUP(A2888,WTI_PCH!$A$1:$C$86,3,TRUE)</f>
        <v>-12.2805</v>
      </c>
    </row>
    <row r="2889" spans="1:10" x14ac:dyDescent="0.25">
      <c r="A2889" s="3">
        <v>40858</v>
      </c>
      <c r="B2889" s="4">
        <v>97.510002</v>
      </c>
      <c r="C2889" s="4">
        <v>99.199996999999996</v>
      </c>
      <c r="D2889" s="4">
        <v>97.349997999999999</v>
      </c>
      <c r="E2889" s="4">
        <v>98.989998</v>
      </c>
      <c r="F2889" s="4">
        <v>98.989998</v>
      </c>
      <c r="G2889" s="4">
        <v>282786</v>
      </c>
      <c r="H2889" s="4">
        <f>VLOOKUP(A2889,GDP!$A$1:$D$85,4,TRUE)</f>
        <v>2.2999999999999998</v>
      </c>
      <c r="I2889" s="4">
        <f>VLOOKUP(A2889,Inflation_rate!$A$1:$I$85,9,TRUE)</f>
        <v>3.7561740000000001</v>
      </c>
      <c r="J2889" s="10">
        <f>VLOOKUP(A2889,WTI_PCH!$A$1:$C$86,3,TRUE)</f>
        <v>-12.2805</v>
      </c>
    </row>
    <row r="2890" spans="1:10" x14ac:dyDescent="0.25">
      <c r="A2890" s="3">
        <v>40861</v>
      </c>
      <c r="B2890" s="4">
        <v>99.300003000000004</v>
      </c>
      <c r="C2890" s="4">
        <v>99.690002000000007</v>
      </c>
      <c r="D2890" s="4">
        <v>97.190002000000007</v>
      </c>
      <c r="E2890" s="4">
        <v>98.139999000000003</v>
      </c>
      <c r="F2890" s="4">
        <v>98.139999000000003</v>
      </c>
      <c r="G2890" s="4">
        <v>351523</v>
      </c>
      <c r="H2890" s="4">
        <f>VLOOKUP(A2890,GDP!$A$1:$D$85,4,TRUE)</f>
        <v>2.2999999999999998</v>
      </c>
      <c r="I2890" s="4">
        <f>VLOOKUP(A2890,Inflation_rate!$A$1:$I$85,9,TRUE)</f>
        <v>3.7561740000000001</v>
      </c>
      <c r="J2890" s="10">
        <f>VLOOKUP(A2890,WTI_PCH!$A$1:$C$86,3,TRUE)</f>
        <v>-12.2805</v>
      </c>
    </row>
    <row r="2891" spans="1:10" x14ac:dyDescent="0.25">
      <c r="A2891" s="3">
        <v>40862</v>
      </c>
      <c r="B2891" s="4">
        <v>98.040001000000004</v>
      </c>
      <c r="C2891" s="4">
        <v>99.839995999999999</v>
      </c>
      <c r="D2891" s="4">
        <v>97.510002</v>
      </c>
      <c r="E2891" s="4">
        <v>99.370002999999997</v>
      </c>
      <c r="F2891" s="4">
        <v>99.370002999999997</v>
      </c>
      <c r="G2891" s="4">
        <v>353319</v>
      </c>
      <c r="H2891" s="4">
        <f>VLOOKUP(A2891,GDP!$A$1:$D$85,4,TRUE)</f>
        <v>2.2999999999999998</v>
      </c>
      <c r="I2891" s="4">
        <f>VLOOKUP(A2891,Inflation_rate!$A$1:$I$85,9,TRUE)</f>
        <v>3.7561740000000001</v>
      </c>
      <c r="J2891" s="10">
        <f>VLOOKUP(A2891,WTI_PCH!$A$1:$C$86,3,TRUE)</f>
        <v>-12.2805</v>
      </c>
    </row>
    <row r="2892" spans="1:10" x14ac:dyDescent="0.25">
      <c r="A2892" s="3">
        <v>40863</v>
      </c>
      <c r="B2892" s="4">
        <v>99.32</v>
      </c>
      <c r="C2892" s="4">
        <v>102.889999</v>
      </c>
      <c r="D2892" s="4">
        <v>98.389999000000003</v>
      </c>
      <c r="E2892" s="4">
        <v>102.589996</v>
      </c>
      <c r="F2892" s="4">
        <v>102.589996</v>
      </c>
      <c r="G2892" s="4">
        <v>379612</v>
      </c>
      <c r="H2892" s="4">
        <f>VLOOKUP(A2892,GDP!$A$1:$D$85,4,TRUE)</f>
        <v>2.2999999999999998</v>
      </c>
      <c r="I2892" s="4">
        <f>VLOOKUP(A2892,Inflation_rate!$A$1:$I$85,9,TRUE)</f>
        <v>3.7561740000000001</v>
      </c>
      <c r="J2892" s="10">
        <f>VLOOKUP(A2892,WTI_PCH!$A$1:$C$86,3,TRUE)</f>
        <v>-12.2805</v>
      </c>
    </row>
    <row r="2893" spans="1:10" x14ac:dyDescent="0.25">
      <c r="A2893" s="3">
        <v>40864</v>
      </c>
      <c r="B2893" s="4">
        <v>101.760002</v>
      </c>
      <c r="C2893" s="4">
        <v>103.370003</v>
      </c>
      <c r="D2893" s="4">
        <v>98.279999000000004</v>
      </c>
      <c r="E2893" s="4">
        <v>98.82</v>
      </c>
      <c r="F2893" s="4">
        <v>98.82</v>
      </c>
      <c r="G2893" s="4">
        <v>194039</v>
      </c>
      <c r="H2893" s="4">
        <f>VLOOKUP(A2893,GDP!$A$1:$D$85,4,TRUE)</f>
        <v>2.2999999999999998</v>
      </c>
      <c r="I2893" s="4">
        <f>VLOOKUP(A2893,Inflation_rate!$A$1:$I$85,9,TRUE)</f>
        <v>3.7561740000000001</v>
      </c>
      <c r="J2893" s="10">
        <f>VLOOKUP(A2893,WTI_PCH!$A$1:$C$86,3,TRUE)</f>
        <v>-12.2805</v>
      </c>
    </row>
    <row r="2894" spans="1:10" x14ac:dyDescent="0.25">
      <c r="A2894" s="3">
        <v>40865</v>
      </c>
      <c r="B2894" s="4">
        <v>98.610000999999997</v>
      </c>
      <c r="C2894" s="4">
        <v>100.150002</v>
      </c>
      <c r="D2894" s="4">
        <v>96.639999000000003</v>
      </c>
      <c r="E2894" s="4">
        <v>97.410004000000001</v>
      </c>
      <c r="F2894" s="4">
        <v>97.410004000000001</v>
      </c>
      <c r="G2894" s="4">
        <v>341638</v>
      </c>
      <c r="H2894" s="4">
        <f>VLOOKUP(A2894,GDP!$A$1:$D$85,4,TRUE)</f>
        <v>2.2999999999999998</v>
      </c>
      <c r="I2894" s="4">
        <f>VLOOKUP(A2894,Inflation_rate!$A$1:$I$85,9,TRUE)</f>
        <v>3.7561740000000001</v>
      </c>
      <c r="J2894" s="10">
        <f>VLOOKUP(A2894,WTI_PCH!$A$1:$C$86,3,TRUE)</f>
        <v>-12.2805</v>
      </c>
    </row>
    <row r="2895" spans="1:10" x14ac:dyDescent="0.25">
      <c r="A2895" s="3">
        <v>40868</v>
      </c>
      <c r="B2895" s="4">
        <v>97.540001000000004</v>
      </c>
      <c r="C2895" s="4">
        <v>97.860000999999997</v>
      </c>
      <c r="D2895" s="4">
        <v>95.239998</v>
      </c>
      <c r="E2895" s="4">
        <v>96.919998000000007</v>
      </c>
      <c r="F2895" s="4">
        <v>96.919998000000007</v>
      </c>
      <c r="G2895" s="4">
        <v>279104</v>
      </c>
      <c r="H2895" s="4">
        <f>VLOOKUP(A2895,GDP!$A$1:$D$85,4,TRUE)</f>
        <v>2.2999999999999998</v>
      </c>
      <c r="I2895" s="4">
        <f>VLOOKUP(A2895,Inflation_rate!$A$1:$I$85,9,TRUE)</f>
        <v>3.7561740000000001</v>
      </c>
      <c r="J2895" s="10">
        <f>VLOOKUP(A2895,WTI_PCH!$A$1:$C$86,3,TRUE)</f>
        <v>-12.2805</v>
      </c>
    </row>
    <row r="2896" spans="1:10" x14ac:dyDescent="0.25">
      <c r="A2896" s="3">
        <v>40869</v>
      </c>
      <c r="B2896" s="4">
        <v>97.199996999999996</v>
      </c>
      <c r="C2896" s="4">
        <v>98.699996999999996</v>
      </c>
      <c r="D2896" s="4">
        <v>96.550003000000004</v>
      </c>
      <c r="E2896" s="4">
        <v>98.010002</v>
      </c>
      <c r="F2896" s="4">
        <v>98.010002</v>
      </c>
      <c r="G2896" s="4">
        <v>319245</v>
      </c>
      <c r="H2896" s="4">
        <f>VLOOKUP(A2896,GDP!$A$1:$D$85,4,TRUE)</f>
        <v>2.2999999999999998</v>
      </c>
      <c r="I2896" s="4">
        <f>VLOOKUP(A2896,Inflation_rate!$A$1:$I$85,9,TRUE)</f>
        <v>3.7561740000000001</v>
      </c>
      <c r="J2896" s="10">
        <f>VLOOKUP(A2896,WTI_PCH!$A$1:$C$86,3,TRUE)</f>
        <v>-12.2805</v>
      </c>
    </row>
    <row r="2897" spans="1:10" x14ac:dyDescent="0.25">
      <c r="A2897" s="3">
        <v>40870</v>
      </c>
      <c r="B2897" s="4">
        <v>97.790001000000004</v>
      </c>
      <c r="C2897" s="4">
        <v>97.870002999999997</v>
      </c>
      <c r="D2897" s="4">
        <v>95.349997999999999</v>
      </c>
      <c r="E2897" s="4">
        <v>96.169998000000007</v>
      </c>
      <c r="F2897" s="4">
        <v>96.169998000000007</v>
      </c>
      <c r="G2897" s="4">
        <v>283449</v>
      </c>
      <c r="H2897" s="4">
        <f>VLOOKUP(A2897,GDP!$A$1:$D$85,4,TRUE)</f>
        <v>2.2999999999999998</v>
      </c>
      <c r="I2897" s="4">
        <f>VLOOKUP(A2897,Inflation_rate!$A$1:$I$85,9,TRUE)</f>
        <v>3.7561740000000001</v>
      </c>
      <c r="J2897" s="10">
        <f>VLOOKUP(A2897,WTI_PCH!$A$1:$C$86,3,TRUE)</f>
        <v>-12.2805</v>
      </c>
    </row>
    <row r="2898" spans="1:10" x14ac:dyDescent="0.25">
      <c r="A2898" s="3">
        <v>40872</v>
      </c>
      <c r="B2898" s="4" t="s">
        <v>113</v>
      </c>
      <c r="C2898" s="4" t="s">
        <v>113</v>
      </c>
      <c r="D2898" s="4" t="s">
        <v>113</v>
      </c>
      <c r="E2898" s="4" t="s">
        <v>113</v>
      </c>
      <c r="F2898" s="4" t="s">
        <v>113</v>
      </c>
      <c r="G2898" s="4" t="s">
        <v>113</v>
      </c>
      <c r="H2898" s="4">
        <f>VLOOKUP(A2898,GDP!$A$1:$D$85,4,TRUE)</f>
        <v>2.2999999999999998</v>
      </c>
      <c r="I2898" s="4">
        <f>VLOOKUP(A2898,Inflation_rate!$A$1:$I$85,9,TRUE)</f>
        <v>3.7561740000000001</v>
      </c>
      <c r="J2898" s="10">
        <f>VLOOKUP(A2898,WTI_PCH!$A$1:$C$86,3,TRUE)</f>
        <v>-12.2805</v>
      </c>
    </row>
    <row r="2899" spans="1:10" x14ac:dyDescent="0.25">
      <c r="A2899" s="3">
        <v>40875</v>
      </c>
      <c r="B2899" s="4">
        <v>97.5</v>
      </c>
      <c r="C2899" s="4">
        <v>100.739998</v>
      </c>
      <c r="D2899" s="4">
        <v>97.129997000000003</v>
      </c>
      <c r="E2899" s="4">
        <v>98.209998999999996</v>
      </c>
      <c r="F2899" s="4">
        <v>98.209998999999996</v>
      </c>
      <c r="G2899" s="4">
        <v>311735</v>
      </c>
      <c r="H2899" s="4">
        <f>VLOOKUP(A2899,GDP!$A$1:$D$85,4,TRUE)</f>
        <v>2.2999999999999998</v>
      </c>
      <c r="I2899" s="4">
        <f>VLOOKUP(A2899,Inflation_rate!$A$1:$I$85,9,TRUE)</f>
        <v>3.7561740000000001</v>
      </c>
      <c r="J2899" s="10">
        <f>VLOOKUP(A2899,WTI_PCH!$A$1:$C$86,3,TRUE)</f>
        <v>-12.2805</v>
      </c>
    </row>
    <row r="2900" spans="1:10" x14ac:dyDescent="0.25">
      <c r="A2900" s="3">
        <v>40876</v>
      </c>
      <c r="B2900" s="4">
        <v>97.75</v>
      </c>
      <c r="C2900" s="4">
        <v>100.150002</v>
      </c>
      <c r="D2900" s="4">
        <v>97.230002999999996</v>
      </c>
      <c r="E2900" s="4">
        <v>99.790001000000004</v>
      </c>
      <c r="F2900" s="4">
        <v>99.790001000000004</v>
      </c>
      <c r="G2900" s="4">
        <v>320858</v>
      </c>
      <c r="H2900" s="4">
        <f>VLOOKUP(A2900,GDP!$A$1:$D$85,4,TRUE)</f>
        <v>2.2999999999999998</v>
      </c>
      <c r="I2900" s="4">
        <f>VLOOKUP(A2900,Inflation_rate!$A$1:$I$85,9,TRUE)</f>
        <v>3.7561740000000001</v>
      </c>
      <c r="J2900" s="10">
        <f>VLOOKUP(A2900,WTI_PCH!$A$1:$C$86,3,TRUE)</f>
        <v>-12.2805</v>
      </c>
    </row>
    <row r="2901" spans="1:10" x14ac:dyDescent="0.25">
      <c r="A2901" s="3">
        <v>40877</v>
      </c>
      <c r="B2901" s="4">
        <v>99.480002999999996</v>
      </c>
      <c r="C2901" s="4">
        <v>101.75</v>
      </c>
      <c r="D2901" s="4">
        <v>98.919998000000007</v>
      </c>
      <c r="E2901" s="4">
        <v>100.360001</v>
      </c>
      <c r="F2901" s="4">
        <v>100.360001</v>
      </c>
      <c r="G2901" s="4">
        <v>302863</v>
      </c>
      <c r="H2901" s="4">
        <f>VLOOKUP(A2901,GDP!$A$1:$D$85,4,TRUE)</f>
        <v>2.2999999999999998</v>
      </c>
      <c r="I2901" s="4">
        <f>VLOOKUP(A2901,Inflation_rate!$A$1:$I$85,9,TRUE)</f>
        <v>3.7561740000000001</v>
      </c>
      <c r="J2901" s="10">
        <f>VLOOKUP(A2901,WTI_PCH!$A$1:$C$86,3,TRUE)</f>
        <v>-12.2805</v>
      </c>
    </row>
    <row r="2902" spans="1:10" x14ac:dyDescent="0.25">
      <c r="A2902" s="3">
        <v>40878</v>
      </c>
      <c r="B2902" s="4">
        <v>100.510002</v>
      </c>
      <c r="C2902" s="4">
        <v>101.16999800000001</v>
      </c>
      <c r="D2902" s="4">
        <v>98.870002999999997</v>
      </c>
      <c r="E2902" s="4">
        <v>100.199997</v>
      </c>
      <c r="F2902" s="4">
        <v>100.199997</v>
      </c>
      <c r="G2902" s="4">
        <v>275858</v>
      </c>
      <c r="H2902" s="4">
        <f>VLOOKUP(A2902,GDP!$A$1:$D$85,4,TRUE)</f>
        <v>2.2999999999999998</v>
      </c>
      <c r="I2902" s="4">
        <f>VLOOKUP(A2902,Inflation_rate!$A$1:$I$85,9,TRUE)</f>
        <v>3.7561740000000001</v>
      </c>
      <c r="J2902" s="10">
        <f>VLOOKUP(A2902,WTI_PCH!$A$1:$C$86,3,TRUE)</f>
        <v>-12.2805</v>
      </c>
    </row>
    <row r="2903" spans="1:10" x14ac:dyDescent="0.25">
      <c r="A2903" s="3">
        <v>40879</v>
      </c>
      <c r="B2903" s="4">
        <v>100</v>
      </c>
      <c r="C2903" s="4">
        <v>101.55999799999999</v>
      </c>
      <c r="D2903" s="4">
        <v>99.760002</v>
      </c>
      <c r="E2903" s="4">
        <v>100.959999</v>
      </c>
      <c r="F2903" s="4">
        <v>100.959999</v>
      </c>
      <c r="G2903" s="4">
        <v>245915</v>
      </c>
      <c r="H2903" s="4">
        <f>VLOOKUP(A2903,GDP!$A$1:$D$85,4,TRUE)</f>
        <v>2.2999999999999998</v>
      </c>
      <c r="I2903" s="4">
        <f>VLOOKUP(A2903,Inflation_rate!$A$1:$I$85,9,TRUE)</f>
        <v>3.7561740000000001</v>
      </c>
      <c r="J2903" s="10">
        <f>VLOOKUP(A2903,WTI_PCH!$A$1:$C$86,3,TRUE)</f>
        <v>-12.2805</v>
      </c>
    </row>
    <row r="2904" spans="1:10" x14ac:dyDescent="0.25">
      <c r="A2904" s="3">
        <v>40882</v>
      </c>
      <c r="B2904" s="4">
        <v>101.230003</v>
      </c>
      <c r="C2904" s="4">
        <v>102.44000200000001</v>
      </c>
      <c r="D2904" s="4">
        <v>100.239998</v>
      </c>
      <c r="E2904" s="4">
        <v>100.989998</v>
      </c>
      <c r="F2904" s="4">
        <v>100.989998</v>
      </c>
      <c r="G2904" s="4">
        <v>239380</v>
      </c>
      <c r="H2904" s="4">
        <f>VLOOKUP(A2904,GDP!$A$1:$D$85,4,TRUE)</f>
        <v>2.2999999999999998</v>
      </c>
      <c r="I2904" s="4">
        <f>VLOOKUP(A2904,Inflation_rate!$A$1:$I$85,9,TRUE)</f>
        <v>3.7561740000000001</v>
      </c>
      <c r="J2904" s="10">
        <f>VLOOKUP(A2904,WTI_PCH!$A$1:$C$86,3,TRUE)</f>
        <v>-12.2805</v>
      </c>
    </row>
    <row r="2905" spans="1:10" x14ac:dyDescent="0.25">
      <c r="A2905" s="3">
        <v>40883</v>
      </c>
      <c r="B2905" s="4">
        <v>100.449997</v>
      </c>
      <c r="C2905" s="4">
        <v>101.41999800000001</v>
      </c>
      <c r="D2905" s="4">
        <v>100.199997</v>
      </c>
      <c r="E2905" s="4">
        <v>101.279999</v>
      </c>
      <c r="F2905" s="4">
        <v>101.279999</v>
      </c>
      <c r="G2905" s="4">
        <v>217029</v>
      </c>
      <c r="H2905" s="4">
        <f>VLOOKUP(A2905,GDP!$A$1:$D$85,4,TRUE)</f>
        <v>2.2999999999999998</v>
      </c>
      <c r="I2905" s="4">
        <f>VLOOKUP(A2905,Inflation_rate!$A$1:$I$85,9,TRUE)</f>
        <v>3.7561740000000001</v>
      </c>
      <c r="J2905" s="10">
        <f>VLOOKUP(A2905,WTI_PCH!$A$1:$C$86,3,TRUE)</f>
        <v>-12.2805</v>
      </c>
    </row>
    <row r="2906" spans="1:10" x14ac:dyDescent="0.25">
      <c r="A2906" s="3">
        <v>40884</v>
      </c>
      <c r="B2906" s="4">
        <v>101.110001</v>
      </c>
      <c r="C2906" s="4">
        <v>101.94000200000001</v>
      </c>
      <c r="D2906" s="4">
        <v>99.669998000000007</v>
      </c>
      <c r="E2906" s="4">
        <v>100.489998</v>
      </c>
      <c r="F2906" s="4">
        <v>100.489998</v>
      </c>
      <c r="G2906" s="4">
        <v>330533</v>
      </c>
      <c r="H2906" s="4">
        <f>VLOOKUP(A2906,GDP!$A$1:$D$85,4,TRUE)</f>
        <v>2.2999999999999998</v>
      </c>
      <c r="I2906" s="4">
        <f>VLOOKUP(A2906,Inflation_rate!$A$1:$I$85,9,TRUE)</f>
        <v>3.7561740000000001</v>
      </c>
      <c r="J2906" s="10">
        <f>VLOOKUP(A2906,WTI_PCH!$A$1:$C$86,3,TRUE)</f>
        <v>-12.2805</v>
      </c>
    </row>
    <row r="2907" spans="1:10" x14ac:dyDescent="0.25">
      <c r="A2907" s="3">
        <v>40885</v>
      </c>
      <c r="B2907" s="4">
        <v>100.839996</v>
      </c>
      <c r="C2907" s="4">
        <v>101.730003</v>
      </c>
      <c r="D2907" s="4">
        <v>97.709998999999996</v>
      </c>
      <c r="E2907" s="4">
        <v>98.339995999999999</v>
      </c>
      <c r="F2907" s="4">
        <v>98.339995999999999</v>
      </c>
      <c r="G2907" s="4">
        <v>340677</v>
      </c>
      <c r="H2907" s="4">
        <f>VLOOKUP(A2907,GDP!$A$1:$D$85,4,TRUE)</f>
        <v>2.2999999999999998</v>
      </c>
      <c r="I2907" s="4">
        <f>VLOOKUP(A2907,Inflation_rate!$A$1:$I$85,9,TRUE)</f>
        <v>3.7561740000000001</v>
      </c>
      <c r="J2907" s="10">
        <f>VLOOKUP(A2907,WTI_PCH!$A$1:$C$86,3,TRUE)</f>
        <v>-12.2805</v>
      </c>
    </row>
    <row r="2908" spans="1:10" x14ac:dyDescent="0.25">
      <c r="A2908" s="3">
        <v>40886</v>
      </c>
      <c r="B2908" s="4">
        <v>98.080001999999993</v>
      </c>
      <c r="C2908" s="4">
        <v>99.910004000000001</v>
      </c>
      <c r="D2908" s="4">
        <v>97.360000999999997</v>
      </c>
      <c r="E2908" s="4">
        <v>99.410004000000001</v>
      </c>
      <c r="F2908" s="4">
        <v>99.410004000000001</v>
      </c>
      <c r="G2908" s="4">
        <v>318767</v>
      </c>
      <c r="H2908" s="4">
        <f>VLOOKUP(A2908,GDP!$A$1:$D$85,4,TRUE)</f>
        <v>2.2999999999999998</v>
      </c>
      <c r="I2908" s="4">
        <f>VLOOKUP(A2908,Inflation_rate!$A$1:$I$85,9,TRUE)</f>
        <v>3.7561740000000001</v>
      </c>
      <c r="J2908" s="10">
        <f>VLOOKUP(A2908,WTI_PCH!$A$1:$C$86,3,TRUE)</f>
        <v>-12.2805</v>
      </c>
    </row>
    <row r="2909" spans="1:10" x14ac:dyDescent="0.25">
      <c r="A2909" s="3">
        <v>40889</v>
      </c>
      <c r="B2909" s="4">
        <v>99.580001999999993</v>
      </c>
      <c r="C2909" s="4">
        <v>99.68</v>
      </c>
      <c r="D2909" s="4">
        <v>97.540001000000004</v>
      </c>
      <c r="E2909" s="4">
        <v>97.769997000000004</v>
      </c>
      <c r="F2909" s="4">
        <v>97.769997000000004</v>
      </c>
      <c r="G2909" s="4">
        <v>279146</v>
      </c>
      <c r="H2909" s="4">
        <f>VLOOKUP(A2909,GDP!$A$1:$D$85,4,TRUE)</f>
        <v>2.2999999999999998</v>
      </c>
      <c r="I2909" s="4">
        <f>VLOOKUP(A2909,Inflation_rate!$A$1:$I$85,9,TRUE)</f>
        <v>3.7561740000000001</v>
      </c>
      <c r="J2909" s="10">
        <f>VLOOKUP(A2909,WTI_PCH!$A$1:$C$86,3,TRUE)</f>
        <v>-12.2805</v>
      </c>
    </row>
    <row r="2910" spans="1:10" x14ac:dyDescent="0.25">
      <c r="A2910" s="3">
        <v>40890</v>
      </c>
      <c r="B2910" s="4">
        <v>97.849997999999999</v>
      </c>
      <c r="C2910" s="4">
        <v>101.25</v>
      </c>
      <c r="D2910" s="4">
        <v>97.639999000000003</v>
      </c>
      <c r="E2910" s="4">
        <v>100.139999</v>
      </c>
      <c r="F2910" s="4">
        <v>100.139999</v>
      </c>
      <c r="G2910" s="4">
        <v>380754</v>
      </c>
      <c r="H2910" s="4">
        <f>VLOOKUP(A2910,GDP!$A$1:$D$85,4,TRUE)</f>
        <v>2.2999999999999998</v>
      </c>
      <c r="I2910" s="4">
        <f>VLOOKUP(A2910,Inflation_rate!$A$1:$I$85,9,TRUE)</f>
        <v>3.7561740000000001</v>
      </c>
      <c r="J2910" s="10">
        <f>VLOOKUP(A2910,WTI_PCH!$A$1:$C$86,3,TRUE)</f>
        <v>-12.2805</v>
      </c>
    </row>
    <row r="2911" spans="1:10" x14ac:dyDescent="0.25">
      <c r="A2911" s="3">
        <v>40891</v>
      </c>
      <c r="B2911" s="4">
        <v>100.33000199999999</v>
      </c>
      <c r="C2911" s="4">
        <v>100.33000199999999</v>
      </c>
      <c r="D2911" s="4">
        <v>94.209998999999996</v>
      </c>
      <c r="E2911" s="4">
        <v>94.949996999999996</v>
      </c>
      <c r="F2911" s="4">
        <v>94.949996999999996</v>
      </c>
      <c r="G2911" s="4">
        <v>377475</v>
      </c>
      <c r="H2911" s="4">
        <f>VLOOKUP(A2911,GDP!$A$1:$D$85,4,TRUE)</f>
        <v>2.2999999999999998</v>
      </c>
      <c r="I2911" s="4">
        <f>VLOOKUP(A2911,Inflation_rate!$A$1:$I$85,9,TRUE)</f>
        <v>3.7561740000000001</v>
      </c>
      <c r="J2911" s="10">
        <f>VLOOKUP(A2911,WTI_PCH!$A$1:$C$86,3,TRUE)</f>
        <v>-12.2805</v>
      </c>
    </row>
    <row r="2912" spans="1:10" x14ac:dyDescent="0.25">
      <c r="A2912" s="3">
        <v>40892</v>
      </c>
      <c r="B2912" s="4">
        <v>94.889999000000003</v>
      </c>
      <c r="C2912" s="4">
        <v>95.989998</v>
      </c>
      <c r="D2912" s="4">
        <v>93.309997999999993</v>
      </c>
      <c r="E2912" s="4">
        <v>93.870002999999997</v>
      </c>
      <c r="F2912" s="4">
        <v>93.870002999999997</v>
      </c>
      <c r="G2912" s="4">
        <v>273761</v>
      </c>
      <c r="H2912" s="4">
        <f>VLOOKUP(A2912,GDP!$A$1:$D$85,4,TRUE)</f>
        <v>2.2999999999999998</v>
      </c>
      <c r="I2912" s="4">
        <f>VLOOKUP(A2912,Inflation_rate!$A$1:$I$85,9,TRUE)</f>
        <v>3.7561740000000001</v>
      </c>
      <c r="J2912" s="10">
        <f>VLOOKUP(A2912,WTI_PCH!$A$1:$C$86,3,TRUE)</f>
        <v>-12.2805</v>
      </c>
    </row>
    <row r="2913" spans="1:10" x14ac:dyDescent="0.25">
      <c r="A2913" s="3">
        <v>40893</v>
      </c>
      <c r="B2913" s="4">
        <v>93.419998000000007</v>
      </c>
      <c r="C2913" s="4">
        <v>94.790001000000004</v>
      </c>
      <c r="D2913" s="4">
        <v>92.519997000000004</v>
      </c>
      <c r="E2913" s="4">
        <v>93.529999000000004</v>
      </c>
      <c r="F2913" s="4">
        <v>93.529999000000004</v>
      </c>
      <c r="G2913" s="4">
        <v>205893</v>
      </c>
      <c r="H2913" s="4">
        <f>VLOOKUP(A2913,GDP!$A$1:$D$85,4,TRUE)</f>
        <v>2.2999999999999998</v>
      </c>
      <c r="I2913" s="4">
        <f>VLOOKUP(A2913,Inflation_rate!$A$1:$I$85,9,TRUE)</f>
        <v>3.7561740000000001</v>
      </c>
      <c r="J2913" s="10">
        <f>VLOOKUP(A2913,WTI_PCH!$A$1:$C$86,3,TRUE)</f>
        <v>-12.2805</v>
      </c>
    </row>
    <row r="2914" spans="1:10" x14ac:dyDescent="0.25">
      <c r="A2914" s="3">
        <v>40896</v>
      </c>
      <c r="B2914" s="4">
        <v>93.760002</v>
      </c>
      <c r="C2914" s="4">
        <v>94.419998000000007</v>
      </c>
      <c r="D2914" s="4">
        <v>92.540001000000004</v>
      </c>
      <c r="E2914" s="4">
        <v>93.879997000000003</v>
      </c>
      <c r="F2914" s="4">
        <v>93.879997000000003</v>
      </c>
      <c r="G2914" s="4">
        <v>114563</v>
      </c>
      <c r="H2914" s="4">
        <f>VLOOKUP(A2914,GDP!$A$1:$D$85,4,TRUE)</f>
        <v>2.2999999999999998</v>
      </c>
      <c r="I2914" s="4">
        <f>VLOOKUP(A2914,Inflation_rate!$A$1:$I$85,9,TRUE)</f>
        <v>3.7561740000000001</v>
      </c>
      <c r="J2914" s="10">
        <f>VLOOKUP(A2914,WTI_PCH!$A$1:$C$86,3,TRUE)</f>
        <v>-12.2805</v>
      </c>
    </row>
    <row r="2915" spans="1:10" x14ac:dyDescent="0.25">
      <c r="A2915" s="3">
        <v>40897</v>
      </c>
      <c r="B2915" s="4">
        <v>94.139999000000003</v>
      </c>
      <c r="C2915" s="4">
        <v>97.449996999999996</v>
      </c>
      <c r="D2915" s="4">
        <v>94.139999000000003</v>
      </c>
      <c r="E2915" s="4">
        <v>97.220000999999996</v>
      </c>
      <c r="F2915" s="4">
        <v>97.220000999999996</v>
      </c>
      <c r="G2915" s="4">
        <v>242305</v>
      </c>
      <c r="H2915" s="4">
        <f>VLOOKUP(A2915,GDP!$A$1:$D$85,4,TRUE)</f>
        <v>2.2999999999999998</v>
      </c>
      <c r="I2915" s="4">
        <f>VLOOKUP(A2915,Inflation_rate!$A$1:$I$85,9,TRUE)</f>
        <v>3.7561740000000001</v>
      </c>
      <c r="J2915" s="10">
        <f>VLOOKUP(A2915,WTI_PCH!$A$1:$C$86,3,TRUE)</f>
        <v>-12.2805</v>
      </c>
    </row>
    <row r="2916" spans="1:10" x14ac:dyDescent="0.25">
      <c r="A2916" s="3">
        <v>40898</v>
      </c>
      <c r="B2916" s="4">
        <v>97.529999000000004</v>
      </c>
      <c r="C2916" s="4">
        <v>99.25</v>
      </c>
      <c r="D2916" s="4">
        <v>96.800003000000004</v>
      </c>
      <c r="E2916" s="4">
        <v>98.669998000000007</v>
      </c>
      <c r="F2916" s="4">
        <v>98.669998000000007</v>
      </c>
      <c r="G2916" s="4">
        <v>219505</v>
      </c>
      <c r="H2916" s="4">
        <f>VLOOKUP(A2916,GDP!$A$1:$D$85,4,TRUE)</f>
        <v>2.2999999999999998</v>
      </c>
      <c r="I2916" s="4">
        <f>VLOOKUP(A2916,Inflation_rate!$A$1:$I$85,9,TRUE)</f>
        <v>3.7561740000000001</v>
      </c>
      <c r="J2916" s="10">
        <f>VLOOKUP(A2916,WTI_PCH!$A$1:$C$86,3,TRUE)</f>
        <v>-12.2805</v>
      </c>
    </row>
    <row r="2917" spans="1:10" x14ac:dyDescent="0.25">
      <c r="A2917" s="3">
        <v>40899</v>
      </c>
      <c r="B2917" s="4">
        <v>99.029999000000004</v>
      </c>
      <c r="C2917" s="4">
        <v>100.050003</v>
      </c>
      <c r="D2917" s="4">
        <v>98.510002</v>
      </c>
      <c r="E2917" s="4">
        <v>99.529999000000004</v>
      </c>
      <c r="F2917" s="4">
        <v>99.529999000000004</v>
      </c>
      <c r="G2917" s="4">
        <v>151560</v>
      </c>
      <c r="H2917" s="4">
        <f>VLOOKUP(A2917,GDP!$A$1:$D$85,4,TRUE)</f>
        <v>2.2999999999999998</v>
      </c>
      <c r="I2917" s="4">
        <f>VLOOKUP(A2917,Inflation_rate!$A$1:$I$85,9,TRUE)</f>
        <v>3.7561740000000001</v>
      </c>
      <c r="J2917" s="10">
        <f>VLOOKUP(A2917,WTI_PCH!$A$1:$C$86,3,TRUE)</f>
        <v>-12.2805</v>
      </c>
    </row>
    <row r="2918" spans="1:10" x14ac:dyDescent="0.25">
      <c r="A2918" s="3">
        <v>40900</v>
      </c>
      <c r="B2918" s="4">
        <v>99.480002999999996</v>
      </c>
      <c r="C2918" s="4">
        <v>100.230003</v>
      </c>
      <c r="D2918" s="4">
        <v>99.239998</v>
      </c>
      <c r="E2918" s="4">
        <v>99.68</v>
      </c>
      <c r="F2918" s="4">
        <v>99.68</v>
      </c>
      <c r="G2918" s="4">
        <v>95270</v>
      </c>
      <c r="H2918" s="4">
        <f>VLOOKUP(A2918,GDP!$A$1:$D$85,4,TRUE)</f>
        <v>2.2999999999999998</v>
      </c>
      <c r="I2918" s="4">
        <f>VLOOKUP(A2918,Inflation_rate!$A$1:$I$85,9,TRUE)</f>
        <v>3.7561740000000001</v>
      </c>
      <c r="J2918" s="10">
        <f>VLOOKUP(A2918,WTI_PCH!$A$1:$C$86,3,TRUE)</f>
        <v>-12.2805</v>
      </c>
    </row>
    <row r="2919" spans="1:10" x14ac:dyDescent="0.25">
      <c r="A2919" s="3">
        <v>40904</v>
      </c>
      <c r="B2919" s="4">
        <v>99.919998000000007</v>
      </c>
      <c r="C2919" s="4">
        <v>101.769997</v>
      </c>
      <c r="D2919" s="4">
        <v>99.370002999999997</v>
      </c>
      <c r="E2919" s="4">
        <v>101.339996</v>
      </c>
      <c r="F2919" s="4">
        <v>101.339996</v>
      </c>
      <c r="G2919" s="4">
        <v>124238</v>
      </c>
      <c r="H2919" s="4">
        <f>VLOOKUP(A2919,GDP!$A$1:$D$85,4,TRUE)</f>
        <v>2.2999999999999998</v>
      </c>
      <c r="I2919" s="4">
        <f>VLOOKUP(A2919,Inflation_rate!$A$1:$I$85,9,TRUE)</f>
        <v>3.7561740000000001</v>
      </c>
      <c r="J2919" s="10">
        <f>VLOOKUP(A2919,WTI_PCH!$A$1:$C$86,3,TRUE)</f>
        <v>-12.2805</v>
      </c>
    </row>
    <row r="2920" spans="1:10" x14ac:dyDescent="0.25">
      <c r="A2920" s="3">
        <v>40905</v>
      </c>
      <c r="B2920" s="4">
        <v>101.25</v>
      </c>
      <c r="C2920" s="4">
        <v>101.709999</v>
      </c>
      <c r="D2920" s="4">
        <v>99.110000999999997</v>
      </c>
      <c r="E2920" s="4">
        <v>99.360000999999997</v>
      </c>
      <c r="F2920" s="4">
        <v>99.360000999999997</v>
      </c>
      <c r="G2920" s="4">
        <v>164655</v>
      </c>
      <c r="H2920" s="4">
        <f>VLOOKUP(A2920,GDP!$A$1:$D$85,4,TRUE)</f>
        <v>2.2999999999999998</v>
      </c>
      <c r="I2920" s="4">
        <f>VLOOKUP(A2920,Inflation_rate!$A$1:$I$85,9,TRUE)</f>
        <v>3.7561740000000001</v>
      </c>
      <c r="J2920" s="10">
        <f>VLOOKUP(A2920,WTI_PCH!$A$1:$C$86,3,TRUE)</f>
        <v>-12.2805</v>
      </c>
    </row>
    <row r="2921" spans="1:10" x14ac:dyDescent="0.25">
      <c r="A2921" s="3">
        <v>40906</v>
      </c>
      <c r="B2921" s="4">
        <v>99.589995999999999</v>
      </c>
      <c r="C2921" s="4">
        <v>99.919998000000007</v>
      </c>
      <c r="D2921" s="4">
        <v>98.300003000000004</v>
      </c>
      <c r="E2921" s="4">
        <v>99.650002000000001</v>
      </c>
      <c r="F2921" s="4">
        <v>99.650002000000001</v>
      </c>
      <c r="G2921" s="4">
        <v>153915</v>
      </c>
      <c r="H2921" s="4">
        <f>VLOOKUP(A2921,GDP!$A$1:$D$85,4,TRUE)</f>
        <v>2.2999999999999998</v>
      </c>
      <c r="I2921" s="4">
        <f>VLOOKUP(A2921,Inflation_rate!$A$1:$I$85,9,TRUE)</f>
        <v>3.7561740000000001</v>
      </c>
      <c r="J2921" s="10">
        <f>VLOOKUP(A2921,WTI_PCH!$A$1:$C$86,3,TRUE)</f>
        <v>-12.2805</v>
      </c>
    </row>
    <row r="2922" spans="1:10" x14ac:dyDescent="0.25">
      <c r="A2922" s="3">
        <v>40907</v>
      </c>
      <c r="B2922" s="4">
        <v>99.779999000000004</v>
      </c>
      <c r="C2922" s="4">
        <v>100.160004</v>
      </c>
      <c r="D2922" s="4">
        <v>98.610000999999997</v>
      </c>
      <c r="E2922" s="4">
        <v>98.830001999999993</v>
      </c>
      <c r="F2922" s="4">
        <v>98.830001999999993</v>
      </c>
      <c r="G2922" s="4">
        <v>154064</v>
      </c>
      <c r="H2922" s="4">
        <f>VLOOKUP(A2922,GDP!$A$1:$D$85,4,TRUE)</f>
        <v>2.2999999999999998</v>
      </c>
      <c r="I2922" s="4">
        <f>VLOOKUP(A2922,Inflation_rate!$A$1:$I$85,9,TRUE)</f>
        <v>3.7561740000000001</v>
      </c>
      <c r="J2922" s="10">
        <f>VLOOKUP(A2922,WTI_PCH!$A$1:$C$86,3,TRUE)</f>
        <v>-12.2805</v>
      </c>
    </row>
    <row r="2923" spans="1:10" x14ac:dyDescent="0.25">
      <c r="A2923" s="3">
        <v>40911</v>
      </c>
      <c r="B2923" s="4">
        <v>99.699996999999996</v>
      </c>
      <c r="C2923" s="4">
        <v>103.18</v>
      </c>
      <c r="D2923" s="4">
        <v>99.650002000000001</v>
      </c>
      <c r="E2923" s="4">
        <v>102.959999</v>
      </c>
      <c r="F2923" s="4">
        <v>102.959999</v>
      </c>
      <c r="G2923" s="4">
        <v>275481</v>
      </c>
      <c r="H2923" s="4">
        <f>VLOOKUP(A2923,GDP!$A$1:$D$85,4,TRUE)</f>
        <v>5.0999999999999996</v>
      </c>
      <c r="I2923" s="4">
        <f>VLOOKUP(A2923,Inflation_rate!$A$1:$I$85,9,TRUE)</f>
        <v>3.293777</v>
      </c>
      <c r="J2923" s="10">
        <f>VLOOKUP(A2923,WTI_PCH!$A$1:$C$86,3,TRUE)</f>
        <v>5.05321</v>
      </c>
    </row>
    <row r="2924" spans="1:10" x14ac:dyDescent="0.25">
      <c r="A2924" s="3">
        <v>40912</v>
      </c>
      <c r="B2924" s="4">
        <v>102.989998</v>
      </c>
      <c r="C2924" s="4">
        <v>103.739998</v>
      </c>
      <c r="D2924" s="4">
        <v>101.879997</v>
      </c>
      <c r="E2924" s="4">
        <v>103.220001</v>
      </c>
      <c r="F2924" s="4">
        <v>103.220001</v>
      </c>
      <c r="G2924" s="4">
        <v>271711</v>
      </c>
      <c r="H2924" s="4">
        <f>VLOOKUP(A2924,GDP!$A$1:$D$85,4,TRUE)</f>
        <v>5.0999999999999996</v>
      </c>
      <c r="I2924" s="4">
        <f>VLOOKUP(A2924,Inflation_rate!$A$1:$I$85,9,TRUE)</f>
        <v>3.293777</v>
      </c>
      <c r="J2924" s="10">
        <f>VLOOKUP(A2924,WTI_PCH!$A$1:$C$86,3,TRUE)</f>
        <v>5.05321</v>
      </c>
    </row>
    <row r="2925" spans="1:10" x14ac:dyDescent="0.25">
      <c r="A2925" s="3">
        <v>40913</v>
      </c>
      <c r="B2925" s="4">
        <v>103.290001</v>
      </c>
      <c r="C2925" s="4">
        <v>103.730003</v>
      </c>
      <c r="D2925" s="4">
        <v>101.300003</v>
      </c>
      <c r="E2925" s="4">
        <v>101.80999799999999</v>
      </c>
      <c r="F2925" s="4">
        <v>101.80999799999999</v>
      </c>
      <c r="G2925" s="4">
        <v>295615</v>
      </c>
      <c r="H2925" s="4">
        <f>VLOOKUP(A2925,GDP!$A$1:$D$85,4,TRUE)</f>
        <v>5.0999999999999996</v>
      </c>
      <c r="I2925" s="4">
        <f>VLOOKUP(A2925,Inflation_rate!$A$1:$I$85,9,TRUE)</f>
        <v>3.293777</v>
      </c>
      <c r="J2925" s="10">
        <f>VLOOKUP(A2925,WTI_PCH!$A$1:$C$86,3,TRUE)</f>
        <v>5.05321</v>
      </c>
    </row>
    <row r="2926" spans="1:10" x14ac:dyDescent="0.25">
      <c r="A2926" s="3">
        <v>40914</v>
      </c>
      <c r="B2926" s="4">
        <v>101.349998</v>
      </c>
      <c r="C2926" s="4">
        <v>102.800003</v>
      </c>
      <c r="D2926" s="4">
        <v>100.879997</v>
      </c>
      <c r="E2926" s="4">
        <v>101.55999799999999</v>
      </c>
      <c r="F2926" s="4">
        <v>101.55999799999999</v>
      </c>
      <c r="G2926" s="4">
        <v>290458</v>
      </c>
      <c r="H2926" s="4">
        <f>VLOOKUP(A2926,GDP!$A$1:$D$85,4,TRUE)</f>
        <v>5.0999999999999996</v>
      </c>
      <c r="I2926" s="4">
        <f>VLOOKUP(A2926,Inflation_rate!$A$1:$I$85,9,TRUE)</f>
        <v>3.293777</v>
      </c>
      <c r="J2926" s="10">
        <f>VLOOKUP(A2926,WTI_PCH!$A$1:$C$86,3,TRUE)</f>
        <v>5.05321</v>
      </c>
    </row>
    <row r="2927" spans="1:10" x14ac:dyDescent="0.25">
      <c r="A2927" s="3">
        <v>40917</v>
      </c>
      <c r="B2927" s="4">
        <v>101.91999800000001</v>
      </c>
      <c r="C2927" s="4">
        <v>102.150002</v>
      </c>
      <c r="D2927" s="4">
        <v>100.099998</v>
      </c>
      <c r="E2927" s="4">
        <v>101.30999799999999</v>
      </c>
      <c r="F2927" s="4">
        <v>101.30999799999999</v>
      </c>
      <c r="G2927" s="4">
        <v>311866</v>
      </c>
      <c r="H2927" s="4">
        <f>VLOOKUP(A2927,GDP!$A$1:$D$85,4,TRUE)</f>
        <v>5.0999999999999996</v>
      </c>
      <c r="I2927" s="4">
        <f>VLOOKUP(A2927,Inflation_rate!$A$1:$I$85,9,TRUE)</f>
        <v>3.293777</v>
      </c>
      <c r="J2927" s="10">
        <f>VLOOKUP(A2927,WTI_PCH!$A$1:$C$86,3,TRUE)</f>
        <v>5.05321</v>
      </c>
    </row>
    <row r="2928" spans="1:10" x14ac:dyDescent="0.25">
      <c r="A2928" s="3">
        <v>40918</v>
      </c>
      <c r="B2928" s="4">
        <v>101.300003</v>
      </c>
      <c r="C2928" s="4">
        <v>103.410004</v>
      </c>
      <c r="D2928" s="4">
        <v>101.300003</v>
      </c>
      <c r="E2928" s="4">
        <v>102.239998</v>
      </c>
      <c r="F2928" s="4">
        <v>102.239998</v>
      </c>
      <c r="G2928" s="4">
        <v>291273</v>
      </c>
      <c r="H2928" s="4">
        <f>VLOOKUP(A2928,GDP!$A$1:$D$85,4,TRUE)</f>
        <v>5.0999999999999996</v>
      </c>
      <c r="I2928" s="4">
        <f>VLOOKUP(A2928,Inflation_rate!$A$1:$I$85,9,TRUE)</f>
        <v>3.293777</v>
      </c>
      <c r="J2928" s="10">
        <f>VLOOKUP(A2928,WTI_PCH!$A$1:$C$86,3,TRUE)</f>
        <v>5.05321</v>
      </c>
    </row>
    <row r="2929" spans="1:10" x14ac:dyDescent="0.25">
      <c r="A2929" s="3">
        <v>40919</v>
      </c>
      <c r="B2929" s="4">
        <v>102.199997</v>
      </c>
      <c r="C2929" s="4">
        <v>102.459999</v>
      </c>
      <c r="D2929" s="4">
        <v>100.550003</v>
      </c>
      <c r="E2929" s="4">
        <v>100.870003</v>
      </c>
      <c r="F2929" s="4">
        <v>100.870003</v>
      </c>
      <c r="G2929" s="4">
        <v>311641</v>
      </c>
      <c r="H2929" s="4">
        <f>VLOOKUP(A2929,GDP!$A$1:$D$85,4,TRUE)</f>
        <v>5.0999999999999996</v>
      </c>
      <c r="I2929" s="4">
        <f>VLOOKUP(A2929,Inflation_rate!$A$1:$I$85,9,TRUE)</f>
        <v>3.293777</v>
      </c>
      <c r="J2929" s="10">
        <f>VLOOKUP(A2929,WTI_PCH!$A$1:$C$86,3,TRUE)</f>
        <v>5.05321</v>
      </c>
    </row>
    <row r="2930" spans="1:10" x14ac:dyDescent="0.25">
      <c r="A2930" s="3">
        <v>40920</v>
      </c>
      <c r="B2930" s="4">
        <v>101</v>
      </c>
      <c r="C2930" s="4">
        <v>102.980003</v>
      </c>
      <c r="D2930" s="4">
        <v>98.5</v>
      </c>
      <c r="E2930" s="4">
        <v>99.099997999999999</v>
      </c>
      <c r="F2930" s="4">
        <v>99.099997999999999</v>
      </c>
      <c r="G2930" s="4">
        <v>370509</v>
      </c>
      <c r="H2930" s="4">
        <f>VLOOKUP(A2930,GDP!$A$1:$D$85,4,TRUE)</f>
        <v>5.0999999999999996</v>
      </c>
      <c r="I2930" s="4">
        <f>VLOOKUP(A2930,Inflation_rate!$A$1:$I$85,9,TRUE)</f>
        <v>3.293777</v>
      </c>
      <c r="J2930" s="10">
        <f>VLOOKUP(A2930,WTI_PCH!$A$1:$C$86,3,TRUE)</f>
        <v>5.05321</v>
      </c>
    </row>
    <row r="2931" spans="1:10" x14ac:dyDescent="0.25">
      <c r="A2931" s="3">
        <v>40921</v>
      </c>
      <c r="B2931" s="4">
        <v>99.199996999999996</v>
      </c>
      <c r="C2931" s="4">
        <v>100.19000200000001</v>
      </c>
      <c r="D2931" s="4">
        <v>97.699996999999996</v>
      </c>
      <c r="E2931" s="4">
        <v>98.699996999999996</v>
      </c>
      <c r="F2931" s="4">
        <v>98.699996999999996</v>
      </c>
      <c r="G2931" s="4">
        <v>335624</v>
      </c>
      <c r="H2931" s="4">
        <f>VLOOKUP(A2931,GDP!$A$1:$D$85,4,TRUE)</f>
        <v>5.0999999999999996</v>
      </c>
      <c r="I2931" s="4">
        <f>VLOOKUP(A2931,Inflation_rate!$A$1:$I$85,9,TRUE)</f>
        <v>3.293777</v>
      </c>
      <c r="J2931" s="10">
        <f>VLOOKUP(A2931,WTI_PCH!$A$1:$C$86,3,TRUE)</f>
        <v>5.05321</v>
      </c>
    </row>
    <row r="2932" spans="1:10" x14ac:dyDescent="0.25">
      <c r="A2932" s="3">
        <v>40925</v>
      </c>
      <c r="B2932" s="4">
        <v>98.949996999999996</v>
      </c>
      <c r="C2932" s="4">
        <v>101.010002</v>
      </c>
      <c r="D2932" s="4">
        <v>98.599997999999999</v>
      </c>
      <c r="E2932" s="4">
        <v>100.709999</v>
      </c>
      <c r="F2932" s="4">
        <v>100.709999</v>
      </c>
      <c r="G2932" s="4">
        <v>341887</v>
      </c>
      <c r="H2932" s="4">
        <f>VLOOKUP(A2932,GDP!$A$1:$D$85,4,TRUE)</f>
        <v>5.0999999999999996</v>
      </c>
      <c r="I2932" s="4">
        <f>VLOOKUP(A2932,Inflation_rate!$A$1:$I$85,9,TRUE)</f>
        <v>3.293777</v>
      </c>
      <c r="J2932" s="10">
        <f>VLOOKUP(A2932,WTI_PCH!$A$1:$C$86,3,TRUE)</f>
        <v>5.05321</v>
      </c>
    </row>
    <row r="2933" spans="1:10" x14ac:dyDescent="0.25">
      <c r="A2933" s="3">
        <v>40926</v>
      </c>
      <c r="B2933" s="4">
        <v>100.910004</v>
      </c>
      <c r="C2933" s="4">
        <v>102.05999799999999</v>
      </c>
      <c r="D2933" s="4">
        <v>99.839995999999999</v>
      </c>
      <c r="E2933" s="4">
        <v>100.589996</v>
      </c>
      <c r="F2933" s="4">
        <v>100.589996</v>
      </c>
      <c r="G2933" s="4">
        <v>269387</v>
      </c>
      <c r="H2933" s="4">
        <f>VLOOKUP(A2933,GDP!$A$1:$D$85,4,TRUE)</f>
        <v>5.0999999999999996</v>
      </c>
      <c r="I2933" s="4">
        <f>VLOOKUP(A2933,Inflation_rate!$A$1:$I$85,9,TRUE)</f>
        <v>3.293777</v>
      </c>
      <c r="J2933" s="10">
        <f>VLOOKUP(A2933,WTI_PCH!$A$1:$C$86,3,TRUE)</f>
        <v>5.05321</v>
      </c>
    </row>
    <row r="2934" spans="1:10" x14ac:dyDescent="0.25">
      <c r="A2934" s="3">
        <v>40927</v>
      </c>
      <c r="B2934" s="4">
        <v>101.139999</v>
      </c>
      <c r="C2934" s="4">
        <v>102.05999799999999</v>
      </c>
      <c r="D2934" s="4">
        <v>99.980002999999996</v>
      </c>
      <c r="E2934" s="4">
        <v>100.389999</v>
      </c>
      <c r="F2934" s="4">
        <v>100.389999</v>
      </c>
      <c r="G2934" s="4">
        <v>120170</v>
      </c>
      <c r="H2934" s="4">
        <f>VLOOKUP(A2934,GDP!$A$1:$D$85,4,TRUE)</f>
        <v>5.0999999999999996</v>
      </c>
      <c r="I2934" s="4">
        <f>VLOOKUP(A2934,Inflation_rate!$A$1:$I$85,9,TRUE)</f>
        <v>3.293777</v>
      </c>
      <c r="J2934" s="10">
        <f>VLOOKUP(A2934,WTI_PCH!$A$1:$C$86,3,TRUE)</f>
        <v>5.05321</v>
      </c>
    </row>
    <row r="2935" spans="1:10" x14ac:dyDescent="0.25">
      <c r="A2935" s="3">
        <v>40928</v>
      </c>
      <c r="B2935" s="4">
        <v>100.389999</v>
      </c>
      <c r="C2935" s="4">
        <v>100.739998</v>
      </c>
      <c r="D2935" s="4">
        <v>97.910004000000001</v>
      </c>
      <c r="E2935" s="4">
        <v>98.459998999999996</v>
      </c>
      <c r="F2935" s="4">
        <v>98.459998999999996</v>
      </c>
      <c r="G2935" s="4">
        <v>304986</v>
      </c>
      <c r="H2935" s="4">
        <f>VLOOKUP(A2935,GDP!$A$1:$D$85,4,TRUE)</f>
        <v>5.0999999999999996</v>
      </c>
      <c r="I2935" s="4">
        <f>VLOOKUP(A2935,Inflation_rate!$A$1:$I$85,9,TRUE)</f>
        <v>3.293777</v>
      </c>
      <c r="J2935" s="10">
        <f>VLOOKUP(A2935,WTI_PCH!$A$1:$C$86,3,TRUE)</f>
        <v>5.05321</v>
      </c>
    </row>
    <row r="2936" spans="1:10" x14ac:dyDescent="0.25">
      <c r="A2936" s="3">
        <v>40931</v>
      </c>
      <c r="B2936" s="4">
        <v>98.339995999999999</v>
      </c>
      <c r="C2936" s="4">
        <v>100.239998</v>
      </c>
      <c r="D2936" s="4">
        <v>97.400002000000001</v>
      </c>
      <c r="E2936" s="4">
        <v>99.580001999999993</v>
      </c>
      <c r="F2936" s="4">
        <v>99.580001999999993</v>
      </c>
      <c r="G2936" s="4">
        <v>238960</v>
      </c>
      <c r="H2936" s="4">
        <f>VLOOKUP(A2936,GDP!$A$1:$D$85,4,TRUE)</f>
        <v>5.0999999999999996</v>
      </c>
      <c r="I2936" s="4">
        <f>VLOOKUP(A2936,Inflation_rate!$A$1:$I$85,9,TRUE)</f>
        <v>3.293777</v>
      </c>
      <c r="J2936" s="10">
        <f>VLOOKUP(A2936,WTI_PCH!$A$1:$C$86,3,TRUE)</f>
        <v>5.05321</v>
      </c>
    </row>
    <row r="2937" spans="1:10" x14ac:dyDescent="0.25">
      <c r="A2937" s="3">
        <v>40932</v>
      </c>
      <c r="B2937" s="4">
        <v>99.879997000000003</v>
      </c>
      <c r="C2937" s="4">
        <v>100.18</v>
      </c>
      <c r="D2937" s="4">
        <v>98.25</v>
      </c>
      <c r="E2937" s="4">
        <v>98.949996999999996</v>
      </c>
      <c r="F2937" s="4">
        <v>98.949996999999996</v>
      </c>
      <c r="G2937" s="4">
        <v>242477</v>
      </c>
      <c r="H2937" s="4">
        <f>VLOOKUP(A2937,GDP!$A$1:$D$85,4,TRUE)</f>
        <v>5.0999999999999996</v>
      </c>
      <c r="I2937" s="4">
        <f>VLOOKUP(A2937,Inflation_rate!$A$1:$I$85,9,TRUE)</f>
        <v>3.293777</v>
      </c>
      <c r="J2937" s="10">
        <f>VLOOKUP(A2937,WTI_PCH!$A$1:$C$86,3,TRUE)</f>
        <v>5.05321</v>
      </c>
    </row>
    <row r="2938" spans="1:10" x14ac:dyDescent="0.25">
      <c r="A2938" s="3">
        <v>40933</v>
      </c>
      <c r="B2938" s="4">
        <v>99.199996999999996</v>
      </c>
      <c r="C2938" s="4">
        <v>100.400002</v>
      </c>
      <c r="D2938" s="4">
        <v>97.529999000000004</v>
      </c>
      <c r="E2938" s="4">
        <v>99.400002000000001</v>
      </c>
      <c r="F2938" s="4">
        <v>99.400002000000001</v>
      </c>
      <c r="G2938" s="4">
        <v>322794</v>
      </c>
      <c r="H2938" s="4">
        <f>VLOOKUP(A2938,GDP!$A$1:$D$85,4,TRUE)</f>
        <v>5.0999999999999996</v>
      </c>
      <c r="I2938" s="4">
        <f>VLOOKUP(A2938,Inflation_rate!$A$1:$I$85,9,TRUE)</f>
        <v>3.293777</v>
      </c>
      <c r="J2938" s="10">
        <f>VLOOKUP(A2938,WTI_PCH!$A$1:$C$86,3,TRUE)</f>
        <v>5.05321</v>
      </c>
    </row>
    <row r="2939" spans="1:10" x14ac:dyDescent="0.25">
      <c r="A2939" s="3">
        <v>40934</v>
      </c>
      <c r="B2939" s="4">
        <v>99.959998999999996</v>
      </c>
      <c r="C2939" s="4">
        <v>101.389999</v>
      </c>
      <c r="D2939" s="4">
        <v>99.230002999999996</v>
      </c>
      <c r="E2939" s="4">
        <v>99.699996999999996</v>
      </c>
      <c r="F2939" s="4">
        <v>99.699996999999996</v>
      </c>
      <c r="G2939" s="4">
        <v>260744</v>
      </c>
      <c r="H2939" s="4">
        <f>VLOOKUP(A2939,GDP!$A$1:$D$85,4,TRUE)</f>
        <v>5.0999999999999996</v>
      </c>
      <c r="I2939" s="4">
        <f>VLOOKUP(A2939,Inflation_rate!$A$1:$I$85,9,TRUE)</f>
        <v>3.293777</v>
      </c>
      <c r="J2939" s="10">
        <f>VLOOKUP(A2939,WTI_PCH!$A$1:$C$86,3,TRUE)</f>
        <v>5.05321</v>
      </c>
    </row>
    <row r="2940" spans="1:10" x14ac:dyDescent="0.25">
      <c r="A2940" s="3">
        <v>40935</v>
      </c>
      <c r="B2940" s="4">
        <v>99.93</v>
      </c>
      <c r="C2940" s="4">
        <v>100.629997</v>
      </c>
      <c r="D2940" s="4">
        <v>99.129997000000003</v>
      </c>
      <c r="E2940" s="4">
        <v>99.559997999999993</v>
      </c>
      <c r="F2940" s="4">
        <v>99.559997999999993</v>
      </c>
      <c r="G2940" s="4">
        <v>253456</v>
      </c>
      <c r="H2940" s="4">
        <f>VLOOKUP(A2940,GDP!$A$1:$D$85,4,TRUE)</f>
        <v>5.0999999999999996</v>
      </c>
      <c r="I2940" s="4">
        <f>VLOOKUP(A2940,Inflation_rate!$A$1:$I$85,9,TRUE)</f>
        <v>3.293777</v>
      </c>
      <c r="J2940" s="10">
        <f>VLOOKUP(A2940,WTI_PCH!$A$1:$C$86,3,TRUE)</f>
        <v>5.05321</v>
      </c>
    </row>
    <row r="2941" spans="1:10" x14ac:dyDescent="0.25">
      <c r="A2941" s="3">
        <v>40938</v>
      </c>
      <c r="B2941" s="4">
        <v>100</v>
      </c>
      <c r="C2941" s="4">
        <v>100.050003</v>
      </c>
      <c r="D2941" s="4">
        <v>98.43</v>
      </c>
      <c r="E2941" s="4">
        <v>98.779999000000004</v>
      </c>
      <c r="F2941" s="4">
        <v>98.779999000000004</v>
      </c>
      <c r="G2941" s="4">
        <v>215829</v>
      </c>
      <c r="H2941" s="4">
        <f>VLOOKUP(A2941,GDP!$A$1:$D$85,4,TRUE)</f>
        <v>5.0999999999999996</v>
      </c>
      <c r="I2941" s="4">
        <f>VLOOKUP(A2941,Inflation_rate!$A$1:$I$85,9,TRUE)</f>
        <v>3.293777</v>
      </c>
      <c r="J2941" s="10">
        <f>VLOOKUP(A2941,WTI_PCH!$A$1:$C$86,3,TRUE)</f>
        <v>5.05321</v>
      </c>
    </row>
    <row r="2942" spans="1:10" x14ac:dyDescent="0.25">
      <c r="A2942" s="3">
        <v>40939</v>
      </c>
      <c r="B2942" s="4">
        <v>98.879997000000003</v>
      </c>
      <c r="C2942" s="4">
        <v>101.290001</v>
      </c>
      <c r="D2942" s="4">
        <v>97.860000999999997</v>
      </c>
      <c r="E2942" s="4">
        <v>98.480002999999996</v>
      </c>
      <c r="F2942" s="4">
        <v>98.480002999999996</v>
      </c>
      <c r="G2942" s="4">
        <v>373891</v>
      </c>
      <c r="H2942" s="4">
        <f>VLOOKUP(A2942,GDP!$A$1:$D$85,4,TRUE)</f>
        <v>5.0999999999999996</v>
      </c>
      <c r="I2942" s="4">
        <f>VLOOKUP(A2942,Inflation_rate!$A$1:$I$85,9,TRUE)</f>
        <v>3.293777</v>
      </c>
      <c r="J2942" s="10">
        <f>VLOOKUP(A2942,WTI_PCH!$A$1:$C$86,3,TRUE)</f>
        <v>5.05321</v>
      </c>
    </row>
    <row r="2943" spans="1:10" x14ac:dyDescent="0.25">
      <c r="A2943" s="3">
        <v>40940</v>
      </c>
      <c r="B2943" s="4">
        <v>98.379997000000003</v>
      </c>
      <c r="C2943" s="4">
        <v>99.489998</v>
      </c>
      <c r="D2943" s="4">
        <v>97.110000999999997</v>
      </c>
      <c r="E2943" s="4">
        <v>97.610000999999997</v>
      </c>
      <c r="F2943" s="4">
        <v>97.610000999999997</v>
      </c>
      <c r="G2943" s="4">
        <v>293554</v>
      </c>
      <c r="H2943" s="4">
        <f>VLOOKUP(A2943,GDP!$A$1:$D$85,4,TRUE)</f>
        <v>5.0999999999999996</v>
      </c>
      <c r="I2943" s="4">
        <f>VLOOKUP(A2943,Inflation_rate!$A$1:$I$85,9,TRUE)</f>
        <v>3.293777</v>
      </c>
      <c r="J2943" s="10">
        <f>VLOOKUP(A2943,WTI_PCH!$A$1:$C$86,3,TRUE)</f>
        <v>5.05321</v>
      </c>
    </row>
    <row r="2944" spans="1:10" x14ac:dyDescent="0.25">
      <c r="A2944" s="3">
        <v>40941</v>
      </c>
      <c r="B2944" s="4">
        <v>97.110000999999997</v>
      </c>
      <c r="C2944" s="4">
        <v>97.989998</v>
      </c>
      <c r="D2944" s="4">
        <v>95.440002000000007</v>
      </c>
      <c r="E2944" s="4">
        <v>96.360000999999997</v>
      </c>
      <c r="F2944" s="4">
        <v>96.360000999999997</v>
      </c>
      <c r="G2944" s="4">
        <v>331240</v>
      </c>
      <c r="H2944" s="4">
        <f>VLOOKUP(A2944,GDP!$A$1:$D$85,4,TRUE)</f>
        <v>5.0999999999999996</v>
      </c>
      <c r="I2944" s="4">
        <f>VLOOKUP(A2944,Inflation_rate!$A$1:$I$85,9,TRUE)</f>
        <v>3.293777</v>
      </c>
      <c r="J2944" s="10">
        <f>VLOOKUP(A2944,WTI_PCH!$A$1:$C$86,3,TRUE)</f>
        <v>5.05321</v>
      </c>
    </row>
    <row r="2945" spans="1:10" x14ac:dyDescent="0.25">
      <c r="A2945" s="3">
        <v>40942</v>
      </c>
      <c r="B2945" s="4">
        <v>96.610000999999997</v>
      </c>
      <c r="C2945" s="4">
        <v>98.029999000000004</v>
      </c>
      <c r="D2945" s="4">
        <v>96.010002</v>
      </c>
      <c r="E2945" s="4">
        <v>97.839995999999999</v>
      </c>
      <c r="F2945" s="4">
        <v>97.839995999999999</v>
      </c>
      <c r="G2945" s="4">
        <v>318638</v>
      </c>
      <c r="H2945" s="4">
        <f>VLOOKUP(A2945,GDP!$A$1:$D$85,4,TRUE)</f>
        <v>5.0999999999999996</v>
      </c>
      <c r="I2945" s="4">
        <f>VLOOKUP(A2945,Inflation_rate!$A$1:$I$85,9,TRUE)</f>
        <v>3.293777</v>
      </c>
      <c r="J2945" s="10">
        <f>VLOOKUP(A2945,WTI_PCH!$A$1:$C$86,3,TRUE)</f>
        <v>5.05321</v>
      </c>
    </row>
    <row r="2946" spans="1:10" x14ac:dyDescent="0.25">
      <c r="A2946" s="3">
        <v>40945</v>
      </c>
      <c r="B2946" s="4">
        <v>97.739998</v>
      </c>
      <c r="C2946" s="4">
        <v>97.75</v>
      </c>
      <c r="D2946" s="4">
        <v>96.379997000000003</v>
      </c>
      <c r="E2946" s="4">
        <v>96.910004000000001</v>
      </c>
      <c r="F2946" s="4">
        <v>96.910004000000001</v>
      </c>
      <c r="G2946" s="4">
        <v>257715</v>
      </c>
      <c r="H2946" s="4">
        <f>VLOOKUP(A2946,GDP!$A$1:$D$85,4,TRUE)</f>
        <v>5.0999999999999996</v>
      </c>
      <c r="I2946" s="4">
        <f>VLOOKUP(A2946,Inflation_rate!$A$1:$I$85,9,TRUE)</f>
        <v>3.293777</v>
      </c>
      <c r="J2946" s="10">
        <f>VLOOKUP(A2946,WTI_PCH!$A$1:$C$86,3,TRUE)</f>
        <v>5.05321</v>
      </c>
    </row>
    <row r="2947" spans="1:10" x14ac:dyDescent="0.25">
      <c r="A2947" s="3">
        <v>40946</v>
      </c>
      <c r="B2947" s="4">
        <v>97.129997000000003</v>
      </c>
      <c r="C2947" s="4">
        <v>99.129997000000003</v>
      </c>
      <c r="D2947" s="4">
        <v>95.839995999999999</v>
      </c>
      <c r="E2947" s="4">
        <v>98.410004000000001</v>
      </c>
      <c r="F2947" s="4">
        <v>98.410004000000001</v>
      </c>
      <c r="G2947" s="4">
        <v>415728</v>
      </c>
      <c r="H2947" s="4">
        <f>VLOOKUP(A2947,GDP!$A$1:$D$85,4,TRUE)</f>
        <v>5.0999999999999996</v>
      </c>
      <c r="I2947" s="4">
        <f>VLOOKUP(A2947,Inflation_rate!$A$1:$I$85,9,TRUE)</f>
        <v>3.293777</v>
      </c>
      <c r="J2947" s="10">
        <f>VLOOKUP(A2947,WTI_PCH!$A$1:$C$86,3,TRUE)</f>
        <v>5.05321</v>
      </c>
    </row>
    <row r="2948" spans="1:10" x14ac:dyDescent="0.25">
      <c r="A2948" s="3">
        <v>40947</v>
      </c>
      <c r="B2948" s="4">
        <v>98.769997000000004</v>
      </c>
      <c r="C2948" s="4">
        <v>100.089996</v>
      </c>
      <c r="D2948" s="4">
        <v>98.099997999999999</v>
      </c>
      <c r="E2948" s="4">
        <v>98.709998999999996</v>
      </c>
      <c r="F2948" s="4">
        <v>98.709998999999996</v>
      </c>
      <c r="G2948" s="4">
        <v>364737</v>
      </c>
      <c r="H2948" s="4">
        <f>VLOOKUP(A2948,GDP!$A$1:$D$85,4,TRUE)</f>
        <v>5.0999999999999996</v>
      </c>
      <c r="I2948" s="4">
        <f>VLOOKUP(A2948,Inflation_rate!$A$1:$I$85,9,TRUE)</f>
        <v>3.293777</v>
      </c>
      <c r="J2948" s="10">
        <f>VLOOKUP(A2948,WTI_PCH!$A$1:$C$86,3,TRUE)</f>
        <v>5.05321</v>
      </c>
    </row>
    <row r="2949" spans="1:10" x14ac:dyDescent="0.25">
      <c r="A2949" s="3">
        <v>40948</v>
      </c>
      <c r="B2949" s="4">
        <v>99.099997999999999</v>
      </c>
      <c r="C2949" s="4">
        <v>100.18</v>
      </c>
      <c r="D2949" s="4">
        <v>98.660004000000001</v>
      </c>
      <c r="E2949" s="4">
        <v>99.839995999999999</v>
      </c>
      <c r="F2949" s="4">
        <v>99.839995999999999</v>
      </c>
      <c r="G2949" s="4">
        <v>295425</v>
      </c>
      <c r="H2949" s="4">
        <f>VLOOKUP(A2949,GDP!$A$1:$D$85,4,TRUE)</f>
        <v>5.0999999999999996</v>
      </c>
      <c r="I2949" s="4">
        <f>VLOOKUP(A2949,Inflation_rate!$A$1:$I$85,9,TRUE)</f>
        <v>3.293777</v>
      </c>
      <c r="J2949" s="10">
        <f>VLOOKUP(A2949,WTI_PCH!$A$1:$C$86,3,TRUE)</f>
        <v>5.05321</v>
      </c>
    </row>
    <row r="2950" spans="1:10" x14ac:dyDescent="0.25">
      <c r="A2950" s="3">
        <v>40949</v>
      </c>
      <c r="B2950" s="4">
        <v>99.889999000000003</v>
      </c>
      <c r="C2950" s="4">
        <v>99.889999000000003</v>
      </c>
      <c r="D2950" s="4">
        <v>97.32</v>
      </c>
      <c r="E2950" s="4">
        <v>98.669998000000007</v>
      </c>
      <c r="F2950" s="4">
        <v>98.669998000000007</v>
      </c>
      <c r="G2950" s="4">
        <v>307564</v>
      </c>
      <c r="H2950" s="4">
        <f>VLOOKUP(A2950,GDP!$A$1:$D$85,4,TRUE)</f>
        <v>5.0999999999999996</v>
      </c>
      <c r="I2950" s="4">
        <f>VLOOKUP(A2950,Inflation_rate!$A$1:$I$85,9,TRUE)</f>
        <v>3.293777</v>
      </c>
      <c r="J2950" s="10">
        <f>VLOOKUP(A2950,WTI_PCH!$A$1:$C$86,3,TRUE)</f>
        <v>5.05321</v>
      </c>
    </row>
    <row r="2951" spans="1:10" x14ac:dyDescent="0.25">
      <c r="A2951" s="3">
        <v>40952</v>
      </c>
      <c r="B2951" s="4">
        <v>99.330001999999993</v>
      </c>
      <c r="C2951" s="4">
        <v>101</v>
      </c>
      <c r="D2951" s="4">
        <v>99.089995999999999</v>
      </c>
      <c r="E2951" s="4">
        <v>100.910004</v>
      </c>
      <c r="F2951" s="4">
        <v>100.910004</v>
      </c>
      <c r="G2951" s="4">
        <v>268062</v>
      </c>
      <c r="H2951" s="4">
        <f>VLOOKUP(A2951,GDP!$A$1:$D$85,4,TRUE)</f>
        <v>5.0999999999999996</v>
      </c>
      <c r="I2951" s="4">
        <f>VLOOKUP(A2951,Inflation_rate!$A$1:$I$85,9,TRUE)</f>
        <v>3.293777</v>
      </c>
      <c r="J2951" s="10">
        <f>VLOOKUP(A2951,WTI_PCH!$A$1:$C$86,3,TRUE)</f>
        <v>5.05321</v>
      </c>
    </row>
    <row r="2952" spans="1:10" x14ac:dyDescent="0.25">
      <c r="A2952" s="3">
        <v>40953</v>
      </c>
      <c r="B2952" s="4">
        <v>100.730003</v>
      </c>
      <c r="C2952" s="4">
        <v>101.839996</v>
      </c>
      <c r="D2952" s="4">
        <v>100.279999</v>
      </c>
      <c r="E2952" s="4">
        <v>100.739998</v>
      </c>
      <c r="F2952" s="4">
        <v>100.739998</v>
      </c>
      <c r="G2952" s="4">
        <v>314286</v>
      </c>
      <c r="H2952" s="4">
        <f>VLOOKUP(A2952,GDP!$A$1:$D$85,4,TRUE)</f>
        <v>5.0999999999999996</v>
      </c>
      <c r="I2952" s="4">
        <f>VLOOKUP(A2952,Inflation_rate!$A$1:$I$85,9,TRUE)</f>
        <v>3.293777</v>
      </c>
      <c r="J2952" s="10">
        <f>VLOOKUP(A2952,WTI_PCH!$A$1:$C$86,3,TRUE)</f>
        <v>5.05321</v>
      </c>
    </row>
    <row r="2953" spans="1:10" x14ac:dyDescent="0.25">
      <c r="A2953" s="3">
        <v>40954</v>
      </c>
      <c r="B2953" s="4">
        <v>100.900002</v>
      </c>
      <c r="C2953" s="4">
        <v>102.540001</v>
      </c>
      <c r="D2953" s="4">
        <v>100.610001</v>
      </c>
      <c r="E2953" s="4">
        <v>101.800003</v>
      </c>
      <c r="F2953" s="4">
        <v>101.800003</v>
      </c>
      <c r="G2953" s="4">
        <v>278272</v>
      </c>
      <c r="H2953" s="4">
        <f>VLOOKUP(A2953,GDP!$A$1:$D$85,4,TRUE)</f>
        <v>5.0999999999999996</v>
      </c>
      <c r="I2953" s="4">
        <f>VLOOKUP(A2953,Inflation_rate!$A$1:$I$85,9,TRUE)</f>
        <v>3.293777</v>
      </c>
      <c r="J2953" s="10">
        <f>VLOOKUP(A2953,WTI_PCH!$A$1:$C$86,3,TRUE)</f>
        <v>5.05321</v>
      </c>
    </row>
    <row r="2954" spans="1:10" x14ac:dyDescent="0.25">
      <c r="A2954" s="3">
        <v>40955</v>
      </c>
      <c r="B2954" s="4">
        <v>101.900002</v>
      </c>
      <c r="C2954" s="4">
        <v>102.69000200000001</v>
      </c>
      <c r="D2954" s="4">
        <v>100.839996</v>
      </c>
      <c r="E2954" s="4">
        <v>102.30999799999999</v>
      </c>
      <c r="F2954" s="4">
        <v>102.30999799999999</v>
      </c>
      <c r="G2954" s="4">
        <v>197307</v>
      </c>
      <c r="H2954" s="4">
        <f>VLOOKUP(A2954,GDP!$A$1:$D$85,4,TRUE)</f>
        <v>5.0999999999999996</v>
      </c>
      <c r="I2954" s="4">
        <f>VLOOKUP(A2954,Inflation_rate!$A$1:$I$85,9,TRUE)</f>
        <v>3.293777</v>
      </c>
      <c r="J2954" s="10">
        <f>VLOOKUP(A2954,WTI_PCH!$A$1:$C$86,3,TRUE)</f>
        <v>5.05321</v>
      </c>
    </row>
    <row r="2955" spans="1:10" x14ac:dyDescent="0.25">
      <c r="A2955" s="3">
        <v>40956</v>
      </c>
      <c r="B2955" s="4">
        <v>102.349998</v>
      </c>
      <c r="C2955" s="4">
        <v>104.139999</v>
      </c>
      <c r="D2955" s="4">
        <v>102.25</v>
      </c>
      <c r="E2955" s="4">
        <v>103.239998</v>
      </c>
      <c r="F2955" s="4">
        <v>103.239998</v>
      </c>
      <c r="G2955" s="4">
        <v>134499</v>
      </c>
      <c r="H2955" s="4">
        <f>VLOOKUP(A2955,GDP!$A$1:$D$85,4,TRUE)</f>
        <v>5.0999999999999996</v>
      </c>
      <c r="I2955" s="4">
        <f>VLOOKUP(A2955,Inflation_rate!$A$1:$I$85,9,TRUE)</f>
        <v>3.293777</v>
      </c>
      <c r="J2955" s="10">
        <f>VLOOKUP(A2955,WTI_PCH!$A$1:$C$86,3,TRUE)</f>
        <v>5.05321</v>
      </c>
    </row>
    <row r="2956" spans="1:10" x14ac:dyDescent="0.25">
      <c r="A2956" s="3">
        <v>40960</v>
      </c>
      <c r="B2956" s="4">
        <v>104.650002</v>
      </c>
      <c r="C2956" s="4">
        <v>106.07</v>
      </c>
      <c r="D2956" s="4">
        <v>104.260002</v>
      </c>
      <c r="E2956" s="4">
        <v>105.839996</v>
      </c>
      <c r="F2956" s="4">
        <v>105.839996</v>
      </c>
      <c r="G2956" s="4">
        <v>316239</v>
      </c>
      <c r="H2956" s="4">
        <f>VLOOKUP(A2956,GDP!$A$1:$D$85,4,TRUE)</f>
        <v>5.0999999999999996</v>
      </c>
      <c r="I2956" s="4">
        <f>VLOOKUP(A2956,Inflation_rate!$A$1:$I$85,9,TRUE)</f>
        <v>3.293777</v>
      </c>
      <c r="J2956" s="10">
        <f>VLOOKUP(A2956,WTI_PCH!$A$1:$C$86,3,TRUE)</f>
        <v>5.05321</v>
      </c>
    </row>
    <row r="2957" spans="1:10" x14ac:dyDescent="0.25">
      <c r="A2957" s="3">
        <v>40961</v>
      </c>
      <c r="B2957" s="4">
        <v>106.010002</v>
      </c>
      <c r="C2957" s="4">
        <v>106.720001</v>
      </c>
      <c r="D2957" s="4">
        <v>105.610001</v>
      </c>
      <c r="E2957" s="4">
        <v>106.279999</v>
      </c>
      <c r="F2957" s="4">
        <v>106.279999</v>
      </c>
      <c r="G2957" s="4">
        <v>241329</v>
      </c>
      <c r="H2957" s="4">
        <f>VLOOKUP(A2957,GDP!$A$1:$D$85,4,TRUE)</f>
        <v>5.0999999999999996</v>
      </c>
      <c r="I2957" s="4">
        <f>VLOOKUP(A2957,Inflation_rate!$A$1:$I$85,9,TRUE)</f>
        <v>3.293777</v>
      </c>
      <c r="J2957" s="10">
        <f>VLOOKUP(A2957,WTI_PCH!$A$1:$C$86,3,TRUE)</f>
        <v>5.05321</v>
      </c>
    </row>
    <row r="2958" spans="1:10" x14ac:dyDescent="0.25">
      <c r="A2958" s="3">
        <v>40962</v>
      </c>
      <c r="B2958" s="4">
        <v>105.949997</v>
      </c>
      <c r="C2958" s="4">
        <v>108.739998</v>
      </c>
      <c r="D2958" s="4">
        <v>105.449997</v>
      </c>
      <c r="E2958" s="4">
        <v>107.83000199999999</v>
      </c>
      <c r="F2958" s="4">
        <v>107.83000199999999</v>
      </c>
      <c r="G2958" s="4">
        <v>325662</v>
      </c>
      <c r="H2958" s="4">
        <f>VLOOKUP(A2958,GDP!$A$1:$D$85,4,TRUE)</f>
        <v>5.0999999999999996</v>
      </c>
      <c r="I2958" s="4">
        <f>VLOOKUP(A2958,Inflation_rate!$A$1:$I$85,9,TRUE)</f>
        <v>3.293777</v>
      </c>
      <c r="J2958" s="10">
        <f>VLOOKUP(A2958,WTI_PCH!$A$1:$C$86,3,TRUE)</f>
        <v>5.05321</v>
      </c>
    </row>
    <row r="2959" spans="1:10" x14ac:dyDescent="0.25">
      <c r="A2959" s="3">
        <v>40963</v>
      </c>
      <c r="B2959" s="4">
        <v>108.660004</v>
      </c>
      <c r="C2959" s="4">
        <v>109.949997</v>
      </c>
      <c r="D2959" s="4">
        <v>107.949997</v>
      </c>
      <c r="E2959" s="4">
        <v>109.769997</v>
      </c>
      <c r="F2959" s="4">
        <v>109.769997</v>
      </c>
      <c r="G2959" s="4">
        <v>267713</v>
      </c>
      <c r="H2959" s="4">
        <f>VLOOKUP(A2959,GDP!$A$1:$D$85,4,TRUE)</f>
        <v>5.0999999999999996</v>
      </c>
      <c r="I2959" s="4">
        <f>VLOOKUP(A2959,Inflation_rate!$A$1:$I$85,9,TRUE)</f>
        <v>3.293777</v>
      </c>
      <c r="J2959" s="10">
        <f>VLOOKUP(A2959,WTI_PCH!$A$1:$C$86,3,TRUE)</f>
        <v>5.05321</v>
      </c>
    </row>
    <row r="2960" spans="1:10" x14ac:dyDescent="0.25">
      <c r="A2960" s="3">
        <v>40966</v>
      </c>
      <c r="B2960" s="4">
        <v>109.66999800000001</v>
      </c>
      <c r="C2960" s="4">
        <v>109.769997</v>
      </c>
      <c r="D2960" s="4">
        <v>107.269997</v>
      </c>
      <c r="E2960" s="4">
        <v>108.55999799999999</v>
      </c>
      <c r="F2960" s="4">
        <v>108.55999799999999</v>
      </c>
      <c r="G2960" s="4">
        <v>277597</v>
      </c>
      <c r="H2960" s="4">
        <f>VLOOKUP(A2960,GDP!$A$1:$D$85,4,TRUE)</f>
        <v>5.0999999999999996</v>
      </c>
      <c r="I2960" s="4">
        <f>VLOOKUP(A2960,Inflation_rate!$A$1:$I$85,9,TRUE)</f>
        <v>3.293777</v>
      </c>
      <c r="J2960" s="10">
        <f>VLOOKUP(A2960,WTI_PCH!$A$1:$C$86,3,TRUE)</f>
        <v>5.05321</v>
      </c>
    </row>
    <row r="2961" spans="1:10" x14ac:dyDescent="0.25">
      <c r="A2961" s="3">
        <v>40967</v>
      </c>
      <c r="B2961" s="4">
        <v>107.949997</v>
      </c>
      <c r="C2961" s="4">
        <v>108.790001</v>
      </c>
      <c r="D2961" s="4">
        <v>106.300003</v>
      </c>
      <c r="E2961" s="4">
        <v>106.550003</v>
      </c>
      <c r="F2961" s="4">
        <v>106.550003</v>
      </c>
      <c r="G2961" s="4">
        <v>278723</v>
      </c>
      <c r="H2961" s="4">
        <f>VLOOKUP(A2961,GDP!$A$1:$D$85,4,TRUE)</f>
        <v>5.0999999999999996</v>
      </c>
      <c r="I2961" s="4">
        <f>VLOOKUP(A2961,Inflation_rate!$A$1:$I$85,9,TRUE)</f>
        <v>3.293777</v>
      </c>
      <c r="J2961" s="10">
        <f>VLOOKUP(A2961,WTI_PCH!$A$1:$C$86,3,TRUE)</f>
        <v>5.05321</v>
      </c>
    </row>
    <row r="2962" spans="1:10" x14ac:dyDescent="0.25">
      <c r="A2962" s="3">
        <v>40968</v>
      </c>
      <c r="B2962" s="4">
        <v>106.459999</v>
      </c>
      <c r="C2962" s="4">
        <v>107.43</v>
      </c>
      <c r="D2962" s="4">
        <v>104.839996</v>
      </c>
      <c r="E2962" s="4">
        <v>107.07</v>
      </c>
      <c r="F2962" s="4">
        <v>107.07</v>
      </c>
      <c r="G2962" s="4">
        <v>353125</v>
      </c>
      <c r="H2962" s="4">
        <f>VLOOKUP(A2962,GDP!$A$1:$D$85,4,TRUE)</f>
        <v>5.0999999999999996</v>
      </c>
      <c r="I2962" s="4">
        <f>VLOOKUP(A2962,Inflation_rate!$A$1:$I$85,9,TRUE)</f>
        <v>3.293777</v>
      </c>
      <c r="J2962" s="10">
        <f>VLOOKUP(A2962,WTI_PCH!$A$1:$C$86,3,TRUE)</f>
        <v>5.05321</v>
      </c>
    </row>
    <row r="2963" spans="1:10" x14ac:dyDescent="0.25">
      <c r="A2963" s="3">
        <v>40969</v>
      </c>
      <c r="B2963" s="4">
        <v>106.82</v>
      </c>
      <c r="C2963" s="4">
        <v>110.550003</v>
      </c>
      <c r="D2963" s="4">
        <v>106.550003</v>
      </c>
      <c r="E2963" s="4">
        <v>108.839996</v>
      </c>
      <c r="F2963" s="4">
        <v>108.839996</v>
      </c>
      <c r="G2963" s="4">
        <v>389838</v>
      </c>
      <c r="H2963" s="4">
        <f>VLOOKUP(A2963,GDP!$A$1:$D$85,4,TRUE)</f>
        <v>5.0999999999999996</v>
      </c>
      <c r="I2963" s="4">
        <f>VLOOKUP(A2963,Inflation_rate!$A$1:$I$85,9,TRUE)</f>
        <v>3.293777</v>
      </c>
      <c r="J2963" s="10">
        <f>VLOOKUP(A2963,WTI_PCH!$A$1:$C$86,3,TRUE)</f>
        <v>5.05321</v>
      </c>
    </row>
    <row r="2964" spans="1:10" x14ac:dyDescent="0.25">
      <c r="A2964" s="3">
        <v>40970</v>
      </c>
      <c r="B2964" s="4">
        <v>108.75</v>
      </c>
      <c r="C2964" s="4">
        <v>109.029999</v>
      </c>
      <c r="D2964" s="4">
        <v>105.800003</v>
      </c>
      <c r="E2964" s="4">
        <v>106.699997</v>
      </c>
      <c r="F2964" s="4">
        <v>106.699997</v>
      </c>
      <c r="G2964" s="4">
        <v>299664</v>
      </c>
      <c r="H2964" s="4">
        <f>VLOOKUP(A2964,GDP!$A$1:$D$85,4,TRUE)</f>
        <v>5.0999999999999996</v>
      </c>
      <c r="I2964" s="4">
        <f>VLOOKUP(A2964,Inflation_rate!$A$1:$I$85,9,TRUE)</f>
        <v>3.293777</v>
      </c>
      <c r="J2964" s="10">
        <f>VLOOKUP(A2964,WTI_PCH!$A$1:$C$86,3,TRUE)</f>
        <v>5.05321</v>
      </c>
    </row>
    <row r="2965" spans="1:10" x14ac:dyDescent="0.25">
      <c r="A2965" s="3">
        <v>40973</v>
      </c>
      <c r="B2965" s="4">
        <v>106.75</v>
      </c>
      <c r="C2965" s="4">
        <v>107.41999800000001</v>
      </c>
      <c r="D2965" s="4">
        <v>105.5</v>
      </c>
      <c r="E2965" s="4">
        <v>106.720001</v>
      </c>
      <c r="F2965" s="4">
        <v>106.720001</v>
      </c>
      <c r="G2965" s="4">
        <v>237450</v>
      </c>
      <c r="H2965" s="4">
        <f>VLOOKUP(A2965,GDP!$A$1:$D$85,4,TRUE)</f>
        <v>5.0999999999999996</v>
      </c>
      <c r="I2965" s="4">
        <f>VLOOKUP(A2965,Inflation_rate!$A$1:$I$85,9,TRUE)</f>
        <v>3.293777</v>
      </c>
      <c r="J2965" s="10">
        <f>VLOOKUP(A2965,WTI_PCH!$A$1:$C$86,3,TRUE)</f>
        <v>5.05321</v>
      </c>
    </row>
    <row r="2966" spans="1:10" x14ac:dyDescent="0.25">
      <c r="A2966" s="3">
        <v>40974</v>
      </c>
      <c r="B2966" s="4">
        <v>107.110001</v>
      </c>
      <c r="C2966" s="4">
        <v>107.339996</v>
      </c>
      <c r="D2966" s="4">
        <v>104.510002</v>
      </c>
      <c r="E2966" s="4">
        <v>104.699997</v>
      </c>
      <c r="F2966" s="4">
        <v>104.699997</v>
      </c>
      <c r="G2966" s="4">
        <v>332561</v>
      </c>
      <c r="H2966" s="4">
        <f>VLOOKUP(A2966,GDP!$A$1:$D$85,4,TRUE)</f>
        <v>5.0999999999999996</v>
      </c>
      <c r="I2966" s="4">
        <f>VLOOKUP(A2966,Inflation_rate!$A$1:$I$85,9,TRUE)</f>
        <v>3.293777</v>
      </c>
      <c r="J2966" s="10">
        <f>VLOOKUP(A2966,WTI_PCH!$A$1:$C$86,3,TRUE)</f>
        <v>5.05321</v>
      </c>
    </row>
    <row r="2967" spans="1:10" x14ac:dyDescent="0.25">
      <c r="A2967" s="3">
        <v>40975</v>
      </c>
      <c r="B2967" s="4">
        <v>104.93</v>
      </c>
      <c r="C2967" s="4">
        <v>106.550003</v>
      </c>
      <c r="D2967" s="4">
        <v>104.349998</v>
      </c>
      <c r="E2967" s="4">
        <v>106.160004</v>
      </c>
      <c r="F2967" s="4">
        <v>106.160004</v>
      </c>
      <c r="G2967" s="4">
        <v>333242</v>
      </c>
      <c r="H2967" s="4">
        <f>VLOOKUP(A2967,GDP!$A$1:$D$85,4,TRUE)</f>
        <v>5.0999999999999996</v>
      </c>
      <c r="I2967" s="4">
        <f>VLOOKUP(A2967,Inflation_rate!$A$1:$I$85,9,TRUE)</f>
        <v>3.293777</v>
      </c>
      <c r="J2967" s="10">
        <f>VLOOKUP(A2967,WTI_PCH!$A$1:$C$86,3,TRUE)</f>
        <v>5.05321</v>
      </c>
    </row>
    <row r="2968" spans="1:10" x14ac:dyDescent="0.25">
      <c r="A2968" s="3">
        <v>40976</v>
      </c>
      <c r="B2968" s="4">
        <v>106.239998</v>
      </c>
      <c r="C2968" s="4">
        <v>107.199997</v>
      </c>
      <c r="D2968" s="4">
        <v>105.839996</v>
      </c>
      <c r="E2968" s="4">
        <v>106.58000199999999</v>
      </c>
      <c r="F2968" s="4">
        <v>106.58000199999999</v>
      </c>
      <c r="G2968" s="4">
        <v>279597</v>
      </c>
      <c r="H2968" s="4">
        <f>VLOOKUP(A2968,GDP!$A$1:$D$85,4,TRUE)</f>
        <v>5.0999999999999996</v>
      </c>
      <c r="I2968" s="4">
        <f>VLOOKUP(A2968,Inflation_rate!$A$1:$I$85,9,TRUE)</f>
        <v>3.293777</v>
      </c>
      <c r="J2968" s="10">
        <f>VLOOKUP(A2968,WTI_PCH!$A$1:$C$86,3,TRUE)</f>
        <v>5.05321</v>
      </c>
    </row>
    <row r="2969" spans="1:10" x14ac:dyDescent="0.25">
      <c r="A2969" s="3">
        <v>40977</v>
      </c>
      <c r="B2969" s="4">
        <v>106.910004</v>
      </c>
      <c r="C2969" s="4">
        <v>108.199997</v>
      </c>
      <c r="D2969" s="4">
        <v>106.129997</v>
      </c>
      <c r="E2969" s="4">
        <v>107.400002</v>
      </c>
      <c r="F2969" s="4">
        <v>107.400002</v>
      </c>
      <c r="G2969" s="4">
        <v>292694</v>
      </c>
      <c r="H2969" s="4">
        <f>VLOOKUP(A2969,GDP!$A$1:$D$85,4,TRUE)</f>
        <v>5.0999999999999996</v>
      </c>
      <c r="I2969" s="4">
        <f>VLOOKUP(A2969,Inflation_rate!$A$1:$I$85,9,TRUE)</f>
        <v>3.293777</v>
      </c>
      <c r="J2969" s="10">
        <f>VLOOKUP(A2969,WTI_PCH!$A$1:$C$86,3,TRUE)</f>
        <v>5.05321</v>
      </c>
    </row>
    <row r="2970" spans="1:10" x14ac:dyDescent="0.25">
      <c r="A2970" s="3">
        <v>40980</v>
      </c>
      <c r="B2970" s="4">
        <v>107.5</v>
      </c>
      <c r="C2970" s="4">
        <v>107.55999799999999</v>
      </c>
      <c r="D2970" s="4">
        <v>105.379997</v>
      </c>
      <c r="E2970" s="4">
        <v>106.339996</v>
      </c>
      <c r="F2970" s="4">
        <v>106.339996</v>
      </c>
      <c r="G2970" s="4">
        <v>234727</v>
      </c>
      <c r="H2970" s="4">
        <f>VLOOKUP(A2970,GDP!$A$1:$D$85,4,TRUE)</f>
        <v>5.0999999999999996</v>
      </c>
      <c r="I2970" s="4">
        <f>VLOOKUP(A2970,Inflation_rate!$A$1:$I$85,9,TRUE)</f>
        <v>3.293777</v>
      </c>
      <c r="J2970" s="10">
        <f>VLOOKUP(A2970,WTI_PCH!$A$1:$C$86,3,TRUE)</f>
        <v>5.05321</v>
      </c>
    </row>
    <row r="2971" spans="1:10" x14ac:dyDescent="0.25">
      <c r="A2971" s="3">
        <v>40981</v>
      </c>
      <c r="B2971" s="4">
        <v>106.550003</v>
      </c>
      <c r="C2971" s="4">
        <v>107.349998</v>
      </c>
      <c r="D2971" s="4">
        <v>105.66999800000001</v>
      </c>
      <c r="E2971" s="4">
        <v>106.709999</v>
      </c>
      <c r="F2971" s="4">
        <v>106.709999</v>
      </c>
      <c r="G2971" s="4">
        <v>282350</v>
      </c>
      <c r="H2971" s="4">
        <f>VLOOKUP(A2971,GDP!$A$1:$D$85,4,TRUE)</f>
        <v>5.0999999999999996</v>
      </c>
      <c r="I2971" s="4">
        <f>VLOOKUP(A2971,Inflation_rate!$A$1:$I$85,9,TRUE)</f>
        <v>3.293777</v>
      </c>
      <c r="J2971" s="10">
        <f>VLOOKUP(A2971,WTI_PCH!$A$1:$C$86,3,TRUE)</f>
        <v>5.05321</v>
      </c>
    </row>
    <row r="2972" spans="1:10" x14ac:dyDescent="0.25">
      <c r="A2972" s="3">
        <v>40982</v>
      </c>
      <c r="B2972" s="4">
        <v>106.69000200000001</v>
      </c>
      <c r="C2972" s="4">
        <v>107.019997</v>
      </c>
      <c r="D2972" s="4">
        <v>105.120003</v>
      </c>
      <c r="E2972" s="4">
        <v>105.43</v>
      </c>
      <c r="F2972" s="4">
        <v>105.43</v>
      </c>
      <c r="G2972" s="4">
        <v>283510</v>
      </c>
      <c r="H2972" s="4">
        <f>VLOOKUP(A2972,GDP!$A$1:$D$85,4,TRUE)</f>
        <v>5.0999999999999996</v>
      </c>
      <c r="I2972" s="4">
        <f>VLOOKUP(A2972,Inflation_rate!$A$1:$I$85,9,TRUE)</f>
        <v>3.293777</v>
      </c>
      <c r="J2972" s="10">
        <f>VLOOKUP(A2972,WTI_PCH!$A$1:$C$86,3,TRUE)</f>
        <v>5.05321</v>
      </c>
    </row>
    <row r="2973" spans="1:10" x14ac:dyDescent="0.25">
      <c r="A2973" s="3">
        <v>40983</v>
      </c>
      <c r="B2973" s="4">
        <v>105.5</v>
      </c>
      <c r="C2973" s="4">
        <v>106.18</v>
      </c>
      <c r="D2973" s="4">
        <v>103.779999</v>
      </c>
      <c r="E2973" s="4">
        <v>105.110001</v>
      </c>
      <c r="F2973" s="4">
        <v>105.110001</v>
      </c>
      <c r="G2973" s="4">
        <v>371039</v>
      </c>
      <c r="H2973" s="4">
        <f>VLOOKUP(A2973,GDP!$A$1:$D$85,4,TRUE)</f>
        <v>5.0999999999999996</v>
      </c>
      <c r="I2973" s="4">
        <f>VLOOKUP(A2973,Inflation_rate!$A$1:$I$85,9,TRUE)</f>
        <v>3.293777</v>
      </c>
      <c r="J2973" s="10">
        <f>VLOOKUP(A2973,WTI_PCH!$A$1:$C$86,3,TRUE)</f>
        <v>5.05321</v>
      </c>
    </row>
    <row r="2974" spans="1:10" x14ac:dyDescent="0.25">
      <c r="A2974" s="3">
        <v>40984</v>
      </c>
      <c r="B2974" s="4">
        <v>105.44000200000001</v>
      </c>
      <c r="C2974" s="4">
        <v>107.339996</v>
      </c>
      <c r="D2974" s="4">
        <v>105.129997</v>
      </c>
      <c r="E2974" s="4">
        <v>107.05999799999999</v>
      </c>
      <c r="F2974" s="4">
        <v>107.05999799999999</v>
      </c>
      <c r="G2974" s="4">
        <v>192992</v>
      </c>
      <c r="H2974" s="4">
        <f>VLOOKUP(A2974,GDP!$A$1:$D$85,4,TRUE)</f>
        <v>5.0999999999999996</v>
      </c>
      <c r="I2974" s="4">
        <f>VLOOKUP(A2974,Inflation_rate!$A$1:$I$85,9,TRUE)</f>
        <v>3.293777</v>
      </c>
      <c r="J2974" s="10">
        <f>VLOOKUP(A2974,WTI_PCH!$A$1:$C$86,3,TRUE)</f>
        <v>5.05321</v>
      </c>
    </row>
    <row r="2975" spans="1:10" x14ac:dyDescent="0.25">
      <c r="A2975" s="3">
        <v>40987</v>
      </c>
      <c r="B2975" s="4">
        <v>107.18</v>
      </c>
      <c r="C2975" s="4">
        <v>108.239998</v>
      </c>
      <c r="D2975" s="4">
        <v>106.550003</v>
      </c>
      <c r="E2975" s="4">
        <v>108.089996</v>
      </c>
      <c r="F2975" s="4">
        <v>108.089996</v>
      </c>
      <c r="G2975" s="4">
        <v>110353</v>
      </c>
      <c r="H2975" s="4">
        <f>VLOOKUP(A2975,GDP!$A$1:$D$85,4,TRUE)</f>
        <v>5.0999999999999996</v>
      </c>
      <c r="I2975" s="4">
        <f>VLOOKUP(A2975,Inflation_rate!$A$1:$I$85,9,TRUE)</f>
        <v>3.293777</v>
      </c>
      <c r="J2975" s="10">
        <f>VLOOKUP(A2975,WTI_PCH!$A$1:$C$86,3,TRUE)</f>
        <v>5.05321</v>
      </c>
    </row>
    <row r="2976" spans="1:10" x14ac:dyDescent="0.25">
      <c r="A2976" s="3">
        <v>40988</v>
      </c>
      <c r="B2976" s="4">
        <v>107.82</v>
      </c>
      <c r="C2976" s="4">
        <v>107.910004</v>
      </c>
      <c r="D2976" s="4">
        <v>105.349998</v>
      </c>
      <c r="E2976" s="4">
        <v>105.610001</v>
      </c>
      <c r="F2976" s="4">
        <v>105.610001</v>
      </c>
      <c r="G2976" s="4">
        <v>329535</v>
      </c>
      <c r="H2976" s="4">
        <f>VLOOKUP(A2976,GDP!$A$1:$D$85,4,TRUE)</f>
        <v>5.0999999999999996</v>
      </c>
      <c r="I2976" s="4">
        <f>VLOOKUP(A2976,Inflation_rate!$A$1:$I$85,9,TRUE)</f>
        <v>3.293777</v>
      </c>
      <c r="J2976" s="10">
        <f>VLOOKUP(A2976,WTI_PCH!$A$1:$C$86,3,TRUE)</f>
        <v>5.05321</v>
      </c>
    </row>
    <row r="2977" spans="1:10" x14ac:dyDescent="0.25">
      <c r="A2977" s="3">
        <v>40989</v>
      </c>
      <c r="B2977" s="4">
        <v>106.33000199999999</v>
      </c>
      <c r="C2977" s="4">
        <v>107.639999</v>
      </c>
      <c r="D2977" s="4">
        <v>106.05999799999999</v>
      </c>
      <c r="E2977" s="4">
        <v>107.269997</v>
      </c>
      <c r="F2977" s="4">
        <v>107.269997</v>
      </c>
      <c r="G2977" s="4">
        <v>252603</v>
      </c>
      <c r="H2977" s="4">
        <f>VLOOKUP(A2977,GDP!$A$1:$D$85,4,TRUE)</f>
        <v>5.0999999999999996</v>
      </c>
      <c r="I2977" s="4">
        <f>VLOOKUP(A2977,Inflation_rate!$A$1:$I$85,9,TRUE)</f>
        <v>3.293777</v>
      </c>
      <c r="J2977" s="10">
        <f>VLOOKUP(A2977,WTI_PCH!$A$1:$C$86,3,TRUE)</f>
        <v>5.05321</v>
      </c>
    </row>
    <row r="2978" spans="1:10" x14ac:dyDescent="0.25">
      <c r="A2978" s="3">
        <v>40990</v>
      </c>
      <c r="B2978" s="4">
        <v>106.80999799999999</v>
      </c>
      <c r="C2978" s="4">
        <v>107.120003</v>
      </c>
      <c r="D2978" s="4">
        <v>104.5</v>
      </c>
      <c r="E2978" s="4">
        <v>105.349998</v>
      </c>
      <c r="F2978" s="4">
        <v>105.349998</v>
      </c>
      <c r="G2978" s="4">
        <v>295474</v>
      </c>
      <c r="H2978" s="4">
        <f>VLOOKUP(A2978,GDP!$A$1:$D$85,4,TRUE)</f>
        <v>5.0999999999999996</v>
      </c>
      <c r="I2978" s="4">
        <f>VLOOKUP(A2978,Inflation_rate!$A$1:$I$85,9,TRUE)</f>
        <v>3.293777</v>
      </c>
      <c r="J2978" s="10">
        <f>VLOOKUP(A2978,WTI_PCH!$A$1:$C$86,3,TRUE)</f>
        <v>5.05321</v>
      </c>
    </row>
    <row r="2979" spans="1:10" x14ac:dyDescent="0.25">
      <c r="A2979" s="3">
        <v>40991</v>
      </c>
      <c r="B2979" s="4">
        <v>105.519997</v>
      </c>
      <c r="C2979" s="4">
        <v>108.25</v>
      </c>
      <c r="D2979" s="4">
        <v>105.160004</v>
      </c>
      <c r="E2979" s="4">
        <v>106.870003</v>
      </c>
      <c r="F2979" s="4">
        <v>106.870003</v>
      </c>
      <c r="G2979" s="4">
        <v>260269</v>
      </c>
      <c r="H2979" s="4">
        <f>VLOOKUP(A2979,GDP!$A$1:$D$85,4,TRUE)</f>
        <v>5.0999999999999996</v>
      </c>
      <c r="I2979" s="4">
        <f>VLOOKUP(A2979,Inflation_rate!$A$1:$I$85,9,TRUE)</f>
        <v>3.293777</v>
      </c>
      <c r="J2979" s="10">
        <f>VLOOKUP(A2979,WTI_PCH!$A$1:$C$86,3,TRUE)</f>
        <v>5.05321</v>
      </c>
    </row>
    <row r="2980" spans="1:10" x14ac:dyDescent="0.25">
      <c r="A2980" s="3">
        <v>40994</v>
      </c>
      <c r="B2980" s="4">
        <v>106.790001</v>
      </c>
      <c r="C2980" s="4">
        <v>107.32</v>
      </c>
      <c r="D2980" s="4">
        <v>106.19000200000001</v>
      </c>
      <c r="E2980" s="4">
        <v>107.029999</v>
      </c>
      <c r="F2980" s="4">
        <v>107.029999</v>
      </c>
      <c r="G2980" s="4">
        <v>162276</v>
      </c>
      <c r="H2980" s="4">
        <f>VLOOKUP(A2980,GDP!$A$1:$D$85,4,TRUE)</f>
        <v>5.0999999999999996</v>
      </c>
      <c r="I2980" s="4">
        <f>VLOOKUP(A2980,Inflation_rate!$A$1:$I$85,9,TRUE)</f>
        <v>3.293777</v>
      </c>
      <c r="J2980" s="10">
        <f>VLOOKUP(A2980,WTI_PCH!$A$1:$C$86,3,TRUE)</f>
        <v>5.05321</v>
      </c>
    </row>
    <row r="2981" spans="1:10" x14ac:dyDescent="0.25">
      <c r="A2981" s="3">
        <v>40995</v>
      </c>
      <c r="B2981" s="4">
        <v>107.089996</v>
      </c>
      <c r="C2981" s="4">
        <v>107.730003</v>
      </c>
      <c r="D2981" s="4">
        <v>106.519997</v>
      </c>
      <c r="E2981" s="4">
        <v>107.33000199999999</v>
      </c>
      <c r="F2981" s="4">
        <v>107.33000199999999</v>
      </c>
      <c r="G2981" s="4">
        <v>209036</v>
      </c>
      <c r="H2981" s="4">
        <f>VLOOKUP(A2981,GDP!$A$1:$D$85,4,TRUE)</f>
        <v>5.0999999999999996</v>
      </c>
      <c r="I2981" s="4">
        <f>VLOOKUP(A2981,Inflation_rate!$A$1:$I$85,9,TRUE)</f>
        <v>3.293777</v>
      </c>
      <c r="J2981" s="10">
        <f>VLOOKUP(A2981,WTI_PCH!$A$1:$C$86,3,TRUE)</f>
        <v>5.05321</v>
      </c>
    </row>
    <row r="2982" spans="1:10" x14ac:dyDescent="0.25">
      <c r="A2982" s="3">
        <v>40996</v>
      </c>
      <c r="B2982" s="4">
        <v>106.80999799999999</v>
      </c>
      <c r="C2982" s="4">
        <v>106.94000200000001</v>
      </c>
      <c r="D2982" s="4">
        <v>104.66999800000001</v>
      </c>
      <c r="E2982" s="4">
        <v>105.410004</v>
      </c>
      <c r="F2982" s="4">
        <v>105.410004</v>
      </c>
      <c r="G2982" s="4">
        <v>309064</v>
      </c>
      <c r="H2982" s="4">
        <f>VLOOKUP(A2982,GDP!$A$1:$D$85,4,TRUE)</f>
        <v>5.0999999999999996</v>
      </c>
      <c r="I2982" s="4">
        <f>VLOOKUP(A2982,Inflation_rate!$A$1:$I$85,9,TRUE)</f>
        <v>3.293777</v>
      </c>
      <c r="J2982" s="10">
        <f>VLOOKUP(A2982,WTI_PCH!$A$1:$C$86,3,TRUE)</f>
        <v>5.05321</v>
      </c>
    </row>
    <row r="2983" spans="1:10" x14ac:dyDescent="0.25">
      <c r="A2983" s="3">
        <v>40997</v>
      </c>
      <c r="B2983" s="4">
        <v>105.58000199999999</v>
      </c>
      <c r="C2983" s="4">
        <v>105.699997</v>
      </c>
      <c r="D2983" s="4">
        <v>102.129997</v>
      </c>
      <c r="E2983" s="4">
        <v>102.779999</v>
      </c>
      <c r="F2983" s="4">
        <v>102.779999</v>
      </c>
      <c r="G2983" s="4">
        <v>319988</v>
      </c>
      <c r="H2983" s="4">
        <f>VLOOKUP(A2983,GDP!$A$1:$D$85,4,TRUE)</f>
        <v>5.0999999999999996</v>
      </c>
      <c r="I2983" s="4">
        <f>VLOOKUP(A2983,Inflation_rate!$A$1:$I$85,9,TRUE)</f>
        <v>3.293777</v>
      </c>
      <c r="J2983" s="10">
        <f>VLOOKUP(A2983,WTI_PCH!$A$1:$C$86,3,TRUE)</f>
        <v>5.05321</v>
      </c>
    </row>
    <row r="2984" spans="1:10" x14ac:dyDescent="0.25">
      <c r="A2984" s="3">
        <v>40998</v>
      </c>
      <c r="B2984" s="4">
        <v>103.290001</v>
      </c>
      <c r="C2984" s="4">
        <v>104.150002</v>
      </c>
      <c r="D2984" s="4">
        <v>102.779999</v>
      </c>
      <c r="E2984" s="4">
        <v>103.019997</v>
      </c>
      <c r="F2984" s="4">
        <v>103.019997</v>
      </c>
      <c r="G2984" s="4">
        <v>244155</v>
      </c>
      <c r="H2984" s="4">
        <f>VLOOKUP(A2984,GDP!$A$1:$D$85,4,TRUE)</f>
        <v>5.0999999999999996</v>
      </c>
      <c r="I2984" s="4">
        <f>VLOOKUP(A2984,Inflation_rate!$A$1:$I$85,9,TRUE)</f>
        <v>3.293777</v>
      </c>
      <c r="J2984" s="10">
        <f>VLOOKUP(A2984,WTI_PCH!$A$1:$C$86,3,TRUE)</f>
        <v>5.05321</v>
      </c>
    </row>
    <row r="2985" spans="1:10" x14ac:dyDescent="0.25">
      <c r="A2985" s="3">
        <v>41001</v>
      </c>
      <c r="B2985" s="4">
        <v>103.269997</v>
      </c>
      <c r="C2985" s="4">
        <v>105.489998</v>
      </c>
      <c r="D2985" s="4">
        <v>102.05999799999999</v>
      </c>
      <c r="E2985" s="4">
        <v>105.230003</v>
      </c>
      <c r="F2985" s="4">
        <v>105.230003</v>
      </c>
      <c r="G2985" s="4">
        <v>278097</v>
      </c>
      <c r="H2985" s="4">
        <f>VLOOKUP(A2985,GDP!$A$1:$D$85,4,TRUE)</f>
        <v>5.8</v>
      </c>
      <c r="I2985" s="4">
        <f>VLOOKUP(A2985,Inflation_rate!$A$1:$I$85,9,TRUE)</f>
        <v>2.8151920000000001</v>
      </c>
      <c r="J2985" s="10">
        <f>VLOOKUP(A2985,WTI_PCH!$A$1:$C$86,3,TRUE)</f>
        <v>9.5398999999999994</v>
      </c>
    </row>
    <row r="2986" spans="1:10" x14ac:dyDescent="0.25">
      <c r="A2986" s="3">
        <v>41002</v>
      </c>
      <c r="B2986" s="4">
        <v>105.040001</v>
      </c>
      <c r="C2986" s="4">
        <v>105.18</v>
      </c>
      <c r="D2986" s="4">
        <v>103.589996</v>
      </c>
      <c r="E2986" s="4">
        <v>104.010002</v>
      </c>
      <c r="F2986" s="4">
        <v>104.010002</v>
      </c>
      <c r="G2986" s="4">
        <v>245541</v>
      </c>
      <c r="H2986" s="4">
        <f>VLOOKUP(A2986,GDP!$A$1:$D$85,4,TRUE)</f>
        <v>5.8</v>
      </c>
      <c r="I2986" s="4">
        <f>VLOOKUP(A2986,Inflation_rate!$A$1:$I$85,9,TRUE)</f>
        <v>2.8151920000000001</v>
      </c>
      <c r="J2986" s="10">
        <f>VLOOKUP(A2986,WTI_PCH!$A$1:$C$86,3,TRUE)</f>
        <v>9.5398999999999994</v>
      </c>
    </row>
    <row r="2987" spans="1:10" x14ac:dyDescent="0.25">
      <c r="A2987" s="3">
        <v>41003</v>
      </c>
      <c r="B2987" s="4">
        <v>104.089996</v>
      </c>
      <c r="C2987" s="4">
        <v>104.120003</v>
      </c>
      <c r="D2987" s="4">
        <v>101.08000199999999</v>
      </c>
      <c r="E2987" s="4">
        <v>101.470001</v>
      </c>
      <c r="F2987" s="4">
        <v>101.470001</v>
      </c>
      <c r="G2987" s="4">
        <v>300729</v>
      </c>
      <c r="H2987" s="4">
        <f>VLOOKUP(A2987,GDP!$A$1:$D$85,4,TRUE)</f>
        <v>5.8</v>
      </c>
      <c r="I2987" s="4">
        <f>VLOOKUP(A2987,Inflation_rate!$A$1:$I$85,9,TRUE)</f>
        <v>2.8151920000000001</v>
      </c>
      <c r="J2987" s="10">
        <f>VLOOKUP(A2987,WTI_PCH!$A$1:$C$86,3,TRUE)</f>
        <v>9.5398999999999994</v>
      </c>
    </row>
    <row r="2988" spans="1:10" x14ac:dyDescent="0.25">
      <c r="A2988" s="3">
        <v>41004</v>
      </c>
      <c r="B2988" s="4">
        <v>101.959999</v>
      </c>
      <c r="C2988" s="4">
        <v>103.400002</v>
      </c>
      <c r="D2988" s="4">
        <v>101.370003</v>
      </c>
      <c r="E2988" s="4">
        <v>103.30999799999999</v>
      </c>
      <c r="F2988" s="4">
        <v>103.30999799999999</v>
      </c>
      <c r="G2988" s="4">
        <v>242903</v>
      </c>
      <c r="H2988" s="4">
        <f>VLOOKUP(A2988,GDP!$A$1:$D$85,4,TRUE)</f>
        <v>5.8</v>
      </c>
      <c r="I2988" s="4">
        <f>VLOOKUP(A2988,Inflation_rate!$A$1:$I$85,9,TRUE)</f>
        <v>2.8151920000000001</v>
      </c>
      <c r="J2988" s="10">
        <f>VLOOKUP(A2988,WTI_PCH!$A$1:$C$86,3,TRUE)</f>
        <v>9.5398999999999994</v>
      </c>
    </row>
    <row r="2989" spans="1:10" x14ac:dyDescent="0.25">
      <c r="A2989" s="3">
        <v>41008</v>
      </c>
      <c r="B2989" s="4">
        <v>102.529999</v>
      </c>
      <c r="C2989" s="4">
        <v>102.599998</v>
      </c>
      <c r="D2989" s="4">
        <v>100.80999799999999</v>
      </c>
      <c r="E2989" s="4">
        <v>102.459999</v>
      </c>
      <c r="F2989" s="4">
        <v>102.459999</v>
      </c>
      <c r="G2989" s="4">
        <v>205924</v>
      </c>
      <c r="H2989" s="4">
        <f>VLOOKUP(A2989,GDP!$A$1:$D$85,4,TRUE)</f>
        <v>5.8</v>
      </c>
      <c r="I2989" s="4">
        <f>VLOOKUP(A2989,Inflation_rate!$A$1:$I$85,9,TRUE)</f>
        <v>2.8151920000000001</v>
      </c>
      <c r="J2989" s="10">
        <f>VLOOKUP(A2989,WTI_PCH!$A$1:$C$86,3,TRUE)</f>
        <v>9.5398999999999994</v>
      </c>
    </row>
    <row r="2990" spans="1:10" x14ac:dyDescent="0.25">
      <c r="A2990" s="3">
        <v>41009</v>
      </c>
      <c r="B2990" s="4">
        <v>102.33000199999999</v>
      </c>
      <c r="C2990" s="4">
        <v>102.959999</v>
      </c>
      <c r="D2990" s="4">
        <v>100.68</v>
      </c>
      <c r="E2990" s="4">
        <v>101.019997</v>
      </c>
      <c r="F2990" s="4">
        <v>101.019997</v>
      </c>
      <c r="G2990" s="4">
        <v>312927</v>
      </c>
      <c r="H2990" s="4">
        <f>VLOOKUP(A2990,GDP!$A$1:$D$85,4,TRUE)</f>
        <v>5.8</v>
      </c>
      <c r="I2990" s="4">
        <f>VLOOKUP(A2990,Inflation_rate!$A$1:$I$85,9,TRUE)</f>
        <v>2.8151920000000001</v>
      </c>
      <c r="J2990" s="10">
        <f>VLOOKUP(A2990,WTI_PCH!$A$1:$C$86,3,TRUE)</f>
        <v>9.5398999999999994</v>
      </c>
    </row>
    <row r="2991" spans="1:10" x14ac:dyDescent="0.25">
      <c r="A2991" s="3">
        <v>41010</v>
      </c>
      <c r="B2991" s="4">
        <v>100.94000200000001</v>
      </c>
      <c r="C2991" s="4">
        <v>103.129997</v>
      </c>
      <c r="D2991" s="4">
        <v>100.839996</v>
      </c>
      <c r="E2991" s="4">
        <v>102.699997</v>
      </c>
      <c r="F2991" s="4">
        <v>102.699997</v>
      </c>
      <c r="G2991" s="4">
        <v>283008</v>
      </c>
      <c r="H2991" s="4">
        <f>VLOOKUP(A2991,GDP!$A$1:$D$85,4,TRUE)</f>
        <v>5.8</v>
      </c>
      <c r="I2991" s="4">
        <f>VLOOKUP(A2991,Inflation_rate!$A$1:$I$85,9,TRUE)</f>
        <v>2.8151920000000001</v>
      </c>
      <c r="J2991" s="10">
        <f>VLOOKUP(A2991,WTI_PCH!$A$1:$C$86,3,TRUE)</f>
        <v>9.5398999999999994</v>
      </c>
    </row>
    <row r="2992" spans="1:10" x14ac:dyDescent="0.25">
      <c r="A2992" s="3">
        <v>41011</v>
      </c>
      <c r="B2992" s="4">
        <v>102.550003</v>
      </c>
      <c r="C2992" s="4">
        <v>104.239998</v>
      </c>
      <c r="D2992" s="4">
        <v>102.389999</v>
      </c>
      <c r="E2992" s="4">
        <v>103.639999</v>
      </c>
      <c r="F2992" s="4">
        <v>103.639999</v>
      </c>
      <c r="G2992" s="4">
        <v>271285</v>
      </c>
      <c r="H2992" s="4">
        <f>VLOOKUP(A2992,GDP!$A$1:$D$85,4,TRUE)</f>
        <v>5.8</v>
      </c>
      <c r="I2992" s="4">
        <f>VLOOKUP(A2992,Inflation_rate!$A$1:$I$85,9,TRUE)</f>
        <v>2.8151920000000001</v>
      </c>
      <c r="J2992" s="10">
        <f>VLOOKUP(A2992,WTI_PCH!$A$1:$C$86,3,TRUE)</f>
        <v>9.5398999999999994</v>
      </c>
    </row>
    <row r="2993" spans="1:10" x14ac:dyDescent="0.25">
      <c r="A2993" s="3">
        <v>41012</v>
      </c>
      <c r="B2993" s="4">
        <v>103.660004</v>
      </c>
      <c r="C2993" s="4">
        <v>103.900002</v>
      </c>
      <c r="D2993" s="4">
        <v>102.610001</v>
      </c>
      <c r="E2993" s="4">
        <v>102.83000199999999</v>
      </c>
      <c r="F2993" s="4">
        <v>102.83000199999999</v>
      </c>
      <c r="G2993" s="4">
        <v>227259</v>
      </c>
      <c r="H2993" s="4">
        <f>VLOOKUP(A2993,GDP!$A$1:$D$85,4,TRUE)</f>
        <v>5.8</v>
      </c>
      <c r="I2993" s="4">
        <f>VLOOKUP(A2993,Inflation_rate!$A$1:$I$85,9,TRUE)</f>
        <v>2.8151920000000001</v>
      </c>
      <c r="J2993" s="10">
        <f>VLOOKUP(A2993,WTI_PCH!$A$1:$C$86,3,TRUE)</f>
        <v>9.5398999999999994</v>
      </c>
    </row>
    <row r="2994" spans="1:10" x14ac:dyDescent="0.25">
      <c r="A2994" s="3">
        <v>41015</v>
      </c>
      <c r="B2994" s="4">
        <v>102.800003</v>
      </c>
      <c r="C2994" s="4">
        <v>103.370003</v>
      </c>
      <c r="D2994" s="4">
        <v>101.800003</v>
      </c>
      <c r="E2994" s="4">
        <v>102.93</v>
      </c>
      <c r="F2994" s="4">
        <v>102.93</v>
      </c>
      <c r="G2994" s="4">
        <v>284959</v>
      </c>
      <c r="H2994" s="4">
        <f>VLOOKUP(A2994,GDP!$A$1:$D$85,4,TRUE)</f>
        <v>5.8</v>
      </c>
      <c r="I2994" s="4">
        <f>VLOOKUP(A2994,Inflation_rate!$A$1:$I$85,9,TRUE)</f>
        <v>2.8151920000000001</v>
      </c>
      <c r="J2994" s="10">
        <f>VLOOKUP(A2994,WTI_PCH!$A$1:$C$86,3,TRUE)</f>
        <v>9.5398999999999994</v>
      </c>
    </row>
    <row r="2995" spans="1:10" x14ac:dyDescent="0.25">
      <c r="A2995" s="3">
        <v>41016</v>
      </c>
      <c r="B2995" s="4">
        <v>103.150002</v>
      </c>
      <c r="C2995" s="4">
        <v>105.07</v>
      </c>
      <c r="D2995" s="4">
        <v>102.660004</v>
      </c>
      <c r="E2995" s="4">
        <v>104.199997</v>
      </c>
      <c r="F2995" s="4">
        <v>104.199997</v>
      </c>
      <c r="G2995" s="4">
        <v>244523</v>
      </c>
      <c r="H2995" s="4">
        <f>VLOOKUP(A2995,GDP!$A$1:$D$85,4,TRUE)</f>
        <v>5.8</v>
      </c>
      <c r="I2995" s="4">
        <f>VLOOKUP(A2995,Inflation_rate!$A$1:$I$85,9,TRUE)</f>
        <v>2.8151920000000001</v>
      </c>
      <c r="J2995" s="10">
        <f>VLOOKUP(A2995,WTI_PCH!$A$1:$C$86,3,TRUE)</f>
        <v>9.5398999999999994</v>
      </c>
    </row>
    <row r="2996" spans="1:10" x14ac:dyDescent="0.25">
      <c r="A2996" s="3">
        <v>41017</v>
      </c>
      <c r="B2996" s="4">
        <v>104.220001</v>
      </c>
      <c r="C2996" s="4">
        <v>104.510002</v>
      </c>
      <c r="D2996" s="4">
        <v>102.19000200000001</v>
      </c>
      <c r="E2996" s="4">
        <v>102.66999800000001</v>
      </c>
      <c r="F2996" s="4">
        <v>102.66999800000001</v>
      </c>
      <c r="G2996" s="4">
        <v>195812</v>
      </c>
      <c r="H2996" s="4">
        <f>VLOOKUP(A2996,GDP!$A$1:$D$85,4,TRUE)</f>
        <v>5.8</v>
      </c>
      <c r="I2996" s="4">
        <f>VLOOKUP(A2996,Inflation_rate!$A$1:$I$85,9,TRUE)</f>
        <v>2.8151920000000001</v>
      </c>
      <c r="J2996" s="10">
        <f>VLOOKUP(A2996,WTI_PCH!$A$1:$C$86,3,TRUE)</f>
        <v>9.5398999999999994</v>
      </c>
    </row>
    <row r="2997" spans="1:10" x14ac:dyDescent="0.25">
      <c r="A2997" s="3">
        <v>41018</v>
      </c>
      <c r="B2997" s="4">
        <v>102.730003</v>
      </c>
      <c r="C2997" s="4">
        <v>103.209999</v>
      </c>
      <c r="D2997" s="4">
        <v>101.66999800000001</v>
      </c>
      <c r="E2997" s="4">
        <v>102.269997</v>
      </c>
      <c r="F2997" s="4">
        <v>102.269997</v>
      </c>
      <c r="G2997" s="4">
        <v>91398</v>
      </c>
      <c r="H2997" s="4">
        <f>VLOOKUP(A2997,GDP!$A$1:$D$85,4,TRUE)</f>
        <v>5.8</v>
      </c>
      <c r="I2997" s="4">
        <f>VLOOKUP(A2997,Inflation_rate!$A$1:$I$85,9,TRUE)</f>
        <v>2.8151920000000001</v>
      </c>
      <c r="J2997" s="10">
        <f>VLOOKUP(A2997,WTI_PCH!$A$1:$C$86,3,TRUE)</f>
        <v>9.5398999999999994</v>
      </c>
    </row>
    <row r="2998" spans="1:10" x14ac:dyDescent="0.25">
      <c r="A2998" s="3">
        <v>41019</v>
      </c>
      <c r="B2998" s="4">
        <v>102.57</v>
      </c>
      <c r="C2998" s="4">
        <v>104.269997</v>
      </c>
      <c r="D2998" s="4">
        <v>102.449997</v>
      </c>
      <c r="E2998" s="4">
        <v>103.050003</v>
      </c>
      <c r="F2998" s="4">
        <v>103.050003</v>
      </c>
      <c r="G2998" s="4">
        <v>225790</v>
      </c>
      <c r="H2998" s="4">
        <f>VLOOKUP(A2998,GDP!$A$1:$D$85,4,TRUE)</f>
        <v>5.8</v>
      </c>
      <c r="I2998" s="4">
        <f>VLOOKUP(A2998,Inflation_rate!$A$1:$I$85,9,TRUE)</f>
        <v>2.8151920000000001</v>
      </c>
      <c r="J2998" s="10">
        <f>VLOOKUP(A2998,WTI_PCH!$A$1:$C$86,3,TRUE)</f>
        <v>9.5398999999999994</v>
      </c>
    </row>
    <row r="2999" spans="1:10" x14ac:dyDescent="0.25">
      <c r="A2999" s="3">
        <v>41022</v>
      </c>
      <c r="B2999" s="4">
        <v>103.82</v>
      </c>
      <c r="C2999" s="4">
        <v>103.900002</v>
      </c>
      <c r="D2999" s="4">
        <v>101.82</v>
      </c>
      <c r="E2999" s="4">
        <v>103.110001</v>
      </c>
      <c r="F2999" s="4">
        <v>103.110001</v>
      </c>
      <c r="G2999" s="4">
        <v>213202</v>
      </c>
      <c r="H2999" s="4">
        <f>VLOOKUP(A2999,GDP!$A$1:$D$85,4,TRUE)</f>
        <v>5.8</v>
      </c>
      <c r="I2999" s="4">
        <f>VLOOKUP(A2999,Inflation_rate!$A$1:$I$85,9,TRUE)</f>
        <v>2.8151920000000001</v>
      </c>
      <c r="J2999" s="10">
        <f>VLOOKUP(A2999,WTI_PCH!$A$1:$C$86,3,TRUE)</f>
        <v>9.5398999999999994</v>
      </c>
    </row>
    <row r="3000" spans="1:10" x14ac:dyDescent="0.25">
      <c r="A3000" s="3">
        <v>41023</v>
      </c>
      <c r="B3000" s="4">
        <v>103.110001</v>
      </c>
      <c r="C3000" s="4">
        <v>104.099998</v>
      </c>
      <c r="D3000" s="4">
        <v>102.790001</v>
      </c>
      <c r="E3000" s="4">
        <v>103.550003</v>
      </c>
      <c r="F3000" s="4">
        <v>103.550003</v>
      </c>
      <c r="G3000" s="4">
        <v>196136</v>
      </c>
      <c r="H3000" s="4">
        <f>VLOOKUP(A3000,GDP!$A$1:$D$85,4,TRUE)</f>
        <v>5.8</v>
      </c>
      <c r="I3000" s="4">
        <f>VLOOKUP(A3000,Inflation_rate!$A$1:$I$85,9,TRUE)</f>
        <v>2.8151920000000001</v>
      </c>
      <c r="J3000" s="10">
        <f>VLOOKUP(A3000,WTI_PCH!$A$1:$C$86,3,TRUE)</f>
        <v>9.5398999999999994</v>
      </c>
    </row>
    <row r="3001" spans="1:10" x14ac:dyDescent="0.25">
      <c r="A3001" s="3">
        <v>41024</v>
      </c>
      <c r="B3001" s="4">
        <v>103.760002</v>
      </c>
      <c r="C3001" s="4">
        <v>104.57</v>
      </c>
      <c r="D3001" s="4">
        <v>103.110001</v>
      </c>
      <c r="E3001" s="4">
        <v>104.120003</v>
      </c>
      <c r="F3001" s="4">
        <v>104.120003</v>
      </c>
      <c r="G3001" s="4">
        <v>276652</v>
      </c>
      <c r="H3001" s="4">
        <f>VLOOKUP(A3001,GDP!$A$1:$D$85,4,TRUE)</f>
        <v>5.8</v>
      </c>
      <c r="I3001" s="4">
        <f>VLOOKUP(A3001,Inflation_rate!$A$1:$I$85,9,TRUE)</f>
        <v>2.8151920000000001</v>
      </c>
      <c r="J3001" s="10">
        <f>VLOOKUP(A3001,WTI_PCH!$A$1:$C$86,3,TRUE)</f>
        <v>9.5398999999999994</v>
      </c>
    </row>
    <row r="3002" spans="1:10" x14ac:dyDescent="0.25">
      <c r="A3002" s="3">
        <v>41025</v>
      </c>
      <c r="B3002" s="4">
        <v>103.959999</v>
      </c>
      <c r="C3002" s="4">
        <v>104.91999800000001</v>
      </c>
      <c r="D3002" s="4">
        <v>103.839996</v>
      </c>
      <c r="E3002" s="4">
        <v>104.550003</v>
      </c>
      <c r="F3002" s="4">
        <v>104.550003</v>
      </c>
      <c r="G3002" s="4">
        <v>192832</v>
      </c>
      <c r="H3002" s="4">
        <f>VLOOKUP(A3002,GDP!$A$1:$D$85,4,TRUE)</f>
        <v>5.8</v>
      </c>
      <c r="I3002" s="4">
        <f>VLOOKUP(A3002,Inflation_rate!$A$1:$I$85,9,TRUE)</f>
        <v>2.8151920000000001</v>
      </c>
      <c r="J3002" s="10">
        <f>VLOOKUP(A3002,WTI_PCH!$A$1:$C$86,3,TRUE)</f>
        <v>9.5398999999999994</v>
      </c>
    </row>
    <row r="3003" spans="1:10" x14ac:dyDescent="0.25">
      <c r="A3003" s="3">
        <v>41026</v>
      </c>
      <c r="B3003" s="4">
        <v>104.099998</v>
      </c>
      <c r="C3003" s="4">
        <v>105</v>
      </c>
      <c r="D3003" s="4">
        <v>103.739998</v>
      </c>
      <c r="E3003" s="4">
        <v>104.93</v>
      </c>
      <c r="F3003" s="4">
        <v>104.93</v>
      </c>
      <c r="G3003" s="4">
        <v>182104</v>
      </c>
      <c r="H3003" s="4">
        <f>VLOOKUP(A3003,GDP!$A$1:$D$85,4,TRUE)</f>
        <v>5.8</v>
      </c>
      <c r="I3003" s="4">
        <f>VLOOKUP(A3003,Inflation_rate!$A$1:$I$85,9,TRUE)</f>
        <v>2.8151920000000001</v>
      </c>
      <c r="J3003" s="10">
        <f>VLOOKUP(A3003,WTI_PCH!$A$1:$C$86,3,TRUE)</f>
        <v>9.5398999999999994</v>
      </c>
    </row>
    <row r="3004" spans="1:10" x14ac:dyDescent="0.25">
      <c r="A3004" s="3">
        <v>41029</v>
      </c>
      <c r="B3004" s="4">
        <v>104.93</v>
      </c>
      <c r="C3004" s="4">
        <v>105.160004</v>
      </c>
      <c r="D3004" s="4">
        <v>103.879997</v>
      </c>
      <c r="E3004" s="4">
        <v>104.870003</v>
      </c>
      <c r="F3004" s="4">
        <v>104.870003</v>
      </c>
      <c r="G3004" s="4">
        <v>211453</v>
      </c>
      <c r="H3004" s="4">
        <f>VLOOKUP(A3004,GDP!$A$1:$D$85,4,TRUE)</f>
        <v>5.8</v>
      </c>
      <c r="I3004" s="4">
        <f>VLOOKUP(A3004,Inflation_rate!$A$1:$I$85,9,TRUE)</f>
        <v>2.8151920000000001</v>
      </c>
      <c r="J3004" s="10">
        <f>VLOOKUP(A3004,WTI_PCH!$A$1:$C$86,3,TRUE)</f>
        <v>9.5398999999999994</v>
      </c>
    </row>
    <row r="3005" spans="1:10" x14ac:dyDescent="0.25">
      <c r="A3005" s="3">
        <v>41030</v>
      </c>
      <c r="B3005" s="4">
        <v>104.889999</v>
      </c>
      <c r="C3005" s="4">
        <v>106.43</v>
      </c>
      <c r="D3005" s="4">
        <v>104.389999</v>
      </c>
      <c r="E3005" s="4">
        <v>106.160004</v>
      </c>
      <c r="F3005" s="4">
        <v>106.160004</v>
      </c>
      <c r="G3005" s="4">
        <v>245921</v>
      </c>
      <c r="H3005" s="4">
        <f>VLOOKUP(A3005,GDP!$A$1:$D$85,4,TRUE)</f>
        <v>5.8</v>
      </c>
      <c r="I3005" s="4">
        <f>VLOOKUP(A3005,Inflation_rate!$A$1:$I$85,9,TRUE)</f>
        <v>2.8151920000000001</v>
      </c>
      <c r="J3005" s="10">
        <f>VLOOKUP(A3005,WTI_PCH!$A$1:$C$86,3,TRUE)</f>
        <v>9.5398999999999994</v>
      </c>
    </row>
    <row r="3006" spans="1:10" x14ac:dyDescent="0.25">
      <c r="A3006" s="3">
        <v>41031</v>
      </c>
      <c r="B3006" s="4">
        <v>105.980003</v>
      </c>
      <c r="C3006" s="4">
        <v>106.050003</v>
      </c>
      <c r="D3006" s="4">
        <v>104.910004</v>
      </c>
      <c r="E3006" s="4">
        <v>105.220001</v>
      </c>
      <c r="F3006" s="4">
        <v>105.220001</v>
      </c>
      <c r="G3006" s="4">
        <v>256649</v>
      </c>
      <c r="H3006" s="4">
        <f>VLOOKUP(A3006,GDP!$A$1:$D$85,4,TRUE)</f>
        <v>5.8</v>
      </c>
      <c r="I3006" s="4">
        <f>VLOOKUP(A3006,Inflation_rate!$A$1:$I$85,9,TRUE)</f>
        <v>2.8151920000000001</v>
      </c>
      <c r="J3006" s="10">
        <f>VLOOKUP(A3006,WTI_PCH!$A$1:$C$86,3,TRUE)</f>
        <v>9.5398999999999994</v>
      </c>
    </row>
    <row r="3007" spans="1:10" x14ac:dyDescent="0.25">
      <c r="A3007" s="3">
        <v>41032</v>
      </c>
      <c r="B3007" s="4">
        <v>105.389999</v>
      </c>
      <c r="C3007" s="4">
        <v>105.41999800000001</v>
      </c>
      <c r="D3007" s="4">
        <v>102.360001</v>
      </c>
      <c r="E3007" s="4">
        <v>102.540001</v>
      </c>
      <c r="F3007" s="4">
        <v>102.540001</v>
      </c>
      <c r="G3007" s="4">
        <v>316883</v>
      </c>
      <c r="H3007" s="4">
        <f>VLOOKUP(A3007,GDP!$A$1:$D$85,4,TRUE)</f>
        <v>5.8</v>
      </c>
      <c r="I3007" s="4">
        <f>VLOOKUP(A3007,Inflation_rate!$A$1:$I$85,9,TRUE)</f>
        <v>2.8151920000000001</v>
      </c>
      <c r="J3007" s="10">
        <f>VLOOKUP(A3007,WTI_PCH!$A$1:$C$86,3,TRUE)</f>
        <v>9.5398999999999994</v>
      </c>
    </row>
    <row r="3008" spans="1:10" x14ac:dyDescent="0.25">
      <c r="A3008" s="3">
        <v>41033</v>
      </c>
      <c r="B3008" s="4">
        <v>102.589996</v>
      </c>
      <c r="C3008" s="4">
        <v>102.720001</v>
      </c>
      <c r="D3008" s="4">
        <v>97.510002</v>
      </c>
      <c r="E3008" s="4">
        <v>98.489998</v>
      </c>
      <c r="F3008" s="4">
        <v>98.489998</v>
      </c>
      <c r="G3008" s="4">
        <v>443060</v>
      </c>
      <c r="H3008" s="4">
        <f>VLOOKUP(A3008,GDP!$A$1:$D$85,4,TRUE)</f>
        <v>5.8</v>
      </c>
      <c r="I3008" s="4">
        <f>VLOOKUP(A3008,Inflation_rate!$A$1:$I$85,9,TRUE)</f>
        <v>2.8151920000000001</v>
      </c>
      <c r="J3008" s="10">
        <f>VLOOKUP(A3008,WTI_PCH!$A$1:$C$86,3,TRUE)</f>
        <v>9.5398999999999994</v>
      </c>
    </row>
    <row r="3009" spans="1:10" x14ac:dyDescent="0.25">
      <c r="A3009" s="3">
        <v>41036</v>
      </c>
      <c r="B3009" s="4">
        <v>98.050003000000004</v>
      </c>
      <c r="C3009" s="4">
        <v>98.239998</v>
      </c>
      <c r="D3009" s="4">
        <v>95.339995999999999</v>
      </c>
      <c r="E3009" s="4">
        <v>97.940002000000007</v>
      </c>
      <c r="F3009" s="4">
        <v>97.940002000000007</v>
      </c>
      <c r="G3009" s="4">
        <v>300474</v>
      </c>
      <c r="H3009" s="4">
        <f>VLOOKUP(A3009,GDP!$A$1:$D$85,4,TRUE)</f>
        <v>5.8</v>
      </c>
      <c r="I3009" s="4">
        <f>VLOOKUP(A3009,Inflation_rate!$A$1:$I$85,9,TRUE)</f>
        <v>2.8151920000000001</v>
      </c>
      <c r="J3009" s="10">
        <f>VLOOKUP(A3009,WTI_PCH!$A$1:$C$86,3,TRUE)</f>
        <v>9.5398999999999994</v>
      </c>
    </row>
    <row r="3010" spans="1:10" x14ac:dyDescent="0.25">
      <c r="A3010" s="3">
        <v>41037</v>
      </c>
      <c r="B3010" s="4">
        <v>97.959998999999996</v>
      </c>
      <c r="C3010" s="4">
        <v>98.120002999999997</v>
      </c>
      <c r="D3010" s="4">
        <v>95.519997000000004</v>
      </c>
      <c r="E3010" s="4">
        <v>97.010002</v>
      </c>
      <c r="F3010" s="4">
        <v>97.010002</v>
      </c>
      <c r="G3010" s="4">
        <v>333767</v>
      </c>
      <c r="H3010" s="4">
        <f>VLOOKUP(A3010,GDP!$A$1:$D$85,4,TRUE)</f>
        <v>5.8</v>
      </c>
      <c r="I3010" s="4">
        <f>VLOOKUP(A3010,Inflation_rate!$A$1:$I$85,9,TRUE)</f>
        <v>2.8151920000000001</v>
      </c>
      <c r="J3010" s="10">
        <f>VLOOKUP(A3010,WTI_PCH!$A$1:$C$86,3,TRUE)</f>
        <v>9.5398999999999994</v>
      </c>
    </row>
    <row r="3011" spans="1:10" x14ac:dyDescent="0.25">
      <c r="A3011" s="3">
        <v>41038</v>
      </c>
      <c r="B3011" s="4">
        <v>97.379997000000003</v>
      </c>
      <c r="C3011" s="4">
        <v>97.389999000000003</v>
      </c>
      <c r="D3011" s="4">
        <v>95.169998000000007</v>
      </c>
      <c r="E3011" s="4">
        <v>96.809997999999993</v>
      </c>
      <c r="F3011" s="4">
        <v>96.809997999999993</v>
      </c>
      <c r="G3011" s="4">
        <v>332865</v>
      </c>
      <c r="H3011" s="4">
        <f>VLOOKUP(A3011,GDP!$A$1:$D$85,4,TRUE)</f>
        <v>5.8</v>
      </c>
      <c r="I3011" s="4">
        <f>VLOOKUP(A3011,Inflation_rate!$A$1:$I$85,9,TRUE)</f>
        <v>2.8151920000000001</v>
      </c>
      <c r="J3011" s="10">
        <f>VLOOKUP(A3011,WTI_PCH!$A$1:$C$86,3,TRUE)</f>
        <v>9.5398999999999994</v>
      </c>
    </row>
    <row r="3012" spans="1:10" x14ac:dyDescent="0.25">
      <c r="A3012" s="3">
        <v>41039</v>
      </c>
      <c r="B3012" s="4">
        <v>96.449996999999996</v>
      </c>
      <c r="C3012" s="4">
        <v>97.690002000000007</v>
      </c>
      <c r="D3012" s="4">
        <v>96.080001999999993</v>
      </c>
      <c r="E3012" s="4">
        <v>97.080001999999993</v>
      </c>
      <c r="F3012" s="4">
        <v>97.080001999999993</v>
      </c>
      <c r="G3012" s="4">
        <v>282314</v>
      </c>
      <c r="H3012" s="4">
        <f>VLOOKUP(A3012,GDP!$A$1:$D$85,4,TRUE)</f>
        <v>5.8</v>
      </c>
      <c r="I3012" s="4">
        <f>VLOOKUP(A3012,Inflation_rate!$A$1:$I$85,9,TRUE)</f>
        <v>2.8151920000000001</v>
      </c>
      <c r="J3012" s="10">
        <f>VLOOKUP(A3012,WTI_PCH!$A$1:$C$86,3,TRUE)</f>
        <v>9.5398999999999994</v>
      </c>
    </row>
    <row r="3013" spans="1:10" x14ac:dyDescent="0.25">
      <c r="A3013" s="3">
        <v>41040</v>
      </c>
      <c r="B3013" s="4">
        <v>96.529999000000004</v>
      </c>
      <c r="C3013" s="4">
        <v>97.199996999999996</v>
      </c>
      <c r="D3013" s="4">
        <v>95.559997999999993</v>
      </c>
      <c r="E3013" s="4">
        <v>96.129997000000003</v>
      </c>
      <c r="F3013" s="4">
        <v>96.129997000000003</v>
      </c>
      <c r="G3013" s="4">
        <v>260539</v>
      </c>
      <c r="H3013" s="4">
        <f>VLOOKUP(A3013,GDP!$A$1:$D$85,4,TRUE)</f>
        <v>5.8</v>
      </c>
      <c r="I3013" s="4">
        <f>VLOOKUP(A3013,Inflation_rate!$A$1:$I$85,9,TRUE)</f>
        <v>2.8151920000000001</v>
      </c>
      <c r="J3013" s="10">
        <f>VLOOKUP(A3013,WTI_PCH!$A$1:$C$86,3,TRUE)</f>
        <v>9.5398999999999994</v>
      </c>
    </row>
    <row r="3014" spans="1:10" x14ac:dyDescent="0.25">
      <c r="A3014" s="3">
        <v>41043</v>
      </c>
      <c r="B3014" s="4">
        <v>95.790001000000004</v>
      </c>
      <c r="C3014" s="4">
        <v>95.830001999999993</v>
      </c>
      <c r="D3014" s="4">
        <v>93.650002000000001</v>
      </c>
      <c r="E3014" s="4">
        <v>94.779999000000004</v>
      </c>
      <c r="F3014" s="4">
        <v>94.779999000000004</v>
      </c>
      <c r="G3014" s="4">
        <v>251994</v>
      </c>
      <c r="H3014" s="4">
        <f>VLOOKUP(A3014,GDP!$A$1:$D$85,4,TRUE)</f>
        <v>5.8</v>
      </c>
      <c r="I3014" s="4">
        <f>VLOOKUP(A3014,Inflation_rate!$A$1:$I$85,9,TRUE)</f>
        <v>2.8151920000000001</v>
      </c>
      <c r="J3014" s="10">
        <f>VLOOKUP(A3014,WTI_PCH!$A$1:$C$86,3,TRUE)</f>
        <v>9.5398999999999994</v>
      </c>
    </row>
    <row r="3015" spans="1:10" x14ac:dyDescent="0.25">
      <c r="A3015" s="3">
        <v>41044</v>
      </c>
      <c r="B3015" s="4">
        <v>93.910004000000001</v>
      </c>
      <c r="C3015" s="4">
        <v>95.480002999999996</v>
      </c>
      <c r="D3015" s="4">
        <v>93.019997000000004</v>
      </c>
      <c r="E3015" s="4">
        <v>93.980002999999996</v>
      </c>
      <c r="F3015" s="4">
        <v>93.980002999999996</v>
      </c>
      <c r="G3015" s="4">
        <v>284712</v>
      </c>
      <c r="H3015" s="4">
        <f>VLOOKUP(A3015,GDP!$A$1:$D$85,4,TRUE)</f>
        <v>5.8</v>
      </c>
      <c r="I3015" s="4">
        <f>VLOOKUP(A3015,Inflation_rate!$A$1:$I$85,9,TRUE)</f>
        <v>2.8151920000000001</v>
      </c>
      <c r="J3015" s="10">
        <f>VLOOKUP(A3015,WTI_PCH!$A$1:$C$86,3,TRUE)</f>
        <v>9.5398999999999994</v>
      </c>
    </row>
    <row r="3016" spans="1:10" x14ac:dyDescent="0.25">
      <c r="A3016" s="3">
        <v>41045</v>
      </c>
      <c r="B3016" s="4">
        <v>93.160004000000001</v>
      </c>
      <c r="C3016" s="4">
        <v>94.160004000000001</v>
      </c>
      <c r="D3016" s="4">
        <v>91.809997999999993</v>
      </c>
      <c r="E3016" s="4">
        <v>92.809997999999993</v>
      </c>
      <c r="F3016" s="4">
        <v>92.809997999999993</v>
      </c>
      <c r="G3016" s="4">
        <v>308371</v>
      </c>
      <c r="H3016" s="4">
        <f>VLOOKUP(A3016,GDP!$A$1:$D$85,4,TRUE)</f>
        <v>5.8</v>
      </c>
      <c r="I3016" s="4">
        <f>VLOOKUP(A3016,Inflation_rate!$A$1:$I$85,9,TRUE)</f>
        <v>2.8151920000000001</v>
      </c>
      <c r="J3016" s="10">
        <f>VLOOKUP(A3016,WTI_PCH!$A$1:$C$86,3,TRUE)</f>
        <v>9.5398999999999994</v>
      </c>
    </row>
    <row r="3017" spans="1:10" x14ac:dyDescent="0.25">
      <c r="A3017" s="3">
        <v>41046</v>
      </c>
      <c r="B3017" s="4">
        <v>92.769997000000004</v>
      </c>
      <c r="C3017" s="4">
        <v>93.879997000000003</v>
      </c>
      <c r="D3017" s="4">
        <v>92.089995999999999</v>
      </c>
      <c r="E3017" s="4">
        <v>92.559997999999993</v>
      </c>
      <c r="F3017" s="4">
        <v>92.559997999999993</v>
      </c>
      <c r="G3017" s="4">
        <v>280073</v>
      </c>
      <c r="H3017" s="4">
        <f>VLOOKUP(A3017,GDP!$A$1:$D$85,4,TRUE)</f>
        <v>5.8</v>
      </c>
      <c r="I3017" s="4">
        <f>VLOOKUP(A3017,Inflation_rate!$A$1:$I$85,9,TRUE)</f>
        <v>2.8151920000000001</v>
      </c>
      <c r="J3017" s="10">
        <f>VLOOKUP(A3017,WTI_PCH!$A$1:$C$86,3,TRUE)</f>
        <v>9.5398999999999994</v>
      </c>
    </row>
    <row r="3018" spans="1:10" x14ac:dyDescent="0.25">
      <c r="A3018" s="3">
        <v>41047</v>
      </c>
      <c r="B3018" s="4">
        <v>92.860000999999997</v>
      </c>
      <c r="C3018" s="4">
        <v>92.879997000000003</v>
      </c>
      <c r="D3018" s="4">
        <v>90.93</v>
      </c>
      <c r="E3018" s="4">
        <v>91.480002999999996</v>
      </c>
      <c r="F3018" s="4">
        <v>91.480002999999996</v>
      </c>
      <c r="G3018" s="4">
        <v>211749</v>
      </c>
      <c r="H3018" s="4">
        <f>VLOOKUP(A3018,GDP!$A$1:$D$85,4,TRUE)</f>
        <v>5.8</v>
      </c>
      <c r="I3018" s="4">
        <f>VLOOKUP(A3018,Inflation_rate!$A$1:$I$85,9,TRUE)</f>
        <v>2.8151920000000001</v>
      </c>
      <c r="J3018" s="10">
        <f>VLOOKUP(A3018,WTI_PCH!$A$1:$C$86,3,TRUE)</f>
        <v>9.5398999999999994</v>
      </c>
    </row>
    <row r="3019" spans="1:10" x14ac:dyDescent="0.25">
      <c r="A3019" s="3">
        <v>41050</v>
      </c>
      <c r="B3019" s="4">
        <v>91.269997000000004</v>
      </c>
      <c r="C3019" s="4">
        <v>93.059997999999993</v>
      </c>
      <c r="D3019" s="4">
        <v>90.839995999999999</v>
      </c>
      <c r="E3019" s="4">
        <v>92.57</v>
      </c>
      <c r="F3019" s="4">
        <v>92.57</v>
      </c>
      <c r="G3019" s="4">
        <v>107239</v>
      </c>
      <c r="H3019" s="4">
        <f>VLOOKUP(A3019,GDP!$A$1:$D$85,4,TRUE)</f>
        <v>5.8</v>
      </c>
      <c r="I3019" s="4">
        <f>VLOOKUP(A3019,Inflation_rate!$A$1:$I$85,9,TRUE)</f>
        <v>2.8151920000000001</v>
      </c>
      <c r="J3019" s="10">
        <f>VLOOKUP(A3019,WTI_PCH!$A$1:$C$86,3,TRUE)</f>
        <v>9.5398999999999994</v>
      </c>
    </row>
    <row r="3020" spans="1:10" x14ac:dyDescent="0.25">
      <c r="A3020" s="3">
        <v>41051</v>
      </c>
      <c r="B3020" s="4">
        <v>92.639999000000003</v>
      </c>
      <c r="C3020" s="4">
        <v>93.010002</v>
      </c>
      <c r="D3020" s="4">
        <v>91.400002000000001</v>
      </c>
      <c r="E3020" s="4">
        <v>91.660004000000001</v>
      </c>
      <c r="F3020" s="4">
        <v>91.660004000000001</v>
      </c>
      <c r="G3020" s="4">
        <v>226226</v>
      </c>
      <c r="H3020" s="4">
        <f>VLOOKUP(A3020,GDP!$A$1:$D$85,4,TRUE)</f>
        <v>5.8</v>
      </c>
      <c r="I3020" s="4">
        <f>VLOOKUP(A3020,Inflation_rate!$A$1:$I$85,9,TRUE)</f>
        <v>2.8151920000000001</v>
      </c>
      <c r="J3020" s="10">
        <f>VLOOKUP(A3020,WTI_PCH!$A$1:$C$86,3,TRUE)</f>
        <v>9.5398999999999994</v>
      </c>
    </row>
    <row r="3021" spans="1:10" x14ac:dyDescent="0.25">
      <c r="A3021" s="3">
        <v>41052</v>
      </c>
      <c r="B3021" s="4">
        <v>91.540001000000004</v>
      </c>
      <c r="C3021" s="4">
        <v>91.720000999999996</v>
      </c>
      <c r="D3021" s="4">
        <v>89.279999000000004</v>
      </c>
      <c r="E3021" s="4">
        <v>89.900002000000001</v>
      </c>
      <c r="F3021" s="4">
        <v>89.900002000000001</v>
      </c>
      <c r="G3021" s="4">
        <v>275522</v>
      </c>
      <c r="H3021" s="4">
        <f>VLOOKUP(A3021,GDP!$A$1:$D$85,4,TRUE)</f>
        <v>5.8</v>
      </c>
      <c r="I3021" s="4">
        <f>VLOOKUP(A3021,Inflation_rate!$A$1:$I$85,9,TRUE)</f>
        <v>2.8151920000000001</v>
      </c>
      <c r="J3021" s="10">
        <f>VLOOKUP(A3021,WTI_PCH!$A$1:$C$86,3,TRUE)</f>
        <v>9.5398999999999994</v>
      </c>
    </row>
    <row r="3022" spans="1:10" x14ac:dyDescent="0.25">
      <c r="A3022" s="3">
        <v>41053</v>
      </c>
      <c r="B3022" s="4">
        <v>90.529999000000004</v>
      </c>
      <c r="C3022" s="4">
        <v>91.519997000000004</v>
      </c>
      <c r="D3022" s="4">
        <v>89.809997999999993</v>
      </c>
      <c r="E3022" s="4">
        <v>90.660004000000001</v>
      </c>
      <c r="F3022" s="4">
        <v>90.660004000000001</v>
      </c>
      <c r="G3022" s="4">
        <v>231521</v>
      </c>
      <c r="H3022" s="4">
        <f>VLOOKUP(A3022,GDP!$A$1:$D$85,4,TRUE)</f>
        <v>5.8</v>
      </c>
      <c r="I3022" s="4">
        <f>VLOOKUP(A3022,Inflation_rate!$A$1:$I$85,9,TRUE)</f>
        <v>2.8151920000000001</v>
      </c>
      <c r="J3022" s="10">
        <f>VLOOKUP(A3022,WTI_PCH!$A$1:$C$86,3,TRUE)</f>
        <v>9.5398999999999994</v>
      </c>
    </row>
    <row r="3023" spans="1:10" x14ac:dyDescent="0.25">
      <c r="A3023" s="3">
        <v>41054</v>
      </c>
      <c r="B3023" s="4">
        <v>90.790001000000004</v>
      </c>
      <c r="C3023" s="4">
        <v>91.32</v>
      </c>
      <c r="D3023" s="4">
        <v>90.199996999999996</v>
      </c>
      <c r="E3023" s="4">
        <v>90.860000999999997</v>
      </c>
      <c r="F3023" s="4">
        <v>90.860000999999997</v>
      </c>
      <c r="G3023" s="4">
        <v>153921</v>
      </c>
      <c r="H3023" s="4">
        <f>VLOOKUP(A3023,GDP!$A$1:$D$85,4,TRUE)</f>
        <v>5.8</v>
      </c>
      <c r="I3023" s="4">
        <f>VLOOKUP(A3023,Inflation_rate!$A$1:$I$85,9,TRUE)</f>
        <v>2.8151920000000001</v>
      </c>
      <c r="J3023" s="10">
        <f>VLOOKUP(A3023,WTI_PCH!$A$1:$C$86,3,TRUE)</f>
        <v>9.5398999999999994</v>
      </c>
    </row>
    <row r="3024" spans="1:10" x14ac:dyDescent="0.25">
      <c r="A3024" s="3">
        <v>41058</v>
      </c>
      <c r="B3024" s="4">
        <v>91</v>
      </c>
      <c r="C3024" s="4">
        <v>92.209998999999996</v>
      </c>
      <c r="D3024" s="4">
        <v>90.25</v>
      </c>
      <c r="E3024" s="4">
        <v>90.760002</v>
      </c>
      <c r="F3024" s="4">
        <v>90.760002</v>
      </c>
      <c r="G3024" s="4">
        <v>262562</v>
      </c>
      <c r="H3024" s="4">
        <f>VLOOKUP(A3024,GDP!$A$1:$D$85,4,TRUE)</f>
        <v>5.8</v>
      </c>
      <c r="I3024" s="4">
        <f>VLOOKUP(A3024,Inflation_rate!$A$1:$I$85,9,TRUE)</f>
        <v>2.8151920000000001</v>
      </c>
      <c r="J3024" s="10">
        <f>VLOOKUP(A3024,WTI_PCH!$A$1:$C$86,3,TRUE)</f>
        <v>9.5398999999999994</v>
      </c>
    </row>
    <row r="3025" spans="1:10" x14ac:dyDescent="0.25">
      <c r="A3025" s="3">
        <v>41059</v>
      </c>
      <c r="B3025" s="4">
        <v>90.860000999999997</v>
      </c>
      <c r="C3025" s="4">
        <v>90.919998000000007</v>
      </c>
      <c r="D3025" s="4">
        <v>87.269997000000004</v>
      </c>
      <c r="E3025" s="4">
        <v>87.82</v>
      </c>
      <c r="F3025" s="4">
        <v>87.82</v>
      </c>
      <c r="G3025" s="4">
        <v>297197</v>
      </c>
      <c r="H3025" s="4">
        <f>VLOOKUP(A3025,GDP!$A$1:$D$85,4,TRUE)</f>
        <v>5.8</v>
      </c>
      <c r="I3025" s="4">
        <f>VLOOKUP(A3025,Inflation_rate!$A$1:$I$85,9,TRUE)</f>
        <v>2.8151920000000001</v>
      </c>
      <c r="J3025" s="10">
        <f>VLOOKUP(A3025,WTI_PCH!$A$1:$C$86,3,TRUE)</f>
        <v>9.5398999999999994</v>
      </c>
    </row>
    <row r="3026" spans="1:10" x14ac:dyDescent="0.25">
      <c r="A3026" s="3">
        <v>41060</v>
      </c>
      <c r="B3026" s="4">
        <v>87.550003000000004</v>
      </c>
      <c r="C3026" s="4">
        <v>88.279999000000004</v>
      </c>
      <c r="D3026" s="4">
        <v>85.860000999999997</v>
      </c>
      <c r="E3026" s="4">
        <v>86.529999000000004</v>
      </c>
      <c r="F3026" s="4">
        <v>86.529999000000004</v>
      </c>
      <c r="G3026" s="4">
        <v>345433</v>
      </c>
      <c r="H3026" s="4">
        <f>VLOOKUP(A3026,GDP!$A$1:$D$85,4,TRUE)</f>
        <v>5.8</v>
      </c>
      <c r="I3026" s="4">
        <f>VLOOKUP(A3026,Inflation_rate!$A$1:$I$85,9,TRUE)</f>
        <v>2.8151920000000001</v>
      </c>
      <c r="J3026" s="10">
        <f>VLOOKUP(A3026,WTI_PCH!$A$1:$C$86,3,TRUE)</f>
        <v>9.5398999999999994</v>
      </c>
    </row>
    <row r="3027" spans="1:10" x14ac:dyDescent="0.25">
      <c r="A3027" s="3">
        <v>41061</v>
      </c>
      <c r="B3027" s="4">
        <v>86.440002000000007</v>
      </c>
      <c r="C3027" s="4">
        <v>86.589995999999999</v>
      </c>
      <c r="D3027" s="4">
        <v>82.290001000000004</v>
      </c>
      <c r="E3027" s="4">
        <v>83.230002999999996</v>
      </c>
      <c r="F3027" s="4">
        <v>83.230002999999996</v>
      </c>
      <c r="G3027" s="4">
        <v>407579</v>
      </c>
      <c r="H3027" s="4">
        <f>VLOOKUP(A3027,GDP!$A$1:$D$85,4,TRUE)</f>
        <v>5.8</v>
      </c>
      <c r="I3027" s="4">
        <f>VLOOKUP(A3027,Inflation_rate!$A$1:$I$85,9,TRUE)</f>
        <v>2.8151920000000001</v>
      </c>
      <c r="J3027" s="10">
        <f>VLOOKUP(A3027,WTI_PCH!$A$1:$C$86,3,TRUE)</f>
        <v>9.5398999999999994</v>
      </c>
    </row>
    <row r="3028" spans="1:10" x14ac:dyDescent="0.25">
      <c r="A3028" s="3">
        <v>41064</v>
      </c>
      <c r="B3028" s="4">
        <v>82.959998999999996</v>
      </c>
      <c r="C3028" s="4">
        <v>84.379997000000003</v>
      </c>
      <c r="D3028" s="4">
        <v>81.209998999999996</v>
      </c>
      <c r="E3028" s="4">
        <v>83.980002999999996</v>
      </c>
      <c r="F3028" s="4">
        <v>83.980002999999996</v>
      </c>
      <c r="G3028" s="4">
        <v>309777</v>
      </c>
      <c r="H3028" s="4">
        <f>VLOOKUP(A3028,GDP!$A$1:$D$85,4,TRUE)</f>
        <v>5.8</v>
      </c>
      <c r="I3028" s="4">
        <f>VLOOKUP(A3028,Inflation_rate!$A$1:$I$85,9,TRUE)</f>
        <v>2.8151920000000001</v>
      </c>
      <c r="J3028" s="10">
        <f>VLOOKUP(A3028,WTI_PCH!$A$1:$C$86,3,TRUE)</f>
        <v>9.5398999999999994</v>
      </c>
    </row>
    <row r="3029" spans="1:10" x14ac:dyDescent="0.25">
      <c r="A3029" s="3">
        <v>41065</v>
      </c>
      <c r="B3029" s="4">
        <v>84.139999000000003</v>
      </c>
      <c r="C3029" s="4">
        <v>84.919998000000007</v>
      </c>
      <c r="D3029" s="4">
        <v>83.309997999999993</v>
      </c>
      <c r="E3029" s="4">
        <v>84.290001000000004</v>
      </c>
      <c r="F3029" s="4">
        <v>84.290001000000004</v>
      </c>
      <c r="G3029" s="4">
        <v>246358</v>
      </c>
      <c r="H3029" s="4">
        <f>VLOOKUP(A3029,GDP!$A$1:$D$85,4,TRUE)</f>
        <v>5.8</v>
      </c>
      <c r="I3029" s="4">
        <f>VLOOKUP(A3029,Inflation_rate!$A$1:$I$85,9,TRUE)</f>
        <v>2.8151920000000001</v>
      </c>
      <c r="J3029" s="10">
        <f>VLOOKUP(A3029,WTI_PCH!$A$1:$C$86,3,TRUE)</f>
        <v>9.5398999999999994</v>
      </c>
    </row>
    <row r="3030" spans="1:10" x14ac:dyDescent="0.25">
      <c r="A3030" s="3">
        <v>41066</v>
      </c>
      <c r="B3030" s="4">
        <v>84.120002999999997</v>
      </c>
      <c r="C3030" s="4">
        <v>86.269997000000004</v>
      </c>
      <c r="D3030" s="4">
        <v>84.029999000000004</v>
      </c>
      <c r="E3030" s="4">
        <v>85.019997000000004</v>
      </c>
      <c r="F3030" s="4">
        <v>85.019997000000004</v>
      </c>
      <c r="G3030" s="4">
        <v>313102</v>
      </c>
      <c r="H3030" s="4">
        <f>VLOOKUP(A3030,GDP!$A$1:$D$85,4,TRUE)</f>
        <v>5.8</v>
      </c>
      <c r="I3030" s="4">
        <f>VLOOKUP(A3030,Inflation_rate!$A$1:$I$85,9,TRUE)</f>
        <v>2.8151920000000001</v>
      </c>
      <c r="J3030" s="10">
        <f>VLOOKUP(A3030,WTI_PCH!$A$1:$C$86,3,TRUE)</f>
        <v>9.5398999999999994</v>
      </c>
    </row>
    <row r="3031" spans="1:10" x14ac:dyDescent="0.25">
      <c r="A3031" s="3">
        <v>41067</v>
      </c>
      <c r="B3031" s="4">
        <v>85.5</v>
      </c>
      <c r="C3031" s="4">
        <v>87.029999000000004</v>
      </c>
      <c r="D3031" s="4">
        <v>83.43</v>
      </c>
      <c r="E3031" s="4">
        <v>84.82</v>
      </c>
      <c r="F3031" s="4">
        <v>84.82</v>
      </c>
      <c r="G3031" s="4">
        <v>339002</v>
      </c>
      <c r="H3031" s="4">
        <f>VLOOKUP(A3031,GDP!$A$1:$D$85,4,TRUE)</f>
        <v>5.8</v>
      </c>
      <c r="I3031" s="4">
        <f>VLOOKUP(A3031,Inflation_rate!$A$1:$I$85,9,TRUE)</f>
        <v>2.8151920000000001</v>
      </c>
      <c r="J3031" s="10">
        <f>VLOOKUP(A3031,WTI_PCH!$A$1:$C$86,3,TRUE)</f>
        <v>9.5398999999999994</v>
      </c>
    </row>
    <row r="3032" spans="1:10" x14ac:dyDescent="0.25">
      <c r="A3032" s="3">
        <v>41068</v>
      </c>
      <c r="B3032" s="4">
        <v>83.629997000000003</v>
      </c>
      <c r="C3032" s="4">
        <v>84.669998000000007</v>
      </c>
      <c r="D3032" s="4">
        <v>82</v>
      </c>
      <c r="E3032" s="4">
        <v>84.099997999999999</v>
      </c>
      <c r="F3032" s="4">
        <v>84.099997999999999</v>
      </c>
      <c r="G3032" s="4">
        <v>304641</v>
      </c>
      <c r="H3032" s="4">
        <f>VLOOKUP(A3032,GDP!$A$1:$D$85,4,TRUE)</f>
        <v>5.8</v>
      </c>
      <c r="I3032" s="4">
        <f>VLOOKUP(A3032,Inflation_rate!$A$1:$I$85,9,TRUE)</f>
        <v>2.8151920000000001</v>
      </c>
      <c r="J3032" s="10">
        <f>VLOOKUP(A3032,WTI_PCH!$A$1:$C$86,3,TRUE)</f>
        <v>9.5398999999999994</v>
      </c>
    </row>
    <row r="3033" spans="1:10" x14ac:dyDescent="0.25">
      <c r="A3033" s="3">
        <v>41071</v>
      </c>
      <c r="B3033" s="4">
        <v>85.720000999999996</v>
      </c>
      <c r="C3033" s="4">
        <v>86.639999000000003</v>
      </c>
      <c r="D3033" s="4">
        <v>81.110000999999997</v>
      </c>
      <c r="E3033" s="4">
        <v>82.699996999999996</v>
      </c>
      <c r="F3033" s="4">
        <v>82.699996999999996</v>
      </c>
      <c r="G3033" s="4">
        <v>343211</v>
      </c>
      <c r="H3033" s="4">
        <f>VLOOKUP(A3033,GDP!$A$1:$D$85,4,TRUE)</f>
        <v>5.8</v>
      </c>
      <c r="I3033" s="4">
        <f>VLOOKUP(A3033,Inflation_rate!$A$1:$I$85,9,TRUE)</f>
        <v>2.8151920000000001</v>
      </c>
      <c r="J3033" s="10">
        <f>VLOOKUP(A3033,WTI_PCH!$A$1:$C$86,3,TRUE)</f>
        <v>9.5398999999999994</v>
      </c>
    </row>
    <row r="3034" spans="1:10" x14ac:dyDescent="0.25">
      <c r="A3034" s="3">
        <v>41072</v>
      </c>
      <c r="B3034" s="4">
        <v>81.180000000000007</v>
      </c>
      <c r="C3034" s="4">
        <v>83.720000999999996</v>
      </c>
      <c r="D3034" s="4">
        <v>81.069999999999993</v>
      </c>
      <c r="E3034" s="4">
        <v>83.32</v>
      </c>
      <c r="F3034" s="4">
        <v>83.32</v>
      </c>
      <c r="G3034" s="4">
        <v>320803</v>
      </c>
      <c r="H3034" s="4">
        <f>VLOOKUP(A3034,GDP!$A$1:$D$85,4,TRUE)</f>
        <v>5.8</v>
      </c>
      <c r="I3034" s="4">
        <f>VLOOKUP(A3034,Inflation_rate!$A$1:$I$85,9,TRUE)</f>
        <v>2.8151920000000001</v>
      </c>
      <c r="J3034" s="10">
        <f>VLOOKUP(A3034,WTI_PCH!$A$1:$C$86,3,TRUE)</f>
        <v>9.5398999999999994</v>
      </c>
    </row>
    <row r="3035" spans="1:10" x14ac:dyDescent="0.25">
      <c r="A3035" s="3">
        <v>41073</v>
      </c>
      <c r="B3035" s="4">
        <v>83.510002</v>
      </c>
      <c r="C3035" s="4">
        <v>84.010002</v>
      </c>
      <c r="D3035" s="4">
        <v>82.150002000000001</v>
      </c>
      <c r="E3035" s="4">
        <v>82.620002999999997</v>
      </c>
      <c r="F3035" s="4">
        <v>82.620002999999997</v>
      </c>
      <c r="G3035" s="4">
        <v>327544</v>
      </c>
      <c r="H3035" s="4">
        <f>VLOOKUP(A3035,GDP!$A$1:$D$85,4,TRUE)</f>
        <v>5.8</v>
      </c>
      <c r="I3035" s="4">
        <f>VLOOKUP(A3035,Inflation_rate!$A$1:$I$85,9,TRUE)</f>
        <v>2.8151920000000001</v>
      </c>
      <c r="J3035" s="10">
        <f>VLOOKUP(A3035,WTI_PCH!$A$1:$C$86,3,TRUE)</f>
        <v>9.5398999999999994</v>
      </c>
    </row>
    <row r="3036" spans="1:10" x14ac:dyDescent="0.25">
      <c r="A3036" s="3">
        <v>41074</v>
      </c>
      <c r="B3036" s="4">
        <v>82.440002000000007</v>
      </c>
      <c r="C3036" s="4">
        <v>84.419998000000007</v>
      </c>
      <c r="D3036" s="4">
        <v>82.269997000000004</v>
      </c>
      <c r="E3036" s="4">
        <v>83.910004000000001</v>
      </c>
      <c r="F3036" s="4">
        <v>83.910004000000001</v>
      </c>
      <c r="G3036" s="4">
        <v>278944</v>
      </c>
      <c r="H3036" s="4">
        <f>VLOOKUP(A3036,GDP!$A$1:$D$85,4,TRUE)</f>
        <v>5.8</v>
      </c>
      <c r="I3036" s="4">
        <f>VLOOKUP(A3036,Inflation_rate!$A$1:$I$85,9,TRUE)</f>
        <v>2.8151920000000001</v>
      </c>
      <c r="J3036" s="10">
        <f>VLOOKUP(A3036,WTI_PCH!$A$1:$C$86,3,TRUE)</f>
        <v>9.5398999999999994</v>
      </c>
    </row>
    <row r="3037" spans="1:10" x14ac:dyDescent="0.25">
      <c r="A3037" s="3">
        <v>41075</v>
      </c>
      <c r="B3037" s="4">
        <v>84.330001999999993</v>
      </c>
      <c r="C3037" s="4">
        <v>84.800003000000004</v>
      </c>
      <c r="D3037" s="4">
        <v>83.419998000000007</v>
      </c>
      <c r="E3037" s="4">
        <v>84.029999000000004</v>
      </c>
      <c r="F3037" s="4">
        <v>84.029999000000004</v>
      </c>
      <c r="G3037" s="4">
        <v>216554</v>
      </c>
      <c r="H3037" s="4">
        <f>VLOOKUP(A3037,GDP!$A$1:$D$85,4,TRUE)</f>
        <v>5.8</v>
      </c>
      <c r="I3037" s="4">
        <f>VLOOKUP(A3037,Inflation_rate!$A$1:$I$85,9,TRUE)</f>
        <v>2.8151920000000001</v>
      </c>
      <c r="J3037" s="10">
        <f>VLOOKUP(A3037,WTI_PCH!$A$1:$C$86,3,TRUE)</f>
        <v>9.5398999999999994</v>
      </c>
    </row>
    <row r="3038" spans="1:10" x14ac:dyDescent="0.25">
      <c r="A3038" s="3">
        <v>41078</v>
      </c>
      <c r="B3038" s="4">
        <v>85.089995999999999</v>
      </c>
      <c r="C3038" s="4">
        <v>85.599997999999999</v>
      </c>
      <c r="D3038" s="4">
        <v>82.040001000000004</v>
      </c>
      <c r="E3038" s="4">
        <v>83.269997000000004</v>
      </c>
      <c r="F3038" s="4">
        <v>83.269997000000004</v>
      </c>
      <c r="G3038" s="4">
        <v>216955</v>
      </c>
      <c r="H3038" s="4">
        <f>VLOOKUP(A3038,GDP!$A$1:$D$85,4,TRUE)</f>
        <v>5.8</v>
      </c>
      <c r="I3038" s="4">
        <f>VLOOKUP(A3038,Inflation_rate!$A$1:$I$85,9,TRUE)</f>
        <v>2.8151920000000001</v>
      </c>
      <c r="J3038" s="10">
        <f>VLOOKUP(A3038,WTI_PCH!$A$1:$C$86,3,TRUE)</f>
        <v>9.5398999999999994</v>
      </c>
    </row>
    <row r="3039" spans="1:10" x14ac:dyDescent="0.25">
      <c r="A3039" s="3">
        <v>41079</v>
      </c>
      <c r="B3039" s="4">
        <v>83.059997999999993</v>
      </c>
      <c r="C3039" s="4">
        <v>84.410004000000001</v>
      </c>
      <c r="D3039" s="4">
        <v>82.279999000000004</v>
      </c>
      <c r="E3039" s="4">
        <v>84.029999000000004</v>
      </c>
      <c r="F3039" s="4">
        <v>84.029999000000004</v>
      </c>
      <c r="G3039" s="4">
        <v>109008</v>
      </c>
      <c r="H3039" s="4">
        <f>VLOOKUP(A3039,GDP!$A$1:$D$85,4,TRUE)</f>
        <v>5.8</v>
      </c>
      <c r="I3039" s="4">
        <f>VLOOKUP(A3039,Inflation_rate!$A$1:$I$85,9,TRUE)</f>
        <v>2.8151920000000001</v>
      </c>
      <c r="J3039" s="10">
        <f>VLOOKUP(A3039,WTI_PCH!$A$1:$C$86,3,TRUE)</f>
        <v>9.5398999999999994</v>
      </c>
    </row>
    <row r="3040" spans="1:10" x14ac:dyDescent="0.25">
      <c r="A3040" s="3">
        <v>41080</v>
      </c>
      <c r="B3040" s="4">
        <v>84.040001000000004</v>
      </c>
      <c r="C3040" s="4">
        <v>84.339995999999999</v>
      </c>
      <c r="D3040" s="4">
        <v>80.910004000000001</v>
      </c>
      <c r="E3040" s="4">
        <v>81.800003000000004</v>
      </c>
      <c r="F3040" s="4">
        <v>81.800003000000004</v>
      </c>
      <c r="G3040" s="4">
        <v>413790</v>
      </c>
      <c r="H3040" s="4">
        <f>VLOOKUP(A3040,GDP!$A$1:$D$85,4,TRUE)</f>
        <v>5.8</v>
      </c>
      <c r="I3040" s="4">
        <f>VLOOKUP(A3040,Inflation_rate!$A$1:$I$85,9,TRUE)</f>
        <v>2.8151920000000001</v>
      </c>
      <c r="J3040" s="10">
        <f>VLOOKUP(A3040,WTI_PCH!$A$1:$C$86,3,TRUE)</f>
        <v>9.5398999999999994</v>
      </c>
    </row>
    <row r="3041" spans="1:10" x14ac:dyDescent="0.25">
      <c r="A3041" s="3">
        <v>41081</v>
      </c>
      <c r="B3041" s="4">
        <v>81.080001999999993</v>
      </c>
      <c r="C3041" s="4">
        <v>81.199996999999996</v>
      </c>
      <c r="D3041" s="4">
        <v>77.930000000000007</v>
      </c>
      <c r="E3041" s="4">
        <v>78.199996999999996</v>
      </c>
      <c r="F3041" s="4">
        <v>78.199996999999996</v>
      </c>
      <c r="G3041" s="4">
        <v>376969</v>
      </c>
      <c r="H3041" s="4">
        <f>VLOOKUP(A3041,GDP!$A$1:$D$85,4,TRUE)</f>
        <v>5.8</v>
      </c>
      <c r="I3041" s="4">
        <f>VLOOKUP(A3041,Inflation_rate!$A$1:$I$85,9,TRUE)</f>
        <v>2.8151920000000001</v>
      </c>
      <c r="J3041" s="10">
        <f>VLOOKUP(A3041,WTI_PCH!$A$1:$C$86,3,TRUE)</f>
        <v>9.5398999999999994</v>
      </c>
    </row>
    <row r="3042" spans="1:10" x14ac:dyDescent="0.25">
      <c r="A3042" s="3">
        <v>41082</v>
      </c>
      <c r="B3042" s="4">
        <v>78.110000999999997</v>
      </c>
      <c r="C3042" s="4">
        <v>80.370002999999997</v>
      </c>
      <c r="D3042" s="4">
        <v>77.559997999999993</v>
      </c>
      <c r="E3042" s="4">
        <v>79.760002</v>
      </c>
      <c r="F3042" s="4">
        <v>79.760002</v>
      </c>
      <c r="G3042" s="4">
        <v>293224</v>
      </c>
      <c r="H3042" s="4">
        <f>VLOOKUP(A3042,GDP!$A$1:$D$85,4,TRUE)</f>
        <v>5.8</v>
      </c>
      <c r="I3042" s="4">
        <f>VLOOKUP(A3042,Inflation_rate!$A$1:$I$85,9,TRUE)</f>
        <v>2.8151920000000001</v>
      </c>
      <c r="J3042" s="10">
        <f>VLOOKUP(A3042,WTI_PCH!$A$1:$C$86,3,TRUE)</f>
        <v>9.5398999999999994</v>
      </c>
    </row>
    <row r="3043" spans="1:10" x14ac:dyDescent="0.25">
      <c r="A3043" s="3">
        <v>41085</v>
      </c>
      <c r="B3043" s="4">
        <v>80.199996999999996</v>
      </c>
      <c r="C3043" s="4">
        <v>80.680000000000007</v>
      </c>
      <c r="D3043" s="4">
        <v>78.029999000000004</v>
      </c>
      <c r="E3043" s="4">
        <v>79.209998999999996</v>
      </c>
      <c r="F3043" s="4">
        <v>79.209998999999996</v>
      </c>
      <c r="G3043" s="4">
        <v>249004</v>
      </c>
      <c r="H3043" s="4">
        <f>VLOOKUP(A3043,GDP!$A$1:$D$85,4,TRUE)</f>
        <v>5.8</v>
      </c>
      <c r="I3043" s="4">
        <f>VLOOKUP(A3043,Inflation_rate!$A$1:$I$85,9,TRUE)</f>
        <v>2.8151920000000001</v>
      </c>
      <c r="J3043" s="10">
        <f>VLOOKUP(A3043,WTI_PCH!$A$1:$C$86,3,TRUE)</f>
        <v>9.5398999999999994</v>
      </c>
    </row>
    <row r="3044" spans="1:10" x14ac:dyDescent="0.25">
      <c r="A3044" s="3">
        <v>41086</v>
      </c>
      <c r="B3044" s="4">
        <v>79.230002999999996</v>
      </c>
      <c r="C3044" s="4">
        <v>79.680000000000007</v>
      </c>
      <c r="D3044" s="4">
        <v>78.360000999999997</v>
      </c>
      <c r="E3044" s="4">
        <v>79.360000999999997</v>
      </c>
      <c r="F3044" s="4">
        <v>79.360000999999997</v>
      </c>
      <c r="G3044" s="4">
        <v>253304</v>
      </c>
      <c r="H3044" s="4">
        <f>VLOOKUP(A3044,GDP!$A$1:$D$85,4,TRUE)</f>
        <v>5.8</v>
      </c>
      <c r="I3044" s="4">
        <f>VLOOKUP(A3044,Inflation_rate!$A$1:$I$85,9,TRUE)</f>
        <v>2.8151920000000001</v>
      </c>
      <c r="J3044" s="10">
        <f>VLOOKUP(A3044,WTI_PCH!$A$1:$C$86,3,TRUE)</f>
        <v>9.5398999999999994</v>
      </c>
    </row>
    <row r="3045" spans="1:10" x14ac:dyDescent="0.25">
      <c r="A3045" s="3">
        <v>41087</v>
      </c>
      <c r="B3045" s="4">
        <v>79.470000999999996</v>
      </c>
      <c r="C3045" s="4">
        <v>80.919998000000007</v>
      </c>
      <c r="D3045" s="4">
        <v>78.680000000000007</v>
      </c>
      <c r="E3045" s="4">
        <v>80.209998999999996</v>
      </c>
      <c r="F3045" s="4">
        <v>80.209998999999996</v>
      </c>
      <c r="G3045" s="4">
        <v>253006</v>
      </c>
      <c r="H3045" s="4">
        <f>VLOOKUP(A3045,GDP!$A$1:$D$85,4,TRUE)</f>
        <v>5.8</v>
      </c>
      <c r="I3045" s="4">
        <f>VLOOKUP(A3045,Inflation_rate!$A$1:$I$85,9,TRUE)</f>
        <v>2.8151920000000001</v>
      </c>
      <c r="J3045" s="10">
        <f>VLOOKUP(A3045,WTI_PCH!$A$1:$C$86,3,TRUE)</f>
        <v>9.5398999999999994</v>
      </c>
    </row>
    <row r="3046" spans="1:10" x14ac:dyDescent="0.25">
      <c r="A3046" s="3">
        <v>41088</v>
      </c>
      <c r="B3046" s="4">
        <v>80.480002999999996</v>
      </c>
      <c r="C3046" s="4">
        <v>80.839995999999999</v>
      </c>
      <c r="D3046" s="4">
        <v>77.279999000000004</v>
      </c>
      <c r="E3046" s="4">
        <v>77.690002000000007</v>
      </c>
      <c r="F3046" s="4">
        <v>77.690002000000007</v>
      </c>
      <c r="G3046" s="4">
        <v>310148</v>
      </c>
      <c r="H3046" s="4">
        <f>VLOOKUP(A3046,GDP!$A$1:$D$85,4,TRUE)</f>
        <v>5.8</v>
      </c>
      <c r="I3046" s="4">
        <f>VLOOKUP(A3046,Inflation_rate!$A$1:$I$85,9,TRUE)</f>
        <v>2.8151920000000001</v>
      </c>
      <c r="J3046" s="10">
        <f>VLOOKUP(A3046,WTI_PCH!$A$1:$C$86,3,TRUE)</f>
        <v>9.5398999999999994</v>
      </c>
    </row>
    <row r="3047" spans="1:10" x14ac:dyDescent="0.25">
      <c r="A3047" s="3">
        <v>41089</v>
      </c>
      <c r="B3047" s="4">
        <v>78.459998999999996</v>
      </c>
      <c r="C3047" s="4">
        <v>85.339995999999999</v>
      </c>
      <c r="D3047" s="4">
        <v>78.279999000000004</v>
      </c>
      <c r="E3047" s="4">
        <v>84.959998999999996</v>
      </c>
      <c r="F3047" s="4">
        <v>84.959998999999996</v>
      </c>
      <c r="G3047" s="4">
        <v>439010</v>
      </c>
      <c r="H3047" s="4">
        <f>VLOOKUP(A3047,GDP!$A$1:$D$85,4,TRUE)</f>
        <v>5.8</v>
      </c>
      <c r="I3047" s="4">
        <f>VLOOKUP(A3047,Inflation_rate!$A$1:$I$85,9,TRUE)</f>
        <v>2.8151920000000001</v>
      </c>
      <c r="J3047" s="10">
        <f>VLOOKUP(A3047,WTI_PCH!$A$1:$C$86,3,TRUE)</f>
        <v>9.5398999999999994</v>
      </c>
    </row>
    <row r="3048" spans="1:10" x14ac:dyDescent="0.25">
      <c r="A3048" s="3">
        <v>41092</v>
      </c>
      <c r="B3048" s="4">
        <v>84.650002000000001</v>
      </c>
      <c r="C3048" s="4">
        <v>85.050003000000004</v>
      </c>
      <c r="D3048" s="4">
        <v>82.099997999999999</v>
      </c>
      <c r="E3048" s="4">
        <v>83.75</v>
      </c>
      <c r="F3048" s="4">
        <v>83.75</v>
      </c>
      <c r="G3048" s="4">
        <v>299104</v>
      </c>
      <c r="H3048" s="4">
        <f>VLOOKUP(A3048,GDP!$A$1:$D$85,4,TRUE)</f>
        <v>3.5</v>
      </c>
      <c r="I3048" s="4">
        <f>VLOOKUP(A3048,Inflation_rate!$A$1:$I$85,9,TRUE)</f>
        <v>1.8897649999999999</v>
      </c>
      <c r="J3048" s="10">
        <f>VLOOKUP(A3048,WTI_PCH!$A$1:$C$86,3,TRUE)</f>
        <v>-9.4145199999999996</v>
      </c>
    </row>
    <row r="3049" spans="1:10" x14ac:dyDescent="0.25">
      <c r="A3049" s="3">
        <v>41093</v>
      </c>
      <c r="B3049" s="4" t="s">
        <v>113</v>
      </c>
      <c r="C3049" s="4" t="s">
        <v>113</v>
      </c>
      <c r="D3049" s="4" t="s">
        <v>113</v>
      </c>
      <c r="E3049" s="4" t="s">
        <v>113</v>
      </c>
      <c r="F3049" s="4" t="s">
        <v>113</v>
      </c>
      <c r="G3049" s="4" t="s">
        <v>113</v>
      </c>
      <c r="H3049" s="4">
        <f>VLOOKUP(A3049,GDP!$A$1:$D$85,4,TRUE)</f>
        <v>3.5</v>
      </c>
      <c r="I3049" s="4">
        <f>VLOOKUP(A3049,Inflation_rate!$A$1:$I$85,9,TRUE)</f>
        <v>1.8897649999999999</v>
      </c>
      <c r="J3049" s="10">
        <f>VLOOKUP(A3049,WTI_PCH!$A$1:$C$86,3,TRUE)</f>
        <v>-9.4145199999999996</v>
      </c>
    </row>
    <row r="3050" spans="1:10" x14ac:dyDescent="0.25">
      <c r="A3050" s="3">
        <v>41095</v>
      </c>
      <c r="B3050" s="4">
        <v>87.75</v>
      </c>
      <c r="C3050" s="4">
        <v>88.980002999999996</v>
      </c>
      <c r="D3050" s="4">
        <v>86.5</v>
      </c>
      <c r="E3050" s="4">
        <v>87.220000999999996</v>
      </c>
      <c r="F3050" s="4">
        <v>87.220000999999996</v>
      </c>
      <c r="G3050" s="4">
        <v>368616</v>
      </c>
      <c r="H3050" s="4">
        <f>VLOOKUP(A3050,GDP!$A$1:$D$85,4,TRUE)</f>
        <v>3.5</v>
      </c>
      <c r="I3050" s="4">
        <f>VLOOKUP(A3050,Inflation_rate!$A$1:$I$85,9,TRUE)</f>
        <v>1.8897649999999999</v>
      </c>
      <c r="J3050" s="10">
        <f>VLOOKUP(A3050,WTI_PCH!$A$1:$C$86,3,TRUE)</f>
        <v>-9.4145199999999996</v>
      </c>
    </row>
    <row r="3051" spans="1:10" x14ac:dyDescent="0.25">
      <c r="A3051" s="3">
        <v>41096</v>
      </c>
      <c r="B3051" s="4">
        <v>86.730002999999996</v>
      </c>
      <c r="C3051" s="4">
        <v>87.129997000000003</v>
      </c>
      <c r="D3051" s="4">
        <v>84.019997000000004</v>
      </c>
      <c r="E3051" s="4">
        <v>84.449996999999996</v>
      </c>
      <c r="F3051" s="4">
        <v>84.449996999999996</v>
      </c>
      <c r="G3051" s="4">
        <v>296204</v>
      </c>
      <c r="H3051" s="4">
        <f>VLOOKUP(A3051,GDP!$A$1:$D$85,4,TRUE)</f>
        <v>3.5</v>
      </c>
      <c r="I3051" s="4">
        <f>VLOOKUP(A3051,Inflation_rate!$A$1:$I$85,9,TRUE)</f>
        <v>1.8897649999999999</v>
      </c>
      <c r="J3051" s="10">
        <f>VLOOKUP(A3051,WTI_PCH!$A$1:$C$86,3,TRUE)</f>
        <v>-9.4145199999999996</v>
      </c>
    </row>
    <row r="3052" spans="1:10" x14ac:dyDescent="0.25">
      <c r="A3052" s="3">
        <v>41099</v>
      </c>
      <c r="B3052" s="4">
        <v>84.199996999999996</v>
      </c>
      <c r="C3052" s="4">
        <v>86.480002999999996</v>
      </c>
      <c r="D3052" s="4">
        <v>84</v>
      </c>
      <c r="E3052" s="4">
        <v>85.989998</v>
      </c>
      <c r="F3052" s="4">
        <v>85.989998</v>
      </c>
      <c r="G3052" s="4">
        <v>256901</v>
      </c>
      <c r="H3052" s="4">
        <f>VLOOKUP(A3052,GDP!$A$1:$D$85,4,TRUE)</f>
        <v>3.5</v>
      </c>
      <c r="I3052" s="4">
        <f>VLOOKUP(A3052,Inflation_rate!$A$1:$I$85,9,TRUE)</f>
        <v>1.8897649999999999</v>
      </c>
      <c r="J3052" s="10">
        <f>VLOOKUP(A3052,WTI_PCH!$A$1:$C$86,3,TRUE)</f>
        <v>-9.4145199999999996</v>
      </c>
    </row>
    <row r="3053" spans="1:10" x14ac:dyDescent="0.25">
      <c r="A3053" s="3">
        <v>41100</v>
      </c>
      <c r="B3053" s="4">
        <v>85.839995999999999</v>
      </c>
      <c r="C3053" s="4">
        <v>85.949996999999996</v>
      </c>
      <c r="D3053" s="4">
        <v>83.650002000000001</v>
      </c>
      <c r="E3053" s="4">
        <v>83.910004000000001</v>
      </c>
      <c r="F3053" s="4">
        <v>83.910004000000001</v>
      </c>
      <c r="G3053" s="4">
        <v>291409</v>
      </c>
      <c r="H3053" s="4">
        <f>VLOOKUP(A3053,GDP!$A$1:$D$85,4,TRUE)</f>
        <v>3.5</v>
      </c>
      <c r="I3053" s="4">
        <f>VLOOKUP(A3053,Inflation_rate!$A$1:$I$85,9,TRUE)</f>
        <v>1.8897649999999999</v>
      </c>
      <c r="J3053" s="10">
        <f>VLOOKUP(A3053,WTI_PCH!$A$1:$C$86,3,TRUE)</f>
        <v>-9.4145199999999996</v>
      </c>
    </row>
    <row r="3054" spans="1:10" x14ac:dyDescent="0.25">
      <c r="A3054" s="3">
        <v>41101</v>
      </c>
      <c r="B3054" s="4">
        <v>84.010002</v>
      </c>
      <c r="C3054" s="4">
        <v>86.489998</v>
      </c>
      <c r="D3054" s="4">
        <v>84.010002</v>
      </c>
      <c r="E3054" s="4">
        <v>85.809997999999993</v>
      </c>
      <c r="F3054" s="4">
        <v>85.809997999999993</v>
      </c>
      <c r="G3054" s="4">
        <v>307821</v>
      </c>
      <c r="H3054" s="4">
        <f>VLOOKUP(A3054,GDP!$A$1:$D$85,4,TRUE)</f>
        <v>3.5</v>
      </c>
      <c r="I3054" s="4">
        <f>VLOOKUP(A3054,Inflation_rate!$A$1:$I$85,9,TRUE)</f>
        <v>1.8897649999999999</v>
      </c>
      <c r="J3054" s="10">
        <f>VLOOKUP(A3054,WTI_PCH!$A$1:$C$86,3,TRUE)</f>
        <v>-9.4145199999999996</v>
      </c>
    </row>
    <row r="3055" spans="1:10" x14ac:dyDescent="0.25">
      <c r="A3055" s="3">
        <v>41102</v>
      </c>
      <c r="B3055" s="4">
        <v>86.199996999999996</v>
      </c>
      <c r="C3055" s="4">
        <v>86.370002999999997</v>
      </c>
      <c r="D3055" s="4">
        <v>84.209998999999996</v>
      </c>
      <c r="E3055" s="4">
        <v>86.080001999999993</v>
      </c>
      <c r="F3055" s="4">
        <v>86.080001999999993</v>
      </c>
      <c r="G3055" s="4">
        <v>240725</v>
      </c>
      <c r="H3055" s="4">
        <f>VLOOKUP(A3055,GDP!$A$1:$D$85,4,TRUE)</f>
        <v>3.5</v>
      </c>
      <c r="I3055" s="4">
        <f>VLOOKUP(A3055,Inflation_rate!$A$1:$I$85,9,TRUE)</f>
        <v>1.8897649999999999</v>
      </c>
      <c r="J3055" s="10">
        <f>VLOOKUP(A3055,WTI_PCH!$A$1:$C$86,3,TRUE)</f>
        <v>-9.4145199999999996</v>
      </c>
    </row>
    <row r="3056" spans="1:10" x14ac:dyDescent="0.25">
      <c r="A3056" s="3">
        <v>41103</v>
      </c>
      <c r="B3056" s="4">
        <v>85.860000999999997</v>
      </c>
      <c r="C3056" s="4">
        <v>87.610000999999997</v>
      </c>
      <c r="D3056" s="4">
        <v>85.580001999999993</v>
      </c>
      <c r="E3056" s="4">
        <v>87.099997999999999</v>
      </c>
      <c r="F3056" s="4">
        <v>87.099997999999999</v>
      </c>
      <c r="G3056" s="4">
        <v>260828</v>
      </c>
      <c r="H3056" s="4">
        <f>VLOOKUP(A3056,GDP!$A$1:$D$85,4,TRUE)</f>
        <v>3.5</v>
      </c>
      <c r="I3056" s="4">
        <f>VLOOKUP(A3056,Inflation_rate!$A$1:$I$85,9,TRUE)</f>
        <v>1.8897649999999999</v>
      </c>
      <c r="J3056" s="10">
        <f>VLOOKUP(A3056,WTI_PCH!$A$1:$C$86,3,TRUE)</f>
        <v>-9.4145199999999996</v>
      </c>
    </row>
    <row r="3057" spans="1:10" x14ac:dyDescent="0.25">
      <c r="A3057" s="3">
        <v>41106</v>
      </c>
      <c r="B3057" s="4">
        <v>87.129997000000003</v>
      </c>
      <c r="C3057" s="4">
        <v>88.480002999999996</v>
      </c>
      <c r="D3057" s="4">
        <v>86.410004000000001</v>
      </c>
      <c r="E3057" s="4">
        <v>88.43</v>
      </c>
      <c r="F3057" s="4">
        <v>88.43</v>
      </c>
      <c r="G3057" s="4">
        <v>223124</v>
      </c>
      <c r="H3057" s="4">
        <f>VLOOKUP(A3057,GDP!$A$1:$D$85,4,TRUE)</f>
        <v>3.5</v>
      </c>
      <c r="I3057" s="4">
        <f>VLOOKUP(A3057,Inflation_rate!$A$1:$I$85,9,TRUE)</f>
        <v>1.8897649999999999</v>
      </c>
      <c r="J3057" s="10">
        <f>VLOOKUP(A3057,WTI_PCH!$A$1:$C$86,3,TRUE)</f>
        <v>-9.4145199999999996</v>
      </c>
    </row>
    <row r="3058" spans="1:10" x14ac:dyDescent="0.25">
      <c r="A3058" s="3">
        <v>41107</v>
      </c>
      <c r="B3058" s="4">
        <v>88.260002</v>
      </c>
      <c r="C3058" s="4">
        <v>89.459998999999996</v>
      </c>
      <c r="D3058" s="4">
        <v>87.410004000000001</v>
      </c>
      <c r="E3058" s="4">
        <v>89.220000999999996</v>
      </c>
      <c r="F3058" s="4">
        <v>89.220000999999996</v>
      </c>
      <c r="G3058" s="4">
        <v>262785</v>
      </c>
      <c r="H3058" s="4">
        <f>VLOOKUP(A3058,GDP!$A$1:$D$85,4,TRUE)</f>
        <v>3.5</v>
      </c>
      <c r="I3058" s="4">
        <f>VLOOKUP(A3058,Inflation_rate!$A$1:$I$85,9,TRUE)</f>
        <v>1.8897649999999999</v>
      </c>
      <c r="J3058" s="10">
        <f>VLOOKUP(A3058,WTI_PCH!$A$1:$C$86,3,TRUE)</f>
        <v>-9.4145199999999996</v>
      </c>
    </row>
    <row r="3059" spans="1:10" x14ac:dyDescent="0.25">
      <c r="A3059" s="3">
        <v>41108</v>
      </c>
      <c r="B3059" s="4">
        <v>89.129997000000003</v>
      </c>
      <c r="C3059" s="4">
        <v>90.040001000000004</v>
      </c>
      <c r="D3059" s="4">
        <v>88.589995999999999</v>
      </c>
      <c r="E3059" s="4">
        <v>89.870002999999997</v>
      </c>
      <c r="F3059" s="4">
        <v>89.870002999999997</v>
      </c>
      <c r="G3059" s="4">
        <v>192847</v>
      </c>
      <c r="H3059" s="4">
        <f>VLOOKUP(A3059,GDP!$A$1:$D$85,4,TRUE)</f>
        <v>3.5</v>
      </c>
      <c r="I3059" s="4">
        <f>VLOOKUP(A3059,Inflation_rate!$A$1:$I$85,9,TRUE)</f>
        <v>1.8897649999999999</v>
      </c>
      <c r="J3059" s="10">
        <f>VLOOKUP(A3059,WTI_PCH!$A$1:$C$86,3,TRUE)</f>
        <v>-9.4145199999999996</v>
      </c>
    </row>
    <row r="3060" spans="1:10" x14ac:dyDescent="0.25">
      <c r="A3060" s="3">
        <v>41109</v>
      </c>
      <c r="B3060" s="4">
        <v>90.080001999999993</v>
      </c>
      <c r="C3060" s="4">
        <v>92.940002000000007</v>
      </c>
      <c r="D3060" s="4">
        <v>89.860000999999997</v>
      </c>
      <c r="E3060" s="4">
        <v>92.660004000000001</v>
      </c>
      <c r="F3060" s="4">
        <v>92.660004000000001</v>
      </c>
      <c r="G3060" s="4">
        <v>102928</v>
      </c>
      <c r="H3060" s="4">
        <f>VLOOKUP(A3060,GDP!$A$1:$D$85,4,TRUE)</f>
        <v>3.5</v>
      </c>
      <c r="I3060" s="4">
        <f>VLOOKUP(A3060,Inflation_rate!$A$1:$I$85,9,TRUE)</f>
        <v>1.8897649999999999</v>
      </c>
      <c r="J3060" s="10">
        <f>VLOOKUP(A3060,WTI_PCH!$A$1:$C$86,3,TRUE)</f>
        <v>-9.4145199999999996</v>
      </c>
    </row>
    <row r="3061" spans="1:10" x14ac:dyDescent="0.25">
      <c r="A3061" s="3">
        <v>41110</v>
      </c>
      <c r="B3061" s="4">
        <v>92.220000999999996</v>
      </c>
      <c r="C3061" s="4">
        <v>92.300003000000004</v>
      </c>
      <c r="D3061" s="4">
        <v>90.660004000000001</v>
      </c>
      <c r="E3061" s="4">
        <v>91.440002000000007</v>
      </c>
      <c r="F3061" s="4">
        <v>91.440002000000007</v>
      </c>
      <c r="G3061" s="4">
        <v>249172</v>
      </c>
      <c r="H3061" s="4">
        <f>VLOOKUP(A3061,GDP!$A$1:$D$85,4,TRUE)</f>
        <v>3.5</v>
      </c>
      <c r="I3061" s="4">
        <f>VLOOKUP(A3061,Inflation_rate!$A$1:$I$85,9,TRUE)</f>
        <v>1.8897649999999999</v>
      </c>
      <c r="J3061" s="10">
        <f>VLOOKUP(A3061,WTI_PCH!$A$1:$C$86,3,TRUE)</f>
        <v>-9.4145199999999996</v>
      </c>
    </row>
    <row r="3062" spans="1:10" x14ac:dyDescent="0.25">
      <c r="A3062" s="3">
        <v>41113</v>
      </c>
      <c r="B3062" s="4">
        <v>91.610000999999997</v>
      </c>
      <c r="C3062" s="4">
        <v>91.639999000000003</v>
      </c>
      <c r="D3062" s="4">
        <v>87.910004000000001</v>
      </c>
      <c r="E3062" s="4">
        <v>88.139999000000003</v>
      </c>
      <c r="F3062" s="4">
        <v>88.139999000000003</v>
      </c>
      <c r="G3062" s="4">
        <v>290355</v>
      </c>
      <c r="H3062" s="4">
        <f>VLOOKUP(A3062,GDP!$A$1:$D$85,4,TRUE)</f>
        <v>3.5</v>
      </c>
      <c r="I3062" s="4">
        <f>VLOOKUP(A3062,Inflation_rate!$A$1:$I$85,9,TRUE)</f>
        <v>1.8897649999999999</v>
      </c>
      <c r="J3062" s="10">
        <f>VLOOKUP(A3062,WTI_PCH!$A$1:$C$86,3,TRUE)</f>
        <v>-9.4145199999999996</v>
      </c>
    </row>
    <row r="3063" spans="1:10" x14ac:dyDescent="0.25">
      <c r="A3063" s="3">
        <v>41114</v>
      </c>
      <c r="B3063" s="4">
        <v>88.050003000000004</v>
      </c>
      <c r="C3063" s="4">
        <v>89.089995999999999</v>
      </c>
      <c r="D3063" s="4">
        <v>87.43</v>
      </c>
      <c r="E3063" s="4">
        <v>88.5</v>
      </c>
      <c r="F3063" s="4">
        <v>88.5</v>
      </c>
      <c r="G3063" s="4">
        <v>309865</v>
      </c>
      <c r="H3063" s="4">
        <f>VLOOKUP(A3063,GDP!$A$1:$D$85,4,TRUE)</f>
        <v>3.5</v>
      </c>
      <c r="I3063" s="4">
        <f>VLOOKUP(A3063,Inflation_rate!$A$1:$I$85,9,TRUE)</f>
        <v>1.8897649999999999</v>
      </c>
      <c r="J3063" s="10">
        <f>VLOOKUP(A3063,WTI_PCH!$A$1:$C$86,3,TRUE)</f>
        <v>-9.4145199999999996</v>
      </c>
    </row>
    <row r="3064" spans="1:10" x14ac:dyDescent="0.25">
      <c r="A3064" s="3">
        <v>41115</v>
      </c>
      <c r="B3064" s="4">
        <v>88.199996999999996</v>
      </c>
      <c r="C3064" s="4">
        <v>89.360000999999997</v>
      </c>
      <c r="D3064" s="4">
        <v>86.839995999999999</v>
      </c>
      <c r="E3064" s="4">
        <v>88.970000999999996</v>
      </c>
      <c r="F3064" s="4">
        <v>88.970000999999996</v>
      </c>
      <c r="G3064" s="4">
        <v>289552</v>
      </c>
      <c r="H3064" s="4">
        <f>VLOOKUP(A3064,GDP!$A$1:$D$85,4,TRUE)</f>
        <v>3.5</v>
      </c>
      <c r="I3064" s="4">
        <f>VLOOKUP(A3064,Inflation_rate!$A$1:$I$85,9,TRUE)</f>
        <v>1.8897649999999999</v>
      </c>
      <c r="J3064" s="10">
        <f>VLOOKUP(A3064,WTI_PCH!$A$1:$C$86,3,TRUE)</f>
        <v>-9.4145199999999996</v>
      </c>
    </row>
    <row r="3065" spans="1:10" x14ac:dyDescent="0.25">
      <c r="A3065" s="3">
        <v>41116</v>
      </c>
      <c r="B3065" s="4">
        <v>89.099997999999999</v>
      </c>
      <c r="C3065" s="4">
        <v>90.470000999999996</v>
      </c>
      <c r="D3065" s="4">
        <v>88.07</v>
      </c>
      <c r="E3065" s="4">
        <v>89.389999000000003</v>
      </c>
      <c r="F3065" s="4">
        <v>89.389999000000003</v>
      </c>
      <c r="G3065" s="4">
        <v>233400</v>
      </c>
      <c r="H3065" s="4">
        <f>VLOOKUP(A3065,GDP!$A$1:$D$85,4,TRUE)</f>
        <v>3.5</v>
      </c>
      <c r="I3065" s="4">
        <f>VLOOKUP(A3065,Inflation_rate!$A$1:$I$85,9,TRUE)</f>
        <v>1.8897649999999999</v>
      </c>
      <c r="J3065" s="10">
        <f>VLOOKUP(A3065,WTI_PCH!$A$1:$C$86,3,TRUE)</f>
        <v>-9.4145199999999996</v>
      </c>
    </row>
    <row r="3066" spans="1:10" x14ac:dyDescent="0.25">
      <c r="A3066" s="3">
        <v>41117</v>
      </c>
      <c r="B3066" s="4">
        <v>89.43</v>
      </c>
      <c r="C3066" s="4">
        <v>90.449996999999996</v>
      </c>
      <c r="D3066" s="4">
        <v>89.129997000000003</v>
      </c>
      <c r="E3066" s="4">
        <v>90.129997000000003</v>
      </c>
      <c r="F3066" s="4">
        <v>90.129997000000003</v>
      </c>
      <c r="G3066" s="4">
        <v>210412</v>
      </c>
      <c r="H3066" s="4">
        <f>VLOOKUP(A3066,GDP!$A$1:$D$85,4,TRUE)</f>
        <v>3.5</v>
      </c>
      <c r="I3066" s="4">
        <f>VLOOKUP(A3066,Inflation_rate!$A$1:$I$85,9,TRUE)</f>
        <v>1.8897649999999999</v>
      </c>
      <c r="J3066" s="10">
        <f>VLOOKUP(A3066,WTI_PCH!$A$1:$C$86,3,TRUE)</f>
        <v>-9.4145199999999996</v>
      </c>
    </row>
    <row r="3067" spans="1:10" x14ac:dyDescent="0.25">
      <c r="A3067" s="3">
        <v>41120</v>
      </c>
      <c r="B3067" s="4">
        <v>90.139999000000003</v>
      </c>
      <c r="C3067" s="4">
        <v>90.949996999999996</v>
      </c>
      <c r="D3067" s="4">
        <v>89.330001999999993</v>
      </c>
      <c r="E3067" s="4">
        <v>89.779999000000004</v>
      </c>
      <c r="F3067" s="4">
        <v>89.779999000000004</v>
      </c>
      <c r="G3067" s="4">
        <v>191095</v>
      </c>
      <c r="H3067" s="4">
        <f>VLOOKUP(A3067,GDP!$A$1:$D$85,4,TRUE)</f>
        <v>3.5</v>
      </c>
      <c r="I3067" s="4">
        <f>VLOOKUP(A3067,Inflation_rate!$A$1:$I$85,9,TRUE)</f>
        <v>1.8897649999999999</v>
      </c>
      <c r="J3067" s="10">
        <f>VLOOKUP(A3067,WTI_PCH!$A$1:$C$86,3,TRUE)</f>
        <v>-9.4145199999999996</v>
      </c>
    </row>
    <row r="3068" spans="1:10" x14ac:dyDescent="0.25">
      <c r="A3068" s="3">
        <v>41121</v>
      </c>
      <c r="B3068" s="4">
        <v>89.669998000000007</v>
      </c>
      <c r="C3068" s="4">
        <v>90.300003000000004</v>
      </c>
      <c r="D3068" s="4">
        <v>87.309997999999993</v>
      </c>
      <c r="E3068" s="4">
        <v>88.059997999999993</v>
      </c>
      <c r="F3068" s="4">
        <v>88.059997999999993</v>
      </c>
      <c r="G3068" s="4">
        <v>282851</v>
      </c>
      <c r="H3068" s="4">
        <f>VLOOKUP(A3068,GDP!$A$1:$D$85,4,TRUE)</f>
        <v>3.5</v>
      </c>
      <c r="I3068" s="4">
        <f>VLOOKUP(A3068,Inflation_rate!$A$1:$I$85,9,TRUE)</f>
        <v>1.8897649999999999</v>
      </c>
      <c r="J3068" s="10">
        <f>VLOOKUP(A3068,WTI_PCH!$A$1:$C$86,3,TRUE)</f>
        <v>-9.4145199999999996</v>
      </c>
    </row>
    <row r="3069" spans="1:10" x14ac:dyDescent="0.25">
      <c r="A3069" s="3">
        <v>41122</v>
      </c>
      <c r="B3069" s="4">
        <v>88.029999000000004</v>
      </c>
      <c r="C3069" s="4">
        <v>89.470000999999996</v>
      </c>
      <c r="D3069" s="4">
        <v>87.510002</v>
      </c>
      <c r="E3069" s="4">
        <v>88.910004000000001</v>
      </c>
      <c r="F3069" s="4">
        <v>88.910004000000001</v>
      </c>
      <c r="G3069" s="4">
        <v>281204</v>
      </c>
      <c r="H3069" s="4">
        <f>VLOOKUP(A3069,GDP!$A$1:$D$85,4,TRUE)</f>
        <v>3.5</v>
      </c>
      <c r="I3069" s="4">
        <f>VLOOKUP(A3069,Inflation_rate!$A$1:$I$85,9,TRUE)</f>
        <v>1.8897649999999999</v>
      </c>
      <c r="J3069" s="10">
        <f>VLOOKUP(A3069,WTI_PCH!$A$1:$C$86,3,TRUE)</f>
        <v>-9.4145199999999996</v>
      </c>
    </row>
    <row r="3070" spans="1:10" x14ac:dyDescent="0.25">
      <c r="A3070" s="3">
        <v>41123</v>
      </c>
      <c r="B3070" s="4">
        <v>88.870002999999997</v>
      </c>
      <c r="C3070" s="4">
        <v>89.629997000000003</v>
      </c>
      <c r="D3070" s="4">
        <v>86.919998000000007</v>
      </c>
      <c r="E3070" s="4">
        <v>87.129997000000003</v>
      </c>
      <c r="F3070" s="4">
        <v>87.129997000000003</v>
      </c>
      <c r="G3070" s="4">
        <v>302698</v>
      </c>
      <c r="H3070" s="4">
        <f>VLOOKUP(A3070,GDP!$A$1:$D$85,4,TRUE)</f>
        <v>3.5</v>
      </c>
      <c r="I3070" s="4">
        <f>VLOOKUP(A3070,Inflation_rate!$A$1:$I$85,9,TRUE)</f>
        <v>1.8897649999999999</v>
      </c>
      <c r="J3070" s="10">
        <f>VLOOKUP(A3070,WTI_PCH!$A$1:$C$86,3,TRUE)</f>
        <v>-9.4145199999999996</v>
      </c>
    </row>
    <row r="3071" spans="1:10" x14ac:dyDescent="0.25">
      <c r="A3071" s="3">
        <v>41124</v>
      </c>
      <c r="B3071" s="4">
        <v>87.260002</v>
      </c>
      <c r="C3071" s="4">
        <v>91.739998</v>
      </c>
      <c r="D3071" s="4">
        <v>87.230002999999996</v>
      </c>
      <c r="E3071" s="4">
        <v>91.400002000000001</v>
      </c>
      <c r="F3071" s="4">
        <v>91.400002000000001</v>
      </c>
      <c r="G3071" s="4">
        <v>301783</v>
      </c>
      <c r="H3071" s="4">
        <f>VLOOKUP(A3071,GDP!$A$1:$D$85,4,TRUE)</f>
        <v>3.5</v>
      </c>
      <c r="I3071" s="4">
        <f>VLOOKUP(A3071,Inflation_rate!$A$1:$I$85,9,TRUE)</f>
        <v>1.8897649999999999</v>
      </c>
      <c r="J3071" s="10">
        <f>VLOOKUP(A3071,WTI_PCH!$A$1:$C$86,3,TRUE)</f>
        <v>-9.4145199999999996</v>
      </c>
    </row>
    <row r="3072" spans="1:10" x14ac:dyDescent="0.25">
      <c r="A3072" s="3">
        <v>41127</v>
      </c>
      <c r="B3072" s="4">
        <v>91.339995999999999</v>
      </c>
      <c r="C3072" s="4">
        <v>92.330001999999993</v>
      </c>
      <c r="D3072" s="4">
        <v>90.629997000000003</v>
      </c>
      <c r="E3072" s="4">
        <v>92.199996999999996</v>
      </c>
      <c r="F3072" s="4">
        <v>92.199996999999996</v>
      </c>
      <c r="G3072" s="4">
        <v>194374</v>
      </c>
      <c r="H3072" s="4">
        <f>VLOOKUP(A3072,GDP!$A$1:$D$85,4,TRUE)</f>
        <v>3.5</v>
      </c>
      <c r="I3072" s="4">
        <f>VLOOKUP(A3072,Inflation_rate!$A$1:$I$85,9,TRUE)</f>
        <v>1.8897649999999999</v>
      </c>
      <c r="J3072" s="10">
        <f>VLOOKUP(A3072,WTI_PCH!$A$1:$C$86,3,TRUE)</f>
        <v>-9.4145199999999996</v>
      </c>
    </row>
    <row r="3073" spans="1:10" x14ac:dyDescent="0.25">
      <c r="A3073" s="3">
        <v>41128</v>
      </c>
      <c r="B3073" s="4">
        <v>92.050003000000004</v>
      </c>
      <c r="C3073" s="4">
        <v>94.419998000000007</v>
      </c>
      <c r="D3073" s="4">
        <v>91.779999000000004</v>
      </c>
      <c r="E3073" s="4">
        <v>93.669998000000007</v>
      </c>
      <c r="F3073" s="4">
        <v>93.669998000000007</v>
      </c>
      <c r="G3073" s="4">
        <v>260012</v>
      </c>
      <c r="H3073" s="4">
        <f>VLOOKUP(A3073,GDP!$A$1:$D$85,4,TRUE)</f>
        <v>3.5</v>
      </c>
      <c r="I3073" s="4">
        <f>VLOOKUP(A3073,Inflation_rate!$A$1:$I$85,9,TRUE)</f>
        <v>1.8897649999999999</v>
      </c>
      <c r="J3073" s="10">
        <f>VLOOKUP(A3073,WTI_PCH!$A$1:$C$86,3,TRUE)</f>
        <v>-9.4145199999999996</v>
      </c>
    </row>
    <row r="3074" spans="1:10" x14ac:dyDescent="0.25">
      <c r="A3074" s="3">
        <v>41129</v>
      </c>
      <c r="B3074" s="4">
        <v>93.410004000000001</v>
      </c>
      <c r="C3074" s="4">
        <v>94.720000999999996</v>
      </c>
      <c r="D3074" s="4">
        <v>92.82</v>
      </c>
      <c r="E3074" s="4">
        <v>93.349997999999999</v>
      </c>
      <c r="F3074" s="4">
        <v>93.349997999999999</v>
      </c>
      <c r="G3074" s="4">
        <v>269931</v>
      </c>
      <c r="H3074" s="4">
        <f>VLOOKUP(A3074,GDP!$A$1:$D$85,4,TRUE)</f>
        <v>3.5</v>
      </c>
      <c r="I3074" s="4">
        <f>VLOOKUP(A3074,Inflation_rate!$A$1:$I$85,9,TRUE)</f>
        <v>1.8897649999999999</v>
      </c>
      <c r="J3074" s="10">
        <f>VLOOKUP(A3074,WTI_PCH!$A$1:$C$86,3,TRUE)</f>
        <v>-9.4145199999999996</v>
      </c>
    </row>
    <row r="3075" spans="1:10" x14ac:dyDescent="0.25">
      <c r="A3075" s="3">
        <v>41130</v>
      </c>
      <c r="B3075" s="4">
        <v>93.43</v>
      </c>
      <c r="C3075" s="4">
        <v>94.209998999999996</v>
      </c>
      <c r="D3075" s="4">
        <v>93.07</v>
      </c>
      <c r="E3075" s="4">
        <v>93.360000999999997</v>
      </c>
      <c r="F3075" s="4">
        <v>93.360000999999997</v>
      </c>
      <c r="G3075" s="4">
        <v>258637</v>
      </c>
      <c r="H3075" s="4">
        <f>VLOOKUP(A3075,GDP!$A$1:$D$85,4,TRUE)</f>
        <v>3.5</v>
      </c>
      <c r="I3075" s="4">
        <f>VLOOKUP(A3075,Inflation_rate!$A$1:$I$85,9,TRUE)</f>
        <v>1.8897649999999999</v>
      </c>
      <c r="J3075" s="10">
        <f>VLOOKUP(A3075,WTI_PCH!$A$1:$C$86,3,TRUE)</f>
        <v>-9.4145199999999996</v>
      </c>
    </row>
    <row r="3076" spans="1:10" x14ac:dyDescent="0.25">
      <c r="A3076" s="3">
        <v>41131</v>
      </c>
      <c r="B3076" s="4">
        <v>93.459998999999996</v>
      </c>
      <c r="C3076" s="4">
        <v>93.870002999999997</v>
      </c>
      <c r="D3076" s="4">
        <v>91.709998999999996</v>
      </c>
      <c r="E3076" s="4">
        <v>92.870002999999997</v>
      </c>
      <c r="F3076" s="4">
        <v>92.870002999999997</v>
      </c>
      <c r="G3076" s="4">
        <v>224512</v>
      </c>
      <c r="H3076" s="4">
        <f>VLOOKUP(A3076,GDP!$A$1:$D$85,4,TRUE)</f>
        <v>3.5</v>
      </c>
      <c r="I3076" s="4">
        <f>VLOOKUP(A3076,Inflation_rate!$A$1:$I$85,9,TRUE)</f>
        <v>1.8897649999999999</v>
      </c>
      <c r="J3076" s="10">
        <f>VLOOKUP(A3076,WTI_PCH!$A$1:$C$86,3,TRUE)</f>
        <v>-9.4145199999999996</v>
      </c>
    </row>
    <row r="3077" spans="1:10" x14ac:dyDescent="0.25">
      <c r="A3077" s="3">
        <v>41134</v>
      </c>
      <c r="B3077" s="4">
        <v>93.25</v>
      </c>
      <c r="C3077" s="4">
        <v>94.139999000000003</v>
      </c>
      <c r="D3077" s="4">
        <v>92.050003000000004</v>
      </c>
      <c r="E3077" s="4">
        <v>92.730002999999996</v>
      </c>
      <c r="F3077" s="4">
        <v>92.730002999999996</v>
      </c>
      <c r="G3077" s="4">
        <v>280268</v>
      </c>
      <c r="H3077" s="4">
        <f>VLOOKUP(A3077,GDP!$A$1:$D$85,4,TRUE)</f>
        <v>3.5</v>
      </c>
      <c r="I3077" s="4">
        <f>VLOOKUP(A3077,Inflation_rate!$A$1:$I$85,9,TRUE)</f>
        <v>1.8897649999999999</v>
      </c>
      <c r="J3077" s="10">
        <f>VLOOKUP(A3077,WTI_PCH!$A$1:$C$86,3,TRUE)</f>
        <v>-9.4145199999999996</v>
      </c>
    </row>
    <row r="3078" spans="1:10" x14ac:dyDescent="0.25">
      <c r="A3078" s="3">
        <v>41135</v>
      </c>
      <c r="B3078" s="4">
        <v>92.709998999999996</v>
      </c>
      <c r="C3078" s="4">
        <v>93.919998000000007</v>
      </c>
      <c r="D3078" s="4">
        <v>92.559997999999993</v>
      </c>
      <c r="E3078" s="4">
        <v>93.43</v>
      </c>
      <c r="F3078" s="4">
        <v>93.43</v>
      </c>
      <c r="G3078" s="4">
        <v>200411</v>
      </c>
      <c r="H3078" s="4">
        <f>VLOOKUP(A3078,GDP!$A$1:$D$85,4,TRUE)</f>
        <v>3.5</v>
      </c>
      <c r="I3078" s="4">
        <f>VLOOKUP(A3078,Inflation_rate!$A$1:$I$85,9,TRUE)</f>
        <v>1.8897649999999999</v>
      </c>
      <c r="J3078" s="10">
        <f>VLOOKUP(A3078,WTI_PCH!$A$1:$C$86,3,TRUE)</f>
        <v>-9.4145199999999996</v>
      </c>
    </row>
    <row r="3079" spans="1:10" x14ac:dyDescent="0.25">
      <c r="A3079" s="3">
        <v>41136</v>
      </c>
      <c r="B3079" s="4">
        <v>93.25</v>
      </c>
      <c r="C3079" s="4">
        <v>94.900002000000001</v>
      </c>
      <c r="D3079" s="4">
        <v>92.68</v>
      </c>
      <c r="E3079" s="4">
        <v>94.330001999999993</v>
      </c>
      <c r="F3079" s="4">
        <v>94.330001999999993</v>
      </c>
      <c r="G3079" s="4">
        <v>281643</v>
      </c>
      <c r="H3079" s="4">
        <f>VLOOKUP(A3079,GDP!$A$1:$D$85,4,TRUE)</f>
        <v>3.5</v>
      </c>
      <c r="I3079" s="4">
        <f>VLOOKUP(A3079,Inflation_rate!$A$1:$I$85,9,TRUE)</f>
        <v>1.8897649999999999</v>
      </c>
      <c r="J3079" s="10">
        <f>VLOOKUP(A3079,WTI_PCH!$A$1:$C$86,3,TRUE)</f>
        <v>-9.4145199999999996</v>
      </c>
    </row>
    <row r="3080" spans="1:10" x14ac:dyDescent="0.25">
      <c r="A3080" s="3">
        <v>41137</v>
      </c>
      <c r="B3080" s="4">
        <v>94.209998999999996</v>
      </c>
      <c r="C3080" s="4">
        <v>95.75</v>
      </c>
      <c r="D3080" s="4">
        <v>93.93</v>
      </c>
      <c r="E3080" s="4">
        <v>95.599997999999999</v>
      </c>
      <c r="F3080" s="4">
        <v>95.599997999999999</v>
      </c>
      <c r="G3080" s="4">
        <v>212628</v>
      </c>
      <c r="H3080" s="4">
        <f>VLOOKUP(A3080,GDP!$A$1:$D$85,4,TRUE)</f>
        <v>3.5</v>
      </c>
      <c r="I3080" s="4">
        <f>VLOOKUP(A3080,Inflation_rate!$A$1:$I$85,9,TRUE)</f>
        <v>1.8897649999999999</v>
      </c>
      <c r="J3080" s="10">
        <f>VLOOKUP(A3080,WTI_PCH!$A$1:$C$86,3,TRUE)</f>
        <v>-9.4145199999999996</v>
      </c>
    </row>
    <row r="3081" spans="1:10" x14ac:dyDescent="0.25">
      <c r="A3081" s="3">
        <v>41138</v>
      </c>
      <c r="B3081" s="4">
        <v>95.230002999999996</v>
      </c>
      <c r="C3081" s="4">
        <v>96.279999000000004</v>
      </c>
      <c r="D3081" s="4">
        <v>94.980002999999996</v>
      </c>
      <c r="E3081" s="4">
        <v>96.010002</v>
      </c>
      <c r="F3081" s="4">
        <v>96.010002</v>
      </c>
      <c r="G3081" s="4">
        <v>162591</v>
      </c>
      <c r="H3081" s="4">
        <f>VLOOKUP(A3081,GDP!$A$1:$D$85,4,TRUE)</f>
        <v>3.5</v>
      </c>
      <c r="I3081" s="4">
        <f>VLOOKUP(A3081,Inflation_rate!$A$1:$I$85,9,TRUE)</f>
        <v>1.8897649999999999</v>
      </c>
      <c r="J3081" s="10">
        <f>VLOOKUP(A3081,WTI_PCH!$A$1:$C$86,3,TRUE)</f>
        <v>-9.4145199999999996</v>
      </c>
    </row>
    <row r="3082" spans="1:10" x14ac:dyDescent="0.25">
      <c r="A3082" s="3">
        <v>41141</v>
      </c>
      <c r="B3082" s="4">
        <v>96.360000999999997</v>
      </c>
      <c r="C3082" s="4">
        <v>96.529999000000004</v>
      </c>
      <c r="D3082" s="4">
        <v>95.019997000000004</v>
      </c>
      <c r="E3082" s="4">
        <v>95.970000999999996</v>
      </c>
      <c r="F3082" s="4">
        <v>95.970000999999996</v>
      </c>
      <c r="G3082" s="4">
        <v>113309</v>
      </c>
      <c r="H3082" s="4">
        <f>VLOOKUP(A3082,GDP!$A$1:$D$85,4,TRUE)</f>
        <v>3.5</v>
      </c>
      <c r="I3082" s="4">
        <f>VLOOKUP(A3082,Inflation_rate!$A$1:$I$85,9,TRUE)</f>
        <v>1.8897649999999999</v>
      </c>
      <c r="J3082" s="10">
        <f>VLOOKUP(A3082,WTI_PCH!$A$1:$C$86,3,TRUE)</f>
        <v>-9.4145199999999996</v>
      </c>
    </row>
    <row r="3083" spans="1:10" x14ac:dyDescent="0.25">
      <c r="A3083" s="3">
        <v>41142</v>
      </c>
      <c r="B3083" s="4">
        <v>95.970000999999996</v>
      </c>
      <c r="C3083" s="4">
        <v>97.599997999999999</v>
      </c>
      <c r="D3083" s="4">
        <v>95.809997999999993</v>
      </c>
      <c r="E3083" s="4">
        <v>96.68</v>
      </c>
      <c r="F3083" s="4">
        <v>96.68</v>
      </c>
      <c r="G3083" s="4">
        <v>220192</v>
      </c>
      <c r="H3083" s="4">
        <f>VLOOKUP(A3083,GDP!$A$1:$D$85,4,TRUE)</f>
        <v>3.5</v>
      </c>
      <c r="I3083" s="4">
        <f>VLOOKUP(A3083,Inflation_rate!$A$1:$I$85,9,TRUE)</f>
        <v>1.8897649999999999</v>
      </c>
      <c r="J3083" s="10">
        <f>VLOOKUP(A3083,WTI_PCH!$A$1:$C$86,3,TRUE)</f>
        <v>-9.4145199999999996</v>
      </c>
    </row>
    <row r="3084" spans="1:10" x14ac:dyDescent="0.25">
      <c r="A3084" s="3">
        <v>41143</v>
      </c>
      <c r="B3084" s="4">
        <v>96.940002000000007</v>
      </c>
      <c r="C3084" s="4">
        <v>97.540001000000004</v>
      </c>
      <c r="D3084" s="4">
        <v>96.260002</v>
      </c>
      <c r="E3084" s="4">
        <v>97.260002</v>
      </c>
      <c r="F3084" s="4">
        <v>97.260002</v>
      </c>
      <c r="G3084" s="4">
        <v>217435</v>
      </c>
      <c r="H3084" s="4">
        <f>VLOOKUP(A3084,GDP!$A$1:$D$85,4,TRUE)</f>
        <v>3.5</v>
      </c>
      <c r="I3084" s="4">
        <f>VLOOKUP(A3084,Inflation_rate!$A$1:$I$85,9,TRUE)</f>
        <v>1.8897649999999999</v>
      </c>
      <c r="J3084" s="10">
        <f>VLOOKUP(A3084,WTI_PCH!$A$1:$C$86,3,TRUE)</f>
        <v>-9.4145199999999996</v>
      </c>
    </row>
    <row r="3085" spans="1:10" x14ac:dyDescent="0.25">
      <c r="A3085" s="3">
        <v>41144</v>
      </c>
      <c r="B3085" s="4">
        <v>97.300003000000004</v>
      </c>
      <c r="C3085" s="4">
        <v>98.290001000000004</v>
      </c>
      <c r="D3085" s="4">
        <v>95.75</v>
      </c>
      <c r="E3085" s="4">
        <v>96.269997000000004</v>
      </c>
      <c r="F3085" s="4">
        <v>96.269997000000004</v>
      </c>
      <c r="G3085" s="4">
        <v>225156</v>
      </c>
      <c r="H3085" s="4">
        <f>VLOOKUP(A3085,GDP!$A$1:$D$85,4,TRUE)</f>
        <v>3.5</v>
      </c>
      <c r="I3085" s="4">
        <f>VLOOKUP(A3085,Inflation_rate!$A$1:$I$85,9,TRUE)</f>
        <v>1.8897649999999999</v>
      </c>
      <c r="J3085" s="10">
        <f>VLOOKUP(A3085,WTI_PCH!$A$1:$C$86,3,TRUE)</f>
        <v>-9.4145199999999996</v>
      </c>
    </row>
    <row r="3086" spans="1:10" x14ac:dyDescent="0.25">
      <c r="A3086" s="3">
        <v>41145</v>
      </c>
      <c r="B3086" s="4">
        <v>96.059997999999993</v>
      </c>
      <c r="C3086" s="4">
        <v>97.169998000000007</v>
      </c>
      <c r="D3086" s="4">
        <v>95.410004000000001</v>
      </c>
      <c r="E3086" s="4">
        <v>96.150002000000001</v>
      </c>
      <c r="F3086" s="4">
        <v>96.150002000000001</v>
      </c>
      <c r="G3086" s="4">
        <v>204231</v>
      </c>
      <c r="H3086" s="4">
        <f>VLOOKUP(A3086,GDP!$A$1:$D$85,4,TRUE)</f>
        <v>3.5</v>
      </c>
      <c r="I3086" s="4">
        <f>VLOOKUP(A3086,Inflation_rate!$A$1:$I$85,9,TRUE)</f>
        <v>1.8897649999999999</v>
      </c>
      <c r="J3086" s="10">
        <f>VLOOKUP(A3086,WTI_PCH!$A$1:$C$86,3,TRUE)</f>
        <v>-9.4145199999999996</v>
      </c>
    </row>
    <row r="3087" spans="1:10" x14ac:dyDescent="0.25">
      <c r="A3087" s="3">
        <v>41148</v>
      </c>
      <c r="B3087" s="4">
        <v>96.669998000000007</v>
      </c>
      <c r="C3087" s="4">
        <v>97.720000999999996</v>
      </c>
      <c r="D3087" s="4">
        <v>94.410004000000001</v>
      </c>
      <c r="E3087" s="4">
        <v>95.470000999999996</v>
      </c>
      <c r="F3087" s="4">
        <v>95.470000999999996</v>
      </c>
      <c r="G3087" s="4">
        <v>230844</v>
      </c>
      <c r="H3087" s="4">
        <f>VLOOKUP(A3087,GDP!$A$1:$D$85,4,TRUE)</f>
        <v>3.5</v>
      </c>
      <c r="I3087" s="4">
        <f>VLOOKUP(A3087,Inflation_rate!$A$1:$I$85,9,TRUE)</f>
        <v>1.8897649999999999</v>
      </c>
      <c r="J3087" s="10">
        <f>VLOOKUP(A3087,WTI_PCH!$A$1:$C$86,3,TRUE)</f>
        <v>-9.4145199999999996</v>
      </c>
    </row>
    <row r="3088" spans="1:10" x14ac:dyDescent="0.25">
      <c r="A3088" s="3">
        <v>41149</v>
      </c>
      <c r="B3088" s="4">
        <v>95.660004000000001</v>
      </c>
      <c r="C3088" s="4">
        <v>96.540001000000004</v>
      </c>
      <c r="D3088" s="4">
        <v>95.139999000000003</v>
      </c>
      <c r="E3088" s="4">
        <v>96.330001999999993</v>
      </c>
      <c r="F3088" s="4">
        <v>96.330001999999993</v>
      </c>
      <c r="G3088" s="4">
        <v>198458</v>
      </c>
      <c r="H3088" s="4">
        <f>VLOOKUP(A3088,GDP!$A$1:$D$85,4,TRUE)</f>
        <v>3.5</v>
      </c>
      <c r="I3088" s="4">
        <f>VLOOKUP(A3088,Inflation_rate!$A$1:$I$85,9,TRUE)</f>
        <v>1.8897649999999999</v>
      </c>
      <c r="J3088" s="10">
        <f>VLOOKUP(A3088,WTI_PCH!$A$1:$C$86,3,TRUE)</f>
        <v>-9.4145199999999996</v>
      </c>
    </row>
    <row r="3089" spans="1:10" x14ac:dyDescent="0.25">
      <c r="A3089" s="3">
        <v>41150</v>
      </c>
      <c r="B3089" s="4">
        <v>96.080001999999993</v>
      </c>
      <c r="C3089" s="4">
        <v>96.370002999999997</v>
      </c>
      <c r="D3089" s="4">
        <v>94.760002</v>
      </c>
      <c r="E3089" s="4">
        <v>95.489998</v>
      </c>
      <c r="F3089" s="4">
        <v>95.489998</v>
      </c>
      <c r="G3089" s="4">
        <v>185887</v>
      </c>
      <c r="H3089" s="4">
        <f>VLOOKUP(A3089,GDP!$A$1:$D$85,4,TRUE)</f>
        <v>3.5</v>
      </c>
      <c r="I3089" s="4">
        <f>VLOOKUP(A3089,Inflation_rate!$A$1:$I$85,9,TRUE)</f>
        <v>1.8897649999999999</v>
      </c>
      <c r="J3089" s="10">
        <f>VLOOKUP(A3089,WTI_PCH!$A$1:$C$86,3,TRUE)</f>
        <v>-9.4145199999999996</v>
      </c>
    </row>
    <row r="3090" spans="1:10" x14ac:dyDescent="0.25">
      <c r="A3090" s="3">
        <v>41151</v>
      </c>
      <c r="B3090" s="4">
        <v>95.300003000000004</v>
      </c>
      <c r="C3090" s="4">
        <v>95.599997999999999</v>
      </c>
      <c r="D3090" s="4">
        <v>93.949996999999996</v>
      </c>
      <c r="E3090" s="4">
        <v>94.620002999999997</v>
      </c>
      <c r="F3090" s="4">
        <v>94.620002999999997</v>
      </c>
      <c r="G3090" s="4">
        <v>192455</v>
      </c>
      <c r="H3090" s="4">
        <f>VLOOKUP(A3090,GDP!$A$1:$D$85,4,TRUE)</f>
        <v>3.5</v>
      </c>
      <c r="I3090" s="4">
        <f>VLOOKUP(A3090,Inflation_rate!$A$1:$I$85,9,TRUE)</f>
        <v>1.8897649999999999</v>
      </c>
      <c r="J3090" s="10">
        <f>VLOOKUP(A3090,WTI_PCH!$A$1:$C$86,3,TRUE)</f>
        <v>-9.4145199999999996</v>
      </c>
    </row>
    <row r="3091" spans="1:10" x14ac:dyDescent="0.25">
      <c r="A3091" s="3">
        <v>41152</v>
      </c>
      <c r="B3091" s="4">
        <v>94.75</v>
      </c>
      <c r="C3091" s="4">
        <v>96.919998000000007</v>
      </c>
      <c r="D3091" s="4">
        <v>94.510002</v>
      </c>
      <c r="E3091" s="4">
        <v>96.470000999999996</v>
      </c>
      <c r="F3091" s="4">
        <v>96.470000999999996</v>
      </c>
      <c r="G3091" s="4">
        <v>249063</v>
      </c>
      <c r="H3091" s="4">
        <f>VLOOKUP(A3091,GDP!$A$1:$D$85,4,TRUE)</f>
        <v>3.5</v>
      </c>
      <c r="I3091" s="4">
        <f>VLOOKUP(A3091,Inflation_rate!$A$1:$I$85,9,TRUE)</f>
        <v>1.8897649999999999</v>
      </c>
      <c r="J3091" s="10">
        <f>VLOOKUP(A3091,WTI_PCH!$A$1:$C$86,3,TRUE)</f>
        <v>-9.4145199999999996</v>
      </c>
    </row>
    <row r="3092" spans="1:10" x14ac:dyDescent="0.25">
      <c r="A3092" s="3">
        <v>41156</v>
      </c>
      <c r="B3092" s="4">
        <v>96.379997000000003</v>
      </c>
      <c r="C3092" s="4">
        <v>97.370002999999997</v>
      </c>
      <c r="D3092" s="4">
        <v>94.970000999999996</v>
      </c>
      <c r="E3092" s="4">
        <v>95.300003000000004</v>
      </c>
      <c r="F3092" s="4">
        <v>95.300003000000004</v>
      </c>
      <c r="G3092" s="4">
        <v>256147</v>
      </c>
      <c r="H3092" s="4">
        <f>VLOOKUP(A3092,GDP!$A$1:$D$85,4,TRUE)</f>
        <v>3.5</v>
      </c>
      <c r="I3092" s="4">
        <f>VLOOKUP(A3092,Inflation_rate!$A$1:$I$85,9,TRUE)</f>
        <v>1.8897649999999999</v>
      </c>
      <c r="J3092" s="10">
        <f>VLOOKUP(A3092,WTI_PCH!$A$1:$C$86,3,TRUE)</f>
        <v>-9.4145199999999996</v>
      </c>
    </row>
    <row r="3093" spans="1:10" x14ac:dyDescent="0.25">
      <c r="A3093" s="3">
        <v>41157</v>
      </c>
      <c r="B3093" s="4">
        <v>95.610000999999997</v>
      </c>
      <c r="C3093" s="4">
        <v>96.029999000000004</v>
      </c>
      <c r="D3093" s="4">
        <v>94.260002</v>
      </c>
      <c r="E3093" s="4">
        <v>95.360000999999997</v>
      </c>
      <c r="F3093" s="4">
        <v>95.360000999999997</v>
      </c>
      <c r="G3093" s="4">
        <v>233044</v>
      </c>
      <c r="H3093" s="4">
        <f>VLOOKUP(A3093,GDP!$A$1:$D$85,4,TRUE)</f>
        <v>3.5</v>
      </c>
      <c r="I3093" s="4">
        <f>VLOOKUP(A3093,Inflation_rate!$A$1:$I$85,9,TRUE)</f>
        <v>1.8897649999999999</v>
      </c>
      <c r="J3093" s="10">
        <f>VLOOKUP(A3093,WTI_PCH!$A$1:$C$86,3,TRUE)</f>
        <v>-9.4145199999999996</v>
      </c>
    </row>
    <row r="3094" spans="1:10" x14ac:dyDescent="0.25">
      <c r="A3094" s="3">
        <v>41158</v>
      </c>
      <c r="B3094" s="4">
        <v>96</v>
      </c>
      <c r="C3094" s="4">
        <v>97.709998999999996</v>
      </c>
      <c r="D3094" s="4">
        <v>94.589995999999999</v>
      </c>
      <c r="E3094" s="4">
        <v>95.529999000000004</v>
      </c>
      <c r="F3094" s="4">
        <v>95.529999000000004</v>
      </c>
      <c r="G3094" s="4">
        <v>327082</v>
      </c>
      <c r="H3094" s="4">
        <f>VLOOKUP(A3094,GDP!$A$1:$D$85,4,TRUE)</f>
        <v>3.5</v>
      </c>
      <c r="I3094" s="4">
        <f>VLOOKUP(A3094,Inflation_rate!$A$1:$I$85,9,TRUE)</f>
        <v>1.8897649999999999</v>
      </c>
      <c r="J3094" s="10">
        <f>VLOOKUP(A3094,WTI_PCH!$A$1:$C$86,3,TRUE)</f>
        <v>-9.4145199999999996</v>
      </c>
    </row>
    <row r="3095" spans="1:10" x14ac:dyDescent="0.25">
      <c r="A3095" s="3">
        <v>41159</v>
      </c>
      <c r="B3095" s="4">
        <v>94.699996999999996</v>
      </c>
      <c r="C3095" s="4">
        <v>96.739998</v>
      </c>
      <c r="D3095" s="4">
        <v>94.080001999999993</v>
      </c>
      <c r="E3095" s="4">
        <v>96.419998000000007</v>
      </c>
      <c r="F3095" s="4">
        <v>96.419998000000007</v>
      </c>
      <c r="G3095" s="4">
        <v>293026</v>
      </c>
      <c r="H3095" s="4">
        <f>VLOOKUP(A3095,GDP!$A$1:$D$85,4,TRUE)</f>
        <v>3.5</v>
      </c>
      <c r="I3095" s="4">
        <f>VLOOKUP(A3095,Inflation_rate!$A$1:$I$85,9,TRUE)</f>
        <v>1.8897649999999999</v>
      </c>
      <c r="J3095" s="10">
        <f>VLOOKUP(A3095,WTI_PCH!$A$1:$C$86,3,TRUE)</f>
        <v>-9.4145199999999996</v>
      </c>
    </row>
    <row r="3096" spans="1:10" x14ac:dyDescent="0.25">
      <c r="A3096" s="3">
        <v>41162</v>
      </c>
      <c r="B3096" s="4">
        <v>96.239998</v>
      </c>
      <c r="C3096" s="4">
        <v>96.629997000000003</v>
      </c>
      <c r="D3096" s="4">
        <v>95.339995999999999</v>
      </c>
      <c r="E3096" s="4">
        <v>96.540001000000004</v>
      </c>
      <c r="F3096" s="4">
        <v>96.540001000000004</v>
      </c>
      <c r="G3096" s="4">
        <v>221996</v>
      </c>
      <c r="H3096" s="4">
        <f>VLOOKUP(A3096,GDP!$A$1:$D$85,4,TRUE)</f>
        <v>3.5</v>
      </c>
      <c r="I3096" s="4">
        <f>VLOOKUP(A3096,Inflation_rate!$A$1:$I$85,9,TRUE)</f>
        <v>1.8897649999999999</v>
      </c>
      <c r="J3096" s="10">
        <f>VLOOKUP(A3096,WTI_PCH!$A$1:$C$86,3,TRUE)</f>
        <v>-9.4145199999999996</v>
      </c>
    </row>
    <row r="3097" spans="1:10" x14ac:dyDescent="0.25">
      <c r="A3097" s="3">
        <v>41163</v>
      </c>
      <c r="B3097" s="4">
        <v>96.290001000000004</v>
      </c>
      <c r="C3097" s="4">
        <v>97.309997999999993</v>
      </c>
      <c r="D3097" s="4">
        <v>96.080001999999993</v>
      </c>
      <c r="E3097" s="4">
        <v>97.169998000000007</v>
      </c>
      <c r="F3097" s="4">
        <v>97.169998000000007</v>
      </c>
      <c r="G3097" s="4">
        <v>222006</v>
      </c>
      <c r="H3097" s="4">
        <f>VLOOKUP(A3097,GDP!$A$1:$D$85,4,TRUE)</f>
        <v>3.5</v>
      </c>
      <c r="I3097" s="4">
        <f>VLOOKUP(A3097,Inflation_rate!$A$1:$I$85,9,TRUE)</f>
        <v>1.8897649999999999</v>
      </c>
      <c r="J3097" s="10">
        <f>VLOOKUP(A3097,WTI_PCH!$A$1:$C$86,3,TRUE)</f>
        <v>-9.4145199999999996</v>
      </c>
    </row>
    <row r="3098" spans="1:10" x14ac:dyDescent="0.25">
      <c r="A3098" s="3">
        <v>41164</v>
      </c>
      <c r="B3098" s="4">
        <v>96.849997999999999</v>
      </c>
      <c r="C3098" s="4">
        <v>98.059997999999993</v>
      </c>
      <c r="D3098" s="4">
        <v>96.309997999999993</v>
      </c>
      <c r="E3098" s="4">
        <v>97.010002</v>
      </c>
      <c r="F3098" s="4">
        <v>97.010002</v>
      </c>
      <c r="G3098" s="4">
        <v>223528</v>
      </c>
      <c r="H3098" s="4">
        <f>VLOOKUP(A3098,GDP!$A$1:$D$85,4,TRUE)</f>
        <v>3.5</v>
      </c>
      <c r="I3098" s="4">
        <f>VLOOKUP(A3098,Inflation_rate!$A$1:$I$85,9,TRUE)</f>
        <v>1.8897649999999999</v>
      </c>
      <c r="J3098" s="10">
        <f>VLOOKUP(A3098,WTI_PCH!$A$1:$C$86,3,TRUE)</f>
        <v>-9.4145199999999996</v>
      </c>
    </row>
    <row r="3099" spans="1:10" x14ac:dyDescent="0.25">
      <c r="A3099" s="3">
        <v>41165</v>
      </c>
      <c r="B3099" s="4">
        <v>96.93</v>
      </c>
      <c r="C3099" s="4">
        <v>98.580001999999993</v>
      </c>
      <c r="D3099" s="4">
        <v>96.510002</v>
      </c>
      <c r="E3099" s="4">
        <v>98.309997999999993</v>
      </c>
      <c r="F3099" s="4">
        <v>98.309997999999993</v>
      </c>
      <c r="G3099" s="4">
        <v>291055</v>
      </c>
      <c r="H3099" s="4">
        <f>VLOOKUP(A3099,GDP!$A$1:$D$85,4,TRUE)</f>
        <v>3.5</v>
      </c>
      <c r="I3099" s="4">
        <f>VLOOKUP(A3099,Inflation_rate!$A$1:$I$85,9,TRUE)</f>
        <v>1.8897649999999999</v>
      </c>
      <c r="J3099" s="10">
        <f>VLOOKUP(A3099,WTI_PCH!$A$1:$C$86,3,TRUE)</f>
        <v>-9.4145199999999996</v>
      </c>
    </row>
    <row r="3100" spans="1:10" x14ac:dyDescent="0.25">
      <c r="A3100" s="3">
        <v>41166</v>
      </c>
      <c r="B3100" s="4">
        <v>98.040001000000004</v>
      </c>
      <c r="C3100" s="4">
        <v>100.41999800000001</v>
      </c>
      <c r="D3100" s="4">
        <v>97.989998</v>
      </c>
      <c r="E3100" s="4">
        <v>99</v>
      </c>
      <c r="F3100" s="4">
        <v>99</v>
      </c>
      <c r="G3100" s="4">
        <v>271794</v>
      </c>
      <c r="H3100" s="4">
        <f>VLOOKUP(A3100,GDP!$A$1:$D$85,4,TRUE)</f>
        <v>3.5</v>
      </c>
      <c r="I3100" s="4">
        <f>VLOOKUP(A3100,Inflation_rate!$A$1:$I$85,9,TRUE)</f>
        <v>1.8897649999999999</v>
      </c>
      <c r="J3100" s="10">
        <f>VLOOKUP(A3100,WTI_PCH!$A$1:$C$86,3,TRUE)</f>
        <v>-9.4145199999999996</v>
      </c>
    </row>
    <row r="3101" spans="1:10" x14ac:dyDescent="0.25">
      <c r="A3101" s="3">
        <v>41169</v>
      </c>
      <c r="B3101" s="4">
        <v>99.150002000000001</v>
      </c>
      <c r="C3101" s="4">
        <v>99.519997000000004</v>
      </c>
      <c r="D3101" s="4">
        <v>94.650002000000001</v>
      </c>
      <c r="E3101" s="4">
        <v>96.620002999999997</v>
      </c>
      <c r="F3101" s="4">
        <v>96.620002999999997</v>
      </c>
      <c r="G3101" s="4">
        <v>308274</v>
      </c>
      <c r="H3101" s="4">
        <f>VLOOKUP(A3101,GDP!$A$1:$D$85,4,TRUE)</f>
        <v>3.5</v>
      </c>
      <c r="I3101" s="4">
        <f>VLOOKUP(A3101,Inflation_rate!$A$1:$I$85,9,TRUE)</f>
        <v>1.8897649999999999</v>
      </c>
      <c r="J3101" s="10">
        <f>VLOOKUP(A3101,WTI_PCH!$A$1:$C$86,3,TRUE)</f>
        <v>-9.4145199999999996</v>
      </c>
    </row>
    <row r="3102" spans="1:10" x14ac:dyDescent="0.25">
      <c r="A3102" s="3">
        <v>41170</v>
      </c>
      <c r="B3102" s="4">
        <v>96.709998999999996</v>
      </c>
      <c r="C3102" s="4">
        <v>97.230002999999996</v>
      </c>
      <c r="D3102" s="4">
        <v>95.110000999999997</v>
      </c>
      <c r="E3102" s="4">
        <v>95.290001000000004</v>
      </c>
      <c r="F3102" s="4">
        <v>95.290001000000004</v>
      </c>
      <c r="G3102" s="4">
        <v>196211</v>
      </c>
      <c r="H3102" s="4">
        <f>VLOOKUP(A3102,GDP!$A$1:$D$85,4,TRUE)</f>
        <v>3.5</v>
      </c>
      <c r="I3102" s="4">
        <f>VLOOKUP(A3102,Inflation_rate!$A$1:$I$85,9,TRUE)</f>
        <v>1.8897649999999999</v>
      </c>
      <c r="J3102" s="10">
        <f>VLOOKUP(A3102,WTI_PCH!$A$1:$C$86,3,TRUE)</f>
        <v>-9.4145199999999996</v>
      </c>
    </row>
    <row r="3103" spans="1:10" x14ac:dyDescent="0.25">
      <c r="A3103" s="3">
        <v>41171</v>
      </c>
      <c r="B3103" s="4">
        <v>95.489998</v>
      </c>
      <c r="C3103" s="4">
        <v>96.169998000000007</v>
      </c>
      <c r="D3103" s="4">
        <v>91.25</v>
      </c>
      <c r="E3103" s="4">
        <v>91.980002999999996</v>
      </c>
      <c r="F3103" s="4">
        <v>91.980002999999996</v>
      </c>
      <c r="G3103" s="4">
        <v>133035</v>
      </c>
      <c r="H3103" s="4">
        <f>VLOOKUP(A3103,GDP!$A$1:$D$85,4,TRUE)</f>
        <v>3.5</v>
      </c>
      <c r="I3103" s="4">
        <f>VLOOKUP(A3103,Inflation_rate!$A$1:$I$85,9,TRUE)</f>
        <v>1.8897649999999999</v>
      </c>
      <c r="J3103" s="10">
        <f>VLOOKUP(A3103,WTI_PCH!$A$1:$C$86,3,TRUE)</f>
        <v>-9.4145199999999996</v>
      </c>
    </row>
    <row r="3104" spans="1:10" x14ac:dyDescent="0.25">
      <c r="A3104" s="3">
        <v>41172</v>
      </c>
      <c r="B3104" s="4">
        <v>91.769997000000004</v>
      </c>
      <c r="C3104" s="4">
        <v>92.370002999999997</v>
      </c>
      <c r="D3104" s="4">
        <v>90.660004000000001</v>
      </c>
      <c r="E3104" s="4">
        <v>91.870002999999997</v>
      </c>
      <c r="F3104" s="4">
        <v>91.870002999999997</v>
      </c>
      <c r="G3104" s="4">
        <v>244553</v>
      </c>
      <c r="H3104" s="4">
        <f>VLOOKUP(A3104,GDP!$A$1:$D$85,4,TRUE)</f>
        <v>3.5</v>
      </c>
      <c r="I3104" s="4">
        <f>VLOOKUP(A3104,Inflation_rate!$A$1:$I$85,9,TRUE)</f>
        <v>1.8897649999999999</v>
      </c>
      <c r="J3104" s="10">
        <f>VLOOKUP(A3104,WTI_PCH!$A$1:$C$86,3,TRUE)</f>
        <v>-9.4145199999999996</v>
      </c>
    </row>
    <row r="3105" spans="1:10" x14ac:dyDescent="0.25">
      <c r="A3105" s="3">
        <v>41173</v>
      </c>
      <c r="B3105" s="4">
        <v>92.93</v>
      </c>
      <c r="C3105" s="4">
        <v>93.839995999999999</v>
      </c>
      <c r="D3105" s="4">
        <v>92.589995999999999</v>
      </c>
      <c r="E3105" s="4">
        <v>92.889999000000003</v>
      </c>
      <c r="F3105" s="4">
        <v>92.889999000000003</v>
      </c>
      <c r="G3105" s="4">
        <v>181036</v>
      </c>
      <c r="H3105" s="4">
        <f>VLOOKUP(A3105,GDP!$A$1:$D$85,4,TRUE)</f>
        <v>3.5</v>
      </c>
      <c r="I3105" s="4">
        <f>VLOOKUP(A3105,Inflation_rate!$A$1:$I$85,9,TRUE)</f>
        <v>1.8897649999999999</v>
      </c>
      <c r="J3105" s="10">
        <f>VLOOKUP(A3105,WTI_PCH!$A$1:$C$86,3,TRUE)</f>
        <v>-9.4145199999999996</v>
      </c>
    </row>
    <row r="3106" spans="1:10" x14ac:dyDescent="0.25">
      <c r="A3106" s="3">
        <v>41176</v>
      </c>
      <c r="B3106" s="4">
        <v>93.18</v>
      </c>
      <c r="C3106" s="4">
        <v>93.18</v>
      </c>
      <c r="D3106" s="4">
        <v>91.059997999999993</v>
      </c>
      <c r="E3106" s="4">
        <v>91.93</v>
      </c>
      <c r="F3106" s="4">
        <v>91.93</v>
      </c>
      <c r="G3106" s="4">
        <v>188315</v>
      </c>
      <c r="H3106" s="4">
        <f>VLOOKUP(A3106,GDP!$A$1:$D$85,4,TRUE)</f>
        <v>3.5</v>
      </c>
      <c r="I3106" s="4">
        <f>VLOOKUP(A3106,Inflation_rate!$A$1:$I$85,9,TRUE)</f>
        <v>1.8897649999999999</v>
      </c>
      <c r="J3106" s="10">
        <f>VLOOKUP(A3106,WTI_PCH!$A$1:$C$86,3,TRUE)</f>
        <v>-9.4145199999999996</v>
      </c>
    </row>
    <row r="3107" spans="1:10" x14ac:dyDescent="0.25">
      <c r="A3107" s="3">
        <v>41177</v>
      </c>
      <c r="B3107" s="4">
        <v>92.110000999999997</v>
      </c>
      <c r="C3107" s="4">
        <v>93.199996999999996</v>
      </c>
      <c r="D3107" s="4">
        <v>90.57</v>
      </c>
      <c r="E3107" s="4">
        <v>91.370002999999997</v>
      </c>
      <c r="F3107" s="4">
        <v>91.370002999999997</v>
      </c>
      <c r="G3107" s="4">
        <v>239024</v>
      </c>
      <c r="H3107" s="4">
        <f>VLOOKUP(A3107,GDP!$A$1:$D$85,4,TRUE)</f>
        <v>3.5</v>
      </c>
      <c r="I3107" s="4">
        <f>VLOOKUP(A3107,Inflation_rate!$A$1:$I$85,9,TRUE)</f>
        <v>1.8897649999999999</v>
      </c>
      <c r="J3107" s="10">
        <f>VLOOKUP(A3107,WTI_PCH!$A$1:$C$86,3,TRUE)</f>
        <v>-9.4145199999999996</v>
      </c>
    </row>
    <row r="3108" spans="1:10" x14ac:dyDescent="0.25">
      <c r="A3108" s="3">
        <v>41178</v>
      </c>
      <c r="B3108" s="4">
        <v>90.82</v>
      </c>
      <c r="C3108" s="4">
        <v>91.339995999999999</v>
      </c>
      <c r="D3108" s="4">
        <v>88.949996999999996</v>
      </c>
      <c r="E3108" s="4">
        <v>89.980002999999996</v>
      </c>
      <c r="F3108" s="4">
        <v>89.980002999999996</v>
      </c>
      <c r="G3108" s="4">
        <v>272057</v>
      </c>
      <c r="H3108" s="4">
        <f>VLOOKUP(A3108,GDP!$A$1:$D$85,4,TRUE)</f>
        <v>3.5</v>
      </c>
      <c r="I3108" s="4">
        <f>VLOOKUP(A3108,Inflation_rate!$A$1:$I$85,9,TRUE)</f>
        <v>1.8897649999999999</v>
      </c>
      <c r="J3108" s="10">
        <f>VLOOKUP(A3108,WTI_PCH!$A$1:$C$86,3,TRUE)</f>
        <v>-9.4145199999999996</v>
      </c>
    </row>
    <row r="3109" spans="1:10" x14ac:dyDescent="0.25">
      <c r="A3109" s="3">
        <v>41179</v>
      </c>
      <c r="B3109" s="4">
        <v>90.080001999999993</v>
      </c>
      <c r="C3109" s="4">
        <v>92.389999000000003</v>
      </c>
      <c r="D3109" s="4">
        <v>89.879997000000003</v>
      </c>
      <c r="E3109" s="4">
        <v>91.849997999999999</v>
      </c>
      <c r="F3109" s="4">
        <v>91.849997999999999</v>
      </c>
      <c r="G3109" s="4">
        <v>237289</v>
      </c>
      <c r="H3109" s="4">
        <f>VLOOKUP(A3109,GDP!$A$1:$D$85,4,TRUE)</f>
        <v>3.5</v>
      </c>
      <c r="I3109" s="4">
        <f>VLOOKUP(A3109,Inflation_rate!$A$1:$I$85,9,TRUE)</f>
        <v>1.8897649999999999</v>
      </c>
      <c r="J3109" s="10">
        <f>VLOOKUP(A3109,WTI_PCH!$A$1:$C$86,3,TRUE)</f>
        <v>-9.4145199999999996</v>
      </c>
    </row>
    <row r="3110" spans="1:10" x14ac:dyDescent="0.25">
      <c r="A3110" s="3">
        <v>41180</v>
      </c>
      <c r="B3110" s="4">
        <v>92.349997999999999</v>
      </c>
      <c r="C3110" s="4">
        <v>92.709998999999996</v>
      </c>
      <c r="D3110" s="4">
        <v>91.400002000000001</v>
      </c>
      <c r="E3110" s="4">
        <v>92.190002000000007</v>
      </c>
      <c r="F3110" s="4">
        <v>92.190002000000007</v>
      </c>
      <c r="G3110" s="4">
        <v>210195</v>
      </c>
      <c r="H3110" s="4">
        <f>VLOOKUP(A3110,GDP!$A$1:$D$85,4,TRUE)</f>
        <v>3.5</v>
      </c>
      <c r="I3110" s="4">
        <f>VLOOKUP(A3110,Inflation_rate!$A$1:$I$85,9,TRUE)</f>
        <v>1.8897649999999999</v>
      </c>
      <c r="J3110" s="10">
        <f>VLOOKUP(A3110,WTI_PCH!$A$1:$C$86,3,TRUE)</f>
        <v>-9.4145199999999996</v>
      </c>
    </row>
    <row r="3111" spans="1:10" x14ac:dyDescent="0.25">
      <c r="A3111" s="3">
        <v>41183</v>
      </c>
      <c r="B3111" s="4">
        <v>92.150002000000001</v>
      </c>
      <c r="C3111" s="4">
        <v>93.330001999999993</v>
      </c>
      <c r="D3111" s="4">
        <v>91.260002</v>
      </c>
      <c r="E3111" s="4">
        <v>92.480002999999996</v>
      </c>
      <c r="F3111" s="4">
        <v>92.480002999999996</v>
      </c>
      <c r="G3111" s="4">
        <v>216005</v>
      </c>
      <c r="H3111" s="4">
        <f>VLOOKUP(A3111,GDP!$A$1:$D$85,4,TRUE)</f>
        <v>2.8</v>
      </c>
      <c r="I3111" s="4">
        <f>VLOOKUP(A3111,Inflation_rate!$A$1:$I$85,9,TRUE)</f>
        <v>1.697784</v>
      </c>
      <c r="J3111" s="10">
        <f>VLOOKUP(A3111,WTI_PCH!$A$1:$C$86,3,TRUE)</f>
        <v>-1.2014199999999999</v>
      </c>
    </row>
    <row r="3112" spans="1:10" x14ac:dyDescent="0.25">
      <c r="A3112" s="3">
        <v>41184</v>
      </c>
      <c r="B3112" s="4">
        <v>92.410004000000001</v>
      </c>
      <c r="C3112" s="4">
        <v>92.940002000000007</v>
      </c>
      <c r="D3112" s="4">
        <v>91.620002999999997</v>
      </c>
      <c r="E3112" s="4">
        <v>91.889999000000003</v>
      </c>
      <c r="F3112" s="4">
        <v>91.889999000000003</v>
      </c>
      <c r="G3112" s="4">
        <v>177728</v>
      </c>
      <c r="H3112" s="4">
        <f>VLOOKUP(A3112,GDP!$A$1:$D$85,4,TRUE)</f>
        <v>2.8</v>
      </c>
      <c r="I3112" s="4">
        <f>VLOOKUP(A3112,Inflation_rate!$A$1:$I$85,9,TRUE)</f>
        <v>1.697784</v>
      </c>
      <c r="J3112" s="10">
        <f>VLOOKUP(A3112,WTI_PCH!$A$1:$C$86,3,TRUE)</f>
        <v>-1.2014199999999999</v>
      </c>
    </row>
    <row r="3113" spans="1:10" x14ac:dyDescent="0.25">
      <c r="A3113" s="3">
        <v>41185</v>
      </c>
      <c r="B3113" s="4">
        <v>91.639999000000003</v>
      </c>
      <c r="C3113" s="4">
        <v>91.82</v>
      </c>
      <c r="D3113" s="4">
        <v>87.699996999999996</v>
      </c>
      <c r="E3113" s="4">
        <v>88.139999000000003</v>
      </c>
      <c r="F3113" s="4">
        <v>88.139999000000003</v>
      </c>
      <c r="G3113" s="4">
        <v>339506</v>
      </c>
      <c r="H3113" s="4">
        <f>VLOOKUP(A3113,GDP!$A$1:$D$85,4,TRUE)</f>
        <v>2.8</v>
      </c>
      <c r="I3113" s="4">
        <f>VLOOKUP(A3113,Inflation_rate!$A$1:$I$85,9,TRUE)</f>
        <v>1.697784</v>
      </c>
      <c r="J3113" s="10">
        <f>VLOOKUP(A3113,WTI_PCH!$A$1:$C$86,3,TRUE)</f>
        <v>-1.2014199999999999</v>
      </c>
    </row>
    <row r="3114" spans="1:10" x14ac:dyDescent="0.25">
      <c r="A3114" s="3">
        <v>41186</v>
      </c>
      <c r="B3114" s="4">
        <v>88.010002</v>
      </c>
      <c r="C3114" s="4">
        <v>91.839995999999999</v>
      </c>
      <c r="D3114" s="4">
        <v>87.910004000000001</v>
      </c>
      <c r="E3114" s="4">
        <v>91.709998999999996</v>
      </c>
      <c r="F3114" s="4">
        <v>91.709998999999996</v>
      </c>
      <c r="G3114" s="4">
        <v>291389</v>
      </c>
      <c r="H3114" s="4">
        <f>VLOOKUP(A3114,GDP!$A$1:$D$85,4,TRUE)</f>
        <v>2.8</v>
      </c>
      <c r="I3114" s="4">
        <f>VLOOKUP(A3114,Inflation_rate!$A$1:$I$85,9,TRUE)</f>
        <v>1.697784</v>
      </c>
      <c r="J3114" s="10">
        <f>VLOOKUP(A3114,WTI_PCH!$A$1:$C$86,3,TRUE)</f>
        <v>-1.2014199999999999</v>
      </c>
    </row>
    <row r="3115" spans="1:10" x14ac:dyDescent="0.25">
      <c r="A3115" s="3">
        <v>41187</v>
      </c>
      <c r="B3115" s="4">
        <v>91.510002</v>
      </c>
      <c r="C3115" s="4">
        <v>91.709998999999996</v>
      </c>
      <c r="D3115" s="4">
        <v>89.010002</v>
      </c>
      <c r="E3115" s="4">
        <v>89.879997000000003</v>
      </c>
      <c r="F3115" s="4">
        <v>89.879997000000003</v>
      </c>
      <c r="G3115" s="4">
        <v>279131</v>
      </c>
      <c r="H3115" s="4">
        <f>VLOOKUP(A3115,GDP!$A$1:$D$85,4,TRUE)</f>
        <v>2.8</v>
      </c>
      <c r="I3115" s="4">
        <f>VLOOKUP(A3115,Inflation_rate!$A$1:$I$85,9,TRUE)</f>
        <v>1.697784</v>
      </c>
      <c r="J3115" s="10">
        <f>VLOOKUP(A3115,WTI_PCH!$A$1:$C$86,3,TRUE)</f>
        <v>-1.2014199999999999</v>
      </c>
    </row>
    <row r="3116" spans="1:10" x14ac:dyDescent="0.25">
      <c r="A3116" s="3">
        <v>41190</v>
      </c>
      <c r="B3116" s="4">
        <v>89.849997999999999</v>
      </c>
      <c r="C3116" s="4">
        <v>89.889999000000003</v>
      </c>
      <c r="D3116" s="4">
        <v>88.209998999999996</v>
      </c>
      <c r="E3116" s="4">
        <v>89.330001999999993</v>
      </c>
      <c r="F3116" s="4">
        <v>89.330001999999993</v>
      </c>
      <c r="G3116" s="4">
        <v>202688</v>
      </c>
      <c r="H3116" s="4">
        <f>VLOOKUP(A3116,GDP!$A$1:$D$85,4,TRUE)</f>
        <v>2.8</v>
      </c>
      <c r="I3116" s="4">
        <f>VLOOKUP(A3116,Inflation_rate!$A$1:$I$85,9,TRUE)</f>
        <v>1.697784</v>
      </c>
      <c r="J3116" s="10">
        <f>VLOOKUP(A3116,WTI_PCH!$A$1:$C$86,3,TRUE)</f>
        <v>-1.2014199999999999</v>
      </c>
    </row>
    <row r="3117" spans="1:10" x14ac:dyDescent="0.25">
      <c r="A3117" s="3">
        <v>41191</v>
      </c>
      <c r="B3117" s="4">
        <v>89.620002999999997</v>
      </c>
      <c r="C3117" s="4">
        <v>92.910004000000001</v>
      </c>
      <c r="D3117" s="4">
        <v>89.290001000000004</v>
      </c>
      <c r="E3117" s="4">
        <v>92.389999000000003</v>
      </c>
      <c r="F3117" s="4">
        <v>92.389999000000003</v>
      </c>
      <c r="G3117" s="4">
        <v>378040</v>
      </c>
      <c r="H3117" s="4">
        <f>VLOOKUP(A3117,GDP!$A$1:$D$85,4,TRUE)</f>
        <v>2.8</v>
      </c>
      <c r="I3117" s="4">
        <f>VLOOKUP(A3117,Inflation_rate!$A$1:$I$85,9,TRUE)</f>
        <v>1.697784</v>
      </c>
      <c r="J3117" s="10">
        <f>VLOOKUP(A3117,WTI_PCH!$A$1:$C$86,3,TRUE)</f>
        <v>-1.2014199999999999</v>
      </c>
    </row>
    <row r="3118" spans="1:10" x14ac:dyDescent="0.25">
      <c r="A3118" s="3">
        <v>41192</v>
      </c>
      <c r="B3118" s="4">
        <v>92.260002</v>
      </c>
      <c r="C3118" s="4">
        <v>93.660004000000001</v>
      </c>
      <c r="D3118" s="4">
        <v>91.019997000000004</v>
      </c>
      <c r="E3118" s="4">
        <v>91.25</v>
      </c>
      <c r="F3118" s="4">
        <v>91.25</v>
      </c>
      <c r="G3118" s="4">
        <v>303502</v>
      </c>
      <c r="H3118" s="4">
        <f>VLOOKUP(A3118,GDP!$A$1:$D$85,4,TRUE)</f>
        <v>2.8</v>
      </c>
      <c r="I3118" s="4">
        <f>VLOOKUP(A3118,Inflation_rate!$A$1:$I$85,9,TRUE)</f>
        <v>1.697784</v>
      </c>
      <c r="J3118" s="10">
        <f>VLOOKUP(A3118,WTI_PCH!$A$1:$C$86,3,TRUE)</f>
        <v>-1.2014199999999999</v>
      </c>
    </row>
    <row r="3119" spans="1:10" x14ac:dyDescent="0.25">
      <c r="A3119" s="3">
        <v>41193</v>
      </c>
      <c r="B3119" s="4">
        <v>91.269997000000004</v>
      </c>
      <c r="C3119" s="4">
        <v>92.940002000000007</v>
      </c>
      <c r="D3119" s="4">
        <v>91.089995999999999</v>
      </c>
      <c r="E3119" s="4">
        <v>92.07</v>
      </c>
      <c r="F3119" s="4">
        <v>92.07</v>
      </c>
      <c r="G3119" s="4">
        <v>300087</v>
      </c>
      <c r="H3119" s="4">
        <f>VLOOKUP(A3119,GDP!$A$1:$D$85,4,TRUE)</f>
        <v>2.8</v>
      </c>
      <c r="I3119" s="4">
        <f>VLOOKUP(A3119,Inflation_rate!$A$1:$I$85,9,TRUE)</f>
        <v>1.697784</v>
      </c>
      <c r="J3119" s="10">
        <f>VLOOKUP(A3119,WTI_PCH!$A$1:$C$86,3,TRUE)</f>
        <v>-1.2014199999999999</v>
      </c>
    </row>
    <row r="3120" spans="1:10" x14ac:dyDescent="0.25">
      <c r="A3120" s="3">
        <v>41194</v>
      </c>
      <c r="B3120" s="4">
        <v>92.410004000000001</v>
      </c>
      <c r="C3120" s="4">
        <v>92.639999000000003</v>
      </c>
      <c r="D3120" s="4">
        <v>91.160004000000001</v>
      </c>
      <c r="E3120" s="4">
        <v>91.860000999999997</v>
      </c>
      <c r="F3120" s="4">
        <v>91.860000999999997</v>
      </c>
      <c r="G3120" s="4">
        <v>198462</v>
      </c>
      <c r="H3120" s="4">
        <f>VLOOKUP(A3120,GDP!$A$1:$D$85,4,TRUE)</f>
        <v>2.8</v>
      </c>
      <c r="I3120" s="4">
        <f>VLOOKUP(A3120,Inflation_rate!$A$1:$I$85,9,TRUE)</f>
        <v>1.697784</v>
      </c>
      <c r="J3120" s="10">
        <f>VLOOKUP(A3120,WTI_PCH!$A$1:$C$86,3,TRUE)</f>
        <v>-1.2014199999999999</v>
      </c>
    </row>
    <row r="3121" spans="1:10" x14ac:dyDescent="0.25">
      <c r="A3121" s="3">
        <v>41197</v>
      </c>
      <c r="B3121" s="4">
        <v>91.629997000000003</v>
      </c>
      <c r="C3121" s="4">
        <v>92.199996999999996</v>
      </c>
      <c r="D3121" s="4">
        <v>89.790001000000004</v>
      </c>
      <c r="E3121" s="4">
        <v>91.849997999999999</v>
      </c>
      <c r="F3121" s="4">
        <v>91.849997999999999</v>
      </c>
      <c r="G3121" s="4">
        <v>269016</v>
      </c>
      <c r="H3121" s="4">
        <f>VLOOKUP(A3121,GDP!$A$1:$D$85,4,TRUE)</f>
        <v>2.8</v>
      </c>
      <c r="I3121" s="4">
        <f>VLOOKUP(A3121,Inflation_rate!$A$1:$I$85,9,TRUE)</f>
        <v>1.697784</v>
      </c>
      <c r="J3121" s="10">
        <f>VLOOKUP(A3121,WTI_PCH!$A$1:$C$86,3,TRUE)</f>
        <v>-1.2014199999999999</v>
      </c>
    </row>
    <row r="3122" spans="1:10" x14ac:dyDescent="0.25">
      <c r="A3122" s="3">
        <v>41198</v>
      </c>
      <c r="B3122" s="4">
        <v>91.760002</v>
      </c>
      <c r="C3122" s="4">
        <v>92.32</v>
      </c>
      <c r="D3122" s="4">
        <v>91.300003000000004</v>
      </c>
      <c r="E3122" s="4">
        <v>92.089995999999999</v>
      </c>
      <c r="F3122" s="4">
        <v>92.089995999999999</v>
      </c>
      <c r="G3122" s="4">
        <v>232217</v>
      </c>
      <c r="H3122" s="4">
        <f>VLOOKUP(A3122,GDP!$A$1:$D$85,4,TRUE)</f>
        <v>2.8</v>
      </c>
      <c r="I3122" s="4">
        <f>VLOOKUP(A3122,Inflation_rate!$A$1:$I$85,9,TRUE)</f>
        <v>1.697784</v>
      </c>
      <c r="J3122" s="10">
        <f>VLOOKUP(A3122,WTI_PCH!$A$1:$C$86,3,TRUE)</f>
        <v>-1.2014199999999999</v>
      </c>
    </row>
    <row r="3123" spans="1:10" x14ac:dyDescent="0.25">
      <c r="A3123" s="3">
        <v>41199</v>
      </c>
      <c r="B3123" s="4">
        <v>92.080001999999993</v>
      </c>
      <c r="C3123" s="4">
        <v>92.849997999999999</v>
      </c>
      <c r="D3123" s="4">
        <v>91.550003000000004</v>
      </c>
      <c r="E3123" s="4">
        <v>92.120002999999997</v>
      </c>
      <c r="F3123" s="4">
        <v>92.120002999999997</v>
      </c>
      <c r="G3123" s="4">
        <v>226343</v>
      </c>
      <c r="H3123" s="4">
        <f>VLOOKUP(A3123,GDP!$A$1:$D$85,4,TRUE)</f>
        <v>2.8</v>
      </c>
      <c r="I3123" s="4">
        <f>VLOOKUP(A3123,Inflation_rate!$A$1:$I$85,9,TRUE)</f>
        <v>1.697784</v>
      </c>
      <c r="J3123" s="10">
        <f>VLOOKUP(A3123,WTI_PCH!$A$1:$C$86,3,TRUE)</f>
        <v>-1.2014199999999999</v>
      </c>
    </row>
    <row r="3124" spans="1:10" x14ac:dyDescent="0.25">
      <c r="A3124" s="3">
        <v>41200</v>
      </c>
      <c r="B3124" s="4">
        <v>92.059997999999993</v>
      </c>
      <c r="C3124" s="4">
        <v>92.589995999999999</v>
      </c>
      <c r="D3124" s="4">
        <v>90.660004000000001</v>
      </c>
      <c r="E3124" s="4">
        <v>92.099997999999999</v>
      </c>
      <c r="F3124" s="4">
        <v>92.099997999999999</v>
      </c>
      <c r="G3124" s="4">
        <v>184654</v>
      </c>
      <c r="H3124" s="4">
        <f>VLOOKUP(A3124,GDP!$A$1:$D$85,4,TRUE)</f>
        <v>2.8</v>
      </c>
      <c r="I3124" s="4">
        <f>VLOOKUP(A3124,Inflation_rate!$A$1:$I$85,9,TRUE)</f>
        <v>1.697784</v>
      </c>
      <c r="J3124" s="10">
        <f>VLOOKUP(A3124,WTI_PCH!$A$1:$C$86,3,TRUE)</f>
        <v>-1.2014199999999999</v>
      </c>
    </row>
    <row r="3125" spans="1:10" x14ac:dyDescent="0.25">
      <c r="A3125" s="3">
        <v>41201</v>
      </c>
      <c r="B3125" s="4">
        <v>92.040001000000004</v>
      </c>
      <c r="C3125" s="4">
        <v>93.050003000000004</v>
      </c>
      <c r="D3125" s="4">
        <v>89.830001999999993</v>
      </c>
      <c r="E3125" s="4">
        <v>90.050003000000004</v>
      </c>
      <c r="F3125" s="4">
        <v>90.050003000000004</v>
      </c>
      <c r="G3125" s="4">
        <v>123648</v>
      </c>
      <c r="H3125" s="4">
        <f>VLOOKUP(A3125,GDP!$A$1:$D$85,4,TRUE)</f>
        <v>2.8</v>
      </c>
      <c r="I3125" s="4">
        <f>VLOOKUP(A3125,Inflation_rate!$A$1:$I$85,9,TRUE)</f>
        <v>1.697784</v>
      </c>
      <c r="J3125" s="10">
        <f>VLOOKUP(A3125,WTI_PCH!$A$1:$C$86,3,TRUE)</f>
        <v>-1.2014199999999999</v>
      </c>
    </row>
    <row r="3126" spans="1:10" x14ac:dyDescent="0.25">
      <c r="A3126" s="3">
        <v>41204</v>
      </c>
      <c r="B3126" s="4">
        <v>89.519997000000004</v>
      </c>
      <c r="C3126" s="4">
        <v>90.800003000000004</v>
      </c>
      <c r="D3126" s="4">
        <v>88.199996999999996</v>
      </c>
      <c r="E3126" s="4">
        <v>88.730002999999996</v>
      </c>
      <c r="F3126" s="4">
        <v>88.730002999999996</v>
      </c>
      <c r="G3126" s="4">
        <v>275720</v>
      </c>
      <c r="H3126" s="4">
        <f>VLOOKUP(A3126,GDP!$A$1:$D$85,4,TRUE)</f>
        <v>2.8</v>
      </c>
      <c r="I3126" s="4">
        <f>VLOOKUP(A3126,Inflation_rate!$A$1:$I$85,9,TRUE)</f>
        <v>1.697784</v>
      </c>
      <c r="J3126" s="10">
        <f>VLOOKUP(A3126,WTI_PCH!$A$1:$C$86,3,TRUE)</f>
        <v>-1.2014199999999999</v>
      </c>
    </row>
    <row r="3127" spans="1:10" x14ac:dyDescent="0.25">
      <c r="A3127" s="3">
        <v>41205</v>
      </c>
      <c r="B3127" s="4">
        <v>89.139999000000003</v>
      </c>
      <c r="C3127" s="4">
        <v>89.290001000000004</v>
      </c>
      <c r="D3127" s="4">
        <v>85.690002000000007</v>
      </c>
      <c r="E3127" s="4">
        <v>86.669998000000007</v>
      </c>
      <c r="F3127" s="4">
        <v>86.669998000000007</v>
      </c>
      <c r="G3127" s="4">
        <v>309492</v>
      </c>
      <c r="H3127" s="4">
        <f>VLOOKUP(A3127,GDP!$A$1:$D$85,4,TRUE)</f>
        <v>2.8</v>
      </c>
      <c r="I3127" s="4">
        <f>VLOOKUP(A3127,Inflation_rate!$A$1:$I$85,9,TRUE)</f>
        <v>1.697784</v>
      </c>
      <c r="J3127" s="10">
        <f>VLOOKUP(A3127,WTI_PCH!$A$1:$C$86,3,TRUE)</f>
        <v>-1.2014199999999999</v>
      </c>
    </row>
    <row r="3128" spans="1:10" x14ac:dyDescent="0.25">
      <c r="A3128" s="3">
        <v>41206</v>
      </c>
      <c r="B3128" s="4">
        <v>86.599997999999999</v>
      </c>
      <c r="C3128" s="4">
        <v>87.470000999999996</v>
      </c>
      <c r="D3128" s="4">
        <v>84.940002000000007</v>
      </c>
      <c r="E3128" s="4">
        <v>85.730002999999996</v>
      </c>
      <c r="F3128" s="4">
        <v>85.730002999999996</v>
      </c>
      <c r="G3128" s="4">
        <v>298160</v>
      </c>
      <c r="H3128" s="4">
        <f>VLOOKUP(A3128,GDP!$A$1:$D$85,4,TRUE)</f>
        <v>2.8</v>
      </c>
      <c r="I3128" s="4">
        <f>VLOOKUP(A3128,Inflation_rate!$A$1:$I$85,9,TRUE)</f>
        <v>1.697784</v>
      </c>
      <c r="J3128" s="10">
        <f>VLOOKUP(A3128,WTI_PCH!$A$1:$C$86,3,TRUE)</f>
        <v>-1.2014199999999999</v>
      </c>
    </row>
    <row r="3129" spans="1:10" x14ac:dyDescent="0.25">
      <c r="A3129" s="3">
        <v>41207</v>
      </c>
      <c r="B3129" s="4">
        <v>85.650002000000001</v>
      </c>
      <c r="C3129" s="4">
        <v>86.75</v>
      </c>
      <c r="D3129" s="4">
        <v>85.230002999999996</v>
      </c>
      <c r="E3129" s="4">
        <v>86.050003000000004</v>
      </c>
      <c r="F3129" s="4">
        <v>86.050003000000004</v>
      </c>
      <c r="G3129" s="4">
        <v>208678</v>
      </c>
      <c r="H3129" s="4">
        <f>VLOOKUP(A3129,GDP!$A$1:$D$85,4,TRUE)</f>
        <v>2.8</v>
      </c>
      <c r="I3129" s="4">
        <f>VLOOKUP(A3129,Inflation_rate!$A$1:$I$85,9,TRUE)</f>
        <v>1.697784</v>
      </c>
      <c r="J3129" s="10">
        <f>VLOOKUP(A3129,WTI_PCH!$A$1:$C$86,3,TRUE)</f>
        <v>-1.2014199999999999</v>
      </c>
    </row>
    <row r="3130" spans="1:10" x14ac:dyDescent="0.25">
      <c r="A3130" s="3">
        <v>41208</v>
      </c>
      <c r="B3130" s="4">
        <v>86</v>
      </c>
      <c r="C3130" s="4">
        <v>86.370002999999997</v>
      </c>
      <c r="D3130" s="4">
        <v>85</v>
      </c>
      <c r="E3130" s="4">
        <v>86.279999000000004</v>
      </c>
      <c r="F3130" s="4">
        <v>86.279999000000004</v>
      </c>
      <c r="G3130" s="4">
        <v>212378</v>
      </c>
      <c r="H3130" s="4">
        <f>VLOOKUP(A3130,GDP!$A$1:$D$85,4,TRUE)</f>
        <v>2.8</v>
      </c>
      <c r="I3130" s="4">
        <f>VLOOKUP(A3130,Inflation_rate!$A$1:$I$85,9,TRUE)</f>
        <v>1.697784</v>
      </c>
      <c r="J3130" s="10">
        <f>VLOOKUP(A3130,WTI_PCH!$A$1:$C$86,3,TRUE)</f>
        <v>-1.2014199999999999</v>
      </c>
    </row>
    <row r="3131" spans="1:10" x14ac:dyDescent="0.25">
      <c r="A3131" s="3">
        <v>41213</v>
      </c>
      <c r="B3131" s="4">
        <v>85.730002999999996</v>
      </c>
      <c r="C3131" s="4">
        <v>87.190002000000007</v>
      </c>
      <c r="D3131" s="4">
        <v>85.610000999999997</v>
      </c>
      <c r="E3131" s="4">
        <v>86.239998</v>
      </c>
      <c r="F3131" s="4">
        <v>86.239998</v>
      </c>
      <c r="G3131" s="4">
        <v>212577</v>
      </c>
      <c r="H3131" s="4">
        <f>VLOOKUP(A3131,GDP!$A$1:$D$85,4,TRUE)</f>
        <v>2.8</v>
      </c>
      <c r="I3131" s="4">
        <f>VLOOKUP(A3131,Inflation_rate!$A$1:$I$85,9,TRUE)</f>
        <v>1.697784</v>
      </c>
      <c r="J3131" s="10">
        <f>VLOOKUP(A3131,WTI_PCH!$A$1:$C$86,3,TRUE)</f>
        <v>-1.2014199999999999</v>
      </c>
    </row>
    <row r="3132" spans="1:10" x14ac:dyDescent="0.25">
      <c r="A3132" s="3">
        <v>41214</v>
      </c>
      <c r="B3132" s="4">
        <v>86.099997999999999</v>
      </c>
      <c r="C3132" s="4">
        <v>87.419998000000007</v>
      </c>
      <c r="D3132" s="4">
        <v>85.919998000000007</v>
      </c>
      <c r="E3132" s="4">
        <v>87.089995999999999</v>
      </c>
      <c r="F3132" s="4">
        <v>87.089995999999999</v>
      </c>
      <c r="G3132" s="4">
        <v>197179</v>
      </c>
      <c r="H3132" s="4">
        <f>VLOOKUP(A3132,GDP!$A$1:$D$85,4,TRUE)</f>
        <v>2.8</v>
      </c>
      <c r="I3132" s="4">
        <f>VLOOKUP(A3132,Inflation_rate!$A$1:$I$85,9,TRUE)</f>
        <v>1.697784</v>
      </c>
      <c r="J3132" s="10">
        <f>VLOOKUP(A3132,WTI_PCH!$A$1:$C$86,3,TRUE)</f>
        <v>-1.2014199999999999</v>
      </c>
    </row>
    <row r="3133" spans="1:10" x14ac:dyDescent="0.25">
      <c r="A3133" s="3">
        <v>41215</v>
      </c>
      <c r="B3133" s="4">
        <v>86.910004000000001</v>
      </c>
      <c r="C3133" s="4">
        <v>87.239998</v>
      </c>
      <c r="D3133" s="4">
        <v>84.660004000000001</v>
      </c>
      <c r="E3133" s="4">
        <v>84.860000999999997</v>
      </c>
      <c r="F3133" s="4">
        <v>84.860000999999997</v>
      </c>
      <c r="G3133" s="4">
        <v>297311</v>
      </c>
      <c r="H3133" s="4">
        <f>VLOOKUP(A3133,GDP!$A$1:$D$85,4,TRUE)</f>
        <v>2.8</v>
      </c>
      <c r="I3133" s="4">
        <f>VLOOKUP(A3133,Inflation_rate!$A$1:$I$85,9,TRUE)</f>
        <v>1.697784</v>
      </c>
      <c r="J3133" s="10">
        <f>VLOOKUP(A3133,WTI_PCH!$A$1:$C$86,3,TRUE)</f>
        <v>-1.2014199999999999</v>
      </c>
    </row>
    <row r="3134" spans="1:10" x14ac:dyDescent="0.25">
      <c r="A3134" s="3">
        <v>41218</v>
      </c>
      <c r="B3134" s="4">
        <v>84.650002000000001</v>
      </c>
      <c r="C3134" s="4">
        <v>85.900002000000001</v>
      </c>
      <c r="D3134" s="4">
        <v>84.339995999999999</v>
      </c>
      <c r="E3134" s="4">
        <v>85.650002000000001</v>
      </c>
      <c r="F3134" s="4">
        <v>85.650002000000001</v>
      </c>
      <c r="G3134" s="4">
        <v>221397</v>
      </c>
      <c r="H3134" s="4">
        <f>VLOOKUP(A3134,GDP!$A$1:$D$85,4,TRUE)</f>
        <v>2.8</v>
      </c>
      <c r="I3134" s="4">
        <f>VLOOKUP(A3134,Inflation_rate!$A$1:$I$85,9,TRUE)</f>
        <v>1.697784</v>
      </c>
      <c r="J3134" s="10">
        <f>VLOOKUP(A3134,WTI_PCH!$A$1:$C$86,3,TRUE)</f>
        <v>-1.2014199999999999</v>
      </c>
    </row>
    <row r="3135" spans="1:10" x14ac:dyDescent="0.25">
      <c r="A3135" s="3">
        <v>41219</v>
      </c>
      <c r="B3135" s="4">
        <v>85.669998000000007</v>
      </c>
      <c r="C3135" s="4">
        <v>89.220000999999996</v>
      </c>
      <c r="D3135" s="4">
        <v>85.419998000000007</v>
      </c>
      <c r="E3135" s="4">
        <v>88.709998999999996</v>
      </c>
      <c r="F3135" s="4">
        <v>88.709998999999996</v>
      </c>
      <c r="G3135" s="4">
        <v>303429</v>
      </c>
      <c r="H3135" s="4">
        <f>VLOOKUP(A3135,GDP!$A$1:$D$85,4,TRUE)</f>
        <v>2.8</v>
      </c>
      <c r="I3135" s="4">
        <f>VLOOKUP(A3135,Inflation_rate!$A$1:$I$85,9,TRUE)</f>
        <v>1.697784</v>
      </c>
      <c r="J3135" s="10">
        <f>VLOOKUP(A3135,WTI_PCH!$A$1:$C$86,3,TRUE)</f>
        <v>-1.2014199999999999</v>
      </c>
    </row>
    <row r="3136" spans="1:10" x14ac:dyDescent="0.25">
      <c r="A3136" s="3">
        <v>41220</v>
      </c>
      <c r="B3136" s="4">
        <v>88.419998000000007</v>
      </c>
      <c r="C3136" s="4">
        <v>88.800003000000004</v>
      </c>
      <c r="D3136" s="4">
        <v>84.050003000000004</v>
      </c>
      <c r="E3136" s="4">
        <v>84.440002000000007</v>
      </c>
      <c r="F3136" s="4">
        <v>84.440002000000007</v>
      </c>
      <c r="G3136" s="4">
        <v>422211</v>
      </c>
      <c r="H3136" s="4">
        <f>VLOOKUP(A3136,GDP!$A$1:$D$85,4,TRUE)</f>
        <v>2.8</v>
      </c>
      <c r="I3136" s="4">
        <f>VLOOKUP(A3136,Inflation_rate!$A$1:$I$85,9,TRUE)</f>
        <v>1.697784</v>
      </c>
      <c r="J3136" s="10">
        <f>VLOOKUP(A3136,WTI_PCH!$A$1:$C$86,3,TRUE)</f>
        <v>-1.2014199999999999</v>
      </c>
    </row>
    <row r="3137" spans="1:10" x14ac:dyDescent="0.25">
      <c r="A3137" s="3">
        <v>41221</v>
      </c>
      <c r="B3137" s="4">
        <v>84.519997000000004</v>
      </c>
      <c r="C3137" s="4">
        <v>85.699996999999996</v>
      </c>
      <c r="D3137" s="4">
        <v>84.220000999999996</v>
      </c>
      <c r="E3137" s="4">
        <v>85.089995999999999</v>
      </c>
      <c r="F3137" s="4">
        <v>85.089995999999999</v>
      </c>
      <c r="G3137" s="4">
        <v>296599</v>
      </c>
      <c r="H3137" s="4">
        <f>VLOOKUP(A3137,GDP!$A$1:$D$85,4,TRUE)</f>
        <v>2.8</v>
      </c>
      <c r="I3137" s="4">
        <f>VLOOKUP(A3137,Inflation_rate!$A$1:$I$85,9,TRUE)</f>
        <v>1.697784</v>
      </c>
      <c r="J3137" s="10">
        <f>VLOOKUP(A3137,WTI_PCH!$A$1:$C$86,3,TRUE)</f>
        <v>-1.2014199999999999</v>
      </c>
    </row>
    <row r="3138" spans="1:10" x14ac:dyDescent="0.25">
      <c r="A3138" s="3">
        <v>41222</v>
      </c>
      <c r="B3138" s="4">
        <v>85</v>
      </c>
      <c r="C3138" s="4">
        <v>86.769997000000004</v>
      </c>
      <c r="D3138" s="4">
        <v>84.129997000000003</v>
      </c>
      <c r="E3138" s="4">
        <v>86.07</v>
      </c>
      <c r="F3138" s="4">
        <v>86.07</v>
      </c>
      <c r="G3138" s="4">
        <v>322403</v>
      </c>
      <c r="H3138" s="4">
        <f>VLOOKUP(A3138,GDP!$A$1:$D$85,4,TRUE)</f>
        <v>2.8</v>
      </c>
      <c r="I3138" s="4">
        <f>VLOOKUP(A3138,Inflation_rate!$A$1:$I$85,9,TRUE)</f>
        <v>1.697784</v>
      </c>
      <c r="J3138" s="10">
        <f>VLOOKUP(A3138,WTI_PCH!$A$1:$C$86,3,TRUE)</f>
        <v>-1.2014199999999999</v>
      </c>
    </row>
    <row r="3139" spans="1:10" x14ac:dyDescent="0.25">
      <c r="A3139" s="3">
        <v>41225</v>
      </c>
      <c r="B3139" s="4">
        <v>86.190002000000007</v>
      </c>
      <c r="C3139" s="4">
        <v>86.540001000000004</v>
      </c>
      <c r="D3139" s="4">
        <v>85.269997000000004</v>
      </c>
      <c r="E3139" s="4">
        <v>85.57</v>
      </c>
      <c r="F3139" s="4">
        <v>85.57</v>
      </c>
      <c r="G3139" s="4">
        <v>280690</v>
      </c>
      <c r="H3139" s="4">
        <f>VLOOKUP(A3139,GDP!$A$1:$D$85,4,TRUE)</f>
        <v>2.8</v>
      </c>
      <c r="I3139" s="4">
        <f>VLOOKUP(A3139,Inflation_rate!$A$1:$I$85,9,TRUE)</f>
        <v>1.697784</v>
      </c>
      <c r="J3139" s="10">
        <f>VLOOKUP(A3139,WTI_PCH!$A$1:$C$86,3,TRUE)</f>
        <v>-1.2014199999999999</v>
      </c>
    </row>
    <row r="3140" spans="1:10" x14ac:dyDescent="0.25">
      <c r="A3140" s="3">
        <v>41226</v>
      </c>
      <c r="B3140" s="4">
        <v>85.589995999999999</v>
      </c>
      <c r="C3140" s="4">
        <v>85.949996999999996</v>
      </c>
      <c r="D3140" s="4">
        <v>84.57</v>
      </c>
      <c r="E3140" s="4">
        <v>85.379997000000003</v>
      </c>
      <c r="F3140" s="4">
        <v>85.379997000000003</v>
      </c>
      <c r="G3140" s="4">
        <v>352247</v>
      </c>
      <c r="H3140" s="4">
        <f>VLOOKUP(A3140,GDP!$A$1:$D$85,4,TRUE)</f>
        <v>2.8</v>
      </c>
      <c r="I3140" s="4">
        <f>VLOOKUP(A3140,Inflation_rate!$A$1:$I$85,9,TRUE)</f>
        <v>1.697784</v>
      </c>
      <c r="J3140" s="10">
        <f>VLOOKUP(A3140,WTI_PCH!$A$1:$C$86,3,TRUE)</f>
        <v>-1.2014199999999999</v>
      </c>
    </row>
    <row r="3141" spans="1:10" x14ac:dyDescent="0.25">
      <c r="A3141" s="3">
        <v>41227</v>
      </c>
      <c r="B3141" s="4">
        <v>85.370002999999997</v>
      </c>
      <c r="C3141" s="4">
        <v>86.650002000000001</v>
      </c>
      <c r="D3141" s="4">
        <v>84.93</v>
      </c>
      <c r="E3141" s="4">
        <v>86.32</v>
      </c>
      <c r="F3141" s="4">
        <v>86.32</v>
      </c>
      <c r="G3141" s="4">
        <v>265306</v>
      </c>
      <c r="H3141" s="4">
        <f>VLOOKUP(A3141,GDP!$A$1:$D$85,4,TRUE)</f>
        <v>2.8</v>
      </c>
      <c r="I3141" s="4">
        <f>VLOOKUP(A3141,Inflation_rate!$A$1:$I$85,9,TRUE)</f>
        <v>1.697784</v>
      </c>
      <c r="J3141" s="10">
        <f>VLOOKUP(A3141,WTI_PCH!$A$1:$C$86,3,TRUE)</f>
        <v>-1.2014199999999999</v>
      </c>
    </row>
    <row r="3142" spans="1:10" x14ac:dyDescent="0.25">
      <c r="A3142" s="3">
        <v>41228</v>
      </c>
      <c r="B3142" s="4">
        <v>86.360000999999997</v>
      </c>
      <c r="C3142" s="4">
        <v>86.830001999999993</v>
      </c>
      <c r="D3142" s="4">
        <v>84.68</v>
      </c>
      <c r="E3142" s="4">
        <v>85.449996999999996</v>
      </c>
      <c r="F3142" s="4">
        <v>85.449996999999996</v>
      </c>
      <c r="G3142" s="4">
        <v>168098</v>
      </c>
      <c r="H3142" s="4">
        <f>VLOOKUP(A3142,GDP!$A$1:$D$85,4,TRUE)</f>
        <v>2.8</v>
      </c>
      <c r="I3142" s="4">
        <f>VLOOKUP(A3142,Inflation_rate!$A$1:$I$85,9,TRUE)</f>
        <v>1.697784</v>
      </c>
      <c r="J3142" s="10">
        <f>VLOOKUP(A3142,WTI_PCH!$A$1:$C$86,3,TRUE)</f>
        <v>-1.2014199999999999</v>
      </c>
    </row>
    <row r="3143" spans="1:10" x14ac:dyDescent="0.25">
      <c r="A3143" s="3">
        <v>41229</v>
      </c>
      <c r="B3143" s="4">
        <v>85.279999000000004</v>
      </c>
      <c r="C3143" s="4">
        <v>87.010002</v>
      </c>
      <c r="D3143" s="4">
        <v>85.019997000000004</v>
      </c>
      <c r="E3143" s="4">
        <v>86.669998000000007</v>
      </c>
      <c r="F3143" s="4">
        <v>86.669998000000007</v>
      </c>
      <c r="G3143" s="4">
        <v>271209</v>
      </c>
      <c r="H3143" s="4">
        <f>VLOOKUP(A3143,GDP!$A$1:$D$85,4,TRUE)</f>
        <v>2.8</v>
      </c>
      <c r="I3143" s="4">
        <f>VLOOKUP(A3143,Inflation_rate!$A$1:$I$85,9,TRUE)</f>
        <v>1.697784</v>
      </c>
      <c r="J3143" s="10">
        <f>VLOOKUP(A3143,WTI_PCH!$A$1:$C$86,3,TRUE)</f>
        <v>-1.2014199999999999</v>
      </c>
    </row>
    <row r="3144" spans="1:10" x14ac:dyDescent="0.25">
      <c r="A3144" s="3">
        <v>41232</v>
      </c>
      <c r="B3144" s="4">
        <v>87.300003000000004</v>
      </c>
      <c r="C3144" s="4">
        <v>89.800003000000004</v>
      </c>
      <c r="D3144" s="4">
        <v>87.110000999999997</v>
      </c>
      <c r="E3144" s="4">
        <v>89.279999000000004</v>
      </c>
      <c r="F3144" s="4">
        <v>89.279999000000004</v>
      </c>
      <c r="G3144" s="4">
        <v>247078</v>
      </c>
      <c r="H3144" s="4">
        <f>VLOOKUP(A3144,GDP!$A$1:$D$85,4,TRUE)</f>
        <v>2.8</v>
      </c>
      <c r="I3144" s="4">
        <f>VLOOKUP(A3144,Inflation_rate!$A$1:$I$85,9,TRUE)</f>
        <v>1.697784</v>
      </c>
      <c r="J3144" s="10">
        <f>VLOOKUP(A3144,WTI_PCH!$A$1:$C$86,3,TRUE)</f>
        <v>-1.2014199999999999</v>
      </c>
    </row>
    <row r="3145" spans="1:10" x14ac:dyDescent="0.25">
      <c r="A3145" s="3">
        <v>41233</v>
      </c>
      <c r="B3145" s="4">
        <v>89.150002000000001</v>
      </c>
      <c r="C3145" s="4">
        <v>89.190002000000007</v>
      </c>
      <c r="D3145" s="4">
        <v>86.169998000000007</v>
      </c>
      <c r="E3145" s="4">
        <v>86.75</v>
      </c>
      <c r="F3145" s="4">
        <v>86.75</v>
      </c>
      <c r="G3145" s="4">
        <v>322630</v>
      </c>
      <c r="H3145" s="4">
        <f>VLOOKUP(A3145,GDP!$A$1:$D$85,4,TRUE)</f>
        <v>2.8</v>
      </c>
      <c r="I3145" s="4">
        <f>VLOOKUP(A3145,Inflation_rate!$A$1:$I$85,9,TRUE)</f>
        <v>1.697784</v>
      </c>
      <c r="J3145" s="10">
        <f>VLOOKUP(A3145,WTI_PCH!$A$1:$C$86,3,TRUE)</f>
        <v>-1.2014199999999999</v>
      </c>
    </row>
    <row r="3146" spans="1:10" x14ac:dyDescent="0.25">
      <c r="A3146" s="3">
        <v>41234</v>
      </c>
      <c r="B3146" s="4">
        <v>87.279999000000004</v>
      </c>
      <c r="C3146" s="4">
        <v>87.889999000000003</v>
      </c>
      <c r="D3146" s="4">
        <v>86.370002999999997</v>
      </c>
      <c r="E3146" s="4">
        <v>87.379997000000003</v>
      </c>
      <c r="F3146" s="4">
        <v>87.379997000000003</v>
      </c>
      <c r="G3146" s="4">
        <v>220980</v>
      </c>
      <c r="H3146" s="4">
        <f>VLOOKUP(A3146,GDP!$A$1:$D$85,4,TRUE)</f>
        <v>2.8</v>
      </c>
      <c r="I3146" s="4">
        <f>VLOOKUP(A3146,Inflation_rate!$A$1:$I$85,9,TRUE)</f>
        <v>1.697784</v>
      </c>
      <c r="J3146" s="10">
        <f>VLOOKUP(A3146,WTI_PCH!$A$1:$C$86,3,TRUE)</f>
        <v>-1.2014199999999999</v>
      </c>
    </row>
    <row r="3147" spans="1:10" x14ac:dyDescent="0.25">
      <c r="A3147" s="3">
        <v>41236</v>
      </c>
      <c r="B3147" s="4" t="s">
        <v>113</v>
      </c>
      <c r="C3147" s="4" t="s">
        <v>113</v>
      </c>
      <c r="D3147" s="4" t="s">
        <v>113</v>
      </c>
      <c r="E3147" s="4" t="s">
        <v>113</v>
      </c>
      <c r="F3147" s="4" t="s">
        <v>113</v>
      </c>
      <c r="G3147" s="4" t="s">
        <v>113</v>
      </c>
      <c r="H3147" s="4">
        <f>VLOOKUP(A3147,GDP!$A$1:$D$85,4,TRUE)</f>
        <v>2.8</v>
      </c>
      <c r="I3147" s="4">
        <f>VLOOKUP(A3147,Inflation_rate!$A$1:$I$85,9,TRUE)</f>
        <v>1.697784</v>
      </c>
      <c r="J3147" s="10">
        <f>VLOOKUP(A3147,WTI_PCH!$A$1:$C$86,3,TRUE)</f>
        <v>-1.2014199999999999</v>
      </c>
    </row>
    <row r="3148" spans="1:10" x14ac:dyDescent="0.25">
      <c r="A3148" s="3">
        <v>41239</v>
      </c>
      <c r="B3148" s="4">
        <v>88.209998999999996</v>
      </c>
      <c r="C3148" s="4">
        <v>88.290001000000004</v>
      </c>
      <c r="D3148" s="4">
        <v>87.269997000000004</v>
      </c>
      <c r="E3148" s="4">
        <v>87.739998</v>
      </c>
      <c r="F3148" s="4">
        <v>87.739998</v>
      </c>
      <c r="G3148" s="4">
        <v>156593</v>
      </c>
      <c r="H3148" s="4">
        <f>VLOOKUP(A3148,GDP!$A$1:$D$85,4,TRUE)</f>
        <v>2.8</v>
      </c>
      <c r="I3148" s="4">
        <f>VLOOKUP(A3148,Inflation_rate!$A$1:$I$85,9,TRUE)</f>
        <v>1.697784</v>
      </c>
      <c r="J3148" s="10">
        <f>VLOOKUP(A3148,WTI_PCH!$A$1:$C$86,3,TRUE)</f>
        <v>-1.2014199999999999</v>
      </c>
    </row>
    <row r="3149" spans="1:10" x14ac:dyDescent="0.25">
      <c r="A3149" s="3">
        <v>41240</v>
      </c>
      <c r="B3149" s="4">
        <v>87.82</v>
      </c>
      <c r="C3149" s="4">
        <v>88.25</v>
      </c>
      <c r="D3149" s="4">
        <v>86.830001999999993</v>
      </c>
      <c r="E3149" s="4">
        <v>87.18</v>
      </c>
      <c r="F3149" s="4">
        <v>87.18</v>
      </c>
      <c r="G3149" s="4">
        <v>210470</v>
      </c>
      <c r="H3149" s="4">
        <f>VLOOKUP(A3149,GDP!$A$1:$D$85,4,TRUE)</f>
        <v>2.8</v>
      </c>
      <c r="I3149" s="4">
        <f>VLOOKUP(A3149,Inflation_rate!$A$1:$I$85,9,TRUE)</f>
        <v>1.697784</v>
      </c>
      <c r="J3149" s="10">
        <f>VLOOKUP(A3149,WTI_PCH!$A$1:$C$86,3,TRUE)</f>
        <v>-1.2014199999999999</v>
      </c>
    </row>
    <row r="3150" spans="1:10" x14ac:dyDescent="0.25">
      <c r="A3150" s="3">
        <v>41241</v>
      </c>
      <c r="B3150" s="4">
        <v>87.330001999999993</v>
      </c>
      <c r="C3150" s="4">
        <v>87.339995999999999</v>
      </c>
      <c r="D3150" s="4">
        <v>85.360000999999997</v>
      </c>
      <c r="E3150" s="4">
        <v>86.489998</v>
      </c>
      <c r="F3150" s="4">
        <v>86.489998</v>
      </c>
      <c r="G3150" s="4">
        <v>249744</v>
      </c>
      <c r="H3150" s="4">
        <f>VLOOKUP(A3150,GDP!$A$1:$D$85,4,TRUE)</f>
        <v>2.8</v>
      </c>
      <c r="I3150" s="4">
        <f>VLOOKUP(A3150,Inflation_rate!$A$1:$I$85,9,TRUE)</f>
        <v>1.697784</v>
      </c>
      <c r="J3150" s="10">
        <f>VLOOKUP(A3150,WTI_PCH!$A$1:$C$86,3,TRUE)</f>
        <v>-1.2014199999999999</v>
      </c>
    </row>
    <row r="3151" spans="1:10" x14ac:dyDescent="0.25">
      <c r="A3151" s="3">
        <v>41242</v>
      </c>
      <c r="B3151" s="4">
        <v>86.57</v>
      </c>
      <c r="C3151" s="4">
        <v>88.690002000000007</v>
      </c>
      <c r="D3151" s="4">
        <v>86.550003000000004</v>
      </c>
      <c r="E3151" s="4">
        <v>88.07</v>
      </c>
      <c r="F3151" s="4">
        <v>88.07</v>
      </c>
      <c r="G3151" s="4">
        <v>270030</v>
      </c>
      <c r="H3151" s="4">
        <f>VLOOKUP(A3151,GDP!$A$1:$D$85,4,TRUE)</f>
        <v>2.8</v>
      </c>
      <c r="I3151" s="4">
        <f>VLOOKUP(A3151,Inflation_rate!$A$1:$I$85,9,TRUE)</f>
        <v>1.697784</v>
      </c>
      <c r="J3151" s="10">
        <f>VLOOKUP(A3151,WTI_PCH!$A$1:$C$86,3,TRUE)</f>
        <v>-1.2014199999999999</v>
      </c>
    </row>
    <row r="3152" spans="1:10" x14ac:dyDescent="0.25">
      <c r="A3152" s="3">
        <v>41243</v>
      </c>
      <c r="B3152" s="4">
        <v>87.660004000000001</v>
      </c>
      <c r="C3152" s="4">
        <v>88.989998</v>
      </c>
      <c r="D3152" s="4">
        <v>87.470000999999996</v>
      </c>
      <c r="E3152" s="4">
        <v>88.910004000000001</v>
      </c>
      <c r="F3152" s="4">
        <v>88.910004000000001</v>
      </c>
      <c r="G3152" s="4">
        <v>216206</v>
      </c>
      <c r="H3152" s="4">
        <f>VLOOKUP(A3152,GDP!$A$1:$D$85,4,TRUE)</f>
        <v>2.8</v>
      </c>
      <c r="I3152" s="4">
        <f>VLOOKUP(A3152,Inflation_rate!$A$1:$I$85,9,TRUE)</f>
        <v>1.697784</v>
      </c>
      <c r="J3152" s="10">
        <f>VLOOKUP(A3152,WTI_PCH!$A$1:$C$86,3,TRUE)</f>
        <v>-1.2014199999999999</v>
      </c>
    </row>
    <row r="3153" spans="1:10" x14ac:dyDescent="0.25">
      <c r="A3153" s="3">
        <v>41246</v>
      </c>
      <c r="B3153" s="4">
        <v>88.849997999999999</v>
      </c>
      <c r="C3153" s="4">
        <v>90.330001999999993</v>
      </c>
      <c r="D3153" s="4">
        <v>88.660004000000001</v>
      </c>
      <c r="E3153" s="4">
        <v>89.089995999999999</v>
      </c>
      <c r="F3153" s="4">
        <v>89.089995999999999</v>
      </c>
      <c r="G3153" s="4">
        <v>235987</v>
      </c>
      <c r="H3153" s="4">
        <f>VLOOKUP(A3153,GDP!$A$1:$D$85,4,TRUE)</f>
        <v>2.8</v>
      </c>
      <c r="I3153" s="4">
        <f>VLOOKUP(A3153,Inflation_rate!$A$1:$I$85,9,TRUE)</f>
        <v>1.697784</v>
      </c>
      <c r="J3153" s="10">
        <f>VLOOKUP(A3153,WTI_PCH!$A$1:$C$86,3,TRUE)</f>
        <v>-1.2014199999999999</v>
      </c>
    </row>
    <row r="3154" spans="1:10" x14ac:dyDescent="0.25">
      <c r="A3154" s="3">
        <v>41247</v>
      </c>
      <c r="B3154" s="4">
        <v>88.93</v>
      </c>
      <c r="C3154" s="4">
        <v>89.18</v>
      </c>
      <c r="D3154" s="4">
        <v>87.57</v>
      </c>
      <c r="E3154" s="4">
        <v>88.5</v>
      </c>
      <c r="F3154" s="4">
        <v>88.5</v>
      </c>
      <c r="G3154" s="4">
        <v>206265</v>
      </c>
      <c r="H3154" s="4">
        <f>VLOOKUP(A3154,GDP!$A$1:$D$85,4,TRUE)</f>
        <v>2.8</v>
      </c>
      <c r="I3154" s="4">
        <f>VLOOKUP(A3154,Inflation_rate!$A$1:$I$85,9,TRUE)</f>
        <v>1.697784</v>
      </c>
      <c r="J3154" s="10">
        <f>VLOOKUP(A3154,WTI_PCH!$A$1:$C$86,3,TRUE)</f>
        <v>-1.2014199999999999</v>
      </c>
    </row>
    <row r="3155" spans="1:10" x14ac:dyDescent="0.25">
      <c r="A3155" s="3">
        <v>41248</v>
      </c>
      <c r="B3155" s="4">
        <v>88.5</v>
      </c>
      <c r="C3155" s="4">
        <v>89.050003000000004</v>
      </c>
      <c r="D3155" s="4">
        <v>87.459998999999996</v>
      </c>
      <c r="E3155" s="4">
        <v>87.879997000000003</v>
      </c>
      <c r="F3155" s="4">
        <v>87.879997000000003</v>
      </c>
      <c r="G3155" s="4">
        <v>220850</v>
      </c>
      <c r="H3155" s="4">
        <f>VLOOKUP(A3155,GDP!$A$1:$D$85,4,TRUE)</f>
        <v>2.8</v>
      </c>
      <c r="I3155" s="4">
        <f>VLOOKUP(A3155,Inflation_rate!$A$1:$I$85,9,TRUE)</f>
        <v>1.697784</v>
      </c>
      <c r="J3155" s="10">
        <f>VLOOKUP(A3155,WTI_PCH!$A$1:$C$86,3,TRUE)</f>
        <v>-1.2014199999999999</v>
      </c>
    </row>
    <row r="3156" spans="1:10" x14ac:dyDescent="0.25">
      <c r="A3156" s="3">
        <v>41249</v>
      </c>
      <c r="B3156" s="4">
        <v>87.870002999999997</v>
      </c>
      <c r="C3156" s="4">
        <v>88.230002999999996</v>
      </c>
      <c r="D3156" s="4">
        <v>85.68</v>
      </c>
      <c r="E3156" s="4">
        <v>86.260002</v>
      </c>
      <c r="F3156" s="4">
        <v>86.260002</v>
      </c>
      <c r="G3156" s="4">
        <v>269293</v>
      </c>
      <c r="H3156" s="4">
        <f>VLOOKUP(A3156,GDP!$A$1:$D$85,4,TRUE)</f>
        <v>2.8</v>
      </c>
      <c r="I3156" s="4">
        <f>VLOOKUP(A3156,Inflation_rate!$A$1:$I$85,9,TRUE)</f>
        <v>1.697784</v>
      </c>
      <c r="J3156" s="10">
        <f>VLOOKUP(A3156,WTI_PCH!$A$1:$C$86,3,TRUE)</f>
        <v>-1.2014199999999999</v>
      </c>
    </row>
    <row r="3157" spans="1:10" x14ac:dyDescent="0.25">
      <c r="A3157" s="3">
        <v>41250</v>
      </c>
      <c r="B3157" s="4">
        <v>86.389999000000003</v>
      </c>
      <c r="C3157" s="4">
        <v>86.919998000000007</v>
      </c>
      <c r="D3157" s="4">
        <v>85.769997000000004</v>
      </c>
      <c r="E3157" s="4">
        <v>85.93</v>
      </c>
      <c r="F3157" s="4">
        <v>85.93</v>
      </c>
      <c r="G3157" s="4">
        <v>244993</v>
      </c>
      <c r="H3157" s="4">
        <f>VLOOKUP(A3157,GDP!$A$1:$D$85,4,TRUE)</f>
        <v>2.8</v>
      </c>
      <c r="I3157" s="4">
        <f>VLOOKUP(A3157,Inflation_rate!$A$1:$I$85,9,TRUE)</f>
        <v>1.697784</v>
      </c>
      <c r="J3157" s="10">
        <f>VLOOKUP(A3157,WTI_PCH!$A$1:$C$86,3,TRUE)</f>
        <v>-1.2014199999999999</v>
      </c>
    </row>
    <row r="3158" spans="1:10" x14ac:dyDescent="0.25">
      <c r="A3158" s="3">
        <v>41253</v>
      </c>
      <c r="B3158" s="4">
        <v>85.980002999999996</v>
      </c>
      <c r="C3158" s="4">
        <v>86.779999000000004</v>
      </c>
      <c r="D3158" s="4">
        <v>85.330001999999993</v>
      </c>
      <c r="E3158" s="4">
        <v>85.559997999999993</v>
      </c>
      <c r="F3158" s="4">
        <v>85.559997999999993</v>
      </c>
      <c r="G3158" s="4">
        <v>211603</v>
      </c>
      <c r="H3158" s="4">
        <f>VLOOKUP(A3158,GDP!$A$1:$D$85,4,TRUE)</f>
        <v>2.8</v>
      </c>
      <c r="I3158" s="4">
        <f>VLOOKUP(A3158,Inflation_rate!$A$1:$I$85,9,TRUE)</f>
        <v>1.697784</v>
      </c>
      <c r="J3158" s="10">
        <f>VLOOKUP(A3158,WTI_PCH!$A$1:$C$86,3,TRUE)</f>
        <v>-1.2014199999999999</v>
      </c>
    </row>
    <row r="3159" spans="1:10" x14ac:dyDescent="0.25">
      <c r="A3159" s="3">
        <v>41254</v>
      </c>
      <c r="B3159" s="4">
        <v>85.699996999999996</v>
      </c>
      <c r="C3159" s="4">
        <v>86.370002999999997</v>
      </c>
      <c r="D3159" s="4">
        <v>85.209998999999996</v>
      </c>
      <c r="E3159" s="4">
        <v>85.790001000000004</v>
      </c>
      <c r="F3159" s="4">
        <v>85.790001000000004</v>
      </c>
      <c r="G3159" s="4">
        <v>217859</v>
      </c>
      <c r="H3159" s="4">
        <f>VLOOKUP(A3159,GDP!$A$1:$D$85,4,TRUE)</f>
        <v>2.8</v>
      </c>
      <c r="I3159" s="4">
        <f>VLOOKUP(A3159,Inflation_rate!$A$1:$I$85,9,TRUE)</f>
        <v>1.697784</v>
      </c>
      <c r="J3159" s="10">
        <f>VLOOKUP(A3159,WTI_PCH!$A$1:$C$86,3,TRUE)</f>
        <v>-1.2014199999999999</v>
      </c>
    </row>
    <row r="3160" spans="1:10" x14ac:dyDescent="0.25">
      <c r="A3160" s="3">
        <v>41255</v>
      </c>
      <c r="B3160" s="4">
        <v>85.690002000000007</v>
      </c>
      <c r="C3160" s="4">
        <v>87.68</v>
      </c>
      <c r="D3160" s="4">
        <v>85.68</v>
      </c>
      <c r="E3160" s="4">
        <v>86.769997000000004</v>
      </c>
      <c r="F3160" s="4">
        <v>86.769997000000004</v>
      </c>
      <c r="G3160" s="4">
        <v>300353</v>
      </c>
      <c r="H3160" s="4">
        <f>VLOOKUP(A3160,GDP!$A$1:$D$85,4,TRUE)</f>
        <v>2.8</v>
      </c>
      <c r="I3160" s="4">
        <f>VLOOKUP(A3160,Inflation_rate!$A$1:$I$85,9,TRUE)</f>
        <v>1.697784</v>
      </c>
      <c r="J3160" s="10">
        <f>VLOOKUP(A3160,WTI_PCH!$A$1:$C$86,3,TRUE)</f>
        <v>-1.2014199999999999</v>
      </c>
    </row>
    <row r="3161" spans="1:10" x14ac:dyDescent="0.25">
      <c r="A3161" s="3">
        <v>41256</v>
      </c>
      <c r="B3161" s="4">
        <v>86.769997000000004</v>
      </c>
      <c r="C3161" s="4">
        <v>86.970000999999996</v>
      </c>
      <c r="D3161" s="4">
        <v>85.809997999999993</v>
      </c>
      <c r="E3161" s="4">
        <v>85.889999000000003</v>
      </c>
      <c r="F3161" s="4">
        <v>85.889999000000003</v>
      </c>
      <c r="G3161" s="4">
        <v>228417</v>
      </c>
      <c r="H3161" s="4">
        <f>VLOOKUP(A3161,GDP!$A$1:$D$85,4,TRUE)</f>
        <v>2.8</v>
      </c>
      <c r="I3161" s="4">
        <f>VLOOKUP(A3161,Inflation_rate!$A$1:$I$85,9,TRUE)</f>
        <v>1.697784</v>
      </c>
      <c r="J3161" s="10">
        <f>VLOOKUP(A3161,WTI_PCH!$A$1:$C$86,3,TRUE)</f>
        <v>-1.2014199999999999</v>
      </c>
    </row>
    <row r="3162" spans="1:10" x14ac:dyDescent="0.25">
      <c r="A3162" s="3">
        <v>41257</v>
      </c>
      <c r="B3162" s="4">
        <v>86.129997000000003</v>
      </c>
      <c r="C3162" s="4">
        <v>86.919998000000007</v>
      </c>
      <c r="D3162" s="4">
        <v>86.050003000000004</v>
      </c>
      <c r="E3162" s="4">
        <v>86.730002999999996</v>
      </c>
      <c r="F3162" s="4">
        <v>86.730002999999996</v>
      </c>
      <c r="G3162" s="4">
        <v>218265</v>
      </c>
      <c r="H3162" s="4">
        <f>VLOOKUP(A3162,GDP!$A$1:$D$85,4,TRUE)</f>
        <v>2.8</v>
      </c>
      <c r="I3162" s="4">
        <f>VLOOKUP(A3162,Inflation_rate!$A$1:$I$85,9,TRUE)</f>
        <v>1.697784</v>
      </c>
      <c r="J3162" s="10">
        <f>VLOOKUP(A3162,WTI_PCH!$A$1:$C$86,3,TRUE)</f>
        <v>-1.2014199999999999</v>
      </c>
    </row>
    <row r="3163" spans="1:10" x14ac:dyDescent="0.25">
      <c r="A3163" s="3">
        <v>41260</v>
      </c>
      <c r="B3163" s="4">
        <v>86.879997000000003</v>
      </c>
      <c r="C3163" s="4">
        <v>87.709998999999996</v>
      </c>
      <c r="D3163" s="4">
        <v>86.480002999999996</v>
      </c>
      <c r="E3163" s="4">
        <v>87.199996999999996</v>
      </c>
      <c r="F3163" s="4">
        <v>87.199996999999996</v>
      </c>
      <c r="G3163" s="4">
        <v>157226</v>
      </c>
      <c r="H3163" s="4">
        <f>VLOOKUP(A3163,GDP!$A$1:$D$85,4,TRUE)</f>
        <v>2.8</v>
      </c>
      <c r="I3163" s="4">
        <f>VLOOKUP(A3163,Inflation_rate!$A$1:$I$85,9,TRUE)</f>
        <v>1.697784</v>
      </c>
      <c r="J3163" s="10">
        <f>VLOOKUP(A3163,WTI_PCH!$A$1:$C$86,3,TRUE)</f>
        <v>-1.2014199999999999</v>
      </c>
    </row>
    <row r="3164" spans="1:10" x14ac:dyDescent="0.25">
      <c r="A3164" s="3">
        <v>41261</v>
      </c>
      <c r="B3164" s="4">
        <v>87.449996999999996</v>
      </c>
      <c r="C3164" s="4">
        <v>88.160004000000001</v>
      </c>
      <c r="D3164" s="4">
        <v>87.209998999999996</v>
      </c>
      <c r="E3164" s="4">
        <v>87.93</v>
      </c>
      <c r="F3164" s="4">
        <v>87.93</v>
      </c>
      <c r="G3164" s="4">
        <v>93130</v>
      </c>
      <c r="H3164" s="4">
        <f>VLOOKUP(A3164,GDP!$A$1:$D$85,4,TRUE)</f>
        <v>2.8</v>
      </c>
      <c r="I3164" s="4">
        <f>VLOOKUP(A3164,Inflation_rate!$A$1:$I$85,9,TRUE)</f>
        <v>1.697784</v>
      </c>
      <c r="J3164" s="10">
        <f>VLOOKUP(A3164,WTI_PCH!$A$1:$C$86,3,TRUE)</f>
        <v>-1.2014199999999999</v>
      </c>
    </row>
    <row r="3165" spans="1:10" x14ac:dyDescent="0.25">
      <c r="A3165" s="3">
        <v>41262</v>
      </c>
      <c r="B3165" s="4">
        <v>87.940002000000007</v>
      </c>
      <c r="C3165" s="4">
        <v>89.900002000000001</v>
      </c>
      <c r="D3165" s="4">
        <v>87.809997999999993</v>
      </c>
      <c r="E3165" s="4">
        <v>89.510002</v>
      </c>
      <c r="F3165" s="4">
        <v>89.510002</v>
      </c>
      <c r="G3165" s="4">
        <v>233083</v>
      </c>
      <c r="H3165" s="4">
        <f>VLOOKUP(A3165,GDP!$A$1:$D$85,4,TRUE)</f>
        <v>2.8</v>
      </c>
      <c r="I3165" s="4">
        <f>VLOOKUP(A3165,Inflation_rate!$A$1:$I$85,9,TRUE)</f>
        <v>1.697784</v>
      </c>
      <c r="J3165" s="10">
        <f>VLOOKUP(A3165,WTI_PCH!$A$1:$C$86,3,TRUE)</f>
        <v>-1.2014199999999999</v>
      </c>
    </row>
    <row r="3166" spans="1:10" x14ac:dyDescent="0.25">
      <c r="A3166" s="3">
        <v>41263</v>
      </c>
      <c r="B3166" s="4">
        <v>89.690002000000007</v>
      </c>
      <c r="C3166" s="4">
        <v>90.540001000000004</v>
      </c>
      <c r="D3166" s="4">
        <v>89.260002</v>
      </c>
      <c r="E3166" s="4">
        <v>90.129997000000003</v>
      </c>
      <c r="F3166" s="4">
        <v>90.129997000000003</v>
      </c>
      <c r="G3166" s="4">
        <v>178144</v>
      </c>
      <c r="H3166" s="4">
        <f>VLOOKUP(A3166,GDP!$A$1:$D$85,4,TRUE)</f>
        <v>2.8</v>
      </c>
      <c r="I3166" s="4">
        <f>VLOOKUP(A3166,Inflation_rate!$A$1:$I$85,9,TRUE)</f>
        <v>1.697784</v>
      </c>
      <c r="J3166" s="10">
        <f>VLOOKUP(A3166,WTI_PCH!$A$1:$C$86,3,TRUE)</f>
        <v>-1.2014199999999999</v>
      </c>
    </row>
    <row r="3167" spans="1:10" x14ac:dyDescent="0.25">
      <c r="A3167" s="3">
        <v>41264</v>
      </c>
      <c r="B3167" s="4">
        <v>90.019997000000004</v>
      </c>
      <c r="C3167" s="4">
        <v>90.07</v>
      </c>
      <c r="D3167" s="4">
        <v>87.959998999999996</v>
      </c>
      <c r="E3167" s="4">
        <v>88.660004000000001</v>
      </c>
      <c r="F3167" s="4">
        <v>88.660004000000001</v>
      </c>
      <c r="G3167" s="4">
        <v>180375</v>
      </c>
      <c r="H3167" s="4">
        <f>VLOOKUP(A3167,GDP!$A$1:$D$85,4,TRUE)</f>
        <v>2.8</v>
      </c>
      <c r="I3167" s="4">
        <f>VLOOKUP(A3167,Inflation_rate!$A$1:$I$85,9,TRUE)</f>
        <v>1.697784</v>
      </c>
      <c r="J3167" s="10">
        <f>VLOOKUP(A3167,WTI_PCH!$A$1:$C$86,3,TRUE)</f>
        <v>-1.2014199999999999</v>
      </c>
    </row>
    <row r="3168" spans="1:10" x14ac:dyDescent="0.25">
      <c r="A3168" s="3">
        <v>41267</v>
      </c>
      <c r="B3168" s="4" t="s">
        <v>113</v>
      </c>
      <c r="C3168" s="4" t="s">
        <v>113</v>
      </c>
      <c r="D3168" s="4" t="s">
        <v>113</v>
      </c>
      <c r="E3168" s="4" t="s">
        <v>113</v>
      </c>
      <c r="F3168" s="4" t="s">
        <v>113</v>
      </c>
      <c r="G3168" s="4" t="s">
        <v>113</v>
      </c>
      <c r="H3168" s="4">
        <f>VLOOKUP(A3168,GDP!$A$1:$D$85,4,TRUE)</f>
        <v>2.8</v>
      </c>
      <c r="I3168" s="4">
        <f>VLOOKUP(A3168,Inflation_rate!$A$1:$I$85,9,TRUE)</f>
        <v>1.697784</v>
      </c>
      <c r="J3168" s="10">
        <f>VLOOKUP(A3168,WTI_PCH!$A$1:$C$86,3,TRUE)</f>
        <v>-1.2014199999999999</v>
      </c>
    </row>
    <row r="3169" spans="1:10" x14ac:dyDescent="0.25">
      <c r="A3169" s="3">
        <v>41269</v>
      </c>
      <c r="B3169" s="4">
        <v>88.620002999999997</v>
      </c>
      <c r="C3169" s="4">
        <v>91.300003000000004</v>
      </c>
      <c r="D3169" s="4">
        <v>88.589995999999999</v>
      </c>
      <c r="E3169" s="4">
        <v>90.980002999999996</v>
      </c>
      <c r="F3169" s="4">
        <v>90.980002999999996</v>
      </c>
      <c r="G3169" s="4">
        <v>141598</v>
      </c>
      <c r="H3169" s="4">
        <f>VLOOKUP(A3169,GDP!$A$1:$D$85,4,TRUE)</f>
        <v>2.8</v>
      </c>
      <c r="I3169" s="4">
        <f>VLOOKUP(A3169,Inflation_rate!$A$1:$I$85,9,TRUE)</f>
        <v>1.697784</v>
      </c>
      <c r="J3169" s="10">
        <f>VLOOKUP(A3169,WTI_PCH!$A$1:$C$86,3,TRUE)</f>
        <v>-1.2014199999999999</v>
      </c>
    </row>
    <row r="3170" spans="1:10" x14ac:dyDescent="0.25">
      <c r="A3170" s="3">
        <v>41270</v>
      </c>
      <c r="B3170" s="4">
        <v>91</v>
      </c>
      <c r="C3170" s="4">
        <v>91.440002000000007</v>
      </c>
      <c r="D3170" s="4">
        <v>90.050003000000004</v>
      </c>
      <c r="E3170" s="4">
        <v>90.870002999999997</v>
      </c>
      <c r="F3170" s="4">
        <v>90.870002999999997</v>
      </c>
      <c r="G3170" s="4">
        <v>152771</v>
      </c>
      <c r="H3170" s="4">
        <f>VLOOKUP(A3170,GDP!$A$1:$D$85,4,TRUE)</f>
        <v>2.8</v>
      </c>
      <c r="I3170" s="4">
        <f>VLOOKUP(A3170,Inflation_rate!$A$1:$I$85,9,TRUE)</f>
        <v>1.697784</v>
      </c>
      <c r="J3170" s="10">
        <f>VLOOKUP(A3170,WTI_PCH!$A$1:$C$86,3,TRUE)</f>
        <v>-1.2014199999999999</v>
      </c>
    </row>
    <row r="3171" spans="1:10" x14ac:dyDescent="0.25">
      <c r="A3171" s="3">
        <v>41271</v>
      </c>
      <c r="B3171" s="4">
        <v>91.150002000000001</v>
      </c>
      <c r="C3171" s="4">
        <v>91.489998</v>
      </c>
      <c r="D3171" s="4">
        <v>90.32</v>
      </c>
      <c r="E3171" s="4">
        <v>90.800003000000004</v>
      </c>
      <c r="F3171" s="4">
        <v>90.800003000000004</v>
      </c>
      <c r="G3171" s="4">
        <v>131374</v>
      </c>
      <c r="H3171" s="4">
        <f>VLOOKUP(A3171,GDP!$A$1:$D$85,4,TRUE)</f>
        <v>2.8</v>
      </c>
      <c r="I3171" s="4">
        <f>VLOOKUP(A3171,Inflation_rate!$A$1:$I$85,9,TRUE)</f>
        <v>1.697784</v>
      </c>
      <c r="J3171" s="10">
        <f>VLOOKUP(A3171,WTI_PCH!$A$1:$C$86,3,TRUE)</f>
        <v>-1.2014199999999999</v>
      </c>
    </row>
    <row r="3172" spans="1:10" x14ac:dyDescent="0.25">
      <c r="A3172" s="3">
        <v>41274</v>
      </c>
      <c r="B3172" s="4">
        <v>90.410004000000001</v>
      </c>
      <c r="C3172" s="4">
        <v>91.989998</v>
      </c>
      <c r="D3172" s="4">
        <v>90</v>
      </c>
      <c r="E3172" s="4">
        <v>91.82</v>
      </c>
      <c r="F3172" s="4">
        <v>91.82</v>
      </c>
      <c r="G3172" s="4">
        <v>119525</v>
      </c>
      <c r="H3172" s="4">
        <f>VLOOKUP(A3172,GDP!$A$1:$D$85,4,TRUE)</f>
        <v>2.8</v>
      </c>
      <c r="I3172" s="4">
        <f>VLOOKUP(A3172,Inflation_rate!$A$1:$I$85,9,TRUE)</f>
        <v>1.697784</v>
      </c>
      <c r="J3172" s="10">
        <f>VLOOKUP(A3172,WTI_PCH!$A$1:$C$86,3,TRUE)</f>
        <v>-1.2014199999999999</v>
      </c>
    </row>
    <row r="3173" spans="1:10" x14ac:dyDescent="0.25">
      <c r="A3173" s="3">
        <v>41276</v>
      </c>
      <c r="B3173" s="4">
        <v>91.779999000000004</v>
      </c>
      <c r="C3173" s="4">
        <v>93.870002999999997</v>
      </c>
      <c r="D3173" s="4">
        <v>91.559997999999993</v>
      </c>
      <c r="E3173" s="4">
        <v>93.120002999999997</v>
      </c>
      <c r="F3173" s="4">
        <v>93.120002999999997</v>
      </c>
      <c r="G3173" s="4">
        <v>203865</v>
      </c>
      <c r="H3173" s="4">
        <f>VLOOKUP(A3173,GDP!$A$1:$D$85,4,TRUE)</f>
        <v>2.5</v>
      </c>
      <c r="I3173" s="4">
        <f>VLOOKUP(A3173,Inflation_rate!$A$1:$I$85,9,TRUE)</f>
        <v>1.889365</v>
      </c>
      <c r="J3173" s="10">
        <f>VLOOKUP(A3173,WTI_PCH!$A$1:$C$86,3,TRUE)</f>
        <v>-4.5110900000000003</v>
      </c>
    </row>
    <row r="3174" spans="1:10" x14ac:dyDescent="0.25">
      <c r="A3174" s="3">
        <v>41277</v>
      </c>
      <c r="B3174" s="4">
        <v>92.910004000000001</v>
      </c>
      <c r="C3174" s="4">
        <v>93.300003000000004</v>
      </c>
      <c r="D3174" s="4">
        <v>92.489998</v>
      </c>
      <c r="E3174" s="4">
        <v>92.919998000000007</v>
      </c>
      <c r="F3174" s="4">
        <v>92.919998000000007</v>
      </c>
      <c r="G3174" s="4">
        <v>189812</v>
      </c>
      <c r="H3174" s="4">
        <f>VLOOKUP(A3174,GDP!$A$1:$D$85,4,TRUE)</f>
        <v>2.5</v>
      </c>
      <c r="I3174" s="4">
        <f>VLOOKUP(A3174,Inflation_rate!$A$1:$I$85,9,TRUE)</f>
        <v>1.889365</v>
      </c>
      <c r="J3174" s="10">
        <f>VLOOKUP(A3174,WTI_PCH!$A$1:$C$86,3,TRUE)</f>
        <v>-4.5110900000000003</v>
      </c>
    </row>
    <row r="3175" spans="1:10" x14ac:dyDescent="0.25">
      <c r="A3175" s="3">
        <v>41278</v>
      </c>
      <c r="B3175" s="4">
        <v>92.860000999999997</v>
      </c>
      <c r="C3175" s="4">
        <v>93.209998999999996</v>
      </c>
      <c r="D3175" s="4">
        <v>91.519997000000004</v>
      </c>
      <c r="E3175" s="4">
        <v>93.089995999999999</v>
      </c>
      <c r="F3175" s="4">
        <v>93.089995999999999</v>
      </c>
      <c r="G3175" s="4">
        <v>210747</v>
      </c>
      <c r="H3175" s="4">
        <f>VLOOKUP(A3175,GDP!$A$1:$D$85,4,TRUE)</f>
        <v>2.5</v>
      </c>
      <c r="I3175" s="4">
        <f>VLOOKUP(A3175,Inflation_rate!$A$1:$I$85,9,TRUE)</f>
        <v>1.889365</v>
      </c>
      <c r="J3175" s="10">
        <f>VLOOKUP(A3175,WTI_PCH!$A$1:$C$86,3,TRUE)</f>
        <v>-4.5110900000000003</v>
      </c>
    </row>
    <row r="3176" spans="1:10" x14ac:dyDescent="0.25">
      <c r="A3176" s="3">
        <v>41281</v>
      </c>
      <c r="B3176" s="4">
        <v>93.209998999999996</v>
      </c>
      <c r="C3176" s="4">
        <v>93.349997999999999</v>
      </c>
      <c r="D3176" s="4">
        <v>92.419998000000007</v>
      </c>
      <c r="E3176" s="4">
        <v>93.190002000000007</v>
      </c>
      <c r="F3176" s="4">
        <v>93.190002000000007</v>
      </c>
      <c r="G3176" s="4">
        <v>166292</v>
      </c>
      <c r="H3176" s="4">
        <f>VLOOKUP(A3176,GDP!$A$1:$D$85,4,TRUE)</f>
        <v>2.5</v>
      </c>
      <c r="I3176" s="4">
        <f>VLOOKUP(A3176,Inflation_rate!$A$1:$I$85,9,TRUE)</f>
        <v>1.889365</v>
      </c>
      <c r="J3176" s="10">
        <f>VLOOKUP(A3176,WTI_PCH!$A$1:$C$86,3,TRUE)</f>
        <v>-4.5110900000000003</v>
      </c>
    </row>
    <row r="3177" spans="1:10" x14ac:dyDescent="0.25">
      <c r="A3177" s="3">
        <v>41282</v>
      </c>
      <c r="B3177" s="4">
        <v>93.32</v>
      </c>
      <c r="C3177" s="4">
        <v>93.800003000000004</v>
      </c>
      <c r="D3177" s="4">
        <v>92.669998000000007</v>
      </c>
      <c r="E3177" s="4">
        <v>93.150002000000001</v>
      </c>
      <c r="F3177" s="4">
        <v>93.150002000000001</v>
      </c>
      <c r="G3177" s="4">
        <v>195867</v>
      </c>
      <c r="H3177" s="4">
        <f>VLOOKUP(A3177,GDP!$A$1:$D$85,4,TRUE)</f>
        <v>2.5</v>
      </c>
      <c r="I3177" s="4">
        <f>VLOOKUP(A3177,Inflation_rate!$A$1:$I$85,9,TRUE)</f>
        <v>1.889365</v>
      </c>
      <c r="J3177" s="10">
        <f>VLOOKUP(A3177,WTI_PCH!$A$1:$C$86,3,TRUE)</f>
        <v>-4.5110900000000003</v>
      </c>
    </row>
    <row r="3178" spans="1:10" x14ac:dyDescent="0.25">
      <c r="A3178" s="3">
        <v>41283</v>
      </c>
      <c r="B3178" s="4">
        <v>93.150002000000001</v>
      </c>
      <c r="C3178" s="4">
        <v>93.650002000000001</v>
      </c>
      <c r="D3178" s="4">
        <v>92.68</v>
      </c>
      <c r="E3178" s="4">
        <v>93.099997999999999</v>
      </c>
      <c r="F3178" s="4">
        <v>93.099997999999999</v>
      </c>
      <c r="G3178" s="4">
        <v>201385</v>
      </c>
      <c r="H3178" s="4">
        <f>VLOOKUP(A3178,GDP!$A$1:$D$85,4,TRUE)</f>
        <v>2.5</v>
      </c>
      <c r="I3178" s="4">
        <f>VLOOKUP(A3178,Inflation_rate!$A$1:$I$85,9,TRUE)</f>
        <v>1.889365</v>
      </c>
      <c r="J3178" s="10">
        <f>VLOOKUP(A3178,WTI_PCH!$A$1:$C$86,3,TRUE)</f>
        <v>-4.5110900000000003</v>
      </c>
    </row>
    <row r="3179" spans="1:10" x14ac:dyDescent="0.25">
      <c r="A3179" s="3">
        <v>41284</v>
      </c>
      <c r="B3179" s="4">
        <v>93.190002000000007</v>
      </c>
      <c r="C3179" s="4">
        <v>94.699996999999996</v>
      </c>
      <c r="D3179" s="4">
        <v>93.080001999999993</v>
      </c>
      <c r="E3179" s="4">
        <v>93.82</v>
      </c>
      <c r="F3179" s="4">
        <v>93.82</v>
      </c>
      <c r="G3179" s="4">
        <v>279295</v>
      </c>
      <c r="H3179" s="4">
        <f>VLOOKUP(A3179,GDP!$A$1:$D$85,4,TRUE)</f>
        <v>2.5</v>
      </c>
      <c r="I3179" s="4">
        <f>VLOOKUP(A3179,Inflation_rate!$A$1:$I$85,9,TRUE)</f>
        <v>1.889365</v>
      </c>
      <c r="J3179" s="10">
        <f>VLOOKUP(A3179,WTI_PCH!$A$1:$C$86,3,TRUE)</f>
        <v>-4.5110900000000003</v>
      </c>
    </row>
    <row r="3180" spans="1:10" x14ac:dyDescent="0.25">
      <c r="A3180" s="3">
        <v>41285</v>
      </c>
      <c r="B3180" s="4">
        <v>93.870002999999997</v>
      </c>
      <c r="C3180" s="4">
        <v>94.129997000000003</v>
      </c>
      <c r="D3180" s="4">
        <v>92.650002000000001</v>
      </c>
      <c r="E3180" s="4">
        <v>93.559997999999993</v>
      </c>
      <c r="F3180" s="4">
        <v>93.559997999999993</v>
      </c>
      <c r="G3180" s="4">
        <v>257821</v>
      </c>
      <c r="H3180" s="4">
        <f>VLOOKUP(A3180,GDP!$A$1:$D$85,4,TRUE)</f>
        <v>2.5</v>
      </c>
      <c r="I3180" s="4">
        <f>VLOOKUP(A3180,Inflation_rate!$A$1:$I$85,9,TRUE)</f>
        <v>1.889365</v>
      </c>
      <c r="J3180" s="10">
        <f>VLOOKUP(A3180,WTI_PCH!$A$1:$C$86,3,TRUE)</f>
        <v>-4.5110900000000003</v>
      </c>
    </row>
    <row r="3181" spans="1:10" x14ac:dyDescent="0.25">
      <c r="A3181" s="3">
        <v>41288</v>
      </c>
      <c r="B3181" s="4">
        <v>93.739998</v>
      </c>
      <c r="C3181" s="4">
        <v>94.290001000000004</v>
      </c>
      <c r="D3181" s="4">
        <v>92.949996999999996</v>
      </c>
      <c r="E3181" s="4">
        <v>94.139999000000003</v>
      </c>
      <c r="F3181" s="4">
        <v>94.139999000000003</v>
      </c>
      <c r="G3181" s="4">
        <v>248600</v>
      </c>
      <c r="H3181" s="4">
        <f>VLOOKUP(A3181,GDP!$A$1:$D$85,4,TRUE)</f>
        <v>2.5</v>
      </c>
      <c r="I3181" s="4">
        <f>VLOOKUP(A3181,Inflation_rate!$A$1:$I$85,9,TRUE)</f>
        <v>1.889365</v>
      </c>
      <c r="J3181" s="10">
        <f>VLOOKUP(A3181,WTI_PCH!$A$1:$C$86,3,TRUE)</f>
        <v>-4.5110900000000003</v>
      </c>
    </row>
    <row r="3182" spans="1:10" x14ac:dyDescent="0.25">
      <c r="A3182" s="3">
        <v>41289</v>
      </c>
      <c r="B3182" s="4">
        <v>94.199996999999996</v>
      </c>
      <c r="C3182" s="4">
        <v>94.440002000000007</v>
      </c>
      <c r="D3182" s="4">
        <v>93.220000999999996</v>
      </c>
      <c r="E3182" s="4">
        <v>93.279999000000004</v>
      </c>
      <c r="F3182" s="4">
        <v>93.279999000000004</v>
      </c>
      <c r="G3182" s="4">
        <v>248136</v>
      </c>
      <c r="H3182" s="4">
        <f>VLOOKUP(A3182,GDP!$A$1:$D$85,4,TRUE)</f>
        <v>2.5</v>
      </c>
      <c r="I3182" s="4">
        <f>VLOOKUP(A3182,Inflation_rate!$A$1:$I$85,9,TRUE)</f>
        <v>1.889365</v>
      </c>
      <c r="J3182" s="10">
        <f>VLOOKUP(A3182,WTI_PCH!$A$1:$C$86,3,TRUE)</f>
        <v>-4.5110900000000003</v>
      </c>
    </row>
    <row r="3183" spans="1:10" x14ac:dyDescent="0.25">
      <c r="A3183" s="3">
        <v>41290</v>
      </c>
      <c r="B3183" s="4">
        <v>93.400002000000001</v>
      </c>
      <c r="C3183" s="4">
        <v>94.360000999999997</v>
      </c>
      <c r="D3183" s="4">
        <v>93.099997999999999</v>
      </c>
      <c r="E3183" s="4">
        <v>94.239998</v>
      </c>
      <c r="F3183" s="4">
        <v>94.239998</v>
      </c>
      <c r="G3183" s="4">
        <v>241531</v>
      </c>
      <c r="H3183" s="4">
        <f>VLOOKUP(A3183,GDP!$A$1:$D$85,4,TRUE)</f>
        <v>2.5</v>
      </c>
      <c r="I3183" s="4">
        <f>VLOOKUP(A3183,Inflation_rate!$A$1:$I$85,9,TRUE)</f>
        <v>1.889365</v>
      </c>
      <c r="J3183" s="10">
        <f>VLOOKUP(A3183,WTI_PCH!$A$1:$C$86,3,TRUE)</f>
        <v>-4.5110900000000003</v>
      </c>
    </row>
    <row r="3184" spans="1:10" x14ac:dyDescent="0.25">
      <c r="A3184" s="3">
        <v>41291</v>
      </c>
      <c r="B3184" s="4">
        <v>94.190002000000007</v>
      </c>
      <c r="C3184" s="4">
        <v>96.040001000000004</v>
      </c>
      <c r="D3184" s="4">
        <v>93.800003000000004</v>
      </c>
      <c r="E3184" s="4">
        <v>95.489998</v>
      </c>
      <c r="F3184" s="4">
        <v>95.489998</v>
      </c>
      <c r="G3184" s="4">
        <v>178285</v>
      </c>
      <c r="H3184" s="4">
        <f>VLOOKUP(A3184,GDP!$A$1:$D$85,4,TRUE)</f>
        <v>2.5</v>
      </c>
      <c r="I3184" s="4">
        <f>VLOOKUP(A3184,Inflation_rate!$A$1:$I$85,9,TRUE)</f>
        <v>1.889365</v>
      </c>
      <c r="J3184" s="10">
        <f>VLOOKUP(A3184,WTI_PCH!$A$1:$C$86,3,TRUE)</f>
        <v>-4.5110900000000003</v>
      </c>
    </row>
    <row r="3185" spans="1:10" x14ac:dyDescent="0.25">
      <c r="A3185" s="3">
        <v>41292</v>
      </c>
      <c r="B3185" s="4">
        <v>95.190002000000007</v>
      </c>
      <c r="C3185" s="4">
        <v>95.669998000000007</v>
      </c>
      <c r="D3185" s="4">
        <v>94.910004000000001</v>
      </c>
      <c r="E3185" s="4">
        <v>95.559997999999993</v>
      </c>
      <c r="F3185" s="4">
        <v>95.559997999999993</v>
      </c>
      <c r="G3185" s="4">
        <v>118549</v>
      </c>
      <c r="H3185" s="4">
        <f>VLOOKUP(A3185,GDP!$A$1:$D$85,4,TRUE)</f>
        <v>2.5</v>
      </c>
      <c r="I3185" s="4">
        <f>VLOOKUP(A3185,Inflation_rate!$A$1:$I$85,9,TRUE)</f>
        <v>1.889365</v>
      </c>
      <c r="J3185" s="10">
        <f>VLOOKUP(A3185,WTI_PCH!$A$1:$C$86,3,TRUE)</f>
        <v>-4.5110900000000003</v>
      </c>
    </row>
    <row r="3186" spans="1:10" x14ac:dyDescent="0.25">
      <c r="A3186" s="3">
        <v>41296</v>
      </c>
      <c r="B3186" s="4">
        <v>95.25</v>
      </c>
      <c r="C3186" s="4">
        <v>96.400002000000001</v>
      </c>
      <c r="D3186" s="4">
        <v>94.980002999999996</v>
      </c>
      <c r="E3186" s="4">
        <v>96.239998</v>
      </c>
      <c r="F3186" s="4">
        <v>96.239998</v>
      </c>
      <c r="G3186" s="4">
        <v>236391</v>
      </c>
      <c r="H3186" s="4">
        <f>VLOOKUP(A3186,GDP!$A$1:$D$85,4,TRUE)</f>
        <v>2.5</v>
      </c>
      <c r="I3186" s="4">
        <f>VLOOKUP(A3186,Inflation_rate!$A$1:$I$85,9,TRUE)</f>
        <v>1.889365</v>
      </c>
      <c r="J3186" s="10">
        <f>VLOOKUP(A3186,WTI_PCH!$A$1:$C$86,3,TRUE)</f>
        <v>-4.5110900000000003</v>
      </c>
    </row>
    <row r="3187" spans="1:10" x14ac:dyDescent="0.25">
      <c r="A3187" s="3">
        <v>41297</v>
      </c>
      <c r="B3187" s="4">
        <v>96.760002</v>
      </c>
      <c r="C3187" s="4">
        <v>96.919998000000007</v>
      </c>
      <c r="D3187" s="4">
        <v>94.949996999999996</v>
      </c>
      <c r="E3187" s="4">
        <v>95.230002999999996</v>
      </c>
      <c r="F3187" s="4">
        <v>95.230002999999996</v>
      </c>
      <c r="G3187" s="4">
        <v>318008</v>
      </c>
      <c r="H3187" s="4">
        <f>VLOOKUP(A3187,GDP!$A$1:$D$85,4,TRUE)</f>
        <v>2.5</v>
      </c>
      <c r="I3187" s="4">
        <f>VLOOKUP(A3187,Inflation_rate!$A$1:$I$85,9,TRUE)</f>
        <v>1.889365</v>
      </c>
      <c r="J3187" s="10">
        <f>VLOOKUP(A3187,WTI_PCH!$A$1:$C$86,3,TRUE)</f>
        <v>-4.5110900000000003</v>
      </c>
    </row>
    <row r="3188" spans="1:10" x14ac:dyDescent="0.25">
      <c r="A3188" s="3">
        <v>41298</v>
      </c>
      <c r="B3188" s="4">
        <v>95.5</v>
      </c>
      <c r="C3188" s="4">
        <v>96.68</v>
      </c>
      <c r="D3188" s="4">
        <v>95.120002999999997</v>
      </c>
      <c r="E3188" s="4">
        <v>95.949996999999996</v>
      </c>
      <c r="F3188" s="4">
        <v>95.949996999999996</v>
      </c>
      <c r="G3188" s="4">
        <v>232035</v>
      </c>
      <c r="H3188" s="4">
        <f>VLOOKUP(A3188,GDP!$A$1:$D$85,4,TRUE)</f>
        <v>2.5</v>
      </c>
      <c r="I3188" s="4">
        <f>VLOOKUP(A3188,Inflation_rate!$A$1:$I$85,9,TRUE)</f>
        <v>1.889365</v>
      </c>
      <c r="J3188" s="10">
        <f>VLOOKUP(A3188,WTI_PCH!$A$1:$C$86,3,TRUE)</f>
        <v>-4.5110900000000003</v>
      </c>
    </row>
    <row r="3189" spans="1:10" x14ac:dyDescent="0.25">
      <c r="A3189" s="3">
        <v>41299</v>
      </c>
      <c r="B3189" s="4">
        <v>95.949996999999996</v>
      </c>
      <c r="C3189" s="4">
        <v>96.559997999999993</v>
      </c>
      <c r="D3189" s="4">
        <v>95.43</v>
      </c>
      <c r="E3189" s="4">
        <v>95.879997000000003</v>
      </c>
      <c r="F3189" s="4">
        <v>95.879997000000003</v>
      </c>
      <c r="G3189" s="4">
        <v>184873</v>
      </c>
      <c r="H3189" s="4">
        <f>VLOOKUP(A3189,GDP!$A$1:$D$85,4,TRUE)</f>
        <v>2.5</v>
      </c>
      <c r="I3189" s="4">
        <f>VLOOKUP(A3189,Inflation_rate!$A$1:$I$85,9,TRUE)</f>
        <v>1.889365</v>
      </c>
      <c r="J3189" s="10">
        <f>VLOOKUP(A3189,WTI_PCH!$A$1:$C$86,3,TRUE)</f>
        <v>-4.5110900000000003</v>
      </c>
    </row>
    <row r="3190" spans="1:10" x14ac:dyDescent="0.25">
      <c r="A3190" s="3">
        <v>41302</v>
      </c>
      <c r="B3190" s="4">
        <v>96.040001000000004</v>
      </c>
      <c r="C3190" s="4">
        <v>96.809997999999993</v>
      </c>
      <c r="D3190" s="4">
        <v>95.470000999999996</v>
      </c>
      <c r="E3190" s="4">
        <v>96.440002000000007</v>
      </c>
      <c r="F3190" s="4">
        <v>96.440002000000007</v>
      </c>
      <c r="G3190" s="4">
        <v>167186</v>
      </c>
      <c r="H3190" s="4">
        <f>VLOOKUP(A3190,GDP!$A$1:$D$85,4,TRUE)</f>
        <v>2.5</v>
      </c>
      <c r="I3190" s="4">
        <f>VLOOKUP(A3190,Inflation_rate!$A$1:$I$85,9,TRUE)</f>
        <v>1.889365</v>
      </c>
      <c r="J3190" s="10">
        <f>VLOOKUP(A3190,WTI_PCH!$A$1:$C$86,3,TRUE)</f>
        <v>-4.5110900000000003</v>
      </c>
    </row>
    <row r="3191" spans="1:10" x14ac:dyDescent="0.25">
      <c r="A3191" s="3">
        <v>41303</v>
      </c>
      <c r="B3191" s="4">
        <v>96.459998999999996</v>
      </c>
      <c r="C3191" s="4">
        <v>97.82</v>
      </c>
      <c r="D3191" s="4">
        <v>96.290001000000004</v>
      </c>
      <c r="E3191" s="4">
        <v>97.57</v>
      </c>
      <c r="F3191" s="4">
        <v>97.57</v>
      </c>
      <c r="G3191" s="4">
        <v>252931</v>
      </c>
      <c r="H3191" s="4">
        <f>VLOOKUP(A3191,GDP!$A$1:$D$85,4,TRUE)</f>
        <v>2.5</v>
      </c>
      <c r="I3191" s="4">
        <f>VLOOKUP(A3191,Inflation_rate!$A$1:$I$85,9,TRUE)</f>
        <v>1.889365</v>
      </c>
      <c r="J3191" s="10">
        <f>VLOOKUP(A3191,WTI_PCH!$A$1:$C$86,3,TRUE)</f>
        <v>-4.5110900000000003</v>
      </c>
    </row>
    <row r="3192" spans="1:10" x14ac:dyDescent="0.25">
      <c r="A3192" s="3">
        <v>41304</v>
      </c>
      <c r="B3192" s="4">
        <v>97.32</v>
      </c>
      <c r="C3192" s="4">
        <v>98.239998</v>
      </c>
      <c r="D3192" s="4">
        <v>97.32</v>
      </c>
      <c r="E3192" s="4">
        <v>97.940002000000007</v>
      </c>
      <c r="F3192" s="4">
        <v>97.940002000000007</v>
      </c>
      <c r="G3192" s="4">
        <v>211277</v>
      </c>
      <c r="H3192" s="4">
        <f>VLOOKUP(A3192,GDP!$A$1:$D$85,4,TRUE)</f>
        <v>2.5</v>
      </c>
      <c r="I3192" s="4">
        <f>VLOOKUP(A3192,Inflation_rate!$A$1:$I$85,9,TRUE)</f>
        <v>1.889365</v>
      </c>
      <c r="J3192" s="10">
        <f>VLOOKUP(A3192,WTI_PCH!$A$1:$C$86,3,TRUE)</f>
        <v>-4.5110900000000003</v>
      </c>
    </row>
    <row r="3193" spans="1:10" x14ac:dyDescent="0.25">
      <c r="A3193" s="3">
        <v>41305</v>
      </c>
      <c r="B3193" s="4">
        <v>97.959998999999996</v>
      </c>
      <c r="C3193" s="4">
        <v>98.040001000000004</v>
      </c>
      <c r="D3193" s="4">
        <v>96.839995999999999</v>
      </c>
      <c r="E3193" s="4">
        <v>97.489998</v>
      </c>
      <c r="F3193" s="4">
        <v>97.489998</v>
      </c>
      <c r="G3193" s="4">
        <v>230630</v>
      </c>
      <c r="H3193" s="4">
        <f>VLOOKUP(A3193,GDP!$A$1:$D$85,4,TRUE)</f>
        <v>2.5</v>
      </c>
      <c r="I3193" s="4">
        <f>VLOOKUP(A3193,Inflation_rate!$A$1:$I$85,9,TRUE)</f>
        <v>1.889365</v>
      </c>
      <c r="J3193" s="10">
        <f>VLOOKUP(A3193,WTI_PCH!$A$1:$C$86,3,TRUE)</f>
        <v>-4.5110900000000003</v>
      </c>
    </row>
    <row r="3194" spans="1:10" x14ac:dyDescent="0.25">
      <c r="A3194" s="3">
        <v>41306</v>
      </c>
      <c r="B3194" s="4">
        <v>97.419998000000007</v>
      </c>
      <c r="C3194" s="4">
        <v>98.150002000000001</v>
      </c>
      <c r="D3194" s="4">
        <v>96.510002</v>
      </c>
      <c r="E3194" s="4">
        <v>97.769997000000004</v>
      </c>
      <c r="F3194" s="4">
        <v>97.769997000000004</v>
      </c>
      <c r="G3194" s="4">
        <v>270275</v>
      </c>
      <c r="H3194" s="4">
        <f>VLOOKUP(A3194,GDP!$A$1:$D$85,4,TRUE)</f>
        <v>2.5</v>
      </c>
      <c r="I3194" s="4">
        <f>VLOOKUP(A3194,Inflation_rate!$A$1:$I$85,9,TRUE)</f>
        <v>1.889365</v>
      </c>
      <c r="J3194" s="10">
        <f>VLOOKUP(A3194,WTI_PCH!$A$1:$C$86,3,TRUE)</f>
        <v>-4.5110900000000003</v>
      </c>
    </row>
    <row r="3195" spans="1:10" x14ac:dyDescent="0.25">
      <c r="A3195" s="3">
        <v>41309</v>
      </c>
      <c r="B3195" s="4">
        <v>97.720000999999996</v>
      </c>
      <c r="C3195" s="4">
        <v>97.760002</v>
      </c>
      <c r="D3195" s="4">
        <v>95.889999000000003</v>
      </c>
      <c r="E3195" s="4">
        <v>96.169998000000007</v>
      </c>
      <c r="F3195" s="4">
        <v>96.169998000000007</v>
      </c>
      <c r="G3195" s="4">
        <v>196975</v>
      </c>
      <c r="H3195" s="4">
        <f>VLOOKUP(A3195,GDP!$A$1:$D$85,4,TRUE)</f>
        <v>2.5</v>
      </c>
      <c r="I3195" s="4">
        <f>VLOOKUP(A3195,Inflation_rate!$A$1:$I$85,9,TRUE)</f>
        <v>1.889365</v>
      </c>
      <c r="J3195" s="10">
        <f>VLOOKUP(A3195,WTI_PCH!$A$1:$C$86,3,TRUE)</f>
        <v>-4.5110900000000003</v>
      </c>
    </row>
    <row r="3196" spans="1:10" x14ac:dyDescent="0.25">
      <c r="A3196" s="3">
        <v>41310</v>
      </c>
      <c r="B3196" s="4">
        <v>96.129997000000003</v>
      </c>
      <c r="C3196" s="4">
        <v>97.07</v>
      </c>
      <c r="D3196" s="4">
        <v>95.910004000000001</v>
      </c>
      <c r="E3196" s="4">
        <v>96.639999000000003</v>
      </c>
      <c r="F3196" s="4">
        <v>96.639999000000003</v>
      </c>
      <c r="G3196" s="4">
        <v>188841</v>
      </c>
      <c r="H3196" s="4">
        <f>VLOOKUP(A3196,GDP!$A$1:$D$85,4,TRUE)</f>
        <v>2.5</v>
      </c>
      <c r="I3196" s="4">
        <f>VLOOKUP(A3196,Inflation_rate!$A$1:$I$85,9,TRUE)</f>
        <v>1.889365</v>
      </c>
      <c r="J3196" s="10">
        <f>VLOOKUP(A3196,WTI_PCH!$A$1:$C$86,3,TRUE)</f>
        <v>-4.5110900000000003</v>
      </c>
    </row>
    <row r="3197" spans="1:10" x14ac:dyDescent="0.25">
      <c r="A3197" s="3">
        <v>41311</v>
      </c>
      <c r="B3197" s="4">
        <v>96.639999000000003</v>
      </c>
      <c r="C3197" s="4">
        <v>96.989998</v>
      </c>
      <c r="D3197" s="4">
        <v>95.040001000000004</v>
      </c>
      <c r="E3197" s="4">
        <v>96.620002999999997</v>
      </c>
      <c r="F3197" s="4">
        <v>96.620002999999997</v>
      </c>
      <c r="G3197" s="4">
        <v>282803</v>
      </c>
      <c r="H3197" s="4">
        <f>VLOOKUP(A3197,GDP!$A$1:$D$85,4,TRUE)</f>
        <v>2.5</v>
      </c>
      <c r="I3197" s="4">
        <f>VLOOKUP(A3197,Inflation_rate!$A$1:$I$85,9,TRUE)</f>
        <v>1.889365</v>
      </c>
      <c r="J3197" s="10">
        <f>VLOOKUP(A3197,WTI_PCH!$A$1:$C$86,3,TRUE)</f>
        <v>-4.5110900000000003</v>
      </c>
    </row>
    <row r="3198" spans="1:10" x14ac:dyDescent="0.25">
      <c r="A3198" s="3">
        <v>41312</v>
      </c>
      <c r="B3198" s="4">
        <v>96.860000999999997</v>
      </c>
      <c r="C3198" s="4">
        <v>97.209998999999996</v>
      </c>
      <c r="D3198" s="4">
        <v>95.540001000000004</v>
      </c>
      <c r="E3198" s="4">
        <v>95.830001999999993</v>
      </c>
      <c r="F3198" s="4">
        <v>95.830001999999993</v>
      </c>
      <c r="G3198" s="4">
        <v>275474</v>
      </c>
      <c r="H3198" s="4">
        <f>VLOOKUP(A3198,GDP!$A$1:$D$85,4,TRUE)</f>
        <v>2.5</v>
      </c>
      <c r="I3198" s="4">
        <f>VLOOKUP(A3198,Inflation_rate!$A$1:$I$85,9,TRUE)</f>
        <v>1.889365</v>
      </c>
      <c r="J3198" s="10">
        <f>VLOOKUP(A3198,WTI_PCH!$A$1:$C$86,3,TRUE)</f>
        <v>-4.5110900000000003</v>
      </c>
    </row>
    <row r="3199" spans="1:10" x14ac:dyDescent="0.25">
      <c r="A3199" s="3">
        <v>41313</v>
      </c>
      <c r="B3199" s="4">
        <v>95.919998000000007</v>
      </c>
      <c r="C3199" s="4">
        <v>96.57</v>
      </c>
      <c r="D3199" s="4">
        <v>95.269997000000004</v>
      </c>
      <c r="E3199" s="4">
        <v>95.720000999999996</v>
      </c>
      <c r="F3199" s="4">
        <v>95.720000999999996</v>
      </c>
      <c r="G3199" s="4">
        <v>229242</v>
      </c>
      <c r="H3199" s="4">
        <f>VLOOKUP(A3199,GDP!$A$1:$D$85,4,TRUE)</f>
        <v>2.5</v>
      </c>
      <c r="I3199" s="4">
        <f>VLOOKUP(A3199,Inflation_rate!$A$1:$I$85,9,TRUE)</f>
        <v>1.889365</v>
      </c>
      <c r="J3199" s="10">
        <f>VLOOKUP(A3199,WTI_PCH!$A$1:$C$86,3,TRUE)</f>
        <v>-4.5110900000000003</v>
      </c>
    </row>
    <row r="3200" spans="1:10" x14ac:dyDescent="0.25">
      <c r="A3200" s="3">
        <v>41316</v>
      </c>
      <c r="B3200" s="4">
        <v>95.790001000000004</v>
      </c>
      <c r="C3200" s="4">
        <v>97.089995999999999</v>
      </c>
      <c r="D3200" s="4">
        <v>94.970000999999996</v>
      </c>
      <c r="E3200" s="4">
        <v>97.029999000000004</v>
      </c>
      <c r="F3200" s="4">
        <v>97.029999000000004</v>
      </c>
      <c r="G3200" s="4">
        <v>283956</v>
      </c>
      <c r="H3200" s="4">
        <f>VLOOKUP(A3200,GDP!$A$1:$D$85,4,TRUE)</f>
        <v>2.5</v>
      </c>
      <c r="I3200" s="4">
        <f>VLOOKUP(A3200,Inflation_rate!$A$1:$I$85,9,TRUE)</f>
        <v>1.889365</v>
      </c>
      <c r="J3200" s="10">
        <f>VLOOKUP(A3200,WTI_PCH!$A$1:$C$86,3,TRUE)</f>
        <v>-4.5110900000000003</v>
      </c>
    </row>
    <row r="3201" spans="1:10" x14ac:dyDescent="0.25">
      <c r="A3201" s="3">
        <v>41317</v>
      </c>
      <c r="B3201" s="4">
        <v>96.959998999999996</v>
      </c>
      <c r="C3201" s="4">
        <v>97.790001000000004</v>
      </c>
      <c r="D3201" s="4">
        <v>96.68</v>
      </c>
      <c r="E3201" s="4">
        <v>97.510002</v>
      </c>
      <c r="F3201" s="4">
        <v>97.510002</v>
      </c>
      <c r="G3201" s="4">
        <v>239796</v>
      </c>
      <c r="H3201" s="4">
        <f>VLOOKUP(A3201,GDP!$A$1:$D$85,4,TRUE)</f>
        <v>2.5</v>
      </c>
      <c r="I3201" s="4">
        <f>VLOOKUP(A3201,Inflation_rate!$A$1:$I$85,9,TRUE)</f>
        <v>1.889365</v>
      </c>
      <c r="J3201" s="10">
        <f>VLOOKUP(A3201,WTI_PCH!$A$1:$C$86,3,TRUE)</f>
        <v>-4.5110900000000003</v>
      </c>
    </row>
    <row r="3202" spans="1:10" x14ac:dyDescent="0.25">
      <c r="A3202" s="3">
        <v>41318</v>
      </c>
      <c r="B3202" s="4">
        <v>97.589995999999999</v>
      </c>
      <c r="C3202" s="4">
        <v>98.110000999999997</v>
      </c>
      <c r="D3202" s="4">
        <v>96.629997000000003</v>
      </c>
      <c r="E3202" s="4">
        <v>97.010002</v>
      </c>
      <c r="F3202" s="4">
        <v>97.010002</v>
      </c>
      <c r="G3202" s="4">
        <v>246437</v>
      </c>
      <c r="H3202" s="4">
        <f>VLOOKUP(A3202,GDP!$A$1:$D$85,4,TRUE)</f>
        <v>2.5</v>
      </c>
      <c r="I3202" s="4">
        <f>VLOOKUP(A3202,Inflation_rate!$A$1:$I$85,9,TRUE)</f>
        <v>1.889365</v>
      </c>
      <c r="J3202" s="10">
        <f>VLOOKUP(A3202,WTI_PCH!$A$1:$C$86,3,TRUE)</f>
        <v>-4.5110900000000003</v>
      </c>
    </row>
    <row r="3203" spans="1:10" x14ac:dyDescent="0.25">
      <c r="A3203" s="3">
        <v>41319</v>
      </c>
      <c r="B3203" s="4">
        <v>97.169998000000007</v>
      </c>
      <c r="C3203" s="4">
        <v>97.709998999999996</v>
      </c>
      <c r="D3203" s="4">
        <v>96.769997000000004</v>
      </c>
      <c r="E3203" s="4">
        <v>97.309997999999993</v>
      </c>
      <c r="F3203" s="4">
        <v>97.309997999999993</v>
      </c>
      <c r="G3203" s="4">
        <v>174599</v>
      </c>
      <c r="H3203" s="4">
        <f>VLOOKUP(A3203,GDP!$A$1:$D$85,4,TRUE)</f>
        <v>2.5</v>
      </c>
      <c r="I3203" s="4">
        <f>VLOOKUP(A3203,Inflation_rate!$A$1:$I$85,9,TRUE)</f>
        <v>1.889365</v>
      </c>
      <c r="J3203" s="10">
        <f>VLOOKUP(A3203,WTI_PCH!$A$1:$C$86,3,TRUE)</f>
        <v>-4.5110900000000003</v>
      </c>
    </row>
    <row r="3204" spans="1:10" x14ac:dyDescent="0.25">
      <c r="A3204" s="3">
        <v>41320</v>
      </c>
      <c r="B3204" s="4">
        <v>97.339995999999999</v>
      </c>
      <c r="C3204" s="4">
        <v>97.470000999999996</v>
      </c>
      <c r="D3204" s="4">
        <v>95.209998999999996</v>
      </c>
      <c r="E3204" s="4">
        <v>95.860000999999997</v>
      </c>
      <c r="F3204" s="4">
        <v>95.860000999999997</v>
      </c>
      <c r="G3204" s="4">
        <v>223592</v>
      </c>
      <c r="H3204" s="4">
        <f>VLOOKUP(A3204,GDP!$A$1:$D$85,4,TRUE)</f>
        <v>2.5</v>
      </c>
      <c r="I3204" s="4">
        <f>VLOOKUP(A3204,Inflation_rate!$A$1:$I$85,9,TRUE)</f>
        <v>1.889365</v>
      </c>
      <c r="J3204" s="10">
        <f>VLOOKUP(A3204,WTI_PCH!$A$1:$C$86,3,TRUE)</f>
        <v>-4.5110900000000003</v>
      </c>
    </row>
    <row r="3205" spans="1:10" x14ac:dyDescent="0.25">
      <c r="A3205" s="3">
        <v>41324</v>
      </c>
      <c r="B3205" s="4">
        <v>95.970000999999996</v>
      </c>
      <c r="C3205" s="4">
        <v>96.730002999999996</v>
      </c>
      <c r="D3205" s="4">
        <v>95.25</v>
      </c>
      <c r="E3205" s="4">
        <v>96.660004000000001</v>
      </c>
      <c r="F3205" s="4">
        <v>96.660004000000001</v>
      </c>
      <c r="G3205" s="4">
        <v>118307</v>
      </c>
      <c r="H3205" s="4">
        <f>VLOOKUP(A3205,GDP!$A$1:$D$85,4,TRUE)</f>
        <v>2.5</v>
      </c>
      <c r="I3205" s="4">
        <f>VLOOKUP(A3205,Inflation_rate!$A$1:$I$85,9,TRUE)</f>
        <v>1.889365</v>
      </c>
      <c r="J3205" s="10">
        <f>VLOOKUP(A3205,WTI_PCH!$A$1:$C$86,3,TRUE)</f>
        <v>-4.5110900000000003</v>
      </c>
    </row>
    <row r="3206" spans="1:10" x14ac:dyDescent="0.25">
      <c r="A3206" s="3">
        <v>41325</v>
      </c>
      <c r="B3206" s="4">
        <v>96.660004000000001</v>
      </c>
      <c r="C3206" s="4">
        <v>97.07</v>
      </c>
      <c r="D3206" s="4">
        <v>93.919998000000007</v>
      </c>
      <c r="E3206" s="4">
        <v>94.459998999999996</v>
      </c>
      <c r="F3206" s="4">
        <v>94.459998999999996</v>
      </c>
      <c r="G3206" s="4">
        <v>338967</v>
      </c>
      <c r="H3206" s="4">
        <f>VLOOKUP(A3206,GDP!$A$1:$D$85,4,TRUE)</f>
        <v>2.5</v>
      </c>
      <c r="I3206" s="4">
        <f>VLOOKUP(A3206,Inflation_rate!$A$1:$I$85,9,TRUE)</f>
        <v>1.889365</v>
      </c>
      <c r="J3206" s="10">
        <f>VLOOKUP(A3206,WTI_PCH!$A$1:$C$86,3,TRUE)</f>
        <v>-4.5110900000000003</v>
      </c>
    </row>
    <row r="3207" spans="1:10" x14ac:dyDescent="0.25">
      <c r="A3207" s="3">
        <v>41326</v>
      </c>
      <c r="B3207" s="4">
        <v>94.720000999999996</v>
      </c>
      <c r="C3207" s="4">
        <v>94.919998000000007</v>
      </c>
      <c r="D3207" s="4">
        <v>92.629997000000003</v>
      </c>
      <c r="E3207" s="4">
        <v>92.839995999999999</v>
      </c>
      <c r="F3207" s="4">
        <v>92.839995999999999</v>
      </c>
      <c r="G3207" s="4">
        <v>286434</v>
      </c>
      <c r="H3207" s="4">
        <f>VLOOKUP(A3207,GDP!$A$1:$D$85,4,TRUE)</f>
        <v>2.5</v>
      </c>
      <c r="I3207" s="4">
        <f>VLOOKUP(A3207,Inflation_rate!$A$1:$I$85,9,TRUE)</f>
        <v>1.889365</v>
      </c>
      <c r="J3207" s="10">
        <f>VLOOKUP(A3207,WTI_PCH!$A$1:$C$86,3,TRUE)</f>
        <v>-4.5110900000000003</v>
      </c>
    </row>
    <row r="3208" spans="1:10" x14ac:dyDescent="0.25">
      <c r="A3208" s="3">
        <v>41327</v>
      </c>
      <c r="B3208" s="4">
        <v>92.959998999999996</v>
      </c>
      <c r="C3208" s="4">
        <v>93.480002999999996</v>
      </c>
      <c r="D3208" s="4">
        <v>92.440002000000007</v>
      </c>
      <c r="E3208" s="4">
        <v>93.129997000000003</v>
      </c>
      <c r="F3208" s="4">
        <v>93.129997000000003</v>
      </c>
      <c r="G3208" s="4">
        <v>204258</v>
      </c>
      <c r="H3208" s="4">
        <f>VLOOKUP(A3208,GDP!$A$1:$D$85,4,TRUE)</f>
        <v>2.5</v>
      </c>
      <c r="I3208" s="4">
        <f>VLOOKUP(A3208,Inflation_rate!$A$1:$I$85,9,TRUE)</f>
        <v>1.889365</v>
      </c>
      <c r="J3208" s="10">
        <f>VLOOKUP(A3208,WTI_PCH!$A$1:$C$86,3,TRUE)</f>
        <v>-4.5110900000000003</v>
      </c>
    </row>
    <row r="3209" spans="1:10" x14ac:dyDescent="0.25">
      <c r="A3209" s="3">
        <v>41330</v>
      </c>
      <c r="B3209" s="4">
        <v>93.230002999999996</v>
      </c>
      <c r="C3209" s="4">
        <v>94.459998999999996</v>
      </c>
      <c r="D3209" s="4">
        <v>92.07</v>
      </c>
      <c r="E3209" s="4">
        <v>93.110000999999997</v>
      </c>
      <c r="F3209" s="4">
        <v>93.110000999999997</v>
      </c>
      <c r="G3209" s="4">
        <v>217519</v>
      </c>
      <c r="H3209" s="4">
        <f>VLOOKUP(A3209,GDP!$A$1:$D$85,4,TRUE)</f>
        <v>2.5</v>
      </c>
      <c r="I3209" s="4">
        <f>VLOOKUP(A3209,Inflation_rate!$A$1:$I$85,9,TRUE)</f>
        <v>1.889365</v>
      </c>
      <c r="J3209" s="10">
        <f>VLOOKUP(A3209,WTI_PCH!$A$1:$C$86,3,TRUE)</f>
        <v>-4.5110900000000003</v>
      </c>
    </row>
    <row r="3210" spans="1:10" x14ac:dyDescent="0.25">
      <c r="A3210" s="3">
        <v>41331</v>
      </c>
      <c r="B3210" s="4">
        <v>91.919998000000007</v>
      </c>
      <c r="C3210" s="4">
        <v>93.440002000000007</v>
      </c>
      <c r="D3210" s="4">
        <v>91.919998000000007</v>
      </c>
      <c r="E3210" s="4">
        <v>92.629997000000003</v>
      </c>
      <c r="F3210" s="4">
        <v>92.629997000000003</v>
      </c>
      <c r="G3210" s="4">
        <v>230836</v>
      </c>
      <c r="H3210" s="4">
        <f>VLOOKUP(A3210,GDP!$A$1:$D$85,4,TRUE)</f>
        <v>2.5</v>
      </c>
      <c r="I3210" s="4">
        <f>VLOOKUP(A3210,Inflation_rate!$A$1:$I$85,9,TRUE)</f>
        <v>1.889365</v>
      </c>
      <c r="J3210" s="10">
        <f>VLOOKUP(A3210,WTI_PCH!$A$1:$C$86,3,TRUE)</f>
        <v>-4.5110900000000003</v>
      </c>
    </row>
    <row r="3211" spans="1:10" x14ac:dyDescent="0.25">
      <c r="A3211" s="3">
        <v>41332</v>
      </c>
      <c r="B3211" s="4">
        <v>92.720000999999996</v>
      </c>
      <c r="C3211" s="4">
        <v>93.370002999999997</v>
      </c>
      <c r="D3211" s="4">
        <v>92.18</v>
      </c>
      <c r="E3211" s="4">
        <v>92.760002</v>
      </c>
      <c r="F3211" s="4">
        <v>92.760002</v>
      </c>
      <c r="G3211" s="4">
        <v>201512</v>
      </c>
      <c r="H3211" s="4">
        <f>VLOOKUP(A3211,GDP!$A$1:$D$85,4,TRUE)</f>
        <v>2.5</v>
      </c>
      <c r="I3211" s="4">
        <f>VLOOKUP(A3211,Inflation_rate!$A$1:$I$85,9,TRUE)</f>
        <v>1.889365</v>
      </c>
      <c r="J3211" s="10">
        <f>VLOOKUP(A3211,WTI_PCH!$A$1:$C$86,3,TRUE)</f>
        <v>-4.5110900000000003</v>
      </c>
    </row>
    <row r="3212" spans="1:10" x14ac:dyDescent="0.25">
      <c r="A3212" s="3">
        <v>41333</v>
      </c>
      <c r="B3212" s="4">
        <v>92.889999000000003</v>
      </c>
      <c r="C3212" s="4">
        <v>93.18</v>
      </c>
      <c r="D3212" s="4">
        <v>91.57</v>
      </c>
      <c r="E3212" s="4">
        <v>92.050003000000004</v>
      </c>
      <c r="F3212" s="4">
        <v>92.050003000000004</v>
      </c>
      <c r="G3212" s="4">
        <v>218119</v>
      </c>
      <c r="H3212" s="4">
        <f>VLOOKUP(A3212,GDP!$A$1:$D$85,4,TRUE)</f>
        <v>2.5</v>
      </c>
      <c r="I3212" s="4">
        <f>VLOOKUP(A3212,Inflation_rate!$A$1:$I$85,9,TRUE)</f>
        <v>1.889365</v>
      </c>
      <c r="J3212" s="10">
        <f>VLOOKUP(A3212,WTI_PCH!$A$1:$C$86,3,TRUE)</f>
        <v>-4.5110900000000003</v>
      </c>
    </row>
    <row r="3213" spans="1:10" x14ac:dyDescent="0.25">
      <c r="A3213" s="3">
        <v>41334</v>
      </c>
      <c r="B3213" s="4">
        <v>91.760002</v>
      </c>
      <c r="C3213" s="4">
        <v>91.970000999999996</v>
      </c>
      <c r="D3213" s="4">
        <v>90.040001000000004</v>
      </c>
      <c r="E3213" s="4">
        <v>90.68</v>
      </c>
      <c r="F3213" s="4">
        <v>90.68</v>
      </c>
      <c r="G3213" s="4">
        <v>248466</v>
      </c>
      <c r="H3213" s="4">
        <f>VLOOKUP(A3213,GDP!$A$1:$D$85,4,TRUE)</f>
        <v>2.5</v>
      </c>
      <c r="I3213" s="4">
        <f>VLOOKUP(A3213,Inflation_rate!$A$1:$I$85,9,TRUE)</f>
        <v>1.889365</v>
      </c>
      <c r="J3213" s="10">
        <f>VLOOKUP(A3213,WTI_PCH!$A$1:$C$86,3,TRUE)</f>
        <v>-4.5110900000000003</v>
      </c>
    </row>
    <row r="3214" spans="1:10" x14ac:dyDescent="0.25">
      <c r="A3214" s="3">
        <v>41337</v>
      </c>
      <c r="B3214" s="4">
        <v>90.709998999999996</v>
      </c>
      <c r="C3214" s="4">
        <v>90.910004000000001</v>
      </c>
      <c r="D3214" s="4">
        <v>89.330001999999993</v>
      </c>
      <c r="E3214" s="4">
        <v>90.120002999999997</v>
      </c>
      <c r="F3214" s="4">
        <v>90.120002999999997</v>
      </c>
      <c r="G3214" s="4">
        <v>231108</v>
      </c>
      <c r="H3214" s="4">
        <f>VLOOKUP(A3214,GDP!$A$1:$D$85,4,TRUE)</f>
        <v>2.5</v>
      </c>
      <c r="I3214" s="4">
        <f>VLOOKUP(A3214,Inflation_rate!$A$1:$I$85,9,TRUE)</f>
        <v>1.889365</v>
      </c>
      <c r="J3214" s="10">
        <f>VLOOKUP(A3214,WTI_PCH!$A$1:$C$86,3,TRUE)</f>
        <v>-4.5110900000000003</v>
      </c>
    </row>
    <row r="3215" spans="1:10" x14ac:dyDescent="0.25">
      <c r="A3215" s="3">
        <v>41338</v>
      </c>
      <c r="B3215" s="4">
        <v>90.230002999999996</v>
      </c>
      <c r="C3215" s="4">
        <v>90.989998</v>
      </c>
      <c r="D3215" s="4">
        <v>90.019997000000004</v>
      </c>
      <c r="E3215" s="4">
        <v>90.82</v>
      </c>
      <c r="F3215" s="4">
        <v>90.82</v>
      </c>
      <c r="G3215" s="4">
        <v>209874</v>
      </c>
      <c r="H3215" s="4">
        <f>VLOOKUP(A3215,GDP!$A$1:$D$85,4,TRUE)</f>
        <v>2.5</v>
      </c>
      <c r="I3215" s="4">
        <f>VLOOKUP(A3215,Inflation_rate!$A$1:$I$85,9,TRUE)</f>
        <v>1.889365</v>
      </c>
      <c r="J3215" s="10">
        <f>VLOOKUP(A3215,WTI_PCH!$A$1:$C$86,3,TRUE)</f>
        <v>-4.5110900000000003</v>
      </c>
    </row>
    <row r="3216" spans="1:10" x14ac:dyDescent="0.25">
      <c r="A3216" s="3">
        <v>41339</v>
      </c>
      <c r="B3216" s="4">
        <v>90.830001999999993</v>
      </c>
      <c r="C3216" s="4">
        <v>91.169998000000007</v>
      </c>
      <c r="D3216" s="4">
        <v>89.550003000000004</v>
      </c>
      <c r="E3216" s="4">
        <v>90.43</v>
      </c>
      <c r="F3216" s="4">
        <v>90.43</v>
      </c>
      <c r="G3216" s="4">
        <v>244168</v>
      </c>
      <c r="H3216" s="4">
        <f>VLOOKUP(A3216,GDP!$A$1:$D$85,4,TRUE)</f>
        <v>2.5</v>
      </c>
      <c r="I3216" s="4">
        <f>VLOOKUP(A3216,Inflation_rate!$A$1:$I$85,9,TRUE)</f>
        <v>1.889365</v>
      </c>
      <c r="J3216" s="10">
        <f>VLOOKUP(A3216,WTI_PCH!$A$1:$C$86,3,TRUE)</f>
        <v>-4.5110900000000003</v>
      </c>
    </row>
    <row r="3217" spans="1:10" x14ac:dyDescent="0.25">
      <c r="A3217" s="3">
        <v>41340</v>
      </c>
      <c r="B3217" s="4">
        <v>90.419998000000007</v>
      </c>
      <c r="C3217" s="4">
        <v>91.730002999999996</v>
      </c>
      <c r="D3217" s="4">
        <v>90.220000999999996</v>
      </c>
      <c r="E3217" s="4">
        <v>91.559997999999993</v>
      </c>
      <c r="F3217" s="4">
        <v>91.559997999999993</v>
      </c>
      <c r="G3217" s="4">
        <v>234921</v>
      </c>
      <c r="H3217" s="4">
        <f>VLOOKUP(A3217,GDP!$A$1:$D$85,4,TRUE)</f>
        <v>2.5</v>
      </c>
      <c r="I3217" s="4">
        <f>VLOOKUP(A3217,Inflation_rate!$A$1:$I$85,9,TRUE)</f>
        <v>1.889365</v>
      </c>
      <c r="J3217" s="10">
        <f>VLOOKUP(A3217,WTI_PCH!$A$1:$C$86,3,TRUE)</f>
        <v>-4.5110900000000003</v>
      </c>
    </row>
    <row r="3218" spans="1:10" x14ac:dyDescent="0.25">
      <c r="A3218" s="3">
        <v>41341</v>
      </c>
      <c r="B3218" s="4">
        <v>91.419998000000007</v>
      </c>
      <c r="C3218" s="4">
        <v>92.029999000000004</v>
      </c>
      <c r="D3218" s="4">
        <v>90.830001999999993</v>
      </c>
      <c r="E3218" s="4">
        <v>91.949996999999996</v>
      </c>
      <c r="F3218" s="4">
        <v>91.949996999999996</v>
      </c>
      <c r="G3218" s="4">
        <v>219961</v>
      </c>
      <c r="H3218" s="4">
        <f>VLOOKUP(A3218,GDP!$A$1:$D$85,4,TRUE)</f>
        <v>2.5</v>
      </c>
      <c r="I3218" s="4">
        <f>VLOOKUP(A3218,Inflation_rate!$A$1:$I$85,9,TRUE)</f>
        <v>1.889365</v>
      </c>
      <c r="J3218" s="10">
        <f>VLOOKUP(A3218,WTI_PCH!$A$1:$C$86,3,TRUE)</f>
        <v>-4.5110900000000003</v>
      </c>
    </row>
    <row r="3219" spans="1:10" x14ac:dyDescent="0.25">
      <c r="A3219" s="3">
        <v>41344</v>
      </c>
      <c r="B3219" s="4">
        <v>91.830001999999993</v>
      </c>
      <c r="C3219" s="4">
        <v>92.150002000000001</v>
      </c>
      <c r="D3219" s="4">
        <v>90.889999000000003</v>
      </c>
      <c r="E3219" s="4">
        <v>92.059997999999993</v>
      </c>
      <c r="F3219" s="4">
        <v>92.059997999999993</v>
      </c>
      <c r="G3219" s="4">
        <v>194607</v>
      </c>
      <c r="H3219" s="4">
        <f>VLOOKUP(A3219,GDP!$A$1:$D$85,4,TRUE)</f>
        <v>2.5</v>
      </c>
      <c r="I3219" s="4">
        <f>VLOOKUP(A3219,Inflation_rate!$A$1:$I$85,9,TRUE)</f>
        <v>1.889365</v>
      </c>
      <c r="J3219" s="10">
        <f>VLOOKUP(A3219,WTI_PCH!$A$1:$C$86,3,TRUE)</f>
        <v>-4.5110900000000003</v>
      </c>
    </row>
    <row r="3220" spans="1:10" x14ac:dyDescent="0.25">
      <c r="A3220" s="3">
        <v>41345</v>
      </c>
      <c r="B3220" s="4">
        <v>91.940002000000007</v>
      </c>
      <c r="C3220" s="4">
        <v>93.470000999999996</v>
      </c>
      <c r="D3220" s="4">
        <v>91.599997999999999</v>
      </c>
      <c r="E3220" s="4">
        <v>92.540001000000004</v>
      </c>
      <c r="F3220" s="4">
        <v>92.540001000000004</v>
      </c>
      <c r="G3220" s="4">
        <v>283114</v>
      </c>
      <c r="H3220" s="4">
        <f>VLOOKUP(A3220,GDP!$A$1:$D$85,4,TRUE)</f>
        <v>2.5</v>
      </c>
      <c r="I3220" s="4">
        <f>VLOOKUP(A3220,Inflation_rate!$A$1:$I$85,9,TRUE)</f>
        <v>1.889365</v>
      </c>
      <c r="J3220" s="10">
        <f>VLOOKUP(A3220,WTI_PCH!$A$1:$C$86,3,TRUE)</f>
        <v>-4.5110900000000003</v>
      </c>
    </row>
    <row r="3221" spans="1:10" x14ac:dyDescent="0.25">
      <c r="A3221" s="3">
        <v>41346</v>
      </c>
      <c r="B3221" s="4">
        <v>92.620002999999997</v>
      </c>
      <c r="C3221" s="4">
        <v>93.400002000000001</v>
      </c>
      <c r="D3221" s="4">
        <v>91.910004000000001</v>
      </c>
      <c r="E3221" s="4">
        <v>92.519997000000004</v>
      </c>
      <c r="F3221" s="4">
        <v>92.519997000000004</v>
      </c>
      <c r="G3221" s="4">
        <v>251336</v>
      </c>
      <c r="H3221" s="4">
        <f>VLOOKUP(A3221,GDP!$A$1:$D$85,4,TRUE)</f>
        <v>2.5</v>
      </c>
      <c r="I3221" s="4">
        <f>VLOOKUP(A3221,Inflation_rate!$A$1:$I$85,9,TRUE)</f>
        <v>1.889365</v>
      </c>
      <c r="J3221" s="10">
        <f>VLOOKUP(A3221,WTI_PCH!$A$1:$C$86,3,TRUE)</f>
        <v>-4.5110900000000003</v>
      </c>
    </row>
    <row r="3222" spans="1:10" x14ac:dyDescent="0.25">
      <c r="A3222" s="3">
        <v>41347</v>
      </c>
      <c r="B3222" s="4">
        <v>92.510002</v>
      </c>
      <c r="C3222" s="4">
        <v>93.25</v>
      </c>
      <c r="D3222" s="4">
        <v>92.010002</v>
      </c>
      <c r="E3222" s="4">
        <v>93.029999000000004</v>
      </c>
      <c r="F3222" s="4">
        <v>93.029999000000004</v>
      </c>
      <c r="G3222" s="4">
        <v>174701</v>
      </c>
      <c r="H3222" s="4">
        <f>VLOOKUP(A3222,GDP!$A$1:$D$85,4,TRUE)</f>
        <v>2.5</v>
      </c>
      <c r="I3222" s="4">
        <f>VLOOKUP(A3222,Inflation_rate!$A$1:$I$85,9,TRUE)</f>
        <v>1.889365</v>
      </c>
      <c r="J3222" s="10">
        <f>VLOOKUP(A3222,WTI_PCH!$A$1:$C$86,3,TRUE)</f>
        <v>-4.5110900000000003</v>
      </c>
    </row>
    <row r="3223" spans="1:10" x14ac:dyDescent="0.25">
      <c r="A3223" s="3">
        <v>41348</v>
      </c>
      <c r="B3223" s="4">
        <v>93.150002000000001</v>
      </c>
      <c r="C3223" s="4">
        <v>93.839995999999999</v>
      </c>
      <c r="D3223" s="4">
        <v>93</v>
      </c>
      <c r="E3223" s="4">
        <v>93.449996999999996</v>
      </c>
      <c r="F3223" s="4">
        <v>93.449996999999996</v>
      </c>
      <c r="G3223" s="4">
        <v>175611</v>
      </c>
      <c r="H3223" s="4">
        <f>VLOOKUP(A3223,GDP!$A$1:$D$85,4,TRUE)</f>
        <v>2.5</v>
      </c>
      <c r="I3223" s="4">
        <f>VLOOKUP(A3223,Inflation_rate!$A$1:$I$85,9,TRUE)</f>
        <v>1.889365</v>
      </c>
      <c r="J3223" s="10">
        <f>VLOOKUP(A3223,WTI_PCH!$A$1:$C$86,3,TRUE)</f>
        <v>-4.5110900000000003</v>
      </c>
    </row>
    <row r="3224" spans="1:10" x14ac:dyDescent="0.25">
      <c r="A3224" s="3">
        <v>41351</v>
      </c>
      <c r="B3224" s="4">
        <v>93.260002</v>
      </c>
      <c r="C3224" s="4">
        <v>93.940002000000007</v>
      </c>
      <c r="D3224" s="4">
        <v>91.760002</v>
      </c>
      <c r="E3224" s="4">
        <v>93.739998</v>
      </c>
      <c r="F3224" s="4">
        <v>93.739998</v>
      </c>
      <c r="G3224" s="4">
        <v>151208</v>
      </c>
      <c r="H3224" s="4">
        <f>VLOOKUP(A3224,GDP!$A$1:$D$85,4,TRUE)</f>
        <v>2.5</v>
      </c>
      <c r="I3224" s="4">
        <f>VLOOKUP(A3224,Inflation_rate!$A$1:$I$85,9,TRUE)</f>
        <v>1.889365</v>
      </c>
      <c r="J3224" s="10">
        <f>VLOOKUP(A3224,WTI_PCH!$A$1:$C$86,3,TRUE)</f>
        <v>-4.5110900000000003</v>
      </c>
    </row>
    <row r="3225" spans="1:10" x14ac:dyDescent="0.25">
      <c r="A3225" s="3">
        <v>41352</v>
      </c>
      <c r="B3225" s="4">
        <v>93.800003000000004</v>
      </c>
      <c r="C3225" s="4">
        <v>94.089995999999999</v>
      </c>
      <c r="D3225" s="4">
        <v>92.029999000000004</v>
      </c>
      <c r="E3225" s="4">
        <v>92.160004000000001</v>
      </c>
      <c r="F3225" s="4">
        <v>92.160004000000001</v>
      </c>
      <c r="G3225" s="4">
        <v>96796</v>
      </c>
      <c r="H3225" s="4">
        <f>VLOOKUP(A3225,GDP!$A$1:$D$85,4,TRUE)</f>
        <v>2.5</v>
      </c>
      <c r="I3225" s="4">
        <f>VLOOKUP(A3225,Inflation_rate!$A$1:$I$85,9,TRUE)</f>
        <v>1.889365</v>
      </c>
      <c r="J3225" s="10">
        <f>VLOOKUP(A3225,WTI_PCH!$A$1:$C$86,3,TRUE)</f>
        <v>-4.5110900000000003</v>
      </c>
    </row>
    <row r="3226" spans="1:10" x14ac:dyDescent="0.25">
      <c r="A3226" s="3">
        <v>41353</v>
      </c>
      <c r="B3226" s="4">
        <v>92.089995999999999</v>
      </c>
      <c r="C3226" s="4">
        <v>93.300003000000004</v>
      </c>
      <c r="D3226" s="4">
        <v>92.089995999999999</v>
      </c>
      <c r="E3226" s="4">
        <v>92.959998999999996</v>
      </c>
      <c r="F3226" s="4">
        <v>92.959998999999996</v>
      </c>
      <c r="G3226" s="4">
        <v>226790</v>
      </c>
      <c r="H3226" s="4">
        <f>VLOOKUP(A3226,GDP!$A$1:$D$85,4,TRUE)</f>
        <v>2.5</v>
      </c>
      <c r="I3226" s="4">
        <f>VLOOKUP(A3226,Inflation_rate!$A$1:$I$85,9,TRUE)</f>
        <v>1.889365</v>
      </c>
      <c r="J3226" s="10">
        <f>VLOOKUP(A3226,WTI_PCH!$A$1:$C$86,3,TRUE)</f>
        <v>-4.5110900000000003</v>
      </c>
    </row>
    <row r="3227" spans="1:10" x14ac:dyDescent="0.25">
      <c r="A3227" s="3">
        <v>41354</v>
      </c>
      <c r="B3227" s="4">
        <v>93.400002000000001</v>
      </c>
      <c r="C3227" s="4">
        <v>93.529999000000004</v>
      </c>
      <c r="D3227" s="4">
        <v>91.839995999999999</v>
      </c>
      <c r="E3227" s="4">
        <v>92.449996999999996</v>
      </c>
      <c r="F3227" s="4">
        <v>92.449996999999996</v>
      </c>
      <c r="G3227" s="4">
        <v>214131</v>
      </c>
      <c r="H3227" s="4">
        <f>VLOOKUP(A3227,GDP!$A$1:$D$85,4,TRUE)</f>
        <v>2.5</v>
      </c>
      <c r="I3227" s="4">
        <f>VLOOKUP(A3227,Inflation_rate!$A$1:$I$85,9,TRUE)</f>
        <v>1.889365</v>
      </c>
      <c r="J3227" s="10">
        <f>VLOOKUP(A3227,WTI_PCH!$A$1:$C$86,3,TRUE)</f>
        <v>-4.5110900000000003</v>
      </c>
    </row>
    <row r="3228" spans="1:10" x14ac:dyDescent="0.25">
      <c r="A3228" s="3">
        <v>41355</v>
      </c>
      <c r="B3228" s="4">
        <v>92.330001999999993</v>
      </c>
      <c r="C3228" s="4">
        <v>93.940002000000007</v>
      </c>
      <c r="D3228" s="4">
        <v>92.330001999999993</v>
      </c>
      <c r="E3228" s="4">
        <v>93.709998999999996</v>
      </c>
      <c r="F3228" s="4">
        <v>93.709998999999996</v>
      </c>
      <c r="G3228" s="4">
        <v>202666</v>
      </c>
      <c r="H3228" s="4">
        <f>VLOOKUP(A3228,GDP!$A$1:$D$85,4,TRUE)</f>
        <v>2.5</v>
      </c>
      <c r="I3228" s="4">
        <f>VLOOKUP(A3228,Inflation_rate!$A$1:$I$85,9,TRUE)</f>
        <v>1.889365</v>
      </c>
      <c r="J3228" s="10">
        <f>VLOOKUP(A3228,WTI_PCH!$A$1:$C$86,3,TRUE)</f>
        <v>-4.5110900000000003</v>
      </c>
    </row>
    <row r="3229" spans="1:10" x14ac:dyDescent="0.25">
      <c r="A3229" s="3">
        <v>41358</v>
      </c>
      <c r="B3229" s="4">
        <v>93.720000999999996</v>
      </c>
      <c r="C3229" s="4">
        <v>95.650002000000001</v>
      </c>
      <c r="D3229" s="4">
        <v>93.699996999999996</v>
      </c>
      <c r="E3229" s="4">
        <v>94.809997999999993</v>
      </c>
      <c r="F3229" s="4">
        <v>94.809997999999993</v>
      </c>
      <c r="G3229" s="4">
        <v>270651</v>
      </c>
      <c r="H3229" s="4">
        <f>VLOOKUP(A3229,GDP!$A$1:$D$85,4,TRUE)</f>
        <v>2.5</v>
      </c>
      <c r="I3229" s="4">
        <f>VLOOKUP(A3229,Inflation_rate!$A$1:$I$85,9,TRUE)</f>
        <v>1.889365</v>
      </c>
      <c r="J3229" s="10">
        <f>VLOOKUP(A3229,WTI_PCH!$A$1:$C$86,3,TRUE)</f>
        <v>-4.5110900000000003</v>
      </c>
    </row>
    <row r="3230" spans="1:10" x14ac:dyDescent="0.25">
      <c r="A3230" s="3">
        <v>41359</v>
      </c>
      <c r="B3230" s="4">
        <v>94.75</v>
      </c>
      <c r="C3230" s="4">
        <v>96.449996999999996</v>
      </c>
      <c r="D3230" s="4">
        <v>94.669998000000007</v>
      </c>
      <c r="E3230" s="4">
        <v>96.339995999999999</v>
      </c>
      <c r="F3230" s="4">
        <v>96.339995999999999</v>
      </c>
      <c r="G3230" s="4">
        <v>214345</v>
      </c>
      <c r="H3230" s="4">
        <f>VLOOKUP(A3230,GDP!$A$1:$D$85,4,TRUE)</f>
        <v>2.5</v>
      </c>
      <c r="I3230" s="4">
        <f>VLOOKUP(A3230,Inflation_rate!$A$1:$I$85,9,TRUE)</f>
        <v>1.889365</v>
      </c>
      <c r="J3230" s="10">
        <f>VLOOKUP(A3230,WTI_PCH!$A$1:$C$86,3,TRUE)</f>
        <v>-4.5110900000000003</v>
      </c>
    </row>
    <row r="3231" spans="1:10" x14ac:dyDescent="0.25">
      <c r="A3231" s="3">
        <v>41360</v>
      </c>
      <c r="B3231" s="4">
        <v>96.18</v>
      </c>
      <c r="C3231" s="4">
        <v>96.839995999999999</v>
      </c>
      <c r="D3231" s="4">
        <v>95.580001999999993</v>
      </c>
      <c r="E3231" s="4">
        <v>96.580001999999993</v>
      </c>
      <c r="F3231" s="4">
        <v>96.580001999999993</v>
      </c>
      <c r="G3231" s="4">
        <v>207777</v>
      </c>
      <c r="H3231" s="4">
        <f>VLOOKUP(A3231,GDP!$A$1:$D$85,4,TRUE)</f>
        <v>2.5</v>
      </c>
      <c r="I3231" s="4">
        <f>VLOOKUP(A3231,Inflation_rate!$A$1:$I$85,9,TRUE)</f>
        <v>1.889365</v>
      </c>
      <c r="J3231" s="10">
        <f>VLOOKUP(A3231,WTI_PCH!$A$1:$C$86,3,TRUE)</f>
        <v>-4.5110900000000003</v>
      </c>
    </row>
    <row r="3232" spans="1:10" x14ac:dyDescent="0.25">
      <c r="A3232" s="3">
        <v>41361</v>
      </c>
      <c r="B3232" s="4">
        <v>96.68</v>
      </c>
      <c r="C3232" s="4">
        <v>97.349997999999999</v>
      </c>
      <c r="D3232" s="4">
        <v>96.260002</v>
      </c>
      <c r="E3232" s="4">
        <v>97.230002999999996</v>
      </c>
      <c r="F3232" s="4">
        <v>97.230002999999996</v>
      </c>
      <c r="G3232" s="4">
        <v>174390</v>
      </c>
      <c r="H3232" s="4">
        <f>VLOOKUP(A3232,GDP!$A$1:$D$85,4,TRUE)</f>
        <v>2.5</v>
      </c>
      <c r="I3232" s="4">
        <f>VLOOKUP(A3232,Inflation_rate!$A$1:$I$85,9,TRUE)</f>
        <v>1.889365</v>
      </c>
      <c r="J3232" s="10">
        <f>VLOOKUP(A3232,WTI_PCH!$A$1:$C$86,3,TRUE)</f>
        <v>-4.5110900000000003</v>
      </c>
    </row>
    <row r="3233" spans="1:10" x14ac:dyDescent="0.25">
      <c r="A3233" s="3">
        <v>41362</v>
      </c>
      <c r="B3233" s="4" t="s">
        <v>113</v>
      </c>
      <c r="C3233" s="4" t="s">
        <v>113</v>
      </c>
      <c r="D3233" s="4" t="s">
        <v>113</v>
      </c>
      <c r="E3233" s="4" t="s">
        <v>113</v>
      </c>
      <c r="F3233" s="4" t="s">
        <v>113</v>
      </c>
      <c r="G3233" s="4" t="s">
        <v>113</v>
      </c>
      <c r="H3233" s="4">
        <f>VLOOKUP(A3233,GDP!$A$1:$D$85,4,TRUE)</f>
        <v>2.5</v>
      </c>
      <c r="I3233" s="4">
        <f>VLOOKUP(A3233,Inflation_rate!$A$1:$I$85,9,TRUE)</f>
        <v>1.889365</v>
      </c>
      <c r="J3233" s="10">
        <f>VLOOKUP(A3233,WTI_PCH!$A$1:$C$86,3,TRUE)</f>
        <v>-4.5110900000000003</v>
      </c>
    </row>
    <row r="3234" spans="1:10" x14ac:dyDescent="0.25">
      <c r="A3234" s="3">
        <v>41365</v>
      </c>
      <c r="B3234" s="4">
        <v>97.360000999999997</v>
      </c>
      <c r="C3234" s="4">
        <v>97.800003000000004</v>
      </c>
      <c r="D3234" s="4">
        <v>95.919998000000007</v>
      </c>
      <c r="E3234" s="4">
        <v>97.07</v>
      </c>
      <c r="F3234" s="4">
        <v>97.07</v>
      </c>
      <c r="G3234" s="4">
        <v>192396</v>
      </c>
      <c r="H3234" s="4">
        <f>VLOOKUP(A3234,GDP!$A$1:$D$85,4,TRUE)</f>
        <v>5.2</v>
      </c>
      <c r="I3234" s="4">
        <f>VLOOKUP(A3234,Inflation_rate!$A$1:$I$85,9,TRUE)</f>
        <v>1.681829</v>
      </c>
      <c r="J3234" s="10">
        <f>VLOOKUP(A3234,WTI_PCH!$A$1:$C$86,3,TRUE)</f>
        <v>7.1757</v>
      </c>
    </row>
    <row r="3235" spans="1:10" x14ac:dyDescent="0.25">
      <c r="A3235" s="3">
        <v>41366</v>
      </c>
      <c r="B3235" s="4">
        <v>97</v>
      </c>
      <c r="C3235" s="4">
        <v>97.440002000000007</v>
      </c>
      <c r="D3235" s="4">
        <v>95.910004000000001</v>
      </c>
      <c r="E3235" s="4">
        <v>97.190002000000007</v>
      </c>
      <c r="F3235" s="4">
        <v>97.190002000000007</v>
      </c>
      <c r="G3235" s="4">
        <v>209877</v>
      </c>
      <c r="H3235" s="4">
        <f>VLOOKUP(A3235,GDP!$A$1:$D$85,4,TRUE)</f>
        <v>5.2</v>
      </c>
      <c r="I3235" s="4">
        <f>VLOOKUP(A3235,Inflation_rate!$A$1:$I$85,9,TRUE)</f>
        <v>1.681829</v>
      </c>
      <c r="J3235" s="10">
        <f>VLOOKUP(A3235,WTI_PCH!$A$1:$C$86,3,TRUE)</f>
        <v>7.1757</v>
      </c>
    </row>
    <row r="3236" spans="1:10" x14ac:dyDescent="0.25">
      <c r="A3236" s="3">
        <v>41367</v>
      </c>
      <c r="B3236" s="4">
        <v>96.93</v>
      </c>
      <c r="C3236" s="4">
        <v>96.959998999999996</v>
      </c>
      <c r="D3236" s="4">
        <v>94.18</v>
      </c>
      <c r="E3236" s="4">
        <v>94.449996999999996</v>
      </c>
      <c r="F3236" s="4">
        <v>94.449996999999996</v>
      </c>
      <c r="G3236" s="4">
        <v>302235</v>
      </c>
      <c r="H3236" s="4">
        <f>VLOOKUP(A3236,GDP!$A$1:$D$85,4,TRUE)</f>
        <v>5.2</v>
      </c>
      <c r="I3236" s="4">
        <f>VLOOKUP(A3236,Inflation_rate!$A$1:$I$85,9,TRUE)</f>
        <v>1.681829</v>
      </c>
      <c r="J3236" s="10">
        <f>VLOOKUP(A3236,WTI_PCH!$A$1:$C$86,3,TRUE)</f>
        <v>7.1757</v>
      </c>
    </row>
    <row r="3237" spans="1:10" x14ac:dyDescent="0.25">
      <c r="A3237" s="3">
        <v>41368</v>
      </c>
      <c r="B3237" s="4">
        <v>94.5</v>
      </c>
      <c r="C3237" s="4">
        <v>94.839995999999999</v>
      </c>
      <c r="D3237" s="4">
        <v>92.120002999999997</v>
      </c>
      <c r="E3237" s="4">
        <v>93.260002</v>
      </c>
      <c r="F3237" s="4">
        <v>93.260002</v>
      </c>
      <c r="G3237" s="4">
        <v>355321</v>
      </c>
      <c r="H3237" s="4">
        <f>VLOOKUP(A3237,GDP!$A$1:$D$85,4,TRUE)</f>
        <v>5.2</v>
      </c>
      <c r="I3237" s="4">
        <f>VLOOKUP(A3237,Inflation_rate!$A$1:$I$85,9,TRUE)</f>
        <v>1.681829</v>
      </c>
      <c r="J3237" s="10">
        <f>VLOOKUP(A3237,WTI_PCH!$A$1:$C$86,3,TRUE)</f>
        <v>7.1757</v>
      </c>
    </row>
    <row r="3238" spans="1:10" x14ac:dyDescent="0.25">
      <c r="A3238" s="3">
        <v>41369</v>
      </c>
      <c r="B3238" s="4">
        <v>93.360000999999997</v>
      </c>
      <c r="C3238" s="4">
        <v>93.57</v>
      </c>
      <c r="D3238" s="4">
        <v>91.910004000000001</v>
      </c>
      <c r="E3238" s="4">
        <v>92.699996999999996</v>
      </c>
      <c r="F3238" s="4">
        <v>92.699996999999996</v>
      </c>
      <c r="G3238" s="4">
        <v>267276</v>
      </c>
      <c r="H3238" s="4">
        <f>VLOOKUP(A3238,GDP!$A$1:$D$85,4,TRUE)</f>
        <v>5.2</v>
      </c>
      <c r="I3238" s="4">
        <f>VLOOKUP(A3238,Inflation_rate!$A$1:$I$85,9,TRUE)</f>
        <v>1.681829</v>
      </c>
      <c r="J3238" s="10">
        <f>VLOOKUP(A3238,WTI_PCH!$A$1:$C$86,3,TRUE)</f>
        <v>7.1757</v>
      </c>
    </row>
    <row r="3239" spans="1:10" x14ac:dyDescent="0.25">
      <c r="A3239" s="3">
        <v>41372</v>
      </c>
      <c r="B3239" s="4">
        <v>93.019997000000004</v>
      </c>
      <c r="C3239" s="4">
        <v>93.75</v>
      </c>
      <c r="D3239" s="4">
        <v>92.459998999999996</v>
      </c>
      <c r="E3239" s="4">
        <v>93.360000999999997</v>
      </c>
      <c r="F3239" s="4">
        <v>93.360000999999997</v>
      </c>
      <c r="G3239" s="4">
        <v>212117</v>
      </c>
      <c r="H3239" s="4">
        <f>VLOOKUP(A3239,GDP!$A$1:$D$85,4,TRUE)</f>
        <v>5.2</v>
      </c>
      <c r="I3239" s="4">
        <f>VLOOKUP(A3239,Inflation_rate!$A$1:$I$85,9,TRUE)</f>
        <v>1.681829</v>
      </c>
      <c r="J3239" s="10">
        <f>VLOOKUP(A3239,WTI_PCH!$A$1:$C$86,3,TRUE)</f>
        <v>7.1757</v>
      </c>
    </row>
    <row r="3240" spans="1:10" x14ac:dyDescent="0.25">
      <c r="A3240" s="3">
        <v>41373</v>
      </c>
      <c r="B3240" s="4">
        <v>93.489998</v>
      </c>
      <c r="C3240" s="4">
        <v>94.480002999999996</v>
      </c>
      <c r="D3240" s="4">
        <v>92.860000999999997</v>
      </c>
      <c r="E3240" s="4">
        <v>94.199996999999996</v>
      </c>
      <c r="F3240" s="4">
        <v>94.199996999999996</v>
      </c>
      <c r="G3240" s="4">
        <v>234720</v>
      </c>
      <c r="H3240" s="4">
        <f>VLOOKUP(A3240,GDP!$A$1:$D$85,4,TRUE)</f>
        <v>5.2</v>
      </c>
      <c r="I3240" s="4">
        <f>VLOOKUP(A3240,Inflation_rate!$A$1:$I$85,9,TRUE)</f>
        <v>1.681829</v>
      </c>
      <c r="J3240" s="10">
        <f>VLOOKUP(A3240,WTI_PCH!$A$1:$C$86,3,TRUE)</f>
        <v>7.1757</v>
      </c>
    </row>
    <row r="3241" spans="1:10" x14ac:dyDescent="0.25">
      <c r="A3241" s="3">
        <v>41374</v>
      </c>
      <c r="B3241" s="4">
        <v>93.959998999999996</v>
      </c>
      <c r="C3241" s="4">
        <v>94.82</v>
      </c>
      <c r="D3241" s="4">
        <v>93.400002000000001</v>
      </c>
      <c r="E3241" s="4">
        <v>94.639999000000003</v>
      </c>
      <c r="F3241" s="4">
        <v>94.639999000000003</v>
      </c>
      <c r="G3241" s="4">
        <v>248557</v>
      </c>
      <c r="H3241" s="4">
        <f>VLOOKUP(A3241,GDP!$A$1:$D$85,4,TRUE)</f>
        <v>5.2</v>
      </c>
      <c r="I3241" s="4">
        <f>VLOOKUP(A3241,Inflation_rate!$A$1:$I$85,9,TRUE)</f>
        <v>1.681829</v>
      </c>
      <c r="J3241" s="10">
        <f>VLOOKUP(A3241,WTI_PCH!$A$1:$C$86,3,TRUE)</f>
        <v>7.1757</v>
      </c>
    </row>
    <row r="3242" spans="1:10" x14ac:dyDescent="0.25">
      <c r="A3242" s="3">
        <v>41375</v>
      </c>
      <c r="B3242" s="4">
        <v>94.559997999999993</v>
      </c>
      <c r="C3242" s="4">
        <v>94.639999000000003</v>
      </c>
      <c r="D3242" s="4">
        <v>93.059997999999993</v>
      </c>
      <c r="E3242" s="4">
        <v>93.510002</v>
      </c>
      <c r="F3242" s="4">
        <v>93.510002</v>
      </c>
      <c r="G3242" s="4">
        <v>222439</v>
      </c>
      <c r="H3242" s="4">
        <f>VLOOKUP(A3242,GDP!$A$1:$D$85,4,TRUE)</f>
        <v>5.2</v>
      </c>
      <c r="I3242" s="4">
        <f>VLOOKUP(A3242,Inflation_rate!$A$1:$I$85,9,TRUE)</f>
        <v>1.681829</v>
      </c>
      <c r="J3242" s="10">
        <f>VLOOKUP(A3242,WTI_PCH!$A$1:$C$86,3,TRUE)</f>
        <v>7.1757</v>
      </c>
    </row>
    <row r="3243" spans="1:10" x14ac:dyDescent="0.25">
      <c r="A3243" s="3">
        <v>41376</v>
      </c>
      <c r="B3243" s="4">
        <v>93.489998</v>
      </c>
      <c r="C3243" s="4">
        <v>93.519997000000004</v>
      </c>
      <c r="D3243" s="4">
        <v>90.269997000000004</v>
      </c>
      <c r="E3243" s="4">
        <v>91.290001000000004</v>
      </c>
      <c r="F3243" s="4">
        <v>91.290001000000004</v>
      </c>
      <c r="G3243" s="4">
        <v>325580</v>
      </c>
      <c r="H3243" s="4">
        <f>VLOOKUP(A3243,GDP!$A$1:$D$85,4,TRUE)</f>
        <v>5.2</v>
      </c>
      <c r="I3243" s="4">
        <f>VLOOKUP(A3243,Inflation_rate!$A$1:$I$85,9,TRUE)</f>
        <v>1.681829</v>
      </c>
      <c r="J3243" s="10">
        <f>VLOOKUP(A3243,WTI_PCH!$A$1:$C$86,3,TRUE)</f>
        <v>7.1757</v>
      </c>
    </row>
    <row r="3244" spans="1:10" x14ac:dyDescent="0.25">
      <c r="A3244" s="3">
        <v>41379</v>
      </c>
      <c r="B3244" s="4">
        <v>90.949996999999996</v>
      </c>
      <c r="C3244" s="4">
        <v>90.980002999999996</v>
      </c>
      <c r="D3244" s="4">
        <v>87.199996999999996</v>
      </c>
      <c r="E3244" s="4">
        <v>88.709998999999996</v>
      </c>
      <c r="F3244" s="4">
        <v>88.709998999999996</v>
      </c>
      <c r="G3244" s="4">
        <v>362524</v>
      </c>
      <c r="H3244" s="4">
        <f>VLOOKUP(A3244,GDP!$A$1:$D$85,4,TRUE)</f>
        <v>5.2</v>
      </c>
      <c r="I3244" s="4">
        <f>VLOOKUP(A3244,Inflation_rate!$A$1:$I$85,9,TRUE)</f>
        <v>1.681829</v>
      </c>
      <c r="J3244" s="10">
        <f>VLOOKUP(A3244,WTI_PCH!$A$1:$C$86,3,TRUE)</f>
        <v>7.1757</v>
      </c>
    </row>
    <row r="3245" spans="1:10" x14ac:dyDescent="0.25">
      <c r="A3245" s="3">
        <v>41380</v>
      </c>
      <c r="B3245" s="4">
        <v>87.419998000000007</v>
      </c>
      <c r="C3245" s="4">
        <v>88.959998999999996</v>
      </c>
      <c r="D3245" s="4">
        <v>86.059997999999993</v>
      </c>
      <c r="E3245" s="4">
        <v>88.720000999999996</v>
      </c>
      <c r="F3245" s="4">
        <v>88.720000999999996</v>
      </c>
      <c r="G3245" s="4">
        <v>287410</v>
      </c>
      <c r="H3245" s="4">
        <f>VLOOKUP(A3245,GDP!$A$1:$D$85,4,TRUE)</f>
        <v>5.2</v>
      </c>
      <c r="I3245" s="4">
        <f>VLOOKUP(A3245,Inflation_rate!$A$1:$I$85,9,TRUE)</f>
        <v>1.681829</v>
      </c>
      <c r="J3245" s="10">
        <f>VLOOKUP(A3245,WTI_PCH!$A$1:$C$86,3,TRUE)</f>
        <v>7.1757</v>
      </c>
    </row>
    <row r="3246" spans="1:10" x14ac:dyDescent="0.25">
      <c r="A3246" s="3">
        <v>41381</v>
      </c>
      <c r="B3246" s="4">
        <v>88.800003000000004</v>
      </c>
      <c r="C3246" s="4">
        <v>89.089995999999999</v>
      </c>
      <c r="D3246" s="4">
        <v>86.059997999999993</v>
      </c>
      <c r="E3246" s="4">
        <v>86.68</v>
      </c>
      <c r="F3246" s="4">
        <v>86.68</v>
      </c>
      <c r="G3246" s="4">
        <v>294274</v>
      </c>
      <c r="H3246" s="4">
        <f>VLOOKUP(A3246,GDP!$A$1:$D$85,4,TRUE)</f>
        <v>5.2</v>
      </c>
      <c r="I3246" s="4">
        <f>VLOOKUP(A3246,Inflation_rate!$A$1:$I$85,9,TRUE)</f>
        <v>1.681829</v>
      </c>
      <c r="J3246" s="10">
        <f>VLOOKUP(A3246,WTI_PCH!$A$1:$C$86,3,TRUE)</f>
        <v>7.1757</v>
      </c>
    </row>
    <row r="3247" spans="1:10" x14ac:dyDescent="0.25">
      <c r="A3247" s="3">
        <v>41382</v>
      </c>
      <c r="B3247" s="4">
        <v>86.389999000000003</v>
      </c>
      <c r="C3247" s="4">
        <v>88.510002</v>
      </c>
      <c r="D3247" s="4">
        <v>85.610000999999997</v>
      </c>
      <c r="E3247" s="4">
        <v>87.730002999999996</v>
      </c>
      <c r="F3247" s="4">
        <v>87.730002999999996</v>
      </c>
      <c r="G3247" s="4">
        <v>228200</v>
      </c>
      <c r="H3247" s="4">
        <f>VLOOKUP(A3247,GDP!$A$1:$D$85,4,TRUE)</f>
        <v>5.2</v>
      </c>
      <c r="I3247" s="4">
        <f>VLOOKUP(A3247,Inflation_rate!$A$1:$I$85,9,TRUE)</f>
        <v>1.681829</v>
      </c>
      <c r="J3247" s="10">
        <f>VLOOKUP(A3247,WTI_PCH!$A$1:$C$86,3,TRUE)</f>
        <v>7.1757</v>
      </c>
    </row>
    <row r="3248" spans="1:10" x14ac:dyDescent="0.25">
      <c r="A3248" s="3">
        <v>41383</v>
      </c>
      <c r="B3248" s="4">
        <v>88.370002999999997</v>
      </c>
      <c r="C3248" s="4">
        <v>88.790001000000004</v>
      </c>
      <c r="D3248" s="4">
        <v>87.559997999999993</v>
      </c>
      <c r="E3248" s="4">
        <v>88.010002</v>
      </c>
      <c r="F3248" s="4">
        <v>88.010002</v>
      </c>
      <c r="G3248" s="4">
        <v>100652</v>
      </c>
      <c r="H3248" s="4">
        <f>VLOOKUP(A3248,GDP!$A$1:$D$85,4,TRUE)</f>
        <v>5.2</v>
      </c>
      <c r="I3248" s="4">
        <f>VLOOKUP(A3248,Inflation_rate!$A$1:$I$85,9,TRUE)</f>
        <v>1.681829</v>
      </c>
      <c r="J3248" s="10">
        <f>VLOOKUP(A3248,WTI_PCH!$A$1:$C$86,3,TRUE)</f>
        <v>7.1757</v>
      </c>
    </row>
    <row r="3249" spans="1:10" x14ac:dyDescent="0.25">
      <c r="A3249" s="3">
        <v>41386</v>
      </c>
      <c r="B3249" s="4">
        <v>87.959998999999996</v>
      </c>
      <c r="C3249" s="4">
        <v>89.129997000000003</v>
      </c>
      <c r="D3249" s="4">
        <v>87.550003000000004</v>
      </c>
      <c r="E3249" s="4">
        <v>88.760002</v>
      </c>
      <c r="F3249" s="4">
        <v>88.760002</v>
      </c>
      <c r="G3249" s="4">
        <v>238730</v>
      </c>
      <c r="H3249" s="4">
        <f>VLOOKUP(A3249,GDP!$A$1:$D$85,4,TRUE)</f>
        <v>5.2</v>
      </c>
      <c r="I3249" s="4">
        <f>VLOOKUP(A3249,Inflation_rate!$A$1:$I$85,9,TRUE)</f>
        <v>1.681829</v>
      </c>
      <c r="J3249" s="10">
        <f>VLOOKUP(A3249,WTI_PCH!$A$1:$C$86,3,TRUE)</f>
        <v>7.1757</v>
      </c>
    </row>
    <row r="3250" spans="1:10" x14ac:dyDescent="0.25">
      <c r="A3250" s="3">
        <v>41387</v>
      </c>
      <c r="B3250" s="4">
        <v>89.279999000000004</v>
      </c>
      <c r="C3250" s="4">
        <v>89.599997999999999</v>
      </c>
      <c r="D3250" s="4">
        <v>87.800003000000004</v>
      </c>
      <c r="E3250" s="4">
        <v>89.18</v>
      </c>
      <c r="F3250" s="4">
        <v>89.18</v>
      </c>
      <c r="G3250" s="4">
        <v>288801</v>
      </c>
      <c r="H3250" s="4">
        <f>VLOOKUP(A3250,GDP!$A$1:$D$85,4,TRUE)</f>
        <v>5.2</v>
      </c>
      <c r="I3250" s="4">
        <f>VLOOKUP(A3250,Inflation_rate!$A$1:$I$85,9,TRUE)</f>
        <v>1.681829</v>
      </c>
      <c r="J3250" s="10">
        <f>VLOOKUP(A3250,WTI_PCH!$A$1:$C$86,3,TRUE)</f>
        <v>7.1757</v>
      </c>
    </row>
    <row r="3251" spans="1:10" x14ac:dyDescent="0.25">
      <c r="A3251" s="3">
        <v>41388</v>
      </c>
      <c r="B3251" s="4">
        <v>89.599997999999999</v>
      </c>
      <c r="C3251" s="4">
        <v>91.720000999999996</v>
      </c>
      <c r="D3251" s="4">
        <v>89.209998999999996</v>
      </c>
      <c r="E3251" s="4">
        <v>91.43</v>
      </c>
      <c r="F3251" s="4">
        <v>91.43</v>
      </c>
      <c r="G3251" s="4">
        <v>257736</v>
      </c>
      <c r="H3251" s="4">
        <f>VLOOKUP(A3251,GDP!$A$1:$D$85,4,TRUE)</f>
        <v>5.2</v>
      </c>
      <c r="I3251" s="4">
        <f>VLOOKUP(A3251,Inflation_rate!$A$1:$I$85,9,TRUE)</f>
        <v>1.681829</v>
      </c>
      <c r="J3251" s="10">
        <f>VLOOKUP(A3251,WTI_PCH!$A$1:$C$86,3,TRUE)</f>
        <v>7.1757</v>
      </c>
    </row>
    <row r="3252" spans="1:10" x14ac:dyDescent="0.25">
      <c r="A3252" s="3">
        <v>41389</v>
      </c>
      <c r="B3252" s="4">
        <v>91.580001999999993</v>
      </c>
      <c r="C3252" s="4">
        <v>93.870002999999997</v>
      </c>
      <c r="D3252" s="4">
        <v>91.110000999999997</v>
      </c>
      <c r="E3252" s="4">
        <v>93.639999000000003</v>
      </c>
      <c r="F3252" s="4">
        <v>93.639999000000003</v>
      </c>
      <c r="G3252" s="4">
        <v>270121</v>
      </c>
      <c r="H3252" s="4">
        <f>VLOOKUP(A3252,GDP!$A$1:$D$85,4,TRUE)</f>
        <v>5.2</v>
      </c>
      <c r="I3252" s="4">
        <f>VLOOKUP(A3252,Inflation_rate!$A$1:$I$85,9,TRUE)</f>
        <v>1.681829</v>
      </c>
      <c r="J3252" s="10">
        <f>VLOOKUP(A3252,WTI_PCH!$A$1:$C$86,3,TRUE)</f>
        <v>7.1757</v>
      </c>
    </row>
    <row r="3253" spans="1:10" x14ac:dyDescent="0.25">
      <c r="A3253" s="3">
        <v>41390</v>
      </c>
      <c r="B3253" s="4">
        <v>93.239998</v>
      </c>
      <c r="C3253" s="4">
        <v>93.580001999999993</v>
      </c>
      <c r="D3253" s="4">
        <v>92.059997999999993</v>
      </c>
      <c r="E3253" s="4">
        <v>93</v>
      </c>
      <c r="F3253" s="4">
        <v>93</v>
      </c>
      <c r="G3253" s="4">
        <v>240966</v>
      </c>
      <c r="H3253" s="4">
        <f>VLOOKUP(A3253,GDP!$A$1:$D$85,4,TRUE)</f>
        <v>5.2</v>
      </c>
      <c r="I3253" s="4">
        <f>VLOOKUP(A3253,Inflation_rate!$A$1:$I$85,9,TRUE)</f>
        <v>1.681829</v>
      </c>
      <c r="J3253" s="10">
        <f>VLOOKUP(A3253,WTI_PCH!$A$1:$C$86,3,TRUE)</f>
        <v>7.1757</v>
      </c>
    </row>
    <row r="3254" spans="1:10" x14ac:dyDescent="0.25">
      <c r="A3254" s="3">
        <v>41393</v>
      </c>
      <c r="B3254" s="4">
        <v>92.699996999999996</v>
      </c>
      <c r="C3254" s="4">
        <v>94.690002000000007</v>
      </c>
      <c r="D3254" s="4">
        <v>92.43</v>
      </c>
      <c r="E3254" s="4">
        <v>94.5</v>
      </c>
      <c r="F3254" s="4">
        <v>94.5</v>
      </c>
      <c r="G3254" s="4">
        <v>214608</v>
      </c>
      <c r="H3254" s="4">
        <f>VLOOKUP(A3254,GDP!$A$1:$D$85,4,TRUE)</f>
        <v>5.2</v>
      </c>
      <c r="I3254" s="4">
        <f>VLOOKUP(A3254,Inflation_rate!$A$1:$I$85,9,TRUE)</f>
        <v>1.681829</v>
      </c>
      <c r="J3254" s="10">
        <f>VLOOKUP(A3254,WTI_PCH!$A$1:$C$86,3,TRUE)</f>
        <v>7.1757</v>
      </c>
    </row>
    <row r="3255" spans="1:10" x14ac:dyDescent="0.25">
      <c r="A3255" s="3">
        <v>41394</v>
      </c>
      <c r="B3255" s="4">
        <v>94.419998000000007</v>
      </c>
      <c r="C3255" s="4">
        <v>94.620002999999997</v>
      </c>
      <c r="D3255" s="4">
        <v>92.860000999999997</v>
      </c>
      <c r="E3255" s="4">
        <v>93.459998999999996</v>
      </c>
      <c r="F3255" s="4">
        <v>93.459998999999996</v>
      </c>
      <c r="G3255" s="4">
        <v>277499</v>
      </c>
      <c r="H3255" s="4">
        <f>VLOOKUP(A3255,GDP!$A$1:$D$85,4,TRUE)</f>
        <v>5.2</v>
      </c>
      <c r="I3255" s="4">
        <f>VLOOKUP(A3255,Inflation_rate!$A$1:$I$85,9,TRUE)</f>
        <v>1.681829</v>
      </c>
      <c r="J3255" s="10">
        <f>VLOOKUP(A3255,WTI_PCH!$A$1:$C$86,3,TRUE)</f>
        <v>7.1757</v>
      </c>
    </row>
    <row r="3256" spans="1:10" x14ac:dyDescent="0.25">
      <c r="A3256" s="3">
        <v>41395</v>
      </c>
      <c r="B3256" s="4">
        <v>93.080001999999993</v>
      </c>
      <c r="C3256" s="4">
        <v>93.260002</v>
      </c>
      <c r="D3256" s="4">
        <v>90.110000999999997</v>
      </c>
      <c r="E3256" s="4">
        <v>91.029999000000004</v>
      </c>
      <c r="F3256" s="4">
        <v>91.029999000000004</v>
      </c>
      <c r="G3256" s="4">
        <v>332382</v>
      </c>
      <c r="H3256" s="4">
        <f>VLOOKUP(A3256,GDP!$A$1:$D$85,4,TRUE)</f>
        <v>5.2</v>
      </c>
      <c r="I3256" s="4">
        <f>VLOOKUP(A3256,Inflation_rate!$A$1:$I$85,9,TRUE)</f>
        <v>1.681829</v>
      </c>
      <c r="J3256" s="10">
        <f>VLOOKUP(A3256,WTI_PCH!$A$1:$C$86,3,TRUE)</f>
        <v>7.1757</v>
      </c>
    </row>
    <row r="3257" spans="1:10" x14ac:dyDescent="0.25">
      <c r="A3257" s="3">
        <v>41396</v>
      </c>
      <c r="B3257" s="4">
        <v>91</v>
      </c>
      <c r="C3257" s="4">
        <v>94.25</v>
      </c>
      <c r="D3257" s="4">
        <v>90.650002000000001</v>
      </c>
      <c r="E3257" s="4">
        <v>93.989998</v>
      </c>
      <c r="F3257" s="4">
        <v>93.989998</v>
      </c>
      <c r="G3257" s="4">
        <v>310808</v>
      </c>
      <c r="H3257" s="4">
        <f>VLOOKUP(A3257,GDP!$A$1:$D$85,4,TRUE)</f>
        <v>5.2</v>
      </c>
      <c r="I3257" s="4">
        <f>VLOOKUP(A3257,Inflation_rate!$A$1:$I$85,9,TRUE)</f>
        <v>1.681829</v>
      </c>
      <c r="J3257" s="10">
        <f>VLOOKUP(A3257,WTI_PCH!$A$1:$C$86,3,TRUE)</f>
        <v>7.1757</v>
      </c>
    </row>
    <row r="3258" spans="1:10" x14ac:dyDescent="0.25">
      <c r="A3258" s="3">
        <v>41397</v>
      </c>
      <c r="B3258" s="4">
        <v>93.989998</v>
      </c>
      <c r="C3258" s="4">
        <v>96.040001000000004</v>
      </c>
      <c r="D3258" s="4">
        <v>93.559997999999993</v>
      </c>
      <c r="E3258" s="4">
        <v>95.610000999999997</v>
      </c>
      <c r="F3258" s="4">
        <v>95.610000999999997</v>
      </c>
      <c r="G3258" s="4">
        <v>297522</v>
      </c>
      <c r="H3258" s="4">
        <f>VLOOKUP(A3258,GDP!$A$1:$D$85,4,TRUE)</f>
        <v>5.2</v>
      </c>
      <c r="I3258" s="4">
        <f>VLOOKUP(A3258,Inflation_rate!$A$1:$I$85,9,TRUE)</f>
        <v>1.681829</v>
      </c>
      <c r="J3258" s="10">
        <f>VLOOKUP(A3258,WTI_PCH!$A$1:$C$86,3,TRUE)</f>
        <v>7.1757</v>
      </c>
    </row>
    <row r="3259" spans="1:10" x14ac:dyDescent="0.25">
      <c r="A3259" s="3">
        <v>41400</v>
      </c>
      <c r="B3259" s="4">
        <v>95.580001999999993</v>
      </c>
      <c r="C3259" s="4">
        <v>97.169998000000007</v>
      </c>
      <c r="D3259" s="4">
        <v>94.849997999999999</v>
      </c>
      <c r="E3259" s="4">
        <v>96.160004000000001</v>
      </c>
      <c r="F3259" s="4">
        <v>96.160004000000001</v>
      </c>
      <c r="G3259" s="4">
        <v>271004</v>
      </c>
      <c r="H3259" s="4">
        <f>VLOOKUP(A3259,GDP!$A$1:$D$85,4,TRUE)</f>
        <v>5.2</v>
      </c>
      <c r="I3259" s="4">
        <f>VLOOKUP(A3259,Inflation_rate!$A$1:$I$85,9,TRUE)</f>
        <v>1.681829</v>
      </c>
      <c r="J3259" s="10">
        <f>VLOOKUP(A3259,WTI_PCH!$A$1:$C$86,3,TRUE)</f>
        <v>7.1757</v>
      </c>
    </row>
    <row r="3260" spans="1:10" x14ac:dyDescent="0.25">
      <c r="A3260" s="3">
        <v>41401</v>
      </c>
      <c r="B3260" s="4">
        <v>95.790001000000004</v>
      </c>
      <c r="C3260" s="4">
        <v>96.260002</v>
      </c>
      <c r="D3260" s="4">
        <v>94.919998000000007</v>
      </c>
      <c r="E3260" s="4">
        <v>95.620002999999997</v>
      </c>
      <c r="F3260" s="4">
        <v>95.620002999999997</v>
      </c>
      <c r="G3260" s="4">
        <v>260141</v>
      </c>
      <c r="H3260" s="4">
        <f>VLOOKUP(A3260,GDP!$A$1:$D$85,4,TRUE)</f>
        <v>5.2</v>
      </c>
      <c r="I3260" s="4">
        <f>VLOOKUP(A3260,Inflation_rate!$A$1:$I$85,9,TRUE)</f>
        <v>1.681829</v>
      </c>
      <c r="J3260" s="10">
        <f>VLOOKUP(A3260,WTI_PCH!$A$1:$C$86,3,TRUE)</f>
        <v>7.1757</v>
      </c>
    </row>
    <row r="3261" spans="1:10" x14ac:dyDescent="0.25">
      <c r="A3261" s="3">
        <v>41402</v>
      </c>
      <c r="B3261" s="4">
        <v>95.559997999999993</v>
      </c>
      <c r="C3261" s="4">
        <v>96.769997000000004</v>
      </c>
      <c r="D3261" s="4">
        <v>95.239998</v>
      </c>
      <c r="E3261" s="4">
        <v>96.620002999999997</v>
      </c>
      <c r="F3261" s="4">
        <v>96.620002999999997</v>
      </c>
      <c r="G3261" s="4">
        <v>276315</v>
      </c>
      <c r="H3261" s="4">
        <f>VLOOKUP(A3261,GDP!$A$1:$D$85,4,TRUE)</f>
        <v>5.2</v>
      </c>
      <c r="I3261" s="4">
        <f>VLOOKUP(A3261,Inflation_rate!$A$1:$I$85,9,TRUE)</f>
        <v>1.681829</v>
      </c>
      <c r="J3261" s="10">
        <f>VLOOKUP(A3261,WTI_PCH!$A$1:$C$86,3,TRUE)</f>
        <v>7.1757</v>
      </c>
    </row>
    <row r="3262" spans="1:10" x14ac:dyDescent="0.25">
      <c r="A3262" s="3">
        <v>41403</v>
      </c>
      <c r="B3262" s="4">
        <v>96.599997999999999</v>
      </c>
      <c r="C3262" s="4">
        <v>96.769997000000004</v>
      </c>
      <c r="D3262" s="4">
        <v>95.349997999999999</v>
      </c>
      <c r="E3262" s="4">
        <v>96.389999000000003</v>
      </c>
      <c r="F3262" s="4">
        <v>96.389999000000003</v>
      </c>
      <c r="G3262" s="4">
        <v>272196</v>
      </c>
      <c r="H3262" s="4">
        <f>VLOOKUP(A3262,GDP!$A$1:$D$85,4,TRUE)</f>
        <v>5.2</v>
      </c>
      <c r="I3262" s="4">
        <f>VLOOKUP(A3262,Inflation_rate!$A$1:$I$85,9,TRUE)</f>
        <v>1.681829</v>
      </c>
      <c r="J3262" s="10">
        <f>VLOOKUP(A3262,WTI_PCH!$A$1:$C$86,3,TRUE)</f>
        <v>7.1757</v>
      </c>
    </row>
    <row r="3263" spans="1:10" x14ac:dyDescent="0.25">
      <c r="A3263" s="3">
        <v>41404</v>
      </c>
      <c r="B3263" s="4">
        <v>96.160004000000001</v>
      </c>
      <c r="C3263" s="4">
        <v>96.239998</v>
      </c>
      <c r="D3263" s="4">
        <v>93.370002999999997</v>
      </c>
      <c r="E3263" s="4">
        <v>96.040001000000004</v>
      </c>
      <c r="F3263" s="4">
        <v>96.040001000000004</v>
      </c>
      <c r="G3263" s="4">
        <v>354119</v>
      </c>
      <c r="H3263" s="4">
        <f>VLOOKUP(A3263,GDP!$A$1:$D$85,4,TRUE)</f>
        <v>5.2</v>
      </c>
      <c r="I3263" s="4">
        <f>VLOOKUP(A3263,Inflation_rate!$A$1:$I$85,9,TRUE)</f>
        <v>1.681829</v>
      </c>
      <c r="J3263" s="10">
        <f>VLOOKUP(A3263,WTI_PCH!$A$1:$C$86,3,TRUE)</f>
        <v>7.1757</v>
      </c>
    </row>
    <row r="3264" spans="1:10" x14ac:dyDescent="0.25">
      <c r="A3264" s="3">
        <v>41407</v>
      </c>
      <c r="B3264" s="4">
        <v>95.760002</v>
      </c>
      <c r="C3264" s="4">
        <v>95.809997999999993</v>
      </c>
      <c r="D3264" s="4">
        <v>94.470000999999996</v>
      </c>
      <c r="E3264" s="4">
        <v>95.169998000000007</v>
      </c>
      <c r="F3264" s="4">
        <v>95.169998000000007</v>
      </c>
      <c r="G3264" s="4">
        <v>297036</v>
      </c>
      <c r="H3264" s="4">
        <f>VLOOKUP(A3264,GDP!$A$1:$D$85,4,TRUE)</f>
        <v>5.2</v>
      </c>
      <c r="I3264" s="4">
        <f>VLOOKUP(A3264,Inflation_rate!$A$1:$I$85,9,TRUE)</f>
        <v>1.681829</v>
      </c>
      <c r="J3264" s="10">
        <f>VLOOKUP(A3264,WTI_PCH!$A$1:$C$86,3,TRUE)</f>
        <v>7.1757</v>
      </c>
    </row>
    <row r="3265" spans="1:10" x14ac:dyDescent="0.25">
      <c r="A3265" s="3">
        <v>41408</v>
      </c>
      <c r="B3265" s="4">
        <v>94.93</v>
      </c>
      <c r="C3265" s="4">
        <v>95.660004000000001</v>
      </c>
      <c r="D3265" s="4">
        <v>93.849997999999999</v>
      </c>
      <c r="E3265" s="4">
        <v>94.209998999999996</v>
      </c>
      <c r="F3265" s="4">
        <v>94.209998999999996</v>
      </c>
      <c r="G3265" s="4">
        <v>269403</v>
      </c>
      <c r="H3265" s="4">
        <f>VLOOKUP(A3265,GDP!$A$1:$D$85,4,TRUE)</f>
        <v>5.2</v>
      </c>
      <c r="I3265" s="4">
        <f>VLOOKUP(A3265,Inflation_rate!$A$1:$I$85,9,TRUE)</f>
        <v>1.681829</v>
      </c>
      <c r="J3265" s="10">
        <f>VLOOKUP(A3265,WTI_PCH!$A$1:$C$86,3,TRUE)</f>
        <v>7.1757</v>
      </c>
    </row>
    <row r="3266" spans="1:10" x14ac:dyDescent="0.25">
      <c r="A3266" s="3">
        <v>41409</v>
      </c>
      <c r="B3266" s="4">
        <v>94.129997000000003</v>
      </c>
      <c r="C3266" s="4">
        <v>94.440002000000007</v>
      </c>
      <c r="D3266" s="4">
        <v>92.129997000000003</v>
      </c>
      <c r="E3266" s="4">
        <v>94.300003000000004</v>
      </c>
      <c r="F3266" s="4">
        <v>94.300003000000004</v>
      </c>
      <c r="G3266" s="4">
        <v>360684</v>
      </c>
      <c r="H3266" s="4">
        <f>VLOOKUP(A3266,GDP!$A$1:$D$85,4,TRUE)</f>
        <v>5.2</v>
      </c>
      <c r="I3266" s="4">
        <f>VLOOKUP(A3266,Inflation_rate!$A$1:$I$85,9,TRUE)</f>
        <v>1.681829</v>
      </c>
      <c r="J3266" s="10">
        <f>VLOOKUP(A3266,WTI_PCH!$A$1:$C$86,3,TRUE)</f>
        <v>7.1757</v>
      </c>
    </row>
    <row r="3267" spans="1:10" x14ac:dyDescent="0.25">
      <c r="A3267" s="3">
        <v>41410</v>
      </c>
      <c r="B3267" s="4">
        <v>94.339995999999999</v>
      </c>
      <c r="C3267" s="4">
        <v>95.57</v>
      </c>
      <c r="D3267" s="4">
        <v>93.230002999999996</v>
      </c>
      <c r="E3267" s="4">
        <v>95.160004000000001</v>
      </c>
      <c r="F3267" s="4">
        <v>95.160004000000001</v>
      </c>
      <c r="G3267" s="4">
        <v>297863</v>
      </c>
      <c r="H3267" s="4">
        <f>VLOOKUP(A3267,GDP!$A$1:$D$85,4,TRUE)</f>
        <v>5.2</v>
      </c>
      <c r="I3267" s="4">
        <f>VLOOKUP(A3267,Inflation_rate!$A$1:$I$85,9,TRUE)</f>
        <v>1.681829</v>
      </c>
      <c r="J3267" s="10">
        <f>VLOOKUP(A3267,WTI_PCH!$A$1:$C$86,3,TRUE)</f>
        <v>7.1757</v>
      </c>
    </row>
    <row r="3268" spans="1:10" x14ac:dyDescent="0.25">
      <c r="A3268" s="3">
        <v>41411</v>
      </c>
      <c r="B3268" s="4">
        <v>95.150002000000001</v>
      </c>
      <c r="C3268" s="4">
        <v>96.449996999999996</v>
      </c>
      <c r="D3268" s="4">
        <v>94.790001000000004</v>
      </c>
      <c r="E3268" s="4">
        <v>96.019997000000004</v>
      </c>
      <c r="F3268" s="4">
        <v>96.019997000000004</v>
      </c>
      <c r="G3268" s="4">
        <v>187754</v>
      </c>
      <c r="H3268" s="4">
        <f>VLOOKUP(A3268,GDP!$A$1:$D$85,4,TRUE)</f>
        <v>5.2</v>
      </c>
      <c r="I3268" s="4">
        <f>VLOOKUP(A3268,Inflation_rate!$A$1:$I$85,9,TRUE)</f>
        <v>1.681829</v>
      </c>
      <c r="J3268" s="10">
        <f>VLOOKUP(A3268,WTI_PCH!$A$1:$C$86,3,TRUE)</f>
        <v>7.1757</v>
      </c>
    </row>
    <row r="3269" spans="1:10" x14ac:dyDescent="0.25">
      <c r="A3269" s="3">
        <v>41414</v>
      </c>
      <c r="B3269" s="4">
        <v>95.93</v>
      </c>
      <c r="C3269" s="4">
        <v>97.110000999999997</v>
      </c>
      <c r="D3269" s="4">
        <v>95.230002999999996</v>
      </c>
      <c r="E3269" s="4">
        <v>96.709998999999996</v>
      </c>
      <c r="F3269" s="4">
        <v>96.709998999999996</v>
      </c>
      <c r="G3269" s="4">
        <v>118621</v>
      </c>
      <c r="H3269" s="4">
        <f>VLOOKUP(A3269,GDP!$A$1:$D$85,4,TRUE)</f>
        <v>5.2</v>
      </c>
      <c r="I3269" s="4">
        <f>VLOOKUP(A3269,Inflation_rate!$A$1:$I$85,9,TRUE)</f>
        <v>1.681829</v>
      </c>
      <c r="J3269" s="10">
        <f>VLOOKUP(A3269,WTI_PCH!$A$1:$C$86,3,TRUE)</f>
        <v>7.1757</v>
      </c>
    </row>
    <row r="3270" spans="1:10" x14ac:dyDescent="0.25">
      <c r="A3270" s="3">
        <v>41415</v>
      </c>
      <c r="B3270" s="4">
        <v>96.699996999999996</v>
      </c>
      <c r="C3270" s="4">
        <v>96.970000999999996</v>
      </c>
      <c r="D3270" s="4">
        <v>95.5</v>
      </c>
      <c r="E3270" s="4">
        <v>96.160004000000001</v>
      </c>
      <c r="F3270" s="4">
        <v>96.160004000000001</v>
      </c>
      <c r="G3270" s="4">
        <v>259159</v>
      </c>
      <c r="H3270" s="4">
        <f>VLOOKUP(A3270,GDP!$A$1:$D$85,4,TRUE)</f>
        <v>5.2</v>
      </c>
      <c r="I3270" s="4">
        <f>VLOOKUP(A3270,Inflation_rate!$A$1:$I$85,9,TRUE)</f>
        <v>1.681829</v>
      </c>
      <c r="J3270" s="10">
        <f>VLOOKUP(A3270,WTI_PCH!$A$1:$C$86,3,TRUE)</f>
        <v>7.1757</v>
      </c>
    </row>
    <row r="3271" spans="1:10" x14ac:dyDescent="0.25">
      <c r="A3271" s="3">
        <v>41416</v>
      </c>
      <c r="B3271" s="4">
        <v>95.900002000000001</v>
      </c>
      <c r="C3271" s="4">
        <v>96.190002000000007</v>
      </c>
      <c r="D3271" s="4">
        <v>94.010002</v>
      </c>
      <c r="E3271" s="4">
        <v>94.279999000000004</v>
      </c>
      <c r="F3271" s="4">
        <v>94.279999000000004</v>
      </c>
      <c r="G3271" s="4">
        <v>336497</v>
      </c>
      <c r="H3271" s="4">
        <f>VLOOKUP(A3271,GDP!$A$1:$D$85,4,TRUE)</f>
        <v>5.2</v>
      </c>
      <c r="I3271" s="4">
        <f>VLOOKUP(A3271,Inflation_rate!$A$1:$I$85,9,TRUE)</f>
        <v>1.681829</v>
      </c>
      <c r="J3271" s="10">
        <f>VLOOKUP(A3271,WTI_PCH!$A$1:$C$86,3,TRUE)</f>
        <v>7.1757</v>
      </c>
    </row>
    <row r="3272" spans="1:10" x14ac:dyDescent="0.25">
      <c r="A3272" s="3">
        <v>41417</v>
      </c>
      <c r="B3272" s="4">
        <v>94.18</v>
      </c>
      <c r="C3272" s="4">
        <v>94.459998999999996</v>
      </c>
      <c r="D3272" s="4">
        <v>92.209998999999996</v>
      </c>
      <c r="E3272" s="4">
        <v>94.25</v>
      </c>
      <c r="F3272" s="4">
        <v>94.25</v>
      </c>
      <c r="G3272" s="4">
        <v>323633</v>
      </c>
      <c r="H3272" s="4">
        <f>VLOOKUP(A3272,GDP!$A$1:$D$85,4,TRUE)</f>
        <v>5.2</v>
      </c>
      <c r="I3272" s="4">
        <f>VLOOKUP(A3272,Inflation_rate!$A$1:$I$85,9,TRUE)</f>
        <v>1.681829</v>
      </c>
      <c r="J3272" s="10">
        <f>VLOOKUP(A3272,WTI_PCH!$A$1:$C$86,3,TRUE)</f>
        <v>7.1757</v>
      </c>
    </row>
    <row r="3273" spans="1:10" x14ac:dyDescent="0.25">
      <c r="A3273" s="3">
        <v>41418</v>
      </c>
      <c r="B3273" s="4">
        <v>94.370002999999997</v>
      </c>
      <c r="C3273" s="4">
        <v>94.389999000000003</v>
      </c>
      <c r="D3273" s="4">
        <v>93.040001000000004</v>
      </c>
      <c r="E3273" s="4">
        <v>94.150002000000001</v>
      </c>
      <c r="F3273" s="4">
        <v>94.150002000000001</v>
      </c>
      <c r="G3273" s="4">
        <v>203991</v>
      </c>
      <c r="H3273" s="4">
        <f>VLOOKUP(A3273,GDP!$A$1:$D$85,4,TRUE)</f>
        <v>5.2</v>
      </c>
      <c r="I3273" s="4">
        <f>VLOOKUP(A3273,Inflation_rate!$A$1:$I$85,9,TRUE)</f>
        <v>1.681829</v>
      </c>
      <c r="J3273" s="10">
        <f>VLOOKUP(A3273,WTI_PCH!$A$1:$C$86,3,TRUE)</f>
        <v>7.1757</v>
      </c>
    </row>
    <row r="3274" spans="1:10" x14ac:dyDescent="0.25">
      <c r="A3274" s="3">
        <v>41422</v>
      </c>
      <c r="B3274" s="4">
        <v>93.889999000000003</v>
      </c>
      <c r="C3274" s="4">
        <v>95.919998000000007</v>
      </c>
      <c r="D3274" s="4">
        <v>93.230002999999996</v>
      </c>
      <c r="E3274" s="4">
        <v>95.010002</v>
      </c>
      <c r="F3274" s="4">
        <v>95.010002</v>
      </c>
      <c r="G3274" s="4">
        <v>240990</v>
      </c>
      <c r="H3274" s="4">
        <f>VLOOKUP(A3274,GDP!$A$1:$D$85,4,TRUE)</f>
        <v>5.2</v>
      </c>
      <c r="I3274" s="4">
        <f>VLOOKUP(A3274,Inflation_rate!$A$1:$I$85,9,TRUE)</f>
        <v>1.681829</v>
      </c>
      <c r="J3274" s="10">
        <f>VLOOKUP(A3274,WTI_PCH!$A$1:$C$86,3,TRUE)</f>
        <v>7.1757</v>
      </c>
    </row>
    <row r="3275" spans="1:10" x14ac:dyDescent="0.25">
      <c r="A3275" s="3">
        <v>41423</v>
      </c>
      <c r="B3275" s="4">
        <v>95.050003000000004</v>
      </c>
      <c r="C3275" s="4">
        <v>95.220000999999996</v>
      </c>
      <c r="D3275" s="4">
        <v>92.830001999999993</v>
      </c>
      <c r="E3275" s="4">
        <v>93.129997000000003</v>
      </c>
      <c r="F3275" s="4">
        <v>93.129997000000003</v>
      </c>
      <c r="G3275" s="4">
        <v>293461</v>
      </c>
      <c r="H3275" s="4">
        <f>VLOOKUP(A3275,GDP!$A$1:$D$85,4,TRUE)</f>
        <v>5.2</v>
      </c>
      <c r="I3275" s="4">
        <f>VLOOKUP(A3275,Inflation_rate!$A$1:$I$85,9,TRUE)</f>
        <v>1.681829</v>
      </c>
      <c r="J3275" s="10">
        <f>VLOOKUP(A3275,WTI_PCH!$A$1:$C$86,3,TRUE)</f>
        <v>7.1757</v>
      </c>
    </row>
    <row r="3276" spans="1:10" x14ac:dyDescent="0.25">
      <c r="A3276" s="3">
        <v>41424</v>
      </c>
      <c r="B3276" s="4">
        <v>92.889999000000003</v>
      </c>
      <c r="C3276" s="4">
        <v>93.989998</v>
      </c>
      <c r="D3276" s="4">
        <v>91.650002000000001</v>
      </c>
      <c r="E3276" s="4">
        <v>93.610000999999997</v>
      </c>
      <c r="F3276" s="4">
        <v>93.610000999999997</v>
      </c>
      <c r="G3276" s="4">
        <v>294855</v>
      </c>
      <c r="H3276" s="4">
        <f>VLOOKUP(A3276,GDP!$A$1:$D$85,4,TRUE)</f>
        <v>5.2</v>
      </c>
      <c r="I3276" s="4">
        <f>VLOOKUP(A3276,Inflation_rate!$A$1:$I$85,9,TRUE)</f>
        <v>1.681829</v>
      </c>
      <c r="J3276" s="10">
        <f>VLOOKUP(A3276,WTI_PCH!$A$1:$C$86,3,TRUE)</f>
        <v>7.1757</v>
      </c>
    </row>
    <row r="3277" spans="1:10" x14ac:dyDescent="0.25">
      <c r="A3277" s="3">
        <v>41425</v>
      </c>
      <c r="B3277" s="4">
        <v>93.639999000000003</v>
      </c>
      <c r="C3277" s="4">
        <v>93.849997999999999</v>
      </c>
      <c r="D3277" s="4">
        <v>91.559997999999993</v>
      </c>
      <c r="E3277" s="4">
        <v>91.970000999999996</v>
      </c>
      <c r="F3277" s="4">
        <v>91.970000999999996</v>
      </c>
      <c r="G3277" s="4">
        <v>267978</v>
      </c>
      <c r="H3277" s="4">
        <f>VLOOKUP(A3277,GDP!$A$1:$D$85,4,TRUE)</f>
        <v>5.2</v>
      </c>
      <c r="I3277" s="4">
        <f>VLOOKUP(A3277,Inflation_rate!$A$1:$I$85,9,TRUE)</f>
        <v>1.681829</v>
      </c>
      <c r="J3277" s="10">
        <f>VLOOKUP(A3277,WTI_PCH!$A$1:$C$86,3,TRUE)</f>
        <v>7.1757</v>
      </c>
    </row>
    <row r="3278" spans="1:10" x14ac:dyDescent="0.25">
      <c r="A3278" s="3">
        <v>41428</v>
      </c>
      <c r="B3278" s="4">
        <v>91.730002999999996</v>
      </c>
      <c r="C3278" s="4">
        <v>93.699996999999996</v>
      </c>
      <c r="D3278" s="4">
        <v>91.260002</v>
      </c>
      <c r="E3278" s="4">
        <v>93.449996999999996</v>
      </c>
      <c r="F3278" s="4">
        <v>93.449996999999996</v>
      </c>
      <c r="G3278" s="4">
        <v>287474</v>
      </c>
      <c r="H3278" s="4">
        <f>VLOOKUP(A3278,GDP!$A$1:$D$85,4,TRUE)</f>
        <v>5.2</v>
      </c>
      <c r="I3278" s="4">
        <f>VLOOKUP(A3278,Inflation_rate!$A$1:$I$85,9,TRUE)</f>
        <v>1.681829</v>
      </c>
      <c r="J3278" s="10">
        <f>VLOOKUP(A3278,WTI_PCH!$A$1:$C$86,3,TRUE)</f>
        <v>7.1757</v>
      </c>
    </row>
    <row r="3279" spans="1:10" x14ac:dyDescent="0.25">
      <c r="A3279" s="3">
        <v>41429</v>
      </c>
      <c r="B3279" s="4">
        <v>93.349997999999999</v>
      </c>
      <c r="C3279" s="4">
        <v>94.410004000000001</v>
      </c>
      <c r="D3279" s="4">
        <v>92.379997000000003</v>
      </c>
      <c r="E3279" s="4">
        <v>93.309997999999993</v>
      </c>
      <c r="F3279" s="4">
        <v>93.309997999999993</v>
      </c>
      <c r="G3279" s="4">
        <v>301136</v>
      </c>
      <c r="H3279" s="4">
        <f>VLOOKUP(A3279,GDP!$A$1:$D$85,4,TRUE)</f>
        <v>5.2</v>
      </c>
      <c r="I3279" s="4">
        <f>VLOOKUP(A3279,Inflation_rate!$A$1:$I$85,9,TRUE)</f>
        <v>1.681829</v>
      </c>
      <c r="J3279" s="10">
        <f>VLOOKUP(A3279,WTI_PCH!$A$1:$C$86,3,TRUE)</f>
        <v>7.1757</v>
      </c>
    </row>
    <row r="3280" spans="1:10" x14ac:dyDescent="0.25">
      <c r="A3280" s="3">
        <v>41430</v>
      </c>
      <c r="B3280" s="4">
        <v>93.860000999999997</v>
      </c>
      <c r="C3280" s="4">
        <v>94.480002999999996</v>
      </c>
      <c r="D3280" s="4">
        <v>93.410004000000001</v>
      </c>
      <c r="E3280" s="4">
        <v>93.739998</v>
      </c>
      <c r="F3280" s="4">
        <v>93.739998</v>
      </c>
      <c r="G3280" s="4">
        <v>268909</v>
      </c>
      <c r="H3280" s="4">
        <f>VLOOKUP(A3280,GDP!$A$1:$D$85,4,TRUE)</f>
        <v>5.2</v>
      </c>
      <c r="I3280" s="4">
        <f>VLOOKUP(A3280,Inflation_rate!$A$1:$I$85,9,TRUE)</f>
        <v>1.681829</v>
      </c>
      <c r="J3280" s="10">
        <f>VLOOKUP(A3280,WTI_PCH!$A$1:$C$86,3,TRUE)</f>
        <v>7.1757</v>
      </c>
    </row>
    <row r="3281" spans="1:10" x14ac:dyDescent="0.25">
      <c r="A3281" s="3">
        <v>41431</v>
      </c>
      <c r="B3281" s="4">
        <v>93.699996999999996</v>
      </c>
      <c r="C3281" s="4">
        <v>95.32</v>
      </c>
      <c r="D3281" s="4">
        <v>93.690002000000007</v>
      </c>
      <c r="E3281" s="4">
        <v>94.760002</v>
      </c>
      <c r="F3281" s="4">
        <v>94.760002</v>
      </c>
      <c r="G3281" s="4">
        <v>267164</v>
      </c>
      <c r="H3281" s="4">
        <f>VLOOKUP(A3281,GDP!$A$1:$D$85,4,TRUE)</f>
        <v>5.2</v>
      </c>
      <c r="I3281" s="4">
        <f>VLOOKUP(A3281,Inflation_rate!$A$1:$I$85,9,TRUE)</f>
        <v>1.681829</v>
      </c>
      <c r="J3281" s="10">
        <f>VLOOKUP(A3281,WTI_PCH!$A$1:$C$86,3,TRUE)</f>
        <v>7.1757</v>
      </c>
    </row>
    <row r="3282" spans="1:10" x14ac:dyDescent="0.25">
      <c r="A3282" s="3">
        <v>41432</v>
      </c>
      <c r="B3282" s="4">
        <v>94.720000999999996</v>
      </c>
      <c r="C3282" s="4">
        <v>96.389999000000003</v>
      </c>
      <c r="D3282" s="4">
        <v>93.720000999999996</v>
      </c>
      <c r="E3282" s="4">
        <v>96.029999000000004</v>
      </c>
      <c r="F3282" s="4">
        <v>96.029999000000004</v>
      </c>
      <c r="G3282" s="4">
        <v>330833</v>
      </c>
      <c r="H3282" s="4">
        <f>VLOOKUP(A3282,GDP!$A$1:$D$85,4,TRUE)</f>
        <v>5.2</v>
      </c>
      <c r="I3282" s="4">
        <f>VLOOKUP(A3282,Inflation_rate!$A$1:$I$85,9,TRUE)</f>
        <v>1.681829</v>
      </c>
      <c r="J3282" s="10">
        <f>VLOOKUP(A3282,WTI_PCH!$A$1:$C$86,3,TRUE)</f>
        <v>7.1757</v>
      </c>
    </row>
    <row r="3283" spans="1:10" x14ac:dyDescent="0.25">
      <c r="A3283" s="3">
        <v>41435</v>
      </c>
      <c r="B3283" s="4">
        <v>96.089995999999999</v>
      </c>
      <c r="C3283" s="4">
        <v>96.25</v>
      </c>
      <c r="D3283" s="4">
        <v>95.190002000000007</v>
      </c>
      <c r="E3283" s="4">
        <v>95.769997000000004</v>
      </c>
      <c r="F3283" s="4">
        <v>95.769997000000004</v>
      </c>
      <c r="G3283" s="4">
        <v>234601</v>
      </c>
      <c r="H3283" s="4">
        <f>VLOOKUP(A3283,GDP!$A$1:$D$85,4,TRUE)</f>
        <v>5.2</v>
      </c>
      <c r="I3283" s="4">
        <f>VLOOKUP(A3283,Inflation_rate!$A$1:$I$85,9,TRUE)</f>
        <v>1.681829</v>
      </c>
      <c r="J3283" s="10">
        <f>VLOOKUP(A3283,WTI_PCH!$A$1:$C$86,3,TRUE)</f>
        <v>7.1757</v>
      </c>
    </row>
    <row r="3284" spans="1:10" x14ac:dyDescent="0.25">
      <c r="A3284" s="3">
        <v>41436</v>
      </c>
      <c r="B3284" s="4">
        <v>95.760002</v>
      </c>
      <c r="C3284" s="4">
        <v>95.910004000000001</v>
      </c>
      <c r="D3284" s="4">
        <v>94.040001000000004</v>
      </c>
      <c r="E3284" s="4">
        <v>95.379997000000003</v>
      </c>
      <c r="F3284" s="4">
        <v>95.379997000000003</v>
      </c>
      <c r="G3284" s="4">
        <v>257474</v>
      </c>
      <c r="H3284" s="4">
        <f>VLOOKUP(A3284,GDP!$A$1:$D$85,4,TRUE)</f>
        <v>5.2</v>
      </c>
      <c r="I3284" s="4">
        <f>VLOOKUP(A3284,Inflation_rate!$A$1:$I$85,9,TRUE)</f>
        <v>1.681829</v>
      </c>
      <c r="J3284" s="10">
        <f>VLOOKUP(A3284,WTI_PCH!$A$1:$C$86,3,TRUE)</f>
        <v>7.1757</v>
      </c>
    </row>
    <row r="3285" spans="1:10" x14ac:dyDescent="0.25">
      <c r="A3285" s="3">
        <v>41437</v>
      </c>
      <c r="B3285" s="4">
        <v>94.889999000000003</v>
      </c>
      <c r="C3285" s="4">
        <v>96.449996999999996</v>
      </c>
      <c r="D3285" s="4">
        <v>94.459998999999996</v>
      </c>
      <c r="E3285" s="4">
        <v>95.879997000000003</v>
      </c>
      <c r="F3285" s="4">
        <v>95.879997000000003</v>
      </c>
      <c r="G3285" s="4">
        <v>244870</v>
      </c>
      <c r="H3285" s="4">
        <f>VLOOKUP(A3285,GDP!$A$1:$D$85,4,TRUE)</f>
        <v>5.2</v>
      </c>
      <c r="I3285" s="4">
        <f>VLOOKUP(A3285,Inflation_rate!$A$1:$I$85,9,TRUE)</f>
        <v>1.681829</v>
      </c>
      <c r="J3285" s="10">
        <f>VLOOKUP(A3285,WTI_PCH!$A$1:$C$86,3,TRUE)</f>
        <v>7.1757</v>
      </c>
    </row>
    <row r="3286" spans="1:10" x14ac:dyDescent="0.25">
      <c r="A3286" s="3">
        <v>41438</v>
      </c>
      <c r="B3286" s="4">
        <v>95.769997000000004</v>
      </c>
      <c r="C3286" s="4">
        <v>96.919998000000007</v>
      </c>
      <c r="D3286" s="4">
        <v>95.019997000000004</v>
      </c>
      <c r="E3286" s="4">
        <v>96.690002000000007</v>
      </c>
      <c r="F3286" s="4">
        <v>96.690002000000007</v>
      </c>
      <c r="G3286" s="4">
        <v>224449</v>
      </c>
      <c r="H3286" s="4">
        <f>VLOOKUP(A3286,GDP!$A$1:$D$85,4,TRUE)</f>
        <v>5.2</v>
      </c>
      <c r="I3286" s="4">
        <f>VLOOKUP(A3286,Inflation_rate!$A$1:$I$85,9,TRUE)</f>
        <v>1.681829</v>
      </c>
      <c r="J3286" s="10">
        <f>VLOOKUP(A3286,WTI_PCH!$A$1:$C$86,3,TRUE)</f>
        <v>7.1757</v>
      </c>
    </row>
    <row r="3287" spans="1:10" x14ac:dyDescent="0.25">
      <c r="A3287" s="3">
        <v>41439</v>
      </c>
      <c r="B3287" s="4">
        <v>96.639999000000003</v>
      </c>
      <c r="C3287" s="4">
        <v>98.25</v>
      </c>
      <c r="D3287" s="4">
        <v>96.419998000000007</v>
      </c>
      <c r="E3287" s="4">
        <v>97.849997999999999</v>
      </c>
      <c r="F3287" s="4">
        <v>97.849997999999999</v>
      </c>
      <c r="G3287" s="4">
        <v>240906</v>
      </c>
      <c r="H3287" s="4">
        <f>VLOOKUP(A3287,GDP!$A$1:$D$85,4,TRUE)</f>
        <v>5.2</v>
      </c>
      <c r="I3287" s="4">
        <f>VLOOKUP(A3287,Inflation_rate!$A$1:$I$85,9,TRUE)</f>
        <v>1.681829</v>
      </c>
      <c r="J3287" s="10">
        <f>VLOOKUP(A3287,WTI_PCH!$A$1:$C$86,3,TRUE)</f>
        <v>7.1757</v>
      </c>
    </row>
    <row r="3288" spans="1:10" x14ac:dyDescent="0.25">
      <c r="A3288" s="3">
        <v>41442</v>
      </c>
      <c r="B3288" s="4">
        <v>97.849997999999999</v>
      </c>
      <c r="C3288" s="4">
        <v>98.739998</v>
      </c>
      <c r="D3288" s="4">
        <v>97.379997000000003</v>
      </c>
      <c r="E3288" s="4">
        <v>97.769997000000004</v>
      </c>
      <c r="F3288" s="4">
        <v>97.769997000000004</v>
      </c>
      <c r="G3288" s="4">
        <v>242794</v>
      </c>
      <c r="H3288" s="4">
        <f>VLOOKUP(A3288,GDP!$A$1:$D$85,4,TRUE)</f>
        <v>5.2</v>
      </c>
      <c r="I3288" s="4">
        <f>VLOOKUP(A3288,Inflation_rate!$A$1:$I$85,9,TRUE)</f>
        <v>1.681829</v>
      </c>
      <c r="J3288" s="10">
        <f>VLOOKUP(A3288,WTI_PCH!$A$1:$C$86,3,TRUE)</f>
        <v>7.1757</v>
      </c>
    </row>
    <row r="3289" spans="1:10" x14ac:dyDescent="0.25">
      <c r="A3289" s="3">
        <v>41443</v>
      </c>
      <c r="B3289" s="4">
        <v>97.93</v>
      </c>
      <c r="C3289" s="4">
        <v>98.669998000000007</v>
      </c>
      <c r="D3289" s="4">
        <v>97.410004000000001</v>
      </c>
      <c r="E3289" s="4">
        <v>98.440002000000007</v>
      </c>
      <c r="F3289" s="4">
        <v>98.440002000000007</v>
      </c>
      <c r="G3289" s="4">
        <v>145618</v>
      </c>
      <c r="H3289" s="4">
        <f>VLOOKUP(A3289,GDP!$A$1:$D$85,4,TRUE)</f>
        <v>5.2</v>
      </c>
      <c r="I3289" s="4">
        <f>VLOOKUP(A3289,Inflation_rate!$A$1:$I$85,9,TRUE)</f>
        <v>1.681829</v>
      </c>
      <c r="J3289" s="10">
        <f>VLOOKUP(A3289,WTI_PCH!$A$1:$C$86,3,TRUE)</f>
        <v>7.1757</v>
      </c>
    </row>
    <row r="3290" spans="1:10" x14ac:dyDescent="0.25">
      <c r="A3290" s="3">
        <v>41444</v>
      </c>
      <c r="B3290" s="4">
        <v>98.589995999999999</v>
      </c>
      <c r="C3290" s="4">
        <v>99.010002</v>
      </c>
      <c r="D3290" s="4">
        <v>97.57</v>
      </c>
      <c r="E3290" s="4">
        <v>98.239998</v>
      </c>
      <c r="F3290" s="4">
        <v>98.239998</v>
      </c>
      <c r="G3290" s="4">
        <v>111300</v>
      </c>
      <c r="H3290" s="4">
        <f>VLOOKUP(A3290,GDP!$A$1:$D$85,4,TRUE)</f>
        <v>5.2</v>
      </c>
      <c r="I3290" s="4">
        <f>VLOOKUP(A3290,Inflation_rate!$A$1:$I$85,9,TRUE)</f>
        <v>1.681829</v>
      </c>
      <c r="J3290" s="10">
        <f>VLOOKUP(A3290,WTI_PCH!$A$1:$C$86,3,TRUE)</f>
        <v>7.1757</v>
      </c>
    </row>
    <row r="3291" spans="1:10" x14ac:dyDescent="0.25">
      <c r="A3291" s="3">
        <v>41445</v>
      </c>
      <c r="B3291" s="4">
        <v>98.019997000000004</v>
      </c>
      <c r="C3291" s="4">
        <v>98.029999000000004</v>
      </c>
      <c r="D3291" s="4">
        <v>94.889999000000003</v>
      </c>
      <c r="E3291" s="4">
        <v>95.400002000000001</v>
      </c>
      <c r="F3291" s="4">
        <v>95.400002000000001</v>
      </c>
      <c r="G3291" s="4">
        <v>376229</v>
      </c>
      <c r="H3291" s="4">
        <f>VLOOKUP(A3291,GDP!$A$1:$D$85,4,TRUE)</f>
        <v>5.2</v>
      </c>
      <c r="I3291" s="4">
        <f>VLOOKUP(A3291,Inflation_rate!$A$1:$I$85,9,TRUE)</f>
        <v>1.681829</v>
      </c>
      <c r="J3291" s="10">
        <f>VLOOKUP(A3291,WTI_PCH!$A$1:$C$86,3,TRUE)</f>
        <v>7.1757</v>
      </c>
    </row>
    <row r="3292" spans="1:10" x14ac:dyDescent="0.25">
      <c r="A3292" s="3">
        <v>41446</v>
      </c>
      <c r="B3292" s="4">
        <v>94.959998999999996</v>
      </c>
      <c r="C3292" s="4">
        <v>95.839995999999999</v>
      </c>
      <c r="D3292" s="4">
        <v>93.120002999999997</v>
      </c>
      <c r="E3292" s="4">
        <v>93.690002000000007</v>
      </c>
      <c r="F3292" s="4">
        <v>93.690002000000007</v>
      </c>
      <c r="G3292" s="4">
        <v>340903</v>
      </c>
      <c r="H3292" s="4">
        <f>VLOOKUP(A3292,GDP!$A$1:$D$85,4,TRUE)</f>
        <v>5.2</v>
      </c>
      <c r="I3292" s="4">
        <f>VLOOKUP(A3292,Inflation_rate!$A$1:$I$85,9,TRUE)</f>
        <v>1.681829</v>
      </c>
      <c r="J3292" s="10">
        <f>VLOOKUP(A3292,WTI_PCH!$A$1:$C$86,3,TRUE)</f>
        <v>7.1757</v>
      </c>
    </row>
    <row r="3293" spans="1:10" x14ac:dyDescent="0.25">
      <c r="A3293" s="3">
        <v>41449</v>
      </c>
      <c r="B3293" s="4">
        <v>93.849997999999999</v>
      </c>
      <c r="C3293" s="4">
        <v>95.589995999999999</v>
      </c>
      <c r="D3293" s="4">
        <v>92.669998000000007</v>
      </c>
      <c r="E3293" s="4">
        <v>95.18</v>
      </c>
      <c r="F3293" s="4">
        <v>95.18</v>
      </c>
      <c r="G3293" s="4">
        <v>315821</v>
      </c>
      <c r="H3293" s="4">
        <f>VLOOKUP(A3293,GDP!$A$1:$D$85,4,TRUE)</f>
        <v>5.2</v>
      </c>
      <c r="I3293" s="4">
        <f>VLOOKUP(A3293,Inflation_rate!$A$1:$I$85,9,TRUE)</f>
        <v>1.681829</v>
      </c>
      <c r="J3293" s="10">
        <f>VLOOKUP(A3293,WTI_PCH!$A$1:$C$86,3,TRUE)</f>
        <v>7.1757</v>
      </c>
    </row>
    <row r="3294" spans="1:10" x14ac:dyDescent="0.25">
      <c r="A3294" s="3">
        <v>41450</v>
      </c>
      <c r="B3294" s="4">
        <v>95.019997000000004</v>
      </c>
      <c r="C3294" s="4">
        <v>96.169998000000007</v>
      </c>
      <c r="D3294" s="4">
        <v>94.589995999999999</v>
      </c>
      <c r="E3294" s="4">
        <v>95.32</v>
      </c>
      <c r="F3294" s="4">
        <v>95.32</v>
      </c>
      <c r="G3294" s="4">
        <v>267541</v>
      </c>
      <c r="H3294" s="4">
        <f>VLOOKUP(A3294,GDP!$A$1:$D$85,4,TRUE)</f>
        <v>5.2</v>
      </c>
      <c r="I3294" s="4">
        <f>VLOOKUP(A3294,Inflation_rate!$A$1:$I$85,9,TRUE)</f>
        <v>1.681829</v>
      </c>
      <c r="J3294" s="10">
        <f>VLOOKUP(A3294,WTI_PCH!$A$1:$C$86,3,TRUE)</f>
        <v>7.1757</v>
      </c>
    </row>
    <row r="3295" spans="1:10" x14ac:dyDescent="0.25">
      <c r="A3295" s="3">
        <v>41451</v>
      </c>
      <c r="B3295" s="4">
        <v>95.169998000000007</v>
      </c>
      <c r="C3295" s="4">
        <v>95.699996999999996</v>
      </c>
      <c r="D3295" s="4">
        <v>93.68</v>
      </c>
      <c r="E3295" s="4">
        <v>95.5</v>
      </c>
      <c r="F3295" s="4">
        <v>95.5</v>
      </c>
      <c r="G3295" s="4">
        <v>291417</v>
      </c>
      <c r="H3295" s="4">
        <f>VLOOKUP(A3295,GDP!$A$1:$D$85,4,TRUE)</f>
        <v>5.2</v>
      </c>
      <c r="I3295" s="4">
        <f>VLOOKUP(A3295,Inflation_rate!$A$1:$I$85,9,TRUE)</f>
        <v>1.681829</v>
      </c>
      <c r="J3295" s="10">
        <f>VLOOKUP(A3295,WTI_PCH!$A$1:$C$86,3,TRUE)</f>
        <v>7.1757</v>
      </c>
    </row>
    <row r="3296" spans="1:10" x14ac:dyDescent="0.25">
      <c r="A3296" s="3">
        <v>41452</v>
      </c>
      <c r="B3296" s="4">
        <v>95.519997000000004</v>
      </c>
      <c r="C3296" s="4">
        <v>97.410004000000001</v>
      </c>
      <c r="D3296" s="4">
        <v>95.349997999999999</v>
      </c>
      <c r="E3296" s="4">
        <v>97.050003000000004</v>
      </c>
      <c r="F3296" s="4">
        <v>97.050003000000004</v>
      </c>
      <c r="G3296" s="4">
        <v>269312</v>
      </c>
      <c r="H3296" s="4">
        <f>VLOOKUP(A3296,GDP!$A$1:$D$85,4,TRUE)</f>
        <v>5.2</v>
      </c>
      <c r="I3296" s="4">
        <f>VLOOKUP(A3296,Inflation_rate!$A$1:$I$85,9,TRUE)</f>
        <v>1.681829</v>
      </c>
      <c r="J3296" s="10">
        <f>VLOOKUP(A3296,WTI_PCH!$A$1:$C$86,3,TRUE)</f>
        <v>7.1757</v>
      </c>
    </row>
    <row r="3297" spans="1:10" x14ac:dyDescent="0.25">
      <c r="A3297" s="3">
        <v>41453</v>
      </c>
      <c r="B3297" s="4">
        <v>96.809997999999993</v>
      </c>
      <c r="C3297" s="4">
        <v>97.82</v>
      </c>
      <c r="D3297" s="4">
        <v>96.330001999999993</v>
      </c>
      <c r="E3297" s="4">
        <v>96.559997999999993</v>
      </c>
      <c r="F3297" s="4">
        <v>96.559997999999993</v>
      </c>
      <c r="G3297" s="4">
        <v>247607</v>
      </c>
      <c r="H3297" s="4">
        <f>VLOOKUP(A3297,GDP!$A$1:$D$85,4,TRUE)</f>
        <v>5.2</v>
      </c>
      <c r="I3297" s="4">
        <f>VLOOKUP(A3297,Inflation_rate!$A$1:$I$85,9,TRUE)</f>
        <v>1.681829</v>
      </c>
      <c r="J3297" s="10">
        <f>VLOOKUP(A3297,WTI_PCH!$A$1:$C$86,3,TRUE)</f>
        <v>7.1757</v>
      </c>
    </row>
    <row r="3298" spans="1:10" x14ac:dyDescent="0.25">
      <c r="A3298" s="3">
        <v>41456</v>
      </c>
      <c r="B3298" s="4">
        <v>96.580001999999993</v>
      </c>
      <c r="C3298" s="4">
        <v>98.279999000000004</v>
      </c>
      <c r="D3298" s="4">
        <v>96.07</v>
      </c>
      <c r="E3298" s="4">
        <v>97.989998</v>
      </c>
      <c r="F3298" s="4">
        <v>97.989998</v>
      </c>
      <c r="G3298" s="4">
        <v>229193</v>
      </c>
      <c r="H3298" s="4">
        <f>VLOOKUP(A3298,GDP!$A$1:$D$85,4,TRUE)</f>
        <v>1.7</v>
      </c>
      <c r="I3298" s="4">
        <f>VLOOKUP(A3298,Inflation_rate!$A$1:$I$85,9,TRUE)</f>
        <v>1.3928499999999999</v>
      </c>
      <c r="J3298" s="10">
        <f>VLOOKUP(A3298,WTI_PCH!$A$1:$C$86,3,TRUE)</f>
        <v>-0.29322999999999999</v>
      </c>
    </row>
    <row r="3299" spans="1:10" x14ac:dyDescent="0.25">
      <c r="A3299" s="3">
        <v>41457</v>
      </c>
      <c r="B3299" s="4">
        <v>98.059997999999993</v>
      </c>
      <c r="C3299" s="4">
        <v>99.870002999999997</v>
      </c>
      <c r="D3299" s="4">
        <v>97.779999000000004</v>
      </c>
      <c r="E3299" s="4">
        <v>99.599997999999999</v>
      </c>
      <c r="F3299" s="4">
        <v>99.599997999999999</v>
      </c>
      <c r="G3299" s="4">
        <v>285781</v>
      </c>
      <c r="H3299" s="4">
        <f>VLOOKUP(A3299,GDP!$A$1:$D$85,4,TRUE)</f>
        <v>1.7</v>
      </c>
      <c r="I3299" s="4">
        <f>VLOOKUP(A3299,Inflation_rate!$A$1:$I$85,9,TRUE)</f>
        <v>1.3928499999999999</v>
      </c>
      <c r="J3299" s="10">
        <f>VLOOKUP(A3299,WTI_PCH!$A$1:$C$86,3,TRUE)</f>
        <v>-0.29322999999999999</v>
      </c>
    </row>
    <row r="3300" spans="1:10" x14ac:dyDescent="0.25">
      <c r="A3300" s="3">
        <v>41458</v>
      </c>
      <c r="B3300" s="4" t="s">
        <v>113</v>
      </c>
      <c r="C3300" s="4" t="s">
        <v>113</v>
      </c>
      <c r="D3300" s="4" t="s">
        <v>113</v>
      </c>
      <c r="E3300" s="4" t="s">
        <v>113</v>
      </c>
      <c r="F3300" s="4" t="s">
        <v>113</v>
      </c>
      <c r="G3300" s="4" t="s">
        <v>113</v>
      </c>
      <c r="H3300" s="4">
        <f>VLOOKUP(A3300,GDP!$A$1:$D$85,4,TRUE)</f>
        <v>1.7</v>
      </c>
      <c r="I3300" s="4">
        <f>VLOOKUP(A3300,Inflation_rate!$A$1:$I$85,9,TRUE)</f>
        <v>1.3928499999999999</v>
      </c>
      <c r="J3300" s="10">
        <f>VLOOKUP(A3300,WTI_PCH!$A$1:$C$86,3,TRUE)</f>
        <v>-0.29322999999999999</v>
      </c>
    </row>
    <row r="3301" spans="1:10" x14ac:dyDescent="0.25">
      <c r="A3301" s="3">
        <v>41460</v>
      </c>
      <c r="B3301" s="4">
        <v>101.089996</v>
      </c>
      <c r="C3301" s="4">
        <v>103.68</v>
      </c>
      <c r="D3301" s="4">
        <v>100.709999</v>
      </c>
      <c r="E3301" s="4">
        <v>103.220001</v>
      </c>
      <c r="F3301" s="4">
        <v>103.220001</v>
      </c>
      <c r="G3301" s="4">
        <v>256027</v>
      </c>
      <c r="H3301" s="4">
        <f>VLOOKUP(A3301,GDP!$A$1:$D$85,4,TRUE)</f>
        <v>1.7</v>
      </c>
      <c r="I3301" s="4">
        <f>VLOOKUP(A3301,Inflation_rate!$A$1:$I$85,9,TRUE)</f>
        <v>1.3928499999999999</v>
      </c>
      <c r="J3301" s="10">
        <f>VLOOKUP(A3301,WTI_PCH!$A$1:$C$86,3,TRUE)</f>
        <v>-0.29322999999999999</v>
      </c>
    </row>
    <row r="3302" spans="1:10" x14ac:dyDescent="0.25">
      <c r="A3302" s="3">
        <v>41463</v>
      </c>
      <c r="B3302" s="4">
        <v>103.949997</v>
      </c>
      <c r="C3302" s="4">
        <v>104.120003</v>
      </c>
      <c r="D3302" s="4">
        <v>102.129997</v>
      </c>
      <c r="E3302" s="4">
        <v>103.139999</v>
      </c>
      <c r="F3302" s="4">
        <v>103.139999</v>
      </c>
      <c r="G3302" s="4">
        <v>253202</v>
      </c>
      <c r="H3302" s="4">
        <f>VLOOKUP(A3302,GDP!$A$1:$D$85,4,TRUE)</f>
        <v>1.7</v>
      </c>
      <c r="I3302" s="4">
        <f>VLOOKUP(A3302,Inflation_rate!$A$1:$I$85,9,TRUE)</f>
        <v>1.3928499999999999</v>
      </c>
      <c r="J3302" s="10">
        <f>VLOOKUP(A3302,WTI_PCH!$A$1:$C$86,3,TRUE)</f>
        <v>-0.29322999999999999</v>
      </c>
    </row>
    <row r="3303" spans="1:10" x14ac:dyDescent="0.25">
      <c r="A3303" s="3">
        <v>41464</v>
      </c>
      <c r="B3303" s="4">
        <v>103</v>
      </c>
      <c r="C3303" s="4">
        <v>104.760002</v>
      </c>
      <c r="D3303" s="4">
        <v>102.30999799999999</v>
      </c>
      <c r="E3303" s="4">
        <v>103.529999</v>
      </c>
      <c r="F3303" s="4">
        <v>103.529999</v>
      </c>
      <c r="G3303" s="4">
        <v>285670</v>
      </c>
      <c r="H3303" s="4">
        <f>VLOOKUP(A3303,GDP!$A$1:$D$85,4,TRUE)</f>
        <v>1.7</v>
      </c>
      <c r="I3303" s="4">
        <f>VLOOKUP(A3303,Inflation_rate!$A$1:$I$85,9,TRUE)</f>
        <v>1.3928499999999999</v>
      </c>
      <c r="J3303" s="10">
        <f>VLOOKUP(A3303,WTI_PCH!$A$1:$C$86,3,TRUE)</f>
        <v>-0.29322999999999999</v>
      </c>
    </row>
    <row r="3304" spans="1:10" x14ac:dyDescent="0.25">
      <c r="A3304" s="3">
        <v>41465</v>
      </c>
      <c r="B3304" s="4">
        <v>104.57</v>
      </c>
      <c r="C3304" s="4">
        <v>106.660004</v>
      </c>
      <c r="D3304" s="4">
        <v>104.209999</v>
      </c>
      <c r="E3304" s="4">
        <v>106.519997</v>
      </c>
      <c r="F3304" s="4">
        <v>106.519997</v>
      </c>
      <c r="G3304" s="4">
        <v>404821</v>
      </c>
      <c r="H3304" s="4">
        <f>VLOOKUP(A3304,GDP!$A$1:$D$85,4,TRUE)</f>
        <v>1.7</v>
      </c>
      <c r="I3304" s="4">
        <f>VLOOKUP(A3304,Inflation_rate!$A$1:$I$85,9,TRUE)</f>
        <v>1.3928499999999999</v>
      </c>
      <c r="J3304" s="10">
        <f>VLOOKUP(A3304,WTI_PCH!$A$1:$C$86,3,TRUE)</f>
        <v>-0.29322999999999999</v>
      </c>
    </row>
    <row r="3305" spans="1:10" x14ac:dyDescent="0.25">
      <c r="A3305" s="3">
        <v>41466</v>
      </c>
      <c r="B3305" s="4">
        <v>106.150002</v>
      </c>
      <c r="C3305" s="4">
        <v>107.449997</v>
      </c>
      <c r="D3305" s="4">
        <v>104.30999799999999</v>
      </c>
      <c r="E3305" s="4">
        <v>104.910004</v>
      </c>
      <c r="F3305" s="4">
        <v>104.910004</v>
      </c>
      <c r="G3305" s="4">
        <v>316730</v>
      </c>
      <c r="H3305" s="4">
        <f>VLOOKUP(A3305,GDP!$A$1:$D$85,4,TRUE)</f>
        <v>1.7</v>
      </c>
      <c r="I3305" s="4">
        <f>VLOOKUP(A3305,Inflation_rate!$A$1:$I$85,9,TRUE)</f>
        <v>1.3928499999999999</v>
      </c>
      <c r="J3305" s="10">
        <f>VLOOKUP(A3305,WTI_PCH!$A$1:$C$86,3,TRUE)</f>
        <v>-0.29322999999999999</v>
      </c>
    </row>
    <row r="3306" spans="1:10" x14ac:dyDescent="0.25">
      <c r="A3306" s="3">
        <v>41467</v>
      </c>
      <c r="B3306" s="4">
        <v>104.58000199999999</v>
      </c>
      <c r="C3306" s="4">
        <v>106.33000199999999</v>
      </c>
      <c r="D3306" s="4">
        <v>104.360001</v>
      </c>
      <c r="E3306" s="4">
        <v>105.949997</v>
      </c>
      <c r="F3306" s="4">
        <v>105.949997</v>
      </c>
      <c r="G3306" s="4">
        <v>234756</v>
      </c>
      <c r="H3306" s="4">
        <f>VLOOKUP(A3306,GDP!$A$1:$D$85,4,TRUE)</f>
        <v>1.7</v>
      </c>
      <c r="I3306" s="4">
        <f>VLOOKUP(A3306,Inflation_rate!$A$1:$I$85,9,TRUE)</f>
        <v>1.3928499999999999</v>
      </c>
      <c r="J3306" s="10">
        <f>VLOOKUP(A3306,WTI_PCH!$A$1:$C$86,3,TRUE)</f>
        <v>-0.29322999999999999</v>
      </c>
    </row>
    <row r="3307" spans="1:10" x14ac:dyDescent="0.25">
      <c r="A3307" s="3">
        <v>41470</v>
      </c>
      <c r="B3307" s="4">
        <v>106.050003</v>
      </c>
      <c r="C3307" s="4">
        <v>106.629997</v>
      </c>
      <c r="D3307" s="4">
        <v>104.650002</v>
      </c>
      <c r="E3307" s="4">
        <v>106.32</v>
      </c>
      <c r="F3307" s="4">
        <v>106.32</v>
      </c>
      <c r="G3307" s="4">
        <v>210806</v>
      </c>
      <c r="H3307" s="4">
        <f>VLOOKUP(A3307,GDP!$A$1:$D$85,4,TRUE)</f>
        <v>1.7</v>
      </c>
      <c r="I3307" s="4">
        <f>VLOOKUP(A3307,Inflation_rate!$A$1:$I$85,9,TRUE)</f>
        <v>1.3928499999999999</v>
      </c>
      <c r="J3307" s="10">
        <f>VLOOKUP(A3307,WTI_PCH!$A$1:$C$86,3,TRUE)</f>
        <v>-0.29322999999999999</v>
      </c>
    </row>
    <row r="3308" spans="1:10" x14ac:dyDescent="0.25">
      <c r="A3308" s="3">
        <v>41471</v>
      </c>
      <c r="B3308" s="4">
        <v>106.44000200000001</v>
      </c>
      <c r="C3308" s="4">
        <v>107.18</v>
      </c>
      <c r="D3308" s="4">
        <v>105.660004</v>
      </c>
      <c r="E3308" s="4">
        <v>106</v>
      </c>
      <c r="F3308" s="4">
        <v>106</v>
      </c>
      <c r="G3308" s="4">
        <v>250921</v>
      </c>
      <c r="H3308" s="4">
        <f>VLOOKUP(A3308,GDP!$A$1:$D$85,4,TRUE)</f>
        <v>1.7</v>
      </c>
      <c r="I3308" s="4">
        <f>VLOOKUP(A3308,Inflation_rate!$A$1:$I$85,9,TRUE)</f>
        <v>1.3928499999999999</v>
      </c>
      <c r="J3308" s="10">
        <f>VLOOKUP(A3308,WTI_PCH!$A$1:$C$86,3,TRUE)</f>
        <v>-0.29322999999999999</v>
      </c>
    </row>
    <row r="3309" spans="1:10" x14ac:dyDescent="0.25">
      <c r="A3309" s="3">
        <v>41472</v>
      </c>
      <c r="B3309" s="4">
        <v>105.779999</v>
      </c>
      <c r="C3309" s="4">
        <v>106.599998</v>
      </c>
      <c r="D3309" s="4">
        <v>105.110001</v>
      </c>
      <c r="E3309" s="4">
        <v>106.480003</v>
      </c>
      <c r="F3309" s="4">
        <v>106.480003</v>
      </c>
      <c r="G3309" s="4">
        <v>262789</v>
      </c>
      <c r="H3309" s="4">
        <f>VLOOKUP(A3309,GDP!$A$1:$D$85,4,TRUE)</f>
        <v>1.7</v>
      </c>
      <c r="I3309" s="4">
        <f>VLOOKUP(A3309,Inflation_rate!$A$1:$I$85,9,TRUE)</f>
        <v>1.3928499999999999</v>
      </c>
      <c r="J3309" s="10">
        <f>VLOOKUP(A3309,WTI_PCH!$A$1:$C$86,3,TRUE)</f>
        <v>-0.29322999999999999</v>
      </c>
    </row>
    <row r="3310" spans="1:10" x14ac:dyDescent="0.25">
      <c r="A3310" s="3">
        <v>41473</v>
      </c>
      <c r="B3310" s="4">
        <v>106.55999799999999</v>
      </c>
      <c r="C3310" s="4">
        <v>108.43</v>
      </c>
      <c r="D3310" s="4">
        <v>106.150002</v>
      </c>
      <c r="E3310" s="4">
        <v>108.040001</v>
      </c>
      <c r="F3310" s="4">
        <v>108.040001</v>
      </c>
      <c r="G3310" s="4">
        <v>155963</v>
      </c>
      <c r="H3310" s="4">
        <f>VLOOKUP(A3310,GDP!$A$1:$D$85,4,TRUE)</f>
        <v>1.7</v>
      </c>
      <c r="I3310" s="4">
        <f>VLOOKUP(A3310,Inflation_rate!$A$1:$I$85,9,TRUE)</f>
        <v>1.3928499999999999</v>
      </c>
      <c r="J3310" s="10">
        <f>VLOOKUP(A3310,WTI_PCH!$A$1:$C$86,3,TRUE)</f>
        <v>-0.29322999999999999</v>
      </c>
    </row>
    <row r="3311" spans="1:10" x14ac:dyDescent="0.25">
      <c r="A3311" s="3">
        <v>41474</v>
      </c>
      <c r="B3311" s="4">
        <v>108.120003</v>
      </c>
      <c r="C3311" s="4">
        <v>109.32</v>
      </c>
      <c r="D3311" s="4">
        <v>107.480003</v>
      </c>
      <c r="E3311" s="4">
        <v>108.050003</v>
      </c>
      <c r="F3311" s="4">
        <v>108.050003</v>
      </c>
      <c r="G3311" s="4">
        <v>112373</v>
      </c>
      <c r="H3311" s="4">
        <f>VLOOKUP(A3311,GDP!$A$1:$D$85,4,TRUE)</f>
        <v>1.7</v>
      </c>
      <c r="I3311" s="4">
        <f>VLOOKUP(A3311,Inflation_rate!$A$1:$I$85,9,TRUE)</f>
        <v>1.3928499999999999</v>
      </c>
      <c r="J3311" s="10">
        <f>VLOOKUP(A3311,WTI_PCH!$A$1:$C$86,3,TRUE)</f>
        <v>-0.29322999999999999</v>
      </c>
    </row>
    <row r="3312" spans="1:10" x14ac:dyDescent="0.25">
      <c r="A3312" s="3">
        <v>41477</v>
      </c>
      <c r="B3312" s="4">
        <v>108.339996</v>
      </c>
      <c r="C3312" s="4">
        <v>108.790001</v>
      </c>
      <c r="D3312" s="4">
        <v>106.43</v>
      </c>
      <c r="E3312" s="4">
        <v>106.910004</v>
      </c>
      <c r="F3312" s="4">
        <v>106.910004</v>
      </c>
      <c r="G3312" s="4">
        <v>283866</v>
      </c>
      <c r="H3312" s="4">
        <f>VLOOKUP(A3312,GDP!$A$1:$D$85,4,TRUE)</f>
        <v>1.7</v>
      </c>
      <c r="I3312" s="4">
        <f>VLOOKUP(A3312,Inflation_rate!$A$1:$I$85,9,TRUE)</f>
        <v>1.3928499999999999</v>
      </c>
      <c r="J3312" s="10">
        <f>VLOOKUP(A3312,WTI_PCH!$A$1:$C$86,3,TRUE)</f>
        <v>-0.29322999999999999</v>
      </c>
    </row>
    <row r="3313" spans="1:10" x14ac:dyDescent="0.25">
      <c r="A3313" s="3">
        <v>41478</v>
      </c>
      <c r="B3313" s="4">
        <v>107</v>
      </c>
      <c r="C3313" s="4">
        <v>107.550003</v>
      </c>
      <c r="D3313" s="4">
        <v>105.459999</v>
      </c>
      <c r="E3313" s="4">
        <v>107.230003</v>
      </c>
      <c r="F3313" s="4">
        <v>107.230003</v>
      </c>
      <c r="G3313" s="4">
        <v>241640</v>
      </c>
      <c r="H3313" s="4">
        <f>VLOOKUP(A3313,GDP!$A$1:$D$85,4,TRUE)</f>
        <v>1.7</v>
      </c>
      <c r="I3313" s="4">
        <f>VLOOKUP(A3313,Inflation_rate!$A$1:$I$85,9,TRUE)</f>
        <v>1.3928499999999999</v>
      </c>
      <c r="J3313" s="10">
        <f>VLOOKUP(A3313,WTI_PCH!$A$1:$C$86,3,TRUE)</f>
        <v>-0.29322999999999999</v>
      </c>
    </row>
    <row r="3314" spans="1:10" x14ac:dyDescent="0.25">
      <c r="A3314" s="3">
        <v>41479</v>
      </c>
      <c r="B3314" s="4">
        <v>107.360001</v>
      </c>
      <c r="C3314" s="4">
        <v>107.519997</v>
      </c>
      <c r="D3314" s="4">
        <v>104.790001</v>
      </c>
      <c r="E3314" s="4">
        <v>105.389999</v>
      </c>
      <c r="F3314" s="4">
        <v>105.389999</v>
      </c>
      <c r="G3314" s="4">
        <v>278262</v>
      </c>
      <c r="H3314" s="4">
        <f>VLOOKUP(A3314,GDP!$A$1:$D$85,4,TRUE)</f>
        <v>1.7</v>
      </c>
      <c r="I3314" s="4">
        <f>VLOOKUP(A3314,Inflation_rate!$A$1:$I$85,9,TRUE)</f>
        <v>1.3928499999999999</v>
      </c>
      <c r="J3314" s="10">
        <f>VLOOKUP(A3314,WTI_PCH!$A$1:$C$86,3,TRUE)</f>
        <v>-0.29322999999999999</v>
      </c>
    </row>
    <row r="3315" spans="1:10" x14ac:dyDescent="0.25">
      <c r="A3315" s="3">
        <v>41480</v>
      </c>
      <c r="B3315" s="4">
        <v>105.370003</v>
      </c>
      <c r="C3315" s="4">
        <v>105.870003</v>
      </c>
      <c r="D3315" s="4">
        <v>104.08000199999999</v>
      </c>
      <c r="E3315" s="4">
        <v>105.489998</v>
      </c>
      <c r="F3315" s="4">
        <v>105.489998</v>
      </c>
      <c r="G3315" s="4">
        <v>270580</v>
      </c>
      <c r="H3315" s="4">
        <f>VLOOKUP(A3315,GDP!$A$1:$D$85,4,TRUE)</f>
        <v>1.7</v>
      </c>
      <c r="I3315" s="4">
        <f>VLOOKUP(A3315,Inflation_rate!$A$1:$I$85,9,TRUE)</f>
        <v>1.3928499999999999</v>
      </c>
      <c r="J3315" s="10">
        <f>VLOOKUP(A3315,WTI_PCH!$A$1:$C$86,3,TRUE)</f>
        <v>-0.29322999999999999</v>
      </c>
    </row>
    <row r="3316" spans="1:10" x14ac:dyDescent="0.25">
      <c r="A3316" s="3">
        <v>41481</v>
      </c>
      <c r="B3316" s="4">
        <v>105.55999799999999</v>
      </c>
      <c r="C3316" s="4">
        <v>105.629997</v>
      </c>
      <c r="D3316" s="4">
        <v>103.900002</v>
      </c>
      <c r="E3316" s="4">
        <v>104.699997</v>
      </c>
      <c r="F3316" s="4">
        <v>104.699997</v>
      </c>
      <c r="G3316" s="4">
        <v>208855</v>
      </c>
      <c r="H3316" s="4">
        <f>VLOOKUP(A3316,GDP!$A$1:$D$85,4,TRUE)</f>
        <v>1.7</v>
      </c>
      <c r="I3316" s="4">
        <f>VLOOKUP(A3316,Inflation_rate!$A$1:$I$85,9,TRUE)</f>
        <v>1.3928499999999999</v>
      </c>
      <c r="J3316" s="10">
        <f>VLOOKUP(A3316,WTI_PCH!$A$1:$C$86,3,TRUE)</f>
        <v>-0.29322999999999999</v>
      </c>
    </row>
    <row r="3317" spans="1:10" x14ac:dyDescent="0.25">
      <c r="A3317" s="3">
        <v>41484</v>
      </c>
      <c r="B3317" s="4">
        <v>104.610001</v>
      </c>
      <c r="C3317" s="4">
        <v>105.370003</v>
      </c>
      <c r="D3317" s="4">
        <v>103.870003</v>
      </c>
      <c r="E3317" s="4">
        <v>104.550003</v>
      </c>
      <c r="F3317" s="4">
        <v>104.550003</v>
      </c>
      <c r="G3317" s="4">
        <v>206326</v>
      </c>
      <c r="H3317" s="4">
        <f>VLOOKUP(A3317,GDP!$A$1:$D$85,4,TRUE)</f>
        <v>1.7</v>
      </c>
      <c r="I3317" s="4">
        <f>VLOOKUP(A3317,Inflation_rate!$A$1:$I$85,9,TRUE)</f>
        <v>1.3928499999999999</v>
      </c>
      <c r="J3317" s="10">
        <f>VLOOKUP(A3317,WTI_PCH!$A$1:$C$86,3,TRUE)</f>
        <v>-0.29322999999999999</v>
      </c>
    </row>
    <row r="3318" spans="1:10" x14ac:dyDescent="0.25">
      <c r="A3318" s="3">
        <v>41485</v>
      </c>
      <c r="B3318" s="4">
        <v>104.519997</v>
      </c>
      <c r="C3318" s="4">
        <v>104.540001</v>
      </c>
      <c r="D3318" s="4">
        <v>102.66999800000001</v>
      </c>
      <c r="E3318" s="4">
        <v>103.08000199999999</v>
      </c>
      <c r="F3318" s="4">
        <v>103.08000199999999</v>
      </c>
      <c r="G3318" s="4">
        <v>235605</v>
      </c>
      <c r="H3318" s="4">
        <f>VLOOKUP(A3318,GDP!$A$1:$D$85,4,TRUE)</f>
        <v>1.7</v>
      </c>
      <c r="I3318" s="4">
        <f>VLOOKUP(A3318,Inflation_rate!$A$1:$I$85,9,TRUE)</f>
        <v>1.3928499999999999</v>
      </c>
      <c r="J3318" s="10">
        <f>VLOOKUP(A3318,WTI_PCH!$A$1:$C$86,3,TRUE)</f>
        <v>-0.29322999999999999</v>
      </c>
    </row>
    <row r="3319" spans="1:10" x14ac:dyDescent="0.25">
      <c r="A3319" s="3">
        <v>41486</v>
      </c>
      <c r="B3319" s="4">
        <v>103.150002</v>
      </c>
      <c r="C3319" s="4">
        <v>105.43</v>
      </c>
      <c r="D3319" s="4">
        <v>102.93</v>
      </c>
      <c r="E3319" s="4">
        <v>105.029999</v>
      </c>
      <c r="F3319" s="4">
        <v>105.029999</v>
      </c>
      <c r="G3319" s="4">
        <v>299127</v>
      </c>
      <c r="H3319" s="4">
        <f>VLOOKUP(A3319,GDP!$A$1:$D$85,4,TRUE)</f>
        <v>1.7</v>
      </c>
      <c r="I3319" s="4">
        <f>VLOOKUP(A3319,Inflation_rate!$A$1:$I$85,9,TRUE)</f>
        <v>1.3928499999999999</v>
      </c>
      <c r="J3319" s="10">
        <f>VLOOKUP(A3319,WTI_PCH!$A$1:$C$86,3,TRUE)</f>
        <v>-0.29322999999999999</v>
      </c>
    </row>
    <row r="3320" spans="1:10" x14ac:dyDescent="0.25">
      <c r="A3320" s="3">
        <v>41487</v>
      </c>
      <c r="B3320" s="4">
        <v>105.260002</v>
      </c>
      <c r="C3320" s="4">
        <v>108.05999799999999</v>
      </c>
      <c r="D3320" s="4">
        <v>105.099998</v>
      </c>
      <c r="E3320" s="4">
        <v>107.889999</v>
      </c>
      <c r="F3320" s="4">
        <v>107.889999</v>
      </c>
      <c r="G3320" s="4">
        <v>267594</v>
      </c>
      <c r="H3320" s="4">
        <f>VLOOKUP(A3320,GDP!$A$1:$D$85,4,TRUE)</f>
        <v>1.7</v>
      </c>
      <c r="I3320" s="4">
        <f>VLOOKUP(A3320,Inflation_rate!$A$1:$I$85,9,TRUE)</f>
        <v>1.3928499999999999</v>
      </c>
      <c r="J3320" s="10">
        <f>VLOOKUP(A3320,WTI_PCH!$A$1:$C$86,3,TRUE)</f>
        <v>-0.29322999999999999</v>
      </c>
    </row>
    <row r="3321" spans="1:10" x14ac:dyDescent="0.25">
      <c r="A3321" s="3">
        <v>41488</v>
      </c>
      <c r="B3321" s="4">
        <v>107.800003</v>
      </c>
      <c r="C3321" s="4">
        <v>108.82</v>
      </c>
      <c r="D3321" s="4">
        <v>106.449997</v>
      </c>
      <c r="E3321" s="4">
        <v>106.94000200000001</v>
      </c>
      <c r="F3321" s="4">
        <v>106.94000200000001</v>
      </c>
      <c r="G3321" s="4">
        <v>249314</v>
      </c>
      <c r="H3321" s="4">
        <f>VLOOKUP(A3321,GDP!$A$1:$D$85,4,TRUE)</f>
        <v>1.7</v>
      </c>
      <c r="I3321" s="4">
        <f>VLOOKUP(A3321,Inflation_rate!$A$1:$I$85,9,TRUE)</f>
        <v>1.3928499999999999</v>
      </c>
      <c r="J3321" s="10">
        <f>VLOOKUP(A3321,WTI_PCH!$A$1:$C$86,3,TRUE)</f>
        <v>-0.29322999999999999</v>
      </c>
    </row>
    <row r="3322" spans="1:10" x14ac:dyDescent="0.25">
      <c r="A3322" s="3">
        <v>41491</v>
      </c>
      <c r="B3322" s="4">
        <v>106.839996</v>
      </c>
      <c r="C3322" s="4">
        <v>107.69000200000001</v>
      </c>
      <c r="D3322" s="4">
        <v>105.699997</v>
      </c>
      <c r="E3322" s="4">
        <v>106.55999799999999</v>
      </c>
      <c r="F3322" s="4">
        <v>106.55999799999999</v>
      </c>
      <c r="G3322" s="4">
        <v>204860</v>
      </c>
      <c r="H3322" s="4">
        <f>VLOOKUP(A3322,GDP!$A$1:$D$85,4,TRUE)</f>
        <v>1.7</v>
      </c>
      <c r="I3322" s="4">
        <f>VLOOKUP(A3322,Inflation_rate!$A$1:$I$85,9,TRUE)</f>
        <v>1.3928499999999999</v>
      </c>
      <c r="J3322" s="10">
        <f>VLOOKUP(A3322,WTI_PCH!$A$1:$C$86,3,TRUE)</f>
        <v>-0.29322999999999999</v>
      </c>
    </row>
    <row r="3323" spans="1:10" x14ac:dyDescent="0.25">
      <c r="A3323" s="3">
        <v>41492</v>
      </c>
      <c r="B3323" s="4">
        <v>106.480003</v>
      </c>
      <c r="C3323" s="4">
        <v>107.269997</v>
      </c>
      <c r="D3323" s="4">
        <v>104.860001</v>
      </c>
      <c r="E3323" s="4">
        <v>105.300003</v>
      </c>
      <c r="F3323" s="4">
        <v>105.300003</v>
      </c>
      <c r="G3323" s="4">
        <v>272996</v>
      </c>
      <c r="H3323" s="4">
        <f>VLOOKUP(A3323,GDP!$A$1:$D$85,4,TRUE)</f>
        <v>1.7</v>
      </c>
      <c r="I3323" s="4">
        <f>VLOOKUP(A3323,Inflation_rate!$A$1:$I$85,9,TRUE)</f>
        <v>1.3928499999999999</v>
      </c>
      <c r="J3323" s="10">
        <f>VLOOKUP(A3323,WTI_PCH!$A$1:$C$86,3,TRUE)</f>
        <v>-0.29322999999999999</v>
      </c>
    </row>
    <row r="3324" spans="1:10" x14ac:dyDescent="0.25">
      <c r="A3324" s="3">
        <v>41493</v>
      </c>
      <c r="B3324" s="4">
        <v>105.68</v>
      </c>
      <c r="C3324" s="4">
        <v>105.769997</v>
      </c>
      <c r="D3324" s="4">
        <v>104.099998</v>
      </c>
      <c r="E3324" s="4">
        <v>104.370003</v>
      </c>
      <c r="F3324" s="4">
        <v>104.370003</v>
      </c>
      <c r="G3324" s="4">
        <v>294242</v>
      </c>
      <c r="H3324" s="4">
        <f>VLOOKUP(A3324,GDP!$A$1:$D$85,4,TRUE)</f>
        <v>1.7</v>
      </c>
      <c r="I3324" s="4">
        <f>VLOOKUP(A3324,Inflation_rate!$A$1:$I$85,9,TRUE)</f>
        <v>1.3928499999999999</v>
      </c>
      <c r="J3324" s="10">
        <f>VLOOKUP(A3324,WTI_PCH!$A$1:$C$86,3,TRUE)</f>
        <v>-0.29322999999999999</v>
      </c>
    </row>
    <row r="3325" spans="1:10" x14ac:dyDescent="0.25">
      <c r="A3325" s="3">
        <v>41494</v>
      </c>
      <c r="B3325" s="4">
        <v>104.18</v>
      </c>
      <c r="C3325" s="4">
        <v>104.959999</v>
      </c>
      <c r="D3325" s="4">
        <v>102.220001</v>
      </c>
      <c r="E3325" s="4">
        <v>103.400002</v>
      </c>
      <c r="F3325" s="4">
        <v>103.400002</v>
      </c>
      <c r="G3325" s="4">
        <v>320070</v>
      </c>
      <c r="H3325" s="4">
        <f>VLOOKUP(A3325,GDP!$A$1:$D$85,4,TRUE)</f>
        <v>1.7</v>
      </c>
      <c r="I3325" s="4">
        <f>VLOOKUP(A3325,Inflation_rate!$A$1:$I$85,9,TRUE)</f>
        <v>1.3928499999999999</v>
      </c>
      <c r="J3325" s="10">
        <f>VLOOKUP(A3325,WTI_PCH!$A$1:$C$86,3,TRUE)</f>
        <v>-0.29322999999999999</v>
      </c>
    </row>
    <row r="3326" spans="1:10" x14ac:dyDescent="0.25">
      <c r="A3326" s="3">
        <v>41495</v>
      </c>
      <c r="B3326" s="4">
        <v>103.870003</v>
      </c>
      <c r="C3326" s="4">
        <v>106.239998</v>
      </c>
      <c r="D3326" s="4">
        <v>103.620003</v>
      </c>
      <c r="E3326" s="4">
        <v>105.970001</v>
      </c>
      <c r="F3326" s="4">
        <v>105.970001</v>
      </c>
      <c r="G3326" s="4">
        <v>303796</v>
      </c>
      <c r="H3326" s="4">
        <f>VLOOKUP(A3326,GDP!$A$1:$D$85,4,TRUE)</f>
        <v>1.7</v>
      </c>
      <c r="I3326" s="4">
        <f>VLOOKUP(A3326,Inflation_rate!$A$1:$I$85,9,TRUE)</f>
        <v>1.3928499999999999</v>
      </c>
      <c r="J3326" s="10">
        <f>VLOOKUP(A3326,WTI_PCH!$A$1:$C$86,3,TRUE)</f>
        <v>-0.29322999999999999</v>
      </c>
    </row>
    <row r="3327" spans="1:10" x14ac:dyDescent="0.25">
      <c r="A3327" s="3">
        <v>41498</v>
      </c>
      <c r="B3327" s="4">
        <v>105.839996</v>
      </c>
      <c r="C3327" s="4">
        <v>106.459999</v>
      </c>
      <c r="D3327" s="4">
        <v>105.029999</v>
      </c>
      <c r="E3327" s="4">
        <v>106.110001</v>
      </c>
      <c r="F3327" s="4">
        <v>106.110001</v>
      </c>
      <c r="G3327" s="4">
        <v>257139</v>
      </c>
      <c r="H3327" s="4">
        <f>VLOOKUP(A3327,GDP!$A$1:$D$85,4,TRUE)</f>
        <v>1.7</v>
      </c>
      <c r="I3327" s="4">
        <f>VLOOKUP(A3327,Inflation_rate!$A$1:$I$85,9,TRUE)</f>
        <v>1.3928499999999999</v>
      </c>
      <c r="J3327" s="10">
        <f>VLOOKUP(A3327,WTI_PCH!$A$1:$C$86,3,TRUE)</f>
        <v>-0.29322999999999999</v>
      </c>
    </row>
    <row r="3328" spans="1:10" x14ac:dyDescent="0.25">
      <c r="A3328" s="3">
        <v>41499</v>
      </c>
      <c r="B3328" s="4">
        <v>106.150002</v>
      </c>
      <c r="C3328" s="4">
        <v>107.199997</v>
      </c>
      <c r="D3328" s="4">
        <v>105.55999799999999</v>
      </c>
      <c r="E3328" s="4">
        <v>106.83000199999999</v>
      </c>
      <c r="F3328" s="4">
        <v>106.83000199999999</v>
      </c>
      <c r="G3328" s="4">
        <v>276773</v>
      </c>
      <c r="H3328" s="4">
        <f>VLOOKUP(A3328,GDP!$A$1:$D$85,4,TRUE)</f>
        <v>1.7</v>
      </c>
      <c r="I3328" s="4">
        <f>VLOOKUP(A3328,Inflation_rate!$A$1:$I$85,9,TRUE)</f>
        <v>1.3928499999999999</v>
      </c>
      <c r="J3328" s="10">
        <f>VLOOKUP(A3328,WTI_PCH!$A$1:$C$86,3,TRUE)</f>
        <v>-0.29322999999999999</v>
      </c>
    </row>
    <row r="3329" spans="1:10" x14ac:dyDescent="0.25">
      <c r="A3329" s="3">
        <v>41500</v>
      </c>
      <c r="B3329" s="4">
        <v>106.540001</v>
      </c>
      <c r="C3329" s="4">
        <v>107.05999799999999</v>
      </c>
      <c r="D3329" s="4">
        <v>105.599998</v>
      </c>
      <c r="E3329" s="4">
        <v>106.849998</v>
      </c>
      <c r="F3329" s="4">
        <v>106.849998</v>
      </c>
      <c r="G3329" s="4">
        <v>270921</v>
      </c>
      <c r="H3329" s="4">
        <f>VLOOKUP(A3329,GDP!$A$1:$D$85,4,TRUE)</f>
        <v>1.7</v>
      </c>
      <c r="I3329" s="4">
        <f>VLOOKUP(A3329,Inflation_rate!$A$1:$I$85,9,TRUE)</f>
        <v>1.3928499999999999</v>
      </c>
      <c r="J3329" s="10">
        <f>VLOOKUP(A3329,WTI_PCH!$A$1:$C$86,3,TRUE)</f>
        <v>-0.29322999999999999</v>
      </c>
    </row>
    <row r="3330" spans="1:10" x14ac:dyDescent="0.25">
      <c r="A3330" s="3">
        <v>41501</v>
      </c>
      <c r="B3330" s="4">
        <v>106.980003</v>
      </c>
      <c r="C3330" s="4">
        <v>107.870003</v>
      </c>
      <c r="D3330" s="4">
        <v>106.599998</v>
      </c>
      <c r="E3330" s="4">
        <v>107.33000199999999</v>
      </c>
      <c r="F3330" s="4">
        <v>107.33000199999999</v>
      </c>
      <c r="G3330" s="4">
        <v>251868</v>
      </c>
      <c r="H3330" s="4">
        <f>VLOOKUP(A3330,GDP!$A$1:$D$85,4,TRUE)</f>
        <v>1.7</v>
      </c>
      <c r="I3330" s="4">
        <f>VLOOKUP(A3330,Inflation_rate!$A$1:$I$85,9,TRUE)</f>
        <v>1.3928499999999999</v>
      </c>
      <c r="J3330" s="10">
        <f>VLOOKUP(A3330,WTI_PCH!$A$1:$C$86,3,TRUE)</f>
        <v>-0.29322999999999999</v>
      </c>
    </row>
    <row r="3331" spans="1:10" x14ac:dyDescent="0.25">
      <c r="A3331" s="3">
        <v>41502</v>
      </c>
      <c r="B3331" s="4">
        <v>107.18</v>
      </c>
      <c r="C3331" s="4">
        <v>108.16999800000001</v>
      </c>
      <c r="D3331" s="4">
        <v>106.55999799999999</v>
      </c>
      <c r="E3331" s="4">
        <v>107.459999</v>
      </c>
      <c r="F3331" s="4">
        <v>107.459999</v>
      </c>
      <c r="G3331" s="4">
        <v>179859</v>
      </c>
      <c r="H3331" s="4">
        <f>VLOOKUP(A3331,GDP!$A$1:$D$85,4,TRUE)</f>
        <v>1.7</v>
      </c>
      <c r="I3331" s="4">
        <f>VLOOKUP(A3331,Inflation_rate!$A$1:$I$85,9,TRUE)</f>
        <v>1.3928499999999999</v>
      </c>
      <c r="J3331" s="10">
        <f>VLOOKUP(A3331,WTI_PCH!$A$1:$C$86,3,TRUE)</f>
        <v>-0.29322999999999999</v>
      </c>
    </row>
    <row r="3332" spans="1:10" x14ac:dyDescent="0.25">
      <c r="A3332" s="3">
        <v>41505</v>
      </c>
      <c r="B3332" s="4">
        <v>107.779999</v>
      </c>
      <c r="C3332" s="4">
        <v>107.800003</v>
      </c>
      <c r="D3332" s="4">
        <v>106.55999799999999</v>
      </c>
      <c r="E3332" s="4">
        <v>107.099998</v>
      </c>
      <c r="F3332" s="4">
        <v>107.099998</v>
      </c>
      <c r="G3332" s="4">
        <v>102781</v>
      </c>
      <c r="H3332" s="4">
        <f>VLOOKUP(A3332,GDP!$A$1:$D$85,4,TRUE)</f>
        <v>1.7</v>
      </c>
      <c r="I3332" s="4">
        <f>VLOOKUP(A3332,Inflation_rate!$A$1:$I$85,9,TRUE)</f>
        <v>1.3928499999999999</v>
      </c>
      <c r="J3332" s="10">
        <f>VLOOKUP(A3332,WTI_PCH!$A$1:$C$86,3,TRUE)</f>
        <v>-0.29322999999999999</v>
      </c>
    </row>
    <row r="3333" spans="1:10" x14ac:dyDescent="0.25">
      <c r="A3333" s="3">
        <v>41506</v>
      </c>
      <c r="B3333" s="4">
        <v>106.93</v>
      </c>
      <c r="C3333" s="4">
        <v>107.099998</v>
      </c>
      <c r="D3333" s="4">
        <v>104.5</v>
      </c>
      <c r="E3333" s="4">
        <v>104.970001</v>
      </c>
      <c r="F3333" s="4">
        <v>104.970001</v>
      </c>
      <c r="G3333" s="4">
        <v>361065</v>
      </c>
      <c r="H3333" s="4">
        <f>VLOOKUP(A3333,GDP!$A$1:$D$85,4,TRUE)</f>
        <v>1.7</v>
      </c>
      <c r="I3333" s="4">
        <f>VLOOKUP(A3333,Inflation_rate!$A$1:$I$85,9,TRUE)</f>
        <v>1.3928499999999999</v>
      </c>
      <c r="J3333" s="10">
        <f>VLOOKUP(A3333,WTI_PCH!$A$1:$C$86,3,TRUE)</f>
        <v>-0.29322999999999999</v>
      </c>
    </row>
    <row r="3334" spans="1:10" x14ac:dyDescent="0.25">
      <c r="A3334" s="3">
        <v>41507</v>
      </c>
      <c r="B3334" s="4">
        <v>105.18</v>
      </c>
      <c r="C3334" s="4">
        <v>105.349998</v>
      </c>
      <c r="D3334" s="4">
        <v>103.5</v>
      </c>
      <c r="E3334" s="4">
        <v>103.849998</v>
      </c>
      <c r="F3334" s="4">
        <v>103.849998</v>
      </c>
      <c r="G3334" s="4">
        <v>259243</v>
      </c>
      <c r="H3334" s="4">
        <f>VLOOKUP(A3334,GDP!$A$1:$D$85,4,TRUE)</f>
        <v>1.7</v>
      </c>
      <c r="I3334" s="4">
        <f>VLOOKUP(A3334,Inflation_rate!$A$1:$I$85,9,TRUE)</f>
        <v>1.3928499999999999</v>
      </c>
      <c r="J3334" s="10">
        <f>VLOOKUP(A3334,WTI_PCH!$A$1:$C$86,3,TRUE)</f>
        <v>-0.29322999999999999</v>
      </c>
    </row>
    <row r="3335" spans="1:10" x14ac:dyDescent="0.25">
      <c r="A3335" s="3">
        <v>41508</v>
      </c>
      <c r="B3335" s="4">
        <v>103.879997</v>
      </c>
      <c r="C3335" s="4">
        <v>105.25</v>
      </c>
      <c r="D3335" s="4">
        <v>103.529999</v>
      </c>
      <c r="E3335" s="4">
        <v>105.029999</v>
      </c>
      <c r="F3335" s="4">
        <v>105.029999</v>
      </c>
      <c r="G3335" s="4">
        <v>204692</v>
      </c>
      <c r="H3335" s="4">
        <f>VLOOKUP(A3335,GDP!$A$1:$D$85,4,TRUE)</f>
        <v>1.7</v>
      </c>
      <c r="I3335" s="4">
        <f>VLOOKUP(A3335,Inflation_rate!$A$1:$I$85,9,TRUE)</f>
        <v>1.3928499999999999</v>
      </c>
      <c r="J3335" s="10">
        <f>VLOOKUP(A3335,WTI_PCH!$A$1:$C$86,3,TRUE)</f>
        <v>-0.29322999999999999</v>
      </c>
    </row>
    <row r="3336" spans="1:10" x14ac:dyDescent="0.25">
      <c r="A3336" s="3">
        <v>41509</v>
      </c>
      <c r="B3336" s="4">
        <v>105.220001</v>
      </c>
      <c r="C3336" s="4">
        <v>106.94000200000001</v>
      </c>
      <c r="D3336" s="4">
        <v>104.300003</v>
      </c>
      <c r="E3336" s="4">
        <v>106.41999800000001</v>
      </c>
      <c r="F3336" s="4">
        <v>106.41999800000001</v>
      </c>
      <c r="G3336" s="4">
        <v>259545</v>
      </c>
      <c r="H3336" s="4">
        <f>VLOOKUP(A3336,GDP!$A$1:$D$85,4,TRUE)</f>
        <v>1.7</v>
      </c>
      <c r="I3336" s="4">
        <f>VLOOKUP(A3336,Inflation_rate!$A$1:$I$85,9,TRUE)</f>
        <v>1.3928499999999999</v>
      </c>
      <c r="J3336" s="10">
        <f>VLOOKUP(A3336,WTI_PCH!$A$1:$C$86,3,TRUE)</f>
        <v>-0.29322999999999999</v>
      </c>
    </row>
    <row r="3337" spans="1:10" x14ac:dyDescent="0.25">
      <c r="A3337" s="3">
        <v>41512</v>
      </c>
      <c r="B3337" s="4">
        <v>106.910004</v>
      </c>
      <c r="C3337" s="4">
        <v>107.370003</v>
      </c>
      <c r="D3337" s="4">
        <v>105.55999799999999</v>
      </c>
      <c r="E3337" s="4">
        <v>105.91999800000001</v>
      </c>
      <c r="F3337" s="4">
        <v>105.91999800000001</v>
      </c>
      <c r="G3337" s="4">
        <v>165995</v>
      </c>
      <c r="H3337" s="4">
        <f>VLOOKUP(A3337,GDP!$A$1:$D$85,4,TRUE)</f>
        <v>1.7</v>
      </c>
      <c r="I3337" s="4">
        <f>VLOOKUP(A3337,Inflation_rate!$A$1:$I$85,9,TRUE)</f>
        <v>1.3928499999999999</v>
      </c>
      <c r="J3337" s="10">
        <f>VLOOKUP(A3337,WTI_PCH!$A$1:$C$86,3,TRUE)</f>
        <v>-0.29322999999999999</v>
      </c>
    </row>
    <row r="3338" spans="1:10" x14ac:dyDescent="0.25">
      <c r="A3338" s="3">
        <v>41513</v>
      </c>
      <c r="B3338" s="4">
        <v>106.139999</v>
      </c>
      <c r="C3338" s="4">
        <v>109.32</v>
      </c>
      <c r="D3338" s="4">
        <v>105.879997</v>
      </c>
      <c r="E3338" s="4">
        <v>109.010002</v>
      </c>
      <c r="F3338" s="4">
        <v>109.010002</v>
      </c>
      <c r="G3338" s="4">
        <v>295934</v>
      </c>
      <c r="H3338" s="4">
        <f>VLOOKUP(A3338,GDP!$A$1:$D$85,4,TRUE)</f>
        <v>1.7</v>
      </c>
      <c r="I3338" s="4">
        <f>VLOOKUP(A3338,Inflation_rate!$A$1:$I$85,9,TRUE)</f>
        <v>1.3928499999999999</v>
      </c>
      <c r="J3338" s="10">
        <f>VLOOKUP(A3338,WTI_PCH!$A$1:$C$86,3,TRUE)</f>
        <v>-0.29322999999999999</v>
      </c>
    </row>
    <row r="3339" spans="1:10" x14ac:dyDescent="0.25">
      <c r="A3339" s="3">
        <v>41514</v>
      </c>
      <c r="B3339" s="4">
        <v>109.220001</v>
      </c>
      <c r="C3339" s="4">
        <v>112.239998</v>
      </c>
      <c r="D3339" s="4">
        <v>109.110001</v>
      </c>
      <c r="E3339" s="4">
        <v>110.099998</v>
      </c>
      <c r="F3339" s="4">
        <v>110.099998</v>
      </c>
      <c r="G3339" s="4">
        <v>336171</v>
      </c>
      <c r="H3339" s="4">
        <f>VLOOKUP(A3339,GDP!$A$1:$D$85,4,TRUE)</f>
        <v>1.7</v>
      </c>
      <c r="I3339" s="4">
        <f>VLOOKUP(A3339,Inflation_rate!$A$1:$I$85,9,TRUE)</f>
        <v>1.3928499999999999</v>
      </c>
      <c r="J3339" s="10">
        <f>VLOOKUP(A3339,WTI_PCH!$A$1:$C$86,3,TRUE)</f>
        <v>-0.29322999999999999</v>
      </c>
    </row>
    <row r="3340" spans="1:10" x14ac:dyDescent="0.25">
      <c r="A3340" s="3">
        <v>41515</v>
      </c>
      <c r="B3340" s="4">
        <v>109.529999</v>
      </c>
      <c r="C3340" s="4">
        <v>110.07</v>
      </c>
      <c r="D3340" s="4">
        <v>107.720001</v>
      </c>
      <c r="E3340" s="4">
        <v>108.800003</v>
      </c>
      <c r="F3340" s="4">
        <v>108.800003</v>
      </c>
      <c r="G3340" s="4">
        <v>250038</v>
      </c>
      <c r="H3340" s="4">
        <f>VLOOKUP(A3340,GDP!$A$1:$D$85,4,TRUE)</f>
        <v>1.7</v>
      </c>
      <c r="I3340" s="4">
        <f>VLOOKUP(A3340,Inflation_rate!$A$1:$I$85,9,TRUE)</f>
        <v>1.3928499999999999</v>
      </c>
      <c r="J3340" s="10">
        <f>VLOOKUP(A3340,WTI_PCH!$A$1:$C$86,3,TRUE)</f>
        <v>-0.29322999999999999</v>
      </c>
    </row>
    <row r="3341" spans="1:10" x14ac:dyDescent="0.25">
      <c r="A3341" s="3">
        <v>41516</v>
      </c>
      <c r="B3341" s="4">
        <v>108.16999800000001</v>
      </c>
      <c r="C3341" s="4">
        <v>108.75</v>
      </c>
      <c r="D3341" s="4">
        <v>106.75</v>
      </c>
      <c r="E3341" s="4">
        <v>107.650002</v>
      </c>
      <c r="F3341" s="4">
        <v>107.650002</v>
      </c>
      <c r="G3341" s="4">
        <v>250038</v>
      </c>
      <c r="H3341" s="4">
        <f>VLOOKUP(A3341,GDP!$A$1:$D$85,4,TRUE)</f>
        <v>1.7</v>
      </c>
      <c r="I3341" s="4">
        <f>VLOOKUP(A3341,Inflation_rate!$A$1:$I$85,9,TRUE)</f>
        <v>1.3928499999999999</v>
      </c>
      <c r="J3341" s="10">
        <f>VLOOKUP(A3341,WTI_PCH!$A$1:$C$86,3,TRUE)</f>
        <v>-0.29322999999999999</v>
      </c>
    </row>
    <row r="3342" spans="1:10" x14ac:dyDescent="0.25">
      <c r="A3342" s="3">
        <v>41520</v>
      </c>
      <c r="B3342" s="4">
        <v>107.07</v>
      </c>
      <c r="C3342" s="4">
        <v>108.83000199999999</v>
      </c>
      <c r="D3342" s="4">
        <v>104.209999</v>
      </c>
      <c r="E3342" s="4">
        <v>108.540001</v>
      </c>
      <c r="F3342" s="4">
        <v>108.540001</v>
      </c>
      <c r="G3342" s="4">
        <v>288018</v>
      </c>
      <c r="H3342" s="4">
        <f>VLOOKUP(A3342,GDP!$A$1:$D$85,4,TRUE)</f>
        <v>1.7</v>
      </c>
      <c r="I3342" s="4">
        <f>VLOOKUP(A3342,Inflation_rate!$A$1:$I$85,9,TRUE)</f>
        <v>1.3928499999999999</v>
      </c>
      <c r="J3342" s="10">
        <f>VLOOKUP(A3342,WTI_PCH!$A$1:$C$86,3,TRUE)</f>
        <v>-0.29322999999999999</v>
      </c>
    </row>
    <row r="3343" spans="1:10" x14ac:dyDescent="0.25">
      <c r="A3343" s="3">
        <v>41521</v>
      </c>
      <c r="B3343" s="4">
        <v>108.44000200000001</v>
      </c>
      <c r="C3343" s="4">
        <v>108.610001</v>
      </c>
      <c r="D3343" s="4">
        <v>106.769997</v>
      </c>
      <c r="E3343" s="4">
        <v>107.230003</v>
      </c>
      <c r="F3343" s="4">
        <v>107.230003</v>
      </c>
      <c r="G3343" s="4">
        <v>224377</v>
      </c>
      <c r="H3343" s="4">
        <f>VLOOKUP(A3343,GDP!$A$1:$D$85,4,TRUE)</f>
        <v>1.7</v>
      </c>
      <c r="I3343" s="4">
        <f>VLOOKUP(A3343,Inflation_rate!$A$1:$I$85,9,TRUE)</f>
        <v>1.3928499999999999</v>
      </c>
      <c r="J3343" s="10">
        <f>VLOOKUP(A3343,WTI_PCH!$A$1:$C$86,3,TRUE)</f>
        <v>-0.29322999999999999</v>
      </c>
    </row>
    <row r="3344" spans="1:10" x14ac:dyDescent="0.25">
      <c r="A3344" s="3">
        <v>41522</v>
      </c>
      <c r="B3344" s="4">
        <v>107.589996</v>
      </c>
      <c r="C3344" s="4">
        <v>108.540001</v>
      </c>
      <c r="D3344" s="4">
        <v>107.129997</v>
      </c>
      <c r="E3344" s="4">
        <v>108.370003</v>
      </c>
      <c r="F3344" s="4">
        <v>108.370003</v>
      </c>
      <c r="G3344" s="4">
        <v>184889</v>
      </c>
      <c r="H3344" s="4">
        <f>VLOOKUP(A3344,GDP!$A$1:$D$85,4,TRUE)</f>
        <v>1.7</v>
      </c>
      <c r="I3344" s="4">
        <f>VLOOKUP(A3344,Inflation_rate!$A$1:$I$85,9,TRUE)</f>
        <v>1.3928499999999999</v>
      </c>
      <c r="J3344" s="10">
        <f>VLOOKUP(A3344,WTI_PCH!$A$1:$C$86,3,TRUE)</f>
        <v>-0.29322999999999999</v>
      </c>
    </row>
    <row r="3345" spans="1:10" x14ac:dyDescent="0.25">
      <c r="A3345" s="3">
        <v>41523</v>
      </c>
      <c r="B3345" s="4">
        <v>108.519997</v>
      </c>
      <c r="C3345" s="4">
        <v>110.699997</v>
      </c>
      <c r="D3345" s="4">
        <v>108.120003</v>
      </c>
      <c r="E3345" s="4">
        <v>110.529999</v>
      </c>
      <c r="F3345" s="4">
        <v>110.529999</v>
      </c>
      <c r="G3345" s="4">
        <v>269866</v>
      </c>
      <c r="H3345" s="4">
        <f>VLOOKUP(A3345,GDP!$A$1:$D$85,4,TRUE)</f>
        <v>1.7</v>
      </c>
      <c r="I3345" s="4">
        <f>VLOOKUP(A3345,Inflation_rate!$A$1:$I$85,9,TRUE)</f>
        <v>1.3928499999999999</v>
      </c>
      <c r="J3345" s="10">
        <f>VLOOKUP(A3345,WTI_PCH!$A$1:$C$86,3,TRUE)</f>
        <v>-0.29322999999999999</v>
      </c>
    </row>
    <row r="3346" spans="1:10" x14ac:dyDescent="0.25">
      <c r="A3346" s="3">
        <v>41526</v>
      </c>
      <c r="B3346" s="4">
        <v>110.279999</v>
      </c>
      <c r="C3346" s="4">
        <v>110.459999</v>
      </c>
      <c r="D3346" s="4">
        <v>108.760002</v>
      </c>
      <c r="E3346" s="4">
        <v>109.519997</v>
      </c>
      <c r="F3346" s="4">
        <v>109.519997</v>
      </c>
      <c r="G3346" s="4">
        <v>266915</v>
      </c>
      <c r="H3346" s="4">
        <f>VLOOKUP(A3346,GDP!$A$1:$D$85,4,TRUE)</f>
        <v>1.7</v>
      </c>
      <c r="I3346" s="4">
        <f>VLOOKUP(A3346,Inflation_rate!$A$1:$I$85,9,TRUE)</f>
        <v>1.3928499999999999</v>
      </c>
      <c r="J3346" s="10">
        <f>VLOOKUP(A3346,WTI_PCH!$A$1:$C$86,3,TRUE)</f>
        <v>-0.29322999999999999</v>
      </c>
    </row>
    <row r="3347" spans="1:10" x14ac:dyDescent="0.25">
      <c r="A3347" s="3">
        <v>41527</v>
      </c>
      <c r="B3347" s="4">
        <v>108.91999800000001</v>
      </c>
      <c r="C3347" s="4">
        <v>108.949997</v>
      </c>
      <c r="D3347" s="4">
        <v>106.389999</v>
      </c>
      <c r="E3347" s="4">
        <v>107.389999</v>
      </c>
      <c r="F3347" s="4">
        <v>107.389999</v>
      </c>
      <c r="G3347" s="4">
        <v>325314</v>
      </c>
      <c r="H3347" s="4">
        <f>VLOOKUP(A3347,GDP!$A$1:$D$85,4,TRUE)</f>
        <v>1.7</v>
      </c>
      <c r="I3347" s="4">
        <f>VLOOKUP(A3347,Inflation_rate!$A$1:$I$85,9,TRUE)</f>
        <v>1.3928499999999999</v>
      </c>
      <c r="J3347" s="10">
        <f>VLOOKUP(A3347,WTI_PCH!$A$1:$C$86,3,TRUE)</f>
        <v>-0.29322999999999999</v>
      </c>
    </row>
    <row r="3348" spans="1:10" x14ac:dyDescent="0.25">
      <c r="A3348" s="3">
        <v>41528</v>
      </c>
      <c r="B3348" s="4">
        <v>107.360001</v>
      </c>
      <c r="C3348" s="4">
        <v>108.089996</v>
      </c>
      <c r="D3348" s="4">
        <v>106.529999</v>
      </c>
      <c r="E3348" s="4">
        <v>107.55999799999999</v>
      </c>
      <c r="F3348" s="4">
        <v>107.55999799999999</v>
      </c>
      <c r="G3348" s="4">
        <v>238235</v>
      </c>
      <c r="H3348" s="4">
        <f>VLOOKUP(A3348,GDP!$A$1:$D$85,4,TRUE)</f>
        <v>1.7</v>
      </c>
      <c r="I3348" s="4">
        <f>VLOOKUP(A3348,Inflation_rate!$A$1:$I$85,9,TRUE)</f>
        <v>1.3928499999999999</v>
      </c>
      <c r="J3348" s="10">
        <f>VLOOKUP(A3348,WTI_PCH!$A$1:$C$86,3,TRUE)</f>
        <v>-0.29322999999999999</v>
      </c>
    </row>
    <row r="3349" spans="1:10" x14ac:dyDescent="0.25">
      <c r="A3349" s="3">
        <v>41529</v>
      </c>
      <c r="B3349" s="4">
        <v>107.769997</v>
      </c>
      <c r="C3349" s="4">
        <v>109.160004</v>
      </c>
      <c r="D3349" s="4">
        <v>107.300003</v>
      </c>
      <c r="E3349" s="4">
        <v>108.599998</v>
      </c>
      <c r="F3349" s="4">
        <v>108.599998</v>
      </c>
      <c r="G3349" s="4">
        <v>249780</v>
      </c>
      <c r="H3349" s="4">
        <f>VLOOKUP(A3349,GDP!$A$1:$D$85,4,TRUE)</f>
        <v>1.7</v>
      </c>
      <c r="I3349" s="4">
        <f>VLOOKUP(A3349,Inflation_rate!$A$1:$I$85,9,TRUE)</f>
        <v>1.3928499999999999</v>
      </c>
      <c r="J3349" s="10">
        <f>VLOOKUP(A3349,WTI_PCH!$A$1:$C$86,3,TRUE)</f>
        <v>-0.29322999999999999</v>
      </c>
    </row>
    <row r="3350" spans="1:10" x14ac:dyDescent="0.25">
      <c r="A3350" s="3">
        <v>41530</v>
      </c>
      <c r="B3350" s="4">
        <v>108.639999</v>
      </c>
      <c r="C3350" s="4">
        <v>108.739998</v>
      </c>
      <c r="D3350" s="4">
        <v>107.230003</v>
      </c>
      <c r="E3350" s="4">
        <v>108.209999</v>
      </c>
      <c r="F3350" s="4">
        <v>108.209999</v>
      </c>
      <c r="G3350" s="4">
        <v>207037</v>
      </c>
      <c r="H3350" s="4">
        <f>VLOOKUP(A3350,GDP!$A$1:$D$85,4,TRUE)</f>
        <v>1.7</v>
      </c>
      <c r="I3350" s="4">
        <f>VLOOKUP(A3350,Inflation_rate!$A$1:$I$85,9,TRUE)</f>
        <v>1.3928499999999999</v>
      </c>
      <c r="J3350" s="10">
        <f>VLOOKUP(A3350,WTI_PCH!$A$1:$C$86,3,TRUE)</f>
        <v>-0.29322999999999999</v>
      </c>
    </row>
    <row r="3351" spans="1:10" x14ac:dyDescent="0.25">
      <c r="A3351" s="3">
        <v>41533</v>
      </c>
      <c r="B3351" s="4">
        <v>107.5</v>
      </c>
      <c r="C3351" s="4">
        <v>108</v>
      </c>
      <c r="D3351" s="4">
        <v>106.05999799999999</v>
      </c>
      <c r="E3351" s="4">
        <v>106.589996</v>
      </c>
      <c r="F3351" s="4">
        <v>106.589996</v>
      </c>
      <c r="G3351" s="4">
        <v>282888</v>
      </c>
      <c r="H3351" s="4">
        <f>VLOOKUP(A3351,GDP!$A$1:$D$85,4,TRUE)</f>
        <v>1.7</v>
      </c>
      <c r="I3351" s="4">
        <f>VLOOKUP(A3351,Inflation_rate!$A$1:$I$85,9,TRUE)</f>
        <v>1.3928499999999999</v>
      </c>
      <c r="J3351" s="10">
        <f>VLOOKUP(A3351,WTI_PCH!$A$1:$C$86,3,TRUE)</f>
        <v>-0.29322999999999999</v>
      </c>
    </row>
    <row r="3352" spans="1:10" x14ac:dyDescent="0.25">
      <c r="A3352" s="3">
        <v>41534</v>
      </c>
      <c r="B3352" s="4">
        <v>106.220001</v>
      </c>
      <c r="C3352" s="4">
        <v>106.43</v>
      </c>
      <c r="D3352" s="4">
        <v>104.94000200000001</v>
      </c>
      <c r="E3352" s="4">
        <v>105.41999800000001</v>
      </c>
      <c r="F3352" s="4">
        <v>105.41999800000001</v>
      </c>
      <c r="G3352" s="4">
        <v>304851</v>
      </c>
      <c r="H3352" s="4">
        <f>VLOOKUP(A3352,GDP!$A$1:$D$85,4,TRUE)</f>
        <v>1.7</v>
      </c>
      <c r="I3352" s="4">
        <f>VLOOKUP(A3352,Inflation_rate!$A$1:$I$85,9,TRUE)</f>
        <v>1.3928499999999999</v>
      </c>
      <c r="J3352" s="10">
        <f>VLOOKUP(A3352,WTI_PCH!$A$1:$C$86,3,TRUE)</f>
        <v>-0.29322999999999999</v>
      </c>
    </row>
    <row r="3353" spans="1:10" x14ac:dyDescent="0.25">
      <c r="A3353" s="3">
        <v>41535</v>
      </c>
      <c r="B3353" s="4">
        <v>105.529999</v>
      </c>
      <c r="C3353" s="4">
        <v>108.489998</v>
      </c>
      <c r="D3353" s="4">
        <v>105.32</v>
      </c>
      <c r="E3353" s="4">
        <v>108.07</v>
      </c>
      <c r="F3353" s="4">
        <v>108.07</v>
      </c>
      <c r="G3353" s="4">
        <v>199888</v>
      </c>
      <c r="H3353" s="4">
        <f>VLOOKUP(A3353,GDP!$A$1:$D$85,4,TRUE)</f>
        <v>1.7</v>
      </c>
      <c r="I3353" s="4">
        <f>VLOOKUP(A3353,Inflation_rate!$A$1:$I$85,9,TRUE)</f>
        <v>1.3928499999999999</v>
      </c>
      <c r="J3353" s="10">
        <f>VLOOKUP(A3353,WTI_PCH!$A$1:$C$86,3,TRUE)</f>
        <v>-0.29322999999999999</v>
      </c>
    </row>
    <row r="3354" spans="1:10" x14ac:dyDescent="0.25">
      <c r="A3354" s="3">
        <v>41536</v>
      </c>
      <c r="B3354" s="4">
        <v>108.220001</v>
      </c>
      <c r="C3354" s="4">
        <v>108.989998</v>
      </c>
      <c r="D3354" s="4">
        <v>106.08000199999999</v>
      </c>
      <c r="E3354" s="4">
        <v>106.389999</v>
      </c>
      <c r="F3354" s="4">
        <v>106.389999</v>
      </c>
      <c r="G3354" s="4">
        <v>139835</v>
      </c>
      <c r="H3354" s="4">
        <f>VLOOKUP(A3354,GDP!$A$1:$D$85,4,TRUE)</f>
        <v>1.7</v>
      </c>
      <c r="I3354" s="4">
        <f>VLOOKUP(A3354,Inflation_rate!$A$1:$I$85,9,TRUE)</f>
        <v>1.3928499999999999</v>
      </c>
      <c r="J3354" s="10">
        <f>VLOOKUP(A3354,WTI_PCH!$A$1:$C$86,3,TRUE)</f>
        <v>-0.29322999999999999</v>
      </c>
    </row>
    <row r="3355" spans="1:10" x14ac:dyDescent="0.25">
      <c r="A3355" s="3">
        <v>41537</v>
      </c>
      <c r="B3355" s="4">
        <v>106.370003</v>
      </c>
      <c r="C3355" s="4">
        <v>106.459999</v>
      </c>
      <c r="D3355" s="4">
        <v>104.32</v>
      </c>
      <c r="E3355" s="4">
        <v>104.68</v>
      </c>
      <c r="F3355" s="4">
        <v>104.68</v>
      </c>
      <c r="G3355" s="4">
        <v>250360</v>
      </c>
      <c r="H3355" s="4">
        <f>VLOOKUP(A3355,GDP!$A$1:$D$85,4,TRUE)</f>
        <v>1.7</v>
      </c>
      <c r="I3355" s="4">
        <f>VLOOKUP(A3355,Inflation_rate!$A$1:$I$85,9,TRUE)</f>
        <v>1.3928499999999999</v>
      </c>
      <c r="J3355" s="10">
        <f>VLOOKUP(A3355,WTI_PCH!$A$1:$C$86,3,TRUE)</f>
        <v>-0.29322999999999999</v>
      </c>
    </row>
    <row r="3356" spans="1:10" x14ac:dyDescent="0.25">
      <c r="A3356" s="3">
        <v>41540</v>
      </c>
      <c r="B3356" s="4">
        <v>104.889999</v>
      </c>
      <c r="C3356" s="4">
        <v>105.120003</v>
      </c>
      <c r="D3356" s="4">
        <v>103.120003</v>
      </c>
      <c r="E3356" s="4">
        <v>103.589996</v>
      </c>
      <c r="F3356" s="4">
        <v>103.589996</v>
      </c>
      <c r="G3356" s="4">
        <v>223392</v>
      </c>
      <c r="H3356" s="4">
        <f>VLOOKUP(A3356,GDP!$A$1:$D$85,4,TRUE)</f>
        <v>1.7</v>
      </c>
      <c r="I3356" s="4">
        <f>VLOOKUP(A3356,Inflation_rate!$A$1:$I$85,9,TRUE)</f>
        <v>1.3928499999999999</v>
      </c>
      <c r="J3356" s="10">
        <f>VLOOKUP(A3356,WTI_PCH!$A$1:$C$86,3,TRUE)</f>
        <v>-0.29322999999999999</v>
      </c>
    </row>
    <row r="3357" spans="1:10" x14ac:dyDescent="0.25">
      <c r="A3357" s="3">
        <v>41541</v>
      </c>
      <c r="B3357" s="4">
        <v>103.44000200000001</v>
      </c>
      <c r="C3357" s="4">
        <v>103.639999</v>
      </c>
      <c r="D3357" s="4">
        <v>102.300003</v>
      </c>
      <c r="E3357" s="4">
        <v>103.129997</v>
      </c>
      <c r="F3357" s="4">
        <v>103.129997</v>
      </c>
      <c r="G3357" s="4">
        <v>259543</v>
      </c>
      <c r="H3357" s="4">
        <f>VLOOKUP(A3357,GDP!$A$1:$D$85,4,TRUE)</f>
        <v>1.7</v>
      </c>
      <c r="I3357" s="4">
        <f>VLOOKUP(A3357,Inflation_rate!$A$1:$I$85,9,TRUE)</f>
        <v>1.3928499999999999</v>
      </c>
      <c r="J3357" s="10">
        <f>VLOOKUP(A3357,WTI_PCH!$A$1:$C$86,3,TRUE)</f>
        <v>-0.29322999999999999</v>
      </c>
    </row>
    <row r="3358" spans="1:10" x14ac:dyDescent="0.25">
      <c r="A3358" s="3">
        <v>41542</v>
      </c>
      <c r="B3358" s="4">
        <v>103.410004</v>
      </c>
      <c r="C3358" s="4">
        <v>103.959999</v>
      </c>
      <c r="D3358" s="4">
        <v>102.199997</v>
      </c>
      <c r="E3358" s="4">
        <v>102.660004</v>
      </c>
      <c r="F3358" s="4">
        <v>102.660004</v>
      </c>
      <c r="G3358" s="4">
        <v>236195</v>
      </c>
      <c r="H3358" s="4">
        <f>VLOOKUP(A3358,GDP!$A$1:$D$85,4,TRUE)</f>
        <v>1.7</v>
      </c>
      <c r="I3358" s="4">
        <f>VLOOKUP(A3358,Inflation_rate!$A$1:$I$85,9,TRUE)</f>
        <v>1.3928499999999999</v>
      </c>
      <c r="J3358" s="10">
        <f>VLOOKUP(A3358,WTI_PCH!$A$1:$C$86,3,TRUE)</f>
        <v>-0.29322999999999999</v>
      </c>
    </row>
    <row r="3359" spans="1:10" x14ac:dyDescent="0.25">
      <c r="A3359" s="3">
        <v>41543</v>
      </c>
      <c r="B3359" s="4">
        <v>102.300003</v>
      </c>
      <c r="C3359" s="4">
        <v>103.290001</v>
      </c>
      <c r="D3359" s="4">
        <v>102.199997</v>
      </c>
      <c r="E3359" s="4">
        <v>103.029999</v>
      </c>
      <c r="F3359" s="4">
        <v>103.029999</v>
      </c>
      <c r="G3359" s="4">
        <v>183778</v>
      </c>
      <c r="H3359" s="4">
        <f>VLOOKUP(A3359,GDP!$A$1:$D$85,4,TRUE)</f>
        <v>1.7</v>
      </c>
      <c r="I3359" s="4">
        <f>VLOOKUP(A3359,Inflation_rate!$A$1:$I$85,9,TRUE)</f>
        <v>1.3928499999999999</v>
      </c>
      <c r="J3359" s="10">
        <f>VLOOKUP(A3359,WTI_PCH!$A$1:$C$86,3,TRUE)</f>
        <v>-0.29322999999999999</v>
      </c>
    </row>
    <row r="3360" spans="1:10" x14ac:dyDescent="0.25">
      <c r="A3360" s="3">
        <v>41544</v>
      </c>
      <c r="B3360" s="4">
        <v>102.910004</v>
      </c>
      <c r="C3360" s="4">
        <v>103.769997</v>
      </c>
      <c r="D3360" s="4">
        <v>102.360001</v>
      </c>
      <c r="E3360" s="4">
        <v>102.870003</v>
      </c>
      <c r="F3360" s="4">
        <v>102.870003</v>
      </c>
      <c r="G3360" s="4">
        <v>232299</v>
      </c>
      <c r="H3360" s="4">
        <f>VLOOKUP(A3360,GDP!$A$1:$D$85,4,TRUE)</f>
        <v>1.7</v>
      </c>
      <c r="I3360" s="4">
        <f>VLOOKUP(A3360,Inflation_rate!$A$1:$I$85,9,TRUE)</f>
        <v>1.3928499999999999</v>
      </c>
      <c r="J3360" s="10">
        <f>VLOOKUP(A3360,WTI_PCH!$A$1:$C$86,3,TRUE)</f>
        <v>-0.29322999999999999</v>
      </c>
    </row>
    <row r="3361" spans="1:10" x14ac:dyDescent="0.25">
      <c r="A3361" s="3">
        <v>41547</v>
      </c>
      <c r="B3361" s="4">
        <v>102.459999</v>
      </c>
      <c r="C3361" s="4">
        <v>102.760002</v>
      </c>
      <c r="D3361" s="4">
        <v>101.050003</v>
      </c>
      <c r="E3361" s="4">
        <v>102.33000199999999</v>
      </c>
      <c r="F3361" s="4">
        <v>102.33000199999999</v>
      </c>
      <c r="G3361" s="4">
        <v>226707</v>
      </c>
      <c r="H3361" s="4">
        <f>VLOOKUP(A3361,GDP!$A$1:$D$85,4,TRUE)</f>
        <v>1.7</v>
      </c>
      <c r="I3361" s="4">
        <f>VLOOKUP(A3361,Inflation_rate!$A$1:$I$85,9,TRUE)</f>
        <v>1.3928499999999999</v>
      </c>
      <c r="J3361" s="10">
        <f>VLOOKUP(A3361,WTI_PCH!$A$1:$C$86,3,TRUE)</f>
        <v>-0.29322999999999999</v>
      </c>
    </row>
    <row r="3362" spans="1:10" x14ac:dyDescent="0.25">
      <c r="A3362" s="3">
        <v>41548</v>
      </c>
      <c r="B3362" s="4">
        <v>102.30999799999999</v>
      </c>
      <c r="C3362" s="4">
        <v>102.58000199999999</v>
      </c>
      <c r="D3362" s="4">
        <v>101.05999799999999</v>
      </c>
      <c r="E3362" s="4">
        <v>102.040001</v>
      </c>
      <c r="F3362" s="4">
        <v>102.040001</v>
      </c>
      <c r="G3362" s="4">
        <v>223028</v>
      </c>
      <c r="H3362" s="4">
        <f>VLOOKUP(A3362,GDP!$A$1:$D$85,4,TRUE)</f>
        <v>5.2</v>
      </c>
      <c r="I3362" s="4">
        <f>VLOOKUP(A3362,Inflation_rate!$A$1:$I$85,9,TRUE)</f>
        <v>1.5533589999999999</v>
      </c>
      <c r="J3362" s="10">
        <f>VLOOKUP(A3362,WTI_PCH!$A$1:$C$86,3,TRUE)</f>
        <v>12.527060000000001</v>
      </c>
    </row>
    <row r="3363" spans="1:10" x14ac:dyDescent="0.25">
      <c r="A3363" s="3">
        <v>41549</v>
      </c>
      <c r="B3363" s="4">
        <v>101.620003</v>
      </c>
      <c r="C3363" s="4">
        <v>104.230003</v>
      </c>
      <c r="D3363" s="4">
        <v>101.43</v>
      </c>
      <c r="E3363" s="4">
        <v>104.099998</v>
      </c>
      <c r="F3363" s="4">
        <v>104.099998</v>
      </c>
      <c r="G3363" s="4">
        <v>300526</v>
      </c>
      <c r="H3363" s="4">
        <f>VLOOKUP(A3363,GDP!$A$1:$D$85,4,TRUE)</f>
        <v>5.2</v>
      </c>
      <c r="I3363" s="4">
        <f>VLOOKUP(A3363,Inflation_rate!$A$1:$I$85,9,TRUE)</f>
        <v>1.5533589999999999</v>
      </c>
      <c r="J3363" s="10">
        <f>VLOOKUP(A3363,WTI_PCH!$A$1:$C$86,3,TRUE)</f>
        <v>12.527060000000001</v>
      </c>
    </row>
    <row r="3364" spans="1:10" x14ac:dyDescent="0.25">
      <c r="A3364" s="3">
        <v>41550</v>
      </c>
      <c r="B3364" s="4">
        <v>103.82</v>
      </c>
      <c r="C3364" s="4">
        <v>104.379997</v>
      </c>
      <c r="D3364" s="4">
        <v>102.870003</v>
      </c>
      <c r="E3364" s="4">
        <v>103.30999799999999</v>
      </c>
      <c r="F3364" s="4">
        <v>103.30999799999999</v>
      </c>
      <c r="G3364" s="4">
        <v>226225</v>
      </c>
      <c r="H3364" s="4">
        <f>VLOOKUP(A3364,GDP!$A$1:$D$85,4,TRUE)</f>
        <v>5.2</v>
      </c>
      <c r="I3364" s="4">
        <f>VLOOKUP(A3364,Inflation_rate!$A$1:$I$85,9,TRUE)</f>
        <v>1.5533589999999999</v>
      </c>
      <c r="J3364" s="10">
        <f>VLOOKUP(A3364,WTI_PCH!$A$1:$C$86,3,TRUE)</f>
        <v>12.527060000000001</v>
      </c>
    </row>
    <row r="3365" spans="1:10" x14ac:dyDescent="0.25">
      <c r="A3365" s="3">
        <v>41551</v>
      </c>
      <c r="B3365" s="4">
        <v>102.91999800000001</v>
      </c>
      <c r="C3365" s="4">
        <v>104.19000200000001</v>
      </c>
      <c r="D3365" s="4">
        <v>102.900002</v>
      </c>
      <c r="E3365" s="4">
        <v>103.839996</v>
      </c>
      <c r="F3365" s="4">
        <v>103.839996</v>
      </c>
      <c r="G3365" s="4">
        <v>165197</v>
      </c>
      <c r="H3365" s="4">
        <f>VLOOKUP(A3365,GDP!$A$1:$D$85,4,TRUE)</f>
        <v>5.2</v>
      </c>
      <c r="I3365" s="4">
        <f>VLOOKUP(A3365,Inflation_rate!$A$1:$I$85,9,TRUE)</f>
        <v>1.5533589999999999</v>
      </c>
      <c r="J3365" s="10">
        <f>VLOOKUP(A3365,WTI_PCH!$A$1:$C$86,3,TRUE)</f>
        <v>12.527060000000001</v>
      </c>
    </row>
    <row r="3366" spans="1:10" x14ac:dyDescent="0.25">
      <c r="A3366" s="3">
        <v>41554</v>
      </c>
      <c r="B3366" s="4">
        <v>103.449997</v>
      </c>
      <c r="C3366" s="4">
        <v>103.739998</v>
      </c>
      <c r="D3366" s="4">
        <v>101.860001</v>
      </c>
      <c r="E3366" s="4">
        <v>103.029999</v>
      </c>
      <c r="F3366" s="4">
        <v>103.029999</v>
      </c>
      <c r="G3366" s="4">
        <v>269025</v>
      </c>
      <c r="H3366" s="4">
        <f>VLOOKUP(A3366,GDP!$A$1:$D$85,4,TRUE)</f>
        <v>5.2</v>
      </c>
      <c r="I3366" s="4">
        <f>VLOOKUP(A3366,Inflation_rate!$A$1:$I$85,9,TRUE)</f>
        <v>1.5533589999999999</v>
      </c>
      <c r="J3366" s="10">
        <f>VLOOKUP(A3366,WTI_PCH!$A$1:$C$86,3,TRUE)</f>
        <v>12.527060000000001</v>
      </c>
    </row>
    <row r="3367" spans="1:10" x14ac:dyDescent="0.25">
      <c r="A3367" s="3">
        <v>41555</v>
      </c>
      <c r="B3367" s="4">
        <v>103.160004</v>
      </c>
      <c r="C3367" s="4">
        <v>104.08000199999999</v>
      </c>
      <c r="D3367" s="4">
        <v>102.849998</v>
      </c>
      <c r="E3367" s="4">
        <v>103.489998</v>
      </c>
      <c r="F3367" s="4">
        <v>103.489998</v>
      </c>
      <c r="G3367" s="4">
        <v>194195</v>
      </c>
      <c r="H3367" s="4">
        <f>VLOOKUP(A3367,GDP!$A$1:$D$85,4,TRUE)</f>
        <v>5.2</v>
      </c>
      <c r="I3367" s="4">
        <f>VLOOKUP(A3367,Inflation_rate!$A$1:$I$85,9,TRUE)</f>
        <v>1.5533589999999999</v>
      </c>
      <c r="J3367" s="10">
        <f>VLOOKUP(A3367,WTI_PCH!$A$1:$C$86,3,TRUE)</f>
        <v>12.527060000000001</v>
      </c>
    </row>
    <row r="3368" spans="1:10" x14ac:dyDescent="0.25">
      <c r="A3368" s="3">
        <v>41556</v>
      </c>
      <c r="B3368" s="4">
        <v>103.489998</v>
      </c>
      <c r="C3368" s="4">
        <v>103.75</v>
      </c>
      <c r="D3368" s="4">
        <v>101.18</v>
      </c>
      <c r="E3368" s="4">
        <v>101.610001</v>
      </c>
      <c r="F3368" s="4">
        <v>101.610001</v>
      </c>
      <c r="G3368" s="4">
        <v>283131</v>
      </c>
      <c r="H3368" s="4">
        <f>VLOOKUP(A3368,GDP!$A$1:$D$85,4,TRUE)</f>
        <v>5.2</v>
      </c>
      <c r="I3368" s="4">
        <f>VLOOKUP(A3368,Inflation_rate!$A$1:$I$85,9,TRUE)</f>
        <v>1.5533589999999999</v>
      </c>
      <c r="J3368" s="10">
        <f>VLOOKUP(A3368,WTI_PCH!$A$1:$C$86,3,TRUE)</f>
        <v>12.527060000000001</v>
      </c>
    </row>
    <row r="3369" spans="1:10" x14ac:dyDescent="0.25">
      <c r="A3369" s="3">
        <v>41557</v>
      </c>
      <c r="B3369" s="4">
        <v>101.459999</v>
      </c>
      <c r="C3369" s="4">
        <v>103.57</v>
      </c>
      <c r="D3369" s="4">
        <v>101.160004</v>
      </c>
      <c r="E3369" s="4">
        <v>103.010002</v>
      </c>
      <c r="F3369" s="4">
        <v>103.010002</v>
      </c>
      <c r="G3369" s="4">
        <v>296858</v>
      </c>
      <c r="H3369" s="4">
        <f>VLOOKUP(A3369,GDP!$A$1:$D$85,4,TRUE)</f>
        <v>5.2</v>
      </c>
      <c r="I3369" s="4">
        <f>VLOOKUP(A3369,Inflation_rate!$A$1:$I$85,9,TRUE)</f>
        <v>1.5533589999999999</v>
      </c>
      <c r="J3369" s="10">
        <f>VLOOKUP(A3369,WTI_PCH!$A$1:$C$86,3,TRUE)</f>
        <v>12.527060000000001</v>
      </c>
    </row>
    <row r="3370" spans="1:10" x14ac:dyDescent="0.25">
      <c r="A3370" s="3">
        <v>41558</v>
      </c>
      <c r="B3370" s="4">
        <v>102.94000200000001</v>
      </c>
      <c r="C3370" s="4">
        <v>102.949997</v>
      </c>
      <c r="D3370" s="4">
        <v>100.599998</v>
      </c>
      <c r="E3370" s="4">
        <v>102.019997</v>
      </c>
      <c r="F3370" s="4">
        <v>102.019997</v>
      </c>
      <c r="G3370" s="4">
        <v>298216</v>
      </c>
      <c r="H3370" s="4">
        <f>VLOOKUP(A3370,GDP!$A$1:$D$85,4,TRUE)</f>
        <v>5.2</v>
      </c>
      <c r="I3370" s="4">
        <f>VLOOKUP(A3370,Inflation_rate!$A$1:$I$85,9,TRUE)</f>
        <v>1.5533589999999999</v>
      </c>
      <c r="J3370" s="10">
        <f>VLOOKUP(A3370,WTI_PCH!$A$1:$C$86,3,TRUE)</f>
        <v>12.527060000000001</v>
      </c>
    </row>
    <row r="3371" spans="1:10" x14ac:dyDescent="0.25">
      <c r="A3371" s="3">
        <v>41561</v>
      </c>
      <c r="B3371" s="4">
        <v>101.370003</v>
      </c>
      <c r="C3371" s="4">
        <v>102.620003</v>
      </c>
      <c r="D3371" s="4">
        <v>101.05999799999999</v>
      </c>
      <c r="E3371" s="4">
        <v>102.410004</v>
      </c>
      <c r="F3371" s="4">
        <v>102.410004</v>
      </c>
      <c r="G3371" s="4">
        <v>170674</v>
      </c>
      <c r="H3371" s="4">
        <f>VLOOKUP(A3371,GDP!$A$1:$D$85,4,TRUE)</f>
        <v>5.2</v>
      </c>
      <c r="I3371" s="4">
        <f>VLOOKUP(A3371,Inflation_rate!$A$1:$I$85,9,TRUE)</f>
        <v>1.5533589999999999</v>
      </c>
      <c r="J3371" s="10">
        <f>VLOOKUP(A3371,WTI_PCH!$A$1:$C$86,3,TRUE)</f>
        <v>12.527060000000001</v>
      </c>
    </row>
    <row r="3372" spans="1:10" x14ac:dyDescent="0.25">
      <c r="A3372" s="3">
        <v>41562</v>
      </c>
      <c r="B3372" s="4">
        <v>102.19000200000001</v>
      </c>
      <c r="C3372" s="4">
        <v>102.459999</v>
      </c>
      <c r="D3372" s="4">
        <v>100.870003</v>
      </c>
      <c r="E3372" s="4">
        <v>101.209999</v>
      </c>
      <c r="F3372" s="4">
        <v>101.209999</v>
      </c>
      <c r="G3372" s="4">
        <v>240218</v>
      </c>
      <c r="H3372" s="4">
        <f>VLOOKUP(A3372,GDP!$A$1:$D$85,4,TRUE)</f>
        <v>5.2</v>
      </c>
      <c r="I3372" s="4">
        <f>VLOOKUP(A3372,Inflation_rate!$A$1:$I$85,9,TRUE)</f>
        <v>1.5533589999999999</v>
      </c>
      <c r="J3372" s="10">
        <f>VLOOKUP(A3372,WTI_PCH!$A$1:$C$86,3,TRUE)</f>
        <v>12.527060000000001</v>
      </c>
    </row>
    <row r="3373" spans="1:10" x14ac:dyDescent="0.25">
      <c r="A3373" s="3">
        <v>41563</v>
      </c>
      <c r="B3373" s="4">
        <v>100.879997</v>
      </c>
      <c r="C3373" s="4">
        <v>102.970001</v>
      </c>
      <c r="D3373" s="4">
        <v>100.75</v>
      </c>
      <c r="E3373" s="4">
        <v>102.290001</v>
      </c>
      <c r="F3373" s="4">
        <v>102.290001</v>
      </c>
      <c r="G3373" s="4">
        <v>235236</v>
      </c>
      <c r="H3373" s="4">
        <f>VLOOKUP(A3373,GDP!$A$1:$D$85,4,TRUE)</f>
        <v>5.2</v>
      </c>
      <c r="I3373" s="4">
        <f>VLOOKUP(A3373,Inflation_rate!$A$1:$I$85,9,TRUE)</f>
        <v>1.5533589999999999</v>
      </c>
      <c r="J3373" s="10">
        <f>VLOOKUP(A3373,WTI_PCH!$A$1:$C$86,3,TRUE)</f>
        <v>12.527060000000001</v>
      </c>
    </row>
    <row r="3374" spans="1:10" x14ac:dyDescent="0.25">
      <c r="A3374" s="3">
        <v>41564</v>
      </c>
      <c r="B3374" s="4">
        <v>102.129997</v>
      </c>
      <c r="C3374" s="4">
        <v>102.32</v>
      </c>
      <c r="D3374" s="4">
        <v>100.029999</v>
      </c>
      <c r="E3374" s="4">
        <v>100.66999800000001</v>
      </c>
      <c r="F3374" s="4">
        <v>100.66999800000001</v>
      </c>
      <c r="G3374" s="4">
        <v>266625</v>
      </c>
      <c r="H3374" s="4">
        <f>VLOOKUP(A3374,GDP!$A$1:$D$85,4,TRUE)</f>
        <v>5.2</v>
      </c>
      <c r="I3374" s="4">
        <f>VLOOKUP(A3374,Inflation_rate!$A$1:$I$85,9,TRUE)</f>
        <v>1.5533589999999999</v>
      </c>
      <c r="J3374" s="10">
        <f>VLOOKUP(A3374,WTI_PCH!$A$1:$C$86,3,TRUE)</f>
        <v>12.527060000000001</v>
      </c>
    </row>
    <row r="3375" spans="1:10" x14ac:dyDescent="0.25">
      <c r="A3375" s="3">
        <v>41565</v>
      </c>
      <c r="B3375" s="4">
        <v>100.720001</v>
      </c>
      <c r="C3375" s="4">
        <v>101.709999</v>
      </c>
      <c r="D3375" s="4">
        <v>100.510002</v>
      </c>
      <c r="E3375" s="4">
        <v>100.80999799999999</v>
      </c>
      <c r="F3375" s="4">
        <v>100.80999799999999</v>
      </c>
      <c r="G3375" s="4">
        <v>116680</v>
      </c>
      <c r="H3375" s="4">
        <f>VLOOKUP(A3375,GDP!$A$1:$D$85,4,TRUE)</f>
        <v>5.2</v>
      </c>
      <c r="I3375" s="4">
        <f>VLOOKUP(A3375,Inflation_rate!$A$1:$I$85,9,TRUE)</f>
        <v>1.5533589999999999</v>
      </c>
      <c r="J3375" s="10">
        <f>VLOOKUP(A3375,WTI_PCH!$A$1:$C$86,3,TRUE)</f>
        <v>12.527060000000001</v>
      </c>
    </row>
    <row r="3376" spans="1:10" x14ac:dyDescent="0.25">
      <c r="A3376" s="3">
        <v>41568</v>
      </c>
      <c r="B3376" s="4">
        <v>100.629997</v>
      </c>
      <c r="C3376" s="4">
        <v>100.949997</v>
      </c>
      <c r="D3376" s="4">
        <v>98.980002999999996</v>
      </c>
      <c r="E3376" s="4">
        <v>99.220000999999996</v>
      </c>
      <c r="F3376" s="4">
        <v>99.220000999999996</v>
      </c>
      <c r="G3376" s="4">
        <v>90824</v>
      </c>
      <c r="H3376" s="4">
        <f>VLOOKUP(A3376,GDP!$A$1:$D$85,4,TRUE)</f>
        <v>5.2</v>
      </c>
      <c r="I3376" s="4">
        <f>VLOOKUP(A3376,Inflation_rate!$A$1:$I$85,9,TRUE)</f>
        <v>1.5533589999999999</v>
      </c>
      <c r="J3376" s="10">
        <f>VLOOKUP(A3376,WTI_PCH!$A$1:$C$86,3,TRUE)</f>
        <v>12.527060000000001</v>
      </c>
    </row>
    <row r="3377" spans="1:10" x14ac:dyDescent="0.25">
      <c r="A3377" s="3">
        <v>41569</v>
      </c>
      <c r="B3377" s="4">
        <v>99.059997999999993</v>
      </c>
      <c r="C3377" s="4">
        <v>99.769997000000004</v>
      </c>
      <c r="D3377" s="4">
        <v>97.5</v>
      </c>
      <c r="E3377" s="4">
        <v>97.800003000000004</v>
      </c>
      <c r="F3377" s="4">
        <v>97.800003000000004</v>
      </c>
      <c r="G3377" s="4">
        <v>347314</v>
      </c>
      <c r="H3377" s="4">
        <f>VLOOKUP(A3377,GDP!$A$1:$D$85,4,TRUE)</f>
        <v>5.2</v>
      </c>
      <c r="I3377" s="4">
        <f>VLOOKUP(A3377,Inflation_rate!$A$1:$I$85,9,TRUE)</f>
        <v>1.5533589999999999</v>
      </c>
      <c r="J3377" s="10">
        <f>VLOOKUP(A3377,WTI_PCH!$A$1:$C$86,3,TRUE)</f>
        <v>12.527060000000001</v>
      </c>
    </row>
    <row r="3378" spans="1:10" x14ac:dyDescent="0.25">
      <c r="A3378" s="3">
        <v>41570</v>
      </c>
      <c r="B3378" s="4">
        <v>98.120002999999997</v>
      </c>
      <c r="C3378" s="4">
        <v>98.290001000000004</v>
      </c>
      <c r="D3378" s="4">
        <v>96.160004000000001</v>
      </c>
      <c r="E3378" s="4">
        <v>96.860000999999997</v>
      </c>
      <c r="F3378" s="4">
        <v>96.860000999999997</v>
      </c>
      <c r="G3378" s="4">
        <v>356194</v>
      </c>
      <c r="H3378" s="4">
        <f>VLOOKUP(A3378,GDP!$A$1:$D$85,4,TRUE)</f>
        <v>5.2</v>
      </c>
      <c r="I3378" s="4">
        <f>VLOOKUP(A3378,Inflation_rate!$A$1:$I$85,9,TRUE)</f>
        <v>1.5533589999999999</v>
      </c>
      <c r="J3378" s="10">
        <f>VLOOKUP(A3378,WTI_PCH!$A$1:$C$86,3,TRUE)</f>
        <v>12.527060000000001</v>
      </c>
    </row>
    <row r="3379" spans="1:10" x14ac:dyDescent="0.25">
      <c r="A3379" s="3">
        <v>41571</v>
      </c>
      <c r="B3379" s="4">
        <v>97.099997999999999</v>
      </c>
      <c r="C3379" s="4">
        <v>97.690002000000007</v>
      </c>
      <c r="D3379" s="4">
        <v>95.949996999999996</v>
      </c>
      <c r="E3379" s="4">
        <v>97.110000999999997</v>
      </c>
      <c r="F3379" s="4">
        <v>97.110000999999997</v>
      </c>
      <c r="G3379" s="4">
        <v>248742</v>
      </c>
      <c r="H3379" s="4">
        <f>VLOOKUP(A3379,GDP!$A$1:$D$85,4,TRUE)</f>
        <v>5.2</v>
      </c>
      <c r="I3379" s="4">
        <f>VLOOKUP(A3379,Inflation_rate!$A$1:$I$85,9,TRUE)</f>
        <v>1.5533589999999999</v>
      </c>
      <c r="J3379" s="10">
        <f>VLOOKUP(A3379,WTI_PCH!$A$1:$C$86,3,TRUE)</f>
        <v>12.527060000000001</v>
      </c>
    </row>
    <row r="3380" spans="1:10" x14ac:dyDescent="0.25">
      <c r="A3380" s="3">
        <v>41572</v>
      </c>
      <c r="B3380" s="4">
        <v>97.190002000000007</v>
      </c>
      <c r="C3380" s="4">
        <v>98.059997999999993</v>
      </c>
      <c r="D3380" s="4">
        <v>96.989998</v>
      </c>
      <c r="E3380" s="4">
        <v>97.849997999999999</v>
      </c>
      <c r="F3380" s="4">
        <v>97.849997999999999</v>
      </c>
      <c r="G3380" s="4">
        <v>192632</v>
      </c>
      <c r="H3380" s="4">
        <f>VLOOKUP(A3380,GDP!$A$1:$D$85,4,TRUE)</f>
        <v>5.2</v>
      </c>
      <c r="I3380" s="4">
        <f>VLOOKUP(A3380,Inflation_rate!$A$1:$I$85,9,TRUE)</f>
        <v>1.5533589999999999</v>
      </c>
      <c r="J3380" s="10">
        <f>VLOOKUP(A3380,WTI_PCH!$A$1:$C$86,3,TRUE)</f>
        <v>12.527060000000001</v>
      </c>
    </row>
    <row r="3381" spans="1:10" x14ac:dyDescent="0.25">
      <c r="A3381" s="3">
        <v>41575</v>
      </c>
      <c r="B3381" s="4">
        <v>97.879997000000003</v>
      </c>
      <c r="C3381" s="4">
        <v>98.82</v>
      </c>
      <c r="D3381" s="4">
        <v>97.370002999999997</v>
      </c>
      <c r="E3381" s="4">
        <v>98.68</v>
      </c>
      <c r="F3381" s="4">
        <v>98.68</v>
      </c>
      <c r="G3381" s="4">
        <v>230155</v>
      </c>
      <c r="H3381" s="4">
        <f>VLOOKUP(A3381,GDP!$A$1:$D$85,4,TRUE)</f>
        <v>5.2</v>
      </c>
      <c r="I3381" s="4">
        <f>VLOOKUP(A3381,Inflation_rate!$A$1:$I$85,9,TRUE)</f>
        <v>1.5533589999999999</v>
      </c>
      <c r="J3381" s="10">
        <f>VLOOKUP(A3381,WTI_PCH!$A$1:$C$86,3,TRUE)</f>
        <v>12.527060000000001</v>
      </c>
    </row>
    <row r="3382" spans="1:10" x14ac:dyDescent="0.25">
      <c r="A3382" s="3">
        <v>41576</v>
      </c>
      <c r="B3382" s="4">
        <v>98.540001000000004</v>
      </c>
      <c r="C3382" s="4">
        <v>98.57</v>
      </c>
      <c r="D3382" s="4">
        <v>97.690002000000007</v>
      </c>
      <c r="E3382" s="4">
        <v>98.199996999999996</v>
      </c>
      <c r="F3382" s="4">
        <v>98.199996999999996</v>
      </c>
      <c r="G3382" s="4">
        <v>183243</v>
      </c>
      <c r="H3382" s="4">
        <f>VLOOKUP(A3382,GDP!$A$1:$D$85,4,TRUE)</f>
        <v>5.2</v>
      </c>
      <c r="I3382" s="4">
        <f>VLOOKUP(A3382,Inflation_rate!$A$1:$I$85,9,TRUE)</f>
        <v>1.5533589999999999</v>
      </c>
      <c r="J3382" s="10">
        <f>VLOOKUP(A3382,WTI_PCH!$A$1:$C$86,3,TRUE)</f>
        <v>12.527060000000001</v>
      </c>
    </row>
    <row r="3383" spans="1:10" x14ac:dyDescent="0.25">
      <c r="A3383" s="3">
        <v>41577</v>
      </c>
      <c r="B3383" s="4">
        <v>97.769997000000004</v>
      </c>
      <c r="C3383" s="4">
        <v>97.82</v>
      </c>
      <c r="D3383" s="4">
        <v>96.550003000000004</v>
      </c>
      <c r="E3383" s="4">
        <v>96.769997000000004</v>
      </c>
      <c r="F3383" s="4">
        <v>96.769997000000004</v>
      </c>
      <c r="G3383" s="4">
        <v>268138</v>
      </c>
      <c r="H3383" s="4">
        <f>VLOOKUP(A3383,GDP!$A$1:$D$85,4,TRUE)</f>
        <v>5.2</v>
      </c>
      <c r="I3383" s="4">
        <f>VLOOKUP(A3383,Inflation_rate!$A$1:$I$85,9,TRUE)</f>
        <v>1.5533589999999999</v>
      </c>
      <c r="J3383" s="10">
        <f>VLOOKUP(A3383,WTI_PCH!$A$1:$C$86,3,TRUE)</f>
        <v>12.527060000000001</v>
      </c>
    </row>
    <row r="3384" spans="1:10" x14ac:dyDescent="0.25">
      <c r="A3384" s="3">
        <v>41578</v>
      </c>
      <c r="B3384" s="4">
        <v>96.620002999999997</v>
      </c>
      <c r="C3384" s="4">
        <v>97.029999000000004</v>
      </c>
      <c r="D3384" s="4">
        <v>96.029999000000004</v>
      </c>
      <c r="E3384" s="4">
        <v>96.379997000000003</v>
      </c>
      <c r="F3384" s="4">
        <v>96.379997000000003</v>
      </c>
      <c r="G3384" s="4">
        <v>255401</v>
      </c>
      <c r="H3384" s="4">
        <f>VLOOKUP(A3384,GDP!$A$1:$D$85,4,TRUE)</f>
        <v>5.2</v>
      </c>
      <c r="I3384" s="4">
        <f>VLOOKUP(A3384,Inflation_rate!$A$1:$I$85,9,TRUE)</f>
        <v>1.5533589999999999</v>
      </c>
      <c r="J3384" s="10">
        <f>VLOOKUP(A3384,WTI_PCH!$A$1:$C$86,3,TRUE)</f>
        <v>12.527060000000001</v>
      </c>
    </row>
    <row r="3385" spans="1:10" x14ac:dyDescent="0.25">
      <c r="A3385" s="3">
        <v>41579</v>
      </c>
      <c r="B3385" s="4">
        <v>96.32</v>
      </c>
      <c r="C3385" s="4">
        <v>96.650002000000001</v>
      </c>
      <c r="D3385" s="4">
        <v>94.360000999999997</v>
      </c>
      <c r="E3385" s="4">
        <v>94.610000999999997</v>
      </c>
      <c r="F3385" s="4">
        <v>94.610000999999997</v>
      </c>
      <c r="G3385" s="4">
        <v>282138</v>
      </c>
      <c r="H3385" s="4">
        <f>VLOOKUP(A3385,GDP!$A$1:$D$85,4,TRUE)</f>
        <v>5.2</v>
      </c>
      <c r="I3385" s="4">
        <f>VLOOKUP(A3385,Inflation_rate!$A$1:$I$85,9,TRUE)</f>
        <v>1.5533589999999999</v>
      </c>
      <c r="J3385" s="10">
        <f>VLOOKUP(A3385,WTI_PCH!$A$1:$C$86,3,TRUE)</f>
        <v>12.527060000000001</v>
      </c>
    </row>
    <row r="3386" spans="1:10" x14ac:dyDescent="0.25">
      <c r="A3386" s="3">
        <v>41582</v>
      </c>
      <c r="B3386" s="4">
        <v>94.519997000000004</v>
      </c>
      <c r="C3386" s="4">
        <v>95.110000999999997</v>
      </c>
      <c r="D3386" s="4">
        <v>94.059997999999993</v>
      </c>
      <c r="E3386" s="4">
        <v>94.620002999999997</v>
      </c>
      <c r="F3386" s="4">
        <v>94.620002999999997</v>
      </c>
      <c r="G3386" s="4">
        <v>219109</v>
      </c>
      <c r="H3386" s="4">
        <f>VLOOKUP(A3386,GDP!$A$1:$D$85,4,TRUE)</f>
        <v>5.2</v>
      </c>
      <c r="I3386" s="4">
        <f>VLOOKUP(A3386,Inflation_rate!$A$1:$I$85,9,TRUE)</f>
        <v>1.5533589999999999</v>
      </c>
      <c r="J3386" s="10">
        <f>VLOOKUP(A3386,WTI_PCH!$A$1:$C$86,3,TRUE)</f>
        <v>12.527060000000001</v>
      </c>
    </row>
    <row r="3387" spans="1:10" x14ac:dyDescent="0.25">
      <c r="A3387" s="3">
        <v>41583</v>
      </c>
      <c r="B3387" s="4">
        <v>94.470000999999996</v>
      </c>
      <c r="C3387" s="4">
        <v>94.900002000000001</v>
      </c>
      <c r="D3387" s="4">
        <v>93.07</v>
      </c>
      <c r="E3387" s="4">
        <v>93.370002999999997</v>
      </c>
      <c r="F3387" s="4">
        <v>93.370002999999997</v>
      </c>
      <c r="G3387" s="4">
        <v>226454</v>
      </c>
      <c r="H3387" s="4">
        <f>VLOOKUP(A3387,GDP!$A$1:$D$85,4,TRUE)</f>
        <v>5.2</v>
      </c>
      <c r="I3387" s="4">
        <f>VLOOKUP(A3387,Inflation_rate!$A$1:$I$85,9,TRUE)</f>
        <v>1.5533589999999999</v>
      </c>
      <c r="J3387" s="10">
        <f>VLOOKUP(A3387,WTI_PCH!$A$1:$C$86,3,TRUE)</f>
        <v>12.527060000000001</v>
      </c>
    </row>
    <row r="3388" spans="1:10" x14ac:dyDescent="0.25">
      <c r="A3388" s="3">
        <v>41584</v>
      </c>
      <c r="B3388" s="4">
        <v>93.739998</v>
      </c>
      <c r="C3388" s="4">
        <v>95.400002000000001</v>
      </c>
      <c r="D3388" s="4">
        <v>93.650002000000001</v>
      </c>
      <c r="E3388" s="4">
        <v>94.800003000000004</v>
      </c>
      <c r="F3388" s="4">
        <v>94.800003000000004</v>
      </c>
      <c r="G3388" s="4">
        <v>282722</v>
      </c>
      <c r="H3388" s="4">
        <f>VLOOKUP(A3388,GDP!$A$1:$D$85,4,TRUE)</f>
        <v>5.2</v>
      </c>
      <c r="I3388" s="4">
        <f>VLOOKUP(A3388,Inflation_rate!$A$1:$I$85,9,TRUE)</f>
        <v>1.5533589999999999</v>
      </c>
      <c r="J3388" s="10">
        <f>VLOOKUP(A3388,WTI_PCH!$A$1:$C$86,3,TRUE)</f>
        <v>12.527060000000001</v>
      </c>
    </row>
    <row r="3389" spans="1:10" x14ac:dyDescent="0.25">
      <c r="A3389" s="3">
        <v>41585</v>
      </c>
      <c r="B3389" s="4">
        <v>94.910004000000001</v>
      </c>
      <c r="C3389" s="4">
        <v>95.309997999999993</v>
      </c>
      <c r="D3389" s="4">
        <v>93.800003000000004</v>
      </c>
      <c r="E3389" s="4">
        <v>94.199996999999996</v>
      </c>
      <c r="F3389" s="4">
        <v>94.199996999999996</v>
      </c>
      <c r="G3389" s="4">
        <v>260597</v>
      </c>
      <c r="H3389" s="4">
        <f>VLOOKUP(A3389,GDP!$A$1:$D$85,4,TRUE)</f>
        <v>5.2</v>
      </c>
      <c r="I3389" s="4">
        <f>VLOOKUP(A3389,Inflation_rate!$A$1:$I$85,9,TRUE)</f>
        <v>1.5533589999999999</v>
      </c>
      <c r="J3389" s="10">
        <f>VLOOKUP(A3389,WTI_PCH!$A$1:$C$86,3,TRUE)</f>
        <v>12.527060000000001</v>
      </c>
    </row>
    <row r="3390" spans="1:10" x14ac:dyDescent="0.25">
      <c r="A3390" s="3">
        <v>41586</v>
      </c>
      <c r="B3390" s="4">
        <v>94.360000999999997</v>
      </c>
      <c r="C3390" s="4">
        <v>94.919998000000007</v>
      </c>
      <c r="D3390" s="4">
        <v>93.900002000000001</v>
      </c>
      <c r="E3390" s="4">
        <v>94.599997999999999</v>
      </c>
      <c r="F3390" s="4">
        <v>94.599997999999999</v>
      </c>
      <c r="G3390" s="4">
        <v>241690</v>
      </c>
      <c r="H3390" s="4">
        <f>VLOOKUP(A3390,GDP!$A$1:$D$85,4,TRUE)</f>
        <v>5.2</v>
      </c>
      <c r="I3390" s="4">
        <f>VLOOKUP(A3390,Inflation_rate!$A$1:$I$85,9,TRUE)</f>
        <v>1.5533589999999999</v>
      </c>
      <c r="J3390" s="10">
        <f>VLOOKUP(A3390,WTI_PCH!$A$1:$C$86,3,TRUE)</f>
        <v>12.527060000000001</v>
      </c>
    </row>
    <row r="3391" spans="1:10" x14ac:dyDescent="0.25">
      <c r="A3391" s="3">
        <v>41589</v>
      </c>
      <c r="B3391" s="4">
        <v>94.449996999999996</v>
      </c>
      <c r="C3391" s="4">
        <v>95.379997000000003</v>
      </c>
      <c r="D3391" s="4">
        <v>94.110000999999997</v>
      </c>
      <c r="E3391" s="4">
        <v>95.139999000000003</v>
      </c>
      <c r="F3391" s="4">
        <v>95.139999000000003</v>
      </c>
      <c r="G3391" s="4">
        <v>206721</v>
      </c>
      <c r="H3391" s="4">
        <f>VLOOKUP(A3391,GDP!$A$1:$D$85,4,TRUE)</f>
        <v>5.2</v>
      </c>
      <c r="I3391" s="4">
        <f>VLOOKUP(A3391,Inflation_rate!$A$1:$I$85,9,TRUE)</f>
        <v>1.5533589999999999</v>
      </c>
      <c r="J3391" s="10">
        <f>VLOOKUP(A3391,WTI_PCH!$A$1:$C$86,3,TRUE)</f>
        <v>12.527060000000001</v>
      </c>
    </row>
    <row r="3392" spans="1:10" x14ac:dyDescent="0.25">
      <c r="A3392" s="3">
        <v>41590</v>
      </c>
      <c r="B3392" s="4">
        <v>95</v>
      </c>
      <c r="C3392" s="4">
        <v>95.220000999999996</v>
      </c>
      <c r="D3392" s="4">
        <v>92.860000999999997</v>
      </c>
      <c r="E3392" s="4">
        <v>93.040001000000004</v>
      </c>
      <c r="F3392" s="4">
        <v>93.040001000000004</v>
      </c>
      <c r="G3392" s="4">
        <v>353689</v>
      </c>
      <c r="H3392" s="4">
        <f>VLOOKUP(A3392,GDP!$A$1:$D$85,4,TRUE)</f>
        <v>5.2</v>
      </c>
      <c r="I3392" s="4">
        <f>VLOOKUP(A3392,Inflation_rate!$A$1:$I$85,9,TRUE)</f>
        <v>1.5533589999999999</v>
      </c>
      <c r="J3392" s="10">
        <f>VLOOKUP(A3392,WTI_PCH!$A$1:$C$86,3,TRUE)</f>
        <v>12.527060000000001</v>
      </c>
    </row>
    <row r="3393" spans="1:10" x14ac:dyDescent="0.25">
      <c r="A3393" s="3">
        <v>41591</v>
      </c>
      <c r="B3393" s="4">
        <v>93.07</v>
      </c>
      <c r="C3393" s="4">
        <v>94.540001000000004</v>
      </c>
      <c r="D3393" s="4">
        <v>92.93</v>
      </c>
      <c r="E3393" s="4">
        <v>93.879997000000003</v>
      </c>
      <c r="F3393" s="4">
        <v>93.879997000000003</v>
      </c>
      <c r="G3393" s="4">
        <v>305009</v>
      </c>
      <c r="H3393" s="4">
        <f>VLOOKUP(A3393,GDP!$A$1:$D$85,4,TRUE)</f>
        <v>5.2</v>
      </c>
      <c r="I3393" s="4">
        <f>VLOOKUP(A3393,Inflation_rate!$A$1:$I$85,9,TRUE)</f>
        <v>1.5533589999999999</v>
      </c>
      <c r="J3393" s="10">
        <f>VLOOKUP(A3393,WTI_PCH!$A$1:$C$86,3,TRUE)</f>
        <v>12.527060000000001</v>
      </c>
    </row>
    <row r="3394" spans="1:10" x14ac:dyDescent="0.25">
      <c r="A3394" s="3">
        <v>41592</v>
      </c>
      <c r="B3394" s="4">
        <v>93.5</v>
      </c>
      <c r="C3394" s="4">
        <v>94.43</v>
      </c>
      <c r="D3394" s="4">
        <v>92.510002</v>
      </c>
      <c r="E3394" s="4">
        <v>93.760002</v>
      </c>
      <c r="F3394" s="4">
        <v>93.760002</v>
      </c>
      <c r="G3394" s="4">
        <v>315066</v>
      </c>
      <c r="H3394" s="4">
        <f>VLOOKUP(A3394,GDP!$A$1:$D$85,4,TRUE)</f>
        <v>5.2</v>
      </c>
      <c r="I3394" s="4">
        <f>VLOOKUP(A3394,Inflation_rate!$A$1:$I$85,9,TRUE)</f>
        <v>1.5533589999999999</v>
      </c>
      <c r="J3394" s="10">
        <f>VLOOKUP(A3394,WTI_PCH!$A$1:$C$86,3,TRUE)</f>
        <v>12.527060000000001</v>
      </c>
    </row>
    <row r="3395" spans="1:10" x14ac:dyDescent="0.25">
      <c r="A3395" s="3">
        <v>41593</v>
      </c>
      <c r="B3395" s="4">
        <v>93.889999000000003</v>
      </c>
      <c r="C3395" s="4">
        <v>94.550003000000004</v>
      </c>
      <c r="D3395" s="4">
        <v>93.580001999999993</v>
      </c>
      <c r="E3395" s="4">
        <v>93.839995999999999</v>
      </c>
      <c r="F3395" s="4">
        <v>93.839995999999999</v>
      </c>
      <c r="G3395" s="4">
        <v>204366</v>
      </c>
      <c r="H3395" s="4">
        <f>VLOOKUP(A3395,GDP!$A$1:$D$85,4,TRUE)</f>
        <v>5.2</v>
      </c>
      <c r="I3395" s="4">
        <f>VLOOKUP(A3395,Inflation_rate!$A$1:$I$85,9,TRUE)</f>
        <v>1.5533589999999999</v>
      </c>
      <c r="J3395" s="10">
        <f>VLOOKUP(A3395,WTI_PCH!$A$1:$C$86,3,TRUE)</f>
        <v>12.527060000000001</v>
      </c>
    </row>
    <row r="3396" spans="1:10" x14ac:dyDescent="0.25">
      <c r="A3396" s="3">
        <v>41596</v>
      </c>
      <c r="B3396" s="4">
        <v>93.779999000000004</v>
      </c>
      <c r="C3396" s="4">
        <v>94.300003000000004</v>
      </c>
      <c r="D3396" s="4">
        <v>92.720000999999996</v>
      </c>
      <c r="E3396" s="4">
        <v>93.029999000000004</v>
      </c>
      <c r="F3396" s="4">
        <v>93.029999000000004</v>
      </c>
      <c r="G3396" s="4">
        <v>169443</v>
      </c>
      <c r="H3396" s="4">
        <f>VLOOKUP(A3396,GDP!$A$1:$D$85,4,TRUE)</f>
        <v>5.2</v>
      </c>
      <c r="I3396" s="4">
        <f>VLOOKUP(A3396,Inflation_rate!$A$1:$I$85,9,TRUE)</f>
        <v>1.5533589999999999</v>
      </c>
      <c r="J3396" s="10">
        <f>VLOOKUP(A3396,WTI_PCH!$A$1:$C$86,3,TRUE)</f>
        <v>12.527060000000001</v>
      </c>
    </row>
    <row r="3397" spans="1:10" x14ac:dyDescent="0.25">
      <c r="A3397" s="3">
        <v>41597</v>
      </c>
      <c r="B3397" s="4">
        <v>93</v>
      </c>
      <c r="C3397" s="4">
        <v>93.459998999999996</v>
      </c>
      <c r="D3397" s="4">
        <v>92.43</v>
      </c>
      <c r="E3397" s="4">
        <v>93.339995999999999</v>
      </c>
      <c r="F3397" s="4">
        <v>93.339995999999999</v>
      </c>
      <c r="G3397" s="4">
        <v>131463</v>
      </c>
      <c r="H3397" s="4">
        <f>VLOOKUP(A3397,GDP!$A$1:$D$85,4,TRUE)</f>
        <v>5.2</v>
      </c>
      <c r="I3397" s="4">
        <f>VLOOKUP(A3397,Inflation_rate!$A$1:$I$85,9,TRUE)</f>
        <v>1.5533589999999999</v>
      </c>
      <c r="J3397" s="10">
        <f>VLOOKUP(A3397,WTI_PCH!$A$1:$C$86,3,TRUE)</f>
        <v>12.527060000000001</v>
      </c>
    </row>
    <row r="3398" spans="1:10" x14ac:dyDescent="0.25">
      <c r="A3398" s="3">
        <v>41598</v>
      </c>
      <c r="B3398" s="4">
        <v>93.330001999999993</v>
      </c>
      <c r="C3398" s="4">
        <v>93.93</v>
      </c>
      <c r="D3398" s="4">
        <v>92.730002999999996</v>
      </c>
      <c r="E3398" s="4">
        <v>93.330001999999993</v>
      </c>
      <c r="F3398" s="4">
        <v>93.330001999999993</v>
      </c>
      <c r="G3398" s="4">
        <v>225891</v>
      </c>
      <c r="H3398" s="4">
        <f>VLOOKUP(A3398,GDP!$A$1:$D$85,4,TRUE)</f>
        <v>5.2</v>
      </c>
      <c r="I3398" s="4">
        <f>VLOOKUP(A3398,Inflation_rate!$A$1:$I$85,9,TRUE)</f>
        <v>1.5533589999999999</v>
      </c>
      <c r="J3398" s="10">
        <f>VLOOKUP(A3398,WTI_PCH!$A$1:$C$86,3,TRUE)</f>
        <v>12.527060000000001</v>
      </c>
    </row>
    <row r="3399" spans="1:10" x14ac:dyDescent="0.25">
      <c r="A3399" s="3">
        <v>41599</v>
      </c>
      <c r="B3399" s="4">
        <v>93.730002999999996</v>
      </c>
      <c r="C3399" s="4">
        <v>95.629997000000003</v>
      </c>
      <c r="D3399" s="4">
        <v>93.470000999999996</v>
      </c>
      <c r="E3399" s="4">
        <v>95.440002000000007</v>
      </c>
      <c r="F3399" s="4">
        <v>95.440002000000007</v>
      </c>
      <c r="G3399" s="4">
        <v>222138</v>
      </c>
      <c r="H3399" s="4">
        <f>VLOOKUP(A3399,GDP!$A$1:$D$85,4,TRUE)</f>
        <v>5.2</v>
      </c>
      <c r="I3399" s="4">
        <f>VLOOKUP(A3399,Inflation_rate!$A$1:$I$85,9,TRUE)</f>
        <v>1.5533589999999999</v>
      </c>
      <c r="J3399" s="10">
        <f>VLOOKUP(A3399,WTI_PCH!$A$1:$C$86,3,TRUE)</f>
        <v>12.527060000000001</v>
      </c>
    </row>
    <row r="3400" spans="1:10" x14ac:dyDescent="0.25">
      <c r="A3400" s="3">
        <v>41600</v>
      </c>
      <c r="B3400" s="4">
        <v>95.290001000000004</v>
      </c>
      <c r="C3400" s="4">
        <v>95.57</v>
      </c>
      <c r="D3400" s="4">
        <v>94.050003000000004</v>
      </c>
      <c r="E3400" s="4">
        <v>94.839995999999999</v>
      </c>
      <c r="F3400" s="4">
        <v>94.839995999999999</v>
      </c>
      <c r="G3400" s="4">
        <v>257843</v>
      </c>
      <c r="H3400" s="4">
        <f>VLOOKUP(A3400,GDP!$A$1:$D$85,4,TRUE)</f>
        <v>5.2</v>
      </c>
      <c r="I3400" s="4">
        <f>VLOOKUP(A3400,Inflation_rate!$A$1:$I$85,9,TRUE)</f>
        <v>1.5533589999999999</v>
      </c>
      <c r="J3400" s="10">
        <f>VLOOKUP(A3400,WTI_PCH!$A$1:$C$86,3,TRUE)</f>
        <v>12.527060000000001</v>
      </c>
    </row>
    <row r="3401" spans="1:10" x14ac:dyDescent="0.25">
      <c r="A3401" s="3">
        <v>41603</v>
      </c>
      <c r="B3401" s="4">
        <v>94.150002000000001</v>
      </c>
      <c r="C3401" s="4">
        <v>94.5</v>
      </c>
      <c r="D3401" s="4">
        <v>93.080001999999993</v>
      </c>
      <c r="E3401" s="4">
        <v>94.089995999999999</v>
      </c>
      <c r="F3401" s="4">
        <v>94.089995999999999</v>
      </c>
      <c r="G3401" s="4">
        <v>270860</v>
      </c>
      <c r="H3401" s="4">
        <f>VLOOKUP(A3401,GDP!$A$1:$D$85,4,TRUE)</f>
        <v>5.2</v>
      </c>
      <c r="I3401" s="4">
        <f>VLOOKUP(A3401,Inflation_rate!$A$1:$I$85,9,TRUE)</f>
        <v>1.5533589999999999</v>
      </c>
      <c r="J3401" s="10">
        <f>VLOOKUP(A3401,WTI_PCH!$A$1:$C$86,3,TRUE)</f>
        <v>12.527060000000001</v>
      </c>
    </row>
    <row r="3402" spans="1:10" x14ac:dyDescent="0.25">
      <c r="A3402" s="3">
        <v>41604</v>
      </c>
      <c r="B3402" s="4">
        <v>94.209998999999996</v>
      </c>
      <c r="C3402" s="4">
        <v>94.690002000000007</v>
      </c>
      <c r="D3402" s="4">
        <v>93.43</v>
      </c>
      <c r="E3402" s="4">
        <v>93.68</v>
      </c>
      <c r="F3402" s="4">
        <v>93.68</v>
      </c>
      <c r="G3402" s="4">
        <v>160178</v>
      </c>
      <c r="H3402" s="4">
        <f>VLOOKUP(A3402,GDP!$A$1:$D$85,4,TRUE)</f>
        <v>5.2</v>
      </c>
      <c r="I3402" s="4">
        <f>VLOOKUP(A3402,Inflation_rate!$A$1:$I$85,9,TRUE)</f>
        <v>1.5533589999999999</v>
      </c>
      <c r="J3402" s="10">
        <f>VLOOKUP(A3402,WTI_PCH!$A$1:$C$86,3,TRUE)</f>
        <v>12.527060000000001</v>
      </c>
    </row>
    <row r="3403" spans="1:10" x14ac:dyDescent="0.25">
      <c r="A3403" s="3">
        <v>41605</v>
      </c>
      <c r="B3403" s="4">
        <v>93.5</v>
      </c>
      <c r="C3403" s="4">
        <v>93.599997999999999</v>
      </c>
      <c r="D3403" s="4">
        <v>91.769997000000004</v>
      </c>
      <c r="E3403" s="4">
        <v>92.300003000000004</v>
      </c>
      <c r="F3403" s="4">
        <v>92.300003000000004</v>
      </c>
      <c r="G3403" s="4">
        <v>230878</v>
      </c>
      <c r="H3403" s="4">
        <f>VLOOKUP(A3403,GDP!$A$1:$D$85,4,TRUE)</f>
        <v>5.2</v>
      </c>
      <c r="I3403" s="4">
        <f>VLOOKUP(A3403,Inflation_rate!$A$1:$I$85,9,TRUE)</f>
        <v>1.5533589999999999</v>
      </c>
      <c r="J3403" s="10">
        <f>VLOOKUP(A3403,WTI_PCH!$A$1:$C$86,3,TRUE)</f>
        <v>12.527060000000001</v>
      </c>
    </row>
    <row r="3404" spans="1:10" x14ac:dyDescent="0.25">
      <c r="A3404" s="3">
        <v>41607</v>
      </c>
      <c r="B3404" s="4" t="s">
        <v>113</v>
      </c>
      <c r="C3404" s="4" t="s">
        <v>113</v>
      </c>
      <c r="D3404" s="4" t="s">
        <v>113</v>
      </c>
      <c r="E3404" s="4" t="s">
        <v>113</v>
      </c>
      <c r="F3404" s="4" t="s">
        <v>113</v>
      </c>
      <c r="G3404" s="4" t="s">
        <v>113</v>
      </c>
      <c r="H3404" s="4">
        <f>VLOOKUP(A3404,GDP!$A$1:$D$85,4,TRUE)</f>
        <v>5.2</v>
      </c>
      <c r="I3404" s="4">
        <f>VLOOKUP(A3404,Inflation_rate!$A$1:$I$85,9,TRUE)</f>
        <v>1.5533589999999999</v>
      </c>
      <c r="J3404" s="10">
        <f>VLOOKUP(A3404,WTI_PCH!$A$1:$C$86,3,TRUE)</f>
        <v>12.527060000000001</v>
      </c>
    </row>
    <row r="3405" spans="1:10" x14ac:dyDescent="0.25">
      <c r="A3405" s="3">
        <v>41610</v>
      </c>
      <c r="B3405" s="4">
        <v>92.709998999999996</v>
      </c>
      <c r="C3405" s="4">
        <v>94.080001999999993</v>
      </c>
      <c r="D3405" s="4">
        <v>92.559997999999993</v>
      </c>
      <c r="E3405" s="4">
        <v>93.82</v>
      </c>
      <c r="F3405" s="4">
        <v>93.82</v>
      </c>
      <c r="G3405" s="4">
        <v>234800</v>
      </c>
      <c r="H3405" s="4">
        <f>VLOOKUP(A3405,GDP!$A$1:$D$85,4,TRUE)</f>
        <v>5.2</v>
      </c>
      <c r="I3405" s="4">
        <f>VLOOKUP(A3405,Inflation_rate!$A$1:$I$85,9,TRUE)</f>
        <v>1.5533589999999999</v>
      </c>
      <c r="J3405" s="10">
        <f>VLOOKUP(A3405,WTI_PCH!$A$1:$C$86,3,TRUE)</f>
        <v>12.527060000000001</v>
      </c>
    </row>
    <row r="3406" spans="1:10" x14ac:dyDescent="0.25">
      <c r="A3406" s="3">
        <v>41611</v>
      </c>
      <c r="B3406" s="4">
        <v>93.860000999999997</v>
      </c>
      <c r="C3406" s="4">
        <v>96.959998999999996</v>
      </c>
      <c r="D3406" s="4">
        <v>93.669998000000007</v>
      </c>
      <c r="E3406" s="4">
        <v>96.040001000000004</v>
      </c>
      <c r="F3406" s="4">
        <v>96.040001000000004</v>
      </c>
      <c r="G3406" s="4">
        <v>319271</v>
      </c>
      <c r="H3406" s="4">
        <f>VLOOKUP(A3406,GDP!$A$1:$D$85,4,TRUE)</f>
        <v>5.2</v>
      </c>
      <c r="I3406" s="4">
        <f>VLOOKUP(A3406,Inflation_rate!$A$1:$I$85,9,TRUE)</f>
        <v>1.5533589999999999</v>
      </c>
      <c r="J3406" s="10">
        <f>VLOOKUP(A3406,WTI_PCH!$A$1:$C$86,3,TRUE)</f>
        <v>12.527060000000001</v>
      </c>
    </row>
    <row r="3407" spans="1:10" x14ac:dyDescent="0.25">
      <c r="A3407" s="3">
        <v>41612</v>
      </c>
      <c r="B3407" s="4">
        <v>96.900002000000001</v>
      </c>
      <c r="C3407" s="4">
        <v>97.580001999999993</v>
      </c>
      <c r="D3407" s="4">
        <v>96.300003000000004</v>
      </c>
      <c r="E3407" s="4">
        <v>97.199996999999996</v>
      </c>
      <c r="F3407" s="4">
        <v>97.199996999999996</v>
      </c>
      <c r="G3407" s="4">
        <v>325857</v>
      </c>
      <c r="H3407" s="4">
        <f>VLOOKUP(A3407,GDP!$A$1:$D$85,4,TRUE)</f>
        <v>5.2</v>
      </c>
      <c r="I3407" s="4">
        <f>VLOOKUP(A3407,Inflation_rate!$A$1:$I$85,9,TRUE)</f>
        <v>1.5533589999999999</v>
      </c>
      <c r="J3407" s="10">
        <f>VLOOKUP(A3407,WTI_PCH!$A$1:$C$86,3,TRUE)</f>
        <v>12.527060000000001</v>
      </c>
    </row>
    <row r="3408" spans="1:10" x14ac:dyDescent="0.25">
      <c r="A3408" s="3">
        <v>41613</v>
      </c>
      <c r="B3408" s="4">
        <v>97.330001999999993</v>
      </c>
      <c r="C3408" s="4">
        <v>97.989998</v>
      </c>
      <c r="D3408" s="4">
        <v>97.010002</v>
      </c>
      <c r="E3408" s="4">
        <v>97.379997000000003</v>
      </c>
      <c r="F3408" s="4">
        <v>97.379997000000003</v>
      </c>
      <c r="G3408" s="4">
        <v>216392</v>
      </c>
      <c r="H3408" s="4">
        <f>VLOOKUP(A3408,GDP!$A$1:$D$85,4,TRUE)</f>
        <v>5.2</v>
      </c>
      <c r="I3408" s="4">
        <f>VLOOKUP(A3408,Inflation_rate!$A$1:$I$85,9,TRUE)</f>
        <v>1.5533589999999999</v>
      </c>
      <c r="J3408" s="10">
        <f>VLOOKUP(A3408,WTI_PCH!$A$1:$C$86,3,TRUE)</f>
        <v>12.527060000000001</v>
      </c>
    </row>
    <row r="3409" spans="1:10" x14ac:dyDescent="0.25">
      <c r="A3409" s="3">
        <v>41614</v>
      </c>
      <c r="B3409" s="4">
        <v>97.379997000000003</v>
      </c>
      <c r="C3409" s="4">
        <v>98.07</v>
      </c>
      <c r="D3409" s="4">
        <v>97.080001999999993</v>
      </c>
      <c r="E3409" s="4">
        <v>97.650002000000001</v>
      </c>
      <c r="F3409" s="4">
        <v>97.650002000000001</v>
      </c>
      <c r="G3409" s="4">
        <v>223944</v>
      </c>
      <c r="H3409" s="4">
        <f>VLOOKUP(A3409,GDP!$A$1:$D$85,4,TRUE)</f>
        <v>5.2</v>
      </c>
      <c r="I3409" s="4">
        <f>VLOOKUP(A3409,Inflation_rate!$A$1:$I$85,9,TRUE)</f>
        <v>1.5533589999999999</v>
      </c>
      <c r="J3409" s="10">
        <f>VLOOKUP(A3409,WTI_PCH!$A$1:$C$86,3,TRUE)</f>
        <v>12.527060000000001</v>
      </c>
    </row>
    <row r="3410" spans="1:10" x14ac:dyDescent="0.25">
      <c r="A3410" s="3">
        <v>41617</v>
      </c>
      <c r="B3410" s="4">
        <v>97.660004000000001</v>
      </c>
      <c r="C3410" s="4">
        <v>97.970000999999996</v>
      </c>
      <c r="D3410" s="4">
        <v>97.099997999999999</v>
      </c>
      <c r="E3410" s="4">
        <v>97.339995999999999</v>
      </c>
      <c r="F3410" s="4">
        <v>97.339995999999999</v>
      </c>
      <c r="G3410" s="4">
        <v>210090</v>
      </c>
      <c r="H3410" s="4">
        <f>VLOOKUP(A3410,GDP!$A$1:$D$85,4,TRUE)</f>
        <v>5.2</v>
      </c>
      <c r="I3410" s="4">
        <f>VLOOKUP(A3410,Inflation_rate!$A$1:$I$85,9,TRUE)</f>
        <v>1.5533589999999999</v>
      </c>
      <c r="J3410" s="10">
        <f>VLOOKUP(A3410,WTI_PCH!$A$1:$C$86,3,TRUE)</f>
        <v>12.527060000000001</v>
      </c>
    </row>
    <row r="3411" spans="1:10" x14ac:dyDescent="0.25">
      <c r="A3411" s="3">
        <v>41618</v>
      </c>
      <c r="B3411" s="4">
        <v>97.25</v>
      </c>
      <c r="C3411" s="4">
        <v>98.739998</v>
      </c>
      <c r="D3411" s="4">
        <v>97.239998</v>
      </c>
      <c r="E3411" s="4">
        <v>98.510002</v>
      </c>
      <c r="F3411" s="4">
        <v>98.510002</v>
      </c>
      <c r="G3411" s="4">
        <v>264838</v>
      </c>
      <c r="H3411" s="4">
        <f>VLOOKUP(A3411,GDP!$A$1:$D$85,4,TRUE)</f>
        <v>5.2</v>
      </c>
      <c r="I3411" s="4">
        <f>VLOOKUP(A3411,Inflation_rate!$A$1:$I$85,9,TRUE)</f>
        <v>1.5533589999999999</v>
      </c>
      <c r="J3411" s="10">
        <f>VLOOKUP(A3411,WTI_PCH!$A$1:$C$86,3,TRUE)</f>
        <v>12.527060000000001</v>
      </c>
    </row>
    <row r="3412" spans="1:10" x14ac:dyDescent="0.25">
      <c r="A3412" s="3">
        <v>41619</v>
      </c>
      <c r="B3412" s="4">
        <v>98.650002000000001</v>
      </c>
      <c r="C3412" s="4">
        <v>98.75</v>
      </c>
      <c r="D3412" s="4">
        <v>97.199996999999996</v>
      </c>
      <c r="E3412" s="4">
        <v>97.440002000000007</v>
      </c>
      <c r="F3412" s="4">
        <v>97.440002000000007</v>
      </c>
      <c r="G3412" s="4">
        <v>274194</v>
      </c>
      <c r="H3412" s="4">
        <f>VLOOKUP(A3412,GDP!$A$1:$D$85,4,TRUE)</f>
        <v>5.2</v>
      </c>
      <c r="I3412" s="4">
        <f>VLOOKUP(A3412,Inflation_rate!$A$1:$I$85,9,TRUE)</f>
        <v>1.5533589999999999</v>
      </c>
      <c r="J3412" s="10">
        <f>VLOOKUP(A3412,WTI_PCH!$A$1:$C$86,3,TRUE)</f>
        <v>12.527060000000001</v>
      </c>
    </row>
    <row r="3413" spans="1:10" x14ac:dyDescent="0.25">
      <c r="A3413" s="3">
        <v>41620</v>
      </c>
      <c r="B3413" s="4">
        <v>97.550003000000004</v>
      </c>
      <c r="C3413" s="4">
        <v>98.18</v>
      </c>
      <c r="D3413" s="4">
        <v>97.309997999999993</v>
      </c>
      <c r="E3413" s="4">
        <v>97.5</v>
      </c>
      <c r="F3413" s="4">
        <v>97.5</v>
      </c>
      <c r="G3413" s="4">
        <v>205749</v>
      </c>
      <c r="H3413" s="4">
        <f>VLOOKUP(A3413,GDP!$A$1:$D$85,4,TRUE)</f>
        <v>5.2</v>
      </c>
      <c r="I3413" s="4">
        <f>VLOOKUP(A3413,Inflation_rate!$A$1:$I$85,9,TRUE)</f>
        <v>1.5533589999999999</v>
      </c>
      <c r="J3413" s="10">
        <f>VLOOKUP(A3413,WTI_PCH!$A$1:$C$86,3,TRUE)</f>
        <v>12.527060000000001</v>
      </c>
    </row>
    <row r="3414" spans="1:10" x14ac:dyDescent="0.25">
      <c r="A3414" s="3">
        <v>41621</v>
      </c>
      <c r="B3414" s="4">
        <v>97.580001999999993</v>
      </c>
      <c r="C3414" s="4">
        <v>97.620002999999997</v>
      </c>
      <c r="D3414" s="4">
        <v>96.260002</v>
      </c>
      <c r="E3414" s="4">
        <v>96.599997999999999</v>
      </c>
      <c r="F3414" s="4">
        <v>96.599997999999999</v>
      </c>
      <c r="G3414" s="4">
        <v>233161</v>
      </c>
      <c r="H3414" s="4">
        <f>VLOOKUP(A3414,GDP!$A$1:$D$85,4,TRUE)</f>
        <v>5.2</v>
      </c>
      <c r="I3414" s="4">
        <f>VLOOKUP(A3414,Inflation_rate!$A$1:$I$85,9,TRUE)</f>
        <v>1.5533589999999999</v>
      </c>
      <c r="J3414" s="10">
        <f>VLOOKUP(A3414,WTI_PCH!$A$1:$C$86,3,TRUE)</f>
        <v>12.527060000000001</v>
      </c>
    </row>
    <row r="3415" spans="1:10" x14ac:dyDescent="0.25">
      <c r="A3415" s="3">
        <v>41624</v>
      </c>
      <c r="B3415" s="4">
        <v>96.550003000000004</v>
      </c>
      <c r="C3415" s="4">
        <v>97.690002000000007</v>
      </c>
      <c r="D3415" s="4">
        <v>96.209998999999996</v>
      </c>
      <c r="E3415" s="4">
        <v>97.480002999999996</v>
      </c>
      <c r="F3415" s="4">
        <v>97.480002999999996</v>
      </c>
      <c r="G3415" s="4">
        <v>187591</v>
      </c>
      <c r="H3415" s="4">
        <f>VLOOKUP(A3415,GDP!$A$1:$D$85,4,TRUE)</f>
        <v>5.2</v>
      </c>
      <c r="I3415" s="4">
        <f>VLOOKUP(A3415,Inflation_rate!$A$1:$I$85,9,TRUE)</f>
        <v>1.5533589999999999</v>
      </c>
      <c r="J3415" s="10">
        <f>VLOOKUP(A3415,WTI_PCH!$A$1:$C$86,3,TRUE)</f>
        <v>12.527060000000001</v>
      </c>
    </row>
    <row r="3416" spans="1:10" x14ac:dyDescent="0.25">
      <c r="A3416" s="3">
        <v>41625</v>
      </c>
      <c r="B3416" s="4">
        <v>97.300003000000004</v>
      </c>
      <c r="C3416" s="4">
        <v>97.900002000000001</v>
      </c>
      <c r="D3416" s="4">
        <v>97</v>
      </c>
      <c r="E3416" s="4">
        <v>97.220000999999996</v>
      </c>
      <c r="F3416" s="4">
        <v>97.220000999999996</v>
      </c>
      <c r="G3416" s="4">
        <v>120127</v>
      </c>
      <c r="H3416" s="4">
        <f>VLOOKUP(A3416,GDP!$A$1:$D$85,4,TRUE)</f>
        <v>5.2</v>
      </c>
      <c r="I3416" s="4">
        <f>VLOOKUP(A3416,Inflation_rate!$A$1:$I$85,9,TRUE)</f>
        <v>1.5533589999999999</v>
      </c>
      <c r="J3416" s="10">
        <f>VLOOKUP(A3416,WTI_PCH!$A$1:$C$86,3,TRUE)</f>
        <v>12.527060000000001</v>
      </c>
    </row>
    <row r="3417" spans="1:10" x14ac:dyDescent="0.25">
      <c r="A3417" s="3">
        <v>41626</v>
      </c>
      <c r="B3417" s="4">
        <v>97.300003000000004</v>
      </c>
      <c r="C3417" s="4">
        <v>98.010002</v>
      </c>
      <c r="D3417" s="4">
        <v>97.019997000000004</v>
      </c>
      <c r="E3417" s="4">
        <v>97.800003000000004</v>
      </c>
      <c r="F3417" s="4">
        <v>97.800003000000004</v>
      </c>
      <c r="G3417" s="4">
        <v>84627</v>
      </c>
      <c r="H3417" s="4">
        <f>VLOOKUP(A3417,GDP!$A$1:$D$85,4,TRUE)</f>
        <v>5.2</v>
      </c>
      <c r="I3417" s="4">
        <f>VLOOKUP(A3417,Inflation_rate!$A$1:$I$85,9,TRUE)</f>
        <v>1.5533589999999999</v>
      </c>
      <c r="J3417" s="10">
        <f>VLOOKUP(A3417,WTI_PCH!$A$1:$C$86,3,TRUE)</f>
        <v>12.527060000000001</v>
      </c>
    </row>
    <row r="3418" spans="1:10" x14ac:dyDescent="0.25">
      <c r="A3418" s="3">
        <v>41627</v>
      </c>
      <c r="B3418" s="4">
        <v>97.690002000000007</v>
      </c>
      <c r="C3418" s="4">
        <v>99.169998000000007</v>
      </c>
      <c r="D3418" s="4">
        <v>97.5</v>
      </c>
      <c r="E3418" s="4">
        <v>98.769997000000004</v>
      </c>
      <c r="F3418" s="4">
        <v>98.769997000000004</v>
      </c>
      <c r="G3418" s="4">
        <v>192782</v>
      </c>
      <c r="H3418" s="4">
        <f>VLOOKUP(A3418,GDP!$A$1:$D$85,4,TRUE)</f>
        <v>5.2</v>
      </c>
      <c r="I3418" s="4">
        <f>VLOOKUP(A3418,Inflation_rate!$A$1:$I$85,9,TRUE)</f>
        <v>1.5533589999999999</v>
      </c>
      <c r="J3418" s="10">
        <f>VLOOKUP(A3418,WTI_PCH!$A$1:$C$86,3,TRUE)</f>
        <v>12.527060000000001</v>
      </c>
    </row>
    <row r="3419" spans="1:10" x14ac:dyDescent="0.25">
      <c r="A3419" s="3">
        <v>41628</v>
      </c>
      <c r="B3419" s="4">
        <v>98.699996999999996</v>
      </c>
      <c r="C3419" s="4">
        <v>99.400002000000001</v>
      </c>
      <c r="D3419" s="4">
        <v>98.540001000000004</v>
      </c>
      <c r="E3419" s="4">
        <v>99.32</v>
      </c>
      <c r="F3419" s="4">
        <v>99.32</v>
      </c>
      <c r="G3419" s="4">
        <v>151281</v>
      </c>
      <c r="H3419" s="4">
        <f>VLOOKUP(A3419,GDP!$A$1:$D$85,4,TRUE)</f>
        <v>5.2</v>
      </c>
      <c r="I3419" s="4">
        <f>VLOOKUP(A3419,Inflation_rate!$A$1:$I$85,9,TRUE)</f>
        <v>1.5533589999999999</v>
      </c>
      <c r="J3419" s="10">
        <f>VLOOKUP(A3419,WTI_PCH!$A$1:$C$86,3,TRUE)</f>
        <v>12.527060000000001</v>
      </c>
    </row>
    <row r="3420" spans="1:10" x14ac:dyDescent="0.25">
      <c r="A3420" s="3">
        <v>41631</v>
      </c>
      <c r="B3420" s="4">
        <v>99.199996999999996</v>
      </c>
      <c r="C3420" s="4">
        <v>99.309997999999993</v>
      </c>
      <c r="D3420" s="4">
        <v>98.639999000000003</v>
      </c>
      <c r="E3420" s="4">
        <v>98.910004000000001</v>
      </c>
      <c r="F3420" s="4">
        <v>98.910004000000001</v>
      </c>
      <c r="G3420" s="4">
        <v>107273</v>
      </c>
      <c r="H3420" s="4">
        <f>VLOOKUP(A3420,GDP!$A$1:$D$85,4,TRUE)</f>
        <v>5.2</v>
      </c>
      <c r="I3420" s="4">
        <f>VLOOKUP(A3420,Inflation_rate!$A$1:$I$85,9,TRUE)</f>
        <v>1.5533589999999999</v>
      </c>
      <c r="J3420" s="10">
        <f>VLOOKUP(A3420,WTI_PCH!$A$1:$C$86,3,TRUE)</f>
        <v>12.527060000000001</v>
      </c>
    </row>
    <row r="3421" spans="1:10" x14ac:dyDescent="0.25">
      <c r="A3421" s="3">
        <v>41632</v>
      </c>
      <c r="B3421" s="4" t="s">
        <v>113</v>
      </c>
      <c r="C3421" s="4" t="s">
        <v>113</v>
      </c>
      <c r="D3421" s="4" t="s">
        <v>113</v>
      </c>
      <c r="E3421" s="4" t="s">
        <v>113</v>
      </c>
      <c r="F3421" s="4" t="s">
        <v>113</v>
      </c>
      <c r="G3421" s="4" t="s">
        <v>113</v>
      </c>
      <c r="H3421" s="4">
        <f>VLOOKUP(A3421,GDP!$A$1:$D$85,4,TRUE)</f>
        <v>5.2</v>
      </c>
      <c r="I3421" s="4">
        <f>VLOOKUP(A3421,Inflation_rate!$A$1:$I$85,9,TRUE)</f>
        <v>1.5533589999999999</v>
      </c>
      <c r="J3421" s="10">
        <f>VLOOKUP(A3421,WTI_PCH!$A$1:$C$86,3,TRUE)</f>
        <v>12.527060000000001</v>
      </c>
    </row>
    <row r="3422" spans="1:10" x14ac:dyDescent="0.25">
      <c r="A3422" s="3">
        <v>41634</v>
      </c>
      <c r="B3422" s="4">
        <v>99.199996999999996</v>
      </c>
      <c r="C3422" s="4">
        <v>99.699996999999996</v>
      </c>
      <c r="D3422" s="4">
        <v>99.050003000000004</v>
      </c>
      <c r="E3422" s="4">
        <v>99.550003000000004</v>
      </c>
      <c r="F3422" s="4">
        <v>99.550003000000004</v>
      </c>
      <c r="G3422" s="4">
        <v>65666</v>
      </c>
      <c r="H3422" s="4">
        <f>VLOOKUP(A3422,GDP!$A$1:$D$85,4,TRUE)</f>
        <v>5.2</v>
      </c>
      <c r="I3422" s="4">
        <f>VLOOKUP(A3422,Inflation_rate!$A$1:$I$85,9,TRUE)</f>
        <v>1.5533589999999999</v>
      </c>
      <c r="J3422" s="10">
        <f>VLOOKUP(A3422,WTI_PCH!$A$1:$C$86,3,TRUE)</f>
        <v>12.527060000000001</v>
      </c>
    </row>
    <row r="3423" spans="1:10" x14ac:dyDescent="0.25">
      <c r="A3423" s="3">
        <v>41635</v>
      </c>
      <c r="B3423" s="4">
        <v>99.629997000000003</v>
      </c>
      <c r="C3423" s="4">
        <v>100.75</v>
      </c>
      <c r="D3423" s="4">
        <v>99.370002999999997</v>
      </c>
      <c r="E3423" s="4">
        <v>100.32</v>
      </c>
      <c r="F3423" s="4">
        <v>100.32</v>
      </c>
      <c r="G3423" s="4">
        <v>127198</v>
      </c>
      <c r="H3423" s="4">
        <f>VLOOKUP(A3423,GDP!$A$1:$D$85,4,TRUE)</f>
        <v>5.2</v>
      </c>
      <c r="I3423" s="4">
        <f>VLOOKUP(A3423,Inflation_rate!$A$1:$I$85,9,TRUE)</f>
        <v>1.5533589999999999</v>
      </c>
      <c r="J3423" s="10">
        <f>VLOOKUP(A3423,WTI_PCH!$A$1:$C$86,3,TRUE)</f>
        <v>12.527060000000001</v>
      </c>
    </row>
    <row r="3424" spans="1:10" x14ac:dyDescent="0.25">
      <c r="A3424" s="3">
        <v>41638</v>
      </c>
      <c r="B3424" s="4">
        <v>100.150002</v>
      </c>
      <c r="C3424" s="4">
        <v>100.41999800000001</v>
      </c>
      <c r="D3424" s="4">
        <v>99.129997000000003</v>
      </c>
      <c r="E3424" s="4">
        <v>99.290001000000004</v>
      </c>
      <c r="F3424" s="4">
        <v>99.290001000000004</v>
      </c>
      <c r="G3424" s="4">
        <v>118356</v>
      </c>
      <c r="H3424" s="4">
        <f>VLOOKUP(A3424,GDP!$A$1:$D$85,4,TRUE)</f>
        <v>5.2</v>
      </c>
      <c r="I3424" s="4">
        <f>VLOOKUP(A3424,Inflation_rate!$A$1:$I$85,9,TRUE)</f>
        <v>1.5533589999999999</v>
      </c>
      <c r="J3424" s="10">
        <f>VLOOKUP(A3424,WTI_PCH!$A$1:$C$86,3,TRUE)</f>
        <v>12.527060000000001</v>
      </c>
    </row>
    <row r="3425" spans="1:10" x14ac:dyDescent="0.25">
      <c r="A3425" s="3">
        <v>41639</v>
      </c>
      <c r="B3425" s="4">
        <v>99.25</v>
      </c>
      <c r="C3425" s="4">
        <v>99.389999000000003</v>
      </c>
      <c r="D3425" s="4">
        <v>98.150002000000001</v>
      </c>
      <c r="E3425" s="4">
        <v>98.419998000000007</v>
      </c>
      <c r="F3425" s="4">
        <v>98.419998000000007</v>
      </c>
      <c r="G3425" s="4">
        <v>113907</v>
      </c>
      <c r="H3425" s="4">
        <f>VLOOKUP(A3425,GDP!$A$1:$D$85,4,TRUE)</f>
        <v>5.2</v>
      </c>
      <c r="I3425" s="4">
        <f>VLOOKUP(A3425,Inflation_rate!$A$1:$I$85,9,TRUE)</f>
        <v>1.5533589999999999</v>
      </c>
      <c r="J3425" s="10">
        <f>VLOOKUP(A3425,WTI_PCH!$A$1:$C$86,3,TRUE)</f>
        <v>12.527060000000001</v>
      </c>
    </row>
    <row r="3426" spans="1:10" x14ac:dyDescent="0.25">
      <c r="A3426" s="3">
        <v>41641</v>
      </c>
      <c r="B3426" s="4">
        <v>98.5</v>
      </c>
      <c r="C3426" s="4">
        <v>98.970000999999996</v>
      </c>
      <c r="D3426" s="4">
        <v>95.339995999999999</v>
      </c>
      <c r="E3426" s="4">
        <v>95.440002000000007</v>
      </c>
      <c r="F3426" s="4">
        <v>95.440002000000007</v>
      </c>
      <c r="G3426" s="4">
        <v>251248</v>
      </c>
      <c r="H3426" s="4">
        <f>VLOOKUP(A3426,GDP!$A$1:$D$85,4,TRUE)</f>
        <v>5.4</v>
      </c>
      <c r="I3426" s="4">
        <f>VLOOKUP(A3426,Inflation_rate!$A$1:$I$85,9,TRUE)</f>
        <v>1.233471</v>
      </c>
      <c r="J3426" s="10">
        <f>VLOOKUP(A3426,WTI_PCH!$A$1:$C$86,3,TRUE)</f>
        <v>-7.8746200000000002</v>
      </c>
    </row>
    <row r="3427" spans="1:10" x14ac:dyDescent="0.25">
      <c r="A3427" s="3">
        <v>41642</v>
      </c>
      <c r="B3427" s="4">
        <v>95.470000999999996</v>
      </c>
      <c r="C3427" s="4">
        <v>95.739998</v>
      </c>
      <c r="D3427" s="4">
        <v>93.860000999999997</v>
      </c>
      <c r="E3427" s="4">
        <v>93.959998999999996</v>
      </c>
      <c r="F3427" s="4">
        <v>93.959998999999996</v>
      </c>
      <c r="G3427" s="4">
        <v>215522</v>
      </c>
      <c r="H3427" s="4">
        <f>VLOOKUP(A3427,GDP!$A$1:$D$85,4,TRUE)</f>
        <v>5.4</v>
      </c>
      <c r="I3427" s="4">
        <f>VLOOKUP(A3427,Inflation_rate!$A$1:$I$85,9,TRUE)</f>
        <v>1.233471</v>
      </c>
      <c r="J3427" s="10">
        <f>VLOOKUP(A3427,WTI_PCH!$A$1:$C$86,3,TRUE)</f>
        <v>-7.8746200000000002</v>
      </c>
    </row>
    <row r="3428" spans="1:10" x14ac:dyDescent="0.25">
      <c r="A3428" s="3">
        <v>41645</v>
      </c>
      <c r="B3428" s="4">
        <v>94.18</v>
      </c>
      <c r="C3428" s="4">
        <v>94.589995999999999</v>
      </c>
      <c r="D3428" s="4">
        <v>93.199996999999996</v>
      </c>
      <c r="E3428" s="4">
        <v>93.43</v>
      </c>
      <c r="F3428" s="4">
        <v>93.43</v>
      </c>
      <c r="G3428" s="4">
        <v>189379</v>
      </c>
      <c r="H3428" s="4">
        <f>VLOOKUP(A3428,GDP!$A$1:$D$85,4,TRUE)</f>
        <v>5.4</v>
      </c>
      <c r="I3428" s="4">
        <f>VLOOKUP(A3428,Inflation_rate!$A$1:$I$85,9,TRUE)</f>
        <v>1.233471</v>
      </c>
      <c r="J3428" s="10">
        <f>VLOOKUP(A3428,WTI_PCH!$A$1:$C$86,3,TRUE)</f>
        <v>-7.8746200000000002</v>
      </c>
    </row>
    <row r="3429" spans="1:10" x14ac:dyDescent="0.25">
      <c r="A3429" s="3">
        <v>41646</v>
      </c>
      <c r="B3429" s="4">
        <v>93.599997999999999</v>
      </c>
      <c r="C3429" s="4">
        <v>94.220000999999996</v>
      </c>
      <c r="D3429" s="4">
        <v>93.349997999999999</v>
      </c>
      <c r="E3429" s="4">
        <v>93.669998000000007</v>
      </c>
      <c r="F3429" s="4">
        <v>93.669998000000007</v>
      </c>
      <c r="G3429" s="4">
        <v>177182</v>
      </c>
      <c r="H3429" s="4">
        <f>VLOOKUP(A3429,GDP!$A$1:$D$85,4,TRUE)</f>
        <v>5.4</v>
      </c>
      <c r="I3429" s="4">
        <f>VLOOKUP(A3429,Inflation_rate!$A$1:$I$85,9,TRUE)</f>
        <v>1.233471</v>
      </c>
      <c r="J3429" s="10">
        <f>VLOOKUP(A3429,WTI_PCH!$A$1:$C$86,3,TRUE)</f>
        <v>-7.8746200000000002</v>
      </c>
    </row>
    <row r="3430" spans="1:10" x14ac:dyDescent="0.25">
      <c r="A3430" s="3">
        <v>41647</v>
      </c>
      <c r="B3430" s="4">
        <v>93.959998999999996</v>
      </c>
      <c r="C3430" s="4">
        <v>94.18</v>
      </c>
      <c r="D3430" s="4">
        <v>92.260002</v>
      </c>
      <c r="E3430" s="4">
        <v>92.330001999999993</v>
      </c>
      <c r="F3430" s="4">
        <v>92.330001999999993</v>
      </c>
      <c r="G3430" s="4">
        <v>244855</v>
      </c>
      <c r="H3430" s="4">
        <f>VLOOKUP(A3430,GDP!$A$1:$D$85,4,TRUE)</f>
        <v>5.4</v>
      </c>
      <c r="I3430" s="4">
        <f>VLOOKUP(A3430,Inflation_rate!$A$1:$I$85,9,TRUE)</f>
        <v>1.233471</v>
      </c>
      <c r="J3430" s="10">
        <f>VLOOKUP(A3430,WTI_PCH!$A$1:$C$86,3,TRUE)</f>
        <v>-7.8746200000000002</v>
      </c>
    </row>
    <row r="3431" spans="1:10" x14ac:dyDescent="0.25">
      <c r="A3431" s="3">
        <v>41648</v>
      </c>
      <c r="B3431" s="4">
        <v>92.580001999999993</v>
      </c>
      <c r="C3431" s="4">
        <v>92.93</v>
      </c>
      <c r="D3431" s="4">
        <v>91.239998</v>
      </c>
      <c r="E3431" s="4">
        <v>91.660004000000001</v>
      </c>
      <c r="F3431" s="4">
        <v>91.660004000000001</v>
      </c>
      <c r="G3431" s="4">
        <v>255784</v>
      </c>
      <c r="H3431" s="4">
        <f>VLOOKUP(A3431,GDP!$A$1:$D$85,4,TRUE)</f>
        <v>5.4</v>
      </c>
      <c r="I3431" s="4">
        <f>VLOOKUP(A3431,Inflation_rate!$A$1:$I$85,9,TRUE)</f>
        <v>1.233471</v>
      </c>
      <c r="J3431" s="10">
        <f>VLOOKUP(A3431,WTI_PCH!$A$1:$C$86,3,TRUE)</f>
        <v>-7.8746200000000002</v>
      </c>
    </row>
    <row r="3432" spans="1:10" x14ac:dyDescent="0.25">
      <c r="A3432" s="3">
        <v>41649</v>
      </c>
      <c r="B3432" s="4">
        <v>92.300003000000004</v>
      </c>
      <c r="C3432" s="4">
        <v>93.379997000000003</v>
      </c>
      <c r="D3432" s="4">
        <v>91.989998</v>
      </c>
      <c r="E3432" s="4">
        <v>92.720000999999996</v>
      </c>
      <c r="F3432" s="4">
        <v>92.720000999999996</v>
      </c>
      <c r="G3432" s="4">
        <v>255988</v>
      </c>
      <c r="H3432" s="4">
        <f>VLOOKUP(A3432,GDP!$A$1:$D$85,4,TRUE)</f>
        <v>5.4</v>
      </c>
      <c r="I3432" s="4">
        <f>VLOOKUP(A3432,Inflation_rate!$A$1:$I$85,9,TRUE)</f>
        <v>1.233471</v>
      </c>
      <c r="J3432" s="10">
        <f>VLOOKUP(A3432,WTI_PCH!$A$1:$C$86,3,TRUE)</f>
        <v>-7.8746200000000002</v>
      </c>
    </row>
    <row r="3433" spans="1:10" x14ac:dyDescent="0.25">
      <c r="A3433" s="3">
        <v>41652</v>
      </c>
      <c r="B3433" s="4">
        <v>92.830001999999993</v>
      </c>
      <c r="C3433" s="4">
        <v>92.879997000000003</v>
      </c>
      <c r="D3433" s="4">
        <v>91.43</v>
      </c>
      <c r="E3433" s="4">
        <v>91.800003000000004</v>
      </c>
      <c r="F3433" s="4">
        <v>91.800003000000004</v>
      </c>
      <c r="G3433" s="4">
        <v>212208</v>
      </c>
      <c r="H3433" s="4">
        <f>VLOOKUP(A3433,GDP!$A$1:$D$85,4,TRUE)</f>
        <v>5.4</v>
      </c>
      <c r="I3433" s="4">
        <f>VLOOKUP(A3433,Inflation_rate!$A$1:$I$85,9,TRUE)</f>
        <v>1.233471</v>
      </c>
      <c r="J3433" s="10">
        <f>VLOOKUP(A3433,WTI_PCH!$A$1:$C$86,3,TRUE)</f>
        <v>-7.8746200000000002</v>
      </c>
    </row>
    <row r="3434" spans="1:10" x14ac:dyDescent="0.25">
      <c r="A3434" s="3">
        <v>41653</v>
      </c>
      <c r="B3434" s="4">
        <v>91.510002</v>
      </c>
      <c r="C3434" s="4">
        <v>92.879997000000003</v>
      </c>
      <c r="D3434" s="4">
        <v>91.5</v>
      </c>
      <c r="E3434" s="4">
        <v>92.589995999999999</v>
      </c>
      <c r="F3434" s="4">
        <v>92.589995999999999</v>
      </c>
      <c r="G3434" s="4">
        <v>243474</v>
      </c>
      <c r="H3434" s="4">
        <f>VLOOKUP(A3434,GDP!$A$1:$D$85,4,TRUE)</f>
        <v>5.4</v>
      </c>
      <c r="I3434" s="4">
        <f>VLOOKUP(A3434,Inflation_rate!$A$1:$I$85,9,TRUE)</f>
        <v>1.233471</v>
      </c>
      <c r="J3434" s="10">
        <f>VLOOKUP(A3434,WTI_PCH!$A$1:$C$86,3,TRUE)</f>
        <v>-7.8746200000000002</v>
      </c>
    </row>
    <row r="3435" spans="1:10" x14ac:dyDescent="0.25">
      <c r="A3435" s="3">
        <v>41654</v>
      </c>
      <c r="B3435" s="4">
        <v>92.650002000000001</v>
      </c>
      <c r="C3435" s="4">
        <v>94.639999000000003</v>
      </c>
      <c r="D3435" s="4">
        <v>92.43</v>
      </c>
      <c r="E3435" s="4">
        <v>94.169998000000007</v>
      </c>
      <c r="F3435" s="4">
        <v>94.169998000000007</v>
      </c>
      <c r="G3435" s="4">
        <v>263295</v>
      </c>
      <c r="H3435" s="4">
        <f>VLOOKUP(A3435,GDP!$A$1:$D$85,4,TRUE)</f>
        <v>5.4</v>
      </c>
      <c r="I3435" s="4">
        <f>VLOOKUP(A3435,Inflation_rate!$A$1:$I$85,9,TRUE)</f>
        <v>1.233471</v>
      </c>
      <c r="J3435" s="10">
        <f>VLOOKUP(A3435,WTI_PCH!$A$1:$C$86,3,TRUE)</f>
        <v>-7.8746200000000002</v>
      </c>
    </row>
    <row r="3436" spans="1:10" x14ac:dyDescent="0.25">
      <c r="A3436" s="3">
        <v>41655</v>
      </c>
      <c r="B3436" s="4">
        <v>94.290001000000004</v>
      </c>
      <c r="C3436" s="4">
        <v>94.639999000000003</v>
      </c>
      <c r="D3436" s="4">
        <v>93.599997999999999</v>
      </c>
      <c r="E3436" s="4">
        <v>93.959998999999996</v>
      </c>
      <c r="F3436" s="4">
        <v>93.959998999999996</v>
      </c>
      <c r="G3436" s="4">
        <v>165135</v>
      </c>
      <c r="H3436" s="4">
        <f>VLOOKUP(A3436,GDP!$A$1:$D$85,4,TRUE)</f>
        <v>5.4</v>
      </c>
      <c r="I3436" s="4">
        <f>VLOOKUP(A3436,Inflation_rate!$A$1:$I$85,9,TRUE)</f>
        <v>1.233471</v>
      </c>
      <c r="J3436" s="10">
        <f>VLOOKUP(A3436,WTI_PCH!$A$1:$C$86,3,TRUE)</f>
        <v>-7.8746200000000002</v>
      </c>
    </row>
    <row r="3437" spans="1:10" x14ac:dyDescent="0.25">
      <c r="A3437" s="3">
        <v>41656</v>
      </c>
      <c r="B3437" s="4">
        <v>94.169998000000007</v>
      </c>
      <c r="C3437" s="4">
        <v>94.940002000000007</v>
      </c>
      <c r="D3437" s="4">
        <v>93.940002000000007</v>
      </c>
      <c r="E3437" s="4">
        <v>94.370002999999997</v>
      </c>
      <c r="F3437" s="4">
        <v>94.370002999999997</v>
      </c>
      <c r="G3437" s="4">
        <v>119887</v>
      </c>
      <c r="H3437" s="4">
        <f>VLOOKUP(A3437,GDP!$A$1:$D$85,4,TRUE)</f>
        <v>5.4</v>
      </c>
      <c r="I3437" s="4">
        <f>VLOOKUP(A3437,Inflation_rate!$A$1:$I$85,9,TRUE)</f>
        <v>1.233471</v>
      </c>
      <c r="J3437" s="10">
        <f>VLOOKUP(A3437,WTI_PCH!$A$1:$C$86,3,TRUE)</f>
        <v>-7.8746200000000002</v>
      </c>
    </row>
    <row r="3438" spans="1:10" x14ac:dyDescent="0.25">
      <c r="A3438" s="3">
        <v>41660</v>
      </c>
      <c r="B3438" s="4">
        <v>94</v>
      </c>
      <c r="C3438" s="4">
        <v>95.230002999999996</v>
      </c>
      <c r="D3438" s="4">
        <v>93.43</v>
      </c>
      <c r="E3438" s="4">
        <v>94.989998</v>
      </c>
      <c r="F3438" s="4">
        <v>94.989998</v>
      </c>
      <c r="G3438" s="4">
        <v>244861</v>
      </c>
      <c r="H3438" s="4">
        <f>VLOOKUP(A3438,GDP!$A$1:$D$85,4,TRUE)</f>
        <v>5.4</v>
      </c>
      <c r="I3438" s="4">
        <f>VLOOKUP(A3438,Inflation_rate!$A$1:$I$85,9,TRUE)</f>
        <v>1.233471</v>
      </c>
      <c r="J3438" s="10">
        <f>VLOOKUP(A3438,WTI_PCH!$A$1:$C$86,3,TRUE)</f>
        <v>-7.8746200000000002</v>
      </c>
    </row>
    <row r="3439" spans="1:10" x14ac:dyDescent="0.25">
      <c r="A3439" s="3">
        <v>41661</v>
      </c>
      <c r="B3439" s="4">
        <v>95.199996999999996</v>
      </c>
      <c r="C3439" s="4">
        <v>96.889999000000003</v>
      </c>
      <c r="D3439" s="4">
        <v>95.120002999999997</v>
      </c>
      <c r="E3439" s="4">
        <v>96.730002999999996</v>
      </c>
      <c r="F3439" s="4">
        <v>96.730002999999996</v>
      </c>
      <c r="G3439" s="4">
        <v>252349</v>
      </c>
      <c r="H3439" s="4">
        <f>VLOOKUP(A3439,GDP!$A$1:$D$85,4,TRUE)</f>
        <v>5.4</v>
      </c>
      <c r="I3439" s="4">
        <f>VLOOKUP(A3439,Inflation_rate!$A$1:$I$85,9,TRUE)</f>
        <v>1.233471</v>
      </c>
      <c r="J3439" s="10">
        <f>VLOOKUP(A3439,WTI_PCH!$A$1:$C$86,3,TRUE)</f>
        <v>-7.8746200000000002</v>
      </c>
    </row>
    <row r="3440" spans="1:10" x14ac:dyDescent="0.25">
      <c r="A3440" s="3">
        <v>41662</v>
      </c>
      <c r="B3440" s="4">
        <v>96.690002000000007</v>
      </c>
      <c r="C3440" s="4">
        <v>97.839995999999999</v>
      </c>
      <c r="D3440" s="4">
        <v>96.410004000000001</v>
      </c>
      <c r="E3440" s="4">
        <v>97.32</v>
      </c>
      <c r="F3440" s="4">
        <v>97.32</v>
      </c>
      <c r="G3440" s="4">
        <v>274078</v>
      </c>
      <c r="H3440" s="4">
        <f>VLOOKUP(A3440,GDP!$A$1:$D$85,4,TRUE)</f>
        <v>5.4</v>
      </c>
      <c r="I3440" s="4">
        <f>VLOOKUP(A3440,Inflation_rate!$A$1:$I$85,9,TRUE)</f>
        <v>1.233471</v>
      </c>
      <c r="J3440" s="10">
        <f>VLOOKUP(A3440,WTI_PCH!$A$1:$C$86,3,TRUE)</f>
        <v>-7.8746200000000002</v>
      </c>
    </row>
    <row r="3441" spans="1:10" x14ac:dyDescent="0.25">
      <c r="A3441" s="3">
        <v>41663</v>
      </c>
      <c r="B3441" s="4">
        <v>97.370002999999997</v>
      </c>
      <c r="C3441" s="4">
        <v>97.800003000000004</v>
      </c>
      <c r="D3441" s="4">
        <v>96.25</v>
      </c>
      <c r="E3441" s="4">
        <v>96.639999000000003</v>
      </c>
      <c r="F3441" s="4">
        <v>96.639999000000003</v>
      </c>
      <c r="G3441" s="4">
        <v>239673</v>
      </c>
      <c r="H3441" s="4">
        <f>VLOOKUP(A3441,GDP!$A$1:$D$85,4,TRUE)</f>
        <v>5.4</v>
      </c>
      <c r="I3441" s="4">
        <f>VLOOKUP(A3441,Inflation_rate!$A$1:$I$85,9,TRUE)</f>
        <v>1.233471</v>
      </c>
      <c r="J3441" s="10">
        <f>VLOOKUP(A3441,WTI_PCH!$A$1:$C$86,3,TRUE)</f>
        <v>-7.8746200000000002</v>
      </c>
    </row>
    <row r="3442" spans="1:10" x14ac:dyDescent="0.25">
      <c r="A3442" s="3">
        <v>41666</v>
      </c>
      <c r="B3442" s="4">
        <v>96.900002000000001</v>
      </c>
      <c r="C3442" s="4">
        <v>97.18</v>
      </c>
      <c r="D3442" s="4">
        <v>95.209998999999996</v>
      </c>
      <c r="E3442" s="4">
        <v>95.720000999999996</v>
      </c>
      <c r="F3442" s="4">
        <v>95.720000999999996</v>
      </c>
      <c r="G3442" s="4">
        <v>235110</v>
      </c>
      <c r="H3442" s="4">
        <f>VLOOKUP(A3442,GDP!$A$1:$D$85,4,TRUE)</f>
        <v>5.4</v>
      </c>
      <c r="I3442" s="4">
        <f>VLOOKUP(A3442,Inflation_rate!$A$1:$I$85,9,TRUE)</f>
        <v>1.233471</v>
      </c>
      <c r="J3442" s="10">
        <f>VLOOKUP(A3442,WTI_PCH!$A$1:$C$86,3,TRUE)</f>
        <v>-7.8746200000000002</v>
      </c>
    </row>
    <row r="3443" spans="1:10" x14ac:dyDescent="0.25">
      <c r="A3443" s="3">
        <v>41667</v>
      </c>
      <c r="B3443" s="4">
        <v>95.660004000000001</v>
      </c>
      <c r="C3443" s="4">
        <v>97.660004000000001</v>
      </c>
      <c r="D3443" s="4">
        <v>95.629997000000003</v>
      </c>
      <c r="E3443" s="4">
        <v>97.410004000000001</v>
      </c>
      <c r="F3443" s="4">
        <v>97.410004000000001</v>
      </c>
      <c r="G3443" s="4">
        <v>206490</v>
      </c>
      <c r="H3443" s="4">
        <f>VLOOKUP(A3443,GDP!$A$1:$D$85,4,TRUE)</f>
        <v>5.4</v>
      </c>
      <c r="I3443" s="4">
        <f>VLOOKUP(A3443,Inflation_rate!$A$1:$I$85,9,TRUE)</f>
        <v>1.233471</v>
      </c>
      <c r="J3443" s="10">
        <f>VLOOKUP(A3443,WTI_PCH!$A$1:$C$86,3,TRUE)</f>
        <v>-7.8746200000000002</v>
      </c>
    </row>
    <row r="3444" spans="1:10" x14ac:dyDescent="0.25">
      <c r="A3444" s="3">
        <v>41668</v>
      </c>
      <c r="B3444" s="4">
        <v>97.169998000000007</v>
      </c>
      <c r="C3444" s="4">
        <v>97.75</v>
      </c>
      <c r="D3444" s="4">
        <v>96.32</v>
      </c>
      <c r="E3444" s="4">
        <v>97.360000999999997</v>
      </c>
      <c r="F3444" s="4">
        <v>97.360000999999997</v>
      </c>
      <c r="G3444" s="4">
        <v>200486</v>
      </c>
      <c r="H3444" s="4">
        <f>VLOOKUP(A3444,GDP!$A$1:$D$85,4,TRUE)</f>
        <v>5.4</v>
      </c>
      <c r="I3444" s="4">
        <f>VLOOKUP(A3444,Inflation_rate!$A$1:$I$85,9,TRUE)</f>
        <v>1.233471</v>
      </c>
      <c r="J3444" s="10">
        <f>VLOOKUP(A3444,WTI_PCH!$A$1:$C$86,3,TRUE)</f>
        <v>-7.8746200000000002</v>
      </c>
    </row>
    <row r="3445" spans="1:10" x14ac:dyDescent="0.25">
      <c r="A3445" s="3">
        <v>41669</v>
      </c>
      <c r="B3445" s="4">
        <v>97.419998000000007</v>
      </c>
      <c r="C3445" s="4">
        <v>98.589995999999999</v>
      </c>
      <c r="D3445" s="4">
        <v>97.330001999999993</v>
      </c>
      <c r="E3445" s="4">
        <v>98.230002999999996</v>
      </c>
      <c r="F3445" s="4">
        <v>98.230002999999996</v>
      </c>
      <c r="G3445" s="4">
        <v>199420</v>
      </c>
      <c r="H3445" s="4">
        <f>VLOOKUP(A3445,GDP!$A$1:$D$85,4,TRUE)</f>
        <v>5.4</v>
      </c>
      <c r="I3445" s="4">
        <f>VLOOKUP(A3445,Inflation_rate!$A$1:$I$85,9,TRUE)</f>
        <v>1.233471</v>
      </c>
      <c r="J3445" s="10">
        <f>VLOOKUP(A3445,WTI_PCH!$A$1:$C$86,3,TRUE)</f>
        <v>-7.8746200000000002</v>
      </c>
    </row>
    <row r="3446" spans="1:10" x14ac:dyDescent="0.25">
      <c r="A3446" s="3">
        <v>41670</v>
      </c>
      <c r="B3446" s="4">
        <v>97.970000999999996</v>
      </c>
      <c r="C3446" s="4">
        <v>98.389999000000003</v>
      </c>
      <c r="D3446" s="4">
        <v>97.099997999999999</v>
      </c>
      <c r="E3446" s="4">
        <v>97.489998</v>
      </c>
      <c r="F3446" s="4">
        <v>97.489998</v>
      </c>
      <c r="G3446" s="4">
        <v>253457</v>
      </c>
      <c r="H3446" s="4">
        <f>VLOOKUP(A3446,GDP!$A$1:$D$85,4,TRUE)</f>
        <v>5.4</v>
      </c>
      <c r="I3446" s="4">
        <f>VLOOKUP(A3446,Inflation_rate!$A$1:$I$85,9,TRUE)</f>
        <v>1.233471</v>
      </c>
      <c r="J3446" s="10">
        <f>VLOOKUP(A3446,WTI_PCH!$A$1:$C$86,3,TRUE)</f>
        <v>-7.8746200000000002</v>
      </c>
    </row>
    <row r="3447" spans="1:10" x14ac:dyDescent="0.25">
      <c r="A3447" s="3">
        <v>41673</v>
      </c>
      <c r="B3447" s="4">
        <v>97.400002000000001</v>
      </c>
      <c r="C3447" s="4">
        <v>97.940002000000007</v>
      </c>
      <c r="D3447" s="4">
        <v>96.260002</v>
      </c>
      <c r="E3447" s="4">
        <v>96.43</v>
      </c>
      <c r="F3447" s="4">
        <v>96.43</v>
      </c>
      <c r="G3447" s="4">
        <v>293312</v>
      </c>
      <c r="H3447" s="4">
        <f>VLOOKUP(A3447,GDP!$A$1:$D$85,4,TRUE)</f>
        <v>5.4</v>
      </c>
      <c r="I3447" s="4">
        <f>VLOOKUP(A3447,Inflation_rate!$A$1:$I$85,9,TRUE)</f>
        <v>1.233471</v>
      </c>
      <c r="J3447" s="10">
        <f>VLOOKUP(A3447,WTI_PCH!$A$1:$C$86,3,TRUE)</f>
        <v>-7.8746200000000002</v>
      </c>
    </row>
    <row r="3448" spans="1:10" x14ac:dyDescent="0.25">
      <c r="A3448" s="3">
        <v>41674</v>
      </c>
      <c r="B3448" s="4">
        <v>96.529999000000004</v>
      </c>
      <c r="C3448" s="4">
        <v>97.82</v>
      </c>
      <c r="D3448" s="4">
        <v>96.370002999999997</v>
      </c>
      <c r="E3448" s="4">
        <v>97.190002000000007</v>
      </c>
      <c r="F3448" s="4">
        <v>97.190002000000007</v>
      </c>
      <c r="G3448" s="4">
        <v>204282</v>
      </c>
      <c r="H3448" s="4">
        <f>VLOOKUP(A3448,GDP!$A$1:$D$85,4,TRUE)</f>
        <v>5.4</v>
      </c>
      <c r="I3448" s="4">
        <f>VLOOKUP(A3448,Inflation_rate!$A$1:$I$85,9,TRUE)</f>
        <v>1.233471</v>
      </c>
      <c r="J3448" s="10">
        <f>VLOOKUP(A3448,WTI_PCH!$A$1:$C$86,3,TRUE)</f>
        <v>-7.8746200000000002</v>
      </c>
    </row>
    <row r="3449" spans="1:10" x14ac:dyDescent="0.25">
      <c r="A3449" s="3">
        <v>41675</v>
      </c>
      <c r="B3449" s="4">
        <v>97.669998000000007</v>
      </c>
      <c r="C3449" s="4">
        <v>98.260002</v>
      </c>
      <c r="D3449" s="4">
        <v>96.800003000000004</v>
      </c>
      <c r="E3449" s="4">
        <v>97.379997000000003</v>
      </c>
      <c r="F3449" s="4">
        <v>97.379997000000003</v>
      </c>
      <c r="G3449" s="4">
        <v>237671</v>
      </c>
      <c r="H3449" s="4">
        <f>VLOOKUP(A3449,GDP!$A$1:$D$85,4,TRUE)</f>
        <v>5.4</v>
      </c>
      <c r="I3449" s="4">
        <f>VLOOKUP(A3449,Inflation_rate!$A$1:$I$85,9,TRUE)</f>
        <v>1.233471</v>
      </c>
      <c r="J3449" s="10">
        <f>VLOOKUP(A3449,WTI_PCH!$A$1:$C$86,3,TRUE)</f>
        <v>-7.8746200000000002</v>
      </c>
    </row>
    <row r="3450" spans="1:10" x14ac:dyDescent="0.25">
      <c r="A3450" s="3">
        <v>41676</v>
      </c>
      <c r="B3450" s="4">
        <v>97.25</v>
      </c>
      <c r="C3450" s="4">
        <v>98.830001999999993</v>
      </c>
      <c r="D3450" s="4">
        <v>97.25</v>
      </c>
      <c r="E3450" s="4">
        <v>97.839995999999999</v>
      </c>
      <c r="F3450" s="4">
        <v>97.839995999999999</v>
      </c>
      <c r="G3450" s="4">
        <v>234281</v>
      </c>
      <c r="H3450" s="4">
        <f>VLOOKUP(A3450,GDP!$A$1:$D$85,4,TRUE)</f>
        <v>5.4</v>
      </c>
      <c r="I3450" s="4">
        <f>VLOOKUP(A3450,Inflation_rate!$A$1:$I$85,9,TRUE)</f>
        <v>1.233471</v>
      </c>
      <c r="J3450" s="10">
        <f>VLOOKUP(A3450,WTI_PCH!$A$1:$C$86,3,TRUE)</f>
        <v>-7.8746200000000002</v>
      </c>
    </row>
    <row r="3451" spans="1:10" x14ac:dyDescent="0.25">
      <c r="A3451" s="3">
        <v>41677</v>
      </c>
      <c r="B3451" s="4">
        <v>97.970000999999996</v>
      </c>
      <c r="C3451" s="4">
        <v>100.239998</v>
      </c>
      <c r="D3451" s="4">
        <v>97.110000999999997</v>
      </c>
      <c r="E3451" s="4">
        <v>99.879997000000003</v>
      </c>
      <c r="F3451" s="4">
        <v>99.879997000000003</v>
      </c>
      <c r="G3451" s="4">
        <v>270407</v>
      </c>
      <c r="H3451" s="4">
        <f>VLOOKUP(A3451,GDP!$A$1:$D$85,4,TRUE)</f>
        <v>5.4</v>
      </c>
      <c r="I3451" s="4">
        <f>VLOOKUP(A3451,Inflation_rate!$A$1:$I$85,9,TRUE)</f>
        <v>1.233471</v>
      </c>
      <c r="J3451" s="10">
        <f>VLOOKUP(A3451,WTI_PCH!$A$1:$C$86,3,TRUE)</f>
        <v>-7.8746200000000002</v>
      </c>
    </row>
    <row r="3452" spans="1:10" x14ac:dyDescent="0.25">
      <c r="A3452" s="3">
        <v>41680</v>
      </c>
      <c r="B3452" s="4">
        <v>100.050003</v>
      </c>
      <c r="C3452" s="4">
        <v>100.550003</v>
      </c>
      <c r="D3452" s="4">
        <v>99.110000999999997</v>
      </c>
      <c r="E3452" s="4">
        <v>100.05999799999999</v>
      </c>
      <c r="F3452" s="4">
        <v>100.05999799999999</v>
      </c>
      <c r="G3452" s="4">
        <v>251127</v>
      </c>
      <c r="H3452" s="4">
        <f>VLOOKUP(A3452,GDP!$A$1:$D$85,4,TRUE)</f>
        <v>5.4</v>
      </c>
      <c r="I3452" s="4">
        <f>VLOOKUP(A3452,Inflation_rate!$A$1:$I$85,9,TRUE)</f>
        <v>1.233471</v>
      </c>
      <c r="J3452" s="10">
        <f>VLOOKUP(A3452,WTI_PCH!$A$1:$C$86,3,TRUE)</f>
        <v>-7.8746200000000002</v>
      </c>
    </row>
    <row r="3453" spans="1:10" x14ac:dyDescent="0.25">
      <c r="A3453" s="3">
        <v>41681</v>
      </c>
      <c r="B3453" s="4">
        <v>99.970000999999996</v>
      </c>
      <c r="C3453" s="4">
        <v>100.599998</v>
      </c>
      <c r="D3453" s="4">
        <v>99.599997999999999</v>
      </c>
      <c r="E3453" s="4">
        <v>99.940002000000007</v>
      </c>
      <c r="F3453" s="4">
        <v>99.940002000000007</v>
      </c>
      <c r="G3453" s="4">
        <v>233933</v>
      </c>
      <c r="H3453" s="4">
        <f>VLOOKUP(A3453,GDP!$A$1:$D$85,4,TRUE)</f>
        <v>5.4</v>
      </c>
      <c r="I3453" s="4">
        <f>VLOOKUP(A3453,Inflation_rate!$A$1:$I$85,9,TRUE)</f>
        <v>1.233471</v>
      </c>
      <c r="J3453" s="10">
        <f>VLOOKUP(A3453,WTI_PCH!$A$1:$C$86,3,TRUE)</f>
        <v>-7.8746200000000002</v>
      </c>
    </row>
    <row r="3454" spans="1:10" x14ac:dyDescent="0.25">
      <c r="A3454" s="3">
        <v>41682</v>
      </c>
      <c r="B3454" s="4">
        <v>100.459999</v>
      </c>
      <c r="C3454" s="4">
        <v>101.379997</v>
      </c>
      <c r="D3454" s="4">
        <v>100.040001</v>
      </c>
      <c r="E3454" s="4">
        <v>100.370003</v>
      </c>
      <c r="F3454" s="4">
        <v>100.370003</v>
      </c>
      <c r="G3454" s="4">
        <v>318686</v>
      </c>
      <c r="H3454" s="4">
        <f>VLOOKUP(A3454,GDP!$A$1:$D$85,4,TRUE)</f>
        <v>5.4</v>
      </c>
      <c r="I3454" s="4">
        <f>VLOOKUP(A3454,Inflation_rate!$A$1:$I$85,9,TRUE)</f>
        <v>1.233471</v>
      </c>
      <c r="J3454" s="10">
        <f>VLOOKUP(A3454,WTI_PCH!$A$1:$C$86,3,TRUE)</f>
        <v>-7.8746200000000002</v>
      </c>
    </row>
    <row r="3455" spans="1:10" x14ac:dyDescent="0.25">
      <c r="A3455" s="3">
        <v>41683</v>
      </c>
      <c r="B3455" s="4">
        <v>100.269997</v>
      </c>
      <c r="C3455" s="4">
        <v>100.660004</v>
      </c>
      <c r="D3455" s="4">
        <v>99.400002000000001</v>
      </c>
      <c r="E3455" s="4">
        <v>100.349998</v>
      </c>
      <c r="F3455" s="4">
        <v>100.349998</v>
      </c>
      <c r="G3455" s="4">
        <v>221722</v>
      </c>
      <c r="H3455" s="4">
        <f>VLOOKUP(A3455,GDP!$A$1:$D$85,4,TRUE)</f>
        <v>5.4</v>
      </c>
      <c r="I3455" s="4">
        <f>VLOOKUP(A3455,Inflation_rate!$A$1:$I$85,9,TRUE)</f>
        <v>1.233471</v>
      </c>
      <c r="J3455" s="10">
        <f>VLOOKUP(A3455,WTI_PCH!$A$1:$C$86,3,TRUE)</f>
        <v>-7.8746200000000002</v>
      </c>
    </row>
    <row r="3456" spans="1:10" x14ac:dyDescent="0.25">
      <c r="A3456" s="3">
        <v>41684</v>
      </c>
      <c r="B3456" s="4">
        <v>100.339996</v>
      </c>
      <c r="C3456" s="4">
        <v>100.470001</v>
      </c>
      <c r="D3456" s="4">
        <v>99.43</v>
      </c>
      <c r="E3456" s="4">
        <v>100.300003</v>
      </c>
      <c r="F3456" s="4">
        <v>100.300003</v>
      </c>
      <c r="G3456" s="4">
        <v>229784</v>
      </c>
      <c r="H3456" s="4">
        <f>VLOOKUP(A3456,GDP!$A$1:$D$85,4,TRUE)</f>
        <v>5.4</v>
      </c>
      <c r="I3456" s="4">
        <f>VLOOKUP(A3456,Inflation_rate!$A$1:$I$85,9,TRUE)</f>
        <v>1.233471</v>
      </c>
      <c r="J3456" s="10">
        <f>VLOOKUP(A3456,WTI_PCH!$A$1:$C$86,3,TRUE)</f>
        <v>-7.8746200000000002</v>
      </c>
    </row>
    <row r="3457" spans="1:10" x14ac:dyDescent="0.25">
      <c r="A3457" s="3">
        <v>41688</v>
      </c>
      <c r="B3457" s="4">
        <v>100.32</v>
      </c>
      <c r="C3457" s="4">
        <v>103.25</v>
      </c>
      <c r="D3457" s="4">
        <v>100.230003</v>
      </c>
      <c r="E3457" s="4">
        <v>102.43</v>
      </c>
      <c r="F3457" s="4">
        <v>102.43</v>
      </c>
      <c r="G3457" s="4">
        <v>177371</v>
      </c>
      <c r="H3457" s="4">
        <f>VLOOKUP(A3457,GDP!$A$1:$D$85,4,TRUE)</f>
        <v>5.4</v>
      </c>
      <c r="I3457" s="4">
        <f>VLOOKUP(A3457,Inflation_rate!$A$1:$I$85,9,TRUE)</f>
        <v>1.233471</v>
      </c>
      <c r="J3457" s="10">
        <f>VLOOKUP(A3457,WTI_PCH!$A$1:$C$86,3,TRUE)</f>
        <v>-7.8746200000000002</v>
      </c>
    </row>
    <row r="3458" spans="1:10" x14ac:dyDescent="0.25">
      <c r="A3458" s="3">
        <v>41689</v>
      </c>
      <c r="B3458" s="4">
        <v>103.139999</v>
      </c>
      <c r="C3458" s="4">
        <v>103.800003</v>
      </c>
      <c r="D3458" s="4">
        <v>102.400002</v>
      </c>
      <c r="E3458" s="4">
        <v>103.30999799999999</v>
      </c>
      <c r="F3458" s="4">
        <v>103.30999799999999</v>
      </c>
      <c r="G3458" s="4">
        <v>116164</v>
      </c>
      <c r="H3458" s="4">
        <f>VLOOKUP(A3458,GDP!$A$1:$D$85,4,TRUE)</f>
        <v>5.4</v>
      </c>
      <c r="I3458" s="4">
        <f>VLOOKUP(A3458,Inflation_rate!$A$1:$I$85,9,TRUE)</f>
        <v>1.233471</v>
      </c>
      <c r="J3458" s="10">
        <f>VLOOKUP(A3458,WTI_PCH!$A$1:$C$86,3,TRUE)</f>
        <v>-7.8746200000000002</v>
      </c>
    </row>
    <row r="3459" spans="1:10" x14ac:dyDescent="0.25">
      <c r="A3459" s="3">
        <v>41690</v>
      </c>
      <c r="B3459" s="4">
        <v>103.410004</v>
      </c>
      <c r="C3459" s="4">
        <v>103.5</v>
      </c>
      <c r="D3459" s="4">
        <v>102.75</v>
      </c>
      <c r="E3459" s="4">
        <v>102.91999800000001</v>
      </c>
      <c r="F3459" s="4">
        <v>102.91999800000001</v>
      </c>
      <c r="G3459" s="4">
        <v>194397</v>
      </c>
      <c r="H3459" s="4">
        <f>VLOOKUP(A3459,GDP!$A$1:$D$85,4,TRUE)</f>
        <v>5.4</v>
      </c>
      <c r="I3459" s="4">
        <f>VLOOKUP(A3459,Inflation_rate!$A$1:$I$85,9,TRUE)</f>
        <v>1.233471</v>
      </c>
      <c r="J3459" s="10">
        <f>VLOOKUP(A3459,WTI_PCH!$A$1:$C$86,3,TRUE)</f>
        <v>-7.8746200000000002</v>
      </c>
    </row>
    <row r="3460" spans="1:10" x14ac:dyDescent="0.25">
      <c r="A3460" s="3">
        <v>41691</v>
      </c>
      <c r="B3460" s="4">
        <v>102.870003</v>
      </c>
      <c r="C3460" s="4">
        <v>102.91999800000001</v>
      </c>
      <c r="D3460" s="4">
        <v>101.69000200000001</v>
      </c>
      <c r="E3460" s="4">
        <v>102.199997</v>
      </c>
      <c r="F3460" s="4">
        <v>102.199997</v>
      </c>
      <c r="G3460" s="4">
        <v>173260</v>
      </c>
      <c r="H3460" s="4">
        <f>VLOOKUP(A3460,GDP!$A$1:$D$85,4,TRUE)</f>
        <v>5.4</v>
      </c>
      <c r="I3460" s="4">
        <f>VLOOKUP(A3460,Inflation_rate!$A$1:$I$85,9,TRUE)</f>
        <v>1.233471</v>
      </c>
      <c r="J3460" s="10">
        <f>VLOOKUP(A3460,WTI_PCH!$A$1:$C$86,3,TRUE)</f>
        <v>-7.8746200000000002</v>
      </c>
    </row>
    <row r="3461" spans="1:10" x14ac:dyDescent="0.25">
      <c r="A3461" s="3">
        <v>41694</v>
      </c>
      <c r="B3461" s="4">
        <v>102.290001</v>
      </c>
      <c r="C3461" s="4">
        <v>103.449997</v>
      </c>
      <c r="D3461" s="4">
        <v>101.970001</v>
      </c>
      <c r="E3461" s="4">
        <v>102.82</v>
      </c>
      <c r="F3461" s="4">
        <v>102.82</v>
      </c>
      <c r="G3461" s="4">
        <v>177861</v>
      </c>
      <c r="H3461" s="4">
        <f>VLOOKUP(A3461,GDP!$A$1:$D$85,4,TRUE)</f>
        <v>5.4</v>
      </c>
      <c r="I3461" s="4">
        <f>VLOOKUP(A3461,Inflation_rate!$A$1:$I$85,9,TRUE)</f>
        <v>1.233471</v>
      </c>
      <c r="J3461" s="10">
        <f>VLOOKUP(A3461,WTI_PCH!$A$1:$C$86,3,TRUE)</f>
        <v>-7.8746200000000002</v>
      </c>
    </row>
    <row r="3462" spans="1:10" x14ac:dyDescent="0.25">
      <c r="A3462" s="3">
        <v>41695</v>
      </c>
      <c r="B3462" s="4">
        <v>102.800003</v>
      </c>
      <c r="C3462" s="4">
        <v>102.839996</v>
      </c>
      <c r="D3462" s="4">
        <v>101.019997</v>
      </c>
      <c r="E3462" s="4">
        <v>101.83000199999999</v>
      </c>
      <c r="F3462" s="4">
        <v>101.83000199999999</v>
      </c>
      <c r="G3462" s="4">
        <v>187216</v>
      </c>
      <c r="H3462" s="4">
        <f>VLOOKUP(A3462,GDP!$A$1:$D$85,4,TRUE)</f>
        <v>5.4</v>
      </c>
      <c r="I3462" s="4">
        <f>VLOOKUP(A3462,Inflation_rate!$A$1:$I$85,9,TRUE)</f>
        <v>1.233471</v>
      </c>
      <c r="J3462" s="10">
        <f>VLOOKUP(A3462,WTI_PCH!$A$1:$C$86,3,TRUE)</f>
        <v>-7.8746200000000002</v>
      </c>
    </row>
    <row r="3463" spans="1:10" x14ac:dyDescent="0.25">
      <c r="A3463" s="3">
        <v>41696</v>
      </c>
      <c r="B3463" s="4">
        <v>102.040001</v>
      </c>
      <c r="C3463" s="4">
        <v>102.900002</v>
      </c>
      <c r="D3463" s="4">
        <v>101.58000199999999</v>
      </c>
      <c r="E3463" s="4">
        <v>102.589996</v>
      </c>
      <c r="F3463" s="4">
        <v>102.589996</v>
      </c>
      <c r="G3463" s="4">
        <v>196517</v>
      </c>
      <c r="H3463" s="4">
        <f>VLOOKUP(A3463,GDP!$A$1:$D$85,4,TRUE)</f>
        <v>5.4</v>
      </c>
      <c r="I3463" s="4">
        <f>VLOOKUP(A3463,Inflation_rate!$A$1:$I$85,9,TRUE)</f>
        <v>1.233471</v>
      </c>
      <c r="J3463" s="10">
        <f>VLOOKUP(A3463,WTI_PCH!$A$1:$C$86,3,TRUE)</f>
        <v>-7.8746200000000002</v>
      </c>
    </row>
    <row r="3464" spans="1:10" x14ac:dyDescent="0.25">
      <c r="A3464" s="3">
        <v>41697</v>
      </c>
      <c r="B3464" s="4">
        <v>102.57</v>
      </c>
      <c r="C3464" s="4">
        <v>103.08000199999999</v>
      </c>
      <c r="D3464" s="4">
        <v>101.75</v>
      </c>
      <c r="E3464" s="4">
        <v>102.400002</v>
      </c>
      <c r="F3464" s="4">
        <v>102.400002</v>
      </c>
      <c r="G3464" s="4">
        <v>196494</v>
      </c>
      <c r="H3464" s="4">
        <f>VLOOKUP(A3464,GDP!$A$1:$D$85,4,TRUE)</f>
        <v>5.4</v>
      </c>
      <c r="I3464" s="4">
        <f>VLOOKUP(A3464,Inflation_rate!$A$1:$I$85,9,TRUE)</f>
        <v>1.233471</v>
      </c>
      <c r="J3464" s="10">
        <f>VLOOKUP(A3464,WTI_PCH!$A$1:$C$86,3,TRUE)</f>
        <v>-7.8746200000000002</v>
      </c>
    </row>
    <row r="3465" spans="1:10" x14ac:dyDescent="0.25">
      <c r="A3465" s="3">
        <v>41698</v>
      </c>
      <c r="B3465" s="4">
        <v>102.150002</v>
      </c>
      <c r="C3465" s="4">
        <v>102.959999</v>
      </c>
      <c r="D3465" s="4">
        <v>101.800003</v>
      </c>
      <c r="E3465" s="4">
        <v>102.589996</v>
      </c>
      <c r="F3465" s="4">
        <v>102.589996</v>
      </c>
      <c r="G3465" s="4">
        <v>178276</v>
      </c>
      <c r="H3465" s="4">
        <f>VLOOKUP(A3465,GDP!$A$1:$D$85,4,TRUE)</f>
        <v>5.4</v>
      </c>
      <c r="I3465" s="4">
        <f>VLOOKUP(A3465,Inflation_rate!$A$1:$I$85,9,TRUE)</f>
        <v>1.233471</v>
      </c>
      <c r="J3465" s="10">
        <f>VLOOKUP(A3465,WTI_PCH!$A$1:$C$86,3,TRUE)</f>
        <v>-7.8746200000000002</v>
      </c>
    </row>
    <row r="3466" spans="1:10" x14ac:dyDescent="0.25">
      <c r="A3466" s="3">
        <v>41701</v>
      </c>
      <c r="B3466" s="4">
        <v>103</v>
      </c>
      <c r="C3466" s="4">
        <v>105.220001</v>
      </c>
      <c r="D3466" s="4">
        <v>102.949997</v>
      </c>
      <c r="E3466" s="4">
        <v>104.91999800000001</v>
      </c>
      <c r="F3466" s="4">
        <v>104.91999800000001</v>
      </c>
      <c r="G3466" s="4">
        <v>295819</v>
      </c>
      <c r="H3466" s="4">
        <f>VLOOKUP(A3466,GDP!$A$1:$D$85,4,TRUE)</f>
        <v>5.4</v>
      </c>
      <c r="I3466" s="4">
        <f>VLOOKUP(A3466,Inflation_rate!$A$1:$I$85,9,TRUE)</f>
        <v>1.233471</v>
      </c>
      <c r="J3466" s="10">
        <f>VLOOKUP(A3466,WTI_PCH!$A$1:$C$86,3,TRUE)</f>
        <v>-7.8746200000000002</v>
      </c>
    </row>
    <row r="3467" spans="1:10" x14ac:dyDescent="0.25">
      <c r="A3467" s="3">
        <v>41702</v>
      </c>
      <c r="B3467" s="4">
        <v>104.889999</v>
      </c>
      <c r="C3467" s="4">
        <v>104.959999</v>
      </c>
      <c r="D3467" s="4">
        <v>102.849998</v>
      </c>
      <c r="E3467" s="4">
        <v>103.33000199999999</v>
      </c>
      <c r="F3467" s="4">
        <v>103.33000199999999</v>
      </c>
      <c r="G3467" s="4">
        <v>210005</v>
      </c>
      <c r="H3467" s="4">
        <f>VLOOKUP(A3467,GDP!$A$1:$D$85,4,TRUE)</f>
        <v>5.4</v>
      </c>
      <c r="I3467" s="4">
        <f>VLOOKUP(A3467,Inflation_rate!$A$1:$I$85,9,TRUE)</f>
        <v>1.233471</v>
      </c>
      <c r="J3467" s="10">
        <f>VLOOKUP(A3467,WTI_PCH!$A$1:$C$86,3,TRUE)</f>
        <v>-7.8746200000000002</v>
      </c>
    </row>
    <row r="3468" spans="1:10" x14ac:dyDescent="0.25">
      <c r="A3468" s="3">
        <v>41703</v>
      </c>
      <c r="B3468" s="4">
        <v>103.349998</v>
      </c>
      <c r="C3468" s="4">
        <v>103.529999</v>
      </c>
      <c r="D3468" s="4">
        <v>100.849998</v>
      </c>
      <c r="E3468" s="4">
        <v>101.449997</v>
      </c>
      <c r="F3468" s="4">
        <v>101.449997</v>
      </c>
      <c r="G3468" s="4">
        <v>267837</v>
      </c>
      <c r="H3468" s="4">
        <f>VLOOKUP(A3468,GDP!$A$1:$D$85,4,TRUE)</f>
        <v>5.4</v>
      </c>
      <c r="I3468" s="4">
        <f>VLOOKUP(A3468,Inflation_rate!$A$1:$I$85,9,TRUE)</f>
        <v>1.233471</v>
      </c>
      <c r="J3468" s="10">
        <f>VLOOKUP(A3468,WTI_PCH!$A$1:$C$86,3,TRUE)</f>
        <v>-7.8746200000000002</v>
      </c>
    </row>
    <row r="3469" spans="1:10" x14ac:dyDescent="0.25">
      <c r="A3469" s="3">
        <v>41704</v>
      </c>
      <c r="B3469" s="4">
        <v>101.040001</v>
      </c>
      <c r="C3469" s="4">
        <v>102.08000199999999</v>
      </c>
      <c r="D3469" s="4">
        <v>100.129997</v>
      </c>
      <c r="E3469" s="4">
        <v>101.55999799999999</v>
      </c>
      <c r="F3469" s="4">
        <v>101.55999799999999</v>
      </c>
      <c r="G3469" s="4">
        <v>291849</v>
      </c>
      <c r="H3469" s="4">
        <f>VLOOKUP(A3469,GDP!$A$1:$D$85,4,TRUE)</f>
        <v>5.4</v>
      </c>
      <c r="I3469" s="4">
        <f>VLOOKUP(A3469,Inflation_rate!$A$1:$I$85,9,TRUE)</f>
        <v>1.233471</v>
      </c>
      <c r="J3469" s="10">
        <f>VLOOKUP(A3469,WTI_PCH!$A$1:$C$86,3,TRUE)</f>
        <v>-7.8746200000000002</v>
      </c>
    </row>
    <row r="3470" spans="1:10" x14ac:dyDescent="0.25">
      <c r="A3470" s="3">
        <v>41705</v>
      </c>
      <c r="B3470" s="4">
        <v>101.970001</v>
      </c>
      <c r="C3470" s="4">
        <v>102.910004</v>
      </c>
      <c r="D3470" s="4">
        <v>101.57</v>
      </c>
      <c r="E3470" s="4">
        <v>102.58000199999999</v>
      </c>
      <c r="F3470" s="4">
        <v>102.58000199999999</v>
      </c>
      <c r="G3470" s="4">
        <v>226145</v>
      </c>
      <c r="H3470" s="4">
        <f>VLOOKUP(A3470,GDP!$A$1:$D$85,4,TRUE)</f>
        <v>5.4</v>
      </c>
      <c r="I3470" s="4">
        <f>VLOOKUP(A3470,Inflation_rate!$A$1:$I$85,9,TRUE)</f>
        <v>1.233471</v>
      </c>
      <c r="J3470" s="10">
        <f>VLOOKUP(A3470,WTI_PCH!$A$1:$C$86,3,TRUE)</f>
        <v>-7.8746200000000002</v>
      </c>
    </row>
    <row r="3471" spans="1:10" x14ac:dyDescent="0.25">
      <c r="A3471" s="3">
        <v>41708</v>
      </c>
      <c r="B3471" s="4">
        <v>102.75</v>
      </c>
      <c r="C3471" s="4">
        <v>102.82</v>
      </c>
      <c r="D3471" s="4">
        <v>100.849998</v>
      </c>
      <c r="E3471" s="4">
        <v>101.120003</v>
      </c>
      <c r="F3471" s="4">
        <v>101.120003</v>
      </c>
      <c r="G3471" s="4">
        <v>225290</v>
      </c>
      <c r="H3471" s="4">
        <f>VLOOKUP(A3471,GDP!$A$1:$D$85,4,TRUE)</f>
        <v>5.4</v>
      </c>
      <c r="I3471" s="4">
        <f>VLOOKUP(A3471,Inflation_rate!$A$1:$I$85,9,TRUE)</f>
        <v>1.233471</v>
      </c>
      <c r="J3471" s="10">
        <f>VLOOKUP(A3471,WTI_PCH!$A$1:$C$86,3,TRUE)</f>
        <v>-7.8746200000000002</v>
      </c>
    </row>
    <row r="3472" spans="1:10" x14ac:dyDescent="0.25">
      <c r="A3472" s="3">
        <v>41709</v>
      </c>
      <c r="B3472" s="4">
        <v>100.94000200000001</v>
      </c>
      <c r="C3472" s="4">
        <v>101.519997</v>
      </c>
      <c r="D3472" s="4">
        <v>99.32</v>
      </c>
      <c r="E3472" s="4">
        <v>100.029999</v>
      </c>
      <c r="F3472" s="4">
        <v>100.029999</v>
      </c>
      <c r="G3472" s="4">
        <v>294201</v>
      </c>
      <c r="H3472" s="4">
        <f>VLOOKUP(A3472,GDP!$A$1:$D$85,4,TRUE)</f>
        <v>5.4</v>
      </c>
      <c r="I3472" s="4">
        <f>VLOOKUP(A3472,Inflation_rate!$A$1:$I$85,9,TRUE)</f>
        <v>1.233471</v>
      </c>
      <c r="J3472" s="10">
        <f>VLOOKUP(A3472,WTI_PCH!$A$1:$C$86,3,TRUE)</f>
        <v>-7.8746200000000002</v>
      </c>
    </row>
    <row r="3473" spans="1:10" x14ac:dyDescent="0.25">
      <c r="A3473" s="3">
        <v>41710</v>
      </c>
      <c r="B3473" s="4">
        <v>99.480002999999996</v>
      </c>
      <c r="C3473" s="4">
        <v>99.599997999999999</v>
      </c>
      <c r="D3473" s="4">
        <v>97.550003000000004</v>
      </c>
      <c r="E3473" s="4">
        <v>97.989998</v>
      </c>
      <c r="F3473" s="4">
        <v>97.989998</v>
      </c>
      <c r="G3473" s="4">
        <v>416927</v>
      </c>
      <c r="H3473" s="4">
        <f>VLOOKUP(A3473,GDP!$A$1:$D$85,4,TRUE)</f>
        <v>5.4</v>
      </c>
      <c r="I3473" s="4">
        <f>VLOOKUP(A3473,Inflation_rate!$A$1:$I$85,9,TRUE)</f>
        <v>1.233471</v>
      </c>
      <c r="J3473" s="10">
        <f>VLOOKUP(A3473,WTI_PCH!$A$1:$C$86,3,TRUE)</f>
        <v>-7.8746200000000002</v>
      </c>
    </row>
    <row r="3474" spans="1:10" x14ac:dyDescent="0.25">
      <c r="A3474" s="3">
        <v>41711</v>
      </c>
      <c r="B3474" s="4">
        <v>98.099997999999999</v>
      </c>
      <c r="C3474" s="4">
        <v>98.599997999999999</v>
      </c>
      <c r="D3474" s="4">
        <v>97.669998000000007</v>
      </c>
      <c r="E3474" s="4">
        <v>98.199996999999996</v>
      </c>
      <c r="F3474" s="4">
        <v>98.199996999999996</v>
      </c>
      <c r="G3474" s="4">
        <v>268074</v>
      </c>
      <c r="H3474" s="4">
        <f>VLOOKUP(A3474,GDP!$A$1:$D$85,4,TRUE)</f>
        <v>5.4</v>
      </c>
      <c r="I3474" s="4">
        <f>VLOOKUP(A3474,Inflation_rate!$A$1:$I$85,9,TRUE)</f>
        <v>1.233471</v>
      </c>
      <c r="J3474" s="10">
        <f>VLOOKUP(A3474,WTI_PCH!$A$1:$C$86,3,TRUE)</f>
        <v>-7.8746200000000002</v>
      </c>
    </row>
    <row r="3475" spans="1:10" x14ac:dyDescent="0.25">
      <c r="A3475" s="3">
        <v>41712</v>
      </c>
      <c r="B3475" s="4">
        <v>98.25</v>
      </c>
      <c r="C3475" s="4">
        <v>99.279999000000004</v>
      </c>
      <c r="D3475" s="4">
        <v>98.059997999999993</v>
      </c>
      <c r="E3475" s="4">
        <v>98.889999000000003</v>
      </c>
      <c r="F3475" s="4">
        <v>98.889999000000003</v>
      </c>
      <c r="G3475" s="4">
        <v>226300</v>
      </c>
      <c r="H3475" s="4">
        <f>VLOOKUP(A3475,GDP!$A$1:$D$85,4,TRUE)</f>
        <v>5.4</v>
      </c>
      <c r="I3475" s="4">
        <f>VLOOKUP(A3475,Inflation_rate!$A$1:$I$85,9,TRUE)</f>
        <v>1.233471</v>
      </c>
      <c r="J3475" s="10">
        <f>VLOOKUP(A3475,WTI_PCH!$A$1:$C$86,3,TRUE)</f>
        <v>-7.8746200000000002</v>
      </c>
    </row>
    <row r="3476" spans="1:10" x14ac:dyDescent="0.25">
      <c r="A3476" s="3">
        <v>41715</v>
      </c>
      <c r="B3476" s="4">
        <v>99.389999000000003</v>
      </c>
      <c r="C3476" s="4">
        <v>99.389999000000003</v>
      </c>
      <c r="D3476" s="4">
        <v>97.370002999999997</v>
      </c>
      <c r="E3476" s="4">
        <v>98.080001999999993</v>
      </c>
      <c r="F3476" s="4">
        <v>98.080001999999993</v>
      </c>
      <c r="G3476" s="4">
        <v>227387</v>
      </c>
      <c r="H3476" s="4">
        <f>VLOOKUP(A3476,GDP!$A$1:$D$85,4,TRUE)</f>
        <v>5.4</v>
      </c>
      <c r="I3476" s="4">
        <f>VLOOKUP(A3476,Inflation_rate!$A$1:$I$85,9,TRUE)</f>
        <v>1.233471</v>
      </c>
      <c r="J3476" s="10">
        <f>VLOOKUP(A3476,WTI_PCH!$A$1:$C$86,3,TRUE)</f>
        <v>-7.8746200000000002</v>
      </c>
    </row>
    <row r="3477" spans="1:10" x14ac:dyDescent="0.25">
      <c r="A3477" s="3">
        <v>41716</v>
      </c>
      <c r="B3477" s="4">
        <v>97.970000999999996</v>
      </c>
      <c r="C3477" s="4">
        <v>99.779999000000004</v>
      </c>
      <c r="D3477" s="4">
        <v>97.75</v>
      </c>
      <c r="E3477" s="4">
        <v>99.699996999999996</v>
      </c>
      <c r="F3477" s="4">
        <v>99.699996999999996</v>
      </c>
      <c r="G3477" s="4">
        <v>192508</v>
      </c>
      <c r="H3477" s="4">
        <f>VLOOKUP(A3477,GDP!$A$1:$D$85,4,TRUE)</f>
        <v>5.4</v>
      </c>
      <c r="I3477" s="4">
        <f>VLOOKUP(A3477,Inflation_rate!$A$1:$I$85,9,TRUE)</f>
        <v>1.233471</v>
      </c>
      <c r="J3477" s="10">
        <f>VLOOKUP(A3477,WTI_PCH!$A$1:$C$86,3,TRUE)</f>
        <v>-7.8746200000000002</v>
      </c>
    </row>
    <row r="3478" spans="1:10" x14ac:dyDescent="0.25">
      <c r="A3478" s="3">
        <v>41717</v>
      </c>
      <c r="B3478" s="4">
        <v>99.529999000000004</v>
      </c>
      <c r="C3478" s="4">
        <v>100.470001</v>
      </c>
      <c r="D3478" s="4">
        <v>99.339995999999999</v>
      </c>
      <c r="E3478" s="4">
        <v>100.370003</v>
      </c>
      <c r="F3478" s="4">
        <v>100.370003</v>
      </c>
      <c r="G3478" s="4">
        <v>110319</v>
      </c>
      <c r="H3478" s="4">
        <f>VLOOKUP(A3478,GDP!$A$1:$D$85,4,TRUE)</f>
        <v>5.4</v>
      </c>
      <c r="I3478" s="4">
        <f>VLOOKUP(A3478,Inflation_rate!$A$1:$I$85,9,TRUE)</f>
        <v>1.233471</v>
      </c>
      <c r="J3478" s="10">
        <f>VLOOKUP(A3478,WTI_PCH!$A$1:$C$86,3,TRUE)</f>
        <v>-7.8746200000000002</v>
      </c>
    </row>
    <row r="3479" spans="1:10" x14ac:dyDescent="0.25">
      <c r="A3479" s="3">
        <v>41718</v>
      </c>
      <c r="B3479" s="4">
        <v>100.389999</v>
      </c>
      <c r="C3479" s="4">
        <v>100.82</v>
      </c>
      <c r="D3479" s="4">
        <v>99.080001999999993</v>
      </c>
      <c r="E3479" s="4">
        <v>99.43</v>
      </c>
      <c r="F3479" s="4">
        <v>99.43</v>
      </c>
      <c r="G3479" s="4">
        <v>244866</v>
      </c>
      <c r="H3479" s="4">
        <f>VLOOKUP(A3479,GDP!$A$1:$D$85,4,TRUE)</f>
        <v>5.4</v>
      </c>
      <c r="I3479" s="4">
        <f>VLOOKUP(A3479,Inflation_rate!$A$1:$I$85,9,TRUE)</f>
        <v>1.233471</v>
      </c>
      <c r="J3479" s="10">
        <f>VLOOKUP(A3479,WTI_PCH!$A$1:$C$86,3,TRUE)</f>
        <v>-7.8746200000000002</v>
      </c>
    </row>
    <row r="3480" spans="1:10" x14ac:dyDescent="0.25">
      <c r="A3480" s="3">
        <v>41719</v>
      </c>
      <c r="B3480" s="4">
        <v>98.589995999999999</v>
      </c>
      <c r="C3480" s="4">
        <v>100.25</v>
      </c>
      <c r="D3480" s="4">
        <v>98.25</v>
      </c>
      <c r="E3480" s="4">
        <v>99.459998999999996</v>
      </c>
      <c r="F3480" s="4">
        <v>99.459998999999996</v>
      </c>
      <c r="G3480" s="4">
        <v>191289</v>
      </c>
      <c r="H3480" s="4">
        <f>VLOOKUP(A3480,GDP!$A$1:$D$85,4,TRUE)</f>
        <v>5.4</v>
      </c>
      <c r="I3480" s="4">
        <f>VLOOKUP(A3480,Inflation_rate!$A$1:$I$85,9,TRUE)</f>
        <v>1.233471</v>
      </c>
      <c r="J3480" s="10">
        <f>VLOOKUP(A3480,WTI_PCH!$A$1:$C$86,3,TRUE)</f>
        <v>-7.8746200000000002</v>
      </c>
    </row>
    <row r="3481" spans="1:10" x14ac:dyDescent="0.25">
      <c r="A3481" s="3">
        <v>41722</v>
      </c>
      <c r="B3481" s="4">
        <v>99.489998</v>
      </c>
      <c r="C3481" s="4">
        <v>100.290001</v>
      </c>
      <c r="D3481" s="4">
        <v>99.050003000000004</v>
      </c>
      <c r="E3481" s="4">
        <v>99.599997999999999</v>
      </c>
      <c r="F3481" s="4">
        <v>99.599997999999999</v>
      </c>
      <c r="G3481" s="4">
        <v>151710</v>
      </c>
      <c r="H3481" s="4">
        <f>VLOOKUP(A3481,GDP!$A$1:$D$85,4,TRUE)</f>
        <v>5.4</v>
      </c>
      <c r="I3481" s="4">
        <f>VLOOKUP(A3481,Inflation_rate!$A$1:$I$85,9,TRUE)</f>
        <v>1.233471</v>
      </c>
      <c r="J3481" s="10">
        <f>VLOOKUP(A3481,WTI_PCH!$A$1:$C$86,3,TRUE)</f>
        <v>-7.8746200000000002</v>
      </c>
    </row>
    <row r="3482" spans="1:10" x14ac:dyDescent="0.25">
      <c r="A3482" s="3">
        <v>41723</v>
      </c>
      <c r="B3482" s="4">
        <v>99.43</v>
      </c>
      <c r="C3482" s="4">
        <v>100.25</v>
      </c>
      <c r="D3482" s="4">
        <v>98.800003000000004</v>
      </c>
      <c r="E3482" s="4">
        <v>99.190002000000007</v>
      </c>
      <c r="F3482" s="4">
        <v>99.190002000000007</v>
      </c>
      <c r="G3482" s="4">
        <v>217013</v>
      </c>
      <c r="H3482" s="4">
        <f>VLOOKUP(A3482,GDP!$A$1:$D$85,4,TRUE)</f>
        <v>5.4</v>
      </c>
      <c r="I3482" s="4">
        <f>VLOOKUP(A3482,Inflation_rate!$A$1:$I$85,9,TRUE)</f>
        <v>1.233471</v>
      </c>
      <c r="J3482" s="10">
        <f>VLOOKUP(A3482,WTI_PCH!$A$1:$C$86,3,TRUE)</f>
        <v>-7.8746200000000002</v>
      </c>
    </row>
    <row r="3483" spans="1:10" x14ac:dyDescent="0.25">
      <c r="A3483" s="3">
        <v>41724</v>
      </c>
      <c r="B3483" s="4">
        <v>99.18</v>
      </c>
      <c r="C3483" s="4">
        <v>100.459999</v>
      </c>
      <c r="D3483" s="4">
        <v>99.099997999999999</v>
      </c>
      <c r="E3483" s="4">
        <v>100.260002</v>
      </c>
      <c r="F3483" s="4">
        <v>100.260002</v>
      </c>
      <c r="G3483" s="4">
        <v>211367</v>
      </c>
      <c r="H3483" s="4">
        <f>VLOOKUP(A3483,GDP!$A$1:$D$85,4,TRUE)</f>
        <v>5.4</v>
      </c>
      <c r="I3483" s="4">
        <f>VLOOKUP(A3483,Inflation_rate!$A$1:$I$85,9,TRUE)</f>
        <v>1.233471</v>
      </c>
      <c r="J3483" s="10">
        <f>VLOOKUP(A3483,WTI_PCH!$A$1:$C$86,3,TRUE)</f>
        <v>-7.8746200000000002</v>
      </c>
    </row>
    <row r="3484" spans="1:10" x14ac:dyDescent="0.25">
      <c r="A3484" s="3">
        <v>41725</v>
      </c>
      <c r="B3484" s="4">
        <v>100.300003</v>
      </c>
      <c r="C3484" s="4">
        <v>101.699997</v>
      </c>
      <c r="D3484" s="4">
        <v>100.029999</v>
      </c>
      <c r="E3484" s="4">
        <v>101.279999</v>
      </c>
      <c r="F3484" s="4">
        <v>101.279999</v>
      </c>
      <c r="G3484" s="4">
        <v>202200</v>
      </c>
      <c r="H3484" s="4">
        <f>VLOOKUP(A3484,GDP!$A$1:$D$85,4,TRUE)</f>
        <v>5.4</v>
      </c>
      <c r="I3484" s="4">
        <f>VLOOKUP(A3484,Inflation_rate!$A$1:$I$85,9,TRUE)</f>
        <v>1.233471</v>
      </c>
      <c r="J3484" s="10">
        <f>VLOOKUP(A3484,WTI_PCH!$A$1:$C$86,3,TRUE)</f>
        <v>-7.8746200000000002</v>
      </c>
    </row>
    <row r="3485" spans="1:10" x14ac:dyDescent="0.25">
      <c r="A3485" s="3">
        <v>41726</v>
      </c>
      <c r="B3485" s="4">
        <v>101.339996</v>
      </c>
      <c r="C3485" s="4">
        <v>102.239998</v>
      </c>
      <c r="D3485" s="4">
        <v>101.18</v>
      </c>
      <c r="E3485" s="4">
        <v>101.66999800000001</v>
      </c>
      <c r="F3485" s="4">
        <v>101.66999800000001</v>
      </c>
      <c r="G3485" s="4">
        <v>166326</v>
      </c>
      <c r="H3485" s="4">
        <f>VLOOKUP(A3485,GDP!$A$1:$D$85,4,TRUE)</f>
        <v>5.4</v>
      </c>
      <c r="I3485" s="4">
        <f>VLOOKUP(A3485,Inflation_rate!$A$1:$I$85,9,TRUE)</f>
        <v>1.233471</v>
      </c>
      <c r="J3485" s="10">
        <f>VLOOKUP(A3485,WTI_PCH!$A$1:$C$86,3,TRUE)</f>
        <v>-7.8746200000000002</v>
      </c>
    </row>
    <row r="3486" spans="1:10" x14ac:dyDescent="0.25">
      <c r="A3486" s="3">
        <v>41729</v>
      </c>
      <c r="B3486" s="4">
        <v>101.69000200000001</v>
      </c>
      <c r="C3486" s="4">
        <v>101.970001</v>
      </c>
      <c r="D3486" s="4">
        <v>100.879997</v>
      </c>
      <c r="E3486" s="4">
        <v>101.58000199999999</v>
      </c>
      <c r="F3486" s="4">
        <v>101.58000199999999</v>
      </c>
      <c r="G3486" s="4">
        <v>167570</v>
      </c>
      <c r="H3486" s="4">
        <f>VLOOKUP(A3486,GDP!$A$1:$D$85,4,TRUE)</f>
        <v>5.4</v>
      </c>
      <c r="I3486" s="4">
        <f>VLOOKUP(A3486,Inflation_rate!$A$1:$I$85,9,TRUE)</f>
        <v>1.233471</v>
      </c>
      <c r="J3486" s="10">
        <f>VLOOKUP(A3486,WTI_PCH!$A$1:$C$86,3,TRUE)</f>
        <v>-7.8746200000000002</v>
      </c>
    </row>
    <row r="3487" spans="1:10" x14ac:dyDescent="0.25">
      <c r="A3487" s="3">
        <v>41730</v>
      </c>
      <c r="B3487" s="4">
        <v>101.529999</v>
      </c>
      <c r="C3487" s="4">
        <v>101.57</v>
      </c>
      <c r="D3487" s="4">
        <v>99.279999000000004</v>
      </c>
      <c r="E3487" s="4">
        <v>99.739998</v>
      </c>
      <c r="F3487" s="4">
        <v>99.739998</v>
      </c>
      <c r="G3487" s="4">
        <v>237564</v>
      </c>
      <c r="H3487" s="4">
        <f>VLOOKUP(A3487,GDP!$A$1:$D$85,4,TRUE)</f>
        <v>0.3</v>
      </c>
      <c r="I3487" s="4">
        <f>VLOOKUP(A3487,Inflation_rate!$A$1:$I$85,9,TRUE)</f>
        <v>1.405456</v>
      </c>
      <c r="J3487" s="10">
        <f>VLOOKUP(A3487,WTI_PCH!$A$1:$C$86,3,TRUE)</f>
        <v>1.2118100000000001</v>
      </c>
    </row>
    <row r="3488" spans="1:10" x14ac:dyDescent="0.25">
      <c r="A3488" s="3">
        <v>41731</v>
      </c>
      <c r="B3488" s="4">
        <v>99.639999000000003</v>
      </c>
      <c r="C3488" s="4">
        <v>99.830001999999993</v>
      </c>
      <c r="D3488" s="4">
        <v>98.860000999999997</v>
      </c>
      <c r="E3488" s="4">
        <v>99.620002999999997</v>
      </c>
      <c r="F3488" s="4">
        <v>99.620002999999997</v>
      </c>
      <c r="G3488" s="4">
        <v>231596</v>
      </c>
      <c r="H3488" s="4">
        <f>VLOOKUP(A3488,GDP!$A$1:$D$85,4,TRUE)</f>
        <v>0.3</v>
      </c>
      <c r="I3488" s="4">
        <f>VLOOKUP(A3488,Inflation_rate!$A$1:$I$85,9,TRUE)</f>
        <v>1.405456</v>
      </c>
      <c r="J3488" s="10">
        <f>VLOOKUP(A3488,WTI_PCH!$A$1:$C$86,3,TRUE)</f>
        <v>1.2118100000000001</v>
      </c>
    </row>
    <row r="3489" spans="1:10" x14ac:dyDescent="0.25">
      <c r="A3489" s="3">
        <v>41732</v>
      </c>
      <c r="B3489" s="4">
        <v>99.290001000000004</v>
      </c>
      <c r="C3489" s="4">
        <v>100.489998</v>
      </c>
      <c r="D3489" s="4">
        <v>99.07</v>
      </c>
      <c r="E3489" s="4">
        <v>100.290001</v>
      </c>
      <c r="F3489" s="4">
        <v>100.290001</v>
      </c>
      <c r="G3489" s="4">
        <v>195430</v>
      </c>
      <c r="H3489" s="4">
        <f>VLOOKUP(A3489,GDP!$A$1:$D$85,4,TRUE)</f>
        <v>0.3</v>
      </c>
      <c r="I3489" s="4">
        <f>VLOOKUP(A3489,Inflation_rate!$A$1:$I$85,9,TRUE)</f>
        <v>1.405456</v>
      </c>
      <c r="J3489" s="10">
        <f>VLOOKUP(A3489,WTI_PCH!$A$1:$C$86,3,TRUE)</f>
        <v>1.2118100000000001</v>
      </c>
    </row>
    <row r="3490" spans="1:10" x14ac:dyDescent="0.25">
      <c r="A3490" s="3">
        <v>41733</v>
      </c>
      <c r="B3490" s="4">
        <v>100.379997</v>
      </c>
      <c r="C3490" s="4">
        <v>101.629997</v>
      </c>
      <c r="D3490" s="4">
        <v>100.279999</v>
      </c>
      <c r="E3490" s="4">
        <v>101.139999</v>
      </c>
      <c r="F3490" s="4">
        <v>101.139999</v>
      </c>
      <c r="G3490" s="4">
        <v>193532</v>
      </c>
      <c r="H3490" s="4">
        <f>VLOOKUP(A3490,GDP!$A$1:$D$85,4,TRUE)</f>
        <v>0.3</v>
      </c>
      <c r="I3490" s="4">
        <f>VLOOKUP(A3490,Inflation_rate!$A$1:$I$85,9,TRUE)</f>
        <v>1.405456</v>
      </c>
      <c r="J3490" s="10">
        <f>VLOOKUP(A3490,WTI_PCH!$A$1:$C$86,3,TRUE)</f>
        <v>1.2118100000000001</v>
      </c>
    </row>
    <row r="3491" spans="1:10" x14ac:dyDescent="0.25">
      <c r="A3491" s="3">
        <v>41736</v>
      </c>
      <c r="B3491" s="4">
        <v>100.910004</v>
      </c>
      <c r="C3491" s="4">
        <v>101.32</v>
      </c>
      <c r="D3491" s="4">
        <v>99.919998000000007</v>
      </c>
      <c r="E3491" s="4">
        <v>100.44000200000001</v>
      </c>
      <c r="F3491" s="4">
        <v>100.44000200000001</v>
      </c>
      <c r="G3491" s="4">
        <v>254884</v>
      </c>
      <c r="H3491" s="4">
        <f>VLOOKUP(A3491,GDP!$A$1:$D$85,4,TRUE)</f>
        <v>0.3</v>
      </c>
      <c r="I3491" s="4">
        <f>VLOOKUP(A3491,Inflation_rate!$A$1:$I$85,9,TRUE)</f>
        <v>1.405456</v>
      </c>
      <c r="J3491" s="10">
        <f>VLOOKUP(A3491,WTI_PCH!$A$1:$C$86,3,TRUE)</f>
        <v>1.2118100000000001</v>
      </c>
    </row>
    <row r="3492" spans="1:10" x14ac:dyDescent="0.25">
      <c r="A3492" s="3">
        <v>41737</v>
      </c>
      <c r="B3492" s="4">
        <v>100.69000200000001</v>
      </c>
      <c r="C3492" s="4">
        <v>102.709999</v>
      </c>
      <c r="D3492" s="4">
        <v>100.68</v>
      </c>
      <c r="E3492" s="4">
        <v>102.55999799999999</v>
      </c>
      <c r="F3492" s="4">
        <v>102.55999799999999</v>
      </c>
      <c r="G3492" s="4">
        <v>299549</v>
      </c>
      <c r="H3492" s="4">
        <f>VLOOKUP(A3492,GDP!$A$1:$D$85,4,TRUE)</f>
        <v>0.3</v>
      </c>
      <c r="I3492" s="4">
        <f>VLOOKUP(A3492,Inflation_rate!$A$1:$I$85,9,TRUE)</f>
        <v>1.405456</v>
      </c>
      <c r="J3492" s="10">
        <f>VLOOKUP(A3492,WTI_PCH!$A$1:$C$86,3,TRUE)</f>
        <v>1.2118100000000001</v>
      </c>
    </row>
    <row r="3493" spans="1:10" x14ac:dyDescent="0.25">
      <c r="A3493" s="3">
        <v>41738</v>
      </c>
      <c r="B3493" s="4">
        <v>102.349998</v>
      </c>
      <c r="C3493" s="4">
        <v>103.769997</v>
      </c>
      <c r="D3493" s="4">
        <v>102.029999</v>
      </c>
      <c r="E3493" s="4">
        <v>103.599998</v>
      </c>
      <c r="F3493" s="4">
        <v>103.599998</v>
      </c>
      <c r="G3493" s="4">
        <v>324660</v>
      </c>
      <c r="H3493" s="4">
        <f>VLOOKUP(A3493,GDP!$A$1:$D$85,4,TRUE)</f>
        <v>0.3</v>
      </c>
      <c r="I3493" s="4">
        <f>VLOOKUP(A3493,Inflation_rate!$A$1:$I$85,9,TRUE)</f>
        <v>1.405456</v>
      </c>
      <c r="J3493" s="10">
        <f>VLOOKUP(A3493,WTI_PCH!$A$1:$C$86,3,TRUE)</f>
        <v>1.2118100000000001</v>
      </c>
    </row>
    <row r="3494" spans="1:10" x14ac:dyDescent="0.25">
      <c r="A3494" s="3">
        <v>41739</v>
      </c>
      <c r="B3494" s="4">
        <v>103.44000200000001</v>
      </c>
      <c r="C3494" s="4">
        <v>103.80999799999999</v>
      </c>
      <c r="D3494" s="4">
        <v>103.099998</v>
      </c>
      <c r="E3494" s="4">
        <v>103.400002</v>
      </c>
      <c r="F3494" s="4">
        <v>103.400002</v>
      </c>
      <c r="G3494" s="4">
        <v>222169</v>
      </c>
      <c r="H3494" s="4">
        <f>VLOOKUP(A3494,GDP!$A$1:$D$85,4,TRUE)</f>
        <v>0.3</v>
      </c>
      <c r="I3494" s="4">
        <f>VLOOKUP(A3494,Inflation_rate!$A$1:$I$85,9,TRUE)</f>
        <v>1.405456</v>
      </c>
      <c r="J3494" s="10">
        <f>VLOOKUP(A3494,WTI_PCH!$A$1:$C$86,3,TRUE)</f>
        <v>1.2118100000000001</v>
      </c>
    </row>
    <row r="3495" spans="1:10" x14ac:dyDescent="0.25">
      <c r="A3495" s="3">
        <v>41740</v>
      </c>
      <c r="B3495" s="4">
        <v>103.339996</v>
      </c>
      <c r="C3495" s="4">
        <v>104.44000200000001</v>
      </c>
      <c r="D3495" s="4">
        <v>103.010002</v>
      </c>
      <c r="E3495" s="4">
        <v>103.739998</v>
      </c>
      <c r="F3495" s="4">
        <v>103.739998</v>
      </c>
      <c r="G3495" s="4">
        <v>261915</v>
      </c>
      <c r="H3495" s="4">
        <f>VLOOKUP(A3495,GDP!$A$1:$D$85,4,TRUE)</f>
        <v>0.3</v>
      </c>
      <c r="I3495" s="4">
        <f>VLOOKUP(A3495,Inflation_rate!$A$1:$I$85,9,TRUE)</f>
        <v>1.405456</v>
      </c>
      <c r="J3495" s="10">
        <f>VLOOKUP(A3495,WTI_PCH!$A$1:$C$86,3,TRUE)</f>
        <v>1.2118100000000001</v>
      </c>
    </row>
    <row r="3496" spans="1:10" x14ac:dyDescent="0.25">
      <c r="A3496" s="3">
        <v>41743</v>
      </c>
      <c r="B3496" s="4">
        <v>103.55999799999999</v>
      </c>
      <c r="C3496" s="4">
        <v>104.550003</v>
      </c>
      <c r="D3496" s="4">
        <v>103.339996</v>
      </c>
      <c r="E3496" s="4">
        <v>104.050003</v>
      </c>
      <c r="F3496" s="4">
        <v>104.050003</v>
      </c>
      <c r="G3496" s="4">
        <v>237213</v>
      </c>
      <c r="H3496" s="4">
        <f>VLOOKUP(A3496,GDP!$A$1:$D$85,4,TRUE)</f>
        <v>0.3</v>
      </c>
      <c r="I3496" s="4">
        <f>VLOOKUP(A3496,Inflation_rate!$A$1:$I$85,9,TRUE)</f>
        <v>1.405456</v>
      </c>
      <c r="J3496" s="10">
        <f>VLOOKUP(A3496,WTI_PCH!$A$1:$C$86,3,TRUE)</f>
        <v>1.2118100000000001</v>
      </c>
    </row>
    <row r="3497" spans="1:10" x14ac:dyDescent="0.25">
      <c r="A3497" s="3">
        <v>41744</v>
      </c>
      <c r="B3497" s="4">
        <v>103.599998</v>
      </c>
      <c r="C3497" s="4">
        <v>104.050003</v>
      </c>
      <c r="D3497" s="4">
        <v>102.910004</v>
      </c>
      <c r="E3497" s="4">
        <v>103.75</v>
      </c>
      <c r="F3497" s="4">
        <v>103.75</v>
      </c>
      <c r="G3497" s="4">
        <v>215848</v>
      </c>
      <c r="H3497" s="4">
        <f>VLOOKUP(A3497,GDP!$A$1:$D$85,4,TRUE)</f>
        <v>0.3</v>
      </c>
      <c r="I3497" s="4">
        <f>VLOOKUP(A3497,Inflation_rate!$A$1:$I$85,9,TRUE)</f>
        <v>1.405456</v>
      </c>
      <c r="J3497" s="10">
        <f>VLOOKUP(A3497,WTI_PCH!$A$1:$C$86,3,TRUE)</f>
        <v>1.2118100000000001</v>
      </c>
    </row>
    <row r="3498" spans="1:10" x14ac:dyDescent="0.25">
      <c r="A3498" s="3">
        <v>41745</v>
      </c>
      <c r="B3498" s="4">
        <v>103.760002</v>
      </c>
      <c r="C3498" s="4">
        <v>104.989998</v>
      </c>
      <c r="D3498" s="4">
        <v>103.120003</v>
      </c>
      <c r="E3498" s="4">
        <v>103.760002</v>
      </c>
      <c r="F3498" s="4">
        <v>103.760002</v>
      </c>
      <c r="G3498" s="4">
        <v>279392</v>
      </c>
      <c r="H3498" s="4">
        <f>VLOOKUP(A3498,GDP!$A$1:$D$85,4,TRUE)</f>
        <v>0.3</v>
      </c>
      <c r="I3498" s="4">
        <f>VLOOKUP(A3498,Inflation_rate!$A$1:$I$85,9,TRUE)</f>
        <v>1.405456</v>
      </c>
      <c r="J3498" s="10">
        <f>VLOOKUP(A3498,WTI_PCH!$A$1:$C$86,3,TRUE)</f>
        <v>1.2118100000000001</v>
      </c>
    </row>
    <row r="3499" spans="1:10" x14ac:dyDescent="0.25">
      <c r="A3499" s="3">
        <v>41746</v>
      </c>
      <c r="B3499" s="4">
        <v>103.839996</v>
      </c>
      <c r="C3499" s="4">
        <v>104.779999</v>
      </c>
      <c r="D3499" s="4">
        <v>103.540001</v>
      </c>
      <c r="E3499" s="4">
        <v>104.300003</v>
      </c>
      <c r="F3499" s="4">
        <v>104.300003</v>
      </c>
      <c r="G3499" s="4">
        <v>191342</v>
      </c>
      <c r="H3499" s="4">
        <f>VLOOKUP(A3499,GDP!$A$1:$D$85,4,TRUE)</f>
        <v>0.3</v>
      </c>
      <c r="I3499" s="4">
        <f>VLOOKUP(A3499,Inflation_rate!$A$1:$I$85,9,TRUE)</f>
        <v>1.405456</v>
      </c>
      <c r="J3499" s="10">
        <f>VLOOKUP(A3499,WTI_PCH!$A$1:$C$86,3,TRUE)</f>
        <v>1.2118100000000001</v>
      </c>
    </row>
    <row r="3500" spans="1:10" x14ac:dyDescent="0.25">
      <c r="A3500" s="3">
        <v>41750</v>
      </c>
      <c r="B3500" s="4">
        <v>104.540001</v>
      </c>
      <c r="C3500" s="4">
        <v>104.769997</v>
      </c>
      <c r="D3500" s="4">
        <v>103.849998</v>
      </c>
      <c r="E3500" s="4">
        <v>104.370003</v>
      </c>
      <c r="F3500" s="4">
        <v>104.370003</v>
      </c>
      <c r="G3500" s="4">
        <v>115095</v>
      </c>
      <c r="H3500" s="4">
        <f>VLOOKUP(A3500,GDP!$A$1:$D$85,4,TRUE)</f>
        <v>0.3</v>
      </c>
      <c r="I3500" s="4">
        <f>VLOOKUP(A3500,Inflation_rate!$A$1:$I$85,9,TRUE)</f>
        <v>1.405456</v>
      </c>
      <c r="J3500" s="10">
        <f>VLOOKUP(A3500,WTI_PCH!$A$1:$C$86,3,TRUE)</f>
        <v>1.2118100000000001</v>
      </c>
    </row>
    <row r="3501" spans="1:10" x14ac:dyDescent="0.25">
      <c r="A3501" s="3">
        <v>41751</v>
      </c>
      <c r="B3501" s="4">
        <v>104.360001</v>
      </c>
      <c r="C3501" s="4">
        <v>104.360001</v>
      </c>
      <c r="D3501" s="4">
        <v>101.69000200000001</v>
      </c>
      <c r="E3501" s="4">
        <v>102.129997</v>
      </c>
      <c r="F3501" s="4">
        <v>102.129997</v>
      </c>
      <c r="G3501" s="4">
        <v>323723</v>
      </c>
      <c r="H3501" s="4">
        <f>VLOOKUP(A3501,GDP!$A$1:$D$85,4,TRUE)</f>
        <v>0.3</v>
      </c>
      <c r="I3501" s="4">
        <f>VLOOKUP(A3501,Inflation_rate!$A$1:$I$85,9,TRUE)</f>
        <v>1.405456</v>
      </c>
      <c r="J3501" s="10">
        <f>VLOOKUP(A3501,WTI_PCH!$A$1:$C$86,3,TRUE)</f>
        <v>1.2118100000000001</v>
      </c>
    </row>
    <row r="3502" spans="1:10" x14ac:dyDescent="0.25">
      <c r="A3502" s="3">
        <v>41752</v>
      </c>
      <c r="B3502" s="4">
        <v>101.860001</v>
      </c>
      <c r="C3502" s="4">
        <v>102.08000199999999</v>
      </c>
      <c r="D3502" s="4">
        <v>101.199997</v>
      </c>
      <c r="E3502" s="4">
        <v>101.44000200000001</v>
      </c>
      <c r="F3502" s="4">
        <v>101.44000200000001</v>
      </c>
      <c r="G3502" s="4">
        <v>250645</v>
      </c>
      <c r="H3502" s="4">
        <f>VLOOKUP(A3502,GDP!$A$1:$D$85,4,TRUE)</f>
        <v>0.3</v>
      </c>
      <c r="I3502" s="4">
        <f>VLOOKUP(A3502,Inflation_rate!$A$1:$I$85,9,TRUE)</f>
        <v>1.405456</v>
      </c>
      <c r="J3502" s="10">
        <f>VLOOKUP(A3502,WTI_PCH!$A$1:$C$86,3,TRUE)</f>
        <v>1.2118100000000001</v>
      </c>
    </row>
    <row r="3503" spans="1:10" x14ac:dyDescent="0.25">
      <c r="A3503" s="3">
        <v>41753</v>
      </c>
      <c r="B3503" s="4">
        <v>101.540001</v>
      </c>
      <c r="C3503" s="4">
        <v>102.349998</v>
      </c>
      <c r="D3503" s="4">
        <v>101.400002</v>
      </c>
      <c r="E3503" s="4">
        <v>101.94000200000001</v>
      </c>
      <c r="F3503" s="4">
        <v>101.94000200000001</v>
      </c>
      <c r="G3503" s="4">
        <v>202278</v>
      </c>
      <c r="H3503" s="4">
        <f>VLOOKUP(A3503,GDP!$A$1:$D$85,4,TRUE)</f>
        <v>0.3</v>
      </c>
      <c r="I3503" s="4">
        <f>VLOOKUP(A3503,Inflation_rate!$A$1:$I$85,9,TRUE)</f>
        <v>1.405456</v>
      </c>
      <c r="J3503" s="10">
        <f>VLOOKUP(A3503,WTI_PCH!$A$1:$C$86,3,TRUE)</f>
        <v>1.2118100000000001</v>
      </c>
    </row>
    <row r="3504" spans="1:10" x14ac:dyDescent="0.25">
      <c r="A3504" s="3">
        <v>41754</v>
      </c>
      <c r="B3504" s="4">
        <v>101.93</v>
      </c>
      <c r="C3504" s="4">
        <v>102.050003</v>
      </c>
      <c r="D3504" s="4">
        <v>100.480003</v>
      </c>
      <c r="E3504" s="4">
        <v>100.599998</v>
      </c>
      <c r="F3504" s="4">
        <v>100.599998</v>
      </c>
      <c r="G3504" s="4">
        <v>221601</v>
      </c>
      <c r="H3504" s="4">
        <f>VLOOKUP(A3504,GDP!$A$1:$D$85,4,TRUE)</f>
        <v>0.3</v>
      </c>
      <c r="I3504" s="4">
        <f>VLOOKUP(A3504,Inflation_rate!$A$1:$I$85,9,TRUE)</f>
        <v>1.405456</v>
      </c>
      <c r="J3504" s="10">
        <f>VLOOKUP(A3504,WTI_PCH!$A$1:$C$86,3,TRUE)</f>
        <v>1.2118100000000001</v>
      </c>
    </row>
    <row r="3505" spans="1:10" x14ac:dyDescent="0.25">
      <c r="A3505" s="3">
        <v>41757</v>
      </c>
      <c r="B3505" s="4">
        <v>100.489998</v>
      </c>
      <c r="C3505" s="4">
        <v>101.519997</v>
      </c>
      <c r="D3505" s="4">
        <v>100.33000199999999</v>
      </c>
      <c r="E3505" s="4">
        <v>100.839996</v>
      </c>
      <c r="F3505" s="4">
        <v>100.839996</v>
      </c>
      <c r="G3505" s="4">
        <v>231590</v>
      </c>
      <c r="H3505" s="4">
        <f>VLOOKUP(A3505,GDP!$A$1:$D$85,4,TRUE)</f>
        <v>0.3</v>
      </c>
      <c r="I3505" s="4">
        <f>VLOOKUP(A3505,Inflation_rate!$A$1:$I$85,9,TRUE)</f>
        <v>1.405456</v>
      </c>
      <c r="J3505" s="10">
        <f>VLOOKUP(A3505,WTI_PCH!$A$1:$C$86,3,TRUE)</f>
        <v>1.2118100000000001</v>
      </c>
    </row>
    <row r="3506" spans="1:10" x14ac:dyDescent="0.25">
      <c r="A3506" s="3">
        <v>41758</v>
      </c>
      <c r="B3506" s="4">
        <v>100.889999</v>
      </c>
      <c r="C3506" s="4">
        <v>102.199997</v>
      </c>
      <c r="D3506" s="4">
        <v>100.709999</v>
      </c>
      <c r="E3506" s="4">
        <v>101.279999</v>
      </c>
      <c r="F3506" s="4">
        <v>101.279999</v>
      </c>
      <c r="G3506" s="4">
        <v>218691</v>
      </c>
      <c r="H3506" s="4">
        <f>VLOOKUP(A3506,GDP!$A$1:$D$85,4,TRUE)</f>
        <v>0.3</v>
      </c>
      <c r="I3506" s="4">
        <f>VLOOKUP(A3506,Inflation_rate!$A$1:$I$85,9,TRUE)</f>
        <v>1.405456</v>
      </c>
      <c r="J3506" s="10">
        <f>VLOOKUP(A3506,WTI_PCH!$A$1:$C$86,3,TRUE)</f>
        <v>1.2118100000000001</v>
      </c>
    </row>
    <row r="3507" spans="1:10" x14ac:dyDescent="0.25">
      <c r="A3507" s="3">
        <v>41759</v>
      </c>
      <c r="B3507" s="4">
        <v>100.760002</v>
      </c>
      <c r="C3507" s="4">
        <v>100.760002</v>
      </c>
      <c r="D3507" s="4">
        <v>99.349997999999999</v>
      </c>
      <c r="E3507" s="4">
        <v>99.739998</v>
      </c>
      <c r="F3507" s="4">
        <v>99.739998</v>
      </c>
      <c r="G3507" s="4">
        <v>282979</v>
      </c>
      <c r="H3507" s="4">
        <f>VLOOKUP(A3507,GDP!$A$1:$D$85,4,TRUE)</f>
        <v>0.3</v>
      </c>
      <c r="I3507" s="4">
        <f>VLOOKUP(A3507,Inflation_rate!$A$1:$I$85,9,TRUE)</f>
        <v>1.405456</v>
      </c>
      <c r="J3507" s="10">
        <f>VLOOKUP(A3507,WTI_PCH!$A$1:$C$86,3,TRUE)</f>
        <v>1.2118100000000001</v>
      </c>
    </row>
    <row r="3508" spans="1:10" x14ac:dyDescent="0.25">
      <c r="A3508" s="3">
        <v>41760</v>
      </c>
      <c r="B3508" s="4">
        <v>99.720000999999996</v>
      </c>
      <c r="C3508" s="4">
        <v>99.889999000000003</v>
      </c>
      <c r="D3508" s="4">
        <v>98.739998</v>
      </c>
      <c r="E3508" s="4">
        <v>99.419998000000007</v>
      </c>
      <c r="F3508" s="4">
        <v>99.419998000000007</v>
      </c>
      <c r="G3508" s="4">
        <v>235455</v>
      </c>
      <c r="H3508" s="4">
        <f>VLOOKUP(A3508,GDP!$A$1:$D$85,4,TRUE)</f>
        <v>0.3</v>
      </c>
      <c r="I3508" s="4">
        <f>VLOOKUP(A3508,Inflation_rate!$A$1:$I$85,9,TRUE)</f>
        <v>1.405456</v>
      </c>
      <c r="J3508" s="10">
        <f>VLOOKUP(A3508,WTI_PCH!$A$1:$C$86,3,TRUE)</f>
        <v>1.2118100000000001</v>
      </c>
    </row>
    <row r="3509" spans="1:10" x14ac:dyDescent="0.25">
      <c r="A3509" s="3">
        <v>41761</v>
      </c>
      <c r="B3509" s="4">
        <v>99.169998000000007</v>
      </c>
      <c r="C3509" s="4">
        <v>100.139999</v>
      </c>
      <c r="D3509" s="4">
        <v>99.169998000000007</v>
      </c>
      <c r="E3509" s="4">
        <v>99.760002</v>
      </c>
      <c r="F3509" s="4">
        <v>99.760002</v>
      </c>
      <c r="G3509" s="4">
        <v>213631</v>
      </c>
      <c r="H3509" s="4">
        <f>VLOOKUP(A3509,GDP!$A$1:$D$85,4,TRUE)</f>
        <v>0.3</v>
      </c>
      <c r="I3509" s="4">
        <f>VLOOKUP(A3509,Inflation_rate!$A$1:$I$85,9,TRUE)</f>
        <v>1.405456</v>
      </c>
      <c r="J3509" s="10">
        <f>VLOOKUP(A3509,WTI_PCH!$A$1:$C$86,3,TRUE)</f>
        <v>1.2118100000000001</v>
      </c>
    </row>
    <row r="3510" spans="1:10" x14ac:dyDescent="0.25">
      <c r="A3510" s="3">
        <v>41764</v>
      </c>
      <c r="B3510" s="4">
        <v>99.959998999999996</v>
      </c>
      <c r="C3510" s="4">
        <v>100.44000200000001</v>
      </c>
      <c r="D3510" s="4">
        <v>98.910004000000001</v>
      </c>
      <c r="E3510" s="4">
        <v>99.480002999999996</v>
      </c>
      <c r="F3510" s="4">
        <v>99.480002999999996</v>
      </c>
      <c r="G3510" s="4">
        <v>190002</v>
      </c>
      <c r="H3510" s="4">
        <f>VLOOKUP(A3510,GDP!$A$1:$D$85,4,TRUE)</f>
        <v>0.3</v>
      </c>
      <c r="I3510" s="4">
        <f>VLOOKUP(A3510,Inflation_rate!$A$1:$I$85,9,TRUE)</f>
        <v>1.405456</v>
      </c>
      <c r="J3510" s="10">
        <f>VLOOKUP(A3510,WTI_PCH!$A$1:$C$86,3,TRUE)</f>
        <v>1.2118100000000001</v>
      </c>
    </row>
    <row r="3511" spans="1:10" x14ac:dyDescent="0.25">
      <c r="A3511" s="3">
        <v>41765</v>
      </c>
      <c r="B3511" s="4">
        <v>99.379997000000003</v>
      </c>
      <c r="C3511" s="4">
        <v>100.41999800000001</v>
      </c>
      <c r="D3511" s="4">
        <v>99.32</v>
      </c>
      <c r="E3511" s="4">
        <v>99.5</v>
      </c>
      <c r="F3511" s="4">
        <v>99.5</v>
      </c>
      <c r="G3511" s="4">
        <v>251208</v>
      </c>
      <c r="H3511" s="4">
        <f>VLOOKUP(A3511,GDP!$A$1:$D$85,4,TRUE)</f>
        <v>0.3</v>
      </c>
      <c r="I3511" s="4">
        <f>VLOOKUP(A3511,Inflation_rate!$A$1:$I$85,9,TRUE)</f>
        <v>1.405456</v>
      </c>
      <c r="J3511" s="10">
        <f>VLOOKUP(A3511,WTI_PCH!$A$1:$C$86,3,TRUE)</f>
        <v>1.2118100000000001</v>
      </c>
    </row>
    <row r="3512" spans="1:10" x14ac:dyDescent="0.25">
      <c r="A3512" s="3">
        <v>41766</v>
      </c>
      <c r="B3512" s="4">
        <v>99.830001999999993</v>
      </c>
      <c r="C3512" s="4">
        <v>100.989998</v>
      </c>
      <c r="D3512" s="4">
        <v>99.779999000000004</v>
      </c>
      <c r="E3512" s="4">
        <v>100.769997</v>
      </c>
      <c r="F3512" s="4">
        <v>100.769997</v>
      </c>
      <c r="G3512" s="4">
        <v>291271</v>
      </c>
      <c r="H3512" s="4">
        <f>VLOOKUP(A3512,GDP!$A$1:$D$85,4,TRUE)</f>
        <v>0.3</v>
      </c>
      <c r="I3512" s="4">
        <f>VLOOKUP(A3512,Inflation_rate!$A$1:$I$85,9,TRUE)</f>
        <v>1.405456</v>
      </c>
      <c r="J3512" s="10">
        <f>VLOOKUP(A3512,WTI_PCH!$A$1:$C$86,3,TRUE)</f>
        <v>1.2118100000000001</v>
      </c>
    </row>
    <row r="3513" spans="1:10" x14ac:dyDescent="0.25">
      <c r="A3513" s="3">
        <v>41767</v>
      </c>
      <c r="B3513" s="4">
        <v>100.82</v>
      </c>
      <c r="C3513" s="4">
        <v>100.93</v>
      </c>
      <c r="D3513" s="4">
        <v>99.870002999999997</v>
      </c>
      <c r="E3513" s="4">
        <v>100.260002</v>
      </c>
      <c r="F3513" s="4">
        <v>100.260002</v>
      </c>
      <c r="G3513" s="4">
        <v>252605</v>
      </c>
      <c r="H3513" s="4">
        <f>VLOOKUP(A3513,GDP!$A$1:$D$85,4,TRUE)</f>
        <v>0.3</v>
      </c>
      <c r="I3513" s="4">
        <f>VLOOKUP(A3513,Inflation_rate!$A$1:$I$85,9,TRUE)</f>
        <v>1.405456</v>
      </c>
      <c r="J3513" s="10">
        <f>VLOOKUP(A3513,WTI_PCH!$A$1:$C$86,3,TRUE)</f>
        <v>1.2118100000000001</v>
      </c>
    </row>
    <row r="3514" spans="1:10" x14ac:dyDescent="0.25">
      <c r="A3514" s="3">
        <v>41768</v>
      </c>
      <c r="B3514" s="4">
        <v>100.269997</v>
      </c>
      <c r="C3514" s="4">
        <v>101.18</v>
      </c>
      <c r="D3514" s="4">
        <v>99.709998999999996</v>
      </c>
      <c r="E3514" s="4">
        <v>99.989998</v>
      </c>
      <c r="F3514" s="4">
        <v>99.989998</v>
      </c>
      <c r="G3514" s="4">
        <v>271341</v>
      </c>
      <c r="H3514" s="4">
        <f>VLOOKUP(A3514,GDP!$A$1:$D$85,4,TRUE)</f>
        <v>0.3</v>
      </c>
      <c r="I3514" s="4">
        <f>VLOOKUP(A3514,Inflation_rate!$A$1:$I$85,9,TRUE)</f>
        <v>1.405456</v>
      </c>
      <c r="J3514" s="10">
        <f>VLOOKUP(A3514,WTI_PCH!$A$1:$C$86,3,TRUE)</f>
        <v>1.2118100000000001</v>
      </c>
    </row>
    <row r="3515" spans="1:10" x14ac:dyDescent="0.25">
      <c r="A3515" s="3">
        <v>41771</v>
      </c>
      <c r="B3515" s="4">
        <v>100.120003</v>
      </c>
      <c r="C3515" s="4">
        <v>100.93</v>
      </c>
      <c r="D3515" s="4">
        <v>99.93</v>
      </c>
      <c r="E3515" s="4">
        <v>100.589996</v>
      </c>
      <c r="F3515" s="4">
        <v>100.589996</v>
      </c>
      <c r="G3515" s="4">
        <v>211648</v>
      </c>
      <c r="H3515" s="4">
        <f>VLOOKUP(A3515,GDP!$A$1:$D$85,4,TRUE)</f>
        <v>0.3</v>
      </c>
      <c r="I3515" s="4">
        <f>VLOOKUP(A3515,Inflation_rate!$A$1:$I$85,9,TRUE)</f>
        <v>1.405456</v>
      </c>
      <c r="J3515" s="10">
        <f>VLOOKUP(A3515,WTI_PCH!$A$1:$C$86,3,TRUE)</f>
        <v>1.2118100000000001</v>
      </c>
    </row>
    <row r="3516" spans="1:10" x14ac:dyDescent="0.25">
      <c r="A3516" s="3">
        <v>41772</v>
      </c>
      <c r="B3516" s="4">
        <v>100.629997</v>
      </c>
      <c r="C3516" s="4">
        <v>102.050003</v>
      </c>
      <c r="D3516" s="4">
        <v>100.360001</v>
      </c>
      <c r="E3516" s="4">
        <v>101.699997</v>
      </c>
      <c r="F3516" s="4">
        <v>101.699997</v>
      </c>
      <c r="G3516" s="4">
        <v>253588</v>
      </c>
      <c r="H3516" s="4">
        <f>VLOOKUP(A3516,GDP!$A$1:$D$85,4,TRUE)</f>
        <v>0.3</v>
      </c>
      <c r="I3516" s="4">
        <f>VLOOKUP(A3516,Inflation_rate!$A$1:$I$85,9,TRUE)</f>
        <v>1.405456</v>
      </c>
      <c r="J3516" s="10">
        <f>VLOOKUP(A3516,WTI_PCH!$A$1:$C$86,3,TRUE)</f>
        <v>1.2118100000000001</v>
      </c>
    </row>
    <row r="3517" spans="1:10" x14ac:dyDescent="0.25">
      <c r="A3517" s="3">
        <v>41773</v>
      </c>
      <c r="B3517" s="4">
        <v>101.910004</v>
      </c>
      <c r="C3517" s="4">
        <v>102.650002</v>
      </c>
      <c r="D3517" s="4">
        <v>101.83000199999999</v>
      </c>
      <c r="E3517" s="4">
        <v>102.370003</v>
      </c>
      <c r="F3517" s="4">
        <v>102.370003</v>
      </c>
      <c r="G3517" s="4">
        <v>234477</v>
      </c>
      <c r="H3517" s="4">
        <f>VLOOKUP(A3517,GDP!$A$1:$D$85,4,TRUE)</f>
        <v>0.3</v>
      </c>
      <c r="I3517" s="4">
        <f>VLOOKUP(A3517,Inflation_rate!$A$1:$I$85,9,TRUE)</f>
        <v>1.405456</v>
      </c>
      <c r="J3517" s="10">
        <f>VLOOKUP(A3517,WTI_PCH!$A$1:$C$86,3,TRUE)</f>
        <v>1.2118100000000001</v>
      </c>
    </row>
    <row r="3518" spans="1:10" x14ac:dyDescent="0.25">
      <c r="A3518" s="3">
        <v>41774</v>
      </c>
      <c r="B3518" s="4">
        <v>102.029999</v>
      </c>
      <c r="C3518" s="4">
        <v>102.260002</v>
      </c>
      <c r="D3518" s="4">
        <v>101.269997</v>
      </c>
      <c r="E3518" s="4">
        <v>101.5</v>
      </c>
      <c r="F3518" s="4">
        <v>101.5</v>
      </c>
      <c r="G3518" s="4">
        <v>276060</v>
      </c>
      <c r="H3518" s="4">
        <f>VLOOKUP(A3518,GDP!$A$1:$D$85,4,TRUE)</f>
        <v>0.3</v>
      </c>
      <c r="I3518" s="4">
        <f>VLOOKUP(A3518,Inflation_rate!$A$1:$I$85,9,TRUE)</f>
        <v>1.405456</v>
      </c>
      <c r="J3518" s="10">
        <f>VLOOKUP(A3518,WTI_PCH!$A$1:$C$86,3,TRUE)</f>
        <v>1.2118100000000001</v>
      </c>
    </row>
    <row r="3519" spans="1:10" x14ac:dyDescent="0.25">
      <c r="A3519" s="3">
        <v>41775</v>
      </c>
      <c r="B3519" s="4">
        <v>101.55999799999999</v>
      </c>
      <c r="C3519" s="4">
        <v>102.230003</v>
      </c>
      <c r="D3519" s="4">
        <v>101.389999</v>
      </c>
      <c r="E3519" s="4">
        <v>102.019997</v>
      </c>
      <c r="F3519" s="4">
        <v>102.019997</v>
      </c>
      <c r="G3519" s="4">
        <v>147896</v>
      </c>
      <c r="H3519" s="4">
        <f>VLOOKUP(A3519,GDP!$A$1:$D$85,4,TRUE)</f>
        <v>0.3</v>
      </c>
      <c r="I3519" s="4">
        <f>VLOOKUP(A3519,Inflation_rate!$A$1:$I$85,9,TRUE)</f>
        <v>1.405456</v>
      </c>
      <c r="J3519" s="10">
        <f>VLOOKUP(A3519,WTI_PCH!$A$1:$C$86,3,TRUE)</f>
        <v>1.2118100000000001</v>
      </c>
    </row>
    <row r="3520" spans="1:10" x14ac:dyDescent="0.25">
      <c r="A3520" s="3">
        <v>41778</v>
      </c>
      <c r="B3520" s="4">
        <v>102.129997</v>
      </c>
      <c r="C3520" s="4">
        <v>103.089996</v>
      </c>
      <c r="D3520" s="4">
        <v>101.970001</v>
      </c>
      <c r="E3520" s="4">
        <v>102.610001</v>
      </c>
      <c r="F3520" s="4">
        <v>102.610001</v>
      </c>
      <c r="G3520" s="4">
        <v>121114</v>
      </c>
      <c r="H3520" s="4">
        <f>VLOOKUP(A3520,GDP!$A$1:$D$85,4,TRUE)</f>
        <v>0.3</v>
      </c>
      <c r="I3520" s="4">
        <f>VLOOKUP(A3520,Inflation_rate!$A$1:$I$85,9,TRUE)</f>
        <v>1.405456</v>
      </c>
      <c r="J3520" s="10">
        <f>VLOOKUP(A3520,WTI_PCH!$A$1:$C$86,3,TRUE)</f>
        <v>1.2118100000000001</v>
      </c>
    </row>
    <row r="3521" spans="1:10" x14ac:dyDescent="0.25">
      <c r="A3521" s="3">
        <v>41779</v>
      </c>
      <c r="B3521" s="4">
        <v>102.599998</v>
      </c>
      <c r="C3521" s="4">
        <v>102.860001</v>
      </c>
      <c r="D3521" s="4">
        <v>102.099998</v>
      </c>
      <c r="E3521" s="4">
        <v>102.44000200000001</v>
      </c>
      <c r="F3521" s="4">
        <v>102.44000200000001</v>
      </c>
      <c r="G3521" s="4">
        <v>249769</v>
      </c>
      <c r="H3521" s="4">
        <f>VLOOKUP(A3521,GDP!$A$1:$D$85,4,TRUE)</f>
        <v>0.3</v>
      </c>
      <c r="I3521" s="4">
        <f>VLOOKUP(A3521,Inflation_rate!$A$1:$I$85,9,TRUE)</f>
        <v>1.405456</v>
      </c>
      <c r="J3521" s="10">
        <f>VLOOKUP(A3521,WTI_PCH!$A$1:$C$86,3,TRUE)</f>
        <v>1.2118100000000001</v>
      </c>
    </row>
    <row r="3522" spans="1:10" x14ac:dyDescent="0.25">
      <c r="A3522" s="3">
        <v>41780</v>
      </c>
      <c r="B3522" s="4">
        <v>102.959999</v>
      </c>
      <c r="C3522" s="4">
        <v>104.290001</v>
      </c>
      <c r="D3522" s="4">
        <v>102.779999</v>
      </c>
      <c r="E3522" s="4">
        <v>104.07</v>
      </c>
      <c r="F3522" s="4">
        <v>104.07</v>
      </c>
      <c r="G3522" s="4">
        <v>272127</v>
      </c>
      <c r="H3522" s="4">
        <f>VLOOKUP(A3522,GDP!$A$1:$D$85,4,TRUE)</f>
        <v>0.3</v>
      </c>
      <c r="I3522" s="4">
        <f>VLOOKUP(A3522,Inflation_rate!$A$1:$I$85,9,TRUE)</f>
        <v>1.405456</v>
      </c>
      <c r="J3522" s="10">
        <f>VLOOKUP(A3522,WTI_PCH!$A$1:$C$86,3,TRUE)</f>
        <v>1.2118100000000001</v>
      </c>
    </row>
    <row r="3523" spans="1:10" x14ac:dyDescent="0.25">
      <c r="A3523" s="3">
        <v>41781</v>
      </c>
      <c r="B3523" s="4">
        <v>103.849998</v>
      </c>
      <c r="C3523" s="4">
        <v>104.220001</v>
      </c>
      <c r="D3523" s="4">
        <v>103.550003</v>
      </c>
      <c r="E3523" s="4">
        <v>103.739998</v>
      </c>
      <c r="F3523" s="4">
        <v>103.739998</v>
      </c>
      <c r="G3523" s="4">
        <v>159181</v>
      </c>
      <c r="H3523" s="4">
        <f>VLOOKUP(A3523,GDP!$A$1:$D$85,4,TRUE)</f>
        <v>0.3</v>
      </c>
      <c r="I3523" s="4">
        <f>VLOOKUP(A3523,Inflation_rate!$A$1:$I$85,9,TRUE)</f>
        <v>1.405456</v>
      </c>
      <c r="J3523" s="10">
        <f>VLOOKUP(A3523,WTI_PCH!$A$1:$C$86,3,TRUE)</f>
        <v>1.2118100000000001</v>
      </c>
    </row>
    <row r="3524" spans="1:10" x14ac:dyDescent="0.25">
      <c r="A3524" s="3">
        <v>41782</v>
      </c>
      <c r="B3524" s="4">
        <v>103.709999</v>
      </c>
      <c r="C3524" s="4">
        <v>104.5</v>
      </c>
      <c r="D3524" s="4">
        <v>103.639999</v>
      </c>
      <c r="E3524" s="4">
        <v>104.349998</v>
      </c>
      <c r="F3524" s="4">
        <v>104.349998</v>
      </c>
      <c r="G3524" s="4">
        <v>160563</v>
      </c>
      <c r="H3524" s="4">
        <f>VLOOKUP(A3524,GDP!$A$1:$D$85,4,TRUE)</f>
        <v>0.3</v>
      </c>
      <c r="I3524" s="4">
        <f>VLOOKUP(A3524,Inflation_rate!$A$1:$I$85,9,TRUE)</f>
        <v>1.405456</v>
      </c>
      <c r="J3524" s="10">
        <f>VLOOKUP(A3524,WTI_PCH!$A$1:$C$86,3,TRUE)</f>
        <v>1.2118100000000001</v>
      </c>
    </row>
    <row r="3525" spans="1:10" x14ac:dyDescent="0.25">
      <c r="A3525" s="3">
        <v>41786</v>
      </c>
      <c r="B3525" s="4">
        <v>104.339996</v>
      </c>
      <c r="C3525" s="4">
        <v>104.5</v>
      </c>
      <c r="D3525" s="4">
        <v>103.57</v>
      </c>
      <c r="E3525" s="4">
        <v>104.110001</v>
      </c>
      <c r="F3525" s="4">
        <v>104.110001</v>
      </c>
      <c r="G3525" s="4">
        <v>174387</v>
      </c>
      <c r="H3525" s="4">
        <f>VLOOKUP(A3525,GDP!$A$1:$D$85,4,TRUE)</f>
        <v>0.3</v>
      </c>
      <c r="I3525" s="4">
        <f>VLOOKUP(A3525,Inflation_rate!$A$1:$I$85,9,TRUE)</f>
        <v>1.405456</v>
      </c>
      <c r="J3525" s="10">
        <f>VLOOKUP(A3525,WTI_PCH!$A$1:$C$86,3,TRUE)</f>
        <v>1.2118100000000001</v>
      </c>
    </row>
    <row r="3526" spans="1:10" x14ac:dyDescent="0.25">
      <c r="A3526" s="3">
        <v>41787</v>
      </c>
      <c r="B3526" s="4">
        <v>104.139999</v>
      </c>
      <c r="C3526" s="4">
        <v>104.389999</v>
      </c>
      <c r="D3526" s="4">
        <v>102.639999</v>
      </c>
      <c r="E3526" s="4">
        <v>102.720001</v>
      </c>
      <c r="F3526" s="4">
        <v>102.720001</v>
      </c>
      <c r="G3526" s="4">
        <v>239134</v>
      </c>
      <c r="H3526" s="4">
        <f>VLOOKUP(A3526,GDP!$A$1:$D$85,4,TRUE)</f>
        <v>0.3</v>
      </c>
      <c r="I3526" s="4">
        <f>VLOOKUP(A3526,Inflation_rate!$A$1:$I$85,9,TRUE)</f>
        <v>1.405456</v>
      </c>
      <c r="J3526" s="10">
        <f>VLOOKUP(A3526,WTI_PCH!$A$1:$C$86,3,TRUE)</f>
        <v>1.2118100000000001</v>
      </c>
    </row>
    <row r="3527" spans="1:10" x14ac:dyDescent="0.25">
      <c r="A3527" s="3">
        <v>41788</v>
      </c>
      <c r="B3527" s="4">
        <v>103.05999799999999</v>
      </c>
      <c r="C3527" s="4">
        <v>103.94000200000001</v>
      </c>
      <c r="D3527" s="4">
        <v>102.610001</v>
      </c>
      <c r="E3527" s="4">
        <v>103.58000199999999</v>
      </c>
      <c r="F3527" s="4">
        <v>103.58000199999999</v>
      </c>
      <c r="G3527" s="4">
        <v>205506</v>
      </c>
      <c r="H3527" s="4">
        <f>VLOOKUP(A3527,GDP!$A$1:$D$85,4,TRUE)</f>
        <v>0.3</v>
      </c>
      <c r="I3527" s="4">
        <f>VLOOKUP(A3527,Inflation_rate!$A$1:$I$85,9,TRUE)</f>
        <v>1.405456</v>
      </c>
      <c r="J3527" s="10">
        <f>VLOOKUP(A3527,WTI_PCH!$A$1:$C$86,3,TRUE)</f>
        <v>1.2118100000000001</v>
      </c>
    </row>
    <row r="3528" spans="1:10" x14ac:dyDescent="0.25">
      <c r="A3528" s="3">
        <v>41789</v>
      </c>
      <c r="B3528" s="4">
        <v>103.510002</v>
      </c>
      <c r="C3528" s="4">
        <v>103.55999799999999</v>
      </c>
      <c r="D3528" s="4">
        <v>102.400002</v>
      </c>
      <c r="E3528" s="4">
        <v>102.709999</v>
      </c>
      <c r="F3528" s="4">
        <v>102.709999</v>
      </c>
      <c r="G3528" s="4">
        <v>169734</v>
      </c>
      <c r="H3528" s="4">
        <f>VLOOKUP(A3528,GDP!$A$1:$D$85,4,TRUE)</f>
        <v>0.3</v>
      </c>
      <c r="I3528" s="4">
        <f>VLOOKUP(A3528,Inflation_rate!$A$1:$I$85,9,TRUE)</f>
        <v>1.405456</v>
      </c>
      <c r="J3528" s="10">
        <f>VLOOKUP(A3528,WTI_PCH!$A$1:$C$86,3,TRUE)</f>
        <v>1.2118100000000001</v>
      </c>
    </row>
    <row r="3529" spans="1:10" x14ac:dyDescent="0.25">
      <c r="A3529" s="3">
        <v>41792</v>
      </c>
      <c r="B3529" s="4">
        <v>102.91999800000001</v>
      </c>
      <c r="C3529" s="4">
        <v>103.349998</v>
      </c>
      <c r="D3529" s="4">
        <v>102.099998</v>
      </c>
      <c r="E3529" s="4">
        <v>102.470001</v>
      </c>
      <c r="F3529" s="4">
        <v>102.470001</v>
      </c>
      <c r="G3529" s="4">
        <v>159042</v>
      </c>
      <c r="H3529" s="4">
        <f>VLOOKUP(A3529,GDP!$A$1:$D$85,4,TRUE)</f>
        <v>0.3</v>
      </c>
      <c r="I3529" s="4">
        <f>VLOOKUP(A3529,Inflation_rate!$A$1:$I$85,9,TRUE)</f>
        <v>1.405456</v>
      </c>
      <c r="J3529" s="10">
        <f>VLOOKUP(A3529,WTI_PCH!$A$1:$C$86,3,TRUE)</f>
        <v>1.2118100000000001</v>
      </c>
    </row>
    <row r="3530" spans="1:10" x14ac:dyDescent="0.25">
      <c r="A3530" s="3">
        <v>41793</v>
      </c>
      <c r="B3530" s="4">
        <v>102.44000200000001</v>
      </c>
      <c r="C3530" s="4">
        <v>102.860001</v>
      </c>
      <c r="D3530" s="4">
        <v>102.230003</v>
      </c>
      <c r="E3530" s="4">
        <v>102.660004</v>
      </c>
      <c r="F3530" s="4">
        <v>102.660004</v>
      </c>
      <c r="G3530" s="4">
        <v>160208</v>
      </c>
      <c r="H3530" s="4">
        <f>VLOOKUP(A3530,GDP!$A$1:$D$85,4,TRUE)</f>
        <v>0.3</v>
      </c>
      <c r="I3530" s="4">
        <f>VLOOKUP(A3530,Inflation_rate!$A$1:$I$85,9,TRUE)</f>
        <v>1.405456</v>
      </c>
      <c r="J3530" s="10">
        <f>VLOOKUP(A3530,WTI_PCH!$A$1:$C$86,3,TRUE)</f>
        <v>1.2118100000000001</v>
      </c>
    </row>
    <row r="3531" spans="1:10" x14ac:dyDescent="0.25">
      <c r="A3531" s="3">
        <v>41794</v>
      </c>
      <c r="B3531" s="4">
        <v>102.790001</v>
      </c>
      <c r="C3531" s="4">
        <v>103.69000200000001</v>
      </c>
      <c r="D3531" s="4">
        <v>102.339996</v>
      </c>
      <c r="E3531" s="4">
        <v>102.639999</v>
      </c>
      <c r="F3531" s="4">
        <v>102.639999</v>
      </c>
      <c r="G3531" s="4">
        <v>208540</v>
      </c>
      <c r="H3531" s="4">
        <f>VLOOKUP(A3531,GDP!$A$1:$D$85,4,TRUE)</f>
        <v>0.3</v>
      </c>
      <c r="I3531" s="4">
        <f>VLOOKUP(A3531,Inflation_rate!$A$1:$I$85,9,TRUE)</f>
        <v>1.405456</v>
      </c>
      <c r="J3531" s="10">
        <f>VLOOKUP(A3531,WTI_PCH!$A$1:$C$86,3,TRUE)</f>
        <v>1.2118100000000001</v>
      </c>
    </row>
    <row r="3532" spans="1:10" x14ac:dyDescent="0.25">
      <c r="A3532" s="3">
        <v>41795</v>
      </c>
      <c r="B3532" s="4">
        <v>102.370003</v>
      </c>
      <c r="C3532" s="4">
        <v>102.69000200000001</v>
      </c>
      <c r="D3532" s="4">
        <v>101.599998</v>
      </c>
      <c r="E3532" s="4">
        <v>102.480003</v>
      </c>
      <c r="F3532" s="4">
        <v>102.480003</v>
      </c>
      <c r="G3532" s="4">
        <v>200402</v>
      </c>
      <c r="H3532" s="4">
        <f>VLOOKUP(A3532,GDP!$A$1:$D$85,4,TRUE)</f>
        <v>0.3</v>
      </c>
      <c r="I3532" s="4">
        <f>VLOOKUP(A3532,Inflation_rate!$A$1:$I$85,9,TRUE)</f>
        <v>1.405456</v>
      </c>
      <c r="J3532" s="10">
        <f>VLOOKUP(A3532,WTI_PCH!$A$1:$C$86,3,TRUE)</f>
        <v>1.2118100000000001</v>
      </c>
    </row>
    <row r="3533" spans="1:10" x14ac:dyDescent="0.25">
      <c r="A3533" s="3">
        <v>41796</v>
      </c>
      <c r="B3533" s="4">
        <v>102.44000200000001</v>
      </c>
      <c r="C3533" s="4">
        <v>103.07</v>
      </c>
      <c r="D3533" s="4">
        <v>102.300003</v>
      </c>
      <c r="E3533" s="4">
        <v>102.660004</v>
      </c>
      <c r="F3533" s="4">
        <v>102.660004</v>
      </c>
      <c r="G3533" s="4">
        <v>197758</v>
      </c>
      <c r="H3533" s="4">
        <f>VLOOKUP(A3533,GDP!$A$1:$D$85,4,TRUE)</f>
        <v>0.3</v>
      </c>
      <c r="I3533" s="4">
        <f>VLOOKUP(A3533,Inflation_rate!$A$1:$I$85,9,TRUE)</f>
        <v>1.405456</v>
      </c>
      <c r="J3533" s="10">
        <f>VLOOKUP(A3533,WTI_PCH!$A$1:$C$86,3,TRUE)</f>
        <v>1.2118100000000001</v>
      </c>
    </row>
    <row r="3534" spans="1:10" x14ac:dyDescent="0.25">
      <c r="A3534" s="3">
        <v>41799</v>
      </c>
      <c r="B3534" s="4">
        <v>102.779999</v>
      </c>
      <c r="C3534" s="4">
        <v>104.57</v>
      </c>
      <c r="D3534" s="4">
        <v>102.620003</v>
      </c>
      <c r="E3534" s="4">
        <v>104.410004</v>
      </c>
      <c r="F3534" s="4">
        <v>104.410004</v>
      </c>
      <c r="G3534" s="4">
        <v>246719</v>
      </c>
      <c r="H3534" s="4">
        <f>VLOOKUP(A3534,GDP!$A$1:$D$85,4,TRUE)</f>
        <v>0.3</v>
      </c>
      <c r="I3534" s="4">
        <f>VLOOKUP(A3534,Inflation_rate!$A$1:$I$85,9,TRUE)</f>
        <v>1.405456</v>
      </c>
      <c r="J3534" s="10">
        <f>VLOOKUP(A3534,WTI_PCH!$A$1:$C$86,3,TRUE)</f>
        <v>1.2118100000000001</v>
      </c>
    </row>
    <row r="3535" spans="1:10" x14ac:dyDescent="0.25">
      <c r="A3535" s="3">
        <v>41800</v>
      </c>
      <c r="B3535" s="4">
        <v>104.459999</v>
      </c>
      <c r="C3535" s="4">
        <v>105.05999799999999</v>
      </c>
      <c r="D3535" s="4">
        <v>103.980003</v>
      </c>
      <c r="E3535" s="4">
        <v>104.349998</v>
      </c>
      <c r="F3535" s="4">
        <v>104.349998</v>
      </c>
      <c r="G3535" s="4">
        <v>255599</v>
      </c>
      <c r="H3535" s="4">
        <f>VLOOKUP(A3535,GDP!$A$1:$D$85,4,TRUE)</f>
        <v>0.3</v>
      </c>
      <c r="I3535" s="4">
        <f>VLOOKUP(A3535,Inflation_rate!$A$1:$I$85,9,TRUE)</f>
        <v>1.405456</v>
      </c>
      <c r="J3535" s="10">
        <f>VLOOKUP(A3535,WTI_PCH!$A$1:$C$86,3,TRUE)</f>
        <v>1.2118100000000001</v>
      </c>
    </row>
    <row r="3536" spans="1:10" x14ac:dyDescent="0.25">
      <c r="A3536" s="3">
        <v>41801</v>
      </c>
      <c r="B3536" s="4">
        <v>104.300003</v>
      </c>
      <c r="C3536" s="4">
        <v>104.80999799999999</v>
      </c>
      <c r="D3536" s="4">
        <v>104.16999800000001</v>
      </c>
      <c r="E3536" s="4">
        <v>104.400002</v>
      </c>
      <c r="F3536" s="4">
        <v>104.400002</v>
      </c>
      <c r="G3536" s="4">
        <v>187728</v>
      </c>
      <c r="H3536" s="4">
        <f>VLOOKUP(A3536,GDP!$A$1:$D$85,4,TRUE)</f>
        <v>0.3</v>
      </c>
      <c r="I3536" s="4">
        <f>VLOOKUP(A3536,Inflation_rate!$A$1:$I$85,9,TRUE)</f>
        <v>1.405456</v>
      </c>
      <c r="J3536" s="10">
        <f>VLOOKUP(A3536,WTI_PCH!$A$1:$C$86,3,TRUE)</f>
        <v>1.2118100000000001</v>
      </c>
    </row>
    <row r="3537" spans="1:10" x14ac:dyDescent="0.25">
      <c r="A3537" s="3">
        <v>41802</v>
      </c>
      <c r="B3537" s="4">
        <v>104.470001</v>
      </c>
      <c r="C3537" s="4">
        <v>106.949997</v>
      </c>
      <c r="D3537" s="4">
        <v>104.349998</v>
      </c>
      <c r="E3537" s="4">
        <v>106.529999</v>
      </c>
      <c r="F3537" s="4">
        <v>106.529999</v>
      </c>
      <c r="G3537" s="4">
        <v>321499</v>
      </c>
      <c r="H3537" s="4">
        <f>VLOOKUP(A3537,GDP!$A$1:$D$85,4,TRUE)</f>
        <v>0.3</v>
      </c>
      <c r="I3537" s="4">
        <f>VLOOKUP(A3537,Inflation_rate!$A$1:$I$85,9,TRUE)</f>
        <v>1.405456</v>
      </c>
      <c r="J3537" s="10">
        <f>VLOOKUP(A3537,WTI_PCH!$A$1:$C$86,3,TRUE)</f>
        <v>1.2118100000000001</v>
      </c>
    </row>
    <row r="3538" spans="1:10" x14ac:dyDescent="0.25">
      <c r="A3538" s="3">
        <v>41803</v>
      </c>
      <c r="B3538" s="4">
        <v>106.839996</v>
      </c>
      <c r="C3538" s="4">
        <v>107.68</v>
      </c>
      <c r="D3538" s="4">
        <v>106.370003</v>
      </c>
      <c r="E3538" s="4">
        <v>106.910004</v>
      </c>
      <c r="F3538" s="4">
        <v>106.910004</v>
      </c>
      <c r="G3538" s="4">
        <v>255394</v>
      </c>
      <c r="H3538" s="4">
        <f>VLOOKUP(A3538,GDP!$A$1:$D$85,4,TRUE)</f>
        <v>0.3</v>
      </c>
      <c r="I3538" s="4">
        <f>VLOOKUP(A3538,Inflation_rate!$A$1:$I$85,9,TRUE)</f>
        <v>1.405456</v>
      </c>
      <c r="J3538" s="10">
        <f>VLOOKUP(A3538,WTI_PCH!$A$1:$C$86,3,TRUE)</f>
        <v>1.2118100000000001</v>
      </c>
    </row>
    <row r="3539" spans="1:10" x14ac:dyDescent="0.25">
      <c r="A3539" s="3">
        <v>41806</v>
      </c>
      <c r="B3539" s="4">
        <v>106.879997</v>
      </c>
      <c r="C3539" s="4">
        <v>107.540001</v>
      </c>
      <c r="D3539" s="4">
        <v>106.57</v>
      </c>
      <c r="E3539" s="4">
        <v>106.900002</v>
      </c>
      <c r="F3539" s="4">
        <v>106.900002</v>
      </c>
      <c r="G3539" s="4">
        <v>204792</v>
      </c>
      <c r="H3539" s="4">
        <f>VLOOKUP(A3539,GDP!$A$1:$D$85,4,TRUE)</f>
        <v>0.3</v>
      </c>
      <c r="I3539" s="4">
        <f>VLOOKUP(A3539,Inflation_rate!$A$1:$I$85,9,TRUE)</f>
        <v>1.405456</v>
      </c>
      <c r="J3539" s="10">
        <f>VLOOKUP(A3539,WTI_PCH!$A$1:$C$86,3,TRUE)</f>
        <v>1.2118100000000001</v>
      </c>
    </row>
    <row r="3540" spans="1:10" x14ac:dyDescent="0.25">
      <c r="A3540" s="3">
        <v>41807</v>
      </c>
      <c r="B3540" s="4">
        <v>106.589996</v>
      </c>
      <c r="C3540" s="4">
        <v>107.18</v>
      </c>
      <c r="D3540" s="4">
        <v>106.010002</v>
      </c>
      <c r="E3540" s="4">
        <v>106.360001</v>
      </c>
      <c r="F3540" s="4">
        <v>106.360001</v>
      </c>
      <c r="G3540" s="4">
        <v>252969</v>
      </c>
      <c r="H3540" s="4">
        <f>VLOOKUP(A3540,GDP!$A$1:$D$85,4,TRUE)</f>
        <v>0.3</v>
      </c>
      <c r="I3540" s="4">
        <f>VLOOKUP(A3540,Inflation_rate!$A$1:$I$85,9,TRUE)</f>
        <v>1.405456</v>
      </c>
      <c r="J3540" s="10">
        <f>VLOOKUP(A3540,WTI_PCH!$A$1:$C$86,3,TRUE)</f>
        <v>1.2118100000000001</v>
      </c>
    </row>
    <row r="3541" spans="1:10" x14ac:dyDescent="0.25">
      <c r="A3541" s="3">
        <v>41808</v>
      </c>
      <c r="B3541" s="4">
        <v>106.599998</v>
      </c>
      <c r="C3541" s="4">
        <v>106.970001</v>
      </c>
      <c r="D3541" s="4">
        <v>105.800003</v>
      </c>
      <c r="E3541" s="4">
        <v>105.970001</v>
      </c>
      <c r="F3541" s="4">
        <v>105.970001</v>
      </c>
      <c r="G3541" s="4">
        <v>176257</v>
      </c>
      <c r="H3541" s="4">
        <f>VLOOKUP(A3541,GDP!$A$1:$D$85,4,TRUE)</f>
        <v>0.3</v>
      </c>
      <c r="I3541" s="4">
        <f>VLOOKUP(A3541,Inflation_rate!$A$1:$I$85,9,TRUE)</f>
        <v>1.405456</v>
      </c>
      <c r="J3541" s="10">
        <f>VLOOKUP(A3541,WTI_PCH!$A$1:$C$86,3,TRUE)</f>
        <v>1.2118100000000001</v>
      </c>
    </row>
    <row r="3542" spans="1:10" x14ac:dyDescent="0.25">
      <c r="A3542" s="3">
        <v>41809</v>
      </c>
      <c r="B3542" s="4">
        <v>106.110001</v>
      </c>
      <c r="C3542" s="4">
        <v>106.699997</v>
      </c>
      <c r="D3542" s="4">
        <v>105.32</v>
      </c>
      <c r="E3542" s="4">
        <v>106.43</v>
      </c>
      <c r="F3542" s="4">
        <v>106.43</v>
      </c>
      <c r="G3542" s="4">
        <v>123121</v>
      </c>
      <c r="H3542" s="4">
        <f>VLOOKUP(A3542,GDP!$A$1:$D$85,4,TRUE)</f>
        <v>0.3</v>
      </c>
      <c r="I3542" s="4">
        <f>VLOOKUP(A3542,Inflation_rate!$A$1:$I$85,9,TRUE)</f>
        <v>1.405456</v>
      </c>
      <c r="J3542" s="10">
        <f>VLOOKUP(A3542,WTI_PCH!$A$1:$C$86,3,TRUE)</f>
        <v>1.2118100000000001</v>
      </c>
    </row>
    <row r="3543" spans="1:10" x14ac:dyDescent="0.25">
      <c r="A3543" s="3">
        <v>41810</v>
      </c>
      <c r="B3543" s="4">
        <v>106.599998</v>
      </c>
      <c r="C3543" s="4">
        <v>107.730003</v>
      </c>
      <c r="D3543" s="4">
        <v>106.33000199999999</v>
      </c>
      <c r="E3543" s="4">
        <v>107.260002</v>
      </c>
      <c r="F3543" s="4">
        <v>107.260002</v>
      </c>
      <c r="G3543" s="4">
        <v>213130</v>
      </c>
      <c r="H3543" s="4">
        <f>VLOOKUP(A3543,GDP!$A$1:$D$85,4,TRUE)</f>
        <v>0.3</v>
      </c>
      <c r="I3543" s="4">
        <f>VLOOKUP(A3543,Inflation_rate!$A$1:$I$85,9,TRUE)</f>
        <v>1.405456</v>
      </c>
      <c r="J3543" s="10">
        <f>VLOOKUP(A3543,WTI_PCH!$A$1:$C$86,3,TRUE)</f>
        <v>1.2118100000000001</v>
      </c>
    </row>
    <row r="3544" spans="1:10" x14ac:dyDescent="0.25">
      <c r="A3544" s="3">
        <v>41813</v>
      </c>
      <c r="B3544" s="4">
        <v>107.41999800000001</v>
      </c>
      <c r="C3544" s="4">
        <v>107.449997</v>
      </c>
      <c r="D3544" s="4">
        <v>105.910004</v>
      </c>
      <c r="E3544" s="4">
        <v>106.16999800000001</v>
      </c>
      <c r="F3544" s="4">
        <v>106.16999800000001</v>
      </c>
      <c r="G3544" s="4">
        <v>175473</v>
      </c>
      <c r="H3544" s="4">
        <f>VLOOKUP(A3544,GDP!$A$1:$D$85,4,TRUE)</f>
        <v>0.3</v>
      </c>
      <c r="I3544" s="4">
        <f>VLOOKUP(A3544,Inflation_rate!$A$1:$I$85,9,TRUE)</f>
        <v>1.405456</v>
      </c>
      <c r="J3544" s="10">
        <f>VLOOKUP(A3544,WTI_PCH!$A$1:$C$86,3,TRUE)</f>
        <v>1.2118100000000001</v>
      </c>
    </row>
    <row r="3545" spans="1:10" x14ac:dyDescent="0.25">
      <c r="A3545" s="3">
        <v>41814</v>
      </c>
      <c r="B3545" s="4">
        <v>106.019997</v>
      </c>
      <c r="C3545" s="4">
        <v>106.459999</v>
      </c>
      <c r="D3545" s="4">
        <v>105.25</v>
      </c>
      <c r="E3545" s="4">
        <v>106.029999</v>
      </c>
      <c r="F3545" s="4">
        <v>106.029999</v>
      </c>
      <c r="G3545" s="4">
        <v>175206</v>
      </c>
      <c r="H3545" s="4">
        <f>VLOOKUP(A3545,GDP!$A$1:$D$85,4,TRUE)</f>
        <v>0.3</v>
      </c>
      <c r="I3545" s="4">
        <f>VLOOKUP(A3545,Inflation_rate!$A$1:$I$85,9,TRUE)</f>
        <v>1.405456</v>
      </c>
      <c r="J3545" s="10">
        <f>VLOOKUP(A3545,WTI_PCH!$A$1:$C$86,3,TRUE)</f>
        <v>1.2118100000000001</v>
      </c>
    </row>
    <row r="3546" spans="1:10" x14ac:dyDescent="0.25">
      <c r="A3546" s="3">
        <v>41815</v>
      </c>
      <c r="B3546" s="4">
        <v>106.139999</v>
      </c>
      <c r="C3546" s="4">
        <v>107.5</v>
      </c>
      <c r="D3546" s="4">
        <v>105.470001</v>
      </c>
      <c r="E3546" s="4">
        <v>106.5</v>
      </c>
      <c r="F3546" s="4">
        <v>106.5</v>
      </c>
      <c r="G3546" s="4">
        <v>249064</v>
      </c>
      <c r="H3546" s="4">
        <f>VLOOKUP(A3546,GDP!$A$1:$D$85,4,TRUE)</f>
        <v>0.3</v>
      </c>
      <c r="I3546" s="4">
        <f>VLOOKUP(A3546,Inflation_rate!$A$1:$I$85,9,TRUE)</f>
        <v>1.405456</v>
      </c>
      <c r="J3546" s="10">
        <f>VLOOKUP(A3546,WTI_PCH!$A$1:$C$86,3,TRUE)</f>
        <v>1.2118100000000001</v>
      </c>
    </row>
    <row r="3547" spans="1:10" x14ac:dyDescent="0.25">
      <c r="A3547" s="3">
        <v>41816</v>
      </c>
      <c r="B3547" s="4">
        <v>106.709999</v>
      </c>
      <c r="C3547" s="4">
        <v>106.80999799999999</v>
      </c>
      <c r="D3547" s="4">
        <v>105.029999</v>
      </c>
      <c r="E3547" s="4">
        <v>105.839996</v>
      </c>
      <c r="F3547" s="4">
        <v>105.839996</v>
      </c>
      <c r="G3547" s="4">
        <v>195723</v>
      </c>
      <c r="H3547" s="4">
        <f>VLOOKUP(A3547,GDP!$A$1:$D$85,4,TRUE)</f>
        <v>0.3</v>
      </c>
      <c r="I3547" s="4">
        <f>VLOOKUP(A3547,Inflation_rate!$A$1:$I$85,9,TRUE)</f>
        <v>1.405456</v>
      </c>
      <c r="J3547" s="10">
        <f>VLOOKUP(A3547,WTI_PCH!$A$1:$C$86,3,TRUE)</f>
        <v>1.2118100000000001</v>
      </c>
    </row>
    <row r="3548" spans="1:10" x14ac:dyDescent="0.25">
      <c r="A3548" s="3">
        <v>41817</v>
      </c>
      <c r="B3548" s="4">
        <v>105.639999</v>
      </c>
      <c r="C3548" s="4">
        <v>106.19000200000001</v>
      </c>
      <c r="D3548" s="4">
        <v>105.33000199999999</v>
      </c>
      <c r="E3548" s="4">
        <v>105.739998</v>
      </c>
      <c r="F3548" s="4">
        <v>105.739998</v>
      </c>
      <c r="G3548" s="4">
        <v>128975</v>
      </c>
      <c r="H3548" s="4">
        <f>VLOOKUP(A3548,GDP!$A$1:$D$85,4,TRUE)</f>
        <v>0.3</v>
      </c>
      <c r="I3548" s="4">
        <f>VLOOKUP(A3548,Inflation_rate!$A$1:$I$85,9,TRUE)</f>
        <v>1.405456</v>
      </c>
      <c r="J3548" s="10">
        <f>VLOOKUP(A3548,WTI_PCH!$A$1:$C$86,3,TRUE)</f>
        <v>1.2118100000000001</v>
      </c>
    </row>
    <row r="3549" spans="1:10" x14ac:dyDescent="0.25">
      <c r="A3549" s="3">
        <v>41820</v>
      </c>
      <c r="B3549" s="4">
        <v>105.69000200000001</v>
      </c>
      <c r="C3549" s="4">
        <v>105.760002</v>
      </c>
      <c r="D3549" s="4">
        <v>104.660004</v>
      </c>
      <c r="E3549" s="4">
        <v>105.370003</v>
      </c>
      <c r="F3549" s="4">
        <v>105.370003</v>
      </c>
      <c r="G3549" s="4">
        <v>215334</v>
      </c>
      <c r="H3549" s="4">
        <f>VLOOKUP(A3549,GDP!$A$1:$D$85,4,TRUE)</f>
        <v>0.3</v>
      </c>
      <c r="I3549" s="4">
        <f>VLOOKUP(A3549,Inflation_rate!$A$1:$I$85,9,TRUE)</f>
        <v>1.405456</v>
      </c>
      <c r="J3549" s="10">
        <f>VLOOKUP(A3549,WTI_PCH!$A$1:$C$86,3,TRUE)</f>
        <v>1.2118100000000001</v>
      </c>
    </row>
    <row r="3550" spans="1:10" x14ac:dyDescent="0.25">
      <c r="A3550" s="3">
        <v>41821</v>
      </c>
      <c r="B3550" s="4">
        <v>105.44000200000001</v>
      </c>
      <c r="C3550" s="4">
        <v>106.089996</v>
      </c>
      <c r="D3550" s="4">
        <v>104.599998</v>
      </c>
      <c r="E3550" s="4">
        <v>105.339996</v>
      </c>
      <c r="F3550" s="4">
        <v>105.339996</v>
      </c>
      <c r="G3550" s="4">
        <v>221685</v>
      </c>
      <c r="H3550" s="4">
        <f>VLOOKUP(A3550,GDP!$A$1:$D$85,4,TRUE)</f>
        <v>7.6</v>
      </c>
      <c r="I3550" s="4">
        <f>VLOOKUP(A3550,Inflation_rate!$A$1:$I$85,9,TRUE)</f>
        <v>2.0508459999999999</v>
      </c>
      <c r="J3550" s="10">
        <f>VLOOKUP(A3550,WTI_PCH!$A$1:$C$86,3,TRUE)</f>
        <v>4.7311699999999997</v>
      </c>
    </row>
    <row r="3551" spans="1:10" x14ac:dyDescent="0.25">
      <c r="A3551" s="3">
        <v>41822</v>
      </c>
      <c r="B3551" s="4">
        <v>105.209999</v>
      </c>
      <c r="C3551" s="4">
        <v>105.529999</v>
      </c>
      <c r="D3551" s="4">
        <v>104.099998</v>
      </c>
      <c r="E3551" s="4">
        <v>104.480003</v>
      </c>
      <c r="F3551" s="4">
        <v>104.480003</v>
      </c>
      <c r="G3551" s="4">
        <v>240067</v>
      </c>
      <c r="H3551" s="4">
        <f>VLOOKUP(A3551,GDP!$A$1:$D$85,4,TRUE)</f>
        <v>7.6</v>
      </c>
      <c r="I3551" s="4">
        <f>VLOOKUP(A3551,Inflation_rate!$A$1:$I$85,9,TRUE)</f>
        <v>2.0508459999999999</v>
      </c>
      <c r="J3551" s="10">
        <f>VLOOKUP(A3551,WTI_PCH!$A$1:$C$86,3,TRUE)</f>
        <v>4.7311699999999997</v>
      </c>
    </row>
    <row r="3552" spans="1:10" x14ac:dyDescent="0.25">
      <c r="A3552" s="3">
        <v>41823</v>
      </c>
      <c r="B3552" s="4" t="s">
        <v>113</v>
      </c>
      <c r="C3552" s="4" t="s">
        <v>113</v>
      </c>
      <c r="D3552" s="4" t="s">
        <v>113</v>
      </c>
      <c r="E3552" s="4" t="s">
        <v>113</v>
      </c>
      <c r="F3552" s="4" t="s">
        <v>113</v>
      </c>
      <c r="G3552" s="4" t="s">
        <v>113</v>
      </c>
      <c r="H3552" s="4">
        <f>VLOOKUP(A3552,GDP!$A$1:$D$85,4,TRUE)</f>
        <v>7.6</v>
      </c>
      <c r="I3552" s="4">
        <f>VLOOKUP(A3552,Inflation_rate!$A$1:$I$85,9,TRUE)</f>
        <v>2.0508459999999999</v>
      </c>
      <c r="J3552" s="10">
        <f>VLOOKUP(A3552,WTI_PCH!$A$1:$C$86,3,TRUE)</f>
        <v>4.7311699999999997</v>
      </c>
    </row>
    <row r="3553" spans="1:10" x14ac:dyDescent="0.25">
      <c r="A3553" s="3">
        <v>41827</v>
      </c>
      <c r="B3553" s="4">
        <v>104.05999799999999</v>
      </c>
      <c r="C3553" s="4">
        <v>104.129997</v>
      </c>
      <c r="D3553" s="4">
        <v>103.19000200000001</v>
      </c>
      <c r="E3553" s="4">
        <v>103.529999</v>
      </c>
      <c r="F3553" s="4">
        <v>103.529999</v>
      </c>
      <c r="G3553" s="4">
        <v>189250</v>
      </c>
      <c r="H3553" s="4">
        <f>VLOOKUP(A3553,GDP!$A$1:$D$85,4,TRUE)</f>
        <v>7.6</v>
      </c>
      <c r="I3553" s="4">
        <f>VLOOKUP(A3553,Inflation_rate!$A$1:$I$85,9,TRUE)</f>
        <v>2.0508459999999999</v>
      </c>
      <c r="J3553" s="10">
        <f>VLOOKUP(A3553,WTI_PCH!$A$1:$C$86,3,TRUE)</f>
        <v>4.7311699999999997</v>
      </c>
    </row>
    <row r="3554" spans="1:10" x14ac:dyDescent="0.25">
      <c r="A3554" s="3">
        <v>41828</v>
      </c>
      <c r="B3554" s="4">
        <v>103.389999</v>
      </c>
      <c r="C3554" s="4">
        <v>104.199997</v>
      </c>
      <c r="D3554" s="4">
        <v>103.010002</v>
      </c>
      <c r="E3554" s="4">
        <v>103.400002</v>
      </c>
      <c r="F3554" s="4">
        <v>103.400002</v>
      </c>
      <c r="G3554" s="4">
        <v>249378</v>
      </c>
      <c r="H3554" s="4">
        <f>VLOOKUP(A3554,GDP!$A$1:$D$85,4,TRUE)</f>
        <v>7.6</v>
      </c>
      <c r="I3554" s="4">
        <f>VLOOKUP(A3554,Inflation_rate!$A$1:$I$85,9,TRUE)</f>
        <v>2.0508459999999999</v>
      </c>
      <c r="J3554" s="10">
        <f>VLOOKUP(A3554,WTI_PCH!$A$1:$C$86,3,TRUE)</f>
        <v>4.7311699999999997</v>
      </c>
    </row>
    <row r="3555" spans="1:10" x14ac:dyDescent="0.25">
      <c r="A3555" s="3">
        <v>41829</v>
      </c>
      <c r="B3555" s="4">
        <v>103.449997</v>
      </c>
      <c r="C3555" s="4">
        <v>103.599998</v>
      </c>
      <c r="D3555" s="4">
        <v>101.849998</v>
      </c>
      <c r="E3555" s="4">
        <v>102.290001</v>
      </c>
      <c r="F3555" s="4">
        <v>102.290001</v>
      </c>
      <c r="G3555" s="4">
        <v>250987</v>
      </c>
      <c r="H3555" s="4">
        <f>VLOOKUP(A3555,GDP!$A$1:$D$85,4,TRUE)</f>
        <v>7.6</v>
      </c>
      <c r="I3555" s="4">
        <f>VLOOKUP(A3555,Inflation_rate!$A$1:$I$85,9,TRUE)</f>
        <v>2.0508459999999999</v>
      </c>
      <c r="J3555" s="10">
        <f>VLOOKUP(A3555,WTI_PCH!$A$1:$C$86,3,TRUE)</f>
        <v>4.7311699999999997</v>
      </c>
    </row>
    <row r="3556" spans="1:10" x14ac:dyDescent="0.25">
      <c r="A3556" s="3">
        <v>41830</v>
      </c>
      <c r="B3556" s="4">
        <v>101.949997</v>
      </c>
      <c r="C3556" s="4">
        <v>103</v>
      </c>
      <c r="D3556" s="4">
        <v>101.550003</v>
      </c>
      <c r="E3556" s="4">
        <v>102.93</v>
      </c>
      <c r="F3556" s="4">
        <v>102.93</v>
      </c>
      <c r="G3556" s="4">
        <v>238076</v>
      </c>
      <c r="H3556" s="4">
        <f>VLOOKUP(A3556,GDP!$A$1:$D$85,4,TRUE)</f>
        <v>7.6</v>
      </c>
      <c r="I3556" s="4">
        <f>VLOOKUP(A3556,Inflation_rate!$A$1:$I$85,9,TRUE)</f>
        <v>2.0508459999999999</v>
      </c>
      <c r="J3556" s="10">
        <f>VLOOKUP(A3556,WTI_PCH!$A$1:$C$86,3,TRUE)</f>
        <v>4.7311699999999997</v>
      </c>
    </row>
    <row r="3557" spans="1:10" x14ac:dyDescent="0.25">
      <c r="A3557" s="3">
        <v>41831</v>
      </c>
      <c r="B3557" s="4">
        <v>102.860001</v>
      </c>
      <c r="C3557" s="4">
        <v>102.91999800000001</v>
      </c>
      <c r="D3557" s="4">
        <v>100.44000200000001</v>
      </c>
      <c r="E3557" s="4">
        <v>100.83000199999999</v>
      </c>
      <c r="F3557" s="4">
        <v>100.83000199999999</v>
      </c>
      <c r="G3557" s="4">
        <v>272550</v>
      </c>
      <c r="H3557" s="4">
        <f>VLOOKUP(A3557,GDP!$A$1:$D$85,4,TRUE)</f>
        <v>7.6</v>
      </c>
      <c r="I3557" s="4">
        <f>VLOOKUP(A3557,Inflation_rate!$A$1:$I$85,9,TRUE)</f>
        <v>2.0508459999999999</v>
      </c>
      <c r="J3557" s="10">
        <f>VLOOKUP(A3557,WTI_PCH!$A$1:$C$86,3,TRUE)</f>
        <v>4.7311699999999997</v>
      </c>
    </row>
    <row r="3558" spans="1:10" x14ac:dyDescent="0.25">
      <c r="A3558" s="3">
        <v>41834</v>
      </c>
      <c r="B3558" s="4">
        <v>100.459999</v>
      </c>
      <c r="C3558" s="4">
        <v>101.199997</v>
      </c>
      <c r="D3558" s="4">
        <v>100.220001</v>
      </c>
      <c r="E3558" s="4">
        <v>100.910004</v>
      </c>
      <c r="F3558" s="4">
        <v>100.910004</v>
      </c>
      <c r="G3558" s="4">
        <v>252675</v>
      </c>
      <c r="H3558" s="4">
        <f>VLOOKUP(A3558,GDP!$A$1:$D$85,4,TRUE)</f>
        <v>7.6</v>
      </c>
      <c r="I3558" s="4">
        <f>VLOOKUP(A3558,Inflation_rate!$A$1:$I$85,9,TRUE)</f>
        <v>2.0508459999999999</v>
      </c>
      <c r="J3558" s="10">
        <f>VLOOKUP(A3558,WTI_PCH!$A$1:$C$86,3,TRUE)</f>
        <v>4.7311699999999997</v>
      </c>
    </row>
    <row r="3559" spans="1:10" x14ac:dyDescent="0.25">
      <c r="A3559" s="3">
        <v>41835</v>
      </c>
      <c r="B3559" s="4">
        <v>100.93</v>
      </c>
      <c r="C3559" s="4">
        <v>101.05999799999999</v>
      </c>
      <c r="D3559" s="4">
        <v>99.010002</v>
      </c>
      <c r="E3559" s="4">
        <v>99.959998999999996</v>
      </c>
      <c r="F3559" s="4">
        <v>99.959998999999996</v>
      </c>
      <c r="G3559" s="4">
        <v>331196</v>
      </c>
      <c r="H3559" s="4">
        <f>VLOOKUP(A3559,GDP!$A$1:$D$85,4,TRUE)</f>
        <v>7.6</v>
      </c>
      <c r="I3559" s="4">
        <f>VLOOKUP(A3559,Inflation_rate!$A$1:$I$85,9,TRUE)</f>
        <v>2.0508459999999999</v>
      </c>
      <c r="J3559" s="10">
        <f>VLOOKUP(A3559,WTI_PCH!$A$1:$C$86,3,TRUE)</f>
        <v>4.7311699999999997</v>
      </c>
    </row>
    <row r="3560" spans="1:10" x14ac:dyDescent="0.25">
      <c r="A3560" s="3">
        <v>41836</v>
      </c>
      <c r="B3560" s="4">
        <v>100.209999</v>
      </c>
      <c r="C3560" s="4">
        <v>101.599998</v>
      </c>
      <c r="D3560" s="4">
        <v>100.07</v>
      </c>
      <c r="E3560" s="4">
        <v>101.199997</v>
      </c>
      <c r="F3560" s="4">
        <v>101.199997</v>
      </c>
      <c r="G3560" s="4">
        <v>240202</v>
      </c>
      <c r="H3560" s="4">
        <f>VLOOKUP(A3560,GDP!$A$1:$D$85,4,TRUE)</f>
        <v>7.6</v>
      </c>
      <c r="I3560" s="4">
        <f>VLOOKUP(A3560,Inflation_rate!$A$1:$I$85,9,TRUE)</f>
        <v>2.0508459999999999</v>
      </c>
      <c r="J3560" s="10">
        <f>VLOOKUP(A3560,WTI_PCH!$A$1:$C$86,3,TRUE)</f>
        <v>4.7311699999999997</v>
      </c>
    </row>
    <row r="3561" spans="1:10" x14ac:dyDescent="0.25">
      <c r="A3561" s="3">
        <v>41837</v>
      </c>
      <c r="B3561" s="4">
        <v>101.489998</v>
      </c>
      <c r="C3561" s="4">
        <v>103.900002</v>
      </c>
      <c r="D3561" s="4">
        <v>101.269997</v>
      </c>
      <c r="E3561" s="4">
        <v>103.19000200000001</v>
      </c>
      <c r="F3561" s="4">
        <v>103.19000200000001</v>
      </c>
      <c r="G3561" s="4">
        <v>342872</v>
      </c>
      <c r="H3561" s="4">
        <f>VLOOKUP(A3561,GDP!$A$1:$D$85,4,TRUE)</f>
        <v>7.6</v>
      </c>
      <c r="I3561" s="4">
        <f>VLOOKUP(A3561,Inflation_rate!$A$1:$I$85,9,TRUE)</f>
        <v>2.0508459999999999</v>
      </c>
      <c r="J3561" s="10">
        <f>VLOOKUP(A3561,WTI_PCH!$A$1:$C$86,3,TRUE)</f>
        <v>4.7311699999999997</v>
      </c>
    </row>
    <row r="3562" spans="1:10" x14ac:dyDescent="0.25">
      <c r="A3562" s="3">
        <v>41838</v>
      </c>
      <c r="B3562" s="4">
        <v>103.720001</v>
      </c>
      <c r="C3562" s="4">
        <v>103.94000200000001</v>
      </c>
      <c r="D3562" s="4">
        <v>102.58000199999999</v>
      </c>
      <c r="E3562" s="4">
        <v>103.129997</v>
      </c>
      <c r="F3562" s="4">
        <v>103.129997</v>
      </c>
      <c r="G3562" s="4">
        <v>172529</v>
      </c>
      <c r="H3562" s="4">
        <f>VLOOKUP(A3562,GDP!$A$1:$D$85,4,TRUE)</f>
        <v>7.6</v>
      </c>
      <c r="I3562" s="4">
        <f>VLOOKUP(A3562,Inflation_rate!$A$1:$I$85,9,TRUE)</f>
        <v>2.0508459999999999</v>
      </c>
      <c r="J3562" s="10">
        <f>VLOOKUP(A3562,WTI_PCH!$A$1:$C$86,3,TRUE)</f>
        <v>4.7311699999999997</v>
      </c>
    </row>
    <row r="3563" spans="1:10" x14ac:dyDescent="0.25">
      <c r="A3563" s="3">
        <v>41841</v>
      </c>
      <c r="B3563" s="4">
        <v>102.970001</v>
      </c>
      <c r="C3563" s="4">
        <v>104.989998</v>
      </c>
      <c r="D3563" s="4">
        <v>102.650002</v>
      </c>
      <c r="E3563" s="4">
        <v>104.589996</v>
      </c>
      <c r="F3563" s="4">
        <v>104.589996</v>
      </c>
      <c r="G3563" s="4">
        <v>126986</v>
      </c>
      <c r="H3563" s="4">
        <f>VLOOKUP(A3563,GDP!$A$1:$D$85,4,TRUE)</f>
        <v>7.6</v>
      </c>
      <c r="I3563" s="4">
        <f>VLOOKUP(A3563,Inflation_rate!$A$1:$I$85,9,TRUE)</f>
        <v>2.0508459999999999</v>
      </c>
      <c r="J3563" s="10">
        <f>VLOOKUP(A3563,WTI_PCH!$A$1:$C$86,3,TRUE)</f>
        <v>4.7311699999999997</v>
      </c>
    </row>
    <row r="3564" spans="1:10" x14ac:dyDescent="0.25">
      <c r="A3564" s="3">
        <v>41842</v>
      </c>
      <c r="B3564" s="4">
        <v>104.58000199999999</v>
      </c>
      <c r="C3564" s="4">
        <v>105.25</v>
      </c>
      <c r="D3564" s="4">
        <v>103.889999</v>
      </c>
      <c r="E3564" s="4">
        <v>104.41999800000001</v>
      </c>
      <c r="F3564" s="4">
        <v>104.41999800000001</v>
      </c>
      <c r="G3564" s="4">
        <v>252395</v>
      </c>
      <c r="H3564" s="4">
        <f>VLOOKUP(A3564,GDP!$A$1:$D$85,4,TRUE)</f>
        <v>7.6</v>
      </c>
      <c r="I3564" s="4">
        <f>VLOOKUP(A3564,Inflation_rate!$A$1:$I$85,9,TRUE)</f>
        <v>2.0508459999999999</v>
      </c>
      <c r="J3564" s="10">
        <f>VLOOKUP(A3564,WTI_PCH!$A$1:$C$86,3,TRUE)</f>
        <v>4.7311699999999997</v>
      </c>
    </row>
    <row r="3565" spans="1:10" x14ac:dyDescent="0.25">
      <c r="A3565" s="3">
        <v>41843</v>
      </c>
      <c r="B3565" s="4">
        <v>101.959999</v>
      </c>
      <c r="C3565" s="4">
        <v>103.339996</v>
      </c>
      <c r="D3565" s="4">
        <v>101.790001</v>
      </c>
      <c r="E3565" s="4">
        <v>103.120003</v>
      </c>
      <c r="F3565" s="4">
        <v>103.120003</v>
      </c>
      <c r="G3565" s="4">
        <v>260652</v>
      </c>
      <c r="H3565" s="4">
        <f>VLOOKUP(A3565,GDP!$A$1:$D$85,4,TRUE)</f>
        <v>7.6</v>
      </c>
      <c r="I3565" s="4">
        <f>VLOOKUP(A3565,Inflation_rate!$A$1:$I$85,9,TRUE)</f>
        <v>2.0508459999999999</v>
      </c>
      <c r="J3565" s="10">
        <f>VLOOKUP(A3565,WTI_PCH!$A$1:$C$86,3,TRUE)</f>
        <v>4.7311699999999997</v>
      </c>
    </row>
    <row r="3566" spans="1:10" x14ac:dyDescent="0.25">
      <c r="A3566" s="3">
        <v>41844</v>
      </c>
      <c r="B3566" s="4">
        <v>103.199997</v>
      </c>
      <c r="C3566" s="4">
        <v>103.30999799999999</v>
      </c>
      <c r="D3566" s="4">
        <v>101.879997</v>
      </c>
      <c r="E3566" s="4">
        <v>102.07</v>
      </c>
      <c r="F3566" s="4">
        <v>102.07</v>
      </c>
      <c r="G3566" s="4">
        <v>194404</v>
      </c>
      <c r="H3566" s="4">
        <f>VLOOKUP(A3566,GDP!$A$1:$D$85,4,TRUE)</f>
        <v>7.6</v>
      </c>
      <c r="I3566" s="4">
        <f>VLOOKUP(A3566,Inflation_rate!$A$1:$I$85,9,TRUE)</f>
        <v>2.0508459999999999</v>
      </c>
      <c r="J3566" s="10">
        <f>VLOOKUP(A3566,WTI_PCH!$A$1:$C$86,3,TRUE)</f>
        <v>4.7311699999999997</v>
      </c>
    </row>
    <row r="3567" spans="1:10" x14ac:dyDescent="0.25">
      <c r="A3567" s="3">
        <v>41845</v>
      </c>
      <c r="B3567" s="4">
        <v>102.040001</v>
      </c>
      <c r="C3567" s="4">
        <v>102.529999</v>
      </c>
      <c r="D3567" s="4">
        <v>101</v>
      </c>
      <c r="E3567" s="4">
        <v>102.089996</v>
      </c>
      <c r="F3567" s="4">
        <v>102.089996</v>
      </c>
      <c r="G3567" s="4">
        <v>284919</v>
      </c>
      <c r="H3567" s="4">
        <f>VLOOKUP(A3567,GDP!$A$1:$D$85,4,TRUE)</f>
        <v>7.6</v>
      </c>
      <c r="I3567" s="4">
        <f>VLOOKUP(A3567,Inflation_rate!$A$1:$I$85,9,TRUE)</f>
        <v>2.0508459999999999</v>
      </c>
      <c r="J3567" s="10">
        <f>VLOOKUP(A3567,WTI_PCH!$A$1:$C$86,3,TRUE)</f>
        <v>4.7311699999999997</v>
      </c>
    </row>
    <row r="3568" spans="1:10" x14ac:dyDescent="0.25">
      <c r="A3568" s="3">
        <v>41848</v>
      </c>
      <c r="B3568" s="4">
        <v>101.870003</v>
      </c>
      <c r="C3568" s="4">
        <v>102.099998</v>
      </c>
      <c r="D3568" s="4">
        <v>100.900002</v>
      </c>
      <c r="E3568" s="4">
        <v>101.66999800000001</v>
      </c>
      <c r="F3568" s="4">
        <v>101.66999800000001</v>
      </c>
      <c r="G3568" s="4">
        <v>197815</v>
      </c>
      <c r="H3568" s="4">
        <f>VLOOKUP(A3568,GDP!$A$1:$D$85,4,TRUE)</f>
        <v>7.6</v>
      </c>
      <c r="I3568" s="4">
        <f>VLOOKUP(A3568,Inflation_rate!$A$1:$I$85,9,TRUE)</f>
        <v>2.0508459999999999</v>
      </c>
      <c r="J3568" s="10">
        <f>VLOOKUP(A3568,WTI_PCH!$A$1:$C$86,3,TRUE)</f>
        <v>4.7311699999999997</v>
      </c>
    </row>
    <row r="3569" spans="1:10" x14ac:dyDescent="0.25">
      <c r="A3569" s="3">
        <v>41849</v>
      </c>
      <c r="B3569" s="4">
        <v>101.599998</v>
      </c>
      <c r="C3569" s="4">
        <v>101.83000199999999</v>
      </c>
      <c r="D3569" s="4">
        <v>100.370003</v>
      </c>
      <c r="E3569" s="4">
        <v>100.970001</v>
      </c>
      <c r="F3569" s="4">
        <v>100.970001</v>
      </c>
      <c r="G3569" s="4">
        <v>258060</v>
      </c>
      <c r="H3569" s="4">
        <f>VLOOKUP(A3569,GDP!$A$1:$D$85,4,TRUE)</f>
        <v>7.6</v>
      </c>
      <c r="I3569" s="4">
        <f>VLOOKUP(A3569,Inflation_rate!$A$1:$I$85,9,TRUE)</f>
        <v>2.0508459999999999</v>
      </c>
      <c r="J3569" s="10">
        <f>VLOOKUP(A3569,WTI_PCH!$A$1:$C$86,3,TRUE)</f>
        <v>4.7311699999999997</v>
      </c>
    </row>
    <row r="3570" spans="1:10" x14ac:dyDescent="0.25">
      <c r="A3570" s="3">
        <v>41850</v>
      </c>
      <c r="B3570" s="4">
        <v>101.029999</v>
      </c>
      <c r="C3570" s="4">
        <v>101.66999800000001</v>
      </c>
      <c r="D3570" s="4">
        <v>99.419998000000007</v>
      </c>
      <c r="E3570" s="4">
        <v>100.269997</v>
      </c>
      <c r="F3570" s="4">
        <v>100.269997</v>
      </c>
      <c r="G3570" s="4">
        <v>263974</v>
      </c>
      <c r="H3570" s="4">
        <f>VLOOKUP(A3570,GDP!$A$1:$D$85,4,TRUE)</f>
        <v>7.6</v>
      </c>
      <c r="I3570" s="4">
        <f>VLOOKUP(A3570,Inflation_rate!$A$1:$I$85,9,TRUE)</f>
        <v>2.0508459999999999</v>
      </c>
      <c r="J3570" s="10">
        <f>VLOOKUP(A3570,WTI_PCH!$A$1:$C$86,3,TRUE)</f>
        <v>4.7311699999999997</v>
      </c>
    </row>
    <row r="3571" spans="1:10" x14ac:dyDescent="0.25">
      <c r="A3571" s="3">
        <v>41851</v>
      </c>
      <c r="B3571" s="4">
        <v>99.470000999999996</v>
      </c>
      <c r="C3571" s="4">
        <v>99.849997999999999</v>
      </c>
      <c r="D3571" s="4">
        <v>97.599997999999999</v>
      </c>
      <c r="E3571" s="4">
        <v>98.169998000000007</v>
      </c>
      <c r="F3571" s="4">
        <v>98.169998000000007</v>
      </c>
      <c r="G3571" s="4">
        <v>335785</v>
      </c>
      <c r="H3571" s="4">
        <f>VLOOKUP(A3571,GDP!$A$1:$D$85,4,TRUE)</f>
        <v>7.6</v>
      </c>
      <c r="I3571" s="4">
        <f>VLOOKUP(A3571,Inflation_rate!$A$1:$I$85,9,TRUE)</f>
        <v>2.0508459999999999</v>
      </c>
      <c r="J3571" s="10">
        <f>VLOOKUP(A3571,WTI_PCH!$A$1:$C$86,3,TRUE)</f>
        <v>4.7311699999999997</v>
      </c>
    </row>
    <row r="3572" spans="1:10" x14ac:dyDescent="0.25">
      <c r="A3572" s="3">
        <v>41852</v>
      </c>
      <c r="B3572" s="4">
        <v>97.699996999999996</v>
      </c>
      <c r="C3572" s="4">
        <v>98.099997999999999</v>
      </c>
      <c r="D3572" s="4">
        <v>97.089995999999999</v>
      </c>
      <c r="E3572" s="4">
        <v>97.879997000000003</v>
      </c>
      <c r="F3572" s="4">
        <v>97.879997000000003</v>
      </c>
      <c r="G3572" s="4">
        <v>274992</v>
      </c>
      <c r="H3572" s="4">
        <f>VLOOKUP(A3572,GDP!$A$1:$D$85,4,TRUE)</f>
        <v>7.6</v>
      </c>
      <c r="I3572" s="4">
        <f>VLOOKUP(A3572,Inflation_rate!$A$1:$I$85,9,TRUE)</f>
        <v>2.0508459999999999</v>
      </c>
      <c r="J3572" s="10">
        <f>VLOOKUP(A3572,WTI_PCH!$A$1:$C$86,3,TRUE)</f>
        <v>4.7311699999999997</v>
      </c>
    </row>
    <row r="3573" spans="1:10" x14ac:dyDescent="0.25">
      <c r="A3573" s="3">
        <v>41855</v>
      </c>
      <c r="B3573" s="4">
        <v>97.669998000000007</v>
      </c>
      <c r="C3573" s="4">
        <v>98.669998000000007</v>
      </c>
      <c r="D3573" s="4">
        <v>97.43</v>
      </c>
      <c r="E3573" s="4">
        <v>98.290001000000004</v>
      </c>
      <c r="F3573" s="4">
        <v>98.290001000000004</v>
      </c>
      <c r="G3573" s="4">
        <v>204262</v>
      </c>
      <c r="H3573" s="4">
        <f>VLOOKUP(A3573,GDP!$A$1:$D$85,4,TRUE)</f>
        <v>7.6</v>
      </c>
      <c r="I3573" s="4">
        <f>VLOOKUP(A3573,Inflation_rate!$A$1:$I$85,9,TRUE)</f>
        <v>2.0508459999999999</v>
      </c>
      <c r="J3573" s="10">
        <f>VLOOKUP(A3573,WTI_PCH!$A$1:$C$86,3,TRUE)</f>
        <v>4.7311699999999997</v>
      </c>
    </row>
    <row r="3574" spans="1:10" x14ac:dyDescent="0.25">
      <c r="A3574" s="3">
        <v>41856</v>
      </c>
      <c r="B3574" s="4">
        <v>98.410004000000001</v>
      </c>
      <c r="C3574" s="4">
        <v>98.669998000000007</v>
      </c>
      <c r="D3574" s="4">
        <v>97</v>
      </c>
      <c r="E3574" s="4">
        <v>97.379997000000003</v>
      </c>
      <c r="F3574" s="4">
        <v>97.379997000000003</v>
      </c>
      <c r="G3574" s="4">
        <v>242237</v>
      </c>
      <c r="H3574" s="4">
        <f>VLOOKUP(A3574,GDP!$A$1:$D$85,4,TRUE)</f>
        <v>7.6</v>
      </c>
      <c r="I3574" s="4">
        <f>VLOOKUP(A3574,Inflation_rate!$A$1:$I$85,9,TRUE)</f>
        <v>2.0508459999999999</v>
      </c>
      <c r="J3574" s="10">
        <f>VLOOKUP(A3574,WTI_PCH!$A$1:$C$86,3,TRUE)</f>
        <v>4.7311699999999997</v>
      </c>
    </row>
    <row r="3575" spans="1:10" x14ac:dyDescent="0.25">
      <c r="A3575" s="3">
        <v>41857</v>
      </c>
      <c r="B3575" s="4">
        <v>97.620002999999997</v>
      </c>
      <c r="C3575" s="4">
        <v>98.129997000000003</v>
      </c>
      <c r="D3575" s="4">
        <v>96.690002000000007</v>
      </c>
      <c r="E3575" s="4">
        <v>96.919998000000007</v>
      </c>
      <c r="F3575" s="4">
        <v>96.919998000000007</v>
      </c>
      <c r="G3575" s="4">
        <v>263598</v>
      </c>
      <c r="H3575" s="4">
        <f>VLOOKUP(A3575,GDP!$A$1:$D$85,4,TRUE)</f>
        <v>7.6</v>
      </c>
      <c r="I3575" s="4">
        <f>VLOOKUP(A3575,Inflation_rate!$A$1:$I$85,9,TRUE)</f>
        <v>2.0508459999999999</v>
      </c>
      <c r="J3575" s="10">
        <f>VLOOKUP(A3575,WTI_PCH!$A$1:$C$86,3,TRUE)</f>
        <v>4.7311699999999997</v>
      </c>
    </row>
    <row r="3576" spans="1:10" x14ac:dyDescent="0.25">
      <c r="A3576" s="3">
        <v>41858</v>
      </c>
      <c r="B3576" s="4">
        <v>96.889999000000003</v>
      </c>
      <c r="C3576" s="4">
        <v>97.720000999999996</v>
      </c>
      <c r="D3576" s="4">
        <v>96.550003000000004</v>
      </c>
      <c r="E3576" s="4">
        <v>97.339995999999999</v>
      </c>
      <c r="F3576" s="4">
        <v>97.339995999999999</v>
      </c>
      <c r="G3576" s="4">
        <v>286531</v>
      </c>
      <c r="H3576" s="4">
        <f>VLOOKUP(A3576,GDP!$A$1:$D$85,4,TRUE)</f>
        <v>7.6</v>
      </c>
      <c r="I3576" s="4">
        <f>VLOOKUP(A3576,Inflation_rate!$A$1:$I$85,9,TRUE)</f>
        <v>2.0508459999999999</v>
      </c>
      <c r="J3576" s="10">
        <f>VLOOKUP(A3576,WTI_PCH!$A$1:$C$86,3,TRUE)</f>
        <v>4.7311699999999997</v>
      </c>
    </row>
    <row r="3577" spans="1:10" x14ac:dyDescent="0.25">
      <c r="A3577" s="3">
        <v>41859</v>
      </c>
      <c r="B3577" s="4">
        <v>97.639999000000003</v>
      </c>
      <c r="C3577" s="4">
        <v>98.449996999999996</v>
      </c>
      <c r="D3577" s="4">
        <v>97.150002000000001</v>
      </c>
      <c r="E3577" s="4">
        <v>97.650002000000001</v>
      </c>
      <c r="F3577" s="4">
        <v>97.650002000000001</v>
      </c>
      <c r="G3577" s="4">
        <v>266006</v>
      </c>
      <c r="H3577" s="4">
        <f>VLOOKUP(A3577,GDP!$A$1:$D$85,4,TRUE)</f>
        <v>7.6</v>
      </c>
      <c r="I3577" s="4">
        <f>VLOOKUP(A3577,Inflation_rate!$A$1:$I$85,9,TRUE)</f>
        <v>2.0508459999999999</v>
      </c>
      <c r="J3577" s="10">
        <f>VLOOKUP(A3577,WTI_PCH!$A$1:$C$86,3,TRUE)</f>
        <v>4.7311699999999997</v>
      </c>
    </row>
    <row r="3578" spans="1:10" x14ac:dyDescent="0.25">
      <c r="A3578" s="3">
        <v>41862</v>
      </c>
      <c r="B3578" s="4">
        <v>97.540001000000004</v>
      </c>
      <c r="C3578" s="4">
        <v>98.580001999999993</v>
      </c>
      <c r="D3578" s="4">
        <v>97.370002999999997</v>
      </c>
      <c r="E3578" s="4">
        <v>98.080001999999993</v>
      </c>
      <c r="F3578" s="4">
        <v>98.080001999999993</v>
      </c>
      <c r="G3578" s="4">
        <v>241493</v>
      </c>
      <c r="H3578" s="4">
        <f>VLOOKUP(A3578,GDP!$A$1:$D$85,4,TRUE)</f>
        <v>7.6</v>
      </c>
      <c r="I3578" s="4">
        <f>VLOOKUP(A3578,Inflation_rate!$A$1:$I$85,9,TRUE)</f>
        <v>2.0508459999999999</v>
      </c>
      <c r="J3578" s="10">
        <f>VLOOKUP(A3578,WTI_PCH!$A$1:$C$86,3,TRUE)</f>
        <v>4.7311699999999997</v>
      </c>
    </row>
    <row r="3579" spans="1:10" x14ac:dyDescent="0.25">
      <c r="A3579" s="3">
        <v>41863</v>
      </c>
      <c r="B3579" s="4">
        <v>97.839995999999999</v>
      </c>
      <c r="C3579" s="4">
        <v>97.940002000000007</v>
      </c>
      <c r="D3579" s="4">
        <v>96.809997999999993</v>
      </c>
      <c r="E3579" s="4">
        <v>97.370002999999997</v>
      </c>
      <c r="F3579" s="4">
        <v>97.370002999999997</v>
      </c>
      <c r="G3579" s="4">
        <v>242592</v>
      </c>
      <c r="H3579" s="4">
        <f>VLOOKUP(A3579,GDP!$A$1:$D$85,4,TRUE)</f>
        <v>7.6</v>
      </c>
      <c r="I3579" s="4">
        <f>VLOOKUP(A3579,Inflation_rate!$A$1:$I$85,9,TRUE)</f>
        <v>2.0508459999999999</v>
      </c>
      <c r="J3579" s="10">
        <f>VLOOKUP(A3579,WTI_PCH!$A$1:$C$86,3,TRUE)</f>
        <v>4.7311699999999997</v>
      </c>
    </row>
    <row r="3580" spans="1:10" x14ac:dyDescent="0.25">
      <c r="A3580" s="3">
        <v>41864</v>
      </c>
      <c r="B3580" s="4">
        <v>97.199996999999996</v>
      </c>
      <c r="C3580" s="4">
        <v>97.779999000000004</v>
      </c>
      <c r="D3580" s="4">
        <v>96.75</v>
      </c>
      <c r="E3580" s="4">
        <v>97.589995999999999</v>
      </c>
      <c r="F3580" s="4">
        <v>97.589995999999999</v>
      </c>
      <c r="G3580" s="4">
        <v>253703</v>
      </c>
      <c r="H3580" s="4">
        <f>VLOOKUP(A3580,GDP!$A$1:$D$85,4,TRUE)</f>
        <v>7.6</v>
      </c>
      <c r="I3580" s="4">
        <f>VLOOKUP(A3580,Inflation_rate!$A$1:$I$85,9,TRUE)</f>
        <v>2.0508459999999999</v>
      </c>
      <c r="J3580" s="10">
        <f>VLOOKUP(A3580,WTI_PCH!$A$1:$C$86,3,TRUE)</f>
        <v>4.7311699999999997</v>
      </c>
    </row>
    <row r="3581" spans="1:10" x14ac:dyDescent="0.25">
      <c r="A3581" s="3">
        <v>41865</v>
      </c>
      <c r="B3581" s="4">
        <v>97.300003000000004</v>
      </c>
      <c r="C3581" s="4">
        <v>97.589995999999999</v>
      </c>
      <c r="D3581" s="4">
        <v>95.260002</v>
      </c>
      <c r="E3581" s="4">
        <v>95.580001999999993</v>
      </c>
      <c r="F3581" s="4">
        <v>95.580001999999993</v>
      </c>
      <c r="G3581" s="4">
        <v>350619</v>
      </c>
      <c r="H3581" s="4">
        <f>VLOOKUP(A3581,GDP!$A$1:$D$85,4,TRUE)</f>
        <v>7.6</v>
      </c>
      <c r="I3581" s="4">
        <f>VLOOKUP(A3581,Inflation_rate!$A$1:$I$85,9,TRUE)</f>
        <v>2.0508459999999999</v>
      </c>
      <c r="J3581" s="10">
        <f>VLOOKUP(A3581,WTI_PCH!$A$1:$C$86,3,TRUE)</f>
        <v>4.7311699999999997</v>
      </c>
    </row>
    <row r="3582" spans="1:10" x14ac:dyDescent="0.25">
      <c r="A3582" s="3">
        <v>41866</v>
      </c>
      <c r="B3582" s="4">
        <v>95.5</v>
      </c>
      <c r="C3582" s="4">
        <v>97.410004000000001</v>
      </c>
      <c r="D3582" s="4">
        <v>95.32</v>
      </c>
      <c r="E3582" s="4">
        <v>97.349997999999999</v>
      </c>
      <c r="F3582" s="4">
        <v>97.349997999999999</v>
      </c>
      <c r="G3582" s="4">
        <v>269750</v>
      </c>
      <c r="H3582" s="4">
        <f>VLOOKUP(A3582,GDP!$A$1:$D$85,4,TRUE)</f>
        <v>7.6</v>
      </c>
      <c r="I3582" s="4">
        <f>VLOOKUP(A3582,Inflation_rate!$A$1:$I$85,9,TRUE)</f>
        <v>2.0508459999999999</v>
      </c>
      <c r="J3582" s="10">
        <f>VLOOKUP(A3582,WTI_PCH!$A$1:$C$86,3,TRUE)</f>
        <v>4.7311699999999997</v>
      </c>
    </row>
    <row r="3583" spans="1:10" x14ac:dyDescent="0.25">
      <c r="A3583" s="3">
        <v>41869</v>
      </c>
      <c r="B3583" s="4">
        <v>97.099997999999999</v>
      </c>
      <c r="C3583" s="4">
        <v>97.160004000000001</v>
      </c>
      <c r="D3583" s="4">
        <v>95.809997999999993</v>
      </c>
      <c r="E3583" s="4">
        <v>96.410004000000001</v>
      </c>
      <c r="F3583" s="4">
        <v>96.410004000000001</v>
      </c>
      <c r="G3583" s="4">
        <v>157537</v>
      </c>
      <c r="H3583" s="4">
        <f>VLOOKUP(A3583,GDP!$A$1:$D$85,4,TRUE)</f>
        <v>7.6</v>
      </c>
      <c r="I3583" s="4">
        <f>VLOOKUP(A3583,Inflation_rate!$A$1:$I$85,9,TRUE)</f>
        <v>2.0508459999999999</v>
      </c>
      <c r="J3583" s="10">
        <f>VLOOKUP(A3583,WTI_PCH!$A$1:$C$86,3,TRUE)</f>
        <v>4.7311699999999997</v>
      </c>
    </row>
    <row r="3584" spans="1:10" x14ac:dyDescent="0.25">
      <c r="A3584" s="3">
        <v>41870</v>
      </c>
      <c r="B3584" s="4">
        <v>96.559997999999993</v>
      </c>
      <c r="C3584" s="4">
        <v>97.050003000000004</v>
      </c>
      <c r="D3584" s="4">
        <v>94.260002</v>
      </c>
      <c r="E3584" s="4">
        <v>94.480002999999996</v>
      </c>
      <c r="F3584" s="4">
        <v>94.480002999999996</v>
      </c>
      <c r="G3584" s="4">
        <v>109041</v>
      </c>
      <c r="H3584" s="4">
        <f>VLOOKUP(A3584,GDP!$A$1:$D$85,4,TRUE)</f>
        <v>7.6</v>
      </c>
      <c r="I3584" s="4">
        <f>VLOOKUP(A3584,Inflation_rate!$A$1:$I$85,9,TRUE)</f>
        <v>2.0508459999999999</v>
      </c>
      <c r="J3584" s="10">
        <f>VLOOKUP(A3584,WTI_PCH!$A$1:$C$86,3,TRUE)</f>
        <v>4.7311699999999997</v>
      </c>
    </row>
    <row r="3585" spans="1:10" x14ac:dyDescent="0.25">
      <c r="A3585" s="3">
        <v>41871</v>
      </c>
      <c r="B3585" s="4">
        <v>94.699996999999996</v>
      </c>
      <c r="C3585" s="4">
        <v>96.470000999999996</v>
      </c>
      <c r="D3585" s="4">
        <v>94.699996999999996</v>
      </c>
      <c r="E3585" s="4">
        <v>96.07</v>
      </c>
      <c r="F3585" s="4">
        <v>96.07</v>
      </c>
      <c r="G3585" s="4">
        <v>207152</v>
      </c>
      <c r="H3585" s="4">
        <f>VLOOKUP(A3585,GDP!$A$1:$D$85,4,TRUE)</f>
        <v>7.6</v>
      </c>
      <c r="I3585" s="4">
        <f>VLOOKUP(A3585,Inflation_rate!$A$1:$I$85,9,TRUE)</f>
        <v>2.0508459999999999</v>
      </c>
      <c r="J3585" s="10">
        <f>VLOOKUP(A3585,WTI_PCH!$A$1:$C$86,3,TRUE)</f>
        <v>4.7311699999999997</v>
      </c>
    </row>
    <row r="3586" spans="1:10" x14ac:dyDescent="0.25">
      <c r="A3586" s="3">
        <v>41872</v>
      </c>
      <c r="B3586" s="4">
        <v>93.489998</v>
      </c>
      <c r="C3586" s="4">
        <v>94.449996999999996</v>
      </c>
      <c r="D3586" s="4">
        <v>92.5</v>
      </c>
      <c r="E3586" s="4">
        <v>93.959998999999996</v>
      </c>
      <c r="F3586" s="4">
        <v>93.959998999999996</v>
      </c>
      <c r="G3586" s="4">
        <v>226343</v>
      </c>
      <c r="H3586" s="4">
        <f>VLOOKUP(A3586,GDP!$A$1:$D$85,4,TRUE)</f>
        <v>7.6</v>
      </c>
      <c r="I3586" s="4">
        <f>VLOOKUP(A3586,Inflation_rate!$A$1:$I$85,9,TRUE)</f>
        <v>2.0508459999999999</v>
      </c>
      <c r="J3586" s="10">
        <f>VLOOKUP(A3586,WTI_PCH!$A$1:$C$86,3,TRUE)</f>
        <v>4.7311699999999997</v>
      </c>
    </row>
    <row r="3587" spans="1:10" x14ac:dyDescent="0.25">
      <c r="A3587" s="3">
        <v>41873</v>
      </c>
      <c r="B3587" s="4">
        <v>93.889999000000003</v>
      </c>
      <c r="C3587" s="4">
        <v>94.040001000000004</v>
      </c>
      <c r="D3587" s="4">
        <v>92.919998000000007</v>
      </c>
      <c r="E3587" s="4">
        <v>93.650002000000001</v>
      </c>
      <c r="F3587" s="4">
        <v>93.650002000000001</v>
      </c>
      <c r="G3587" s="4">
        <v>191457</v>
      </c>
      <c r="H3587" s="4">
        <f>VLOOKUP(A3587,GDP!$A$1:$D$85,4,TRUE)</f>
        <v>7.6</v>
      </c>
      <c r="I3587" s="4">
        <f>VLOOKUP(A3587,Inflation_rate!$A$1:$I$85,9,TRUE)</f>
        <v>2.0508459999999999</v>
      </c>
      <c r="J3587" s="10">
        <f>VLOOKUP(A3587,WTI_PCH!$A$1:$C$86,3,TRUE)</f>
        <v>4.7311699999999997</v>
      </c>
    </row>
    <row r="3588" spans="1:10" x14ac:dyDescent="0.25">
      <c r="A3588" s="3">
        <v>41876</v>
      </c>
      <c r="B3588" s="4">
        <v>93.339995999999999</v>
      </c>
      <c r="C3588" s="4">
        <v>93.949996999999996</v>
      </c>
      <c r="D3588" s="4">
        <v>93.050003000000004</v>
      </c>
      <c r="E3588" s="4">
        <v>93.349997999999999</v>
      </c>
      <c r="F3588" s="4">
        <v>93.349997999999999</v>
      </c>
      <c r="G3588" s="4">
        <v>137420</v>
      </c>
      <c r="H3588" s="4">
        <f>VLOOKUP(A3588,GDP!$A$1:$D$85,4,TRUE)</f>
        <v>7.6</v>
      </c>
      <c r="I3588" s="4">
        <f>VLOOKUP(A3588,Inflation_rate!$A$1:$I$85,9,TRUE)</f>
        <v>2.0508459999999999</v>
      </c>
      <c r="J3588" s="10">
        <f>VLOOKUP(A3588,WTI_PCH!$A$1:$C$86,3,TRUE)</f>
        <v>4.7311699999999997</v>
      </c>
    </row>
    <row r="3589" spans="1:10" x14ac:dyDescent="0.25">
      <c r="A3589" s="3">
        <v>41877</v>
      </c>
      <c r="B3589" s="4">
        <v>93.360000999999997</v>
      </c>
      <c r="C3589" s="4">
        <v>94.349997999999999</v>
      </c>
      <c r="D3589" s="4">
        <v>93.349997999999999</v>
      </c>
      <c r="E3589" s="4">
        <v>93.860000999999997</v>
      </c>
      <c r="F3589" s="4">
        <v>93.860000999999997</v>
      </c>
      <c r="G3589" s="4">
        <v>176280</v>
      </c>
      <c r="H3589" s="4">
        <f>VLOOKUP(A3589,GDP!$A$1:$D$85,4,TRUE)</f>
        <v>7.6</v>
      </c>
      <c r="I3589" s="4">
        <f>VLOOKUP(A3589,Inflation_rate!$A$1:$I$85,9,TRUE)</f>
        <v>2.0508459999999999</v>
      </c>
      <c r="J3589" s="10">
        <f>VLOOKUP(A3589,WTI_PCH!$A$1:$C$86,3,TRUE)</f>
        <v>4.7311699999999997</v>
      </c>
    </row>
    <row r="3590" spans="1:10" x14ac:dyDescent="0.25">
      <c r="A3590" s="3">
        <v>41878</v>
      </c>
      <c r="B3590" s="4">
        <v>93.879997000000003</v>
      </c>
      <c r="C3590" s="4">
        <v>94.239998</v>
      </c>
      <c r="D3590" s="4">
        <v>93.360000999999997</v>
      </c>
      <c r="E3590" s="4">
        <v>93.879997000000003</v>
      </c>
      <c r="F3590" s="4">
        <v>93.879997000000003</v>
      </c>
      <c r="G3590" s="4">
        <v>174908</v>
      </c>
      <c r="H3590" s="4">
        <f>VLOOKUP(A3590,GDP!$A$1:$D$85,4,TRUE)</f>
        <v>7.6</v>
      </c>
      <c r="I3590" s="4">
        <f>VLOOKUP(A3590,Inflation_rate!$A$1:$I$85,9,TRUE)</f>
        <v>2.0508459999999999</v>
      </c>
      <c r="J3590" s="10">
        <f>VLOOKUP(A3590,WTI_PCH!$A$1:$C$86,3,TRUE)</f>
        <v>4.7311699999999997</v>
      </c>
    </row>
    <row r="3591" spans="1:10" x14ac:dyDescent="0.25">
      <c r="A3591" s="3">
        <v>41879</v>
      </c>
      <c r="B3591" s="4">
        <v>93.75</v>
      </c>
      <c r="C3591" s="4">
        <v>94.709998999999996</v>
      </c>
      <c r="D3591" s="4">
        <v>93.449996999999996</v>
      </c>
      <c r="E3591" s="4">
        <v>94.550003000000004</v>
      </c>
      <c r="F3591" s="4">
        <v>94.550003000000004</v>
      </c>
      <c r="G3591" s="4">
        <v>262292</v>
      </c>
      <c r="H3591" s="4">
        <f>VLOOKUP(A3591,GDP!$A$1:$D$85,4,TRUE)</f>
        <v>7.6</v>
      </c>
      <c r="I3591" s="4">
        <f>VLOOKUP(A3591,Inflation_rate!$A$1:$I$85,9,TRUE)</f>
        <v>2.0508459999999999</v>
      </c>
      <c r="J3591" s="10">
        <f>VLOOKUP(A3591,WTI_PCH!$A$1:$C$86,3,TRUE)</f>
        <v>4.7311699999999997</v>
      </c>
    </row>
    <row r="3592" spans="1:10" x14ac:dyDescent="0.25">
      <c r="A3592" s="3">
        <v>41880</v>
      </c>
      <c r="B3592" s="4">
        <v>94.559997999999993</v>
      </c>
      <c r="C3592" s="4">
        <v>96</v>
      </c>
      <c r="D3592" s="4">
        <v>94.480002999999996</v>
      </c>
      <c r="E3592" s="4">
        <v>95.959998999999996</v>
      </c>
      <c r="F3592" s="4">
        <v>95.959998999999996</v>
      </c>
      <c r="G3592" s="4">
        <v>234972</v>
      </c>
      <c r="H3592" s="4">
        <f>VLOOKUP(A3592,GDP!$A$1:$D$85,4,TRUE)</f>
        <v>7.6</v>
      </c>
      <c r="I3592" s="4">
        <f>VLOOKUP(A3592,Inflation_rate!$A$1:$I$85,9,TRUE)</f>
        <v>2.0508459999999999</v>
      </c>
      <c r="J3592" s="10">
        <f>VLOOKUP(A3592,WTI_PCH!$A$1:$C$86,3,TRUE)</f>
        <v>4.7311699999999997</v>
      </c>
    </row>
    <row r="3593" spans="1:10" x14ac:dyDescent="0.25">
      <c r="A3593" s="3">
        <v>41884</v>
      </c>
      <c r="B3593" s="4">
        <v>95.809997999999993</v>
      </c>
      <c r="C3593" s="4">
        <v>95.910004000000001</v>
      </c>
      <c r="D3593" s="4">
        <v>92.68</v>
      </c>
      <c r="E3593" s="4">
        <v>92.879997000000003</v>
      </c>
      <c r="F3593" s="4">
        <v>92.879997000000003</v>
      </c>
      <c r="G3593" s="4">
        <v>320356</v>
      </c>
      <c r="H3593" s="4">
        <f>VLOOKUP(A3593,GDP!$A$1:$D$85,4,TRUE)</f>
        <v>7.6</v>
      </c>
      <c r="I3593" s="4">
        <f>VLOOKUP(A3593,Inflation_rate!$A$1:$I$85,9,TRUE)</f>
        <v>2.0508459999999999</v>
      </c>
      <c r="J3593" s="10">
        <f>VLOOKUP(A3593,WTI_PCH!$A$1:$C$86,3,TRUE)</f>
        <v>4.7311699999999997</v>
      </c>
    </row>
    <row r="3594" spans="1:10" x14ac:dyDescent="0.25">
      <c r="A3594" s="3">
        <v>41885</v>
      </c>
      <c r="B3594" s="4">
        <v>93.279999000000004</v>
      </c>
      <c r="C3594" s="4">
        <v>95.830001999999993</v>
      </c>
      <c r="D3594" s="4">
        <v>93.059997999999993</v>
      </c>
      <c r="E3594" s="4">
        <v>95.540001000000004</v>
      </c>
      <c r="F3594" s="4">
        <v>95.540001000000004</v>
      </c>
      <c r="G3594" s="4">
        <v>294395</v>
      </c>
      <c r="H3594" s="4">
        <f>VLOOKUP(A3594,GDP!$A$1:$D$85,4,TRUE)</f>
        <v>7.6</v>
      </c>
      <c r="I3594" s="4">
        <f>VLOOKUP(A3594,Inflation_rate!$A$1:$I$85,9,TRUE)</f>
        <v>2.0508459999999999</v>
      </c>
      <c r="J3594" s="10">
        <f>VLOOKUP(A3594,WTI_PCH!$A$1:$C$86,3,TRUE)</f>
        <v>4.7311699999999997</v>
      </c>
    </row>
    <row r="3595" spans="1:10" x14ac:dyDescent="0.25">
      <c r="A3595" s="3">
        <v>41886</v>
      </c>
      <c r="B3595" s="4">
        <v>95.07</v>
      </c>
      <c r="C3595" s="4">
        <v>95.389999000000003</v>
      </c>
      <c r="D3595" s="4">
        <v>94.160004000000001</v>
      </c>
      <c r="E3595" s="4">
        <v>94.449996999999996</v>
      </c>
      <c r="F3595" s="4">
        <v>94.449996999999996</v>
      </c>
      <c r="G3595" s="4">
        <v>254140</v>
      </c>
      <c r="H3595" s="4">
        <f>VLOOKUP(A3595,GDP!$A$1:$D$85,4,TRUE)</f>
        <v>7.6</v>
      </c>
      <c r="I3595" s="4">
        <f>VLOOKUP(A3595,Inflation_rate!$A$1:$I$85,9,TRUE)</f>
        <v>2.0508459999999999</v>
      </c>
      <c r="J3595" s="10">
        <f>VLOOKUP(A3595,WTI_PCH!$A$1:$C$86,3,TRUE)</f>
        <v>4.7311699999999997</v>
      </c>
    </row>
    <row r="3596" spans="1:10" x14ac:dyDescent="0.25">
      <c r="A3596" s="3">
        <v>41887</v>
      </c>
      <c r="B3596" s="4">
        <v>94.57</v>
      </c>
      <c r="C3596" s="4">
        <v>94.989998</v>
      </c>
      <c r="D3596" s="4">
        <v>92.860000999999997</v>
      </c>
      <c r="E3596" s="4">
        <v>93.290001000000004</v>
      </c>
      <c r="F3596" s="4">
        <v>93.290001000000004</v>
      </c>
      <c r="G3596" s="4">
        <v>261386</v>
      </c>
      <c r="H3596" s="4">
        <f>VLOOKUP(A3596,GDP!$A$1:$D$85,4,TRUE)</f>
        <v>7.6</v>
      </c>
      <c r="I3596" s="4">
        <f>VLOOKUP(A3596,Inflation_rate!$A$1:$I$85,9,TRUE)</f>
        <v>2.0508459999999999</v>
      </c>
      <c r="J3596" s="10">
        <f>VLOOKUP(A3596,WTI_PCH!$A$1:$C$86,3,TRUE)</f>
        <v>4.7311699999999997</v>
      </c>
    </row>
    <row r="3597" spans="1:10" x14ac:dyDescent="0.25">
      <c r="A3597" s="3">
        <v>41890</v>
      </c>
      <c r="B3597" s="4">
        <v>93.489998</v>
      </c>
      <c r="C3597" s="4">
        <v>93.620002999999997</v>
      </c>
      <c r="D3597" s="4">
        <v>91.800003000000004</v>
      </c>
      <c r="E3597" s="4">
        <v>92.660004000000001</v>
      </c>
      <c r="F3597" s="4">
        <v>92.660004000000001</v>
      </c>
      <c r="G3597" s="4">
        <v>277990</v>
      </c>
      <c r="H3597" s="4">
        <f>VLOOKUP(A3597,GDP!$A$1:$D$85,4,TRUE)</f>
        <v>7.6</v>
      </c>
      <c r="I3597" s="4">
        <f>VLOOKUP(A3597,Inflation_rate!$A$1:$I$85,9,TRUE)</f>
        <v>2.0508459999999999</v>
      </c>
      <c r="J3597" s="10">
        <f>VLOOKUP(A3597,WTI_PCH!$A$1:$C$86,3,TRUE)</f>
        <v>4.7311699999999997</v>
      </c>
    </row>
    <row r="3598" spans="1:10" x14ac:dyDescent="0.25">
      <c r="A3598" s="3">
        <v>41891</v>
      </c>
      <c r="B3598" s="4">
        <v>93.110000999999997</v>
      </c>
      <c r="C3598" s="4">
        <v>93.940002000000007</v>
      </c>
      <c r="D3598" s="4">
        <v>92.519997000000004</v>
      </c>
      <c r="E3598" s="4">
        <v>92.75</v>
      </c>
      <c r="F3598" s="4">
        <v>92.75</v>
      </c>
      <c r="G3598" s="4">
        <v>275876</v>
      </c>
      <c r="H3598" s="4">
        <f>VLOOKUP(A3598,GDP!$A$1:$D$85,4,TRUE)</f>
        <v>7.6</v>
      </c>
      <c r="I3598" s="4">
        <f>VLOOKUP(A3598,Inflation_rate!$A$1:$I$85,9,TRUE)</f>
        <v>2.0508459999999999</v>
      </c>
      <c r="J3598" s="10">
        <f>VLOOKUP(A3598,WTI_PCH!$A$1:$C$86,3,TRUE)</f>
        <v>4.7311699999999997</v>
      </c>
    </row>
    <row r="3599" spans="1:10" x14ac:dyDescent="0.25">
      <c r="A3599" s="3">
        <v>41892</v>
      </c>
      <c r="B3599" s="4">
        <v>92.790001000000004</v>
      </c>
      <c r="C3599" s="4">
        <v>93.029999000000004</v>
      </c>
      <c r="D3599" s="4">
        <v>91.220000999999996</v>
      </c>
      <c r="E3599" s="4">
        <v>91.669998000000007</v>
      </c>
      <c r="F3599" s="4">
        <v>91.669998000000007</v>
      </c>
      <c r="G3599" s="4">
        <v>295306</v>
      </c>
      <c r="H3599" s="4">
        <f>VLOOKUP(A3599,GDP!$A$1:$D$85,4,TRUE)</f>
        <v>7.6</v>
      </c>
      <c r="I3599" s="4">
        <f>VLOOKUP(A3599,Inflation_rate!$A$1:$I$85,9,TRUE)</f>
        <v>2.0508459999999999</v>
      </c>
      <c r="J3599" s="10">
        <f>VLOOKUP(A3599,WTI_PCH!$A$1:$C$86,3,TRUE)</f>
        <v>4.7311699999999997</v>
      </c>
    </row>
    <row r="3600" spans="1:10" x14ac:dyDescent="0.25">
      <c r="A3600" s="3">
        <v>41893</v>
      </c>
      <c r="B3600" s="4">
        <v>91.709998999999996</v>
      </c>
      <c r="C3600" s="4">
        <v>93.440002000000007</v>
      </c>
      <c r="D3600" s="4">
        <v>90.43</v>
      </c>
      <c r="E3600" s="4">
        <v>92.830001999999993</v>
      </c>
      <c r="F3600" s="4">
        <v>92.830001999999993</v>
      </c>
      <c r="G3600" s="4">
        <v>403175</v>
      </c>
      <c r="H3600" s="4">
        <f>VLOOKUP(A3600,GDP!$A$1:$D$85,4,TRUE)</f>
        <v>7.6</v>
      </c>
      <c r="I3600" s="4">
        <f>VLOOKUP(A3600,Inflation_rate!$A$1:$I$85,9,TRUE)</f>
        <v>2.0508459999999999</v>
      </c>
      <c r="J3600" s="10">
        <f>VLOOKUP(A3600,WTI_PCH!$A$1:$C$86,3,TRUE)</f>
        <v>4.7311699999999997</v>
      </c>
    </row>
    <row r="3601" spans="1:10" x14ac:dyDescent="0.25">
      <c r="A3601" s="3">
        <v>41894</v>
      </c>
      <c r="B3601" s="4">
        <v>93.050003000000004</v>
      </c>
      <c r="C3601" s="4">
        <v>93.669998000000007</v>
      </c>
      <c r="D3601" s="4">
        <v>91.959998999999996</v>
      </c>
      <c r="E3601" s="4">
        <v>92.269997000000004</v>
      </c>
      <c r="F3601" s="4">
        <v>92.269997000000004</v>
      </c>
      <c r="G3601" s="4">
        <v>297768</v>
      </c>
      <c r="H3601" s="4">
        <f>VLOOKUP(A3601,GDP!$A$1:$D$85,4,TRUE)</f>
        <v>7.6</v>
      </c>
      <c r="I3601" s="4">
        <f>VLOOKUP(A3601,Inflation_rate!$A$1:$I$85,9,TRUE)</f>
        <v>2.0508459999999999</v>
      </c>
      <c r="J3601" s="10">
        <f>VLOOKUP(A3601,WTI_PCH!$A$1:$C$86,3,TRUE)</f>
        <v>4.7311699999999997</v>
      </c>
    </row>
    <row r="3602" spans="1:10" x14ac:dyDescent="0.25">
      <c r="A3602" s="3">
        <v>41897</v>
      </c>
      <c r="B3602" s="4">
        <v>92.129997000000003</v>
      </c>
      <c r="C3602" s="4">
        <v>93.029999000000004</v>
      </c>
      <c r="D3602" s="4">
        <v>90.629997000000003</v>
      </c>
      <c r="E3602" s="4">
        <v>92.919998000000007</v>
      </c>
      <c r="F3602" s="4">
        <v>92.919998000000007</v>
      </c>
      <c r="G3602" s="4">
        <v>260506</v>
      </c>
      <c r="H3602" s="4">
        <f>VLOOKUP(A3602,GDP!$A$1:$D$85,4,TRUE)</f>
        <v>7.6</v>
      </c>
      <c r="I3602" s="4">
        <f>VLOOKUP(A3602,Inflation_rate!$A$1:$I$85,9,TRUE)</f>
        <v>2.0508459999999999</v>
      </c>
      <c r="J3602" s="10">
        <f>VLOOKUP(A3602,WTI_PCH!$A$1:$C$86,3,TRUE)</f>
        <v>4.7311699999999997</v>
      </c>
    </row>
    <row r="3603" spans="1:10" x14ac:dyDescent="0.25">
      <c r="A3603" s="3">
        <v>41898</v>
      </c>
      <c r="B3603" s="4">
        <v>92.809997999999993</v>
      </c>
      <c r="C3603" s="4">
        <v>95.190002000000007</v>
      </c>
      <c r="D3603" s="4">
        <v>92.459998999999996</v>
      </c>
      <c r="E3603" s="4">
        <v>94.879997000000003</v>
      </c>
      <c r="F3603" s="4">
        <v>94.879997000000003</v>
      </c>
      <c r="G3603" s="4">
        <v>294723</v>
      </c>
      <c r="H3603" s="4">
        <f>VLOOKUP(A3603,GDP!$A$1:$D$85,4,TRUE)</f>
        <v>7.6</v>
      </c>
      <c r="I3603" s="4">
        <f>VLOOKUP(A3603,Inflation_rate!$A$1:$I$85,9,TRUE)</f>
        <v>2.0508459999999999</v>
      </c>
      <c r="J3603" s="10">
        <f>VLOOKUP(A3603,WTI_PCH!$A$1:$C$86,3,TRUE)</f>
        <v>4.7311699999999997</v>
      </c>
    </row>
    <row r="3604" spans="1:10" x14ac:dyDescent="0.25">
      <c r="A3604" s="3">
        <v>41899</v>
      </c>
      <c r="B3604" s="4">
        <v>94.709998999999996</v>
      </c>
      <c r="C3604" s="4">
        <v>95.059997999999993</v>
      </c>
      <c r="D3604" s="4">
        <v>93.739998</v>
      </c>
      <c r="E3604" s="4">
        <v>94.419998000000007</v>
      </c>
      <c r="F3604" s="4">
        <v>94.419998000000007</v>
      </c>
      <c r="G3604" s="4">
        <v>305832</v>
      </c>
      <c r="H3604" s="4">
        <f>VLOOKUP(A3604,GDP!$A$1:$D$85,4,TRUE)</f>
        <v>7.6</v>
      </c>
      <c r="I3604" s="4">
        <f>VLOOKUP(A3604,Inflation_rate!$A$1:$I$85,9,TRUE)</f>
        <v>2.0508459999999999</v>
      </c>
      <c r="J3604" s="10">
        <f>VLOOKUP(A3604,WTI_PCH!$A$1:$C$86,3,TRUE)</f>
        <v>4.7311699999999997</v>
      </c>
    </row>
    <row r="3605" spans="1:10" x14ac:dyDescent="0.25">
      <c r="A3605" s="3">
        <v>41900</v>
      </c>
      <c r="B3605" s="4">
        <v>93.970000999999996</v>
      </c>
      <c r="C3605" s="4">
        <v>94.82</v>
      </c>
      <c r="D3605" s="4">
        <v>92.849997999999999</v>
      </c>
      <c r="E3605" s="4">
        <v>93.07</v>
      </c>
      <c r="F3605" s="4">
        <v>93.07</v>
      </c>
      <c r="G3605" s="4">
        <v>170772</v>
      </c>
      <c r="H3605" s="4">
        <f>VLOOKUP(A3605,GDP!$A$1:$D$85,4,TRUE)</f>
        <v>7.6</v>
      </c>
      <c r="I3605" s="4">
        <f>VLOOKUP(A3605,Inflation_rate!$A$1:$I$85,9,TRUE)</f>
        <v>2.0508459999999999</v>
      </c>
      <c r="J3605" s="10">
        <f>VLOOKUP(A3605,WTI_PCH!$A$1:$C$86,3,TRUE)</f>
        <v>4.7311699999999997</v>
      </c>
    </row>
    <row r="3606" spans="1:10" x14ac:dyDescent="0.25">
      <c r="A3606" s="3">
        <v>41901</v>
      </c>
      <c r="B3606" s="4">
        <v>92.970000999999996</v>
      </c>
      <c r="C3606" s="4">
        <v>93.220000999999996</v>
      </c>
      <c r="D3606" s="4">
        <v>91.849997999999999</v>
      </c>
      <c r="E3606" s="4">
        <v>92.410004000000001</v>
      </c>
      <c r="F3606" s="4">
        <v>92.410004000000001</v>
      </c>
      <c r="G3606" s="4">
        <v>92780</v>
      </c>
      <c r="H3606" s="4">
        <f>VLOOKUP(A3606,GDP!$A$1:$D$85,4,TRUE)</f>
        <v>7.6</v>
      </c>
      <c r="I3606" s="4">
        <f>VLOOKUP(A3606,Inflation_rate!$A$1:$I$85,9,TRUE)</f>
        <v>2.0508459999999999</v>
      </c>
      <c r="J3606" s="10">
        <f>VLOOKUP(A3606,WTI_PCH!$A$1:$C$86,3,TRUE)</f>
        <v>4.7311699999999997</v>
      </c>
    </row>
    <row r="3607" spans="1:10" x14ac:dyDescent="0.25">
      <c r="A3607" s="3">
        <v>41904</v>
      </c>
      <c r="B3607" s="4">
        <v>92.220000999999996</v>
      </c>
      <c r="C3607" s="4">
        <v>92.639999000000003</v>
      </c>
      <c r="D3607" s="4">
        <v>91.199996999999996</v>
      </c>
      <c r="E3607" s="4">
        <v>91.519997000000004</v>
      </c>
      <c r="F3607" s="4">
        <v>91.519997000000004</v>
      </c>
      <c r="G3607" s="4">
        <v>229232</v>
      </c>
      <c r="H3607" s="4">
        <f>VLOOKUP(A3607,GDP!$A$1:$D$85,4,TRUE)</f>
        <v>7.6</v>
      </c>
      <c r="I3607" s="4">
        <f>VLOOKUP(A3607,Inflation_rate!$A$1:$I$85,9,TRUE)</f>
        <v>2.0508459999999999</v>
      </c>
      <c r="J3607" s="10">
        <f>VLOOKUP(A3607,WTI_PCH!$A$1:$C$86,3,TRUE)</f>
        <v>4.7311699999999997</v>
      </c>
    </row>
    <row r="3608" spans="1:10" x14ac:dyDescent="0.25">
      <c r="A3608" s="3">
        <v>41905</v>
      </c>
      <c r="B3608" s="4">
        <v>90.699996999999996</v>
      </c>
      <c r="C3608" s="4">
        <v>92.089995999999999</v>
      </c>
      <c r="D3608" s="4">
        <v>90.580001999999993</v>
      </c>
      <c r="E3608" s="4">
        <v>91.559997999999993</v>
      </c>
      <c r="F3608" s="4">
        <v>91.559997999999993</v>
      </c>
      <c r="G3608" s="4">
        <v>247770</v>
      </c>
      <c r="H3608" s="4">
        <f>VLOOKUP(A3608,GDP!$A$1:$D$85,4,TRUE)</f>
        <v>7.6</v>
      </c>
      <c r="I3608" s="4">
        <f>VLOOKUP(A3608,Inflation_rate!$A$1:$I$85,9,TRUE)</f>
        <v>2.0508459999999999</v>
      </c>
      <c r="J3608" s="10">
        <f>VLOOKUP(A3608,WTI_PCH!$A$1:$C$86,3,TRUE)</f>
        <v>4.7311699999999997</v>
      </c>
    </row>
    <row r="3609" spans="1:10" x14ac:dyDescent="0.25">
      <c r="A3609" s="3">
        <v>41906</v>
      </c>
      <c r="B3609" s="4">
        <v>91.720000999999996</v>
      </c>
      <c r="C3609" s="4">
        <v>93.290001000000004</v>
      </c>
      <c r="D3609" s="4">
        <v>91.120002999999997</v>
      </c>
      <c r="E3609" s="4">
        <v>92.800003000000004</v>
      </c>
      <c r="F3609" s="4">
        <v>92.800003000000004</v>
      </c>
      <c r="G3609" s="4">
        <v>282634</v>
      </c>
      <c r="H3609" s="4">
        <f>VLOOKUP(A3609,GDP!$A$1:$D$85,4,TRUE)</f>
        <v>7.6</v>
      </c>
      <c r="I3609" s="4">
        <f>VLOOKUP(A3609,Inflation_rate!$A$1:$I$85,9,TRUE)</f>
        <v>2.0508459999999999</v>
      </c>
      <c r="J3609" s="10">
        <f>VLOOKUP(A3609,WTI_PCH!$A$1:$C$86,3,TRUE)</f>
        <v>4.7311699999999997</v>
      </c>
    </row>
    <row r="3610" spans="1:10" x14ac:dyDescent="0.25">
      <c r="A3610" s="3">
        <v>41907</v>
      </c>
      <c r="B3610" s="4">
        <v>92.889999000000003</v>
      </c>
      <c r="C3610" s="4">
        <v>93.540001000000004</v>
      </c>
      <c r="D3610" s="4">
        <v>92.050003000000004</v>
      </c>
      <c r="E3610" s="4">
        <v>92.529999000000004</v>
      </c>
      <c r="F3610" s="4">
        <v>92.529999000000004</v>
      </c>
      <c r="G3610" s="4">
        <v>248852</v>
      </c>
      <c r="H3610" s="4">
        <f>VLOOKUP(A3610,GDP!$A$1:$D$85,4,TRUE)</f>
        <v>7.6</v>
      </c>
      <c r="I3610" s="4">
        <f>VLOOKUP(A3610,Inflation_rate!$A$1:$I$85,9,TRUE)</f>
        <v>2.0508459999999999</v>
      </c>
      <c r="J3610" s="10">
        <f>VLOOKUP(A3610,WTI_PCH!$A$1:$C$86,3,TRUE)</f>
        <v>4.7311699999999997</v>
      </c>
    </row>
    <row r="3611" spans="1:10" x14ac:dyDescent="0.25">
      <c r="A3611" s="3">
        <v>41908</v>
      </c>
      <c r="B3611" s="4">
        <v>92.470000999999996</v>
      </c>
      <c r="C3611" s="4">
        <v>93.860000999999997</v>
      </c>
      <c r="D3611" s="4">
        <v>92.230002999999996</v>
      </c>
      <c r="E3611" s="4">
        <v>93.540001000000004</v>
      </c>
      <c r="F3611" s="4">
        <v>93.540001000000004</v>
      </c>
      <c r="G3611" s="4">
        <v>258890</v>
      </c>
      <c r="H3611" s="4">
        <f>VLOOKUP(A3611,GDP!$A$1:$D$85,4,TRUE)</f>
        <v>7.6</v>
      </c>
      <c r="I3611" s="4">
        <f>VLOOKUP(A3611,Inflation_rate!$A$1:$I$85,9,TRUE)</f>
        <v>2.0508459999999999</v>
      </c>
      <c r="J3611" s="10">
        <f>VLOOKUP(A3611,WTI_PCH!$A$1:$C$86,3,TRUE)</f>
        <v>4.7311699999999997</v>
      </c>
    </row>
    <row r="3612" spans="1:10" x14ac:dyDescent="0.25">
      <c r="A3612" s="3">
        <v>41911</v>
      </c>
      <c r="B3612" s="4">
        <v>93.349997999999999</v>
      </c>
      <c r="C3612" s="4">
        <v>94.639999000000003</v>
      </c>
      <c r="D3612" s="4">
        <v>92.739998</v>
      </c>
      <c r="E3612" s="4">
        <v>94.57</v>
      </c>
      <c r="F3612" s="4">
        <v>94.57</v>
      </c>
      <c r="G3612" s="4">
        <v>261246</v>
      </c>
      <c r="H3612" s="4">
        <f>VLOOKUP(A3612,GDP!$A$1:$D$85,4,TRUE)</f>
        <v>7.6</v>
      </c>
      <c r="I3612" s="4">
        <f>VLOOKUP(A3612,Inflation_rate!$A$1:$I$85,9,TRUE)</f>
        <v>2.0508459999999999</v>
      </c>
      <c r="J3612" s="10">
        <f>VLOOKUP(A3612,WTI_PCH!$A$1:$C$86,3,TRUE)</f>
        <v>4.7311699999999997</v>
      </c>
    </row>
    <row r="3613" spans="1:10" x14ac:dyDescent="0.25">
      <c r="A3613" s="3">
        <v>41912</v>
      </c>
      <c r="B3613" s="4">
        <v>94.339995999999999</v>
      </c>
      <c r="C3613" s="4">
        <v>94.900002000000001</v>
      </c>
      <c r="D3613" s="4">
        <v>90.860000999999997</v>
      </c>
      <c r="E3613" s="4">
        <v>91.160004000000001</v>
      </c>
      <c r="F3613" s="4">
        <v>91.160004000000001</v>
      </c>
      <c r="G3613" s="4">
        <v>429251</v>
      </c>
      <c r="H3613" s="4">
        <f>VLOOKUP(A3613,GDP!$A$1:$D$85,4,TRUE)</f>
        <v>7.6</v>
      </c>
      <c r="I3613" s="4">
        <f>VLOOKUP(A3613,Inflation_rate!$A$1:$I$85,9,TRUE)</f>
        <v>2.0508459999999999</v>
      </c>
      <c r="J3613" s="10">
        <f>VLOOKUP(A3613,WTI_PCH!$A$1:$C$86,3,TRUE)</f>
        <v>4.7311699999999997</v>
      </c>
    </row>
    <row r="3614" spans="1:10" x14ac:dyDescent="0.25">
      <c r="A3614" s="3">
        <v>41913</v>
      </c>
      <c r="B3614" s="4">
        <v>91.360000999999997</v>
      </c>
      <c r="C3614" s="4">
        <v>92.959998999999996</v>
      </c>
      <c r="D3614" s="4">
        <v>90.470000999999996</v>
      </c>
      <c r="E3614" s="4">
        <v>90.730002999999996</v>
      </c>
      <c r="F3614" s="4">
        <v>90.730002999999996</v>
      </c>
      <c r="G3614" s="4">
        <v>389246</v>
      </c>
      <c r="H3614" s="4">
        <f>VLOOKUP(A3614,GDP!$A$1:$D$85,4,TRUE)</f>
        <v>6.6</v>
      </c>
      <c r="I3614" s="4">
        <f>VLOOKUP(A3614,Inflation_rate!$A$1:$I$85,9,TRUE)</f>
        <v>1.7831539999999999</v>
      </c>
      <c r="J3614" s="10">
        <f>VLOOKUP(A3614,WTI_PCH!$A$1:$C$86,3,TRUE)</f>
        <v>-5.29976</v>
      </c>
    </row>
    <row r="3615" spans="1:10" x14ac:dyDescent="0.25">
      <c r="A3615" s="3">
        <v>41914</v>
      </c>
      <c r="B3615" s="4">
        <v>90.739998</v>
      </c>
      <c r="C3615" s="4">
        <v>91.540001000000004</v>
      </c>
      <c r="D3615" s="4">
        <v>88.18</v>
      </c>
      <c r="E3615" s="4">
        <v>91.010002</v>
      </c>
      <c r="F3615" s="4">
        <v>91.010002</v>
      </c>
      <c r="G3615" s="4">
        <v>449554</v>
      </c>
      <c r="H3615" s="4">
        <f>VLOOKUP(A3615,GDP!$A$1:$D$85,4,TRUE)</f>
        <v>6.6</v>
      </c>
      <c r="I3615" s="4">
        <f>VLOOKUP(A3615,Inflation_rate!$A$1:$I$85,9,TRUE)</f>
        <v>1.7831539999999999</v>
      </c>
      <c r="J3615" s="10">
        <f>VLOOKUP(A3615,WTI_PCH!$A$1:$C$86,3,TRUE)</f>
        <v>-5.29976</v>
      </c>
    </row>
    <row r="3616" spans="1:10" x14ac:dyDescent="0.25">
      <c r="A3616" s="3">
        <v>41915</v>
      </c>
      <c r="B3616" s="4">
        <v>91.379997000000003</v>
      </c>
      <c r="C3616" s="4">
        <v>91.790001000000004</v>
      </c>
      <c r="D3616" s="4">
        <v>89.360000999999997</v>
      </c>
      <c r="E3616" s="4">
        <v>89.739998</v>
      </c>
      <c r="F3616" s="4">
        <v>89.739998</v>
      </c>
      <c r="G3616" s="4">
        <v>342795</v>
      </c>
      <c r="H3616" s="4">
        <f>VLOOKUP(A3616,GDP!$A$1:$D$85,4,TRUE)</f>
        <v>6.6</v>
      </c>
      <c r="I3616" s="4">
        <f>VLOOKUP(A3616,Inflation_rate!$A$1:$I$85,9,TRUE)</f>
        <v>1.7831539999999999</v>
      </c>
      <c r="J3616" s="10">
        <f>VLOOKUP(A3616,WTI_PCH!$A$1:$C$86,3,TRUE)</f>
        <v>-5.29976</v>
      </c>
    </row>
    <row r="3617" spans="1:10" x14ac:dyDescent="0.25">
      <c r="A3617" s="3">
        <v>41918</v>
      </c>
      <c r="B3617" s="4">
        <v>89.769997000000004</v>
      </c>
      <c r="C3617" s="4">
        <v>90.739998</v>
      </c>
      <c r="D3617" s="4">
        <v>88.760002</v>
      </c>
      <c r="E3617" s="4">
        <v>90.339995999999999</v>
      </c>
      <c r="F3617" s="4">
        <v>90.339995999999999</v>
      </c>
      <c r="G3617" s="4">
        <v>276614</v>
      </c>
      <c r="H3617" s="4">
        <f>VLOOKUP(A3617,GDP!$A$1:$D$85,4,TRUE)</f>
        <v>6.6</v>
      </c>
      <c r="I3617" s="4">
        <f>VLOOKUP(A3617,Inflation_rate!$A$1:$I$85,9,TRUE)</f>
        <v>1.7831539999999999</v>
      </c>
      <c r="J3617" s="10">
        <f>VLOOKUP(A3617,WTI_PCH!$A$1:$C$86,3,TRUE)</f>
        <v>-5.29976</v>
      </c>
    </row>
    <row r="3618" spans="1:10" x14ac:dyDescent="0.25">
      <c r="A3618" s="3">
        <v>41919</v>
      </c>
      <c r="B3618" s="4">
        <v>90.449996999999996</v>
      </c>
      <c r="C3618" s="4">
        <v>90.57</v>
      </c>
      <c r="D3618" s="4">
        <v>88.379997000000003</v>
      </c>
      <c r="E3618" s="4">
        <v>88.849997999999999</v>
      </c>
      <c r="F3618" s="4">
        <v>88.849997999999999</v>
      </c>
      <c r="G3618" s="4">
        <v>300113</v>
      </c>
      <c r="H3618" s="4">
        <f>VLOOKUP(A3618,GDP!$A$1:$D$85,4,TRUE)</f>
        <v>6.6</v>
      </c>
      <c r="I3618" s="4">
        <f>VLOOKUP(A3618,Inflation_rate!$A$1:$I$85,9,TRUE)</f>
        <v>1.7831539999999999</v>
      </c>
      <c r="J3618" s="10">
        <f>VLOOKUP(A3618,WTI_PCH!$A$1:$C$86,3,TRUE)</f>
        <v>-5.29976</v>
      </c>
    </row>
    <row r="3619" spans="1:10" x14ac:dyDescent="0.25">
      <c r="A3619" s="3">
        <v>41920</v>
      </c>
      <c r="B3619" s="4">
        <v>88.43</v>
      </c>
      <c r="C3619" s="4">
        <v>88.629997000000003</v>
      </c>
      <c r="D3619" s="4">
        <v>86.830001999999993</v>
      </c>
      <c r="E3619" s="4">
        <v>87.309997999999993</v>
      </c>
      <c r="F3619" s="4">
        <v>87.309997999999993</v>
      </c>
      <c r="G3619" s="4">
        <v>373752</v>
      </c>
      <c r="H3619" s="4">
        <f>VLOOKUP(A3619,GDP!$A$1:$D$85,4,TRUE)</f>
        <v>6.6</v>
      </c>
      <c r="I3619" s="4">
        <f>VLOOKUP(A3619,Inflation_rate!$A$1:$I$85,9,TRUE)</f>
        <v>1.7831539999999999</v>
      </c>
      <c r="J3619" s="10">
        <f>VLOOKUP(A3619,WTI_PCH!$A$1:$C$86,3,TRUE)</f>
        <v>-5.29976</v>
      </c>
    </row>
    <row r="3620" spans="1:10" x14ac:dyDescent="0.25">
      <c r="A3620" s="3">
        <v>41921</v>
      </c>
      <c r="B3620" s="4">
        <v>87.730002999999996</v>
      </c>
      <c r="C3620" s="4">
        <v>87.949996999999996</v>
      </c>
      <c r="D3620" s="4">
        <v>84.059997999999993</v>
      </c>
      <c r="E3620" s="4">
        <v>85.769997000000004</v>
      </c>
      <c r="F3620" s="4">
        <v>85.769997000000004</v>
      </c>
      <c r="G3620" s="4">
        <v>345020</v>
      </c>
      <c r="H3620" s="4">
        <f>VLOOKUP(A3620,GDP!$A$1:$D$85,4,TRUE)</f>
        <v>6.6</v>
      </c>
      <c r="I3620" s="4">
        <f>VLOOKUP(A3620,Inflation_rate!$A$1:$I$85,9,TRUE)</f>
        <v>1.7831539999999999</v>
      </c>
      <c r="J3620" s="10">
        <f>VLOOKUP(A3620,WTI_PCH!$A$1:$C$86,3,TRUE)</f>
        <v>-5.29976</v>
      </c>
    </row>
    <row r="3621" spans="1:10" x14ac:dyDescent="0.25">
      <c r="A3621" s="3">
        <v>41922</v>
      </c>
      <c r="B3621" s="4">
        <v>84.389999000000003</v>
      </c>
      <c r="C3621" s="4">
        <v>86.290001000000004</v>
      </c>
      <c r="D3621" s="4">
        <v>83.589995999999999</v>
      </c>
      <c r="E3621" s="4">
        <v>85.82</v>
      </c>
      <c r="F3621" s="4">
        <v>85.82</v>
      </c>
      <c r="G3621" s="4">
        <v>396528</v>
      </c>
      <c r="H3621" s="4">
        <f>VLOOKUP(A3621,GDP!$A$1:$D$85,4,TRUE)</f>
        <v>6.6</v>
      </c>
      <c r="I3621" s="4">
        <f>VLOOKUP(A3621,Inflation_rate!$A$1:$I$85,9,TRUE)</f>
        <v>1.7831539999999999</v>
      </c>
      <c r="J3621" s="10">
        <f>VLOOKUP(A3621,WTI_PCH!$A$1:$C$86,3,TRUE)</f>
        <v>-5.29976</v>
      </c>
    </row>
    <row r="3622" spans="1:10" x14ac:dyDescent="0.25">
      <c r="A3622" s="3">
        <v>41925</v>
      </c>
      <c r="B3622" s="4">
        <v>85.199996999999996</v>
      </c>
      <c r="C3622" s="4">
        <v>85.870002999999997</v>
      </c>
      <c r="D3622" s="4">
        <v>84.07</v>
      </c>
      <c r="E3622" s="4">
        <v>85.739998</v>
      </c>
      <c r="F3622" s="4">
        <v>85.739998</v>
      </c>
      <c r="G3622" s="4">
        <v>292345</v>
      </c>
      <c r="H3622" s="4">
        <f>VLOOKUP(A3622,GDP!$A$1:$D$85,4,TRUE)</f>
        <v>6.6</v>
      </c>
      <c r="I3622" s="4">
        <f>VLOOKUP(A3622,Inflation_rate!$A$1:$I$85,9,TRUE)</f>
        <v>1.7831539999999999</v>
      </c>
      <c r="J3622" s="10">
        <f>VLOOKUP(A3622,WTI_PCH!$A$1:$C$86,3,TRUE)</f>
        <v>-5.29976</v>
      </c>
    </row>
    <row r="3623" spans="1:10" x14ac:dyDescent="0.25">
      <c r="A3623" s="3">
        <v>41926</v>
      </c>
      <c r="B3623" s="4">
        <v>84.980002999999996</v>
      </c>
      <c r="C3623" s="4">
        <v>85.599997999999999</v>
      </c>
      <c r="D3623" s="4">
        <v>81.319999999999993</v>
      </c>
      <c r="E3623" s="4">
        <v>81.839995999999999</v>
      </c>
      <c r="F3623" s="4">
        <v>81.839995999999999</v>
      </c>
      <c r="G3623" s="4">
        <v>475832</v>
      </c>
      <c r="H3623" s="4">
        <f>VLOOKUP(A3623,GDP!$A$1:$D$85,4,TRUE)</f>
        <v>6.6</v>
      </c>
      <c r="I3623" s="4">
        <f>VLOOKUP(A3623,Inflation_rate!$A$1:$I$85,9,TRUE)</f>
        <v>1.7831539999999999</v>
      </c>
      <c r="J3623" s="10">
        <f>VLOOKUP(A3623,WTI_PCH!$A$1:$C$86,3,TRUE)</f>
        <v>-5.29976</v>
      </c>
    </row>
    <row r="3624" spans="1:10" x14ac:dyDescent="0.25">
      <c r="A3624" s="3">
        <v>41927</v>
      </c>
      <c r="B3624" s="4">
        <v>82.32</v>
      </c>
      <c r="C3624" s="4">
        <v>82.449996999999996</v>
      </c>
      <c r="D3624" s="4">
        <v>80.010002</v>
      </c>
      <c r="E3624" s="4">
        <v>81.779999000000004</v>
      </c>
      <c r="F3624" s="4">
        <v>81.779999000000004</v>
      </c>
      <c r="G3624" s="4">
        <v>487721</v>
      </c>
      <c r="H3624" s="4">
        <f>VLOOKUP(A3624,GDP!$A$1:$D$85,4,TRUE)</f>
        <v>6.6</v>
      </c>
      <c r="I3624" s="4">
        <f>VLOOKUP(A3624,Inflation_rate!$A$1:$I$85,9,TRUE)</f>
        <v>1.7831539999999999</v>
      </c>
      <c r="J3624" s="10">
        <f>VLOOKUP(A3624,WTI_PCH!$A$1:$C$86,3,TRUE)</f>
        <v>-5.29976</v>
      </c>
    </row>
    <row r="3625" spans="1:10" x14ac:dyDescent="0.25">
      <c r="A3625" s="3">
        <v>41928</v>
      </c>
      <c r="B3625" s="4">
        <v>81.059997999999993</v>
      </c>
      <c r="C3625" s="4">
        <v>84.830001999999993</v>
      </c>
      <c r="D3625" s="4">
        <v>79.779999000000004</v>
      </c>
      <c r="E3625" s="4">
        <v>82.699996999999996</v>
      </c>
      <c r="F3625" s="4">
        <v>82.699996999999996</v>
      </c>
      <c r="G3625" s="4">
        <v>424524</v>
      </c>
      <c r="H3625" s="4">
        <f>VLOOKUP(A3625,GDP!$A$1:$D$85,4,TRUE)</f>
        <v>6.6</v>
      </c>
      <c r="I3625" s="4">
        <f>VLOOKUP(A3625,Inflation_rate!$A$1:$I$85,9,TRUE)</f>
        <v>1.7831539999999999</v>
      </c>
      <c r="J3625" s="10">
        <f>VLOOKUP(A3625,WTI_PCH!$A$1:$C$86,3,TRUE)</f>
        <v>-5.29976</v>
      </c>
    </row>
    <row r="3626" spans="1:10" x14ac:dyDescent="0.25">
      <c r="A3626" s="3">
        <v>41929</v>
      </c>
      <c r="B3626" s="4">
        <v>83.18</v>
      </c>
      <c r="C3626" s="4">
        <v>84.449996999999996</v>
      </c>
      <c r="D3626" s="4">
        <v>82.440002000000007</v>
      </c>
      <c r="E3626" s="4">
        <v>82.75</v>
      </c>
      <c r="F3626" s="4">
        <v>82.75</v>
      </c>
      <c r="G3626" s="4">
        <v>174142</v>
      </c>
      <c r="H3626" s="4">
        <f>VLOOKUP(A3626,GDP!$A$1:$D$85,4,TRUE)</f>
        <v>6.6</v>
      </c>
      <c r="I3626" s="4">
        <f>VLOOKUP(A3626,Inflation_rate!$A$1:$I$85,9,TRUE)</f>
        <v>1.7831539999999999</v>
      </c>
      <c r="J3626" s="10">
        <f>VLOOKUP(A3626,WTI_PCH!$A$1:$C$86,3,TRUE)</f>
        <v>-5.29976</v>
      </c>
    </row>
    <row r="3627" spans="1:10" x14ac:dyDescent="0.25">
      <c r="A3627" s="3">
        <v>41932</v>
      </c>
      <c r="B3627" s="4">
        <v>83.129997000000003</v>
      </c>
      <c r="C3627" s="4">
        <v>83.480002999999996</v>
      </c>
      <c r="D3627" s="4">
        <v>81.550003000000004</v>
      </c>
      <c r="E3627" s="4">
        <v>82.709998999999996</v>
      </c>
      <c r="F3627" s="4">
        <v>82.709998999999996</v>
      </c>
      <c r="G3627" s="4">
        <v>83702</v>
      </c>
      <c r="H3627" s="4">
        <f>VLOOKUP(A3627,GDP!$A$1:$D$85,4,TRUE)</f>
        <v>6.6</v>
      </c>
      <c r="I3627" s="4">
        <f>VLOOKUP(A3627,Inflation_rate!$A$1:$I$85,9,TRUE)</f>
        <v>1.7831539999999999</v>
      </c>
      <c r="J3627" s="10">
        <f>VLOOKUP(A3627,WTI_PCH!$A$1:$C$86,3,TRUE)</f>
        <v>-5.29976</v>
      </c>
    </row>
    <row r="3628" spans="1:10" x14ac:dyDescent="0.25">
      <c r="A3628" s="3">
        <v>41933</v>
      </c>
      <c r="B3628" s="4">
        <v>82.760002</v>
      </c>
      <c r="C3628" s="4">
        <v>84.050003000000004</v>
      </c>
      <c r="D3628" s="4">
        <v>82.290001000000004</v>
      </c>
      <c r="E3628" s="4">
        <v>82.809997999999993</v>
      </c>
      <c r="F3628" s="4">
        <v>82.809997999999993</v>
      </c>
      <c r="G3628" s="4">
        <v>297522</v>
      </c>
      <c r="H3628" s="4">
        <f>VLOOKUP(A3628,GDP!$A$1:$D$85,4,TRUE)</f>
        <v>6.6</v>
      </c>
      <c r="I3628" s="4">
        <f>VLOOKUP(A3628,Inflation_rate!$A$1:$I$85,9,TRUE)</f>
        <v>1.7831539999999999</v>
      </c>
      <c r="J3628" s="10">
        <f>VLOOKUP(A3628,WTI_PCH!$A$1:$C$86,3,TRUE)</f>
        <v>-5.29976</v>
      </c>
    </row>
    <row r="3629" spans="1:10" x14ac:dyDescent="0.25">
      <c r="A3629" s="3">
        <v>41934</v>
      </c>
      <c r="B3629" s="4">
        <v>82.550003000000004</v>
      </c>
      <c r="C3629" s="4">
        <v>83.150002000000001</v>
      </c>
      <c r="D3629" s="4">
        <v>80.220000999999996</v>
      </c>
      <c r="E3629" s="4">
        <v>80.519997000000004</v>
      </c>
      <c r="F3629" s="4">
        <v>80.519997000000004</v>
      </c>
      <c r="G3629" s="4">
        <v>352217</v>
      </c>
      <c r="H3629" s="4">
        <f>VLOOKUP(A3629,GDP!$A$1:$D$85,4,TRUE)</f>
        <v>6.6</v>
      </c>
      <c r="I3629" s="4">
        <f>VLOOKUP(A3629,Inflation_rate!$A$1:$I$85,9,TRUE)</f>
        <v>1.7831539999999999</v>
      </c>
      <c r="J3629" s="10">
        <f>VLOOKUP(A3629,WTI_PCH!$A$1:$C$86,3,TRUE)</f>
        <v>-5.29976</v>
      </c>
    </row>
    <row r="3630" spans="1:10" x14ac:dyDescent="0.25">
      <c r="A3630" s="3">
        <v>41935</v>
      </c>
      <c r="B3630" s="4">
        <v>80.419998000000007</v>
      </c>
      <c r="C3630" s="4">
        <v>82.370002999999997</v>
      </c>
      <c r="D3630" s="4">
        <v>80.050003000000004</v>
      </c>
      <c r="E3630" s="4">
        <v>82.089995999999999</v>
      </c>
      <c r="F3630" s="4">
        <v>82.089995999999999</v>
      </c>
      <c r="G3630" s="4">
        <v>354839</v>
      </c>
      <c r="H3630" s="4">
        <f>VLOOKUP(A3630,GDP!$A$1:$D$85,4,TRUE)</f>
        <v>6.6</v>
      </c>
      <c r="I3630" s="4">
        <f>VLOOKUP(A3630,Inflation_rate!$A$1:$I$85,9,TRUE)</f>
        <v>1.7831539999999999</v>
      </c>
      <c r="J3630" s="10">
        <f>VLOOKUP(A3630,WTI_PCH!$A$1:$C$86,3,TRUE)</f>
        <v>-5.29976</v>
      </c>
    </row>
    <row r="3631" spans="1:10" x14ac:dyDescent="0.25">
      <c r="A3631" s="3">
        <v>41936</v>
      </c>
      <c r="B3631" s="4">
        <v>81.949996999999996</v>
      </c>
      <c r="C3631" s="4">
        <v>81.949996999999996</v>
      </c>
      <c r="D3631" s="4">
        <v>80.360000999999997</v>
      </c>
      <c r="E3631" s="4">
        <v>81.010002</v>
      </c>
      <c r="F3631" s="4">
        <v>81.010002</v>
      </c>
      <c r="G3631" s="4">
        <v>272509</v>
      </c>
      <c r="H3631" s="4">
        <f>VLOOKUP(A3631,GDP!$A$1:$D$85,4,TRUE)</f>
        <v>6.6</v>
      </c>
      <c r="I3631" s="4">
        <f>VLOOKUP(A3631,Inflation_rate!$A$1:$I$85,9,TRUE)</f>
        <v>1.7831539999999999</v>
      </c>
      <c r="J3631" s="10">
        <f>VLOOKUP(A3631,WTI_PCH!$A$1:$C$86,3,TRUE)</f>
        <v>-5.29976</v>
      </c>
    </row>
    <row r="3632" spans="1:10" x14ac:dyDescent="0.25">
      <c r="A3632" s="3">
        <v>41939</v>
      </c>
      <c r="B3632" s="4">
        <v>81.269997000000004</v>
      </c>
      <c r="C3632" s="4">
        <v>81.290001000000004</v>
      </c>
      <c r="D3632" s="4">
        <v>79.440002000000007</v>
      </c>
      <c r="E3632" s="4">
        <v>81</v>
      </c>
      <c r="F3632" s="4">
        <v>81</v>
      </c>
      <c r="G3632" s="4">
        <v>285327</v>
      </c>
      <c r="H3632" s="4">
        <f>VLOOKUP(A3632,GDP!$A$1:$D$85,4,TRUE)</f>
        <v>6.6</v>
      </c>
      <c r="I3632" s="4">
        <f>VLOOKUP(A3632,Inflation_rate!$A$1:$I$85,9,TRUE)</f>
        <v>1.7831539999999999</v>
      </c>
      <c r="J3632" s="10">
        <f>VLOOKUP(A3632,WTI_PCH!$A$1:$C$86,3,TRUE)</f>
        <v>-5.29976</v>
      </c>
    </row>
    <row r="3633" spans="1:10" x14ac:dyDescent="0.25">
      <c r="A3633" s="3">
        <v>41940</v>
      </c>
      <c r="B3633" s="4">
        <v>80.639999000000003</v>
      </c>
      <c r="C3633" s="4">
        <v>81.660004000000001</v>
      </c>
      <c r="D3633" s="4">
        <v>80.360000999999997</v>
      </c>
      <c r="E3633" s="4">
        <v>81.419998000000007</v>
      </c>
      <c r="F3633" s="4">
        <v>81.419998000000007</v>
      </c>
      <c r="G3633" s="4">
        <v>226066</v>
      </c>
      <c r="H3633" s="4">
        <f>VLOOKUP(A3633,GDP!$A$1:$D$85,4,TRUE)</f>
        <v>6.6</v>
      </c>
      <c r="I3633" s="4">
        <f>VLOOKUP(A3633,Inflation_rate!$A$1:$I$85,9,TRUE)</f>
        <v>1.7831539999999999</v>
      </c>
      <c r="J3633" s="10">
        <f>VLOOKUP(A3633,WTI_PCH!$A$1:$C$86,3,TRUE)</f>
        <v>-5.29976</v>
      </c>
    </row>
    <row r="3634" spans="1:10" x14ac:dyDescent="0.25">
      <c r="A3634" s="3">
        <v>41941</v>
      </c>
      <c r="B3634" s="4">
        <v>81.550003000000004</v>
      </c>
      <c r="C3634" s="4">
        <v>82.879997000000003</v>
      </c>
      <c r="D3634" s="4">
        <v>81.440002000000007</v>
      </c>
      <c r="E3634" s="4">
        <v>82.199996999999996</v>
      </c>
      <c r="F3634" s="4">
        <v>82.199996999999996</v>
      </c>
      <c r="G3634" s="4">
        <v>283762</v>
      </c>
      <c r="H3634" s="4">
        <f>VLOOKUP(A3634,GDP!$A$1:$D$85,4,TRUE)</f>
        <v>6.6</v>
      </c>
      <c r="I3634" s="4">
        <f>VLOOKUP(A3634,Inflation_rate!$A$1:$I$85,9,TRUE)</f>
        <v>1.7831539999999999</v>
      </c>
      <c r="J3634" s="10">
        <f>VLOOKUP(A3634,WTI_PCH!$A$1:$C$86,3,TRUE)</f>
        <v>-5.29976</v>
      </c>
    </row>
    <row r="3635" spans="1:10" x14ac:dyDescent="0.25">
      <c r="A3635" s="3">
        <v>41942</v>
      </c>
      <c r="B3635" s="4">
        <v>81.93</v>
      </c>
      <c r="C3635" s="4">
        <v>82.089995999999999</v>
      </c>
      <c r="D3635" s="4">
        <v>80.720000999999996</v>
      </c>
      <c r="E3635" s="4">
        <v>81.120002999999997</v>
      </c>
      <c r="F3635" s="4">
        <v>81.120002999999997</v>
      </c>
      <c r="G3635" s="4">
        <v>270072</v>
      </c>
      <c r="H3635" s="4">
        <f>VLOOKUP(A3635,GDP!$A$1:$D$85,4,TRUE)</f>
        <v>6.6</v>
      </c>
      <c r="I3635" s="4">
        <f>VLOOKUP(A3635,Inflation_rate!$A$1:$I$85,9,TRUE)</f>
        <v>1.7831539999999999</v>
      </c>
      <c r="J3635" s="10">
        <f>VLOOKUP(A3635,WTI_PCH!$A$1:$C$86,3,TRUE)</f>
        <v>-5.29976</v>
      </c>
    </row>
    <row r="3636" spans="1:10" x14ac:dyDescent="0.25">
      <c r="A3636" s="3">
        <v>41943</v>
      </c>
      <c r="B3636" s="4">
        <v>81.040001000000004</v>
      </c>
      <c r="C3636" s="4">
        <v>81.269997000000004</v>
      </c>
      <c r="D3636" s="4">
        <v>79.550003000000004</v>
      </c>
      <c r="E3636" s="4">
        <v>80.540001000000004</v>
      </c>
      <c r="F3636" s="4">
        <v>80.540001000000004</v>
      </c>
      <c r="G3636" s="4">
        <v>294183</v>
      </c>
      <c r="H3636" s="4">
        <f>VLOOKUP(A3636,GDP!$A$1:$D$85,4,TRUE)</f>
        <v>6.6</v>
      </c>
      <c r="I3636" s="4">
        <f>VLOOKUP(A3636,Inflation_rate!$A$1:$I$85,9,TRUE)</f>
        <v>1.7831539999999999</v>
      </c>
      <c r="J3636" s="10">
        <f>VLOOKUP(A3636,WTI_PCH!$A$1:$C$86,3,TRUE)</f>
        <v>-5.29976</v>
      </c>
    </row>
    <row r="3637" spans="1:10" x14ac:dyDescent="0.25">
      <c r="A3637" s="3">
        <v>41946</v>
      </c>
      <c r="B3637" s="4">
        <v>80.589995999999999</v>
      </c>
      <c r="C3637" s="4">
        <v>80.980002999999996</v>
      </c>
      <c r="D3637" s="4">
        <v>78.080001999999993</v>
      </c>
      <c r="E3637" s="4">
        <v>78.779999000000004</v>
      </c>
      <c r="F3637" s="4">
        <v>78.779999000000004</v>
      </c>
      <c r="G3637" s="4">
        <v>386045</v>
      </c>
      <c r="H3637" s="4">
        <f>VLOOKUP(A3637,GDP!$A$1:$D$85,4,TRUE)</f>
        <v>6.6</v>
      </c>
      <c r="I3637" s="4">
        <f>VLOOKUP(A3637,Inflation_rate!$A$1:$I$85,9,TRUE)</f>
        <v>1.7831539999999999</v>
      </c>
      <c r="J3637" s="10">
        <f>VLOOKUP(A3637,WTI_PCH!$A$1:$C$86,3,TRUE)</f>
        <v>-5.29976</v>
      </c>
    </row>
    <row r="3638" spans="1:10" x14ac:dyDescent="0.25">
      <c r="A3638" s="3">
        <v>41947</v>
      </c>
      <c r="B3638" s="4">
        <v>78.220000999999996</v>
      </c>
      <c r="C3638" s="4">
        <v>78.410004000000001</v>
      </c>
      <c r="D3638" s="4">
        <v>75.839995999999999</v>
      </c>
      <c r="E3638" s="4">
        <v>77.190002000000007</v>
      </c>
      <c r="F3638" s="4">
        <v>77.190002000000007</v>
      </c>
      <c r="G3638" s="4">
        <v>432757</v>
      </c>
      <c r="H3638" s="4">
        <f>VLOOKUP(A3638,GDP!$A$1:$D$85,4,TRUE)</f>
        <v>6.6</v>
      </c>
      <c r="I3638" s="4">
        <f>VLOOKUP(A3638,Inflation_rate!$A$1:$I$85,9,TRUE)</f>
        <v>1.7831539999999999</v>
      </c>
      <c r="J3638" s="10">
        <f>VLOOKUP(A3638,WTI_PCH!$A$1:$C$86,3,TRUE)</f>
        <v>-5.29976</v>
      </c>
    </row>
    <row r="3639" spans="1:10" x14ac:dyDescent="0.25">
      <c r="A3639" s="3">
        <v>41948</v>
      </c>
      <c r="B3639" s="4">
        <v>77.360000999999997</v>
      </c>
      <c r="C3639" s="4">
        <v>79.349997999999999</v>
      </c>
      <c r="D3639" s="4">
        <v>76.459998999999996</v>
      </c>
      <c r="E3639" s="4">
        <v>78.680000000000007</v>
      </c>
      <c r="F3639" s="4">
        <v>78.680000000000007</v>
      </c>
      <c r="G3639" s="4">
        <v>447691</v>
      </c>
      <c r="H3639" s="4">
        <f>VLOOKUP(A3639,GDP!$A$1:$D$85,4,TRUE)</f>
        <v>6.6</v>
      </c>
      <c r="I3639" s="4">
        <f>VLOOKUP(A3639,Inflation_rate!$A$1:$I$85,9,TRUE)</f>
        <v>1.7831539999999999</v>
      </c>
      <c r="J3639" s="10">
        <f>VLOOKUP(A3639,WTI_PCH!$A$1:$C$86,3,TRUE)</f>
        <v>-5.29976</v>
      </c>
    </row>
    <row r="3640" spans="1:10" x14ac:dyDescent="0.25">
      <c r="A3640" s="3">
        <v>41949</v>
      </c>
      <c r="B3640" s="4">
        <v>78.870002999999997</v>
      </c>
      <c r="C3640" s="4">
        <v>78.980002999999996</v>
      </c>
      <c r="D3640" s="4">
        <v>77.120002999999997</v>
      </c>
      <c r="E3640" s="4">
        <v>77.910004000000001</v>
      </c>
      <c r="F3640" s="4">
        <v>77.910004000000001</v>
      </c>
      <c r="G3640" s="4">
        <v>292897</v>
      </c>
      <c r="H3640" s="4">
        <f>VLOOKUP(A3640,GDP!$A$1:$D$85,4,TRUE)</f>
        <v>6.6</v>
      </c>
      <c r="I3640" s="4">
        <f>VLOOKUP(A3640,Inflation_rate!$A$1:$I$85,9,TRUE)</f>
        <v>1.7831539999999999</v>
      </c>
      <c r="J3640" s="10">
        <f>VLOOKUP(A3640,WTI_PCH!$A$1:$C$86,3,TRUE)</f>
        <v>-5.29976</v>
      </c>
    </row>
    <row r="3641" spans="1:10" x14ac:dyDescent="0.25">
      <c r="A3641" s="3">
        <v>41950</v>
      </c>
      <c r="B3641" s="4">
        <v>77.860000999999997</v>
      </c>
      <c r="C3641" s="4">
        <v>79.410004000000001</v>
      </c>
      <c r="D3641" s="4">
        <v>77.470000999999996</v>
      </c>
      <c r="E3641" s="4">
        <v>78.650002000000001</v>
      </c>
      <c r="F3641" s="4">
        <v>78.650002000000001</v>
      </c>
      <c r="G3641" s="4">
        <v>306077</v>
      </c>
      <c r="H3641" s="4">
        <f>VLOOKUP(A3641,GDP!$A$1:$D$85,4,TRUE)</f>
        <v>6.6</v>
      </c>
      <c r="I3641" s="4">
        <f>VLOOKUP(A3641,Inflation_rate!$A$1:$I$85,9,TRUE)</f>
        <v>1.7831539999999999</v>
      </c>
      <c r="J3641" s="10">
        <f>VLOOKUP(A3641,WTI_PCH!$A$1:$C$86,3,TRUE)</f>
        <v>-5.29976</v>
      </c>
    </row>
    <row r="3642" spans="1:10" x14ac:dyDescent="0.25">
      <c r="A3642" s="3">
        <v>41953</v>
      </c>
      <c r="B3642" s="4">
        <v>78.5</v>
      </c>
      <c r="C3642" s="4">
        <v>79.849997999999999</v>
      </c>
      <c r="D3642" s="4">
        <v>77.129997000000003</v>
      </c>
      <c r="E3642" s="4">
        <v>77.400002000000001</v>
      </c>
      <c r="F3642" s="4">
        <v>77.400002000000001</v>
      </c>
      <c r="G3642" s="4">
        <v>319492</v>
      </c>
      <c r="H3642" s="4">
        <f>VLOOKUP(A3642,GDP!$A$1:$D$85,4,TRUE)</f>
        <v>6.6</v>
      </c>
      <c r="I3642" s="4">
        <f>VLOOKUP(A3642,Inflation_rate!$A$1:$I$85,9,TRUE)</f>
        <v>1.7831539999999999</v>
      </c>
      <c r="J3642" s="10">
        <f>VLOOKUP(A3642,WTI_PCH!$A$1:$C$86,3,TRUE)</f>
        <v>-5.29976</v>
      </c>
    </row>
    <row r="3643" spans="1:10" x14ac:dyDescent="0.25">
      <c r="A3643" s="3">
        <v>41954</v>
      </c>
      <c r="B3643" s="4">
        <v>77.180000000000007</v>
      </c>
      <c r="C3643" s="4">
        <v>78.040001000000004</v>
      </c>
      <c r="D3643" s="4">
        <v>76.419998000000007</v>
      </c>
      <c r="E3643" s="4">
        <v>77.940002000000007</v>
      </c>
      <c r="F3643" s="4">
        <v>77.940002000000007</v>
      </c>
      <c r="G3643" s="4">
        <v>314309</v>
      </c>
      <c r="H3643" s="4">
        <f>VLOOKUP(A3643,GDP!$A$1:$D$85,4,TRUE)</f>
        <v>6.6</v>
      </c>
      <c r="I3643" s="4">
        <f>VLOOKUP(A3643,Inflation_rate!$A$1:$I$85,9,TRUE)</f>
        <v>1.7831539999999999</v>
      </c>
      <c r="J3643" s="10">
        <f>VLOOKUP(A3643,WTI_PCH!$A$1:$C$86,3,TRUE)</f>
        <v>-5.29976</v>
      </c>
    </row>
    <row r="3644" spans="1:10" x14ac:dyDescent="0.25">
      <c r="A3644" s="3">
        <v>41955</v>
      </c>
      <c r="B3644" s="4">
        <v>77.5</v>
      </c>
      <c r="C3644" s="4">
        <v>78.080001999999993</v>
      </c>
      <c r="D3644" s="4">
        <v>76.629997000000003</v>
      </c>
      <c r="E3644" s="4">
        <v>77.180000000000007</v>
      </c>
      <c r="F3644" s="4">
        <v>77.180000000000007</v>
      </c>
      <c r="G3644" s="4">
        <v>359951</v>
      </c>
      <c r="H3644" s="4">
        <f>VLOOKUP(A3644,GDP!$A$1:$D$85,4,TRUE)</f>
        <v>6.6</v>
      </c>
      <c r="I3644" s="4">
        <f>VLOOKUP(A3644,Inflation_rate!$A$1:$I$85,9,TRUE)</f>
        <v>1.7831539999999999</v>
      </c>
      <c r="J3644" s="10">
        <f>VLOOKUP(A3644,WTI_PCH!$A$1:$C$86,3,TRUE)</f>
        <v>-5.29976</v>
      </c>
    </row>
    <row r="3645" spans="1:10" x14ac:dyDescent="0.25">
      <c r="A3645" s="3">
        <v>41956</v>
      </c>
      <c r="B3645" s="4">
        <v>76.949996999999996</v>
      </c>
      <c r="C3645" s="4">
        <v>77.160004000000001</v>
      </c>
      <c r="D3645" s="4">
        <v>74.069999999999993</v>
      </c>
      <c r="E3645" s="4">
        <v>74.209998999999996</v>
      </c>
      <c r="F3645" s="4">
        <v>74.209998999999996</v>
      </c>
      <c r="G3645" s="4">
        <v>447012</v>
      </c>
      <c r="H3645" s="4">
        <f>VLOOKUP(A3645,GDP!$A$1:$D$85,4,TRUE)</f>
        <v>6.6</v>
      </c>
      <c r="I3645" s="4">
        <f>VLOOKUP(A3645,Inflation_rate!$A$1:$I$85,9,TRUE)</f>
        <v>1.7831539999999999</v>
      </c>
      <c r="J3645" s="10">
        <f>VLOOKUP(A3645,WTI_PCH!$A$1:$C$86,3,TRUE)</f>
        <v>-5.29976</v>
      </c>
    </row>
    <row r="3646" spans="1:10" x14ac:dyDescent="0.25">
      <c r="A3646" s="3">
        <v>41957</v>
      </c>
      <c r="B3646" s="4">
        <v>74.360000999999997</v>
      </c>
      <c r="C3646" s="4">
        <v>76.300003000000004</v>
      </c>
      <c r="D3646" s="4">
        <v>73.25</v>
      </c>
      <c r="E3646" s="4">
        <v>75.819999999999993</v>
      </c>
      <c r="F3646" s="4">
        <v>75.819999999999993</v>
      </c>
      <c r="G3646" s="4">
        <v>355245</v>
      </c>
      <c r="H3646" s="4">
        <f>VLOOKUP(A3646,GDP!$A$1:$D$85,4,TRUE)</f>
        <v>6.6</v>
      </c>
      <c r="I3646" s="4">
        <f>VLOOKUP(A3646,Inflation_rate!$A$1:$I$85,9,TRUE)</f>
        <v>1.7831539999999999</v>
      </c>
      <c r="J3646" s="10">
        <f>VLOOKUP(A3646,WTI_PCH!$A$1:$C$86,3,TRUE)</f>
        <v>-5.29976</v>
      </c>
    </row>
    <row r="3647" spans="1:10" x14ac:dyDescent="0.25">
      <c r="A3647" s="3">
        <v>41960</v>
      </c>
      <c r="B3647" s="4">
        <v>75.930000000000007</v>
      </c>
      <c r="C3647" s="4">
        <v>76.180000000000007</v>
      </c>
      <c r="D3647" s="4">
        <v>74.709998999999996</v>
      </c>
      <c r="E3647" s="4">
        <v>75.639999000000003</v>
      </c>
      <c r="F3647" s="4">
        <v>75.639999000000003</v>
      </c>
      <c r="G3647" s="4">
        <v>279462</v>
      </c>
      <c r="H3647" s="4">
        <f>VLOOKUP(A3647,GDP!$A$1:$D$85,4,TRUE)</f>
        <v>6.6</v>
      </c>
      <c r="I3647" s="4">
        <f>VLOOKUP(A3647,Inflation_rate!$A$1:$I$85,9,TRUE)</f>
        <v>1.7831539999999999</v>
      </c>
      <c r="J3647" s="10">
        <f>VLOOKUP(A3647,WTI_PCH!$A$1:$C$86,3,TRUE)</f>
        <v>-5.29976</v>
      </c>
    </row>
    <row r="3648" spans="1:10" x14ac:dyDescent="0.25">
      <c r="A3648" s="3">
        <v>41961</v>
      </c>
      <c r="B3648" s="4">
        <v>75.489998</v>
      </c>
      <c r="C3648" s="4">
        <v>76.440002000000007</v>
      </c>
      <c r="D3648" s="4">
        <v>74.120002999999997</v>
      </c>
      <c r="E3648" s="4">
        <v>74.610000999999997</v>
      </c>
      <c r="F3648" s="4">
        <v>74.610000999999997</v>
      </c>
      <c r="G3648" s="4">
        <v>186214</v>
      </c>
      <c r="H3648" s="4">
        <f>VLOOKUP(A3648,GDP!$A$1:$D$85,4,TRUE)</f>
        <v>6.6</v>
      </c>
      <c r="I3648" s="4">
        <f>VLOOKUP(A3648,Inflation_rate!$A$1:$I$85,9,TRUE)</f>
        <v>1.7831539999999999</v>
      </c>
      <c r="J3648" s="10">
        <f>VLOOKUP(A3648,WTI_PCH!$A$1:$C$86,3,TRUE)</f>
        <v>-5.29976</v>
      </c>
    </row>
    <row r="3649" spans="1:10" x14ac:dyDescent="0.25">
      <c r="A3649" s="3">
        <v>41962</v>
      </c>
      <c r="B3649" s="4">
        <v>74.230002999999996</v>
      </c>
      <c r="C3649" s="4">
        <v>75.400002000000001</v>
      </c>
      <c r="D3649" s="4">
        <v>73.879997000000003</v>
      </c>
      <c r="E3649" s="4">
        <v>74.580001999999993</v>
      </c>
      <c r="F3649" s="4">
        <v>74.580001999999993</v>
      </c>
      <c r="G3649" s="4">
        <v>116278</v>
      </c>
      <c r="H3649" s="4">
        <f>VLOOKUP(A3649,GDP!$A$1:$D$85,4,TRUE)</f>
        <v>6.6</v>
      </c>
      <c r="I3649" s="4">
        <f>VLOOKUP(A3649,Inflation_rate!$A$1:$I$85,9,TRUE)</f>
        <v>1.7831539999999999</v>
      </c>
      <c r="J3649" s="10">
        <f>VLOOKUP(A3649,WTI_PCH!$A$1:$C$86,3,TRUE)</f>
        <v>-5.29976</v>
      </c>
    </row>
    <row r="3650" spans="1:10" x14ac:dyDescent="0.25">
      <c r="A3650" s="3">
        <v>41963</v>
      </c>
      <c r="B3650" s="4">
        <v>74.25</v>
      </c>
      <c r="C3650" s="4">
        <v>75.760002</v>
      </c>
      <c r="D3650" s="4">
        <v>74.169998000000007</v>
      </c>
      <c r="E3650" s="4">
        <v>75.580001999999993</v>
      </c>
      <c r="F3650" s="4">
        <v>75.580001999999993</v>
      </c>
      <c r="G3650" s="4">
        <v>236720</v>
      </c>
      <c r="H3650" s="4">
        <f>VLOOKUP(A3650,GDP!$A$1:$D$85,4,TRUE)</f>
        <v>6.6</v>
      </c>
      <c r="I3650" s="4">
        <f>VLOOKUP(A3650,Inflation_rate!$A$1:$I$85,9,TRUE)</f>
        <v>1.7831539999999999</v>
      </c>
      <c r="J3650" s="10">
        <f>VLOOKUP(A3650,WTI_PCH!$A$1:$C$86,3,TRUE)</f>
        <v>-5.29976</v>
      </c>
    </row>
    <row r="3651" spans="1:10" x14ac:dyDescent="0.25">
      <c r="A3651" s="3">
        <v>41964</v>
      </c>
      <c r="B3651" s="4">
        <v>76.290001000000004</v>
      </c>
      <c r="C3651" s="4">
        <v>77.830001999999993</v>
      </c>
      <c r="D3651" s="4">
        <v>75.620002999999997</v>
      </c>
      <c r="E3651" s="4">
        <v>76.510002</v>
      </c>
      <c r="F3651" s="4">
        <v>76.510002</v>
      </c>
      <c r="G3651" s="4">
        <v>275317</v>
      </c>
      <c r="H3651" s="4">
        <f>VLOOKUP(A3651,GDP!$A$1:$D$85,4,TRUE)</f>
        <v>6.6</v>
      </c>
      <c r="I3651" s="4">
        <f>VLOOKUP(A3651,Inflation_rate!$A$1:$I$85,9,TRUE)</f>
        <v>1.7831539999999999</v>
      </c>
      <c r="J3651" s="10">
        <f>VLOOKUP(A3651,WTI_PCH!$A$1:$C$86,3,TRUE)</f>
        <v>-5.29976</v>
      </c>
    </row>
    <row r="3652" spans="1:10" x14ac:dyDescent="0.25">
      <c r="A3652" s="3">
        <v>41967</v>
      </c>
      <c r="B3652" s="4">
        <v>76.620002999999997</v>
      </c>
      <c r="C3652" s="4">
        <v>77.019997000000004</v>
      </c>
      <c r="D3652" s="4">
        <v>75.449996999999996</v>
      </c>
      <c r="E3652" s="4">
        <v>75.779999000000004</v>
      </c>
      <c r="F3652" s="4">
        <v>75.779999000000004</v>
      </c>
      <c r="G3652" s="4">
        <v>194751</v>
      </c>
      <c r="H3652" s="4">
        <f>VLOOKUP(A3652,GDP!$A$1:$D$85,4,TRUE)</f>
        <v>6.6</v>
      </c>
      <c r="I3652" s="4">
        <f>VLOOKUP(A3652,Inflation_rate!$A$1:$I$85,9,TRUE)</f>
        <v>1.7831539999999999</v>
      </c>
      <c r="J3652" s="10">
        <f>VLOOKUP(A3652,WTI_PCH!$A$1:$C$86,3,TRUE)</f>
        <v>-5.29976</v>
      </c>
    </row>
    <row r="3653" spans="1:10" x14ac:dyDescent="0.25">
      <c r="A3653" s="3">
        <v>41968</v>
      </c>
      <c r="B3653" s="4">
        <v>75.510002</v>
      </c>
      <c r="C3653" s="4">
        <v>76.580001999999993</v>
      </c>
      <c r="D3653" s="4">
        <v>73.709998999999996</v>
      </c>
      <c r="E3653" s="4">
        <v>74.089995999999999</v>
      </c>
      <c r="F3653" s="4">
        <v>74.089995999999999</v>
      </c>
      <c r="G3653" s="4">
        <v>294447</v>
      </c>
      <c r="H3653" s="4">
        <f>VLOOKUP(A3653,GDP!$A$1:$D$85,4,TRUE)</f>
        <v>6.6</v>
      </c>
      <c r="I3653" s="4">
        <f>VLOOKUP(A3653,Inflation_rate!$A$1:$I$85,9,TRUE)</f>
        <v>1.7831539999999999</v>
      </c>
      <c r="J3653" s="10">
        <f>VLOOKUP(A3653,WTI_PCH!$A$1:$C$86,3,TRUE)</f>
        <v>-5.29976</v>
      </c>
    </row>
    <row r="3654" spans="1:10" x14ac:dyDescent="0.25">
      <c r="A3654" s="3">
        <v>41969</v>
      </c>
      <c r="B3654" s="4">
        <v>73.870002999999997</v>
      </c>
      <c r="C3654" s="4">
        <v>74.480002999999996</v>
      </c>
      <c r="D3654" s="4">
        <v>73.300003000000004</v>
      </c>
      <c r="E3654" s="4">
        <v>73.690002000000007</v>
      </c>
      <c r="F3654" s="4">
        <v>73.690002000000007</v>
      </c>
      <c r="G3654" s="4">
        <v>258382</v>
      </c>
      <c r="H3654" s="4">
        <f>VLOOKUP(A3654,GDP!$A$1:$D$85,4,TRUE)</f>
        <v>6.6</v>
      </c>
      <c r="I3654" s="4">
        <f>VLOOKUP(A3654,Inflation_rate!$A$1:$I$85,9,TRUE)</f>
        <v>1.7831539999999999</v>
      </c>
      <c r="J3654" s="10">
        <f>VLOOKUP(A3654,WTI_PCH!$A$1:$C$86,3,TRUE)</f>
        <v>-5.29976</v>
      </c>
    </row>
    <row r="3655" spans="1:10" x14ac:dyDescent="0.25">
      <c r="A3655" s="3">
        <v>41971</v>
      </c>
      <c r="B3655" s="4" t="s">
        <v>113</v>
      </c>
      <c r="C3655" s="4" t="s">
        <v>113</v>
      </c>
      <c r="D3655" s="4" t="s">
        <v>113</v>
      </c>
      <c r="E3655" s="4" t="s">
        <v>113</v>
      </c>
      <c r="F3655" s="4" t="s">
        <v>113</v>
      </c>
      <c r="G3655" s="4" t="s">
        <v>113</v>
      </c>
      <c r="H3655" s="4">
        <f>VLOOKUP(A3655,GDP!$A$1:$D$85,4,TRUE)</f>
        <v>6.6</v>
      </c>
      <c r="I3655" s="4">
        <f>VLOOKUP(A3655,Inflation_rate!$A$1:$I$85,9,TRUE)</f>
        <v>1.7831539999999999</v>
      </c>
      <c r="J3655" s="10">
        <f>VLOOKUP(A3655,WTI_PCH!$A$1:$C$86,3,TRUE)</f>
        <v>-5.29976</v>
      </c>
    </row>
    <row r="3656" spans="1:10" x14ac:dyDescent="0.25">
      <c r="A3656" s="3">
        <v>41974</v>
      </c>
      <c r="B3656" s="4">
        <v>66</v>
      </c>
      <c r="C3656" s="4">
        <v>69.540001000000004</v>
      </c>
      <c r="D3656" s="4">
        <v>63.720001000000003</v>
      </c>
      <c r="E3656" s="4">
        <v>69</v>
      </c>
      <c r="F3656" s="4">
        <v>69</v>
      </c>
      <c r="G3656" s="4">
        <v>504122</v>
      </c>
      <c r="H3656" s="4">
        <f>VLOOKUP(A3656,GDP!$A$1:$D$85,4,TRUE)</f>
        <v>6.6</v>
      </c>
      <c r="I3656" s="4">
        <f>VLOOKUP(A3656,Inflation_rate!$A$1:$I$85,9,TRUE)</f>
        <v>1.7831539999999999</v>
      </c>
      <c r="J3656" s="10">
        <f>VLOOKUP(A3656,WTI_PCH!$A$1:$C$86,3,TRUE)</f>
        <v>-5.29976</v>
      </c>
    </row>
    <row r="3657" spans="1:10" x14ac:dyDescent="0.25">
      <c r="A3657" s="3">
        <v>41975</v>
      </c>
      <c r="B3657" s="4">
        <v>69.239998</v>
      </c>
      <c r="C3657" s="4">
        <v>69.319999999999993</v>
      </c>
      <c r="D3657" s="4">
        <v>66.669998000000007</v>
      </c>
      <c r="E3657" s="4">
        <v>66.879997000000003</v>
      </c>
      <c r="F3657" s="4">
        <v>66.879997000000003</v>
      </c>
      <c r="G3657" s="4">
        <v>360300</v>
      </c>
      <c r="H3657" s="4">
        <f>VLOOKUP(A3657,GDP!$A$1:$D$85,4,TRUE)</f>
        <v>6.6</v>
      </c>
      <c r="I3657" s="4">
        <f>VLOOKUP(A3657,Inflation_rate!$A$1:$I$85,9,TRUE)</f>
        <v>1.7831539999999999</v>
      </c>
      <c r="J3657" s="10">
        <f>VLOOKUP(A3657,WTI_PCH!$A$1:$C$86,3,TRUE)</f>
        <v>-5.29976</v>
      </c>
    </row>
    <row r="3658" spans="1:10" x14ac:dyDescent="0.25">
      <c r="A3658" s="3">
        <v>41976</v>
      </c>
      <c r="B3658" s="4">
        <v>67.599997999999999</v>
      </c>
      <c r="C3658" s="4">
        <v>68.230002999999996</v>
      </c>
      <c r="D3658" s="4">
        <v>66.800003000000004</v>
      </c>
      <c r="E3658" s="4">
        <v>67.379997000000003</v>
      </c>
      <c r="F3658" s="4">
        <v>67.379997000000003</v>
      </c>
      <c r="G3658" s="4">
        <v>293483</v>
      </c>
      <c r="H3658" s="4">
        <f>VLOOKUP(A3658,GDP!$A$1:$D$85,4,TRUE)</f>
        <v>6.6</v>
      </c>
      <c r="I3658" s="4">
        <f>VLOOKUP(A3658,Inflation_rate!$A$1:$I$85,9,TRUE)</f>
        <v>1.7831539999999999</v>
      </c>
      <c r="J3658" s="10">
        <f>VLOOKUP(A3658,WTI_PCH!$A$1:$C$86,3,TRUE)</f>
        <v>-5.29976</v>
      </c>
    </row>
    <row r="3659" spans="1:10" x14ac:dyDescent="0.25">
      <c r="A3659" s="3">
        <v>41977</v>
      </c>
      <c r="B3659" s="4">
        <v>67.400002000000001</v>
      </c>
      <c r="C3659" s="4">
        <v>68.220000999999996</v>
      </c>
      <c r="D3659" s="4">
        <v>66.089995999999999</v>
      </c>
      <c r="E3659" s="4">
        <v>66.809997999999993</v>
      </c>
      <c r="F3659" s="4">
        <v>66.809997999999993</v>
      </c>
      <c r="G3659" s="4">
        <v>237011</v>
      </c>
      <c r="H3659" s="4">
        <f>VLOOKUP(A3659,GDP!$A$1:$D$85,4,TRUE)</f>
        <v>6.6</v>
      </c>
      <c r="I3659" s="4">
        <f>VLOOKUP(A3659,Inflation_rate!$A$1:$I$85,9,TRUE)</f>
        <v>1.7831539999999999</v>
      </c>
      <c r="J3659" s="10">
        <f>VLOOKUP(A3659,WTI_PCH!$A$1:$C$86,3,TRUE)</f>
        <v>-5.29976</v>
      </c>
    </row>
    <row r="3660" spans="1:10" x14ac:dyDescent="0.25">
      <c r="A3660" s="3">
        <v>41978</v>
      </c>
      <c r="B3660" s="4">
        <v>66.800003000000004</v>
      </c>
      <c r="C3660" s="4">
        <v>66.889999000000003</v>
      </c>
      <c r="D3660" s="4">
        <v>65.169998000000007</v>
      </c>
      <c r="E3660" s="4">
        <v>65.839995999999999</v>
      </c>
      <c r="F3660" s="4">
        <v>65.839995999999999</v>
      </c>
      <c r="G3660" s="4">
        <v>276529</v>
      </c>
      <c r="H3660" s="4">
        <f>VLOOKUP(A3660,GDP!$A$1:$D$85,4,TRUE)</f>
        <v>6.6</v>
      </c>
      <c r="I3660" s="4">
        <f>VLOOKUP(A3660,Inflation_rate!$A$1:$I$85,9,TRUE)</f>
        <v>1.7831539999999999</v>
      </c>
      <c r="J3660" s="10">
        <f>VLOOKUP(A3660,WTI_PCH!$A$1:$C$86,3,TRUE)</f>
        <v>-5.29976</v>
      </c>
    </row>
    <row r="3661" spans="1:10" x14ac:dyDescent="0.25">
      <c r="A3661" s="3">
        <v>41981</v>
      </c>
      <c r="B3661" s="4">
        <v>65.459998999999996</v>
      </c>
      <c r="C3661" s="4">
        <v>65.550003000000004</v>
      </c>
      <c r="D3661" s="4">
        <v>62.779998999999997</v>
      </c>
      <c r="E3661" s="4">
        <v>63.049999</v>
      </c>
      <c r="F3661" s="4">
        <v>63.049999</v>
      </c>
      <c r="G3661" s="4">
        <v>330077</v>
      </c>
      <c r="H3661" s="4">
        <f>VLOOKUP(A3661,GDP!$A$1:$D$85,4,TRUE)</f>
        <v>6.6</v>
      </c>
      <c r="I3661" s="4">
        <f>VLOOKUP(A3661,Inflation_rate!$A$1:$I$85,9,TRUE)</f>
        <v>1.7831539999999999</v>
      </c>
      <c r="J3661" s="10">
        <f>VLOOKUP(A3661,WTI_PCH!$A$1:$C$86,3,TRUE)</f>
        <v>-5.29976</v>
      </c>
    </row>
    <row r="3662" spans="1:10" x14ac:dyDescent="0.25">
      <c r="A3662" s="3">
        <v>41982</v>
      </c>
      <c r="B3662" s="4">
        <v>63.009998000000003</v>
      </c>
      <c r="C3662" s="4">
        <v>64.199996999999996</v>
      </c>
      <c r="D3662" s="4">
        <v>62.25</v>
      </c>
      <c r="E3662" s="4">
        <v>63.82</v>
      </c>
      <c r="F3662" s="4">
        <v>63.82</v>
      </c>
      <c r="G3662" s="4">
        <v>322804</v>
      </c>
      <c r="H3662" s="4">
        <f>VLOOKUP(A3662,GDP!$A$1:$D$85,4,TRUE)</f>
        <v>6.6</v>
      </c>
      <c r="I3662" s="4">
        <f>VLOOKUP(A3662,Inflation_rate!$A$1:$I$85,9,TRUE)</f>
        <v>1.7831539999999999</v>
      </c>
      <c r="J3662" s="10">
        <f>VLOOKUP(A3662,WTI_PCH!$A$1:$C$86,3,TRUE)</f>
        <v>-5.29976</v>
      </c>
    </row>
    <row r="3663" spans="1:10" x14ac:dyDescent="0.25">
      <c r="A3663" s="3">
        <v>41983</v>
      </c>
      <c r="B3663" s="4">
        <v>63.330002</v>
      </c>
      <c r="C3663" s="4">
        <v>63.43</v>
      </c>
      <c r="D3663" s="4">
        <v>60.43</v>
      </c>
      <c r="E3663" s="4">
        <v>60.939999</v>
      </c>
      <c r="F3663" s="4">
        <v>60.939999</v>
      </c>
      <c r="G3663" s="4">
        <v>456172</v>
      </c>
      <c r="H3663" s="4">
        <f>VLOOKUP(A3663,GDP!$A$1:$D$85,4,TRUE)</f>
        <v>6.6</v>
      </c>
      <c r="I3663" s="4">
        <f>VLOOKUP(A3663,Inflation_rate!$A$1:$I$85,9,TRUE)</f>
        <v>1.7831539999999999</v>
      </c>
      <c r="J3663" s="10">
        <f>VLOOKUP(A3663,WTI_PCH!$A$1:$C$86,3,TRUE)</f>
        <v>-5.29976</v>
      </c>
    </row>
    <row r="3664" spans="1:10" x14ac:dyDescent="0.25">
      <c r="A3664" s="3">
        <v>41984</v>
      </c>
      <c r="B3664" s="4">
        <v>61.119999</v>
      </c>
      <c r="C3664" s="4">
        <v>61.68</v>
      </c>
      <c r="D3664" s="4">
        <v>58.959999000000003</v>
      </c>
      <c r="E3664" s="4">
        <v>59.950001</v>
      </c>
      <c r="F3664" s="4">
        <v>59.950001</v>
      </c>
      <c r="G3664" s="4">
        <v>392493</v>
      </c>
      <c r="H3664" s="4">
        <f>VLOOKUP(A3664,GDP!$A$1:$D$85,4,TRUE)</f>
        <v>6.6</v>
      </c>
      <c r="I3664" s="4">
        <f>VLOOKUP(A3664,Inflation_rate!$A$1:$I$85,9,TRUE)</f>
        <v>1.7831539999999999</v>
      </c>
      <c r="J3664" s="10">
        <f>VLOOKUP(A3664,WTI_PCH!$A$1:$C$86,3,TRUE)</f>
        <v>-5.29976</v>
      </c>
    </row>
    <row r="3665" spans="1:10" x14ac:dyDescent="0.25">
      <c r="A3665" s="3">
        <v>41985</v>
      </c>
      <c r="B3665" s="4">
        <v>59.169998</v>
      </c>
      <c r="C3665" s="4">
        <v>59.57</v>
      </c>
      <c r="D3665" s="4">
        <v>57.34</v>
      </c>
      <c r="E3665" s="4">
        <v>57.810001</v>
      </c>
      <c r="F3665" s="4">
        <v>57.810001</v>
      </c>
      <c r="G3665" s="4">
        <v>414224</v>
      </c>
      <c r="H3665" s="4">
        <f>VLOOKUP(A3665,GDP!$A$1:$D$85,4,TRUE)</f>
        <v>6.6</v>
      </c>
      <c r="I3665" s="4">
        <f>VLOOKUP(A3665,Inflation_rate!$A$1:$I$85,9,TRUE)</f>
        <v>1.7831539999999999</v>
      </c>
      <c r="J3665" s="10">
        <f>VLOOKUP(A3665,WTI_PCH!$A$1:$C$86,3,TRUE)</f>
        <v>-5.29976</v>
      </c>
    </row>
    <row r="3666" spans="1:10" x14ac:dyDescent="0.25">
      <c r="A3666" s="3">
        <v>41988</v>
      </c>
      <c r="B3666" s="4">
        <v>57.07</v>
      </c>
      <c r="C3666" s="4">
        <v>58.73</v>
      </c>
      <c r="D3666" s="4">
        <v>55.02</v>
      </c>
      <c r="E3666" s="4">
        <v>55.91</v>
      </c>
      <c r="F3666" s="4">
        <v>55.91</v>
      </c>
      <c r="G3666" s="4">
        <v>424946</v>
      </c>
      <c r="H3666" s="4">
        <f>VLOOKUP(A3666,GDP!$A$1:$D$85,4,TRUE)</f>
        <v>6.6</v>
      </c>
      <c r="I3666" s="4">
        <f>VLOOKUP(A3666,Inflation_rate!$A$1:$I$85,9,TRUE)</f>
        <v>1.7831539999999999</v>
      </c>
      <c r="J3666" s="10">
        <f>VLOOKUP(A3666,WTI_PCH!$A$1:$C$86,3,TRUE)</f>
        <v>-5.29976</v>
      </c>
    </row>
    <row r="3667" spans="1:10" x14ac:dyDescent="0.25">
      <c r="A3667" s="3">
        <v>41989</v>
      </c>
      <c r="B3667" s="4">
        <v>55.400002000000001</v>
      </c>
      <c r="C3667" s="4">
        <v>57.150002000000001</v>
      </c>
      <c r="D3667" s="4">
        <v>53.599997999999999</v>
      </c>
      <c r="E3667" s="4">
        <v>55.93</v>
      </c>
      <c r="F3667" s="4">
        <v>55.93</v>
      </c>
      <c r="G3667" s="4">
        <v>518784</v>
      </c>
      <c r="H3667" s="4">
        <f>VLOOKUP(A3667,GDP!$A$1:$D$85,4,TRUE)</f>
        <v>6.6</v>
      </c>
      <c r="I3667" s="4">
        <f>VLOOKUP(A3667,Inflation_rate!$A$1:$I$85,9,TRUE)</f>
        <v>1.7831539999999999</v>
      </c>
      <c r="J3667" s="10">
        <f>VLOOKUP(A3667,WTI_PCH!$A$1:$C$86,3,TRUE)</f>
        <v>-5.29976</v>
      </c>
    </row>
    <row r="3668" spans="1:10" x14ac:dyDescent="0.25">
      <c r="A3668" s="3">
        <v>41990</v>
      </c>
      <c r="B3668" s="4">
        <v>55.5</v>
      </c>
      <c r="C3668" s="4">
        <v>58.98</v>
      </c>
      <c r="D3668" s="4">
        <v>54.209999000000003</v>
      </c>
      <c r="E3668" s="4">
        <v>56.470001000000003</v>
      </c>
      <c r="F3668" s="4">
        <v>56.470001000000003</v>
      </c>
      <c r="G3668" s="4">
        <v>351977</v>
      </c>
      <c r="H3668" s="4">
        <f>VLOOKUP(A3668,GDP!$A$1:$D$85,4,TRUE)</f>
        <v>6.6</v>
      </c>
      <c r="I3668" s="4">
        <f>VLOOKUP(A3668,Inflation_rate!$A$1:$I$85,9,TRUE)</f>
        <v>1.7831539999999999</v>
      </c>
      <c r="J3668" s="10">
        <f>VLOOKUP(A3668,WTI_PCH!$A$1:$C$86,3,TRUE)</f>
        <v>-5.29976</v>
      </c>
    </row>
    <row r="3669" spans="1:10" x14ac:dyDescent="0.25">
      <c r="A3669" s="3">
        <v>41991</v>
      </c>
      <c r="B3669" s="4">
        <v>55.830002</v>
      </c>
      <c r="C3669" s="4">
        <v>58.73</v>
      </c>
      <c r="D3669" s="4">
        <v>54.049999</v>
      </c>
      <c r="E3669" s="4">
        <v>54.110000999999997</v>
      </c>
      <c r="F3669" s="4">
        <v>54.110000999999997</v>
      </c>
      <c r="G3669" s="4">
        <v>106315</v>
      </c>
      <c r="H3669" s="4">
        <f>VLOOKUP(A3669,GDP!$A$1:$D$85,4,TRUE)</f>
        <v>6.6</v>
      </c>
      <c r="I3669" s="4">
        <f>VLOOKUP(A3669,Inflation_rate!$A$1:$I$85,9,TRUE)</f>
        <v>1.7831539999999999</v>
      </c>
      <c r="J3669" s="10">
        <f>VLOOKUP(A3669,WTI_PCH!$A$1:$C$86,3,TRUE)</f>
        <v>-5.29976</v>
      </c>
    </row>
    <row r="3670" spans="1:10" x14ac:dyDescent="0.25">
      <c r="A3670" s="3">
        <v>41992</v>
      </c>
      <c r="B3670" s="4">
        <v>55.5</v>
      </c>
      <c r="C3670" s="4">
        <v>56.91</v>
      </c>
      <c r="D3670" s="4">
        <v>54.200001</v>
      </c>
      <c r="E3670" s="4">
        <v>56.52</v>
      </c>
      <c r="F3670" s="4">
        <v>56.52</v>
      </c>
      <c r="G3670" s="4">
        <v>383536</v>
      </c>
      <c r="H3670" s="4">
        <f>VLOOKUP(A3670,GDP!$A$1:$D$85,4,TRUE)</f>
        <v>6.6</v>
      </c>
      <c r="I3670" s="4">
        <f>VLOOKUP(A3670,Inflation_rate!$A$1:$I$85,9,TRUE)</f>
        <v>1.7831539999999999</v>
      </c>
      <c r="J3670" s="10">
        <f>VLOOKUP(A3670,WTI_PCH!$A$1:$C$86,3,TRUE)</f>
        <v>-5.29976</v>
      </c>
    </row>
    <row r="3671" spans="1:10" x14ac:dyDescent="0.25">
      <c r="A3671" s="3">
        <v>41995</v>
      </c>
      <c r="B3671" s="4">
        <v>57.75</v>
      </c>
      <c r="C3671" s="4">
        <v>58.529998999999997</v>
      </c>
      <c r="D3671" s="4">
        <v>55.130001</v>
      </c>
      <c r="E3671" s="4">
        <v>55.259998000000003</v>
      </c>
      <c r="F3671" s="4">
        <v>55.259998000000003</v>
      </c>
      <c r="G3671" s="4">
        <v>277319</v>
      </c>
      <c r="H3671" s="4">
        <f>VLOOKUP(A3671,GDP!$A$1:$D$85,4,TRUE)</f>
        <v>6.6</v>
      </c>
      <c r="I3671" s="4">
        <f>VLOOKUP(A3671,Inflation_rate!$A$1:$I$85,9,TRUE)</f>
        <v>1.7831539999999999</v>
      </c>
      <c r="J3671" s="10">
        <f>VLOOKUP(A3671,WTI_PCH!$A$1:$C$86,3,TRUE)</f>
        <v>-5.29976</v>
      </c>
    </row>
    <row r="3672" spans="1:10" x14ac:dyDescent="0.25">
      <c r="A3672" s="3">
        <v>41996</v>
      </c>
      <c r="B3672" s="4">
        <v>55.389999000000003</v>
      </c>
      <c r="C3672" s="4">
        <v>57.560001</v>
      </c>
      <c r="D3672" s="4">
        <v>55.060001</v>
      </c>
      <c r="E3672" s="4">
        <v>57.119999</v>
      </c>
      <c r="F3672" s="4">
        <v>57.119999</v>
      </c>
      <c r="G3672" s="4">
        <v>274003</v>
      </c>
      <c r="H3672" s="4">
        <f>VLOOKUP(A3672,GDP!$A$1:$D$85,4,TRUE)</f>
        <v>6.6</v>
      </c>
      <c r="I3672" s="4">
        <f>VLOOKUP(A3672,Inflation_rate!$A$1:$I$85,9,TRUE)</f>
        <v>1.7831539999999999</v>
      </c>
      <c r="J3672" s="10">
        <f>VLOOKUP(A3672,WTI_PCH!$A$1:$C$86,3,TRUE)</f>
        <v>-5.29976</v>
      </c>
    </row>
    <row r="3673" spans="1:10" x14ac:dyDescent="0.25">
      <c r="A3673" s="3">
        <v>41997</v>
      </c>
      <c r="B3673" s="4" t="s">
        <v>113</v>
      </c>
      <c r="C3673" s="4" t="s">
        <v>113</v>
      </c>
      <c r="D3673" s="4" t="s">
        <v>113</v>
      </c>
      <c r="E3673" s="4" t="s">
        <v>113</v>
      </c>
      <c r="F3673" s="4" t="s">
        <v>113</v>
      </c>
      <c r="G3673" s="4" t="s">
        <v>113</v>
      </c>
      <c r="H3673" s="4">
        <f>VLOOKUP(A3673,GDP!$A$1:$D$85,4,TRUE)</f>
        <v>6.6</v>
      </c>
      <c r="I3673" s="4">
        <f>VLOOKUP(A3673,Inflation_rate!$A$1:$I$85,9,TRUE)</f>
        <v>1.7831539999999999</v>
      </c>
      <c r="J3673" s="10">
        <f>VLOOKUP(A3673,WTI_PCH!$A$1:$C$86,3,TRUE)</f>
        <v>-5.29976</v>
      </c>
    </row>
    <row r="3674" spans="1:10" x14ac:dyDescent="0.25">
      <c r="A3674" s="3">
        <v>41999</v>
      </c>
      <c r="B3674" s="4">
        <v>55.860000999999997</v>
      </c>
      <c r="C3674" s="4">
        <v>56.59</v>
      </c>
      <c r="D3674" s="4">
        <v>54.509998000000003</v>
      </c>
      <c r="E3674" s="4">
        <v>54.73</v>
      </c>
      <c r="F3674" s="4">
        <v>54.73</v>
      </c>
      <c r="G3674" s="4">
        <v>127202</v>
      </c>
      <c r="H3674" s="4">
        <f>VLOOKUP(A3674,GDP!$A$1:$D$85,4,TRUE)</f>
        <v>6.6</v>
      </c>
      <c r="I3674" s="4">
        <f>VLOOKUP(A3674,Inflation_rate!$A$1:$I$85,9,TRUE)</f>
        <v>1.7831539999999999</v>
      </c>
      <c r="J3674" s="10">
        <f>VLOOKUP(A3674,WTI_PCH!$A$1:$C$86,3,TRUE)</f>
        <v>-5.29976</v>
      </c>
    </row>
    <row r="3675" spans="1:10" x14ac:dyDescent="0.25">
      <c r="A3675" s="3">
        <v>42002</v>
      </c>
      <c r="B3675" s="4">
        <v>55.049999</v>
      </c>
      <c r="C3675" s="4">
        <v>55.740001999999997</v>
      </c>
      <c r="D3675" s="4">
        <v>52.900002000000001</v>
      </c>
      <c r="E3675" s="4">
        <v>53.610000999999997</v>
      </c>
      <c r="F3675" s="4">
        <v>53.610000999999997</v>
      </c>
      <c r="G3675" s="4">
        <v>241378</v>
      </c>
      <c r="H3675" s="4">
        <f>VLOOKUP(A3675,GDP!$A$1:$D$85,4,TRUE)</f>
        <v>6.6</v>
      </c>
      <c r="I3675" s="4">
        <f>VLOOKUP(A3675,Inflation_rate!$A$1:$I$85,9,TRUE)</f>
        <v>1.7831539999999999</v>
      </c>
      <c r="J3675" s="10">
        <f>VLOOKUP(A3675,WTI_PCH!$A$1:$C$86,3,TRUE)</f>
        <v>-5.29976</v>
      </c>
    </row>
    <row r="3676" spans="1:10" x14ac:dyDescent="0.25">
      <c r="A3676" s="3">
        <v>42003</v>
      </c>
      <c r="B3676" s="4">
        <v>53.720001000000003</v>
      </c>
      <c r="C3676" s="4">
        <v>54.32</v>
      </c>
      <c r="D3676" s="4">
        <v>52.700001</v>
      </c>
      <c r="E3676" s="4">
        <v>54.119999</v>
      </c>
      <c r="F3676" s="4">
        <v>54.119999</v>
      </c>
      <c r="G3676" s="4">
        <v>218557</v>
      </c>
      <c r="H3676" s="4">
        <f>VLOOKUP(A3676,GDP!$A$1:$D$85,4,TRUE)</f>
        <v>6.6</v>
      </c>
      <c r="I3676" s="4">
        <f>VLOOKUP(A3676,Inflation_rate!$A$1:$I$85,9,TRUE)</f>
        <v>1.7831539999999999</v>
      </c>
      <c r="J3676" s="10">
        <f>VLOOKUP(A3676,WTI_PCH!$A$1:$C$86,3,TRUE)</f>
        <v>-5.29976</v>
      </c>
    </row>
    <row r="3677" spans="1:10" x14ac:dyDescent="0.25">
      <c r="A3677" s="3">
        <v>42004</v>
      </c>
      <c r="B3677" s="4">
        <v>53.869999</v>
      </c>
      <c r="C3677" s="4">
        <v>54.02</v>
      </c>
      <c r="D3677" s="4">
        <v>52.439999</v>
      </c>
      <c r="E3677" s="4">
        <v>53.27</v>
      </c>
      <c r="F3677" s="4">
        <v>53.27</v>
      </c>
      <c r="G3677" s="4">
        <v>233516</v>
      </c>
      <c r="H3677" s="4">
        <f>VLOOKUP(A3677,GDP!$A$1:$D$85,4,TRUE)</f>
        <v>6.6</v>
      </c>
      <c r="I3677" s="4">
        <f>VLOOKUP(A3677,Inflation_rate!$A$1:$I$85,9,TRUE)</f>
        <v>1.7831539999999999</v>
      </c>
      <c r="J3677" s="10">
        <f>VLOOKUP(A3677,WTI_PCH!$A$1:$C$86,3,TRUE)</f>
        <v>-5.29976</v>
      </c>
    </row>
    <row r="3678" spans="1:10" x14ac:dyDescent="0.25">
      <c r="A3678" s="3">
        <v>42006</v>
      </c>
      <c r="B3678" s="4">
        <v>53.759998000000003</v>
      </c>
      <c r="C3678" s="4">
        <v>55.110000999999997</v>
      </c>
      <c r="D3678" s="4">
        <v>52.029998999999997</v>
      </c>
      <c r="E3678" s="4">
        <v>52.689999</v>
      </c>
      <c r="F3678" s="4">
        <v>52.689999</v>
      </c>
      <c r="G3678" s="4">
        <v>268708</v>
      </c>
      <c r="H3678" s="4">
        <f>VLOOKUP(A3678,GDP!$A$1:$D$85,4,TRUE)</f>
        <v>2.5</v>
      </c>
      <c r="I3678" s="4">
        <f>VLOOKUP(A3678,Inflation_rate!$A$1:$I$85,9,TRUE)</f>
        <v>1.2480279999999999</v>
      </c>
      <c r="J3678" s="10">
        <f>VLOOKUP(A3678,WTI_PCH!$A$1:$C$86,3,TRUE)</f>
        <v>-25.195170000000001</v>
      </c>
    </row>
    <row r="3679" spans="1:10" x14ac:dyDescent="0.25">
      <c r="A3679" s="3">
        <v>42009</v>
      </c>
      <c r="B3679" s="4">
        <v>52.610000999999997</v>
      </c>
      <c r="C3679" s="4">
        <v>52.73</v>
      </c>
      <c r="D3679" s="4">
        <v>49.68</v>
      </c>
      <c r="E3679" s="4">
        <v>50.040000999999997</v>
      </c>
      <c r="F3679" s="4">
        <v>50.040000999999997</v>
      </c>
      <c r="G3679" s="4">
        <v>375782</v>
      </c>
      <c r="H3679" s="4">
        <f>VLOOKUP(A3679,GDP!$A$1:$D$85,4,TRUE)</f>
        <v>2.5</v>
      </c>
      <c r="I3679" s="4">
        <f>VLOOKUP(A3679,Inflation_rate!$A$1:$I$85,9,TRUE)</f>
        <v>1.2480279999999999</v>
      </c>
      <c r="J3679" s="10">
        <f>VLOOKUP(A3679,WTI_PCH!$A$1:$C$86,3,TRUE)</f>
        <v>-25.195170000000001</v>
      </c>
    </row>
    <row r="3680" spans="1:10" x14ac:dyDescent="0.25">
      <c r="A3680" s="3">
        <v>42010</v>
      </c>
      <c r="B3680" s="4">
        <v>50</v>
      </c>
      <c r="C3680" s="4">
        <v>50.369999</v>
      </c>
      <c r="D3680" s="4">
        <v>47.549999</v>
      </c>
      <c r="E3680" s="4">
        <v>47.93</v>
      </c>
      <c r="F3680" s="4">
        <v>47.93</v>
      </c>
      <c r="G3680" s="4">
        <v>451642</v>
      </c>
      <c r="H3680" s="4">
        <f>VLOOKUP(A3680,GDP!$A$1:$D$85,4,TRUE)</f>
        <v>2.5</v>
      </c>
      <c r="I3680" s="4">
        <f>VLOOKUP(A3680,Inflation_rate!$A$1:$I$85,9,TRUE)</f>
        <v>1.2480279999999999</v>
      </c>
      <c r="J3680" s="10">
        <f>VLOOKUP(A3680,WTI_PCH!$A$1:$C$86,3,TRUE)</f>
        <v>-25.195170000000001</v>
      </c>
    </row>
    <row r="3681" spans="1:10" x14ac:dyDescent="0.25">
      <c r="A3681" s="3">
        <v>42011</v>
      </c>
      <c r="B3681" s="4">
        <v>48</v>
      </c>
      <c r="C3681" s="4">
        <v>49.310001</v>
      </c>
      <c r="D3681" s="4">
        <v>46.830002</v>
      </c>
      <c r="E3681" s="4">
        <v>48.650002000000001</v>
      </c>
      <c r="F3681" s="4">
        <v>48.650002000000001</v>
      </c>
      <c r="G3681" s="4">
        <v>460083</v>
      </c>
      <c r="H3681" s="4">
        <f>VLOOKUP(A3681,GDP!$A$1:$D$85,4,TRUE)</f>
        <v>2.5</v>
      </c>
      <c r="I3681" s="4">
        <f>VLOOKUP(A3681,Inflation_rate!$A$1:$I$85,9,TRUE)</f>
        <v>1.2480279999999999</v>
      </c>
      <c r="J3681" s="10">
        <f>VLOOKUP(A3681,WTI_PCH!$A$1:$C$86,3,TRUE)</f>
        <v>-25.195170000000001</v>
      </c>
    </row>
    <row r="3682" spans="1:10" x14ac:dyDescent="0.25">
      <c r="A3682" s="3">
        <v>42012</v>
      </c>
      <c r="B3682" s="4">
        <v>48.779998999999997</v>
      </c>
      <c r="C3682" s="4">
        <v>49.650002000000001</v>
      </c>
      <c r="D3682" s="4">
        <v>47.73</v>
      </c>
      <c r="E3682" s="4">
        <v>48.790000999999997</v>
      </c>
      <c r="F3682" s="4">
        <v>48.790000999999997</v>
      </c>
      <c r="G3682" s="4">
        <v>362081</v>
      </c>
      <c r="H3682" s="4">
        <f>VLOOKUP(A3682,GDP!$A$1:$D$85,4,TRUE)</f>
        <v>2.5</v>
      </c>
      <c r="I3682" s="4">
        <f>VLOOKUP(A3682,Inflation_rate!$A$1:$I$85,9,TRUE)</f>
        <v>1.2480279999999999</v>
      </c>
      <c r="J3682" s="10">
        <f>VLOOKUP(A3682,WTI_PCH!$A$1:$C$86,3,TRUE)</f>
        <v>-25.195170000000001</v>
      </c>
    </row>
    <row r="3683" spans="1:10" x14ac:dyDescent="0.25">
      <c r="A3683" s="3">
        <v>42013</v>
      </c>
      <c r="B3683" s="4">
        <v>48.919998</v>
      </c>
      <c r="C3683" s="4">
        <v>49.610000999999997</v>
      </c>
      <c r="D3683" s="4">
        <v>47.16</v>
      </c>
      <c r="E3683" s="4">
        <v>48.360000999999997</v>
      </c>
      <c r="F3683" s="4">
        <v>48.360000999999997</v>
      </c>
      <c r="G3683" s="4">
        <v>421007</v>
      </c>
      <c r="H3683" s="4">
        <f>VLOOKUP(A3683,GDP!$A$1:$D$85,4,TRUE)</f>
        <v>2.5</v>
      </c>
      <c r="I3683" s="4">
        <f>VLOOKUP(A3683,Inflation_rate!$A$1:$I$85,9,TRUE)</f>
        <v>1.2480279999999999</v>
      </c>
      <c r="J3683" s="10">
        <f>VLOOKUP(A3683,WTI_PCH!$A$1:$C$86,3,TRUE)</f>
        <v>-25.195170000000001</v>
      </c>
    </row>
    <row r="3684" spans="1:10" x14ac:dyDescent="0.25">
      <c r="A3684" s="3">
        <v>42016</v>
      </c>
      <c r="B3684" s="4">
        <v>48.189999</v>
      </c>
      <c r="C3684" s="4">
        <v>48.189999</v>
      </c>
      <c r="D3684" s="4">
        <v>45.619999</v>
      </c>
      <c r="E3684" s="4">
        <v>46.07</v>
      </c>
      <c r="F3684" s="4">
        <v>46.07</v>
      </c>
      <c r="G3684" s="4">
        <v>394946</v>
      </c>
      <c r="H3684" s="4">
        <f>VLOOKUP(A3684,GDP!$A$1:$D$85,4,TRUE)</f>
        <v>2.5</v>
      </c>
      <c r="I3684" s="4">
        <f>VLOOKUP(A3684,Inflation_rate!$A$1:$I$85,9,TRUE)</f>
        <v>1.2480279999999999</v>
      </c>
      <c r="J3684" s="10">
        <f>VLOOKUP(A3684,WTI_PCH!$A$1:$C$86,3,TRUE)</f>
        <v>-25.195170000000001</v>
      </c>
    </row>
    <row r="3685" spans="1:10" x14ac:dyDescent="0.25">
      <c r="A3685" s="3">
        <v>42017</v>
      </c>
      <c r="B3685" s="4">
        <v>45.689999</v>
      </c>
      <c r="C3685" s="4">
        <v>46.790000999999997</v>
      </c>
      <c r="D3685" s="4">
        <v>44.200001</v>
      </c>
      <c r="E3685" s="4">
        <v>45.889999000000003</v>
      </c>
      <c r="F3685" s="4">
        <v>45.889999000000003</v>
      </c>
      <c r="G3685" s="4">
        <v>476541</v>
      </c>
      <c r="H3685" s="4">
        <f>VLOOKUP(A3685,GDP!$A$1:$D$85,4,TRUE)</f>
        <v>2.5</v>
      </c>
      <c r="I3685" s="4">
        <f>VLOOKUP(A3685,Inflation_rate!$A$1:$I$85,9,TRUE)</f>
        <v>1.2480279999999999</v>
      </c>
      <c r="J3685" s="10">
        <f>VLOOKUP(A3685,WTI_PCH!$A$1:$C$86,3,TRUE)</f>
        <v>-25.195170000000001</v>
      </c>
    </row>
    <row r="3686" spans="1:10" x14ac:dyDescent="0.25">
      <c r="A3686" s="3">
        <v>42018</v>
      </c>
      <c r="B3686" s="4">
        <v>46.16</v>
      </c>
      <c r="C3686" s="4">
        <v>48.91</v>
      </c>
      <c r="D3686" s="4">
        <v>45.009998000000003</v>
      </c>
      <c r="E3686" s="4">
        <v>48.48</v>
      </c>
      <c r="F3686" s="4">
        <v>48.48</v>
      </c>
      <c r="G3686" s="4">
        <v>510252</v>
      </c>
      <c r="H3686" s="4">
        <f>VLOOKUP(A3686,GDP!$A$1:$D$85,4,TRUE)</f>
        <v>2.5</v>
      </c>
      <c r="I3686" s="4">
        <f>VLOOKUP(A3686,Inflation_rate!$A$1:$I$85,9,TRUE)</f>
        <v>1.2480279999999999</v>
      </c>
      <c r="J3686" s="10">
        <f>VLOOKUP(A3686,WTI_PCH!$A$1:$C$86,3,TRUE)</f>
        <v>-25.195170000000001</v>
      </c>
    </row>
    <row r="3687" spans="1:10" x14ac:dyDescent="0.25">
      <c r="A3687" s="3">
        <v>42019</v>
      </c>
      <c r="B3687" s="4">
        <v>48.599997999999999</v>
      </c>
      <c r="C3687" s="4">
        <v>51.27</v>
      </c>
      <c r="D3687" s="4">
        <v>46.07</v>
      </c>
      <c r="E3687" s="4">
        <v>46.25</v>
      </c>
      <c r="F3687" s="4">
        <v>46.25</v>
      </c>
      <c r="G3687" s="4">
        <v>478340</v>
      </c>
      <c r="H3687" s="4">
        <f>VLOOKUP(A3687,GDP!$A$1:$D$85,4,TRUE)</f>
        <v>2.5</v>
      </c>
      <c r="I3687" s="4">
        <f>VLOOKUP(A3687,Inflation_rate!$A$1:$I$85,9,TRUE)</f>
        <v>1.2480279999999999</v>
      </c>
      <c r="J3687" s="10">
        <f>VLOOKUP(A3687,WTI_PCH!$A$1:$C$86,3,TRUE)</f>
        <v>-25.195170000000001</v>
      </c>
    </row>
    <row r="3688" spans="1:10" x14ac:dyDescent="0.25">
      <c r="A3688" s="3">
        <v>42020</v>
      </c>
      <c r="B3688" s="4">
        <v>46.349997999999999</v>
      </c>
      <c r="C3688" s="4">
        <v>48.869999</v>
      </c>
      <c r="D3688" s="4">
        <v>45.950001</v>
      </c>
      <c r="E3688" s="4">
        <v>48.689999</v>
      </c>
      <c r="F3688" s="4">
        <v>48.689999</v>
      </c>
      <c r="G3688" s="4">
        <v>175626</v>
      </c>
      <c r="H3688" s="4">
        <f>VLOOKUP(A3688,GDP!$A$1:$D$85,4,TRUE)</f>
        <v>2.5</v>
      </c>
      <c r="I3688" s="4">
        <f>VLOOKUP(A3688,Inflation_rate!$A$1:$I$85,9,TRUE)</f>
        <v>1.2480279999999999</v>
      </c>
      <c r="J3688" s="10">
        <f>VLOOKUP(A3688,WTI_PCH!$A$1:$C$86,3,TRUE)</f>
        <v>-25.195170000000001</v>
      </c>
    </row>
    <row r="3689" spans="1:10" x14ac:dyDescent="0.25">
      <c r="A3689" s="3">
        <v>42024</v>
      </c>
      <c r="B3689" s="4">
        <v>48.689999</v>
      </c>
      <c r="C3689" s="4">
        <v>48.77</v>
      </c>
      <c r="D3689" s="4">
        <v>45.889999000000003</v>
      </c>
      <c r="E3689" s="4">
        <v>46.389999000000003</v>
      </c>
      <c r="F3689" s="4">
        <v>46.389999000000003</v>
      </c>
      <c r="G3689" s="4">
        <v>438892</v>
      </c>
      <c r="H3689" s="4">
        <f>VLOOKUP(A3689,GDP!$A$1:$D$85,4,TRUE)</f>
        <v>2.5</v>
      </c>
      <c r="I3689" s="4">
        <f>VLOOKUP(A3689,Inflation_rate!$A$1:$I$85,9,TRUE)</f>
        <v>1.2480279999999999</v>
      </c>
      <c r="J3689" s="10">
        <f>VLOOKUP(A3689,WTI_PCH!$A$1:$C$86,3,TRUE)</f>
        <v>-25.195170000000001</v>
      </c>
    </row>
    <row r="3690" spans="1:10" x14ac:dyDescent="0.25">
      <c r="A3690" s="3">
        <v>42025</v>
      </c>
      <c r="B3690" s="4">
        <v>46.689999</v>
      </c>
      <c r="C3690" s="4">
        <v>48.200001</v>
      </c>
      <c r="D3690" s="4">
        <v>46.549999</v>
      </c>
      <c r="E3690" s="4">
        <v>47.779998999999997</v>
      </c>
      <c r="F3690" s="4">
        <v>47.779998999999997</v>
      </c>
      <c r="G3690" s="4">
        <v>340252</v>
      </c>
      <c r="H3690" s="4">
        <f>VLOOKUP(A3690,GDP!$A$1:$D$85,4,TRUE)</f>
        <v>2.5</v>
      </c>
      <c r="I3690" s="4">
        <f>VLOOKUP(A3690,Inflation_rate!$A$1:$I$85,9,TRUE)</f>
        <v>1.2480279999999999</v>
      </c>
      <c r="J3690" s="10">
        <f>VLOOKUP(A3690,WTI_PCH!$A$1:$C$86,3,TRUE)</f>
        <v>-25.195170000000001</v>
      </c>
    </row>
    <row r="3691" spans="1:10" x14ac:dyDescent="0.25">
      <c r="A3691" s="3">
        <v>42026</v>
      </c>
      <c r="B3691" s="4">
        <v>47.349997999999999</v>
      </c>
      <c r="C3691" s="4">
        <v>49.09</v>
      </c>
      <c r="D3691" s="4">
        <v>45.869999</v>
      </c>
      <c r="E3691" s="4">
        <v>46.310001</v>
      </c>
      <c r="F3691" s="4">
        <v>46.310001</v>
      </c>
      <c r="G3691" s="4">
        <v>426829</v>
      </c>
      <c r="H3691" s="4">
        <f>VLOOKUP(A3691,GDP!$A$1:$D$85,4,TRUE)</f>
        <v>2.5</v>
      </c>
      <c r="I3691" s="4">
        <f>VLOOKUP(A3691,Inflation_rate!$A$1:$I$85,9,TRUE)</f>
        <v>1.2480279999999999</v>
      </c>
      <c r="J3691" s="10">
        <f>VLOOKUP(A3691,WTI_PCH!$A$1:$C$86,3,TRUE)</f>
        <v>-25.195170000000001</v>
      </c>
    </row>
    <row r="3692" spans="1:10" x14ac:dyDescent="0.25">
      <c r="A3692" s="3">
        <v>42027</v>
      </c>
      <c r="B3692" s="4">
        <v>46.630001</v>
      </c>
      <c r="C3692" s="4">
        <v>47.759998000000003</v>
      </c>
      <c r="D3692" s="4">
        <v>45.209999000000003</v>
      </c>
      <c r="E3692" s="4">
        <v>45.59</v>
      </c>
      <c r="F3692" s="4">
        <v>45.59</v>
      </c>
      <c r="G3692" s="4">
        <v>374289</v>
      </c>
      <c r="H3692" s="4">
        <f>VLOOKUP(A3692,GDP!$A$1:$D$85,4,TRUE)</f>
        <v>2.5</v>
      </c>
      <c r="I3692" s="4">
        <f>VLOOKUP(A3692,Inflation_rate!$A$1:$I$85,9,TRUE)</f>
        <v>1.2480279999999999</v>
      </c>
      <c r="J3692" s="10">
        <f>VLOOKUP(A3692,WTI_PCH!$A$1:$C$86,3,TRUE)</f>
        <v>-25.195170000000001</v>
      </c>
    </row>
    <row r="3693" spans="1:10" x14ac:dyDescent="0.25">
      <c r="A3693" s="3">
        <v>42030</v>
      </c>
      <c r="B3693" s="4">
        <v>45.200001</v>
      </c>
      <c r="C3693" s="4">
        <v>46.41</v>
      </c>
      <c r="D3693" s="4">
        <v>44.349997999999999</v>
      </c>
      <c r="E3693" s="4">
        <v>45.150002000000001</v>
      </c>
      <c r="F3693" s="4">
        <v>45.150002000000001</v>
      </c>
      <c r="G3693" s="4">
        <v>310638</v>
      </c>
      <c r="H3693" s="4">
        <f>VLOOKUP(A3693,GDP!$A$1:$D$85,4,TRUE)</f>
        <v>2.5</v>
      </c>
      <c r="I3693" s="4">
        <f>VLOOKUP(A3693,Inflation_rate!$A$1:$I$85,9,TRUE)</f>
        <v>1.2480279999999999</v>
      </c>
      <c r="J3693" s="10">
        <f>VLOOKUP(A3693,WTI_PCH!$A$1:$C$86,3,TRUE)</f>
        <v>-25.195170000000001</v>
      </c>
    </row>
    <row r="3694" spans="1:10" x14ac:dyDescent="0.25">
      <c r="A3694" s="3">
        <v>42031</v>
      </c>
      <c r="B3694" s="4">
        <v>45.130001</v>
      </c>
      <c r="C3694" s="4">
        <v>46.549999</v>
      </c>
      <c r="D3694" s="4">
        <v>44.810001</v>
      </c>
      <c r="E3694" s="4">
        <v>46.23</v>
      </c>
      <c r="F3694" s="4">
        <v>46.23</v>
      </c>
      <c r="G3694" s="4">
        <v>313141</v>
      </c>
      <c r="H3694" s="4">
        <f>VLOOKUP(A3694,GDP!$A$1:$D$85,4,TRUE)</f>
        <v>2.5</v>
      </c>
      <c r="I3694" s="4">
        <f>VLOOKUP(A3694,Inflation_rate!$A$1:$I$85,9,TRUE)</f>
        <v>1.2480279999999999</v>
      </c>
      <c r="J3694" s="10">
        <f>VLOOKUP(A3694,WTI_PCH!$A$1:$C$86,3,TRUE)</f>
        <v>-25.195170000000001</v>
      </c>
    </row>
    <row r="3695" spans="1:10" x14ac:dyDescent="0.25">
      <c r="A3695" s="3">
        <v>42032</v>
      </c>
      <c r="B3695" s="4">
        <v>45.830002</v>
      </c>
      <c r="C3695" s="4">
        <v>45.830002</v>
      </c>
      <c r="D3695" s="4">
        <v>44.080002</v>
      </c>
      <c r="E3695" s="4">
        <v>44.450001</v>
      </c>
      <c r="F3695" s="4">
        <v>44.450001</v>
      </c>
      <c r="G3695" s="4">
        <v>365440</v>
      </c>
      <c r="H3695" s="4">
        <f>VLOOKUP(A3695,GDP!$A$1:$D$85,4,TRUE)</f>
        <v>2.5</v>
      </c>
      <c r="I3695" s="4">
        <f>VLOOKUP(A3695,Inflation_rate!$A$1:$I$85,9,TRUE)</f>
        <v>1.2480279999999999</v>
      </c>
      <c r="J3695" s="10">
        <f>VLOOKUP(A3695,WTI_PCH!$A$1:$C$86,3,TRUE)</f>
        <v>-25.195170000000001</v>
      </c>
    </row>
    <row r="3696" spans="1:10" x14ac:dyDescent="0.25">
      <c r="A3696" s="3">
        <v>42033</v>
      </c>
      <c r="B3696" s="4">
        <v>44.43</v>
      </c>
      <c r="C3696" s="4">
        <v>44.959999000000003</v>
      </c>
      <c r="D3696" s="4">
        <v>43.580002</v>
      </c>
      <c r="E3696" s="4">
        <v>44.529998999999997</v>
      </c>
      <c r="F3696" s="4">
        <v>44.529998999999997</v>
      </c>
      <c r="G3696" s="4">
        <v>300732</v>
      </c>
      <c r="H3696" s="4">
        <f>VLOOKUP(A3696,GDP!$A$1:$D$85,4,TRUE)</f>
        <v>2.5</v>
      </c>
      <c r="I3696" s="4">
        <f>VLOOKUP(A3696,Inflation_rate!$A$1:$I$85,9,TRUE)</f>
        <v>1.2480279999999999</v>
      </c>
      <c r="J3696" s="10">
        <f>VLOOKUP(A3696,WTI_PCH!$A$1:$C$86,3,TRUE)</f>
        <v>-25.195170000000001</v>
      </c>
    </row>
    <row r="3697" spans="1:10" x14ac:dyDescent="0.25">
      <c r="A3697" s="3">
        <v>42034</v>
      </c>
      <c r="B3697" s="4">
        <v>44.630001</v>
      </c>
      <c r="C3697" s="4">
        <v>48.349997999999999</v>
      </c>
      <c r="D3697" s="4">
        <v>44.310001</v>
      </c>
      <c r="E3697" s="4">
        <v>48.240001999999997</v>
      </c>
      <c r="F3697" s="4">
        <v>48.240001999999997</v>
      </c>
      <c r="G3697" s="4">
        <v>454142</v>
      </c>
      <c r="H3697" s="4">
        <f>VLOOKUP(A3697,GDP!$A$1:$D$85,4,TRUE)</f>
        <v>2.5</v>
      </c>
      <c r="I3697" s="4">
        <f>VLOOKUP(A3697,Inflation_rate!$A$1:$I$85,9,TRUE)</f>
        <v>1.2480279999999999</v>
      </c>
      <c r="J3697" s="10">
        <f>VLOOKUP(A3697,WTI_PCH!$A$1:$C$86,3,TRUE)</f>
        <v>-25.195170000000001</v>
      </c>
    </row>
    <row r="3698" spans="1:10" x14ac:dyDescent="0.25">
      <c r="A3698" s="3">
        <v>42037</v>
      </c>
      <c r="B3698" s="4">
        <v>47.59</v>
      </c>
      <c r="C3698" s="4">
        <v>50.560001</v>
      </c>
      <c r="D3698" s="4">
        <v>46.669998</v>
      </c>
      <c r="E3698" s="4">
        <v>49.57</v>
      </c>
      <c r="F3698" s="4">
        <v>49.57</v>
      </c>
      <c r="G3698" s="4">
        <v>511409</v>
      </c>
      <c r="H3698" s="4">
        <f>VLOOKUP(A3698,GDP!$A$1:$D$85,4,TRUE)</f>
        <v>2.5</v>
      </c>
      <c r="I3698" s="4">
        <f>VLOOKUP(A3698,Inflation_rate!$A$1:$I$85,9,TRUE)</f>
        <v>1.2480279999999999</v>
      </c>
      <c r="J3698" s="10">
        <f>VLOOKUP(A3698,WTI_PCH!$A$1:$C$86,3,TRUE)</f>
        <v>-25.195170000000001</v>
      </c>
    </row>
    <row r="3699" spans="1:10" x14ac:dyDescent="0.25">
      <c r="A3699" s="3">
        <v>42038</v>
      </c>
      <c r="B3699" s="4">
        <v>49.790000999999997</v>
      </c>
      <c r="C3699" s="4">
        <v>54.240001999999997</v>
      </c>
      <c r="D3699" s="4">
        <v>49.689999</v>
      </c>
      <c r="E3699" s="4">
        <v>53.049999</v>
      </c>
      <c r="F3699" s="4">
        <v>53.049999</v>
      </c>
      <c r="G3699" s="4">
        <v>644919</v>
      </c>
      <c r="H3699" s="4">
        <f>VLOOKUP(A3699,GDP!$A$1:$D$85,4,TRUE)</f>
        <v>2.5</v>
      </c>
      <c r="I3699" s="4">
        <f>VLOOKUP(A3699,Inflation_rate!$A$1:$I$85,9,TRUE)</f>
        <v>1.2480279999999999</v>
      </c>
      <c r="J3699" s="10">
        <f>VLOOKUP(A3699,WTI_PCH!$A$1:$C$86,3,TRUE)</f>
        <v>-25.195170000000001</v>
      </c>
    </row>
    <row r="3700" spans="1:10" x14ac:dyDescent="0.25">
      <c r="A3700" s="3">
        <v>42039</v>
      </c>
      <c r="B3700" s="4">
        <v>51.669998</v>
      </c>
      <c r="C3700" s="4">
        <v>52.560001</v>
      </c>
      <c r="D3700" s="4">
        <v>47.950001</v>
      </c>
      <c r="E3700" s="4">
        <v>48.450001</v>
      </c>
      <c r="F3700" s="4">
        <v>48.450001</v>
      </c>
      <c r="G3700" s="4">
        <v>577515</v>
      </c>
      <c r="H3700" s="4">
        <f>VLOOKUP(A3700,GDP!$A$1:$D$85,4,TRUE)</f>
        <v>2.5</v>
      </c>
      <c r="I3700" s="4">
        <f>VLOOKUP(A3700,Inflation_rate!$A$1:$I$85,9,TRUE)</f>
        <v>1.2480279999999999</v>
      </c>
      <c r="J3700" s="10">
        <f>VLOOKUP(A3700,WTI_PCH!$A$1:$C$86,3,TRUE)</f>
        <v>-25.195170000000001</v>
      </c>
    </row>
    <row r="3701" spans="1:10" x14ac:dyDescent="0.25">
      <c r="A3701" s="3">
        <v>42040</v>
      </c>
      <c r="B3701" s="4">
        <v>48.669998</v>
      </c>
      <c r="C3701" s="4">
        <v>52.099997999999999</v>
      </c>
      <c r="D3701" s="4">
        <v>47.360000999999997</v>
      </c>
      <c r="E3701" s="4">
        <v>50.48</v>
      </c>
      <c r="F3701" s="4">
        <v>50.48</v>
      </c>
      <c r="G3701" s="4">
        <v>596851</v>
      </c>
      <c r="H3701" s="4">
        <f>VLOOKUP(A3701,GDP!$A$1:$D$85,4,TRUE)</f>
        <v>2.5</v>
      </c>
      <c r="I3701" s="4">
        <f>VLOOKUP(A3701,Inflation_rate!$A$1:$I$85,9,TRUE)</f>
        <v>1.2480279999999999</v>
      </c>
      <c r="J3701" s="10">
        <f>VLOOKUP(A3701,WTI_PCH!$A$1:$C$86,3,TRUE)</f>
        <v>-25.195170000000001</v>
      </c>
    </row>
    <row r="3702" spans="1:10" x14ac:dyDescent="0.25">
      <c r="A3702" s="3">
        <v>42041</v>
      </c>
      <c r="B3702" s="4">
        <v>50.860000999999997</v>
      </c>
      <c r="C3702" s="4">
        <v>53.16</v>
      </c>
      <c r="D3702" s="4">
        <v>50.720001000000003</v>
      </c>
      <c r="E3702" s="4">
        <v>51.689999</v>
      </c>
      <c r="F3702" s="4">
        <v>51.689999</v>
      </c>
      <c r="G3702" s="4">
        <v>584976</v>
      </c>
      <c r="H3702" s="4">
        <f>VLOOKUP(A3702,GDP!$A$1:$D$85,4,TRUE)</f>
        <v>2.5</v>
      </c>
      <c r="I3702" s="4">
        <f>VLOOKUP(A3702,Inflation_rate!$A$1:$I$85,9,TRUE)</f>
        <v>1.2480279999999999</v>
      </c>
      <c r="J3702" s="10">
        <f>VLOOKUP(A3702,WTI_PCH!$A$1:$C$86,3,TRUE)</f>
        <v>-25.195170000000001</v>
      </c>
    </row>
    <row r="3703" spans="1:10" x14ac:dyDescent="0.25">
      <c r="A3703" s="3">
        <v>42044</v>
      </c>
      <c r="B3703" s="4">
        <v>52.009998000000003</v>
      </c>
      <c r="C3703" s="4">
        <v>53.990001999999997</v>
      </c>
      <c r="D3703" s="4">
        <v>51.650002000000001</v>
      </c>
      <c r="E3703" s="4">
        <v>52.860000999999997</v>
      </c>
      <c r="F3703" s="4">
        <v>52.860000999999997</v>
      </c>
      <c r="G3703" s="4">
        <v>536364</v>
      </c>
      <c r="H3703" s="4">
        <f>VLOOKUP(A3703,GDP!$A$1:$D$85,4,TRUE)</f>
        <v>2.5</v>
      </c>
      <c r="I3703" s="4">
        <f>VLOOKUP(A3703,Inflation_rate!$A$1:$I$85,9,TRUE)</f>
        <v>1.2480279999999999</v>
      </c>
      <c r="J3703" s="10">
        <f>VLOOKUP(A3703,WTI_PCH!$A$1:$C$86,3,TRUE)</f>
        <v>-25.195170000000001</v>
      </c>
    </row>
    <row r="3704" spans="1:10" x14ac:dyDescent="0.25">
      <c r="A3704" s="3">
        <v>42045</v>
      </c>
      <c r="B3704" s="4">
        <v>52.43</v>
      </c>
      <c r="C3704" s="4">
        <v>52.650002000000001</v>
      </c>
      <c r="D3704" s="4">
        <v>49.860000999999997</v>
      </c>
      <c r="E3704" s="4">
        <v>50.02</v>
      </c>
      <c r="F3704" s="4">
        <v>50.02</v>
      </c>
      <c r="G3704" s="4">
        <v>501701</v>
      </c>
      <c r="H3704" s="4">
        <f>VLOOKUP(A3704,GDP!$A$1:$D$85,4,TRUE)</f>
        <v>2.5</v>
      </c>
      <c r="I3704" s="4">
        <f>VLOOKUP(A3704,Inflation_rate!$A$1:$I$85,9,TRUE)</f>
        <v>1.2480279999999999</v>
      </c>
      <c r="J3704" s="10">
        <f>VLOOKUP(A3704,WTI_PCH!$A$1:$C$86,3,TRUE)</f>
        <v>-25.195170000000001</v>
      </c>
    </row>
    <row r="3705" spans="1:10" x14ac:dyDescent="0.25">
      <c r="A3705" s="3">
        <v>42046</v>
      </c>
      <c r="B3705" s="4">
        <v>50.98</v>
      </c>
      <c r="C3705" s="4">
        <v>51.139999000000003</v>
      </c>
      <c r="D3705" s="4">
        <v>48.049999</v>
      </c>
      <c r="E3705" s="4">
        <v>48.84</v>
      </c>
      <c r="F3705" s="4">
        <v>48.84</v>
      </c>
      <c r="G3705" s="4">
        <v>519272</v>
      </c>
      <c r="H3705" s="4">
        <f>VLOOKUP(A3705,GDP!$A$1:$D$85,4,TRUE)</f>
        <v>2.5</v>
      </c>
      <c r="I3705" s="4">
        <f>VLOOKUP(A3705,Inflation_rate!$A$1:$I$85,9,TRUE)</f>
        <v>1.2480279999999999</v>
      </c>
      <c r="J3705" s="10">
        <f>VLOOKUP(A3705,WTI_PCH!$A$1:$C$86,3,TRUE)</f>
        <v>-25.195170000000001</v>
      </c>
    </row>
    <row r="3706" spans="1:10" x14ac:dyDescent="0.25">
      <c r="A3706" s="3">
        <v>42047</v>
      </c>
      <c r="B3706" s="4">
        <v>49.419998</v>
      </c>
      <c r="C3706" s="4">
        <v>51.599997999999999</v>
      </c>
      <c r="D3706" s="4">
        <v>49.139999000000003</v>
      </c>
      <c r="E3706" s="4">
        <v>51.209999000000003</v>
      </c>
      <c r="F3706" s="4">
        <v>51.209999000000003</v>
      </c>
      <c r="G3706" s="4">
        <v>563662</v>
      </c>
      <c r="H3706" s="4">
        <f>VLOOKUP(A3706,GDP!$A$1:$D$85,4,TRUE)</f>
        <v>2.5</v>
      </c>
      <c r="I3706" s="4">
        <f>VLOOKUP(A3706,Inflation_rate!$A$1:$I$85,9,TRUE)</f>
        <v>1.2480279999999999</v>
      </c>
      <c r="J3706" s="10">
        <f>VLOOKUP(A3706,WTI_PCH!$A$1:$C$86,3,TRUE)</f>
        <v>-25.195170000000001</v>
      </c>
    </row>
    <row r="3707" spans="1:10" x14ac:dyDescent="0.25">
      <c r="A3707" s="3">
        <v>42048</v>
      </c>
      <c r="B3707" s="4">
        <v>51.349997999999999</v>
      </c>
      <c r="C3707" s="4">
        <v>53.43</v>
      </c>
      <c r="D3707" s="4">
        <v>51.029998999999997</v>
      </c>
      <c r="E3707" s="4">
        <v>52.779998999999997</v>
      </c>
      <c r="F3707" s="4">
        <v>52.779998999999997</v>
      </c>
      <c r="G3707" s="4">
        <v>437072</v>
      </c>
      <c r="H3707" s="4">
        <f>VLOOKUP(A3707,GDP!$A$1:$D$85,4,TRUE)</f>
        <v>2.5</v>
      </c>
      <c r="I3707" s="4">
        <f>VLOOKUP(A3707,Inflation_rate!$A$1:$I$85,9,TRUE)</f>
        <v>1.2480279999999999</v>
      </c>
      <c r="J3707" s="10">
        <f>VLOOKUP(A3707,WTI_PCH!$A$1:$C$86,3,TRUE)</f>
        <v>-25.195170000000001</v>
      </c>
    </row>
    <row r="3708" spans="1:10" x14ac:dyDescent="0.25">
      <c r="A3708" s="3">
        <v>42052</v>
      </c>
      <c r="B3708" s="4">
        <v>52.75</v>
      </c>
      <c r="C3708" s="4">
        <v>54.150002000000001</v>
      </c>
      <c r="D3708" s="4">
        <v>50.810001</v>
      </c>
      <c r="E3708" s="4">
        <v>53.529998999999997</v>
      </c>
      <c r="F3708" s="4">
        <v>53.529998999999997</v>
      </c>
      <c r="G3708" s="4">
        <v>518799</v>
      </c>
      <c r="H3708" s="4">
        <f>VLOOKUP(A3708,GDP!$A$1:$D$85,4,TRUE)</f>
        <v>2.5</v>
      </c>
      <c r="I3708" s="4">
        <f>VLOOKUP(A3708,Inflation_rate!$A$1:$I$85,9,TRUE)</f>
        <v>1.2480279999999999</v>
      </c>
      <c r="J3708" s="10">
        <f>VLOOKUP(A3708,WTI_PCH!$A$1:$C$86,3,TRUE)</f>
        <v>-25.195170000000001</v>
      </c>
    </row>
    <row r="3709" spans="1:10" x14ac:dyDescent="0.25">
      <c r="A3709" s="3">
        <v>42053</v>
      </c>
      <c r="B3709" s="4">
        <v>53.240001999999997</v>
      </c>
      <c r="C3709" s="4">
        <v>53.41</v>
      </c>
      <c r="D3709" s="4">
        <v>50.32</v>
      </c>
      <c r="E3709" s="4">
        <v>52.139999000000003</v>
      </c>
      <c r="F3709" s="4">
        <v>52.139999000000003</v>
      </c>
      <c r="G3709" s="4">
        <v>257476</v>
      </c>
      <c r="H3709" s="4">
        <f>VLOOKUP(A3709,GDP!$A$1:$D$85,4,TRUE)</f>
        <v>2.5</v>
      </c>
      <c r="I3709" s="4">
        <f>VLOOKUP(A3709,Inflation_rate!$A$1:$I$85,9,TRUE)</f>
        <v>1.2480279999999999</v>
      </c>
      <c r="J3709" s="10">
        <f>VLOOKUP(A3709,WTI_PCH!$A$1:$C$86,3,TRUE)</f>
        <v>-25.195170000000001</v>
      </c>
    </row>
    <row r="3710" spans="1:10" x14ac:dyDescent="0.25">
      <c r="A3710" s="3">
        <v>42054</v>
      </c>
      <c r="B3710" s="4">
        <v>50.549999</v>
      </c>
      <c r="C3710" s="4">
        <v>52.139999000000003</v>
      </c>
      <c r="D3710" s="4">
        <v>49.150002000000001</v>
      </c>
      <c r="E3710" s="4">
        <v>51.16</v>
      </c>
      <c r="F3710" s="4">
        <v>51.16</v>
      </c>
      <c r="G3710" s="4">
        <v>125210</v>
      </c>
      <c r="H3710" s="4">
        <f>VLOOKUP(A3710,GDP!$A$1:$D$85,4,TRUE)</f>
        <v>2.5</v>
      </c>
      <c r="I3710" s="4">
        <f>VLOOKUP(A3710,Inflation_rate!$A$1:$I$85,9,TRUE)</f>
        <v>1.2480279999999999</v>
      </c>
      <c r="J3710" s="10">
        <f>VLOOKUP(A3710,WTI_PCH!$A$1:$C$86,3,TRUE)</f>
        <v>-25.195170000000001</v>
      </c>
    </row>
    <row r="3711" spans="1:10" x14ac:dyDescent="0.25">
      <c r="A3711" s="3">
        <v>42055</v>
      </c>
      <c r="B3711" s="4">
        <v>51.240001999999997</v>
      </c>
      <c r="C3711" s="4">
        <v>51.849997999999999</v>
      </c>
      <c r="D3711" s="4">
        <v>49.91</v>
      </c>
      <c r="E3711" s="4">
        <v>50.34</v>
      </c>
      <c r="F3711" s="4">
        <v>50.34</v>
      </c>
      <c r="G3711" s="4">
        <v>366125</v>
      </c>
      <c r="H3711" s="4">
        <f>VLOOKUP(A3711,GDP!$A$1:$D$85,4,TRUE)</f>
        <v>2.5</v>
      </c>
      <c r="I3711" s="4">
        <f>VLOOKUP(A3711,Inflation_rate!$A$1:$I$85,9,TRUE)</f>
        <v>1.2480279999999999</v>
      </c>
      <c r="J3711" s="10">
        <f>VLOOKUP(A3711,WTI_PCH!$A$1:$C$86,3,TRUE)</f>
        <v>-25.195170000000001</v>
      </c>
    </row>
    <row r="3712" spans="1:10" x14ac:dyDescent="0.25">
      <c r="A3712" s="3">
        <v>42058</v>
      </c>
      <c r="B3712" s="4">
        <v>50.75</v>
      </c>
      <c r="C3712" s="4">
        <v>50.990001999999997</v>
      </c>
      <c r="D3712" s="4">
        <v>48.669998</v>
      </c>
      <c r="E3712" s="4">
        <v>49.450001</v>
      </c>
      <c r="F3712" s="4">
        <v>49.450001</v>
      </c>
      <c r="G3712" s="4">
        <v>475383</v>
      </c>
      <c r="H3712" s="4">
        <f>VLOOKUP(A3712,GDP!$A$1:$D$85,4,TRUE)</f>
        <v>2.5</v>
      </c>
      <c r="I3712" s="4">
        <f>VLOOKUP(A3712,Inflation_rate!$A$1:$I$85,9,TRUE)</f>
        <v>1.2480279999999999</v>
      </c>
      <c r="J3712" s="10">
        <f>VLOOKUP(A3712,WTI_PCH!$A$1:$C$86,3,TRUE)</f>
        <v>-25.195170000000001</v>
      </c>
    </row>
    <row r="3713" spans="1:10" x14ac:dyDescent="0.25">
      <c r="A3713" s="3">
        <v>42059</v>
      </c>
      <c r="B3713" s="4">
        <v>49.419998</v>
      </c>
      <c r="C3713" s="4">
        <v>50.330002</v>
      </c>
      <c r="D3713" s="4">
        <v>48.68</v>
      </c>
      <c r="E3713" s="4">
        <v>49.279998999999997</v>
      </c>
      <c r="F3713" s="4">
        <v>49.279998999999997</v>
      </c>
      <c r="G3713" s="4">
        <v>293101</v>
      </c>
      <c r="H3713" s="4">
        <f>VLOOKUP(A3713,GDP!$A$1:$D$85,4,TRUE)</f>
        <v>2.5</v>
      </c>
      <c r="I3713" s="4">
        <f>VLOOKUP(A3713,Inflation_rate!$A$1:$I$85,9,TRUE)</f>
        <v>1.2480279999999999</v>
      </c>
      <c r="J3713" s="10">
        <f>VLOOKUP(A3713,WTI_PCH!$A$1:$C$86,3,TRUE)</f>
        <v>-25.195170000000001</v>
      </c>
    </row>
    <row r="3714" spans="1:10" x14ac:dyDescent="0.25">
      <c r="A3714" s="3">
        <v>42060</v>
      </c>
      <c r="B3714" s="4">
        <v>49.16</v>
      </c>
      <c r="C3714" s="4">
        <v>51.279998999999997</v>
      </c>
      <c r="D3714" s="4">
        <v>48.43</v>
      </c>
      <c r="E3714" s="4">
        <v>50.990001999999997</v>
      </c>
      <c r="F3714" s="4">
        <v>50.990001999999997</v>
      </c>
      <c r="G3714" s="4">
        <v>429524</v>
      </c>
      <c r="H3714" s="4">
        <f>VLOOKUP(A3714,GDP!$A$1:$D$85,4,TRUE)</f>
        <v>2.5</v>
      </c>
      <c r="I3714" s="4">
        <f>VLOOKUP(A3714,Inflation_rate!$A$1:$I$85,9,TRUE)</f>
        <v>1.2480279999999999</v>
      </c>
      <c r="J3714" s="10">
        <f>VLOOKUP(A3714,WTI_PCH!$A$1:$C$86,3,TRUE)</f>
        <v>-25.195170000000001</v>
      </c>
    </row>
    <row r="3715" spans="1:10" x14ac:dyDescent="0.25">
      <c r="A3715" s="3">
        <v>42061</v>
      </c>
      <c r="B3715" s="4">
        <v>51</v>
      </c>
      <c r="C3715" s="4">
        <v>51.220001000000003</v>
      </c>
      <c r="D3715" s="4">
        <v>47.799999</v>
      </c>
      <c r="E3715" s="4">
        <v>48.169998</v>
      </c>
      <c r="F3715" s="4">
        <v>48.169998</v>
      </c>
      <c r="G3715" s="4">
        <v>459584</v>
      </c>
      <c r="H3715" s="4">
        <f>VLOOKUP(A3715,GDP!$A$1:$D$85,4,TRUE)</f>
        <v>2.5</v>
      </c>
      <c r="I3715" s="4">
        <f>VLOOKUP(A3715,Inflation_rate!$A$1:$I$85,9,TRUE)</f>
        <v>1.2480279999999999</v>
      </c>
      <c r="J3715" s="10">
        <f>VLOOKUP(A3715,WTI_PCH!$A$1:$C$86,3,TRUE)</f>
        <v>-25.195170000000001</v>
      </c>
    </row>
    <row r="3716" spans="1:10" x14ac:dyDescent="0.25">
      <c r="A3716" s="3">
        <v>42062</v>
      </c>
      <c r="B3716" s="4">
        <v>48.970001000000003</v>
      </c>
      <c r="C3716" s="4">
        <v>49.939999</v>
      </c>
      <c r="D3716" s="4">
        <v>48.459999000000003</v>
      </c>
      <c r="E3716" s="4">
        <v>49.759998000000003</v>
      </c>
      <c r="F3716" s="4">
        <v>49.759998000000003</v>
      </c>
      <c r="G3716" s="4">
        <v>399494</v>
      </c>
      <c r="H3716" s="4">
        <f>VLOOKUP(A3716,GDP!$A$1:$D$85,4,TRUE)</f>
        <v>2.5</v>
      </c>
      <c r="I3716" s="4">
        <f>VLOOKUP(A3716,Inflation_rate!$A$1:$I$85,9,TRUE)</f>
        <v>1.2480279999999999</v>
      </c>
      <c r="J3716" s="10">
        <f>VLOOKUP(A3716,WTI_PCH!$A$1:$C$86,3,TRUE)</f>
        <v>-25.195170000000001</v>
      </c>
    </row>
    <row r="3717" spans="1:10" x14ac:dyDescent="0.25">
      <c r="A3717" s="3">
        <v>42065</v>
      </c>
      <c r="B3717" s="4">
        <v>49.450001</v>
      </c>
      <c r="C3717" s="4">
        <v>51.040000999999997</v>
      </c>
      <c r="D3717" s="4">
        <v>48.709999000000003</v>
      </c>
      <c r="E3717" s="4">
        <v>49.59</v>
      </c>
      <c r="F3717" s="4">
        <v>49.59</v>
      </c>
      <c r="G3717" s="4">
        <v>427177</v>
      </c>
      <c r="H3717" s="4">
        <f>VLOOKUP(A3717,GDP!$A$1:$D$85,4,TRUE)</f>
        <v>2.5</v>
      </c>
      <c r="I3717" s="4">
        <f>VLOOKUP(A3717,Inflation_rate!$A$1:$I$85,9,TRUE)</f>
        <v>1.2480279999999999</v>
      </c>
      <c r="J3717" s="10">
        <f>VLOOKUP(A3717,WTI_PCH!$A$1:$C$86,3,TRUE)</f>
        <v>-25.195170000000001</v>
      </c>
    </row>
    <row r="3718" spans="1:10" x14ac:dyDescent="0.25">
      <c r="A3718" s="3">
        <v>42066</v>
      </c>
      <c r="B3718" s="4">
        <v>49.799999</v>
      </c>
      <c r="C3718" s="4">
        <v>50.830002</v>
      </c>
      <c r="D3718" s="4">
        <v>49.450001</v>
      </c>
      <c r="E3718" s="4">
        <v>50.52</v>
      </c>
      <c r="F3718" s="4">
        <v>50.52</v>
      </c>
      <c r="G3718" s="4">
        <v>370597</v>
      </c>
      <c r="H3718" s="4">
        <f>VLOOKUP(A3718,GDP!$A$1:$D$85,4,TRUE)</f>
        <v>2.5</v>
      </c>
      <c r="I3718" s="4">
        <f>VLOOKUP(A3718,Inflation_rate!$A$1:$I$85,9,TRUE)</f>
        <v>1.2480279999999999</v>
      </c>
      <c r="J3718" s="10">
        <f>VLOOKUP(A3718,WTI_PCH!$A$1:$C$86,3,TRUE)</f>
        <v>-25.195170000000001</v>
      </c>
    </row>
    <row r="3719" spans="1:10" x14ac:dyDescent="0.25">
      <c r="A3719" s="3">
        <v>42067</v>
      </c>
      <c r="B3719" s="4">
        <v>50.610000999999997</v>
      </c>
      <c r="C3719" s="4">
        <v>51.990001999999997</v>
      </c>
      <c r="D3719" s="4">
        <v>49.599997999999999</v>
      </c>
      <c r="E3719" s="4">
        <v>51.529998999999997</v>
      </c>
      <c r="F3719" s="4">
        <v>51.529998999999997</v>
      </c>
      <c r="G3719" s="4">
        <v>463989</v>
      </c>
      <c r="H3719" s="4">
        <f>VLOOKUP(A3719,GDP!$A$1:$D$85,4,TRUE)</f>
        <v>2.5</v>
      </c>
      <c r="I3719" s="4">
        <f>VLOOKUP(A3719,Inflation_rate!$A$1:$I$85,9,TRUE)</f>
        <v>1.2480279999999999</v>
      </c>
      <c r="J3719" s="10">
        <f>VLOOKUP(A3719,WTI_PCH!$A$1:$C$86,3,TRUE)</f>
        <v>-25.195170000000001</v>
      </c>
    </row>
    <row r="3720" spans="1:10" x14ac:dyDescent="0.25">
      <c r="A3720" s="3">
        <v>42068</v>
      </c>
      <c r="B3720" s="4">
        <v>51.619999</v>
      </c>
      <c r="C3720" s="4">
        <v>52.400002000000001</v>
      </c>
      <c r="D3720" s="4">
        <v>50.610000999999997</v>
      </c>
      <c r="E3720" s="4">
        <v>50.759998000000003</v>
      </c>
      <c r="F3720" s="4">
        <v>50.759998000000003</v>
      </c>
      <c r="G3720" s="4">
        <v>370953</v>
      </c>
      <c r="H3720" s="4">
        <f>VLOOKUP(A3720,GDP!$A$1:$D$85,4,TRUE)</f>
        <v>2.5</v>
      </c>
      <c r="I3720" s="4">
        <f>VLOOKUP(A3720,Inflation_rate!$A$1:$I$85,9,TRUE)</f>
        <v>1.2480279999999999</v>
      </c>
      <c r="J3720" s="10">
        <f>VLOOKUP(A3720,WTI_PCH!$A$1:$C$86,3,TRUE)</f>
        <v>-25.195170000000001</v>
      </c>
    </row>
    <row r="3721" spans="1:10" x14ac:dyDescent="0.25">
      <c r="A3721" s="3">
        <v>42069</v>
      </c>
      <c r="B3721" s="4">
        <v>50.889999000000003</v>
      </c>
      <c r="C3721" s="4">
        <v>51.220001000000003</v>
      </c>
      <c r="D3721" s="4">
        <v>48.880001</v>
      </c>
      <c r="E3721" s="4">
        <v>49.610000999999997</v>
      </c>
      <c r="F3721" s="4">
        <v>49.610000999999997</v>
      </c>
      <c r="G3721" s="4">
        <v>406840</v>
      </c>
      <c r="H3721" s="4">
        <f>VLOOKUP(A3721,GDP!$A$1:$D$85,4,TRUE)</f>
        <v>2.5</v>
      </c>
      <c r="I3721" s="4">
        <f>VLOOKUP(A3721,Inflation_rate!$A$1:$I$85,9,TRUE)</f>
        <v>1.2480279999999999</v>
      </c>
      <c r="J3721" s="10">
        <f>VLOOKUP(A3721,WTI_PCH!$A$1:$C$86,3,TRUE)</f>
        <v>-25.195170000000001</v>
      </c>
    </row>
    <row r="3722" spans="1:10" x14ac:dyDescent="0.25">
      <c r="A3722" s="3">
        <v>42072</v>
      </c>
      <c r="B3722" s="4">
        <v>49.599997999999999</v>
      </c>
      <c r="C3722" s="4">
        <v>50.790000999999997</v>
      </c>
      <c r="D3722" s="4">
        <v>49.25</v>
      </c>
      <c r="E3722" s="4">
        <v>50</v>
      </c>
      <c r="F3722" s="4">
        <v>50</v>
      </c>
      <c r="G3722" s="4">
        <v>409877</v>
      </c>
      <c r="H3722" s="4">
        <f>VLOOKUP(A3722,GDP!$A$1:$D$85,4,TRUE)</f>
        <v>2.5</v>
      </c>
      <c r="I3722" s="4">
        <f>VLOOKUP(A3722,Inflation_rate!$A$1:$I$85,9,TRUE)</f>
        <v>1.2480279999999999</v>
      </c>
      <c r="J3722" s="10">
        <f>VLOOKUP(A3722,WTI_PCH!$A$1:$C$86,3,TRUE)</f>
        <v>-25.195170000000001</v>
      </c>
    </row>
    <row r="3723" spans="1:10" x14ac:dyDescent="0.25">
      <c r="A3723" s="3">
        <v>42073</v>
      </c>
      <c r="B3723" s="4">
        <v>50.080002</v>
      </c>
      <c r="C3723" s="4">
        <v>50.360000999999997</v>
      </c>
      <c r="D3723" s="4">
        <v>48.200001</v>
      </c>
      <c r="E3723" s="4">
        <v>48.290000999999997</v>
      </c>
      <c r="F3723" s="4">
        <v>48.290000999999997</v>
      </c>
      <c r="G3723" s="4">
        <v>395761</v>
      </c>
      <c r="H3723" s="4">
        <f>VLOOKUP(A3723,GDP!$A$1:$D$85,4,TRUE)</f>
        <v>2.5</v>
      </c>
      <c r="I3723" s="4">
        <f>VLOOKUP(A3723,Inflation_rate!$A$1:$I$85,9,TRUE)</f>
        <v>1.2480279999999999</v>
      </c>
      <c r="J3723" s="10">
        <f>VLOOKUP(A3723,WTI_PCH!$A$1:$C$86,3,TRUE)</f>
        <v>-25.195170000000001</v>
      </c>
    </row>
    <row r="3724" spans="1:10" x14ac:dyDescent="0.25">
      <c r="A3724" s="3">
        <v>42074</v>
      </c>
      <c r="B3724" s="4">
        <v>48.77</v>
      </c>
      <c r="C3724" s="4">
        <v>49.049999</v>
      </c>
      <c r="D3724" s="4">
        <v>47.330002</v>
      </c>
      <c r="E3724" s="4">
        <v>48.169998</v>
      </c>
      <c r="F3724" s="4">
        <v>48.169998</v>
      </c>
      <c r="G3724" s="4">
        <v>404590</v>
      </c>
      <c r="H3724" s="4">
        <f>VLOOKUP(A3724,GDP!$A$1:$D$85,4,TRUE)</f>
        <v>2.5</v>
      </c>
      <c r="I3724" s="4">
        <f>VLOOKUP(A3724,Inflation_rate!$A$1:$I$85,9,TRUE)</f>
        <v>1.2480279999999999</v>
      </c>
      <c r="J3724" s="10">
        <f>VLOOKUP(A3724,WTI_PCH!$A$1:$C$86,3,TRUE)</f>
        <v>-25.195170000000001</v>
      </c>
    </row>
    <row r="3725" spans="1:10" x14ac:dyDescent="0.25">
      <c r="A3725" s="3">
        <v>42075</v>
      </c>
      <c r="B3725" s="4">
        <v>48.439999</v>
      </c>
      <c r="C3725" s="4">
        <v>48.759998000000003</v>
      </c>
      <c r="D3725" s="4">
        <v>46.860000999999997</v>
      </c>
      <c r="E3725" s="4">
        <v>47.049999</v>
      </c>
      <c r="F3725" s="4">
        <v>47.049999</v>
      </c>
      <c r="G3725" s="4">
        <v>358381</v>
      </c>
      <c r="H3725" s="4">
        <f>VLOOKUP(A3725,GDP!$A$1:$D$85,4,TRUE)</f>
        <v>2.5</v>
      </c>
      <c r="I3725" s="4">
        <f>VLOOKUP(A3725,Inflation_rate!$A$1:$I$85,9,TRUE)</f>
        <v>1.2480279999999999</v>
      </c>
      <c r="J3725" s="10">
        <f>VLOOKUP(A3725,WTI_PCH!$A$1:$C$86,3,TRUE)</f>
        <v>-25.195170000000001</v>
      </c>
    </row>
    <row r="3726" spans="1:10" x14ac:dyDescent="0.25">
      <c r="A3726" s="3">
        <v>42076</v>
      </c>
      <c r="B3726" s="4">
        <v>46.93</v>
      </c>
      <c r="C3726" s="4">
        <v>47.279998999999997</v>
      </c>
      <c r="D3726" s="4">
        <v>44.75</v>
      </c>
      <c r="E3726" s="4">
        <v>44.84</v>
      </c>
      <c r="F3726" s="4">
        <v>44.84</v>
      </c>
      <c r="G3726" s="4">
        <v>395722</v>
      </c>
      <c r="H3726" s="4">
        <f>VLOOKUP(A3726,GDP!$A$1:$D$85,4,TRUE)</f>
        <v>2.5</v>
      </c>
      <c r="I3726" s="4">
        <f>VLOOKUP(A3726,Inflation_rate!$A$1:$I$85,9,TRUE)</f>
        <v>1.2480279999999999</v>
      </c>
      <c r="J3726" s="10">
        <f>VLOOKUP(A3726,WTI_PCH!$A$1:$C$86,3,TRUE)</f>
        <v>-25.195170000000001</v>
      </c>
    </row>
    <row r="3727" spans="1:10" x14ac:dyDescent="0.25">
      <c r="A3727" s="3">
        <v>42079</v>
      </c>
      <c r="B3727" s="4">
        <v>44.810001</v>
      </c>
      <c r="C3727" s="4">
        <v>45</v>
      </c>
      <c r="D3727" s="4">
        <v>42.849997999999999</v>
      </c>
      <c r="E3727" s="4">
        <v>43.880001</v>
      </c>
      <c r="F3727" s="4">
        <v>43.880001</v>
      </c>
      <c r="G3727" s="4">
        <v>367600</v>
      </c>
      <c r="H3727" s="4">
        <f>VLOOKUP(A3727,GDP!$A$1:$D$85,4,TRUE)</f>
        <v>2.5</v>
      </c>
      <c r="I3727" s="4">
        <f>VLOOKUP(A3727,Inflation_rate!$A$1:$I$85,9,TRUE)</f>
        <v>1.2480279999999999</v>
      </c>
      <c r="J3727" s="10">
        <f>VLOOKUP(A3727,WTI_PCH!$A$1:$C$86,3,TRUE)</f>
        <v>-25.195170000000001</v>
      </c>
    </row>
    <row r="3728" spans="1:10" x14ac:dyDescent="0.25">
      <c r="A3728" s="3">
        <v>42080</v>
      </c>
      <c r="B3728" s="4">
        <v>43.84</v>
      </c>
      <c r="C3728" s="4">
        <v>44.200001</v>
      </c>
      <c r="D3728" s="4">
        <v>42.41</v>
      </c>
      <c r="E3728" s="4">
        <v>43.459999000000003</v>
      </c>
      <c r="F3728" s="4">
        <v>43.459999000000003</v>
      </c>
      <c r="G3728" s="4">
        <v>346310</v>
      </c>
      <c r="H3728" s="4">
        <f>VLOOKUP(A3728,GDP!$A$1:$D$85,4,TRUE)</f>
        <v>2.5</v>
      </c>
      <c r="I3728" s="4">
        <f>VLOOKUP(A3728,Inflation_rate!$A$1:$I$85,9,TRUE)</f>
        <v>1.2480279999999999</v>
      </c>
      <c r="J3728" s="10">
        <f>VLOOKUP(A3728,WTI_PCH!$A$1:$C$86,3,TRUE)</f>
        <v>-25.195170000000001</v>
      </c>
    </row>
    <row r="3729" spans="1:10" x14ac:dyDescent="0.25">
      <c r="A3729" s="3">
        <v>42081</v>
      </c>
      <c r="B3729" s="4">
        <v>42.509998000000003</v>
      </c>
      <c r="C3729" s="4">
        <v>45.34</v>
      </c>
      <c r="D3729" s="4">
        <v>42.029998999999997</v>
      </c>
      <c r="E3729" s="4">
        <v>44.66</v>
      </c>
      <c r="F3729" s="4">
        <v>44.66</v>
      </c>
      <c r="G3729" s="4">
        <v>220638</v>
      </c>
      <c r="H3729" s="4">
        <f>VLOOKUP(A3729,GDP!$A$1:$D$85,4,TRUE)</f>
        <v>2.5</v>
      </c>
      <c r="I3729" s="4">
        <f>VLOOKUP(A3729,Inflation_rate!$A$1:$I$85,9,TRUE)</f>
        <v>1.2480279999999999</v>
      </c>
      <c r="J3729" s="10">
        <f>VLOOKUP(A3729,WTI_PCH!$A$1:$C$86,3,TRUE)</f>
        <v>-25.195170000000001</v>
      </c>
    </row>
    <row r="3730" spans="1:10" x14ac:dyDescent="0.25">
      <c r="A3730" s="3">
        <v>42082</v>
      </c>
      <c r="B3730" s="4">
        <v>44.599997999999999</v>
      </c>
      <c r="C3730" s="4">
        <v>44.709999000000003</v>
      </c>
      <c r="D3730" s="4">
        <v>42.75</v>
      </c>
      <c r="E3730" s="4">
        <v>43.959999000000003</v>
      </c>
      <c r="F3730" s="4">
        <v>43.959999000000003</v>
      </c>
      <c r="G3730" s="4">
        <v>106907</v>
      </c>
      <c r="H3730" s="4">
        <f>VLOOKUP(A3730,GDP!$A$1:$D$85,4,TRUE)</f>
        <v>2.5</v>
      </c>
      <c r="I3730" s="4">
        <f>VLOOKUP(A3730,Inflation_rate!$A$1:$I$85,9,TRUE)</f>
        <v>1.2480279999999999</v>
      </c>
      <c r="J3730" s="10">
        <f>VLOOKUP(A3730,WTI_PCH!$A$1:$C$86,3,TRUE)</f>
        <v>-25.195170000000001</v>
      </c>
    </row>
    <row r="3731" spans="1:10" x14ac:dyDescent="0.25">
      <c r="A3731" s="3">
        <v>42083</v>
      </c>
      <c r="B3731" s="4">
        <v>43.990001999999997</v>
      </c>
      <c r="C3731" s="4">
        <v>46.529998999999997</v>
      </c>
      <c r="D3731" s="4">
        <v>43.310001</v>
      </c>
      <c r="E3731" s="4">
        <v>45.720001000000003</v>
      </c>
      <c r="F3731" s="4">
        <v>45.720001000000003</v>
      </c>
      <c r="G3731" s="4">
        <v>379180</v>
      </c>
      <c r="H3731" s="4">
        <f>VLOOKUP(A3731,GDP!$A$1:$D$85,4,TRUE)</f>
        <v>2.5</v>
      </c>
      <c r="I3731" s="4">
        <f>VLOOKUP(A3731,Inflation_rate!$A$1:$I$85,9,TRUE)</f>
        <v>1.2480279999999999</v>
      </c>
      <c r="J3731" s="10">
        <f>VLOOKUP(A3731,WTI_PCH!$A$1:$C$86,3,TRUE)</f>
        <v>-25.195170000000001</v>
      </c>
    </row>
    <row r="3732" spans="1:10" x14ac:dyDescent="0.25">
      <c r="A3732" s="3">
        <v>42086</v>
      </c>
      <c r="B3732" s="4">
        <v>46.41</v>
      </c>
      <c r="C3732" s="4">
        <v>47.610000999999997</v>
      </c>
      <c r="D3732" s="4">
        <v>45.330002</v>
      </c>
      <c r="E3732" s="4">
        <v>47.450001</v>
      </c>
      <c r="F3732" s="4">
        <v>47.450001</v>
      </c>
      <c r="G3732" s="4">
        <v>292417</v>
      </c>
      <c r="H3732" s="4">
        <f>VLOOKUP(A3732,GDP!$A$1:$D$85,4,TRUE)</f>
        <v>2.5</v>
      </c>
      <c r="I3732" s="4">
        <f>VLOOKUP(A3732,Inflation_rate!$A$1:$I$85,9,TRUE)</f>
        <v>1.2480279999999999</v>
      </c>
      <c r="J3732" s="10">
        <f>VLOOKUP(A3732,WTI_PCH!$A$1:$C$86,3,TRUE)</f>
        <v>-25.195170000000001</v>
      </c>
    </row>
    <row r="3733" spans="1:10" x14ac:dyDescent="0.25">
      <c r="A3733" s="3">
        <v>42087</v>
      </c>
      <c r="B3733" s="4">
        <v>47.459999000000003</v>
      </c>
      <c r="C3733" s="4">
        <v>48.560001</v>
      </c>
      <c r="D3733" s="4">
        <v>46.669998</v>
      </c>
      <c r="E3733" s="4">
        <v>47.509998000000003</v>
      </c>
      <c r="F3733" s="4">
        <v>47.509998000000003</v>
      </c>
      <c r="G3733" s="4">
        <v>309553</v>
      </c>
      <c r="H3733" s="4">
        <f>VLOOKUP(A3733,GDP!$A$1:$D$85,4,TRUE)</f>
        <v>2.5</v>
      </c>
      <c r="I3733" s="4">
        <f>VLOOKUP(A3733,Inflation_rate!$A$1:$I$85,9,TRUE)</f>
        <v>1.2480279999999999</v>
      </c>
      <c r="J3733" s="10">
        <f>VLOOKUP(A3733,WTI_PCH!$A$1:$C$86,3,TRUE)</f>
        <v>-25.195170000000001</v>
      </c>
    </row>
    <row r="3734" spans="1:10" x14ac:dyDescent="0.25">
      <c r="A3734" s="3">
        <v>42088</v>
      </c>
      <c r="B3734" s="4">
        <v>47.720001000000003</v>
      </c>
      <c r="C3734" s="4">
        <v>49.459999000000003</v>
      </c>
      <c r="D3734" s="4">
        <v>47</v>
      </c>
      <c r="E3734" s="4">
        <v>49.209999000000003</v>
      </c>
      <c r="F3734" s="4">
        <v>49.209999000000003</v>
      </c>
      <c r="G3734" s="4">
        <v>398795</v>
      </c>
      <c r="H3734" s="4">
        <f>VLOOKUP(A3734,GDP!$A$1:$D$85,4,TRUE)</f>
        <v>2.5</v>
      </c>
      <c r="I3734" s="4">
        <f>VLOOKUP(A3734,Inflation_rate!$A$1:$I$85,9,TRUE)</f>
        <v>1.2480279999999999</v>
      </c>
      <c r="J3734" s="10">
        <f>VLOOKUP(A3734,WTI_PCH!$A$1:$C$86,3,TRUE)</f>
        <v>-25.195170000000001</v>
      </c>
    </row>
    <row r="3735" spans="1:10" x14ac:dyDescent="0.25">
      <c r="A3735" s="3">
        <v>42089</v>
      </c>
      <c r="B3735" s="4">
        <v>49.02</v>
      </c>
      <c r="C3735" s="4">
        <v>52.48</v>
      </c>
      <c r="D3735" s="4">
        <v>48.73</v>
      </c>
      <c r="E3735" s="4">
        <v>51.43</v>
      </c>
      <c r="F3735" s="4">
        <v>51.43</v>
      </c>
      <c r="G3735" s="4">
        <v>515277</v>
      </c>
      <c r="H3735" s="4">
        <f>VLOOKUP(A3735,GDP!$A$1:$D$85,4,TRUE)</f>
        <v>2.5</v>
      </c>
      <c r="I3735" s="4">
        <f>VLOOKUP(A3735,Inflation_rate!$A$1:$I$85,9,TRUE)</f>
        <v>1.2480279999999999</v>
      </c>
      <c r="J3735" s="10">
        <f>VLOOKUP(A3735,WTI_PCH!$A$1:$C$86,3,TRUE)</f>
        <v>-25.195170000000001</v>
      </c>
    </row>
    <row r="3736" spans="1:10" x14ac:dyDescent="0.25">
      <c r="A3736" s="3">
        <v>42090</v>
      </c>
      <c r="B3736" s="4">
        <v>51.009998000000003</v>
      </c>
      <c r="C3736" s="4">
        <v>51.380001</v>
      </c>
      <c r="D3736" s="4">
        <v>48.209999000000003</v>
      </c>
      <c r="E3736" s="4">
        <v>48.869999</v>
      </c>
      <c r="F3736" s="4">
        <v>48.869999</v>
      </c>
      <c r="G3736" s="4">
        <v>384092</v>
      </c>
      <c r="H3736" s="4">
        <f>VLOOKUP(A3736,GDP!$A$1:$D$85,4,TRUE)</f>
        <v>2.5</v>
      </c>
      <c r="I3736" s="4">
        <f>VLOOKUP(A3736,Inflation_rate!$A$1:$I$85,9,TRUE)</f>
        <v>1.2480279999999999</v>
      </c>
      <c r="J3736" s="10">
        <f>VLOOKUP(A3736,WTI_PCH!$A$1:$C$86,3,TRUE)</f>
        <v>-25.195170000000001</v>
      </c>
    </row>
    <row r="3737" spans="1:10" x14ac:dyDescent="0.25">
      <c r="A3737" s="3">
        <v>42093</v>
      </c>
      <c r="B3737" s="4">
        <v>48.57</v>
      </c>
      <c r="C3737" s="4">
        <v>49.16</v>
      </c>
      <c r="D3737" s="4">
        <v>47.610000999999997</v>
      </c>
      <c r="E3737" s="4">
        <v>48.68</v>
      </c>
      <c r="F3737" s="4">
        <v>48.68</v>
      </c>
      <c r="G3737" s="4">
        <v>355866</v>
      </c>
      <c r="H3737" s="4">
        <f>VLOOKUP(A3737,GDP!$A$1:$D$85,4,TRUE)</f>
        <v>2.5</v>
      </c>
      <c r="I3737" s="4">
        <f>VLOOKUP(A3737,Inflation_rate!$A$1:$I$85,9,TRUE)</f>
        <v>1.2480279999999999</v>
      </c>
      <c r="J3737" s="10">
        <f>VLOOKUP(A3737,WTI_PCH!$A$1:$C$86,3,TRUE)</f>
        <v>-25.195170000000001</v>
      </c>
    </row>
    <row r="3738" spans="1:10" x14ac:dyDescent="0.25">
      <c r="A3738" s="3">
        <v>42094</v>
      </c>
      <c r="B3738" s="4">
        <v>48.73</v>
      </c>
      <c r="C3738" s="4">
        <v>48.73</v>
      </c>
      <c r="D3738" s="4">
        <v>47.279998999999997</v>
      </c>
      <c r="E3738" s="4">
        <v>47.599997999999999</v>
      </c>
      <c r="F3738" s="4">
        <v>47.599997999999999</v>
      </c>
      <c r="G3738" s="4">
        <v>365748</v>
      </c>
      <c r="H3738" s="4">
        <f>VLOOKUP(A3738,GDP!$A$1:$D$85,4,TRUE)</f>
        <v>2.5</v>
      </c>
      <c r="I3738" s="4">
        <f>VLOOKUP(A3738,Inflation_rate!$A$1:$I$85,9,TRUE)</f>
        <v>1.2480279999999999</v>
      </c>
      <c r="J3738" s="10">
        <f>VLOOKUP(A3738,WTI_PCH!$A$1:$C$86,3,TRUE)</f>
        <v>-25.195170000000001</v>
      </c>
    </row>
    <row r="3739" spans="1:10" x14ac:dyDescent="0.25">
      <c r="A3739" s="3">
        <v>42095</v>
      </c>
      <c r="B3739" s="4">
        <v>47.549999</v>
      </c>
      <c r="C3739" s="4">
        <v>50.450001</v>
      </c>
      <c r="D3739" s="4">
        <v>47.049999</v>
      </c>
      <c r="E3739" s="4">
        <v>50.09</v>
      </c>
      <c r="F3739" s="4">
        <v>50.09</v>
      </c>
      <c r="G3739" s="4">
        <v>451104</v>
      </c>
      <c r="H3739" s="4">
        <f>VLOOKUP(A3739,GDP!$A$1:$D$85,4,TRUE)</f>
        <v>3.1</v>
      </c>
      <c r="I3739" s="4">
        <f>VLOOKUP(A3739,Inflation_rate!$A$1:$I$85,9,TRUE)</f>
        <v>-6.2695929999999997E-2</v>
      </c>
      <c r="J3739" s="10">
        <f>VLOOKUP(A3739,WTI_PCH!$A$1:$C$86,3,TRUE)</f>
        <v>-33.773499999999999</v>
      </c>
    </row>
    <row r="3740" spans="1:10" x14ac:dyDescent="0.25">
      <c r="A3740" s="3">
        <v>42096</v>
      </c>
      <c r="B3740" s="4">
        <v>49.59</v>
      </c>
      <c r="C3740" s="4">
        <v>50.27</v>
      </c>
      <c r="D3740" s="4">
        <v>48.110000999999997</v>
      </c>
      <c r="E3740" s="4">
        <v>49.139999000000003</v>
      </c>
      <c r="F3740" s="4">
        <v>49.139999000000003</v>
      </c>
      <c r="G3740" s="4">
        <v>453394</v>
      </c>
      <c r="H3740" s="4">
        <f>VLOOKUP(A3740,GDP!$A$1:$D$85,4,TRUE)</f>
        <v>3.1</v>
      </c>
      <c r="I3740" s="4">
        <f>VLOOKUP(A3740,Inflation_rate!$A$1:$I$85,9,TRUE)</f>
        <v>-6.2695929999999997E-2</v>
      </c>
      <c r="J3740" s="10">
        <f>VLOOKUP(A3740,WTI_PCH!$A$1:$C$86,3,TRUE)</f>
        <v>-33.773499999999999</v>
      </c>
    </row>
    <row r="3741" spans="1:10" x14ac:dyDescent="0.25">
      <c r="A3741" s="3">
        <v>42100</v>
      </c>
      <c r="B3741" s="4">
        <v>49.470001000000003</v>
      </c>
      <c r="C3741" s="4">
        <v>52.240001999999997</v>
      </c>
      <c r="D3741" s="4">
        <v>49.470001000000003</v>
      </c>
      <c r="E3741" s="4">
        <v>52.139999000000003</v>
      </c>
      <c r="F3741" s="4">
        <v>52.139999000000003</v>
      </c>
      <c r="G3741" s="4">
        <v>325282</v>
      </c>
      <c r="H3741" s="4">
        <f>VLOOKUP(A3741,GDP!$A$1:$D$85,4,TRUE)</f>
        <v>3.1</v>
      </c>
      <c r="I3741" s="4">
        <f>VLOOKUP(A3741,Inflation_rate!$A$1:$I$85,9,TRUE)</f>
        <v>-6.2695929999999997E-2</v>
      </c>
      <c r="J3741" s="10">
        <f>VLOOKUP(A3741,WTI_PCH!$A$1:$C$86,3,TRUE)</f>
        <v>-33.773499999999999</v>
      </c>
    </row>
    <row r="3742" spans="1:10" x14ac:dyDescent="0.25">
      <c r="A3742" s="3">
        <v>42101</v>
      </c>
      <c r="B3742" s="4">
        <v>51.950001</v>
      </c>
      <c r="C3742" s="4">
        <v>54.130001</v>
      </c>
      <c r="D3742" s="4">
        <v>51.169998</v>
      </c>
      <c r="E3742" s="4">
        <v>53.98</v>
      </c>
      <c r="F3742" s="4">
        <v>53.98</v>
      </c>
      <c r="G3742" s="4">
        <v>548870</v>
      </c>
      <c r="H3742" s="4">
        <f>VLOOKUP(A3742,GDP!$A$1:$D$85,4,TRUE)</f>
        <v>3.1</v>
      </c>
      <c r="I3742" s="4">
        <f>VLOOKUP(A3742,Inflation_rate!$A$1:$I$85,9,TRUE)</f>
        <v>-6.2695929999999997E-2</v>
      </c>
      <c r="J3742" s="10">
        <f>VLOOKUP(A3742,WTI_PCH!$A$1:$C$86,3,TRUE)</f>
        <v>-33.773499999999999</v>
      </c>
    </row>
    <row r="3743" spans="1:10" x14ac:dyDescent="0.25">
      <c r="A3743" s="3">
        <v>42102</v>
      </c>
      <c r="B3743" s="4">
        <v>53.18</v>
      </c>
      <c r="C3743" s="4">
        <v>53.23</v>
      </c>
      <c r="D3743" s="4">
        <v>50.369999</v>
      </c>
      <c r="E3743" s="4">
        <v>50.419998</v>
      </c>
      <c r="F3743" s="4">
        <v>50.419998</v>
      </c>
      <c r="G3743" s="4">
        <v>552627</v>
      </c>
      <c r="H3743" s="4">
        <f>VLOOKUP(A3743,GDP!$A$1:$D$85,4,TRUE)</f>
        <v>3.1</v>
      </c>
      <c r="I3743" s="4">
        <f>VLOOKUP(A3743,Inflation_rate!$A$1:$I$85,9,TRUE)</f>
        <v>-6.2695929999999997E-2</v>
      </c>
      <c r="J3743" s="10">
        <f>VLOOKUP(A3743,WTI_PCH!$A$1:$C$86,3,TRUE)</f>
        <v>-33.773499999999999</v>
      </c>
    </row>
    <row r="3744" spans="1:10" x14ac:dyDescent="0.25">
      <c r="A3744" s="3">
        <v>42103</v>
      </c>
      <c r="B3744" s="4">
        <v>51</v>
      </c>
      <c r="C3744" s="4">
        <v>52.07</v>
      </c>
      <c r="D3744" s="4">
        <v>50.509998000000003</v>
      </c>
      <c r="E3744" s="4">
        <v>50.790000999999997</v>
      </c>
      <c r="F3744" s="4">
        <v>50.790000999999997</v>
      </c>
      <c r="G3744" s="4">
        <v>449531</v>
      </c>
      <c r="H3744" s="4">
        <f>VLOOKUP(A3744,GDP!$A$1:$D$85,4,TRUE)</f>
        <v>3.1</v>
      </c>
      <c r="I3744" s="4">
        <f>VLOOKUP(A3744,Inflation_rate!$A$1:$I$85,9,TRUE)</f>
        <v>-6.2695929999999997E-2</v>
      </c>
      <c r="J3744" s="10">
        <f>VLOOKUP(A3744,WTI_PCH!$A$1:$C$86,3,TRUE)</f>
        <v>-33.773499999999999</v>
      </c>
    </row>
    <row r="3745" spans="1:10" x14ac:dyDescent="0.25">
      <c r="A3745" s="3">
        <v>42104</v>
      </c>
      <c r="B3745" s="4">
        <v>50.73</v>
      </c>
      <c r="C3745" s="4">
        <v>51.93</v>
      </c>
      <c r="D3745" s="4">
        <v>50.080002</v>
      </c>
      <c r="E3745" s="4">
        <v>51.639999000000003</v>
      </c>
      <c r="F3745" s="4">
        <v>51.639999000000003</v>
      </c>
      <c r="G3745" s="4">
        <v>395135</v>
      </c>
      <c r="H3745" s="4">
        <f>VLOOKUP(A3745,GDP!$A$1:$D$85,4,TRUE)</f>
        <v>3.1</v>
      </c>
      <c r="I3745" s="4">
        <f>VLOOKUP(A3745,Inflation_rate!$A$1:$I$85,9,TRUE)</f>
        <v>-6.2695929999999997E-2</v>
      </c>
      <c r="J3745" s="10">
        <f>VLOOKUP(A3745,WTI_PCH!$A$1:$C$86,3,TRUE)</f>
        <v>-33.773499999999999</v>
      </c>
    </row>
    <row r="3746" spans="1:10" x14ac:dyDescent="0.25">
      <c r="A3746" s="3">
        <v>42107</v>
      </c>
      <c r="B3746" s="4">
        <v>51.810001</v>
      </c>
      <c r="C3746" s="4">
        <v>53.099997999999999</v>
      </c>
      <c r="D3746" s="4">
        <v>51.470001000000003</v>
      </c>
      <c r="E3746" s="4">
        <v>51.91</v>
      </c>
      <c r="F3746" s="4">
        <v>51.91</v>
      </c>
      <c r="G3746" s="4">
        <v>375534</v>
      </c>
      <c r="H3746" s="4">
        <f>VLOOKUP(A3746,GDP!$A$1:$D$85,4,TRUE)</f>
        <v>3.1</v>
      </c>
      <c r="I3746" s="4">
        <f>VLOOKUP(A3746,Inflation_rate!$A$1:$I$85,9,TRUE)</f>
        <v>-6.2695929999999997E-2</v>
      </c>
      <c r="J3746" s="10">
        <f>VLOOKUP(A3746,WTI_PCH!$A$1:$C$86,3,TRUE)</f>
        <v>-33.773499999999999</v>
      </c>
    </row>
    <row r="3747" spans="1:10" x14ac:dyDescent="0.25">
      <c r="A3747" s="3">
        <v>42108</v>
      </c>
      <c r="B3747" s="4">
        <v>52.049999</v>
      </c>
      <c r="C3747" s="4">
        <v>53.790000999999997</v>
      </c>
      <c r="D3747" s="4">
        <v>51.830002</v>
      </c>
      <c r="E3747" s="4">
        <v>53.290000999999997</v>
      </c>
      <c r="F3747" s="4">
        <v>53.290000999999997</v>
      </c>
      <c r="G3747" s="4">
        <v>431026</v>
      </c>
      <c r="H3747" s="4">
        <f>VLOOKUP(A3747,GDP!$A$1:$D$85,4,TRUE)</f>
        <v>3.1</v>
      </c>
      <c r="I3747" s="4">
        <f>VLOOKUP(A3747,Inflation_rate!$A$1:$I$85,9,TRUE)</f>
        <v>-6.2695929999999997E-2</v>
      </c>
      <c r="J3747" s="10">
        <f>VLOOKUP(A3747,WTI_PCH!$A$1:$C$86,3,TRUE)</f>
        <v>-33.773499999999999</v>
      </c>
    </row>
    <row r="3748" spans="1:10" x14ac:dyDescent="0.25">
      <c r="A3748" s="3">
        <v>42109</v>
      </c>
      <c r="B3748" s="4">
        <v>53.549999</v>
      </c>
      <c r="C3748" s="4">
        <v>56.689999</v>
      </c>
      <c r="D3748" s="4">
        <v>53.389999000000003</v>
      </c>
      <c r="E3748" s="4">
        <v>56.389999000000003</v>
      </c>
      <c r="F3748" s="4">
        <v>56.389999000000003</v>
      </c>
      <c r="G3748" s="4">
        <v>508904</v>
      </c>
      <c r="H3748" s="4">
        <f>VLOOKUP(A3748,GDP!$A$1:$D$85,4,TRUE)</f>
        <v>3.1</v>
      </c>
      <c r="I3748" s="4">
        <f>VLOOKUP(A3748,Inflation_rate!$A$1:$I$85,9,TRUE)</f>
        <v>-6.2695929999999997E-2</v>
      </c>
      <c r="J3748" s="10">
        <f>VLOOKUP(A3748,WTI_PCH!$A$1:$C$86,3,TRUE)</f>
        <v>-33.773499999999999</v>
      </c>
    </row>
    <row r="3749" spans="1:10" x14ac:dyDescent="0.25">
      <c r="A3749" s="3">
        <v>42110</v>
      </c>
      <c r="B3749" s="4">
        <v>55.919998</v>
      </c>
      <c r="C3749" s="4">
        <v>57.419998</v>
      </c>
      <c r="D3749" s="4">
        <v>55.07</v>
      </c>
      <c r="E3749" s="4">
        <v>56.709999000000003</v>
      </c>
      <c r="F3749" s="4">
        <v>56.709999000000003</v>
      </c>
      <c r="G3749" s="4">
        <v>413134</v>
      </c>
      <c r="H3749" s="4">
        <f>VLOOKUP(A3749,GDP!$A$1:$D$85,4,TRUE)</f>
        <v>3.1</v>
      </c>
      <c r="I3749" s="4">
        <f>VLOOKUP(A3749,Inflation_rate!$A$1:$I$85,9,TRUE)</f>
        <v>-6.2695929999999997E-2</v>
      </c>
      <c r="J3749" s="10">
        <f>VLOOKUP(A3749,WTI_PCH!$A$1:$C$86,3,TRUE)</f>
        <v>-33.773499999999999</v>
      </c>
    </row>
    <row r="3750" spans="1:10" x14ac:dyDescent="0.25">
      <c r="A3750" s="3">
        <v>42111</v>
      </c>
      <c r="B3750" s="4">
        <v>56.560001</v>
      </c>
      <c r="C3750" s="4">
        <v>56.880001</v>
      </c>
      <c r="D3750" s="4">
        <v>55.310001</v>
      </c>
      <c r="E3750" s="4">
        <v>55.740001999999997</v>
      </c>
      <c r="F3750" s="4">
        <v>55.740001999999997</v>
      </c>
      <c r="G3750" s="4">
        <v>230623</v>
      </c>
      <c r="H3750" s="4">
        <f>VLOOKUP(A3750,GDP!$A$1:$D$85,4,TRUE)</f>
        <v>3.1</v>
      </c>
      <c r="I3750" s="4">
        <f>VLOOKUP(A3750,Inflation_rate!$A$1:$I$85,9,TRUE)</f>
        <v>-6.2695929999999997E-2</v>
      </c>
      <c r="J3750" s="10">
        <f>VLOOKUP(A3750,WTI_PCH!$A$1:$C$86,3,TRUE)</f>
        <v>-33.773499999999999</v>
      </c>
    </row>
    <row r="3751" spans="1:10" x14ac:dyDescent="0.25">
      <c r="A3751" s="3">
        <v>42114</v>
      </c>
      <c r="B3751" s="4">
        <v>56.16</v>
      </c>
      <c r="C3751" s="4">
        <v>57.169998</v>
      </c>
      <c r="D3751" s="4">
        <v>54.849997999999999</v>
      </c>
      <c r="E3751" s="4">
        <v>56.380001</v>
      </c>
      <c r="F3751" s="4">
        <v>56.380001</v>
      </c>
      <c r="G3751" s="4">
        <v>112382</v>
      </c>
      <c r="H3751" s="4">
        <f>VLOOKUP(A3751,GDP!$A$1:$D$85,4,TRUE)</f>
        <v>3.1</v>
      </c>
      <c r="I3751" s="4">
        <f>VLOOKUP(A3751,Inflation_rate!$A$1:$I$85,9,TRUE)</f>
        <v>-6.2695929999999997E-2</v>
      </c>
      <c r="J3751" s="10">
        <f>VLOOKUP(A3751,WTI_PCH!$A$1:$C$86,3,TRUE)</f>
        <v>-33.773499999999999</v>
      </c>
    </row>
    <row r="3752" spans="1:10" x14ac:dyDescent="0.25">
      <c r="A3752" s="3">
        <v>42115</v>
      </c>
      <c r="B3752" s="4">
        <v>56.41</v>
      </c>
      <c r="C3752" s="4">
        <v>56.91</v>
      </c>
      <c r="D3752" s="4">
        <v>55.009998000000003</v>
      </c>
      <c r="E3752" s="4">
        <v>55.259998000000003</v>
      </c>
      <c r="F3752" s="4">
        <v>55.259998000000003</v>
      </c>
      <c r="G3752" s="4">
        <v>354244</v>
      </c>
      <c r="H3752" s="4">
        <f>VLOOKUP(A3752,GDP!$A$1:$D$85,4,TRUE)</f>
        <v>3.1</v>
      </c>
      <c r="I3752" s="4">
        <f>VLOOKUP(A3752,Inflation_rate!$A$1:$I$85,9,TRUE)</f>
        <v>-6.2695929999999997E-2</v>
      </c>
      <c r="J3752" s="10">
        <f>VLOOKUP(A3752,WTI_PCH!$A$1:$C$86,3,TRUE)</f>
        <v>-33.773499999999999</v>
      </c>
    </row>
    <row r="3753" spans="1:10" x14ac:dyDescent="0.25">
      <c r="A3753" s="3">
        <v>42116</v>
      </c>
      <c r="B3753" s="4">
        <v>56.34</v>
      </c>
      <c r="C3753" s="4">
        <v>57.189999</v>
      </c>
      <c r="D3753" s="4">
        <v>55.73</v>
      </c>
      <c r="E3753" s="4">
        <v>56.16</v>
      </c>
      <c r="F3753" s="4">
        <v>56.16</v>
      </c>
      <c r="G3753" s="4">
        <v>329631</v>
      </c>
      <c r="H3753" s="4">
        <f>VLOOKUP(A3753,GDP!$A$1:$D$85,4,TRUE)</f>
        <v>3.1</v>
      </c>
      <c r="I3753" s="4">
        <f>VLOOKUP(A3753,Inflation_rate!$A$1:$I$85,9,TRUE)</f>
        <v>-6.2695929999999997E-2</v>
      </c>
      <c r="J3753" s="10">
        <f>VLOOKUP(A3753,WTI_PCH!$A$1:$C$86,3,TRUE)</f>
        <v>-33.773499999999999</v>
      </c>
    </row>
    <row r="3754" spans="1:10" x14ac:dyDescent="0.25">
      <c r="A3754" s="3">
        <v>42117</v>
      </c>
      <c r="B3754" s="4">
        <v>56.279998999999997</v>
      </c>
      <c r="C3754" s="4">
        <v>58.41</v>
      </c>
      <c r="D3754" s="4">
        <v>55.759998000000003</v>
      </c>
      <c r="E3754" s="4">
        <v>57.740001999999997</v>
      </c>
      <c r="F3754" s="4">
        <v>57.740001999999997</v>
      </c>
      <c r="G3754" s="4">
        <v>415569</v>
      </c>
      <c r="H3754" s="4">
        <f>VLOOKUP(A3754,GDP!$A$1:$D$85,4,TRUE)</f>
        <v>3.1</v>
      </c>
      <c r="I3754" s="4">
        <f>VLOOKUP(A3754,Inflation_rate!$A$1:$I$85,9,TRUE)</f>
        <v>-6.2695929999999997E-2</v>
      </c>
      <c r="J3754" s="10">
        <f>VLOOKUP(A3754,WTI_PCH!$A$1:$C$86,3,TRUE)</f>
        <v>-33.773499999999999</v>
      </c>
    </row>
    <row r="3755" spans="1:10" x14ac:dyDescent="0.25">
      <c r="A3755" s="3">
        <v>42118</v>
      </c>
      <c r="B3755" s="4">
        <v>57.529998999999997</v>
      </c>
      <c r="C3755" s="4">
        <v>57.950001</v>
      </c>
      <c r="D3755" s="4">
        <v>56.5</v>
      </c>
      <c r="E3755" s="4">
        <v>57.150002000000001</v>
      </c>
      <c r="F3755" s="4">
        <v>57.150002000000001</v>
      </c>
      <c r="G3755" s="4">
        <v>328322</v>
      </c>
      <c r="H3755" s="4">
        <f>VLOOKUP(A3755,GDP!$A$1:$D$85,4,TRUE)</f>
        <v>3.1</v>
      </c>
      <c r="I3755" s="4">
        <f>VLOOKUP(A3755,Inflation_rate!$A$1:$I$85,9,TRUE)</f>
        <v>-6.2695929999999997E-2</v>
      </c>
      <c r="J3755" s="10">
        <f>VLOOKUP(A3755,WTI_PCH!$A$1:$C$86,3,TRUE)</f>
        <v>-33.773499999999999</v>
      </c>
    </row>
    <row r="3756" spans="1:10" x14ac:dyDescent="0.25">
      <c r="A3756" s="3">
        <v>42121</v>
      </c>
      <c r="B3756" s="4">
        <v>57.299999</v>
      </c>
      <c r="C3756" s="4">
        <v>57.889999000000003</v>
      </c>
      <c r="D3756" s="4">
        <v>56.52</v>
      </c>
      <c r="E3756" s="4">
        <v>56.990001999999997</v>
      </c>
      <c r="F3756" s="4">
        <v>56.990001999999997</v>
      </c>
      <c r="G3756" s="4">
        <v>250558</v>
      </c>
      <c r="H3756" s="4">
        <f>VLOOKUP(A3756,GDP!$A$1:$D$85,4,TRUE)</f>
        <v>3.1</v>
      </c>
      <c r="I3756" s="4">
        <f>VLOOKUP(A3756,Inflation_rate!$A$1:$I$85,9,TRUE)</f>
        <v>-6.2695929999999997E-2</v>
      </c>
      <c r="J3756" s="10">
        <f>VLOOKUP(A3756,WTI_PCH!$A$1:$C$86,3,TRUE)</f>
        <v>-33.773499999999999</v>
      </c>
    </row>
    <row r="3757" spans="1:10" x14ac:dyDescent="0.25">
      <c r="A3757" s="3">
        <v>42122</v>
      </c>
      <c r="B3757" s="4">
        <v>56.650002000000001</v>
      </c>
      <c r="C3757" s="4">
        <v>57.830002</v>
      </c>
      <c r="D3757" s="4">
        <v>56.07</v>
      </c>
      <c r="E3757" s="4">
        <v>57.060001</v>
      </c>
      <c r="F3757" s="4">
        <v>57.060001</v>
      </c>
      <c r="G3757" s="4">
        <v>281864</v>
      </c>
      <c r="H3757" s="4">
        <f>VLOOKUP(A3757,GDP!$A$1:$D$85,4,TRUE)</f>
        <v>3.1</v>
      </c>
      <c r="I3757" s="4">
        <f>VLOOKUP(A3757,Inflation_rate!$A$1:$I$85,9,TRUE)</f>
        <v>-6.2695929999999997E-2</v>
      </c>
      <c r="J3757" s="10">
        <f>VLOOKUP(A3757,WTI_PCH!$A$1:$C$86,3,TRUE)</f>
        <v>-33.773499999999999</v>
      </c>
    </row>
    <row r="3758" spans="1:10" x14ac:dyDescent="0.25">
      <c r="A3758" s="3">
        <v>42123</v>
      </c>
      <c r="B3758" s="4">
        <v>56.93</v>
      </c>
      <c r="C3758" s="4">
        <v>59.330002</v>
      </c>
      <c r="D3758" s="4">
        <v>56.540000999999997</v>
      </c>
      <c r="E3758" s="4">
        <v>58.580002</v>
      </c>
      <c r="F3758" s="4">
        <v>58.580002</v>
      </c>
      <c r="G3758" s="4">
        <v>411097</v>
      </c>
      <c r="H3758" s="4">
        <f>VLOOKUP(A3758,GDP!$A$1:$D$85,4,TRUE)</f>
        <v>3.1</v>
      </c>
      <c r="I3758" s="4">
        <f>VLOOKUP(A3758,Inflation_rate!$A$1:$I$85,9,TRUE)</f>
        <v>-6.2695929999999997E-2</v>
      </c>
      <c r="J3758" s="10">
        <f>VLOOKUP(A3758,WTI_PCH!$A$1:$C$86,3,TRUE)</f>
        <v>-33.773499999999999</v>
      </c>
    </row>
    <row r="3759" spans="1:10" x14ac:dyDescent="0.25">
      <c r="A3759" s="3">
        <v>42124</v>
      </c>
      <c r="B3759" s="4">
        <v>58.549999</v>
      </c>
      <c r="C3759" s="4">
        <v>59.849997999999999</v>
      </c>
      <c r="D3759" s="4">
        <v>58.380001</v>
      </c>
      <c r="E3759" s="4">
        <v>59.630001</v>
      </c>
      <c r="F3759" s="4">
        <v>59.630001</v>
      </c>
      <c r="G3759" s="4">
        <v>340322</v>
      </c>
      <c r="H3759" s="4">
        <f>VLOOKUP(A3759,GDP!$A$1:$D$85,4,TRUE)</f>
        <v>3.1</v>
      </c>
      <c r="I3759" s="4">
        <f>VLOOKUP(A3759,Inflation_rate!$A$1:$I$85,9,TRUE)</f>
        <v>-6.2695929999999997E-2</v>
      </c>
      <c r="J3759" s="10">
        <f>VLOOKUP(A3759,WTI_PCH!$A$1:$C$86,3,TRUE)</f>
        <v>-33.773499999999999</v>
      </c>
    </row>
    <row r="3760" spans="1:10" x14ac:dyDescent="0.25">
      <c r="A3760" s="3">
        <v>42125</v>
      </c>
      <c r="B3760" s="4">
        <v>59.790000999999997</v>
      </c>
      <c r="C3760" s="4">
        <v>59.900002000000001</v>
      </c>
      <c r="D3760" s="4">
        <v>58.32</v>
      </c>
      <c r="E3760" s="4">
        <v>59.150002000000001</v>
      </c>
      <c r="F3760" s="4">
        <v>59.150002000000001</v>
      </c>
      <c r="G3760" s="4">
        <v>244753</v>
      </c>
      <c r="H3760" s="4">
        <f>VLOOKUP(A3760,GDP!$A$1:$D$85,4,TRUE)</f>
        <v>3.1</v>
      </c>
      <c r="I3760" s="4">
        <f>VLOOKUP(A3760,Inflation_rate!$A$1:$I$85,9,TRUE)</f>
        <v>-6.2695929999999997E-2</v>
      </c>
      <c r="J3760" s="10">
        <f>VLOOKUP(A3760,WTI_PCH!$A$1:$C$86,3,TRUE)</f>
        <v>-33.773499999999999</v>
      </c>
    </row>
    <row r="3761" spans="1:10" x14ac:dyDescent="0.25">
      <c r="A3761" s="3">
        <v>42128</v>
      </c>
      <c r="B3761" s="4">
        <v>59.299999</v>
      </c>
      <c r="C3761" s="4">
        <v>59.73</v>
      </c>
      <c r="D3761" s="4">
        <v>58.450001</v>
      </c>
      <c r="E3761" s="4">
        <v>58.93</v>
      </c>
      <c r="F3761" s="4">
        <v>58.93</v>
      </c>
      <c r="G3761" s="4">
        <v>215046</v>
      </c>
      <c r="H3761" s="4">
        <f>VLOOKUP(A3761,GDP!$A$1:$D$85,4,TRUE)</f>
        <v>3.1</v>
      </c>
      <c r="I3761" s="4">
        <f>VLOOKUP(A3761,Inflation_rate!$A$1:$I$85,9,TRUE)</f>
        <v>-6.2695929999999997E-2</v>
      </c>
      <c r="J3761" s="10">
        <f>VLOOKUP(A3761,WTI_PCH!$A$1:$C$86,3,TRUE)</f>
        <v>-33.773499999999999</v>
      </c>
    </row>
    <row r="3762" spans="1:10" x14ac:dyDescent="0.25">
      <c r="A3762" s="3">
        <v>42129</v>
      </c>
      <c r="B3762" s="4">
        <v>58.950001</v>
      </c>
      <c r="C3762" s="4">
        <v>61.099997999999999</v>
      </c>
      <c r="D3762" s="4">
        <v>58.630001</v>
      </c>
      <c r="E3762" s="4">
        <v>60.400002000000001</v>
      </c>
      <c r="F3762" s="4">
        <v>60.400002000000001</v>
      </c>
      <c r="G3762" s="4">
        <v>389743</v>
      </c>
      <c r="H3762" s="4">
        <f>VLOOKUP(A3762,GDP!$A$1:$D$85,4,TRUE)</f>
        <v>3.1</v>
      </c>
      <c r="I3762" s="4">
        <f>VLOOKUP(A3762,Inflation_rate!$A$1:$I$85,9,TRUE)</f>
        <v>-6.2695929999999997E-2</v>
      </c>
      <c r="J3762" s="10">
        <f>VLOOKUP(A3762,WTI_PCH!$A$1:$C$86,3,TRUE)</f>
        <v>-33.773499999999999</v>
      </c>
    </row>
    <row r="3763" spans="1:10" x14ac:dyDescent="0.25">
      <c r="A3763" s="3">
        <v>42130</v>
      </c>
      <c r="B3763" s="4">
        <v>60.720001000000003</v>
      </c>
      <c r="C3763" s="4">
        <v>62.580002</v>
      </c>
      <c r="D3763" s="4">
        <v>60.540000999999997</v>
      </c>
      <c r="E3763" s="4">
        <v>60.93</v>
      </c>
      <c r="F3763" s="4">
        <v>60.93</v>
      </c>
      <c r="G3763" s="4">
        <v>423583</v>
      </c>
      <c r="H3763" s="4">
        <f>VLOOKUP(A3763,GDP!$A$1:$D$85,4,TRUE)</f>
        <v>3.1</v>
      </c>
      <c r="I3763" s="4">
        <f>VLOOKUP(A3763,Inflation_rate!$A$1:$I$85,9,TRUE)</f>
        <v>-6.2695929999999997E-2</v>
      </c>
      <c r="J3763" s="10">
        <f>VLOOKUP(A3763,WTI_PCH!$A$1:$C$86,3,TRUE)</f>
        <v>-33.773499999999999</v>
      </c>
    </row>
    <row r="3764" spans="1:10" x14ac:dyDescent="0.25">
      <c r="A3764" s="3">
        <v>42131</v>
      </c>
      <c r="B3764" s="4">
        <v>60.689999</v>
      </c>
      <c r="C3764" s="4">
        <v>61.310001</v>
      </c>
      <c r="D3764" s="4">
        <v>58.490001999999997</v>
      </c>
      <c r="E3764" s="4">
        <v>58.939999</v>
      </c>
      <c r="F3764" s="4">
        <v>58.939999</v>
      </c>
      <c r="G3764" s="4">
        <v>437022</v>
      </c>
      <c r="H3764" s="4">
        <f>VLOOKUP(A3764,GDP!$A$1:$D$85,4,TRUE)</f>
        <v>3.1</v>
      </c>
      <c r="I3764" s="4">
        <f>VLOOKUP(A3764,Inflation_rate!$A$1:$I$85,9,TRUE)</f>
        <v>-6.2695929999999997E-2</v>
      </c>
      <c r="J3764" s="10">
        <f>VLOOKUP(A3764,WTI_PCH!$A$1:$C$86,3,TRUE)</f>
        <v>-33.773499999999999</v>
      </c>
    </row>
    <row r="3765" spans="1:10" x14ac:dyDescent="0.25">
      <c r="A3765" s="3">
        <v>42132</v>
      </c>
      <c r="B3765" s="4">
        <v>59.02</v>
      </c>
      <c r="C3765" s="4">
        <v>59.900002000000001</v>
      </c>
      <c r="D3765" s="4">
        <v>58.139999000000003</v>
      </c>
      <c r="E3765" s="4">
        <v>59.389999000000003</v>
      </c>
      <c r="F3765" s="4">
        <v>59.389999000000003</v>
      </c>
      <c r="G3765" s="4">
        <v>434575</v>
      </c>
      <c r="H3765" s="4">
        <f>VLOOKUP(A3765,GDP!$A$1:$D$85,4,TRUE)</f>
        <v>3.1</v>
      </c>
      <c r="I3765" s="4">
        <f>VLOOKUP(A3765,Inflation_rate!$A$1:$I$85,9,TRUE)</f>
        <v>-6.2695929999999997E-2</v>
      </c>
      <c r="J3765" s="10">
        <f>VLOOKUP(A3765,WTI_PCH!$A$1:$C$86,3,TRUE)</f>
        <v>-33.773499999999999</v>
      </c>
    </row>
    <row r="3766" spans="1:10" x14ac:dyDescent="0.25">
      <c r="A3766" s="3">
        <v>42135</v>
      </c>
      <c r="B3766" s="4">
        <v>59.43</v>
      </c>
      <c r="C3766" s="4">
        <v>59.849997999999999</v>
      </c>
      <c r="D3766" s="4">
        <v>58.75</v>
      </c>
      <c r="E3766" s="4">
        <v>59.25</v>
      </c>
      <c r="F3766" s="4">
        <v>59.25</v>
      </c>
      <c r="G3766" s="4">
        <v>332694</v>
      </c>
      <c r="H3766" s="4">
        <f>VLOOKUP(A3766,GDP!$A$1:$D$85,4,TRUE)</f>
        <v>3.1</v>
      </c>
      <c r="I3766" s="4">
        <f>VLOOKUP(A3766,Inflation_rate!$A$1:$I$85,9,TRUE)</f>
        <v>-6.2695929999999997E-2</v>
      </c>
      <c r="J3766" s="10">
        <f>VLOOKUP(A3766,WTI_PCH!$A$1:$C$86,3,TRUE)</f>
        <v>-33.773499999999999</v>
      </c>
    </row>
    <row r="3767" spans="1:10" x14ac:dyDescent="0.25">
      <c r="A3767" s="3">
        <v>42136</v>
      </c>
      <c r="B3767" s="4">
        <v>59.27</v>
      </c>
      <c r="C3767" s="4">
        <v>61.360000999999997</v>
      </c>
      <c r="D3767" s="4">
        <v>59.119999</v>
      </c>
      <c r="E3767" s="4">
        <v>60.75</v>
      </c>
      <c r="F3767" s="4">
        <v>60.75</v>
      </c>
      <c r="G3767" s="4">
        <v>397345</v>
      </c>
      <c r="H3767" s="4">
        <f>VLOOKUP(A3767,GDP!$A$1:$D$85,4,TRUE)</f>
        <v>3.1</v>
      </c>
      <c r="I3767" s="4">
        <f>VLOOKUP(A3767,Inflation_rate!$A$1:$I$85,9,TRUE)</f>
        <v>-6.2695929999999997E-2</v>
      </c>
      <c r="J3767" s="10">
        <f>VLOOKUP(A3767,WTI_PCH!$A$1:$C$86,3,TRUE)</f>
        <v>-33.773499999999999</v>
      </c>
    </row>
    <row r="3768" spans="1:10" x14ac:dyDescent="0.25">
      <c r="A3768" s="3">
        <v>42137</v>
      </c>
      <c r="B3768" s="4">
        <v>61.23</v>
      </c>
      <c r="C3768" s="4">
        <v>61.849997999999999</v>
      </c>
      <c r="D3768" s="4">
        <v>60.02</v>
      </c>
      <c r="E3768" s="4">
        <v>60.5</v>
      </c>
      <c r="F3768" s="4">
        <v>60.5</v>
      </c>
      <c r="G3768" s="4">
        <v>426835</v>
      </c>
      <c r="H3768" s="4">
        <f>VLOOKUP(A3768,GDP!$A$1:$D$85,4,TRUE)</f>
        <v>3.1</v>
      </c>
      <c r="I3768" s="4">
        <f>VLOOKUP(A3768,Inflation_rate!$A$1:$I$85,9,TRUE)</f>
        <v>-6.2695929999999997E-2</v>
      </c>
      <c r="J3768" s="10">
        <f>VLOOKUP(A3768,WTI_PCH!$A$1:$C$86,3,TRUE)</f>
        <v>-33.773499999999999</v>
      </c>
    </row>
    <row r="3769" spans="1:10" x14ac:dyDescent="0.25">
      <c r="A3769" s="3">
        <v>42138</v>
      </c>
      <c r="B3769" s="4">
        <v>60.099997999999999</v>
      </c>
      <c r="C3769" s="4">
        <v>60.84</v>
      </c>
      <c r="D3769" s="4">
        <v>59.360000999999997</v>
      </c>
      <c r="E3769" s="4">
        <v>59.880001</v>
      </c>
      <c r="F3769" s="4">
        <v>59.880001</v>
      </c>
      <c r="G3769" s="4">
        <v>361432</v>
      </c>
      <c r="H3769" s="4">
        <f>VLOOKUP(A3769,GDP!$A$1:$D$85,4,TRUE)</f>
        <v>3.1</v>
      </c>
      <c r="I3769" s="4">
        <f>VLOOKUP(A3769,Inflation_rate!$A$1:$I$85,9,TRUE)</f>
        <v>-6.2695929999999997E-2</v>
      </c>
      <c r="J3769" s="10">
        <f>VLOOKUP(A3769,WTI_PCH!$A$1:$C$86,3,TRUE)</f>
        <v>-33.773499999999999</v>
      </c>
    </row>
    <row r="3770" spans="1:10" x14ac:dyDescent="0.25">
      <c r="A3770" s="3">
        <v>42139</v>
      </c>
      <c r="B3770" s="4">
        <v>59.669998</v>
      </c>
      <c r="C3770" s="4">
        <v>59.970001000000003</v>
      </c>
      <c r="D3770" s="4">
        <v>58.419998</v>
      </c>
      <c r="E3770" s="4">
        <v>59.689999</v>
      </c>
      <c r="F3770" s="4">
        <v>59.689999</v>
      </c>
      <c r="G3770" s="4">
        <v>222089</v>
      </c>
      <c r="H3770" s="4">
        <f>VLOOKUP(A3770,GDP!$A$1:$D$85,4,TRUE)</f>
        <v>3.1</v>
      </c>
      <c r="I3770" s="4">
        <f>VLOOKUP(A3770,Inflation_rate!$A$1:$I$85,9,TRUE)</f>
        <v>-6.2695929999999997E-2</v>
      </c>
      <c r="J3770" s="10">
        <f>VLOOKUP(A3770,WTI_PCH!$A$1:$C$86,3,TRUE)</f>
        <v>-33.773499999999999</v>
      </c>
    </row>
    <row r="3771" spans="1:10" x14ac:dyDescent="0.25">
      <c r="A3771" s="3">
        <v>42142</v>
      </c>
      <c r="B3771" s="4">
        <v>59.849997999999999</v>
      </c>
      <c r="C3771" s="4">
        <v>60.880001</v>
      </c>
      <c r="D3771" s="4">
        <v>59.060001</v>
      </c>
      <c r="E3771" s="4">
        <v>59.43</v>
      </c>
      <c r="F3771" s="4">
        <v>59.43</v>
      </c>
      <c r="G3771" s="4">
        <v>144389</v>
      </c>
      <c r="H3771" s="4">
        <f>VLOOKUP(A3771,GDP!$A$1:$D$85,4,TRUE)</f>
        <v>3.1</v>
      </c>
      <c r="I3771" s="4">
        <f>VLOOKUP(A3771,Inflation_rate!$A$1:$I$85,9,TRUE)</f>
        <v>-6.2695929999999997E-2</v>
      </c>
      <c r="J3771" s="10">
        <f>VLOOKUP(A3771,WTI_PCH!$A$1:$C$86,3,TRUE)</f>
        <v>-33.773499999999999</v>
      </c>
    </row>
    <row r="3772" spans="1:10" x14ac:dyDescent="0.25">
      <c r="A3772" s="3">
        <v>42143</v>
      </c>
      <c r="B3772" s="4">
        <v>59.540000999999997</v>
      </c>
      <c r="C3772" s="4">
        <v>59.630001</v>
      </c>
      <c r="D3772" s="4">
        <v>57.09</v>
      </c>
      <c r="E3772" s="4">
        <v>57.259998000000003</v>
      </c>
      <c r="F3772" s="4">
        <v>57.259998000000003</v>
      </c>
      <c r="G3772" s="4">
        <v>336779</v>
      </c>
      <c r="H3772" s="4">
        <f>VLOOKUP(A3772,GDP!$A$1:$D$85,4,TRUE)</f>
        <v>3.1</v>
      </c>
      <c r="I3772" s="4">
        <f>VLOOKUP(A3772,Inflation_rate!$A$1:$I$85,9,TRUE)</f>
        <v>-6.2695929999999997E-2</v>
      </c>
      <c r="J3772" s="10">
        <f>VLOOKUP(A3772,WTI_PCH!$A$1:$C$86,3,TRUE)</f>
        <v>-33.773499999999999</v>
      </c>
    </row>
    <row r="3773" spans="1:10" x14ac:dyDescent="0.25">
      <c r="A3773" s="3">
        <v>42144</v>
      </c>
      <c r="B3773" s="4">
        <v>58.32</v>
      </c>
      <c r="C3773" s="4">
        <v>59.040000999999997</v>
      </c>
      <c r="D3773" s="4">
        <v>58.099997999999999</v>
      </c>
      <c r="E3773" s="4">
        <v>58.98</v>
      </c>
      <c r="F3773" s="4">
        <v>58.98</v>
      </c>
      <c r="G3773" s="4">
        <v>287129</v>
      </c>
      <c r="H3773" s="4">
        <f>VLOOKUP(A3773,GDP!$A$1:$D$85,4,TRUE)</f>
        <v>3.1</v>
      </c>
      <c r="I3773" s="4">
        <f>VLOOKUP(A3773,Inflation_rate!$A$1:$I$85,9,TRUE)</f>
        <v>-6.2695929999999997E-2</v>
      </c>
      <c r="J3773" s="10">
        <f>VLOOKUP(A3773,WTI_PCH!$A$1:$C$86,3,TRUE)</f>
        <v>-33.773499999999999</v>
      </c>
    </row>
    <row r="3774" spans="1:10" x14ac:dyDescent="0.25">
      <c r="A3774" s="3">
        <v>42145</v>
      </c>
      <c r="B3774" s="4">
        <v>58.810001</v>
      </c>
      <c r="C3774" s="4">
        <v>60.939999</v>
      </c>
      <c r="D3774" s="4">
        <v>58.689999</v>
      </c>
      <c r="E3774" s="4">
        <v>60.720001000000003</v>
      </c>
      <c r="F3774" s="4">
        <v>60.720001000000003</v>
      </c>
      <c r="G3774" s="4">
        <v>329765</v>
      </c>
      <c r="H3774" s="4">
        <f>VLOOKUP(A3774,GDP!$A$1:$D$85,4,TRUE)</f>
        <v>3.1</v>
      </c>
      <c r="I3774" s="4">
        <f>VLOOKUP(A3774,Inflation_rate!$A$1:$I$85,9,TRUE)</f>
        <v>-6.2695929999999997E-2</v>
      </c>
      <c r="J3774" s="10">
        <f>VLOOKUP(A3774,WTI_PCH!$A$1:$C$86,3,TRUE)</f>
        <v>-33.773499999999999</v>
      </c>
    </row>
    <row r="3775" spans="1:10" x14ac:dyDescent="0.25">
      <c r="A3775" s="3">
        <v>42146</v>
      </c>
      <c r="B3775" s="4">
        <v>60.66</v>
      </c>
      <c r="C3775" s="4">
        <v>60.799999</v>
      </c>
      <c r="D3775" s="4">
        <v>59.349997999999999</v>
      </c>
      <c r="E3775" s="4">
        <v>59.720001000000003</v>
      </c>
      <c r="F3775" s="4">
        <v>59.720001000000003</v>
      </c>
      <c r="G3775" s="4">
        <v>230307</v>
      </c>
      <c r="H3775" s="4">
        <f>VLOOKUP(A3775,GDP!$A$1:$D$85,4,TRUE)</f>
        <v>3.1</v>
      </c>
      <c r="I3775" s="4">
        <f>VLOOKUP(A3775,Inflation_rate!$A$1:$I$85,9,TRUE)</f>
        <v>-6.2695929999999997E-2</v>
      </c>
      <c r="J3775" s="10">
        <f>VLOOKUP(A3775,WTI_PCH!$A$1:$C$86,3,TRUE)</f>
        <v>-33.773499999999999</v>
      </c>
    </row>
    <row r="3776" spans="1:10" x14ac:dyDescent="0.25">
      <c r="A3776" s="3">
        <v>42150</v>
      </c>
      <c r="B3776" s="4">
        <v>60.049999</v>
      </c>
      <c r="C3776" s="4">
        <v>60.25</v>
      </c>
      <c r="D3776" s="4">
        <v>57.709999000000003</v>
      </c>
      <c r="E3776" s="4">
        <v>58.029998999999997</v>
      </c>
      <c r="F3776" s="4">
        <v>58.029998999999997</v>
      </c>
      <c r="G3776" s="4">
        <v>330128</v>
      </c>
      <c r="H3776" s="4">
        <f>VLOOKUP(A3776,GDP!$A$1:$D$85,4,TRUE)</f>
        <v>3.1</v>
      </c>
      <c r="I3776" s="4">
        <f>VLOOKUP(A3776,Inflation_rate!$A$1:$I$85,9,TRUE)</f>
        <v>-6.2695929999999997E-2</v>
      </c>
      <c r="J3776" s="10">
        <f>VLOOKUP(A3776,WTI_PCH!$A$1:$C$86,3,TRUE)</f>
        <v>-33.773499999999999</v>
      </c>
    </row>
    <row r="3777" spans="1:10" x14ac:dyDescent="0.25">
      <c r="A3777" s="3">
        <v>42151</v>
      </c>
      <c r="B3777" s="4">
        <v>58.32</v>
      </c>
      <c r="C3777" s="4">
        <v>58.950001</v>
      </c>
      <c r="D3777" s="4">
        <v>57.360000999999997</v>
      </c>
      <c r="E3777" s="4">
        <v>57.509998000000003</v>
      </c>
      <c r="F3777" s="4">
        <v>57.509998000000003</v>
      </c>
      <c r="G3777" s="4">
        <v>314917</v>
      </c>
      <c r="H3777" s="4">
        <f>VLOOKUP(A3777,GDP!$A$1:$D$85,4,TRUE)</f>
        <v>3.1</v>
      </c>
      <c r="I3777" s="4">
        <f>VLOOKUP(A3777,Inflation_rate!$A$1:$I$85,9,TRUE)</f>
        <v>-6.2695929999999997E-2</v>
      </c>
      <c r="J3777" s="10">
        <f>VLOOKUP(A3777,WTI_PCH!$A$1:$C$86,3,TRUE)</f>
        <v>-33.773499999999999</v>
      </c>
    </row>
    <row r="3778" spans="1:10" x14ac:dyDescent="0.25">
      <c r="A3778" s="3">
        <v>42152</v>
      </c>
      <c r="B3778" s="4">
        <v>57.630001</v>
      </c>
      <c r="C3778" s="4">
        <v>58.07</v>
      </c>
      <c r="D3778" s="4">
        <v>56.509998000000003</v>
      </c>
      <c r="E3778" s="4">
        <v>57.68</v>
      </c>
      <c r="F3778" s="4">
        <v>57.68</v>
      </c>
      <c r="G3778" s="4">
        <v>340682</v>
      </c>
      <c r="H3778" s="4">
        <f>VLOOKUP(A3778,GDP!$A$1:$D$85,4,TRUE)</f>
        <v>3.1</v>
      </c>
      <c r="I3778" s="4">
        <f>VLOOKUP(A3778,Inflation_rate!$A$1:$I$85,9,TRUE)</f>
        <v>-6.2695929999999997E-2</v>
      </c>
      <c r="J3778" s="10">
        <f>VLOOKUP(A3778,WTI_PCH!$A$1:$C$86,3,TRUE)</f>
        <v>-33.773499999999999</v>
      </c>
    </row>
    <row r="3779" spans="1:10" x14ac:dyDescent="0.25">
      <c r="A3779" s="3">
        <v>42153</v>
      </c>
      <c r="B3779" s="4">
        <v>57.970001000000003</v>
      </c>
      <c r="C3779" s="4">
        <v>60.700001</v>
      </c>
      <c r="D3779" s="4">
        <v>57.720001000000003</v>
      </c>
      <c r="E3779" s="4">
        <v>60.299999</v>
      </c>
      <c r="F3779" s="4">
        <v>60.299999</v>
      </c>
      <c r="G3779" s="4">
        <v>452222</v>
      </c>
      <c r="H3779" s="4">
        <f>VLOOKUP(A3779,GDP!$A$1:$D$85,4,TRUE)</f>
        <v>3.1</v>
      </c>
      <c r="I3779" s="4">
        <f>VLOOKUP(A3779,Inflation_rate!$A$1:$I$85,9,TRUE)</f>
        <v>-6.2695929999999997E-2</v>
      </c>
      <c r="J3779" s="10">
        <f>VLOOKUP(A3779,WTI_PCH!$A$1:$C$86,3,TRUE)</f>
        <v>-33.773499999999999</v>
      </c>
    </row>
    <row r="3780" spans="1:10" x14ac:dyDescent="0.25">
      <c r="A3780" s="3">
        <v>42156</v>
      </c>
      <c r="B3780" s="4">
        <v>60.290000999999997</v>
      </c>
      <c r="C3780" s="4">
        <v>60.639999000000003</v>
      </c>
      <c r="D3780" s="4">
        <v>59.330002</v>
      </c>
      <c r="E3780" s="4">
        <v>60.200001</v>
      </c>
      <c r="F3780" s="4">
        <v>60.200001</v>
      </c>
      <c r="G3780" s="4">
        <v>292189</v>
      </c>
      <c r="H3780" s="4">
        <f>VLOOKUP(A3780,GDP!$A$1:$D$85,4,TRUE)</f>
        <v>3.1</v>
      </c>
      <c r="I3780" s="4">
        <f>VLOOKUP(A3780,Inflation_rate!$A$1:$I$85,9,TRUE)</f>
        <v>-6.2695929999999997E-2</v>
      </c>
      <c r="J3780" s="10">
        <f>VLOOKUP(A3780,WTI_PCH!$A$1:$C$86,3,TRUE)</f>
        <v>-33.773499999999999</v>
      </c>
    </row>
    <row r="3781" spans="1:10" x14ac:dyDescent="0.25">
      <c r="A3781" s="3">
        <v>42157</v>
      </c>
      <c r="B3781" s="4">
        <v>60.18</v>
      </c>
      <c r="C3781" s="4">
        <v>61.580002</v>
      </c>
      <c r="D3781" s="4">
        <v>60.09</v>
      </c>
      <c r="E3781" s="4">
        <v>61.259998000000003</v>
      </c>
      <c r="F3781" s="4">
        <v>61.259998000000003</v>
      </c>
      <c r="G3781" s="4">
        <v>344508</v>
      </c>
      <c r="H3781" s="4">
        <f>VLOOKUP(A3781,GDP!$A$1:$D$85,4,TRUE)</f>
        <v>3.1</v>
      </c>
      <c r="I3781" s="4">
        <f>VLOOKUP(A3781,Inflation_rate!$A$1:$I$85,9,TRUE)</f>
        <v>-6.2695929999999997E-2</v>
      </c>
      <c r="J3781" s="10">
        <f>VLOOKUP(A3781,WTI_PCH!$A$1:$C$86,3,TRUE)</f>
        <v>-33.773499999999999</v>
      </c>
    </row>
    <row r="3782" spans="1:10" x14ac:dyDescent="0.25">
      <c r="A3782" s="3">
        <v>42158</v>
      </c>
      <c r="B3782" s="4">
        <v>61.02</v>
      </c>
      <c r="C3782" s="4">
        <v>61.43</v>
      </c>
      <c r="D3782" s="4">
        <v>59.34</v>
      </c>
      <c r="E3782" s="4">
        <v>59.639999000000003</v>
      </c>
      <c r="F3782" s="4">
        <v>59.639999000000003</v>
      </c>
      <c r="G3782" s="4">
        <v>371298</v>
      </c>
      <c r="H3782" s="4">
        <f>VLOOKUP(A3782,GDP!$A$1:$D$85,4,TRUE)</f>
        <v>3.1</v>
      </c>
      <c r="I3782" s="4">
        <f>VLOOKUP(A3782,Inflation_rate!$A$1:$I$85,9,TRUE)</f>
        <v>-6.2695929999999997E-2</v>
      </c>
      <c r="J3782" s="10">
        <f>VLOOKUP(A3782,WTI_PCH!$A$1:$C$86,3,TRUE)</f>
        <v>-33.773499999999999</v>
      </c>
    </row>
    <row r="3783" spans="1:10" x14ac:dyDescent="0.25">
      <c r="A3783" s="3">
        <v>42159</v>
      </c>
      <c r="B3783" s="4">
        <v>59.57</v>
      </c>
      <c r="C3783" s="4">
        <v>59.939999</v>
      </c>
      <c r="D3783" s="4">
        <v>57.830002</v>
      </c>
      <c r="E3783" s="4">
        <v>58</v>
      </c>
      <c r="F3783" s="4">
        <v>58</v>
      </c>
      <c r="G3783" s="4">
        <v>363345</v>
      </c>
      <c r="H3783" s="4">
        <f>VLOOKUP(A3783,GDP!$A$1:$D$85,4,TRUE)</f>
        <v>3.1</v>
      </c>
      <c r="I3783" s="4">
        <f>VLOOKUP(A3783,Inflation_rate!$A$1:$I$85,9,TRUE)</f>
        <v>-6.2695929999999997E-2</v>
      </c>
      <c r="J3783" s="10">
        <f>VLOOKUP(A3783,WTI_PCH!$A$1:$C$86,3,TRUE)</f>
        <v>-33.773499999999999</v>
      </c>
    </row>
    <row r="3784" spans="1:10" x14ac:dyDescent="0.25">
      <c r="A3784" s="3">
        <v>42160</v>
      </c>
      <c r="B3784" s="4">
        <v>57.990001999999997</v>
      </c>
      <c r="C3784" s="4">
        <v>59.23</v>
      </c>
      <c r="D3784" s="4">
        <v>56.830002</v>
      </c>
      <c r="E3784" s="4">
        <v>59.130001</v>
      </c>
      <c r="F3784" s="4">
        <v>59.130001</v>
      </c>
      <c r="G3784" s="4">
        <v>461016</v>
      </c>
      <c r="H3784" s="4">
        <f>VLOOKUP(A3784,GDP!$A$1:$D$85,4,TRUE)</f>
        <v>3.1</v>
      </c>
      <c r="I3784" s="4">
        <f>VLOOKUP(A3784,Inflation_rate!$A$1:$I$85,9,TRUE)</f>
        <v>-6.2695929999999997E-2</v>
      </c>
      <c r="J3784" s="10">
        <f>VLOOKUP(A3784,WTI_PCH!$A$1:$C$86,3,TRUE)</f>
        <v>-33.773499999999999</v>
      </c>
    </row>
    <row r="3785" spans="1:10" x14ac:dyDescent="0.25">
      <c r="A3785" s="3">
        <v>42163</v>
      </c>
      <c r="B3785" s="4">
        <v>58.959999000000003</v>
      </c>
      <c r="C3785" s="4">
        <v>59.130001</v>
      </c>
      <c r="D3785" s="4">
        <v>57.860000999999997</v>
      </c>
      <c r="E3785" s="4">
        <v>58.139999000000003</v>
      </c>
      <c r="F3785" s="4">
        <v>58.139999000000003</v>
      </c>
      <c r="G3785" s="4">
        <v>339845</v>
      </c>
      <c r="H3785" s="4">
        <f>VLOOKUP(A3785,GDP!$A$1:$D$85,4,TRUE)</f>
        <v>3.1</v>
      </c>
      <c r="I3785" s="4">
        <f>VLOOKUP(A3785,Inflation_rate!$A$1:$I$85,9,TRUE)</f>
        <v>-6.2695929999999997E-2</v>
      </c>
      <c r="J3785" s="10">
        <f>VLOOKUP(A3785,WTI_PCH!$A$1:$C$86,3,TRUE)</f>
        <v>-33.773499999999999</v>
      </c>
    </row>
    <row r="3786" spans="1:10" x14ac:dyDescent="0.25">
      <c r="A3786" s="3">
        <v>42164</v>
      </c>
      <c r="B3786" s="4">
        <v>58.310001</v>
      </c>
      <c r="C3786" s="4">
        <v>60.68</v>
      </c>
      <c r="D3786" s="4">
        <v>58.23</v>
      </c>
      <c r="E3786" s="4">
        <v>60.139999000000003</v>
      </c>
      <c r="F3786" s="4">
        <v>60.139999000000003</v>
      </c>
      <c r="G3786" s="4">
        <v>405486</v>
      </c>
      <c r="H3786" s="4">
        <f>VLOOKUP(A3786,GDP!$A$1:$D$85,4,TRUE)</f>
        <v>3.1</v>
      </c>
      <c r="I3786" s="4">
        <f>VLOOKUP(A3786,Inflation_rate!$A$1:$I$85,9,TRUE)</f>
        <v>-6.2695929999999997E-2</v>
      </c>
      <c r="J3786" s="10">
        <f>VLOOKUP(A3786,WTI_PCH!$A$1:$C$86,3,TRUE)</f>
        <v>-33.773499999999999</v>
      </c>
    </row>
    <row r="3787" spans="1:10" x14ac:dyDescent="0.25">
      <c r="A3787" s="3">
        <v>42165</v>
      </c>
      <c r="B3787" s="4">
        <v>60.580002</v>
      </c>
      <c r="C3787" s="4">
        <v>61.82</v>
      </c>
      <c r="D3787" s="4">
        <v>60.450001</v>
      </c>
      <c r="E3787" s="4">
        <v>61.43</v>
      </c>
      <c r="F3787" s="4">
        <v>61.43</v>
      </c>
      <c r="G3787" s="4">
        <v>459765</v>
      </c>
      <c r="H3787" s="4">
        <f>VLOOKUP(A3787,GDP!$A$1:$D$85,4,TRUE)</f>
        <v>3.1</v>
      </c>
      <c r="I3787" s="4">
        <f>VLOOKUP(A3787,Inflation_rate!$A$1:$I$85,9,TRUE)</f>
        <v>-6.2695929999999997E-2</v>
      </c>
      <c r="J3787" s="10">
        <f>VLOOKUP(A3787,WTI_PCH!$A$1:$C$86,3,TRUE)</f>
        <v>-33.773499999999999</v>
      </c>
    </row>
    <row r="3788" spans="1:10" x14ac:dyDescent="0.25">
      <c r="A3788" s="3">
        <v>42166</v>
      </c>
      <c r="B3788" s="4">
        <v>61.139999000000003</v>
      </c>
      <c r="C3788" s="4">
        <v>61.529998999999997</v>
      </c>
      <c r="D3788" s="4">
        <v>60.209999000000003</v>
      </c>
      <c r="E3788" s="4">
        <v>60.77</v>
      </c>
      <c r="F3788" s="4">
        <v>60.77</v>
      </c>
      <c r="G3788" s="4">
        <v>352421</v>
      </c>
      <c r="H3788" s="4">
        <f>VLOOKUP(A3788,GDP!$A$1:$D$85,4,TRUE)</f>
        <v>3.1</v>
      </c>
      <c r="I3788" s="4">
        <f>VLOOKUP(A3788,Inflation_rate!$A$1:$I$85,9,TRUE)</f>
        <v>-6.2695929999999997E-2</v>
      </c>
      <c r="J3788" s="10">
        <f>VLOOKUP(A3788,WTI_PCH!$A$1:$C$86,3,TRUE)</f>
        <v>-33.773499999999999</v>
      </c>
    </row>
    <row r="3789" spans="1:10" x14ac:dyDescent="0.25">
      <c r="A3789" s="3">
        <v>42167</v>
      </c>
      <c r="B3789" s="4">
        <v>60.549999</v>
      </c>
      <c r="C3789" s="4">
        <v>60.630001</v>
      </c>
      <c r="D3789" s="4">
        <v>59.73</v>
      </c>
      <c r="E3789" s="4">
        <v>59.959999000000003</v>
      </c>
      <c r="F3789" s="4">
        <v>59.959999000000003</v>
      </c>
      <c r="G3789" s="4">
        <v>246898</v>
      </c>
      <c r="H3789" s="4">
        <f>VLOOKUP(A3789,GDP!$A$1:$D$85,4,TRUE)</f>
        <v>3.1</v>
      </c>
      <c r="I3789" s="4">
        <f>VLOOKUP(A3789,Inflation_rate!$A$1:$I$85,9,TRUE)</f>
        <v>-6.2695929999999997E-2</v>
      </c>
      <c r="J3789" s="10">
        <f>VLOOKUP(A3789,WTI_PCH!$A$1:$C$86,3,TRUE)</f>
        <v>-33.773499999999999</v>
      </c>
    </row>
    <row r="3790" spans="1:10" x14ac:dyDescent="0.25">
      <c r="A3790" s="3">
        <v>42170</v>
      </c>
      <c r="B3790" s="4">
        <v>59.900002000000001</v>
      </c>
      <c r="C3790" s="4">
        <v>59.98</v>
      </c>
      <c r="D3790" s="4">
        <v>58.73</v>
      </c>
      <c r="E3790" s="4">
        <v>59.52</v>
      </c>
      <c r="F3790" s="4">
        <v>59.52</v>
      </c>
      <c r="G3790" s="4">
        <v>275187</v>
      </c>
      <c r="H3790" s="4">
        <f>VLOOKUP(A3790,GDP!$A$1:$D$85,4,TRUE)</f>
        <v>3.1</v>
      </c>
      <c r="I3790" s="4">
        <f>VLOOKUP(A3790,Inflation_rate!$A$1:$I$85,9,TRUE)</f>
        <v>-6.2695929999999997E-2</v>
      </c>
      <c r="J3790" s="10">
        <f>VLOOKUP(A3790,WTI_PCH!$A$1:$C$86,3,TRUE)</f>
        <v>-33.773499999999999</v>
      </c>
    </row>
    <row r="3791" spans="1:10" x14ac:dyDescent="0.25">
      <c r="A3791" s="3">
        <v>42171</v>
      </c>
      <c r="B3791" s="4">
        <v>59.599997999999999</v>
      </c>
      <c r="C3791" s="4">
        <v>60.369999</v>
      </c>
      <c r="D3791" s="4">
        <v>59.419998</v>
      </c>
      <c r="E3791" s="4">
        <v>59.970001000000003</v>
      </c>
      <c r="F3791" s="4">
        <v>59.970001000000003</v>
      </c>
      <c r="G3791" s="4">
        <v>233935</v>
      </c>
      <c r="H3791" s="4">
        <f>VLOOKUP(A3791,GDP!$A$1:$D$85,4,TRUE)</f>
        <v>3.1</v>
      </c>
      <c r="I3791" s="4">
        <f>VLOOKUP(A3791,Inflation_rate!$A$1:$I$85,9,TRUE)</f>
        <v>-6.2695929999999997E-2</v>
      </c>
      <c r="J3791" s="10">
        <f>VLOOKUP(A3791,WTI_PCH!$A$1:$C$86,3,TRUE)</f>
        <v>-33.773499999999999</v>
      </c>
    </row>
    <row r="3792" spans="1:10" x14ac:dyDescent="0.25">
      <c r="A3792" s="3">
        <v>42172</v>
      </c>
      <c r="B3792" s="4">
        <v>60.029998999999997</v>
      </c>
      <c r="C3792" s="4">
        <v>61.380001</v>
      </c>
      <c r="D3792" s="4">
        <v>58.849997999999999</v>
      </c>
      <c r="E3792" s="4">
        <v>59.919998</v>
      </c>
      <c r="F3792" s="4">
        <v>59.919998</v>
      </c>
      <c r="G3792" s="4">
        <v>396155</v>
      </c>
      <c r="H3792" s="4">
        <f>VLOOKUP(A3792,GDP!$A$1:$D$85,4,TRUE)</f>
        <v>3.1</v>
      </c>
      <c r="I3792" s="4">
        <f>VLOOKUP(A3792,Inflation_rate!$A$1:$I$85,9,TRUE)</f>
        <v>-6.2695929999999997E-2</v>
      </c>
      <c r="J3792" s="10">
        <f>VLOOKUP(A3792,WTI_PCH!$A$1:$C$86,3,TRUE)</f>
        <v>-33.773499999999999</v>
      </c>
    </row>
    <row r="3793" spans="1:10" x14ac:dyDescent="0.25">
      <c r="A3793" s="3">
        <v>42173</v>
      </c>
      <c r="B3793" s="4">
        <v>59.779998999999997</v>
      </c>
      <c r="C3793" s="4">
        <v>60.889999000000003</v>
      </c>
      <c r="D3793" s="4">
        <v>59.25</v>
      </c>
      <c r="E3793" s="4">
        <v>60.450001</v>
      </c>
      <c r="F3793" s="4">
        <v>60.450001</v>
      </c>
      <c r="G3793" s="4">
        <v>181875</v>
      </c>
      <c r="H3793" s="4">
        <f>VLOOKUP(A3793,GDP!$A$1:$D$85,4,TRUE)</f>
        <v>3.1</v>
      </c>
      <c r="I3793" s="4">
        <f>VLOOKUP(A3793,Inflation_rate!$A$1:$I$85,9,TRUE)</f>
        <v>-6.2695929999999997E-2</v>
      </c>
      <c r="J3793" s="10">
        <f>VLOOKUP(A3793,WTI_PCH!$A$1:$C$86,3,TRUE)</f>
        <v>-33.773499999999999</v>
      </c>
    </row>
    <row r="3794" spans="1:10" x14ac:dyDescent="0.25">
      <c r="A3794" s="3">
        <v>42174</v>
      </c>
      <c r="B3794" s="4">
        <v>60.5</v>
      </c>
      <c r="C3794" s="4">
        <v>60.560001</v>
      </c>
      <c r="D3794" s="4">
        <v>58.880001</v>
      </c>
      <c r="E3794" s="4">
        <v>59.610000999999997</v>
      </c>
      <c r="F3794" s="4">
        <v>59.610000999999997</v>
      </c>
      <c r="G3794" s="4">
        <v>116656</v>
      </c>
      <c r="H3794" s="4">
        <f>VLOOKUP(A3794,GDP!$A$1:$D$85,4,TRUE)</f>
        <v>3.1</v>
      </c>
      <c r="I3794" s="4">
        <f>VLOOKUP(A3794,Inflation_rate!$A$1:$I$85,9,TRUE)</f>
        <v>-6.2695929999999997E-2</v>
      </c>
      <c r="J3794" s="10">
        <f>VLOOKUP(A3794,WTI_PCH!$A$1:$C$86,3,TRUE)</f>
        <v>-33.773499999999999</v>
      </c>
    </row>
    <row r="3795" spans="1:10" x14ac:dyDescent="0.25">
      <c r="A3795" s="3">
        <v>42177</v>
      </c>
      <c r="B3795" s="4">
        <v>59.439999</v>
      </c>
      <c r="C3795" s="4">
        <v>60.299999</v>
      </c>
      <c r="D3795" s="4">
        <v>58.93</v>
      </c>
      <c r="E3795" s="4">
        <v>59.68</v>
      </c>
      <c r="F3795" s="4">
        <v>59.68</v>
      </c>
      <c r="G3795" s="4">
        <v>255306</v>
      </c>
      <c r="H3795" s="4">
        <f>VLOOKUP(A3795,GDP!$A$1:$D$85,4,TRUE)</f>
        <v>3.1</v>
      </c>
      <c r="I3795" s="4">
        <f>VLOOKUP(A3795,Inflation_rate!$A$1:$I$85,9,TRUE)</f>
        <v>-6.2695929999999997E-2</v>
      </c>
      <c r="J3795" s="10">
        <f>VLOOKUP(A3795,WTI_PCH!$A$1:$C$86,3,TRUE)</f>
        <v>-33.773499999999999</v>
      </c>
    </row>
    <row r="3796" spans="1:10" x14ac:dyDescent="0.25">
      <c r="A3796" s="3">
        <v>42178</v>
      </c>
      <c r="B3796" s="4">
        <v>60.209999000000003</v>
      </c>
      <c r="C3796" s="4">
        <v>61.490001999999997</v>
      </c>
      <c r="D3796" s="4">
        <v>59.549999</v>
      </c>
      <c r="E3796" s="4">
        <v>61.009998000000003</v>
      </c>
      <c r="F3796" s="4">
        <v>61.009998000000003</v>
      </c>
      <c r="G3796" s="4">
        <v>336224</v>
      </c>
      <c r="H3796" s="4">
        <f>VLOOKUP(A3796,GDP!$A$1:$D$85,4,TRUE)</f>
        <v>3.1</v>
      </c>
      <c r="I3796" s="4">
        <f>VLOOKUP(A3796,Inflation_rate!$A$1:$I$85,9,TRUE)</f>
        <v>-6.2695929999999997E-2</v>
      </c>
      <c r="J3796" s="10">
        <f>VLOOKUP(A3796,WTI_PCH!$A$1:$C$86,3,TRUE)</f>
        <v>-33.773499999999999</v>
      </c>
    </row>
    <row r="3797" spans="1:10" x14ac:dyDescent="0.25">
      <c r="A3797" s="3">
        <v>42179</v>
      </c>
      <c r="B3797" s="4">
        <v>61.139999000000003</v>
      </c>
      <c r="C3797" s="4">
        <v>61.57</v>
      </c>
      <c r="D3797" s="4">
        <v>59.799999</v>
      </c>
      <c r="E3797" s="4">
        <v>60.27</v>
      </c>
      <c r="F3797" s="4">
        <v>60.27</v>
      </c>
      <c r="G3797" s="4">
        <v>312985</v>
      </c>
      <c r="H3797" s="4">
        <f>VLOOKUP(A3797,GDP!$A$1:$D$85,4,TRUE)</f>
        <v>3.1</v>
      </c>
      <c r="I3797" s="4">
        <f>VLOOKUP(A3797,Inflation_rate!$A$1:$I$85,9,TRUE)</f>
        <v>-6.2695929999999997E-2</v>
      </c>
      <c r="J3797" s="10">
        <f>VLOOKUP(A3797,WTI_PCH!$A$1:$C$86,3,TRUE)</f>
        <v>-33.773499999999999</v>
      </c>
    </row>
    <row r="3798" spans="1:10" x14ac:dyDescent="0.25">
      <c r="A3798" s="3">
        <v>42180</v>
      </c>
      <c r="B3798" s="4">
        <v>60.220001000000003</v>
      </c>
      <c r="C3798" s="4">
        <v>60.459999000000003</v>
      </c>
      <c r="D3798" s="4">
        <v>59.43</v>
      </c>
      <c r="E3798" s="4">
        <v>59.700001</v>
      </c>
      <c r="F3798" s="4">
        <v>59.700001</v>
      </c>
      <c r="G3798" s="4">
        <v>222341</v>
      </c>
      <c r="H3798" s="4">
        <f>VLOOKUP(A3798,GDP!$A$1:$D$85,4,TRUE)</f>
        <v>3.1</v>
      </c>
      <c r="I3798" s="4">
        <f>VLOOKUP(A3798,Inflation_rate!$A$1:$I$85,9,TRUE)</f>
        <v>-6.2695929999999997E-2</v>
      </c>
      <c r="J3798" s="10">
        <f>VLOOKUP(A3798,WTI_PCH!$A$1:$C$86,3,TRUE)</f>
        <v>-33.773499999999999</v>
      </c>
    </row>
    <row r="3799" spans="1:10" x14ac:dyDescent="0.25">
      <c r="A3799" s="3">
        <v>42181</v>
      </c>
      <c r="B3799" s="4">
        <v>59.66</v>
      </c>
      <c r="C3799" s="4">
        <v>59.959999000000003</v>
      </c>
      <c r="D3799" s="4">
        <v>58.759998000000003</v>
      </c>
      <c r="E3799" s="4">
        <v>59.630001</v>
      </c>
      <c r="F3799" s="4">
        <v>59.630001</v>
      </c>
      <c r="G3799" s="4">
        <v>231957</v>
      </c>
      <c r="H3799" s="4">
        <f>VLOOKUP(A3799,GDP!$A$1:$D$85,4,TRUE)</f>
        <v>3.1</v>
      </c>
      <c r="I3799" s="4">
        <f>VLOOKUP(A3799,Inflation_rate!$A$1:$I$85,9,TRUE)</f>
        <v>-6.2695929999999997E-2</v>
      </c>
      <c r="J3799" s="10">
        <f>VLOOKUP(A3799,WTI_PCH!$A$1:$C$86,3,TRUE)</f>
        <v>-33.773499999999999</v>
      </c>
    </row>
    <row r="3800" spans="1:10" x14ac:dyDescent="0.25">
      <c r="A3800" s="3">
        <v>42184</v>
      </c>
      <c r="B3800" s="4">
        <v>58.84</v>
      </c>
      <c r="C3800" s="4">
        <v>59.27</v>
      </c>
      <c r="D3800" s="4">
        <v>58.040000999999997</v>
      </c>
      <c r="E3800" s="4">
        <v>58.330002</v>
      </c>
      <c r="F3800" s="4">
        <v>58.330002</v>
      </c>
      <c r="G3800" s="4">
        <v>286035</v>
      </c>
      <c r="H3800" s="4">
        <f>VLOOKUP(A3800,GDP!$A$1:$D$85,4,TRUE)</f>
        <v>3.1</v>
      </c>
      <c r="I3800" s="4">
        <f>VLOOKUP(A3800,Inflation_rate!$A$1:$I$85,9,TRUE)</f>
        <v>-6.2695929999999997E-2</v>
      </c>
      <c r="J3800" s="10">
        <f>VLOOKUP(A3800,WTI_PCH!$A$1:$C$86,3,TRUE)</f>
        <v>-33.773499999999999</v>
      </c>
    </row>
    <row r="3801" spans="1:10" x14ac:dyDescent="0.25">
      <c r="A3801" s="3">
        <v>42185</v>
      </c>
      <c r="B3801" s="4">
        <v>58.27</v>
      </c>
      <c r="C3801" s="4">
        <v>59.689999</v>
      </c>
      <c r="D3801" s="4">
        <v>57.939999</v>
      </c>
      <c r="E3801" s="4">
        <v>59.470001000000003</v>
      </c>
      <c r="F3801" s="4">
        <v>59.470001000000003</v>
      </c>
      <c r="G3801" s="4">
        <v>282475</v>
      </c>
      <c r="H3801" s="4">
        <f>VLOOKUP(A3801,GDP!$A$1:$D$85,4,TRUE)</f>
        <v>3.1</v>
      </c>
      <c r="I3801" s="4">
        <f>VLOOKUP(A3801,Inflation_rate!$A$1:$I$85,9,TRUE)</f>
        <v>-6.2695929999999997E-2</v>
      </c>
      <c r="J3801" s="10">
        <f>VLOOKUP(A3801,WTI_PCH!$A$1:$C$86,3,TRUE)</f>
        <v>-33.773499999999999</v>
      </c>
    </row>
    <row r="3802" spans="1:10" x14ac:dyDescent="0.25">
      <c r="A3802" s="3">
        <v>42186</v>
      </c>
      <c r="B3802" s="4">
        <v>58.98</v>
      </c>
      <c r="C3802" s="4">
        <v>58.98</v>
      </c>
      <c r="D3802" s="4">
        <v>56.68</v>
      </c>
      <c r="E3802" s="4">
        <v>56.959999000000003</v>
      </c>
      <c r="F3802" s="4">
        <v>56.959999000000003</v>
      </c>
      <c r="G3802" s="4">
        <v>373405</v>
      </c>
      <c r="H3802" s="4">
        <f>VLOOKUP(A3802,GDP!$A$1:$D$85,4,TRUE)</f>
        <v>4.5999999999999996</v>
      </c>
      <c r="I3802" s="4">
        <f>VLOOKUP(A3802,Inflation_rate!$A$1:$I$85,9,TRUE)</f>
        <v>-3.8272010000000002E-2</v>
      </c>
      <c r="J3802" s="10">
        <f>VLOOKUP(A3802,WTI_PCH!$A$1:$C$86,3,TRUE)</f>
        <v>19.32414</v>
      </c>
    </row>
    <row r="3803" spans="1:10" x14ac:dyDescent="0.25">
      <c r="A3803" s="3">
        <v>42187</v>
      </c>
      <c r="B3803" s="4">
        <v>56.869999</v>
      </c>
      <c r="C3803" s="4">
        <v>57.950001</v>
      </c>
      <c r="D3803" s="4">
        <v>56.5</v>
      </c>
      <c r="E3803" s="4">
        <v>56.93</v>
      </c>
      <c r="F3803" s="4">
        <v>56.93</v>
      </c>
      <c r="G3803" s="4">
        <v>297050</v>
      </c>
      <c r="H3803" s="4">
        <f>VLOOKUP(A3803,GDP!$A$1:$D$85,4,TRUE)</f>
        <v>4.5999999999999996</v>
      </c>
      <c r="I3803" s="4">
        <f>VLOOKUP(A3803,Inflation_rate!$A$1:$I$85,9,TRUE)</f>
        <v>-3.8272010000000002E-2</v>
      </c>
      <c r="J3803" s="10">
        <f>VLOOKUP(A3803,WTI_PCH!$A$1:$C$86,3,TRUE)</f>
        <v>19.32414</v>
      </c>
    </row>
    <row r="3804" spans="1:10" x14ac:dyDescent="0.25">
      <c r="A3804" s="3">
        <v>42191</v>
      </c>
      <c r="B3804" s="4">
        <v>54.900002000000001</v>
      </c>
      <c r="C3804" s="4">
        <v>55.34</v>
      </c>
      <c r="D3804" s="4">
        <v>52.41</v>
      </c>
      <c r="E3804" s="4">
        <v>52.529998999999997</v>
      </c>
      <c r="F3804" s="4">
        <v>52.529998999999997</v>
      </c>
      <c r="G3804" s="4">
        <v>540608</v>
      </c>
      <c r="H3804" s="4">
        <f>VLOOKUP(A3804,GDP!$A$1:$D$85,4,TRUE)</f>
        <v>4.5999999999999996</v>
      </c>
      <c r="I3804" s="4">
        <f>VLOOKUP(A3804,Inflation_rate!$A$1:$I$85,9,TRUE)</f>
        <v>-3.8272010000000002E-2</v>
      </c>
      <c r="J3804" s="10">
        <f>VLOOKUP(A3804,WTI_PCH!$A$1:$C$86,3,TRUE)</f>
        <v>19.32414</v>
      </c>
    </row>
    <row r="3805" spans="1:10" x14ac:dyDescent="0.25">
      <c r="A3805" s="3">
        <v>42192</v>
      </c>
      <c r="B3805" s="4">
        <v>52.75</v>
      </c>
      <c r="C3805" s="4">
        <v>53.43</v>
      </c>
      <c r="D3805" s="4">
        <v>50.580002</v>
      </c>
      <c r="E3805" s="4">
        <v>52.330002</v>
      </c>
      <c r="F3805" s="4">
        <v>52.330002</v>
      </c>
      <c r="G3805" s="4">
        <v>527267</v>
      </c>
      <c r="H3805" s="4">
        <f>VLOOKUP(A3805,GDP!$A$1:$D$85,4,TRUE)</f>
        <v>4.5999999999999996</v>
      </c>
      <c r="I3805" s="4">
        <f>VLOOKUP(A3805,Inflation_rate!$A$1:$I$85,9,TRUE)</f>
        <v>-3.8272010000000002E-2</v>
      </c>
      <c r="J3805" s="10">
        <f>VLOOKUP(A3805,WTI_PCH!$A$1:$C$86,3,TRUE)</f>
        <v>19.32414</v>
      </c>
    </row>
    <row r="3806" spans="1:10" x14ac:dyDescent="0.25">
      <c r="A3806" s="3">
        <v>42193</v>
      </c>
      <c r="B3806" s="4">
        <v>52.91</v>
      </c>
      <c r="C3806" s="4">
        <v>52.959999000000003</v>
      </c>
      <c r="D3806" s="4">
        <v>50.91</v>
      </c>
      <c r="E3806" s="4">
        <v>51.650002000000001</v>
      </c>
      <c r="F3806" s="4">
        <v>51.650002000000001</v>
      </c>
      <c r="G3806" s="4">
        <v>434752</v>
      </c>
      <c r="H3806" s="4">
        <f>VLOOKUP(A3806,GDP!$A$1:$D$85,4,TRUE)</f>
        <v>4.5999999999999996</v>
      </c>
      <c r="I3806" s="4">
        <f>VLOOKUP(A3806,Inflation_rate!$A$1:$I$85,9,TRUE)</f>
        <v>-3.8272010000000002E-2</v>
      </c>
      <c r="J3806" s="10">
        <f>VLOOKUP(A3806,WTI_PCH!$A$1:$C$86,3,TRUE)</f>
        <v>19.32414</v>
      </c>
    </row>
    <row r="3807" spans="1:10" x14ac:dyDescent="0.25">
      <c r="A3807" s="3">
        <v>42194</v>
      </c>
      <c r="B3807" s="4">
        <v>51.830002</v>
      </c>
      <c r="C3807" s="4">
        <v>53.540000999999997</v>
      </c>
      <c r="D3807" s="4">
        <v>51.48</v>
      </c>
      <c r="E3807" s="4">
        <v>52.779998999999997</v>
      </c>
      <c r="F3807" s="4">
        <v>52.779998999999997</v>
      </c>
      <c r="G3807" s="4">
        <v>382334</v>
      </c>
      <c r="H3807" s="4">
        <f>VLOOKUP(A3807,GDP!$A$1:$D$85,4,TRUE)</f>
        <v>4.5999999999999996</v>
      </c>
      <c r="I3807" s="4">
        <f>VLOOKUP(A3807,Inflation_rate!$A$1:$I$85,9,TRUE)</f>
        <v>-3.8272010000000002E-2</v>
      </c>
      <c r="J3807" s="10">
        <f>VLOOKUP(A3807,WTI_PCH!$A$1:$C$86,3,TRUE)</f>
        <v>19.32414</v>
      </c>
    </row>
    <row r="3808" spans="1:10" x14ac:dyDescent="0.25">
      <c r="A3808" s="3">
        <v>42195</v>
      </c>
      <c r="B3808" s="4">
        <v>52.48</v>
      </c>
      <c r="C3808" s="4">
        <v>53.889999000000003</v>
      </c>
      <c r="D3808" s="4">
        <v>51.959999000000003</v>
      </c>
      <c r="E3808" s="4">
        <v>52.740001999999997</v>
      </c>
      <c r="F3808" s="4">
        <v>52.740001999999997</v>
      </c>
      <c r="G3808" s="4">
        <v>349075</v>
      </c>
      <c r="H3808" s="4">
        <f>VLOOKUP(A3808,GDP!$A$1:$D$85,4,TRUE)</f>
        <v>4.5999999999999996</v>
      </c>
      <c r="I3808" s="4">
        <f>VLOOKUP(A3808,Inflation_rate!$A$1:$I$85,9,TRUE)</f>
        <v>-3.8272010000000002E-2</v>
      </c>
      <c r="J3808" s="10">
        <f>VLOOKUP(A3808,WTI_PCH!$A$1:$C$86,3,TRUE)</f>
        <v>19.32414</v>
      </c>
    </row>
    <row r="3809" spans="1:10" x14ac:dyDescent="0.25">
      <c r="A3809" s="3">
        <v>42198</v>
      </c>
      <c r="B3809" s="4">
        <v>52.150002000000001</v>
      </c>
      <c r="C3809" s="4">
        <v>53.169998</v>
      </c>
      <c r="D3809" s="4">
        <v>51.259998000000003</v>
      </c>
      <c r="E3809" s="4">
        <v>52.200001</v>
      </c>
      <c r="F3809" s="4">
        <v>52.200001</v>
      </c>
      <c r="G3809" s="4">
        <v>359477</v>
      </c>
      <c r="H3809" s="4">
        <f>VLOOKUP(A3809,GDP!$A$1:$D$85,4,TRUE)</f>
        <v>4.5999999999999996</v>
      </c>
      <c r="I3809" s="4">
        <f>VLOOKUP(A3809,Inflation_rate!$A$1:$I$85,9,TRUE)</f>
        <v>-3.8272010000000002E-2</v>
      </c>
      <c r="J3809" s="10">
        <f>VLOOKUP(A3809,WTI_PCH!$A$1:$C$86,3,TRUE)</f>
        <v>19.32414</v>
      </c>
    </row>
    <row r="3810" spans="1:10" x14ac:dyDescent="0.25">
      <c r="A3810" s="3">
        <v>42199</v>
      </c>
      <c r="B3810" s="4">
        <v>52</v>
      </c>
      <c r="C3810" s="4">
        <v>53.43</v>
      </c>
      <c r="D3810" s="4">
        <v>50.880001</v>
      </c>
      <c r="E3810" s="4">
        <v>53.040000999999997</v>
      </c>
      <c r="F3810" s="4">
        <v>53.040000999999997</v>
      </c>
      <c r="G3810" s="4">
        <v>422756</v>
      </c>
      <c r="H3810" s="4">
        <f>VLOOKUP(A3810,GDP!$A$1:$D$85,4,TRUE)</f>
        <v>4.5999999999999996</v>
      </c>
      <c r="I3810" s="4">
        <f>VLOOKUP(A3810,Inflation_rate!$A$1:$I$85,9,TRUE)</f>
        <v>-3.8272010000000002E-2</v>
      </c>
      <c r="J3810" s="10">
        <f>VLOOKUP(A3810,WTI_PCH!$A$1:$C$86,3,TRUE)</f>
        <v>19.32414</v>
      </c>
    </row>
    <row r="3811" spans="1:10" x14ac:dyDescent="0.25">
      <c r="A3811" s="3">
        <v>42200</v>
      </c>
      <c r="B3811" s="4">
        <v>53.400002000000001</v>
      </c>
      <c r="C3811" s="4">
        <v>53.5</v>
      </c>
      <c r="D3811" s="4">
        <v>51.209999000000003</v>
      </c>
      <c r="E3811" s="4">
        <v>51.41</v>
      </c>
      <c r="F3811" s="4">
        <v>51.41</v>
      </c>
      <c r="G3811" s="4">
        <v>334563</v>
      </c>
      <c r="H3811" s="4">
        <f>VLOOKUP(A3811,GDP!$A$1:$D$85,4,TRUE)</f>
        <v>4.5999999999999996</v>
      </c>
      <c r="I3811" s="4">
        <f>VLOOKUP(A3811,Inflation_rate!$A$1:$I$85,9,TRUE)</f>
        <v>-3.8272010000000002E-2</v>
      </c>
      <c r="J3811" s="10">
        <f>VLOOKUP(A3811,WTI_PCH!$A$1:$C$86,3,TRUE)</f>
        <v>19.32414</v>
      </c>
    </row>
    <row r="3812" spans="1:10" x14ac:dyDescent="0.25">
      <c r="A3812" s="3">
        <v>42201</v>
      </c>
      <c r="B3812" s="4">
        <v>51.619999</v>
      </c>
      <c r="C3812" s="4">
        <v>52.169998</v>
      </c>
      <c r="D3812" s="4">
        <v>50.84</v>
      </c>
      <c r="E3812" s="4">
        <v>50.91</v>
      </c>
      <c r="F3812" s="4">
        <v>50.91</v>
      </c>
      <c r="G3812" s="4">
        <v>319167</v>
      </c>
      <c r="H3812" s="4">
        <f>VLOOKUP(A3812,GDP!$A$1:$D$85,4,TRUE)</f>
        <v>4.5999999999999996</v>
      </c>
      <c r="I3812" s="4">
        <f>VLOOKUP(A3812,Inflation_rate!$A$1:$I$85,9,TRUE)</f>
        <v>-3.8272010000000002E-2</v>
      </c>
      <c r="J3812" s="10">
        <f>VLOOKUP(A3812,WTI_PCH!$A$1:$C$86,3,TRUE)</f>
        <v>19.32414</v>
      </c>
    </row>
    <row r="3813" spans="1:10" x14ac:dyDescent="0.25">
      <c r="A3813" s="3">
        <v>42202</v>
      </c>
      <c r="B3813" s="4">
        <v>50.91</v>
      </c>
      <c r="C3813" s="4">
        <v>51.23</v>
      </c>
      <c r="D3813" s="4">
        <v>50.139999000000003</v>
      </c>
      <c r="E3813" s="4">
        <v>50.889999000000003</v>
      </c>
      <c r="F3813" s="4">
        <v>50.889999000000003</v>
      </c>
      <c r="G3813" s="4">
        <v>203485</v>
      </c>
      <c r="H3813" s="4">
        <f>VLOOKUP(A3813,GDP!$A$1:$D$85,4,TRUE)</f>
        <v>4.5999999999999996</v>
      </c>
      <c r="I3813" s="4">
        <f>VLOOKUP(A3813,Inflation_rate!$A$1:$I$85,9,TRUE)</f>
        <v>-3.8272010000000002E-2</v>
      </c>
      <c r="J3813" s="10">
        <f>VLOOKUP(A3813,WTI_PCH!$A$1:$C$86,3,TRUE)</f>
        <v>19.32414</v>
      </c>
    </row>
    <row r="3814" spans="1:10" x14ac:dyDescent="0.25">
      <c r="A3814" s="3">
        <v>42205</v>
      </c>
      <c r="B3814" s="4">
        <v>50.759998000000003</v>
      </c>
      <c r="C3814" s="4">
        <v>51.259998000000003</v>
      </c>
      <c r="D3814" s="4">
        <v>49.849997999999999</v>
      </c>
      <c r="E3814" s="4">
        <v>50.150002000000001</v>
      </c>
      <c r="F3814" s="4">
        <v>50.150002000000001</v>
      </c>
      <c r="G3814" s="4">
        <v>102597</v>
      </c>
      <c r="H3814" s="4">
        <f>VLOOKUP(A3814,GDP!$A$1:$D$85,4,TRUE)</f>
        <v>4.5999999999999996</v>
      </c>
      <c r="I3814" s="4">
        <f>VLOOKUP(A3814,Inflation_rate!$A$1:$I$85,9,TRUE)</f>
        <v>-3.8272010000000002E-2</v>
      </c>
      <c r="J3814" s="10">
        <f>VLOOKUP(A3814,WTI_PCH!$A$1:$C$86,3,TRUE)</f>
        <v>19.32414</v>
      </c>
    </row>
    <row r="3815" spans="1:10" x14ac:dyDescent="0.25">
      <c r="A3815" s="3">
        <v>42206</v>
      </c>
      <c r="B3815" s="4">
        <v>49.950001</v>
      </c>
      <c r="C3815" s="4">
        <v>51.02</v>
      </c>
      <c r="D3815" s="4">
        <v>49.77</v>
      </c>
      <c r="E3815" s="4">
        <v>50.360000999999997</v>
      </c>
      <c r="F3815" s="4">
        <v>50.360000999999997</v>
      </c>
      <c r="G3815" s="4">
        <v>254321</v>
      </c>
      <c r="H3815" s="4">
        <f>VLOOKUP(A3815,GDP!$A$1:$D$85,4,TRUE)</f>
        <v>4.5999999999999996</v>
      </c>
      <c r="I3815" s="4">
        <f>VLOOKUP(A3815,Inflation_rate!$A$1:$I$85,9,TRUE)</f>
        <v>-3.8272010000000002E-2</v>
      </c>
      <c r="J3815" s="10">
        <f>VLOOKUP(A3815,WTI_PCH!$A$1:$C$86,3,TRUE)</f>
        <v>19.32414</v>
      </c>
    </row>
    <row r="3816" spans="1:10" x14ac:dyDescent="0.25">
      <c r="A3816" s="3">
        <v>42207</v>
      </c>
      <c r="B3816" s="4">
        <v>50.709999000000003</v>
      </c>
      <c r="C3816" s="4">
        <v>50.709999000000003</v>
      </c>
      <c r="D3816" s="4">
        <v>49.040000999999997</v>
      </c>
      <c r="E3816" s="4">
        <v>49.189999</v>
      </c>
      <c r="F3816" s="4">
        <v>49.189999</v>
      </c>
      <c r="G3816" s="4">
        <v>347986</v>
      </c>
      <c r="H3816" s="4">
        <f>VLOOKUP(A3816,GDP!$A$1:$D$85,4,TRUE)</f>
        <v>4.5999999999999996</v>
      </c>
      <c r="I3816" s="4">
        <f>VLOOKUP(A3816,Inflation_rate!$A$1:$I$85,9,TRUE)</f>
        <v>-3.8272010000000002E-2</v>
      </c>
      <c r="J3816" s="10">
        <f>VLOOKUP(A3816,WTI_PCH!$A$1:$C$86,3,TRUE)</f>
        <v>19.32414</v>
      </c>
    </row>
    <row r="3817" spans="1:10" x14ac:dyDescent="0.25">
      <c r="A3817" s="3">
        <v>42208</v>
      </c>
      <c r="B3817" s="4">
        <v>49.23</v>
      </c>
      <c r="C3817" s="4">
        <v>49.630001</v>
      </c>
      <c r="D3817" s="4">
        <v>48.209999000000003</v>
      </c>
      <c r="E3817" s="4">
        <v>48.450001</v>
      </c>
      <c r="F3817" s="4">
        <v>48.450001</v>
      </c>
      <c r="G3817" s="4">
        <v>316060</v>
      </c>
      <c r="H3817" s="4">
        <f>VLOOKUP(A3817,GDP!$A$1:$D$85,4,TRUE)</f>
        <v>4.5999999999999996</v>
      </c>
      <c r="I3817" s="4">
        <f>VLOOKUP(A3817,Inflation_rate!$A$1:$I$85,9,TRUE)</f>
        <v>-3.8272010000000002E-2</v>
      </c>
      <c r="J3817" s="10">
        <f>VLOOKUP(A3817,WTI_PCH!$A$1:$C$86,3,TRUE)</f>
        <v>19.32414</v>
      </c>
    </row>
    <row r="3818" spans="1:10" x14ac:dyDescent="0.25">
      <c r="A3818" s="3">
        <v>42209</v>
      </c>
      <c r="B3818" s="4">
        <v>48.790000999999997</v>
      </c>
      <c r="C3818" s="4">
        <v>49.029998999999997</v>
      </c>
      <c r="D3818" s="4">
        <v>47.720001000000003</v>
      </c>
      <c r="E3818" s="4">
        <v>48.139999000000003</v>
      </c>
      <c r="F3818" s="4">
        <v>48.139999000000003</v>
      </c>
      <c r="G3818" s="4">
        <v>278233</v>
      </c>
      <c r="H3818" s="4">
        <f>VLOOKUP(A3818,GDP!$A$1:$D$85,4,TRUE)</f>
        <v>4.5999999999999996</v>
      </c>
      <c r="I3818" s="4">
        <f>VLOOKUP(A3818,Inflation_rate!$A$1:$I$85,9,TRUE)</f>
        <v>-3.8272010000000002E-2</v>
      </c>
      <c r="J3818" s="10">
        <f>VLOOKUP(A3818,WTI_PCH!$A$1:$C$86,3,TRUE)</f>
        <v>19.32414</v>
      </c>
    </row>
    <row r="3819" spans="1:10" x14ac:dyDescent="0.25">
      <c r="A3819" s="3">
        <v>42212</v>
      </c>
      <c r="B3819" s="4">
        <v>48</v>
      </c>
      <c r="C3819" s="4">
        <v>48.200001</v>
      </c>
      <c r="D3819" s="4">
        <v>46.91</v>
      </c>
      <c r="E3819" s="4">
        <v>47.389999000000003</v>
      </c>
      <c r="F3819" s="4">
        <v>47.389999000000003</v>
      </c>
      <c r="G3819" s="4">
        <v>273614</v>
      </c>
      <c r="H3819" s="4">
        <f>VLOOKUP(A3819,GDP!$A$1:$D$85,4,TRUE)</f>
        <v>4.5999999999999996</v>
      </c>
      <c r="I3819" s="4">
        <f>VLOOKUP(A3819,Inflation_rate!$A$1:$I$85,9,TRUE)</f>
        <v>-3.8272010000000002E-2</v>
      </c>
      <c r="J3819" s="10">
        <f>VLOOKUP(A3819,WTI_PCH!$A$1:$C$86,3,TRUE)</f>
        <v>19.32414</v>
      </c>
    </row>
    <row r="3820" spans="1:10" x14ac:dyDescent="0.25">
      <c r="A3820" s="3">
        <v>42213</v>
      </c>
      <c r="B3820" s="4">
        <v>47.02</v>
      </c>
      <c r="C3820" s="4">
        <v>48.439999</v>
      </c>
      <c r="D3820" s="4">
        <v>46.68</v>
      </c>
      <c r="E3820" s="4">
        <v>47.98</v>
      </c>
      <c r="F3820" s="4">
        <v>47.98</v>
      </c>
      <c r="G3820" s="4">
        <v>338107</v>
      </c>
      <c r="H3820" s="4">
        <f>VLOOKUP(A3820,GDP!$A$1:$D$85,4,TRUE)</f>
        <v>4.5999999999999996</v>
      </c>
      <c r="I3820" s="4">
        <f>VLOOKUP(A3820,Inflation_rate!$A$1:$I$85,9,TRUE)</f>
        <v>-3.8272010000000002E-2</v>
      </c>
      <c r="J3820" s="10">
        <f>VLOOKUP(A3820,WTI_PCH!$A$1:$C$86,3,TRUE)</f>
        <v>19.32414</v>
      </c>
    </row>
    <row r="3821" spans="1:10" x14ac:dyDescent="0.25">
      <c r="A3821" s="3">
        <v>42214</v>
      </c>
      <c r="B3821" s="4">
        <v>47.810001</v>
      </c>
      <c r="C3821" s="4">
        <v>49.52</v>
      </c>
      <c r="D3821" s="4">
        <v>47.389999000000003</v>
      </c>
      <c r="E3821" s="4">
        <v>48.790000999999997</v>
      </c>
      <c r="F3821" s="4">
        <v>48.790000999999997</v>
      </c>
      <c r="G3821" s="4">
        <v>366893</v>
      </c>
      <c r="H3821" s="4">
        <f>VLOOKUP(A3821,GDP!$A$1:$D$85,4,TRUE)</f>
        <v>4.5999999999999996</v>
      </c>
      <c r="I3821" s="4">
        <f>VLOOKUP(A3821,Inflation_rate!$A$1:$I$85,9,TRUE)</f>
        <v>-3.8272010000000002E-2</v>
      </c>
      <c r="J3821" s="10">
        <f>VLOOKUP(A3821,WTI_PCH!$A$1:$C$86,3,TRUE)</f>
        <v>19.32414</v>
      </c>
    </row>
    <row r="3822" spans="1:10" x14ac:dyDescent="0.25">
      <c r="A3822" s="3">
        <v>42215</v>
      </c>
      <c r="B3822" s="4">
        <v>48.830002</v>
      </c>
      <c r="C3822" s="4">
        <v>49.360000999999997</v>
      </c>
      <c r="D3822" s="4">
        <v>48.34</v>
      </c>
      <c r="E3822" s="4">
        <v>48.52</v>
      </c>
      <c r="F3822" s="4">
        <v>48.52</v>
      </c>
      <c r="G3822" s="4">
        <v>247662</v>
      </c>
      <c r="H3822" s="4">
        <f>VLOOKUP(A3822,GDP!$A$1:$D$85,4,TRUE)</f>
        <v>4.5999999999999996</v>
      </c>
      <c r="I3822" s="4">
        <f>VLOOKUP(A3822,Inflation_rate!$A$1:$I$85,9,TRUE)</f>
        <v>-3.8272010000000002E-2</v>
      </c>
      <c r="J3822" s="10">
        <f>VLOOKUP(A3822,WTI_PCH!$A$1:$C$86,3,TRUE)</f>
        <v>19.32414</v>
      </c>
    </row>
    <row r="3823" spans="1:10" x14ac:dyDescent="0.25">
      <c r="A3823" s="3">
        <v>42216</v>
      </c>
      <c r="B3823" s="4">
        <v>48.470001000000003</v>
      </c>
      <c r="C3823" s="4">
        <v>48.619999</v>
      </c>
      <c r="D3823" s="4">
        <v>46.700001</v>
      </c>
      <c r="E3823" s="4">
        <v>47.119999</v>
      </c>
      <c r="F3823" s="4">
        <v>47.119999</v>
      </c>
      <c r="G3823" s="4">
        <v>334474</v>
      </c>
      <c r="H3823" s="4">
        <f>VLOOKUP(A3823,GDP!$A$1:$D$85,4,TRUE)</f>
        <v>4.5999999999999996</v>
      </c>
      <c r="I3823" s="4">
        <f>VLOOKUP(A3823,Inflation_rate!$A$1:$I$85,9,TRUE)</f>
        <v>-3.8272010000000002E-2</v>
      </c>
      <c r="J3823" s="10">
        <f>VLOOKUP(A3823,WTI_PCH!$A$1:$C$86,3,TRUE)</f>
        <v>19.32414</v>
      </c>
    </row>
    <row r="3824" spans="1:10" x14ac:dyDescent="0.25">
      <c r="A3824" s="3">
        <v>42219</v>
      </c>
      <c r="B3824" s="4">
        <v>46.860000999999997</v>
      </c>
      <c r="C3824" s="4">
        <v>46.939999</v>
      </c>
      <c r="D3824" s="4">
        <v>45.080002</v>
      </c>
      <c r="E3824" s="4">
        <v>45.169998</v>
      </c>
      <c r="F3824" s="4">
        <v>45.169998</v>
      </c>
      <c r="G3824" s="4">
        <v>371085</v>
      </c>
      <c r="H3824" s="4">
        <f>VLOOKUP(A3824,GDP!$A$1:$D$85,4,TRUE)</f>
        <v>4.5999999999999996</v>
      </c>
      <c r="I3824" s="4">
        <f>VLOOKUP(A3824,Inflation_rate!$A$1:$I$85,9,TRUE)</f>
        <v>-3.8272010000000002E-2</v>
      </c>
      <c r="J3824" s="10">
        <f>VLOOKUP(A3824,WTI_PCH!$A$1:$C$86,3,TRUE)</f>
        <v>19.32414</v>
      </c>
    </row>
    <row r="3825" spans="1:10" x14ac:dyDescent="0.25">
      <c r="A3825" s="3">
        <v>42220</v>
      </c>
      <c r="B3825" s="4">
        <v>45.349997999999999</v>
      </c>
      <c r="C3825" s="4">
        <v>46.23</v>
      </c>
      <c r="D3825" s="4">
        <v>45.290000999999997</v>
      </c>
      <c r="E3825" s="4">
        <v>45.740001999999997</v>
      </c>
      <c r="F3825" s="4">
        <v>45.740001999999997</v>
      </c>
      <c r="G3825" s="4">
        <v>285786</v>
      </c>
      <c r="H3825" s="4">
        <f>VLOOKUP(A3825,GDP!$A$1:$D$85,4,TRUE)</f>
        <v>4.5999999999999996</v>
      </c>
      <c r="I3825" s="4">
        <f>VLOOKUP(A3825,Inflation_rate!$A$1:$I$85,9,TRUE)</f>
        <v>-3.8272010000000002E-2</v>
      </c>
      <c r="J3825" s="10">
        <f>VLOOKUP(A3825,WTI_PCH!$A$1:$C$86,3,TRUE)</f>
        <v>19.32414</v>
      </c>
    </row>
    <row r="3826" spans="1:10" x14ac:dyDescent="0.25">
      <c r="A3826" s="3">
        <v>42221</v>
      </c>
      <c r="B3826" s="4">
        <v>45.959999000000003</v>
      </c>
      <c r="C3826" s="4">
        <v>46.700001</v>
      </c>
      <c r="D3826" s="4">
        <v>44.830002</v>
      </c>
      <c r="E3826" s="4">
        <v>45.150002000000001</v>
      </c>
      <c r="F3826" s="4">
        <v>45.150002000000001</v>
      </c>
      <c r="G3826" s="4">
        <v>367326</v>
      </c>
      <c r="H3826" s="4">
        <f>VLOOKUP(A3826,GDP!$A$1:$D$85,4,TRUE)</f>
        <v>4.5999999999999996</v>
      </c>
      <c r="I3826" s="4">
        <f>VLOOKUP(A3826,Inflation_rate!$A$1:$I$85,9,TRUE)</f>
        <v>-3.8272010000000002E-2</v>
      </c>
      <c r="J3826" s="10">
        <f>VLOOKUP(A3826,WTI_PCH!$A$1:$C$86,3,TRUE)</f>
        <v>19.32414</v>
      </c>
    </row>
    <row r="3827" spans="1:10" x14ac:dyDescent="0.25">
      <c r="A3827" s="3">
        <v>42222</v>
      </c>
      <c r="B3827" s="4">
        <v>45.16</v>
      </c>
      <c r="C3827" s="4">
        <v>45.27</v>
      </c>
      <c r="D3827" s="4">
        <v>44.200001</v>
      </c>
      <c r="E3827" s="4">
        <v>44.66</v>
      </c>
      <c r="F3827" s="4">
        <v>44.66</v>
      </c>
      <c r="G3827" s="4">
        <v>360977</v>
      </c>
      <c r="H3827" s="4">
        <f>VLOOKUP(A3827,GDP!$A$1:$D$85,4,TRUE)</f>
        <v>4.5999999999999996</v>
      </c>
      <c r="I3827" s="4">
        <f>VLOOKUP(A3827,Inflation_rate!$A$1:$I$85,9,TRUE)</f>
        <v>-3.8272010000000002E-2</v>
      </c>
      <c r="J3827" s="10">
        <f>VLOOKUP(A3827,WTI_PCH!$A$1:$C$86,3,TRUE)</f>
        <v>19.32414</v>
      </c>
    </row>
    <row r="3828" spans="1:10" x14ac:dyDescent="0.25">
      <c r="A3828" s="3">
        <v>42223</v>
      </c>
      <c r="B3828" s="4">
        <v>44.82</v>
      </c>
      <c r="C3828" s="4">
        <v>45.16</v>
      </c>
      <c r="D3828" s="4">
        <v>43.700001</v>
      </c>
      <c r="E3828" s="4">
        <v>43.869999</v>
      </c>
      <c r="F3828" s="4">
        <v>43.869999</v>
      </c>
      <c r="G3828" s="4">
        <v>400070</v>
      </c>
      <c r="H3828" s="4">
        <f>VLOOKUP(A3828,GDP!$A$1:$D$85,4,TRUE)</f>
        <v>4.5999999999999996</v>
      </c>
      <c r="I3828" s="4">
        <f>VLOOKUP(A3828,Inflation_rate!$A$1:$I$85,9,TRUE)</f>
        <v>-3.8272010000000002E-2</v>
      </c>
      <c r="J3828" s="10">
        <f>VLOOKUP(A3828,WTI_PCH!$A$1:$C$86,3,TRUE)</f>
        <v>19.32414</v>
      </c>
    </row>
    <row r="3829" spans="1:10" x14ac:dyDescent="0.25">
      <c r="A3829" s="3">
        <v>42226</v>
      </c>
      <c r="B3829" s="4">
        <v>43.580002</v>
      </c>
      <c r="C3829" s="4">
        <v>45.009998000000003</v>
      </c>
      <c r="D3829" s="4">
        <v>43.349997999999999</v>
      </c>
      <c r="E3829" s="4">
        <v>44.959999000000003</v>
      </c>
      <c r="F3829" s="4">
        <v>44.959999000000003</v>
      </c>
      <c r="G3829" s="4">
        <v>491433</v>
      </c>
      <c r="H3829" s="4">
        <f>VLOOKUP(A3829,GDP!$A$1:$D$85,4,TRUE)</f>
        <v>4.5999999999999996</v>
      </c>
      <c r="I3829" s="4">
        <f>VLOOKUP(A3829,Inflation_rate!$A$1:$I$85,9,TRUE)</f>
        <v>-3.8272010000000002E-2</v>
      </c>
      <c r="J3829" s="10">
        <f>VLOOKUP(A3829,WTI_PCH!$A$1:$C$86,3,TRUE)</f>
        <v>19.32414</v>
      </c>
    </row>
    <row r="3830" spans="1:10" x14ac:dyDescent="0.25">
      <c r="A3830" s="3">
        <v>42227</v>
      </c>
      <c r="B3830" s="4">
        <v>44.810001</v>
      </c>
      <c r="C3830" s="4">
        <v>45.34</v>
      </c>
      <c r="D3830" s="4">
        <v>42.689999</v>
      </c>
      <c r="E3830" s="4">
        <v>43.080002</v>
      </c>
      <c r="F3830" s="4">
        <v>43.080002</v>
      </c>
      <c r="G3830" s="4">
        <v>538005</v>
      </c>
      <c r="H3830" s="4">
        <f>VLOOKUP(A3830,GDP!$A$1:$D$85,4,TRUE)</f>
        <v>4.5999999999999996</v>
      </c>
      <c r="I3830" s="4">
        <f>VLOOKUP(A3830,Inflation_rate!$A$1:$I$85,9,TRUE)</f>
        <v>-3.8272010000000002E-2</v>
      </c>
      <c r="J3830" s="10">
        <f>VLOOKUP(A3830,WTI_PCH!$A$1:$C$86,3,TRUE)</f>
        <v>19.32414</v>
      </c>
    </row>
    <row r="3831" spans="1:10" x14ac:dyDescent="0.25">
      <c r="A3831" s="3">
        <v>42228</v>
      </c>
      <c r="B3831" s="4">
        <v>43.27</v>
      </c>
      <c r="C3831" s="4">
        <v>43.869999</v>
      </c>
      <c r="D3831" s="4">
        <v>42.799999</v>
      </c>
      <c r="E3831" s="4">
        <v>43.299999</v>
      </c>
      <c r="F3831" s="4">
        <v>43.299999</v>
      </c>
      <c r="G3831" s="4">
        <v>492271</v>
      </c>
      <c r="H3831" s="4">
        <f>VLOOKUP(A3831,GDP!$A$1:$D$85,4,TRUE)</f>
        <v>4.5999999999999996</v>
      </c>
      <c r="I3831" s="4">
        <f>VLOOKUP(A3831,Inflation_rate!$A$1:$I$85,9,TRUE)</f>
        <v>-3.8272010000000002E-2</v>
      </c>
      <c r="J3831" s="10">
        <f>VLOOKUP(A3831,WTI_PCH!$A$1:$C$86,3,TRUE)</f>
        <v>19.32414</v>
      </c>
    </row>
    <row r="3832" spans="1:10" x14ac:dyDescent="0.25">
      <c r="A3832" s="3">
        <v>42229</v>
      </c>
      <c r="B3832" s="4">
        <v>43.34</v>
      </c>
      <c r="C3832" s="4">
        <v>43.720001000000003</v>
      </c>
      <c r="D3832" s="4">
        <v>41.91</v>
      </c>
      <c r="E3832" s="4">
        <v>42.23</v>
      </c>
      <c r="F3832" s="4">
        <v>42.23</v>
      </c>
      <c r="G3832" s="4">
        <v>420146</v>
      </c>
      <c r="H3832" s="4">
        <f>VLOOKUP(A3832,GDP!$A$1:$D$85,4,TRUE)</f>
        <v>4.5999999999999996</v>
      </c>
      <c r="I3832" s="4">
        <f>VLOOKUP(A3832,Inflation_rate!$A$1:$I$85,9,TRUE)</f>
        <v>-3.8272010000000002E-2</v>
      </c>
      <c r="J3832" s="10">
        <f>VLOOKUP(A3832,WTI_PCH!$A$1:$C$86,3,TRUE)</f>
        <v>19.32414</v>
      </c>
    </row>
    <row r="3833" spans="1:10" x14ac:dyDescent="0.25">
      <c r="A3833" s="3">
        <v>42230</v>
      </c>
      <c r="B3833" s="4">
        <v>42.23</v>
      </c>
      <c r="C3833" s="4">
        <v>42.959999000000003</v>
      </c>
      <c r="D3833" s="4">
        <v>41.349997999999999</v>
      </c>
      <c r="E3833" s="4">
        <v>42.5</v>
      </c>
      <c r="F3833" s="4">
        <v>42.5</v>
      </c>
      <c r="G3833" s="4">
        <v>317211</v>
      </c>
      <c r="H3833" s="4">
        <f>VLOOKUP(A3833,GDP!$A$1:$D$85,4,TRUE)</f>
        <v>4.5999999999999996</v>
      </c>
      <c r="I3833" s="4">
        <f>VLOOKUP(A3833,Inflation_rate!$A$1:$I$85,9,TRUE)</f>
        <v>-3.8272010000000002E-2</v>
      </c>
      <c r="J3833" s="10">
        <f>VLOOKUP(A3833,WTI_PCH!$A$1:$C$86,3,TRUE)</f>
        <v>19.32414</v>
      </c>
    </row>
    <row r="3834" spans="1:10" x14ac:dyDescent="0.25">
      <c r="A3834" s="3">
        <v>42233</v>
      </c>
      <c r="B3834" s="4">
        <v>42.18</v>
      </c>
      <c r="C3834" s="4">
        <v>42.689999</v>
      </c>
      <c r="D3834" s="4">
        <v>41.639999000000003</v>
      </c>
      <c r="E3834" s="4">
        <v>41.869999</v>
      </c>
      <c r="F3834" s="4">
        <v>41.869999</v>
      </c>
      <c r="G3834" s="4">
        <v>314275</v>
      </c>
      <c r="H3834" s="4">
        <f>VLOOKUP(A3834,GDP!$A$1:$D$85,4,TRUE)</f>
        <v>4.5999999999999996</v>
      </c>
      <c r="I3834" s="4">
        <f>VLOOKUP(A3834,Inflation_rate!$A$1:$I$85,9,TRUE)</f>
        <v>-3.8272010000000002E-2</v>
      </c>
      <c r="J3834" s="10">
        <f>VLOOKUP(A3834,WTI_PCH!$A$1:$C$86,3,TRUE)</f>
        <v>19.32414</v>
      </c>
    </row>
    <row r="3835" spans="1:10" x14ac:dyDescent="0.25">
      <c r="A3835" s="3">
        <v>42234</v>
      </c>
      <c r="B3835" s="4">
        <v>41.880001</v>
      </c>
      <c r="C3835" s="4">
        <v>42.900002000000001</v>
      </c>
      <c r="D3835" s="4">
        <v>41.43</v>
      </c>
      <c r="E3835" s="4">
        <v>42.619999</v>
      </c>
      <c r="F3835" s="4">
        <v>42.619999</v>
      </c>
      <c r="G3835" s="4">
        <v>200185</v>
      </c>
      <c r="H3835" s="4">
        <f>VLOOKUP(A3835,GDP!$A$1:$D$85,4,TRUE)</f>
        <v>4.5999999999999996</v>
      </c>
      <c r="I3835" s="4">
        <f>VLOOKUP(A3835,Inflation_rate!$A$1:$I$85,9,TRUE)</f>
        <v>-3.8272010000000002E-2</v>
      </c>
      <c r="J3835" s="10">
        <f>VLOOKUP(A3835,WTI_PCH!$A$1:$C$86,3,TRUE)</f>
        <v>19.32414</v>
      </c>
    </row>
    <row r="3836" spans="1:10" x14ac:dyDescent="0.25">
      <c r="A3836" s="3">
        <v>42235</v>
      </c>
      <c r="B3836" s="4">
        <v>42.41</v>
      </c>
      <c r="C3836" s="4">
        <v>42.68</v>
      </c>
      <c r="D3836" s="4">
        <v>40.400002000000001</v>
      </c>
      <c r="E3836" s="4">
        <v>40.799999</v>
      </c>
      <c r="F3836" s="4">
        <v>40.799999</v>
      </c>
      <c r="G3836" s="4">
        <v>107578</v>
      </c>
      <c r="H3836" s="4">
        <f>VLOOKUP(A3836,GDP!$A$1:$D$85,4,TRUE)</f>
        <v>4.5999999999999996</v>
      </c>
      <c r="I3836" s="4">
        <f>VLOOKUP(A3836,Inflation_rate!$A$1:$I$85,9,TRUE)</f>
        <v>-3.8272010000000002E-2</v>
      </c>
      <c r="J3836" s="10">
        <f>VLOOKUP(A3836,WTI_PCH!$A$1:$C$86,3,TRUE)</f>
        <v>19.32414</v>
      </c>
    </row>
    <row r="3837" spans="1:10" x14ac:dyDescent="0.25">
      <c r="A3837" s="3">
        <v>42236</v>
      </c>
      <c r="B3837" s="4">
        <v>40.580002</v>
      </c>
      <c r="C3837" s="4">
        <v>41.48</v>
      </c>
      <c r="D3837" s="4">
        <v>40.209999000000003</v>
      </c>
      <c r="E3837" s="4">
        <v>41.139999000000003</v>
      </c>
      <c r="F3837" s="4">
        <v>41.139999000000003</v>
      </c>
      <c r="G3837" s="4">
        <v>380433</v>
      </c>
      <c r="H3837" s="4">
        <f>VLOOKUP(A3837,GDP!$A$1:$D$85,4,TRUE)</f>
        <v>4.5999999999999996</v>
      </c>
      <c r="I3837" s="4">
        <f>VLOOKUP(A3837,Inflation_rate!$A$1:$I$85,9,TRUE)</f>
        <v>-3.8272010000000002E-2</v>
      </c>
      <c r="J3837" s="10">
        <f>VLOOKUP(A3837,WTI_PCH!$A$1:$C$86,3,TRUE)</f>
        <v>19.32414</v>
      </c>
    </row>
    <row r="3838" spans="1:10" x14ac:dyDescent="0.25">
      <c r="A3838" s="3">
        <v>42237</v>
      </c>
      <c r="B3838" s="4">
        <v>41.029998999999997</v>
      </c>
      <c r="C3838" s="4">
        <v>41.400002000000001</v>
      </c>
      <c r="D3838" s="4">
        <v>39.860000999999997</v>
      </c>
      <c r="E3838" s="4">
        <v>40.450001</v>
      </c>
      <c r="F3838" s="4">
        <v>40.450001</v>
      </c>
      <c r="G3838" s="4">
        <v>377181</v>
      </c>
      <c r="H3838" s="4">
        <f>VLOOKUP(A3838,GDP!$A$1:$D$85,4,TRUE)</f>
        <v>4.5999999999999996</v>
      </c>
      <c r="I3838" s="4">
        <f>VLOOKUP(A3838,Inflation_rate!$A$1:$I$85,9,TRUE)</f>
        <v>-3.8272010000000002E-2</v>
      </c>
      <c r="J3838" s="10">
        <f>VLOOKUP(A3838,WTI_PCH!$A$1:$C$86,3,TRUE)</f>
        <v>19.32414</v>
      </c>
    </row>
    <row r="3839" spans="1:10" x14ac:dyDescent="0.25">
      <c r="A3839" s="3">
        <v>42240</v>
      </c>
      <c r="B3839" s="4">
        <v>40.299999</v>
      </c>
      <c r="C3839" s="4">
        <v>40.470001000000003</v>
      </c>
      <c r="D3839" s="4">
        <v>37.75</v>
      </c>
      <c r="E3839" s="4">
        <v>38.240001999999997</v>
      </c>
      <c r="F3839" s="4">
        <v>38.240001999999997</v>
      </c>
      <c r="G3839" s="4">
        <v>468366</v>
      </c>
      <c r="H3839" s="4">
        <f>VLOOKUP(A3839,GDP!$A$1:$D$85,4,TRUE)</f>
        <v>4.5999999999999996</v>
      </c>
      <c r="I3839" s="4">
        <f>VLOOKUP(A3839,Inflation_rate!$A$1:$I$85,9,TRUE)</f>
        <v>-3.8272010000000002E-2</v>
      </c>
      <c r="J3839" s="10">
        <f>VLOOKUP(A3839,WTI_PCH!$A$1:$C$86,3,TRUE)</f>
        <v>19.32414</v>
      </c>
    </row>
    <row r="3840" spans="1:10" x14ac:dyDescent="0.25">
      <c r="A3840" s="3">
        <v>42241</v>
      </c>
      <c r="B3840" s="4">
        <v>38.18</v>
      </c>
      <c r="C3840" s="4">
        <v>39.889999000000003</v>
      </c>
      <c r="D3840" s="4">
        <v>38.159999999999997</v>
      </c>
      <c r="E3840" s="4">
        <v>39.310001</v>
      </c>
      <c r="F3840" s="4">
        <v>39.310001</v>
      </c>
      <c r="G3840" s="4">
        <v>375650</v>
      </c>
      <c r="H3840" s="4">
        <f>VLOOKUP(A3840,GDP!$A$1:$D$85,4,TRUE)</f>
        <v>4.5999999999999996</v>
      </c>
      <c r="I3840" s="4">
        <f>VLOOKUP(A3840,Inflation_rate!$A$1:$I$85,9,TRUE)</f>
        <v>-3.8272010000000002E-2</v>
      </c>
      <c r="J3840" s="10">
        <f>VLOOKUP(A3840,WTI_PCH!$A$1:$C$86,3,TRUE)</f>
        <v>19.32414</v>
      </c>
    </row>
    <row r="3841" spans="1:10" x14ac:dyDescent="0.25">
      <c r="A3841" s="3">
        <v>42242</v>
      </c>
      <c r="B3841" s="4">
        <v>39.689999</v>
      </c>
      <c r="C3841" s="4">
        <v>39.860000999999997</v>
      </c>
      <c r="D3841" s="4">
        <v>38.520000000000003</v>
      </c>
      <c r="E3841" s="4">
        <v>38.599997999999999</v>
      </c>
      <c r="F3841" s="4">
        <v>38.599997999999999</v>
      </c>
      <c r="G3841" s="4">
        <v>368722</v>
      </c>
      <c r="H3841" s="4">
        <f>VLOOKUP(A3841,GDP!$A$1:$D$85,4,TRUE)</f>
        <v>4.5999999999999996</v>
      </c>
      <c r="I3841" s="4">
        <f>VLOOKUP(A3841,Inflation_rate!$A$1:$I$85,9,TRUE)</f>
        <v>-3.8272010000000002E-2</v>
      </c>
      <c r="J3841" s="10">
        <f>VLOOKUP(A3841,WTI_PCH!$A$1:$C$86,3,TRUE)</f>
        <v>19.32414</v>
      </c>
    </row>
    <row r="3842" spans="1:10" x14ac:dyDescent="0.25">
      <c r="A3842" s="3">
        <v>42243</v>
      </c>
      <c r="B3842" s="4">
        <v>38.959999000000003</v>
      </c>
      <c r="C3842" s="4">
        <v>42.860000999999997</v>
      </c>
      <c r="D3842" s="4">
        <v>38.950001</v>
      </c>
      <c r="E3842" s="4">
        <v>42.560001</v>
      </c>
      <c r="F3842" s="4">
        <v>42.560001</v>
      </c>
      <c r="G3842" s="4">
        <v>533682</v>
      </c>
      <c r="H3842" s="4">
        <f>VLOOKUP(A3842,GDP!$A$1:$D$85,4,TRUE)</f>
        <v>4.5999999999999996</v>
      </c>
      <c r="I3842" s="4">
        <f>VLOOKUP(A3842,Inflation_rate!$A$1:$I$85,9,TRUE)</f>
        <v>-3.8272010000000002E-2</v>
      </c>
      <c r="J3842" s="10">
        <f>VLOOKUP(A3842,WTI_PCH!$A$1:$C$86,3,TRUE)</f>
        <v>19.32414</v>
      </c>
    </row>
    <row r="3843" spans="1:10" x14ac:dyDescent="0.25">
      <c r="A3843" s="3">
        <v>42244</v>
      </c>
      <c r="B3843" s="4">
        <v>42.68</v>
      </c>
      <c r="C3843" s="4">
        <v>45.900002000000001</v>
      </c>
      <c r="D3843" s="4">
        <v>41.779998999999997</v>
      </c>
      <c r="E3843" s="4">
        <v>45.220001000000003</v>
      </c>
      <c r="F3843" s="4">
        <v>45.220001000000003</v>
      </c>
      <c r="G3843" s="4">
        <v>666328</v>
      </c>
      <c r="H3843" s="4">
        <f>VLOOKUP(A3843,GDP!$A$1:$D$85,4,TRUE)</f>
        <v>4.5999999999999996</v>
      </c>
      <c r="I3843" s="4">
        <f>VLOOKUP(A3843,Inflation_rate!$A$1:$I$85,9,TRUE)</f>
        <v>-3.8272010000000002E-2</v>
      </c>
      <c r="J3843" s="10">
        <f>VLOOKUP(A3843,WTI_PCH!$A$1:$C$86,3,TRUE)</f>
        <v>19.32414</v>
      </c>
    </row>
    <row r="3844" spans="1:10" x14ac:dyDescent="0.25">
      <c r="A3844" s="3">
        <v>42247</v>
      </c>
      <c r="B3844" s="4">
        <v>45</v>
      </c>
      <c r="C3844" s="4">
        <v>49.330002</v>
      </c>
      <c r="D3844" s="4">
        <v>43.599997999999999</v>
      </c>
      <c r="E3844" s="4">
        <v>49.200001</v>
      </c>
      <c r="F3844" s="4">
        <v>49.200001</v>
      </c>
      <c r="G3844" s="4">
        <v>757503</v>
      </c>
      <c r="H3844" s="4">
        <f>VLOOKUP(A3844,GDP!$A$1:$D$85,4,TRUE)</f>
        <v>4.5999999999999996</v>
      </c>
      <c r="I3844" s="4">
        <f>VLOOKUP(A3844,Inflation_rate!$A$1:$I$85,9,TRUE)</f>
        <v>-3.8272010000000002E-2</v>
      </c>
      <c r="J3844" s="10">
        <f>VLOOKUP(A3844,WTI_PCH!$A$1:$C$86,3,TRUE)</f>
        <v>19.32414</v>
      </c>
    </row>
    <row r="3845" spans="1:10" x14ac:dyDescent="0.25">
      <c r="A3845" s="3">
        <v>42248</v>
      </c>
      <c r="B3845" s="4">
        <v>48.099997999999999</v>
      </c>
      <c r="C3845" s="4">
        <v>48.869999</v>
      </c>
      <c r="D3845" s="4">
        <v>44.150002000000001</v>
      </c>
      <c r="E3845" s="4">
        <v>45.41</v>
      </c>
      <c r="F3845" s="4">
        <v>45.41</v>
      </c>
      <c r="G3845" s="4">
        <v>713418</v>
      </c>
      <c r="H3845" s="4">
        <f>VLOOKUP(A3845,GDP!$A$1:$D$85,4,TRUE)</f>
        <v>4.5999999999999996</v>
      </c>
      <c r="I3845" s="4">
        <f>VLOOKUP(A3845,Inflation_rate!$A$1:$I$85,9,TRUE)</f>
        <v>-3.8272010000000002E-2</v>
      </c>
      <c r="J3845" s="10">
        <f>VLOOKUP(A3845,WTI_PCH!$A$1:$C$86,3,TRUE)</f>
        <v>19.32414</v>
      </c>
    </row>
    <row r="3846" spans="1:10" x14ac:dyDescent="0.25">
      <c r="A3846" s="3">
        <v>42249</v>
      </c>
      <c r="B3846" s="4">
        <v>44.259998000000003</v>
      </c>
      <c r="C3846" s="4">
        <v>46.77</v>
      </c>
      <c r="D3846" s="4">
        <v>43.209999000000003</v>
      </c>
      <c r="E3846" s="4">
        <v>46.25</v>
      </c>
      <c r="F3846" s="4">
        <v>46.25</v>
      </c>
      <c r="G3846" s="4">
        <v>689301</v>
      </c>
      <c r="H3846" s="4">
        <f>VLOOKUP(A3846,GDP!$A$1:$D$85,4,TRUE)</f>
        <v>4.5999999999999996</v>
      </c>
      <c r="I3846" s="4">
        <f>VLOOKUP(A3846,Inflation_rate!$A$1:$I$85,9,TRUE)</f>
        <v>-3.8272010000000002E-2</v>
      </c>
      <c r="J3846" s="10">
        <f>VLOOKUP(A3846,WTI_PCH!$A$1:$C$86,3,TRUE)</f>
        <v>19.32414</v>
      </c>
    </row>
    <row r="3847" spans="1:10" x14ac:dyDescent="0.25">
      <c r="A3847" s="3">
        <v>42250</v>
      </c>
      <c r="B3847" s="4">
        <v>46.110000999999997</v>
      </c>
      <c r="C3847" s="4">
        <v>48.419998</v>
      </c>
      <c r="D3847" s="4">
        <v>45.650002000000001</v>
      </c>
      <c r="E3847" s="4">
        <v>46.75</v>
      </c>
      <c r="F3847" s="4">
        <v>46.75</v>
      </c>
      <c r="G3847" s="4">
        <v>539450</v>
      </c>
      <c r="H3847" s="4">
        <f>VLOOKUP(A3847,GDP!$A$1:$D$85,4,TRUE)</f>
        <v>4.5999999999999996</v>
      </c>
      <c r="I3847" s="4">
        <f>VLOOKUP(A3847,Inflation_rate!$A$1:$I$85,9,TRUE)</f>
        <v>-3.8272010000000002E-2</v>
      </c>
      <c r="J3847" s="10">
        <f>VLOOKUP(A3847,WTI_PCH!$A$1:$C$86,3,TRUE)</f>
        <v>19.32414</v>
      </c>
    </row>
    <row r="3848" spans="1:10" x14ac:dyDescent="0.25">
      <c r="A3848" s="3">
        <v>42251</v>
      </c>
      <c r="B3848" s="4">
        <v>46.68</v>
      </c>
      <c r="C3848" s="4">
        <v>47.23</v>
      </c>
      <c r="D3848" s="4">
        <v>45.610000999999997</v>
      </c>
      <c r="E3848" s="4">
        <v>46.049999</v>
      </c>
      <c r="F3848" s="4">
        <v>46.049999</v>
      </c>
      <c r="G3848" s="4">
        <v>385631</v>
      </c>
      <c r="H3848" s="4">
        <f>VLOOKUP(A3848,GDP!$A$1:$D$85,4,TRUE)</f>
        <v>4.5999999999999996</v>
      </c>
      <c r="I3848" s="4">
        <f>VLOOKUP(A3848,Inflation_rate!$A$1:$I$85,9,TRUE)</f>
        <v>-3.8272010000000002E-2</v>
      </c>
      <c r="J3848" s="10">
        <f>VLOOKUP(A3848,WTI_PCH!$A$1:$C$86,3,TRUE)</f>
        <v>19.32414</v>
      </c>
    </row>
    <row r="3849" spans="1:10" x14ac:dyDescent="0.25">
      <c r="A3849" s="3">
        <v>42255</v>
      </c>
      <c r="B3849" s="4">
        <v>45.82</v>
      </c>
      <c r="C3849" s="4">
        <v>46.41</v>
      </c>
      <c r="D3849" s="4">
        <v>44.139999000000003</v>
      </c>
      <c r="E3849" s="4">
        <v>45.939999</v>
      </c>
      <c r="F3849" s="4">
        <v>45.939999</v>
      </c>
      <c r="G3849" s="4">
        <v>508815</v>
      </c>
      <c r="H3849" s="4">
        <f>VLOOKUP(A3849,GDP!$A$1:$D$85,4,TRUE)</f>
        <v>4.5999999999999996</v>
      </c>
      <c r="I3849" s="4">
        <f>VLOOKUP(A3849,Inflation_rate!$A$1:$I$85,9,TRUE)</f>
        <v>-3.8272010000000002E-2</v>
      </c>
      <c r="J3849" s="10">
        <f>VLOOKUP(A3849,WTI_PCH!$A$1:$C$86,3,TRUE)</f>
        <v>19.32414</v>
      </c>
    </row>
    <row r="3850" spans="1:10" x14ac:dyDescent="0.25">
      <c r="A3850" s="3">
        <v>42256</v>
      </c>
      <c r="B3850" s="4">
        <v>45.790000999999997</v>
      </c>
      <c r="C3850" s="4">
        <v>46.259998000000003</v>
      </c>
      <c r="D3850" s="4">
        <v>44.049999</v>
      </c>
      <c r="E3850" s="4">
        <v>44.150002000000001</v>
      </c>
      <c r="F3850" s="4">
        <v>44.150002000000001</v>
      </c>
      <c r="G3850" s="4">
        <v>422735</v>
      </c>
      <c r="H3850" s="4">
        <f>VLOOKUP(A3850,GDP!$A$1:$D$85,4,TRUE)</f>
        <v>4.5999999999999996</v>
      </c>
      <c r="I3850" s="4">
        <f>VLOOKUP(A3850,Inflation_rate!$A$1:$I$85,9,TRUE)</f>
        <v>-3.8272010000000002E-2</v>
      </c>
      <c r="J3850" s="10">
        <f>VLOOKUP(A3850,WTI_PCH!$A$1:$C$86,3,TRUE)</f>
        <v>19.32414</v>
      </c>
    </row>
    <row r="3851" spans="1:10" x14ac:dyDescent="0.25">
      <c r="A3851" s="3">
        <v>42257</v>
      </c>
      <c r="B3851" s="4">
        <v>44.16</v>
      </c>
      <c r="C3851" s="4">
        <v>46.040000999999997</v>
      </c>
      <c r="D3851" s="4">
        <v>43.360000999999997</v>
      </c>
      <c r="E3851" s="4">
        <v>45.919998</v>
      </c>
      <c r="F3851" s="4">
        <v>45.919998</v>
      </c>
      <c r="G3851" s="4">
        <v>498992</v>
      </c>
      <c r="H3851" s="4">
        <f>VLOOKUP(A3851,GDP!$A$1:$D$85,4,TRUE)</f>
        <v>4.5999999999999996</v>
      </c>
      <c r="I3851" s="4">
        <f>VLOOKUP(A3851,Inflation_rate!$A$1:$I$85,9,TRUE)</f>
        <v>-3.8272010000000002E-2</v>
      </c>
      <c r="J3851" s="10">
        <f>VLOOKUP(A3851,WTI_PCH!$A$1:$C$86,3,TRUE)</f>
        <v>19.32414</v>
      </c>
    </row>
    <row r="3852" spans="1:10" x14ac:dyDescent="0.25">
      <c r="A3852" s="3">
        <v>42258</v>
      </c>
      <c r="B3852" s="4">
        <v>45.709999000000003</v>
      </c>
      <c r="C3852" s="4">
        <v>45.880001</v>
      </c>
      <c r="D3852" s="4">
        <v>44.16</v>
      </c>
      <c r="E3852" s="4">
        <v>44.630001</v>
      </c>
      <c r="F3852" s="4">
        <v>44.630001</v>
      </c>
      <c r="G3852" s="4">
        <v>395838</v>
      </c>
      <c r="H3852" s="4">
        <f>VLOOKUP(A3852,GDP!$A$1:$D$85,4,TRUE)</f>
        <v>4.5999999999999996</v>
      </c>
      <c r="I3852" s="4">
        <f>VLOOKUP(A3852,Inflation_rate!$A$1:$I$85,9,TRUE)</f>
        <v>-3.8272010000000002E-2</v>
      </c>
      <c r="J3852" s="10">
        <f>VLOOKUP(A3852,WTI_PCH!$A$1:$C$86,3,TRUE)</f>
        <v>19.32414</v>
      </c>
    </row>
    <row r="3853" spans="1:10" x14ac:dyDescent="0.25">
      <c r="A3853" s="3">
        <v>42261</v>
      </c>
      <c r="B3853" s="4">
        <v>44.779998999999997</v>
      </c>
      <c r="C3853" s="4">
        <v>44.970001000000003</v>
      </c>
      <c r="D3853" s="4">
        <v>43.59</v>
      </c>
      <c r="E3853" s="4">
        <v>44</v>
      </c>
      <c r="F3853" s="4">
        <v>44</v>
      </c>
      <c r="G3853" s="4">
        <v>326269</v>
      </c>
      <c r="H3853" s="4">
        <f>VLOOKUP(A3853,GDP!$A$1:$D$85,4,TRUE)</f>
        <v>4.5999999999999996</v>
      </c>
      <c r="I3853" s="4">
        <f>VLOOKUP(A3853,Inflation_rate!$A$1:$I$85,9,TRUE)</f>
        <v>-3.8272010000000002E-2</v>
      </c>
      <c r="J3853" s="10">
        <f>VLOOKUP(A3853,WTI_PCH!$A$1:$C$86,3,TRUE)</f>
        <v>19.32414</v>
      </c>
    </row>
    <row r="3854" spans="1:10" x14ac:dyDescent="0.25">
      <c r="A3854" s="3">
        <v>42262</v>
      </c>
      <c r="B3854" s="4">
        <v>44.110000999999997</v>
      </c>
      <c r="C3854" s="4">
        <v>45.25</v>
      </c>
      <c r="D3854" s="4">
        <v>43.919998</v>
      </c>
      <c r="E3854" s="4">
        <v>44.59</v>
      </c>
      <c r="F3854" s="4">
        <v>44.59</v>
      </c>
      <c r="G3854" s="4">
        <v>335953</v>
      </c>
      <c r="H3854" s="4">
        <f>VLOOKUP(A3854,GDP!$A$1:$D$85,4,TRUE)</f>
        <v>4.5999999999999996</v>
      </c>
      <c r="I3854" s="4">
        <f>VLOOKUP(A3854,Inflation_rate!$A$1:$I$85,9,TRUE)</f>
        <v>-3.8272010000000002E-2</v>
      </c>
      <c r="J3854" s="10">
        <f>VLOOKUP(A3854,WTI_PCH!$A$1:$C$86,3,TRUE)</f>
        <v>19.32414</v>
      </c>
    </row>
    <row r="3855" spans="1:10" x14ac:dyDescent="0.25">
      <c r="A3855" s="3">
        <v>42263</v>
      </c>
      <c r="B3855" s="4">
        <v>45.16</v>
      </c>
      <c r="C3855" s="4">
        <v>47.349997999999999</v>
      </c>
      <c r="D3855" s="4">
        <v>44.82</v>
      </c>
      <c r="E3855" s="4">
        <v>47.150002000000001</v>
      </c>
      <c r="F3855" s="4">
        <v>47.150002000000001</v>
      </c>
      <c r="G3855" s="4">
        <v>421981</v>
      </c>
      <c r="H3855" s="4">
        <f>VLOOKUP(A3855,GDP!$A$1:$D$85,4,TRUE)</f>
        <v>4.5999999999999996</v>
      </c>
      <c r="I3855" s="4">
        <f>VLOOKUP(A3855,Inflation_rate!$A$1:$I$85,9,TRUE)</f>
        <v>-3.8272010000000002E-2</v>
      </c>
      <c r="J3855" s="10">
        <f>VLOOKUP(A3855,WTI_PCH!$A$1:$C$86,3,TRUE)</f>
        <v>19.32414</v>
      </c>
    </row>
    <row r="3856" spans="1:10" x14ac:dyDescent="0.25">
      <c r="A3856" s="3">
        <v>42264</v>
      </c>
      <c r="B3856" s="4">
        <v>47.130001</v>
      </c>
      <c r="C3856" s="4">
        <v>47.709999000000003</v>
      </c>
      <c r="D3856" s="4">
        <v>46.330002</v>
      </c>
      <c r="E3856" s="4">
        <v>46.900002000000001</v>
      </c>
      <c r="F3856" s="4">
        <v>46.900002000000001</v>
      </c>
      <c r="G3856" s="4">
        <v>366390</v>
      </c>
      <c r="H3856" s="4">
        <f>VLOOKUP(A3856,GDP!$A$1:$D$85,4,TRUE)</f>
        <v>4.5999999999999996</v>
      </c>
      <c r="I3856" s="4">
        <f>VLOOKUP(A3856,Inflation_rate!$A$1:$I$85,9,TRUE)</f>
        <v>-3.8272010000000002E-2</v>
      </c>
      <c r="J3856" s="10">
        <f>VLOOKUP(A3856,WTI_PCH!$A$1:$C$86,3,TRUE)</f>
        <v>19.32414</v>
      </c>
    </row>
    <row r="3857" spans="1:10" x14ac:dyDescent="0.25">
      <c r="A3857" s="3">
        <v>42265</v>
      </c>
      <c r="B3857" s="4">
        <v>46.889999000000003</v>
      </c>
      <c r="C3857" s="4">
        <v>47.029998999999997</v>
      </c>
      <c r="D3857" s="4">
        <v>44.240001999999997</v>
      </c>
      <c r="E3857" s="4">
        <v>44.68</v>
      </c>
      <c r="F3857" s="4">
        <v>44.68</v>
      </c>
      <c r="G3857" s="4">
        <v>211301</v>
      </c>
      <c r="H3857" s="4">
        <f>VLOOKUP(A3857,GDP!$A$1:$D$85,4,TRUE)</f>
        <v>4.5999999999999996</v>
      </c>
      <c r="I3857" s="4">
        <f>VLOOKUP(A3857,Inflation_rate!$A$1:$I$85,9,TRUE)</f>
        <v>-3.8272010000000002E-2</v>
      </c>
      <c r="J3857" s="10">
        <f>VLOOKUP(A3857,WTI_PCH!$A$1:$C$86,3,TRUE)</f>
        <v>19.32414</v>
      </c>
    </row>
    <row r="3858" spans="1:10" x14ac:dyDescent="0.25">
      <c r="A3858" s="3">
        <v>42268</v>
      </c>
      <c r="B3858" s="4">
        <v>44.970001000000003</v>
      </c>
      <c r="C3858" s="4">
        <v>46.740001999999997</v>
      </c>
      <c r="D3858" s="4">
        <v>44.689999</v>
      </c>
      <c r="E3858" s="4">
        <v>46.68</v>
      </c>
      <c r="F3858" s="4">
        <v>46.68</v>
      </c>
      <c r="G3858" s="4">
        <v>104528</v>
      </c>
      <c r="H3858" s="4">
        <f>VLOOKUP(A3858,GDP!$A$1:$D$85,4,TRUE)</f>
        <v>4.5999999999999996</v>
      </c>
      <c r="I3858" s="4">
        <f>VLOOKUP(A3858,Inflation_rate!$A$1:$I$85,9,TRUE)</f>
        <v>-3.8272010000000002E-2</v>
      </c>
      <c r="J3858" s="10">
        <f>VLOOKUP(A3858,WTI_PCH!$A$1:$C$86,3,TRUE)</f>
        <v>19.32414</v>
      </c>
    </row>
    <row r="3859" spans="1:10" x14ac:dyDescent="0.25">
      <c r="A3859" s="3">
        <v>42269</v>
      </c>
      <c r="B3859" s="4">
        <v>46.450001</v>
      </c>
      <c r="C3859" s="4">
        <v>46.48</v>
      </c>
      <c r="D3859" s="4">
        <v>45.139999000000003</v>
      </c>
      <c r="E3859" s="4">
        <v>45.830002</v>
      </c>
      <c r="F3859" s="4">
        <v>45.830002</v>
      </c>
      <c r="G3859" s="4">
        <v>345875</v>
      </c>
      <c r="H3859" s="4">
        <f>VLOOKUP(A3859,GDP!$A$1:$D$85,4,TRUE)</f>
        <v>4.5999999999999996</v>
      </c>
      <c r="I3859" s="4">
        <f>VLOOKUP(A3859,Inflation_rate!$A$1:$I$85,9,TRUE)</f>
        <v>-3.8272010000000002E-2</v>
      </c>
      <c r="J3859" s="10">
        <f>VLOOKUP(A3859,WTI_PCH!$A$1:$C$86,3,TRUE)</f>
        <v>19.32414</v>
      </c>
    </row>
    <row r="3860" spans="1:10" x14ac:dyDescent="0.25">
      <c r="A3860" s="3">
        <v>42270</v>
      </c>
      <c r="B3860" s="4">
        <v>46.540000999999997</v>
      </c>
      <c r="C3860" s="4">
        <v>47.150002000000001</v>
      </c>
      <c r="D3860" s="4">
        <v>44.41</v>
      </c>
      <c r="E3860" s="4">
        <v>44.48</v>
      </c>
      <c r="F3860" s="4">
        <v>44.48</v>
      </c>
      <c r="G3860" s="4">
        <v>411957</v>
      </c>
      <c r="H3860" s="4">
        <f>VLOOKUP(A3860,GDP!$A$1:$D$85,4,TRUE)</f>
        <v>4.5999999999999996</v>
      </c>
      <c r="I3860" s="4">
        <f>VLOOKUP(A3860,Inflation_rate!$A$1:$I$85,9,TRUE)</f>
        <v>-3.8272010000000002E-2</v>
      </c>
      <c r="J3860" s="10">
        <f>VLOOKUP(A3860,WTI_PCH!$A$1:$C$86,3,TRUE)</f>
        <v>19.32414</v>
      </c>
    </row>
    <row r="3861" spans="1:10" x14ac:dyDescent="0.25">
      <c r="A3861" s="3">
        <v>42271</v>
      </c>
      <c r="B3861" s="4">
        <v>44.619999</v>
      </c>
      <c r="C3861" s="4">
        <v>45.18</v>
      </c>
      <c r="D3861" s="4">
        <v>43.709999000000003</v>
      </c>
      <c r="E3861" s="4">
        <v>44.91</v>
      </c>
      <c r="F3861" s="4">
        <v>44.91</v>
      </c>
      <c r="G3861" s="4">
        <v>371976</v>
      </c>
      <c r="H3861" s="4">
        <f>VLOOKUP(A3861,GDP!$A$1:$D$85,4,TRUE)</f>
        <v>4.5999999999999996</v>
      </c>
      <c r="I3861" s="4">
        <f>VLOOKUP(A3861,Inflation_rate!$A$1:$I$85,9,TRUE)</f>
        <v>-3.8272010000000002E-2</v>
      </c>
      <c r="J3861" s="10">
        <f>VLOOKUP(A3861,WTI_PCH!$A$1:$C$86,3,TRUE)</f>
        <v>19.32414</v>
      </c>
    </row>
    <row r="3862" spans="1:10" x14ac:dyDescent="0.25">
      <c r="A3862" s="3">
        <v>42272</v>
      </c>
      <c r="B3862" s="4">
        <v>45.049999</v>
      </c>
      <c r="C3862" s="4">
        <v>46.380001</v>
      </c>
      <c r="D3862" s="4">
        <v>44.860000999999997</v>
      </c>
      <c r="E3862" s="4">
        <v>45.700001</v>
      </c>
      <c r="F3862" s="4">
        <v>45.700001</v>
      </c>
      <c r="G3862" s="4">
        <v>338622</v>
      </c>
      <c r="H3862" s="4">
        <f>VLOOKUP(A3862,GDP!$A$1:$D$85,4,TRUE)</f>
        <v>4.5999999999999996</v>
      </c>
      <c r="I3862" s="4">
        <f>VLOOKUP(A3862,Inflation_rate!$A$1:$I$85,9,TRUE)</f>
        <v>-3.8272010000000002E-2</v>
      </c>
      <c r="J3862" s="10">
        <f>VLOOKUP(A3862,WTI_PCH!$A$1:$C$86,3,TRUE)</f>
        <v>19.32414</v>
      </c>
    </row>
    <row r="3863" spans="1:10" x14ac:dyDescent="0.25">
      <c r="A3863" s="3">
        <v>42275</v>
      </c>
      <c r="B3863" s="4">
        <v>45.380001</v>
      </c>
      <c r="C3863" s="4">
        <v>45.5</v>
      </c>
      <c r="D3863" s="4">
        <v>44.299999</v>
      </c>
      <c r="E3863" s="4">
        <v>44.43</v>
      </c>
      <c r="F3863" s="4">
        <v>44.43</v>
      </c>
      <c r="G3863" s="4">
        <v>273906</v>
      </c>
      <c r="H3863" s="4">
        <f>VLOOKUP(A3863,GDP!$A$1:$D$85,4,TRUE)</f>
        <v>4.5999999999999996</v>
      </c>
      <c r="I3863" s="4">
        <f>VLOOKUP(A3863,Inflation_rate!$A$1:$I$85,9,TRUE)</f>
        <v>-3.8272010000000002E-2</v>
      </c>
      <c r="J3863" s="10">
        <f>VLOOKUP(A3863,WTI_PCH!$A$1:$C$86,3,TRUE)</f>
        <v>19.32414</v>
      </c>
    </row>
    <row r="3864" spans="1:10" x14ac:dyDescent="0.25">
      <c r="A3864" s="3">
        <v>42276</v>
      </c>
      <c r="B3864" s="4">
        <v>44.5</v>
      </c>
      <c r="C3864" s="4">
        <v>45.700001</v>
      </c>
      <c r="D3864" s="4">
        <v>44.299999</v>
      </c>
      <c r="E3864" s="4">
        <v>45.23</v>
      </c>
      <c r="F3864" s="4">
        <v>45.23</v>
      </c>
      <c r="G3864" s="4">
        <v>265176</v>
      </c>
      <c r="H3864" s="4">
        <f>VLOOKUP(A3864,GDP!$A$1:$D$85,4,TRUE)</f>
        <v>4.5999999999999996</v>
      </c>
      <c r="I3864" s="4">
        <f>VLOOKUP(A3864,Inflation_rate!$A$1:$I$85,9,TRUE)</f>
        <v>-3.8272010000000002E-2</v>
      </c>
      <c r="J3864" s="10">
        <f>VLOOKUP(A3864,WTI_PCH!$A$1:$C$86,3,TRUE)</f>
        <v>19.32414</v>
      </c>
    </row>
    <row r="3865" spans="1:10" x14ac:dyDescent="0.25">
      <c r="A3865" s="3">
        <v>42277</v>
      </c>
      <c r="B3865" s="4">
        <v>44.919998</v>
      </c>
      <c r="C3865" s="4">
        <v>45.849997999999999</v>
      </c>
      <c r="D3865" s="4">
        <v>44.68</v>
      </c>
      <c r="E3865" s="4">
        <v>45.09</v>
      </c>
      <c r="F3865" s="4">
        <v>45.09</v>
      </c>
      <c r="G3865" s="4">
        <v>355853</v>
      </c>
      <c r="H3865" s="4">
        <f>VLOOKUP(A3865,GDP!$A$1:$D$85,4,TRUE)</f>
        <v>4.5999999999999996</v>
      </c>
      <c r="I3865" s="4">
        <f>VLOOKUP(A3865,Inflation_rate!$A$1:$I$85,9,TRUE)</f>
        <v>-3.8272010000000002E-2</v>
      </c>
      <c r="J3865" s="10">
        <f>VLOOKUP(A3865,WTI_PCH!$A$1:$C$86,3,TRUE)</f>
        <v>19.32414</v>
      </c>
    </row>
    <row r="3866" spans="1:10" x14ac:dyDescent="0.25">
      <c r="A3866" s="3">
        <v>42278</v>
      </c>
      <c r="B3866" s="4">
        <v>45.380001</v>
      </c>
      <c r="C3866" s="4">
        <v>47.099997999999999</v>
      </c>
      <c r="D3866" s="4">
        <v>44.630001</v>
      </c>
      <c r="E3866" s="4">
        <v>44.740001999999997</v>
      </c>
      <c r="F3866" s="4">
        <v>44.740001999999997</v>
      </c>
      <c r="G3866" s="4">
        <v>478979</v>
      </c>
      <c r="H3866" s="4">
        <f>VLOOKUP(A3866,GDP!$A$1:$D$85,4,TRUE)</f>
        <v>2.5</v>
      </c>
      <c r="I3866" s="4">
        <f>VLOOKUP(A3866,Inflation_rate!$A$1:$I$85,9,TRUE)</f>
        <v>0.1095034</v>
      </c>
      <c r="J3866" s="10">
        <f>VLOOKUP(A3866,WTI_PCH!$A$1:$C$86,3,TRUE)</f>
        <v>-19.65014</v>
      </c>
    </row>
    <row r="3867" spans="1:10" x14ac:dyDescent="0.25">
      <c r="A3867" s="3">
        <v>42279</v>
      </c>
      <c r="B3867" s="4">
        <v>45.07</v>
      </c>
      <c r="C3867" s="4">
        <v>45.810001</v>
      </c>
      <c r="D3867" s="4">
        <v>43.970001000000003</v>
      </c>
      <c r="E3867" s="4">
        <v>45.540000999999997</v>
      </c>
      <c r="F3867" s="4">
        <v>45.540000999999997</v>
      </c>
      <c r="G3867" s="4">
        <v>420740</v>
      </c>
      <c r="H3867" s="4">
        <f>VLOOKUP(A3867,GDP!$A$1:$D$85,4,TRUE)</f>
        <v>2.5</v>
      </c>
      <c r="I3867" s="4">
        <f>VLOOKUP(A3867,Inflation_rate!$A$1:$I$85,9,TRUE)</f>
        <v>0.1095034</v>
      </c>
      <c r="J3867" s="10">
        <f>VLOOKUP(A3867,WTI_PCH!$A$1:$C$86,3,TRUE)</f>
        <v>-19.65014</v>
      </c>
    </row>
    <row r="3868" spans="1:10" x14ac:dyDescent="0.25">
      <c r="A3868" s="3">
        <v>42282</v>
      </c>
      <c r="B3868" s="4">
        <v>45.650002000000001</v>
      </c>
      <c r="C3868" s="4">
        <v>46.939999</v>
      </c>
      <c r="D3868" s="4">
        <v>45.209999000000003</v>
      </c>
      <c r="E3868" s="4">
        <v>46.259998000000003</v>
      </c>
      <c r="F3868" s="4">
        <v>46.259998000000003</v>
      </c>
      <c r="G3868" s="4">
        <v>323061</v>
      </c>
      <c r="H3868" s="4">
        <f>VLOOKUP(A3868,GDP!$A$1:$D$85,4,TRUE)</f>
        <v>2.5</v>
      </c>
      <c r="I3868" s="4">
        <f>VLOOKUP(A3868,Inflation_rate!$A$1:$I$85,9,TRUE)</f>
        <v>0.1095034</v>
      </c>
      <c r="J3868" s="10">
        <f>VLOOKUP(A3868,WTI_PCH!$A$1:$C$86,3,TRUE)</f>
        <v>-19.65014</v>
      </c>
    </row>
    <row r="3869" spans="1:10" x14ac:dyDescent="0.25">
      <c r="A3869" s="3">
        <v>42283</v>
      </c>
      <c r="B3869" s="4">
        <v>46.200001</v>
      </c>
      <c r="C3869" s="4">
        <v>49.080002</v>
      </c>
      <c r="D3869" s="4">
        <v>45.73</v>
      </c>
      <c r="E3869" s="4">
        <v>48.529998999999997</v>
      </c>
      <c r="F3869" s="4">
        <v>48.529998999999997</v>
      </c>
      <c r="G3869" s="4">
        <v>453101</v>
      </c>
      <c r="H3869" s="4">
        <f>VLOOKUP(A3869,GDP!$A$1:$D$85,4,TRUE)</f>
        <v>2.5</v>
      </c>
      <c r="I3869" s="4">
        <f>VLOOKUP(A3869,Inflation_rate!$A$1:$I$85,9,TRUE)</f>
        <v>0.1095034</v>
      </c>
      <c r="J3869" s="10">
        <f>VLOOKUP(A3869,WTI_PCH!$A$1:$C$86,3,TRUE)</f>
        <v>-19.65014</v>
      </c>
    </row>
    <row r="3870" spans="1:10" x14ac:dyDescent="0.25">
      <c r="A3870" s="3">
        <v>42284</v>
      </c>
      <c r="B3870" s="4">
        <v>49</v>
      </c>
      <c r="C3870" s="4">
        <v>49.709999000000003</v>
      </c>
      <c r="D3870" s="4">
        <v>47.700001</v>
      </c>
      <c r="E3870" s="4">
        <v>47.810001</v>
      </c>
      <c r="F3870" s="4">
        <v>47.810001</v>
      </c>
      <c r="G3870" s="4">
        <v>547488</v>
      </c>
      <c r="H3870" s="4">
        <f>VLOOKUP(A3870,GDP!$A$1:$D$85,4,TRUE)</f>
        <v>2.5</v>
      </c>
      <c r="I3870" s="4">
        <f>VLOOKUP(A3870,Inflation_rate!$A$1:$I$85,9,TRUE)</f>
        <v>0.1095034</v>
      </c>
      <c r="J3870" s="10">
        <f>VLOOKUP(A3870,WTI_PCH!$A$1:$C$86,3,TRUE)</f>
        <v>-19.65014</v>
      </c>
    </row>
    <row r="3871" spans="1:10" x14ac:dyDescent="0.25">
      <c r="A3871" s="3">
        <v>42285</v>
      </c>
      <c r="B3871" s="4">
        <v>48.110000999999997</v>
      </c>
      <c r="C3871" s="4">
        <v>50.07</v>
      </c>
      <c r="D3871" s="4">
        <v>47.759998000000003</v>
      </c>
      <c r="E3871" s="4">
        <v>49.43</v>
      </c>
      <c r="F3871" s="4">
        <v>49.43</v>
      </c>
      <c r="G3871" s="4">
        <v>509760</v>
      </c>
      <c r="H3871" s="4">
        <f>VLOOKUP(A3871,GDP!$A$1:$D$85,4,TRUE)</f>
        <v>2.5</v>
      </c>
      <c r="I3871" s="4">
        <f>VLOOKUP(A3871,Inflation_rate!$A$1:$I$85,9,TRUE)</f>
        <v>0.1095034</v>
      </c>
      <c r="J3871" s="10">
        <f>VLOOKUP(A3871,WTI_PCH!$A$1:$C$86,3,TRUE)</f>
        <v>-19.65014</v>
      </c>
    </row>
    <row r="3872" spans="1:10" x14ac:dyDescent="0.25">
      <c r="A3872" s="3">
        <v>42286</v>
      </c>
      <c r="B3872" s="4">
        <v>49.689999</v>
      </c>
      <c r="C3872" s="4">
        <v>50.919998</v>
      </c>
      <c r="D3872" s="4">
        <v>49.169998</v>
      </c>
      <c r="E3872" s="4">
        <v>49.630001</v>
      </c>
      <c r="F3872" s="4">
        <v>49.630001</v>
      </c>
      <c r="G3872" s="4">
        <v>508680</v>
      </c>
      <c r="H3872" s="4">
        <f>VLOOKUP(A3872,GDP!$A$1:$D$85,4,TRUE)</f>
        <v>2.5</v>
      </c>
      <c r="I3872" s="4">
        <f>VLOOKUP(A3872,Inflation_rate!$A$1:$I$85,9,TRUE)</f>
        <v>0.1095034</v>
      </c>
      <c r="J3872" s="10">
        <f>VLOOKUP(A3872,WTI_PCH!$A$1:$C$86,3,TRUE)</f>
        <v>-19.65014</v>
      </c>
    </row>
    <row r="3873" spans="1:10" x14ac:dyDescent="0.25">
      <c r="A3873" s="3">
        <v>42289</v>
      </c>
      <c r="B3873" s="4">
        <v>49.509998000000003</v>
      </c>
      <c r="C3873" s="4">
        <v>50.130001</v>
      </c>
      <c r="D3873" s="4">
        <v>47.040000999999997</v>
      </c>
      <c r="E3873" s="4">
        <v>47.099997999999999</v>
      </c>
      <c r="F3873" s="4">
        <v>47.099997999999999</v>
      </c>
      <c r="G3873" s="4">
        <v>408663</v>
      </c>
      <c r="H3873" s="4">
        <f>VLOOKUP(A3873,GDP!$A$1:$D$85,4,TRUE)</f>
        <v>2.5</v>
      </c>
      <c r="I3873" s="4">
        <f>VLOOKUP(A3873,Inflation_rate!$A$1:$I$85,9,TRUE)</f>
        <v>0.1095034</v>
      </c>
      <c r="J3873" s="10">
        <f>VLOOKUP(A3873,WTI_PCH!$A$1:$C$86,3,TRUE)</f>
        <v>-19.65014</v>
      </c>
    </row>
    <row r="3874" spans="1:10" x14ac:dyDescent="0.25">
      <c r="A3874" s="3">
        <v>42290</v>
      </c>
      <c r="B3874" s="4">
        <v>47.459999000000003</v>
      </c>
      <c r="C3874" s="4">
        <v>48.43</v>
      </c>
      <c r="D3874" s="4">
        <v>46.439999</v>
      </c>
      <c r="E3874" s="4">
        <v>46.66</v>
      </c>
      <c r="F3874" s="4">
        <v>46.66</v>
      </c>
      <c r="G3874" s="4">
        <v>465388</v>
      </c>
      <c r="H3874" s="4">
        <f>VLOOKUP(A3874,GDP!$A$1:$D$85,4,TRUE)</f>
        <v>2.5</v>
      </c>
      <c r="I3874" s="4">
        <f>VLOOKUP(A3874,Inflation_rate!$A$1:$I$85,9,TRUE)</f>
        <v>0.1095034</v>
      </c>
      <c r="J3874" s="10">
        <f>VLOOKUP(A3874,WTI_PCH!$A$1:$C$86,3,TRUE)</f>
        <v>-19.65014</v>
      </c>
    </row>
    <row r="3875" spans="1:10" x14ac:dyDescent="0.25">
      <c r="A3875" s="3">
        <v>42291</v>
      </c>
      <c r="B3875" s="4">
        <v>46.689999</v>
      </c>
      <c r="C3875" s="4">
        <v>46.959999000000003</v>
      </c>
      <c r="D3875" s="4">
        <v>45.939999</v>
      </c>
      <c r="E3875" s="4">
        <v>46.639999000000003</v>
      </c>
      <c r="F3875" s="4">
        <v>46.639999000000003</v>
      </c>
      <c r="G3875" s="4">
        <v>348241</v>
      </c>
      <c r="H3875" s="4">
        <f>VLOOKUP(A3875,GDP!$A$1:$D$85,4,TRUE)</f>
        <v>2.5</v>
      </c>
      <c r="I3875" s="4">
        <f>VLOOKUP(A3875,Inflation_rate!$A$1:$I$85,9,TRUE)</f>
        <v>0.1095034</v>
      </c>
      <c r="J3875" s="10">
        <f>VLOOKUP(A3875,WTI_PCH!$A$1:$C$86,3,TRUE)</f>
        <v>-19.65014</v>
      </c>
    </row>
    <row r="3876" spans="1:10" x14ac:dyDescent="0.25">
      <c r="A3876" s="3">
        <v>42292</v>
      </c>
      <c r="B3876" s="4">
        <v>46.279998999999997</v>
      </c>
      <c r="C3876" s="4">
        <v>47.02</v>
      </c>
      <c r="D3876" s="4">
        <v>45.23</v>
      </c>
      <c r="E3876" s="4">
        <v>46.380001</v>
      </c>
      <c r="F3876" s="4">
        <v>46.380001</v>
      </c>
      <c r="G3876" s="4">
        <v>370940</v>
      </c>
      <c r="H3876" s="4">
        <f>VLOOKUP(A3876,GDP!$A$1:$D$85,4,TRUE)</f>
        <v>2.5</v>
      </c>
      <c r="I3876" s="4">
        <f>VLOOKUP(A3876,Inflation_rate!$A$1:$I$85,9,TRUE)</f>
        <v>0.1095034</v>
      </c>
      <c r="J3876" s="10">
        <f>VLOOKUP(A3876,WTI_PCH!$A$1:$C$86,3,TRUE)</f>
        <v>-19.65014</v>
      </c>
    </row>
    <row r="3877" spans="1:10" x14ac:dyDescent="0.25">
      <c r="A3877" s="3">
        <v>42293</v>
      </c>
      <c r="B3877" s="4">
        <v>46.869999</v>
      </c>
      <c r="C3877" s="4">
        <v>47.5</v>
      </c>
      <c r="D3877" s="4">
        <v>46.16</v>
      </c>
      <c r="E3877" s="4">
        <v>47.259998000000003</v>
      </c>
      <c r="F3877" s="4">
        <v>47.259998000000003</v>
      </c>
      <c r="G3877" s="4">
        <v>198127</v>
      </c>
      <c r="H3877" s="4">
        <f>VLOOKUP(A3877,GDP!$A$1:$D$85,4,TRUE)</f>
        <v>2.5</v>
      </c>
      <c r="I3877" s="4">
        <f>VLOOKUP(A3877,Inflation_rate!$A$1:$I$85,9,TRUE)</f>
        <v>0.1095034</v>
      </c>
      <c r="J3877" s="10">
        <f>VLOOKUP(A3877,WTI_PCH!$A$1:$C$86,3,TRUE)</f>
        <v>-19.65014</v>
      </c>
    </row>
    <row r="3878" spans="1:10" x14ac:dyDescent="0.25">
      <c r="A3878" s="3">
        <v>42296</v>
      </c>
      <c r="B3878" s="4">
        <v>47.27</v>
      </c>
      <c r="C3878" s="4">
        <v>47.490001999999997</v>
      </c>
      <c r="D3878" s="4">
        <v>45.849997999999999</v>
      </c>
      <c r="E3878" s="4">
        <v>45.889999000000003</v>
      </c>
      <c r="F3878" s="4">
        <v>45.889999000000003</v>
      </c>
      <c r="G3878" s="4">
        <v>125840</v>
      </c>
      <c r="H3878" s="4">
        <f>VLOOKUP(A3878,GDP!$A$1:$D$85,4,TRUE)</f>
        <v>2.5</v>
      </c>
      <c r="I3878" s="4">
        <f>VLOOKUP(A3878,Inflation_rate!$A$1:$I$85,9,TRUE)</f>
        <v>0.1095034</v>
      </c>
      <c r="J3878" s="10">
        <f>VLOOKUP(A3878,WTI_PCH!$A$1:$C$86,3,TRUE)</f>
        <v>-19.65014</v>
      </c>
    </row>
    <row r="3879" spans="1:10" x14ac:dyDescent="0.25">
      <c r="A3879" s="3">
        <v>42297</v>
      </c>
      <c r="B3879" s="4">
        <v>46.25</v>
      </c>
      <c r="C3879" s="4">
        <v>46.52</v>
      </c>
      <c r="D3879" s="4">
        <v>45.23</v>
      </c>
      <c r="E3879" s="4">
        <v>45.549999</v>
      </c>
      <c r="F3879" s="4">
        <v>45.549999</v>
      </c>
      <c r="G3879" s="4">
        <v>361314</v>
      </c>
      <c r="H3879" s="4">
        <f>VLOOKUP(A3879,GDP!$A$1:$D$85,4,TRUE)</f>
        <v>2.5</v>
      </c>
      <c r="I3879" s="4">
        <f>VLOOKUP(A3879,Inflation_rate!$A$1:$I$85,9,TRUE)</f>
        <v>0.1095034</v>
      </c>
      <c r="J3879" s="10">
        <f>VLOOKUP(A3879,WTI_PCH!$A$1:$C$86,3,TRUE)</f>
        <v>-19.65014</v>
      </c>
    </row>
    <row r="3880" spans="1:10" x14ac:dyDescent="0.25">
      <c r="A3880" s="3">
        <v>42298</v>
      </c>
      <c r="B3880" s="4">
        <v>45.880001</v>
      </c>
      <c r="C3880" s="4">
        <v>46.080002</v>
      </c>
      <c r="D3880" s="4">
        <v>44.860000999999997</v>
      </c>
      <c r="E3880" s="4">
        <v>45.200001</v>
      </c>
      <c r="F3880" s="4">
        <v>45.200001</v>
      </c>
      <c r="G3880" s="4">
        <v>384288</v>
      </c>
      <c r="H3880" s="4">
        <f>VLOOKUP(A3880,GDP!$A$1:$D$85,4,TRUE)</f>
        <v>2.5</v>
      </c>
      <c r="I3880" s="4">
        <f>VLOOKUP(A3880,Inflation_rate!$A$1:$I$85,9,TRUE)</f>
        <v>0.1095034</v>
      </c>
      <c r="J3880" s="10">
        <f>VLOOKUP(A3880,WTI_PCH!$A$1:$C$86,3,TRUE)</f>
        <v>-19.65014</v>
      </c>
    </row>
    <row r="3881" spans="1:10" x14ac:dyDescent="0.25">
      <c r="A3881" s="3">
        <v>42299</v>
      </c>
      <c r="B3881" s="4">
        <v>45.27</v>
      </c>
      <c r="C3881" s="4">
        <v>46.099997999999999</v>
      </c>
      <c r="D3881" s="4">
        <v>44.900002000000001</v>
      </c>
      <c r="E3881" s="4">
        <v>45.380001</v>
      </c>
      <c r="F3881" s="4">
        <v>45.380001</v>
      </c>
      <c r="G3881" s="4">
        <v>322742</v>
      </c>
      <c r="H3881" s="4">
        <f>VLOOKUP(A3881,GDP!$A$1:$D$85,4,TRUE)</f>
        <v>2.5</v>
      </c>
      <c r="I3881" s="4">
        <f>VLOOKUP(A3881,Inflation_rate!$A$1:$I$85,9,TRUE)</f>
        <v>0.1095034</v>
      </c>
      <c r="J3881" s="10">
        <f>VLOOKUP(A3881,WTI_PCH!$A$1:$C$86,3,TRUE)</f>
        <v>-19.65014</v>
      </c>
    </row>
    <row r="3882" spans="1:10" x14ac:dyDescent="0.25">
      <c r="A3882" s="3">
        <v>42300</v>
      </c>
      <c r="B3882" s="4">
        <v>45.439999</v>
      </c>
      <c r="C3882" s="4">
        <v>45.75</v>
      </c>
      <c r="D3882" s="4">
        <v>44.200001</v>
      </c>
      <c r="E3882" s="4">
        <v>44.599997999999999</v>
      </c>
      <c r="F3882" s="4">
        <v>44.599997999999999</v>
      </c>
      <c r="G3882" s="4">
        <v>406577</v>
      </c>
      <c r="H3882" s="4">
        <f>VLOOKUP(A3882,GDP!$A$1:$D$85,4,TRUE)</f>
        <v>2.5</v>
      </c>
      <c r="I3882" s="4">
        <f>VLOOKUP(A3882,Inflation_rate!$A$1:$I$85,9,TRUE)</f>
        <v>0.1095034</v>
      </c>
      <c r="J3882" s="10">
        <f>VLOOKUP(A3882,WTI_PCH!$A$1:$C$86,3,TRUE)</f>
        <v>-19.65014</v>
      </c>
    </row>
    <row r="3883" spans="1:10" x14ac:dyDescent="0.25">
      <c r="A3883" s="3">
        <v>42303</v>
      </c>
      <c r="B3883" s="4">
        <v>44.740001999999997</v>
      </c>
      <c r="C3883" s="4">
        <v>44.939999</v>
      </c>
      <c r="D3883" s="4">
        <v>43.639999000000003</v>
      </c>
      <c r="E3883" s="4">
        <v>43.98</v>
      </c>
      <c r="F3883" s="4">
        <v>43.98</v>
      </c>
      <c r="G3883" s="4">
        <v>302084</v>
      </c>
      <c r="H3883" s="4">
        <f>VLOOKUP(A3883,GDP!$A$1:$D$85,4,TRUE)</f>
        <v>2.5</v>
      </c>
      <c r="I3883" s="4">
        <f>VLOOKUP(A3883,Inflation_rate!$A$1:$I$85,9,TRUE)</f>
        <v>0.1095034</v>
      </c>
      <c r="J3883" s="10">
        <f>VLOOKUP(A3883,WTI_PCH!$A$1:$C$86,3,TRUE)</f>
        <v>-19.65014</v>
      </c>
    </row>
    <row r="3884" spans="1:10" x14ac:dyDescent="0.25">
      <c r="A3884" s="3">
        <v>42304</v>
      </c>
      <c r="B3884" s="4">
        <v>43.779998999999997</v>
      </c>
      <c r="C3884" s="4">
        <v>43.91</v>
      </c>
      <c r="D3884" s="4">
        <v>42.580002</v>
      </c>
      <c r="E3884" s="4">
        <v>43.200001</v>
      </c>
      <c r="F3884" s="4">
        <v>43.200001</v>
      </c>
      <c r="G3884" s="4">
        <v>370825</v>
      </c>
      <c r="H3884" s="4">
        <f>VLOOKUP(A3884,GDP!$A$1:$D$85,4,TRUE)</f>
        <v>2.5</v>
      </c>
      <c r="I3884" s="4">
        <f>VLOOKUP(A3884,Inflation_rate!$A$1:$I$85,9,TRUE)</f>
        <v>0.1095034</v>
      </c>
      <c r="J3884" s="10">
        <f>VLOOKUP(A3884,WTI_PCH!$A$1:$C$86,3,TRUE)</f>
        <v>-19.65014</v>
      </c>
    </row>
    <row r="3885" spans="1:10" x14ac:dyDescent="0.25">
      <c r="A3885" s="3">
        <v>42305</v>
      </c>
      <c r="B3885" s="4">
        <v>43.439999</v>
      </c>
      <c r="C3885" s="4">
        <v>46.220001000000003</v>
      </c>
      <c r="D3885" s="4">
        <v>43.060001</v>
      </c>
      <c r="E3885" s="4">
        <v>45.939999</v>
      </c>
      <c r="F3885" s="4">
        <v>45.939999</v>
      </c>
      <c r="G3885" s="4">
        <v>521518</v>
      </c>
      <c r="H3885" s="4">
        <f>VLOOKUP(A3885,GDP!$A$1:$D$85,4,TRUE)</f>
        <v>2.5</v>
      </c>
      <c r="I3885" s="4">
        <f>VLOOKUP(A3885,Inflation_rate!$A$1:$I$85,9,TRUE)</f>
        <v>0.1095034</v>
      </c>
      <c r="J3885" s="10">
        <f>VLOOKUP(A3885,WTI_PCH!$A$1:$C$86,3,TRUE)</f>
        <v>-19.65014</v>
      </c>
    </row>
    <row r="3886" spans="1:10" x14ac:dyDescent="0.25">
      <c r="A3886" s="3">
        <v>42306</v>
      </c>
      <c r="B3886" s="4">
        <v>46.060001</v>
      </c>
      <c r="C3886" s="4">
        <v>46.790000999999997</v>
      </c>
      <c r="D3886" s="4">
        <v>45.16</v>
      </c>
      <c r="E3886" s="4">
        <v>46.060001</v>
      </c>
      <c r="F3886" s="4">
        <v>46.060001</v>
      </c>
      <c r="G3886" s="4">
        <v>436513</v>
      </c>
      <c r="H3886" s="4">
        <f>VLOOKUP(A3886,GDP!$A$1:$D$85,4,TRUE)</f>
        <v>2.5</v>
      </c>
      <c r="I3886" s="4">
        <f>VLOOKUP(A3886,Inflation_rate!$A$1:$I$85,9,TRUE)</f>
        <v>0.1095034</v>
      </c>
      <c r="J3886" s="10">
        <f>VLOOKUP(A3886,WTI_PCH!$A$1:$C$86,3,TRUE)</f>
        <v>-19.65014</v>
      </c>
    </row>
    <row r="3887" spans="1:10" x14ac:dyDescent="0.25">
      <c r="A3887" s="3">
        <v>42307</v>
      </c>
      <c r="B3887" s="4">
        <v>45.740001999999997</v>
      </c>
      <c r="C3887" s="4">
        <v>47.029998999999997</v>
      </c>
      <c r="D3887" s="4">
        <v>45.48</v>
      </c>
      <c r="E3887" s="4">
        <v>46.59</v>
      </c>
      <c r="F3887" s="4">
        <v>46.59</v>
      </c>
      <c r="G3887" s="4">
        <v>363307</v>
      </c>
      <c r="H3887" s="4">
        <f>VLOOKUP(A3887,GDP!$A$1:$D$85,4,TRUE)</f>
        <v>2.5</v>
      </c>
      <c r="I3887" s="4">
        <f>VLOOKUP(A3887,Inflation_rate!$A$1:$I$85,9,TRUE)</f>
        <v>0.1095034</v>
      </c>
      <c r="J3887" s="10">
        <f>VLOOKUP(A3887,WTI_PCH!$A$1:$C$86,3,TRUE)</f>
        <v>-19.65014</v>
      </c>
    </row>
    <row r="3888" spans="1:10" x14ac:dyDescent="0.25">
      <c r="A3888" s="3">
        <v>42310</v>
      </c>
      <c r="B3888" s="4">
        <v>46.43</v>
      </c>
      <c r="C3888" s="4">
        <v>46.73</v>
      </c>
      <c r="D3888" s="4">
        <v>45.560001</v>
      </c>
      <c r="E3888" s="4">
        <v>46.139999000000003</v>
      </c>
      <c r="F3888" s="4">
        <v>46.139999000000003</v>
      </c>
      <c r="G3888" s="4">
        <v>305518</v>
      </c>
      <c r="H3888" s="4">
        <f>VLOOKUP(A3888,GDP!$A$1:$D$85,4,TRUE)</f>
        <v>2.5</v>
      </c>
      <c r="I3888" s="4">
        <f>VLOOKUP(A3888,Inflation_rate!$A$1:$I$85,9,TRUE)</f>
        <v>0.1095034</v>
      </c>
      <c r="J3888" s="10">
        <f>VLOOKUP(A3888,WTI_PCH!$A$1:$C$86,3,TRUE)</f>
        <v>-19.65014</v>
      </c>
    </row>
    <row r="3889" spans="1:10" x14ac:dyDescent="0.25">
      <c r="A3889" s="3">
        <v>42311</v>
      </c>
      <c r="B3889" s="4">
        <v>46.110000999999997</v>
      </c>
      <c r="C3889" s="4">
        <v>48.360000999999997</v>
      </c>
      <c r="D3889" s="4">
        <v>45.959999000000003</v>
      </c>
      <c r="E3889" s="4">
        <v>47.900002000000001</v>
      </c>
      <c r="F3889" s="4">
        <v>47.900002000000001</v>
      </c>
      <c r="G3889" s="4">
        <v>434574</v>
      </c>
      <c r="H3889" s="4">
        <f>VLOOKUP(A3889,GDP!$A$1:$D$85,4,TRUE)</f>
        <v>2.5</v>
      </c>
      <c r="I3889" s="4">
        <f>VLOOKUP(A3889,Inflation_rate!$A$1:$I$85,9,TRUE)</f>
        <v>0.1095034</v>
      </c>
      <c r="J3889" s="10">
        <f>VLOOKUP(A3889,WTI_PCH!$A$1:$C$86,3,TRUE)</f>
        <v>-19.65014</v>
      </c>
    </row>
    <row r="3890" spans="1:10" x14ac:dyDescent="0.25">
      <c r="A3890" s="3">
        <v>42312</v>
      </c>
      <c r="B3890" s="4">
        <v>47.740001999999997</v>
      </c>
      <c r="C3890" s="4">
        <v>48.279998999999997</v>
      </c>
      <c r="D3890" s="4">
        <v>46.169998</v>
      </c>
      <c r="E3890" s="4">
        <v>46.32</v>
      </c>
      <c r="F3890" s="4">
        <v>46.32</v>
      </c>
      <c r="G3890" s="4">
        <v>459307</v>
      </c>
      <c r="H3890" s="4">
        <f>VLOOKUP(A3890,GDP!$A$1:$D$85,4,TRUE)</f>
        <v>2.5</v>
      </c>
      <c r="I3890" s="4">
        <f>VLOOKUP(A3890,Inflation_rate!$A$1:$I$85,9,TRUE)</f>
        <v>0.1095034</v>
      </c>
      <c r="J3890" s="10">
        <f>VLOOKUP(A3890,WTI_PCH!$A$1:$C$86,3,TRUE)</f>
        <v>-19.65014</v>
      </c>
    </row>
    <row r="3891" spans="1:10" x14ac:dyDescent="0.25">
      <c r="A3891" s="3">
        <v>42313</v>
      </c>
      <c r="B3891" s="4">
        <v>46.57</v>
      </c>
      <c r="C3891" s="4">
        <v>46.650002000000001</v>
      </c>
      <c r="D3891" s="4">
        <v>45.119999</v>
      </c>
      <c r="E3891" s="4">
        <v>45.200001</v>
      </c>
      <c r="F3891" s="4">
        <v>45.200001</v>
      </c>
      <c r="G3891" s="4">
        <v>437646</v>
      </c>
      <c r="H3891" s="4">
        <f>VLOOKUP(A3891,GDP!$A$1:$D$85,4,TRUE)</f>
        <v>2.5</v>
      </c>
      <c r="I3891" s="4">
        <f>VLOOKUP(A3891,Inflation_rate!$A$1:$I$85,9,TRUE)</f>
        <v>0.1095034</v>
      </c>
      <c r="J3891" s="10">
        <f>VLOOKUP(A3891,WTI_PCH!$A$1:$C$86,3,TRUE)</f>
        <v>-19.65014</v>
      </c>
    </row>
    <row r="3892" spans="1:10" x14ac:dyDescent="0.25">
      <c r="A3892" s="3">
        <v>42314</v>
      </c>
      <c r="B3892" s="4">
        <v>45.41</v>
      </c>
      <c r="C3892" s="4">
        <v>45.639999000000003</v>
      </c>
      <c r="D3892" s="4">
        <v>44.110000999999997</v>
      </c>
      <c r="E3892" s="4">
        <v>44.290000999999997</v>
      </c>
      <c r="F3892" s="4">
        <v>44.290000999999997</v>
      </c>
      <c r="G3892" s="4">
        <v>448133</v>
      </c>
      <c r="H3892" s="4">
        <f>VLOOKUP(A3892,GDP!$A$1:$D$85,4,TRUE)</f>
        <v>2.5</v>
      </c>
      <c r="I3892" s="4">
        <f>VLOOKUP(A3892,Inflation_rate!$A$1:$I$85,9,TRUE)</f>
        <v>0.1095034</v>
      </c>
      <c r="J3892" s="10">
        <f>VLOOKUP(A3892,WTI_PCH!$A$1:$C$86,3,TRUE)</f>
        <v>-19.65014</v>
      </c>
    </row>
    <row r="3893" spans="1:10" x14ac:dyDescent="0.25">
      <c r="A3893" s="3">
        <v>42317</v>
      </c>
      <c r="B3893" s="4">
        <v>44.52</v>
      </c>
      <c r="C3893" s="4">
        <v>45.119999</v>
      </c>
      <c r="D3893" s="4">
        <v>43.639999000000003</v>
      </c>
      <c r="E3893" s="4">
        <v>43.869999</v>
      </c>
      <c r="F3893" s="4">
        <v>43.869999</v>
      </c>
      <c r="G3893" s="4">
        <v>487992</v>
      </c>
      <c r="H3893" s="4">
        <f>VLOOKUP(A3893,GDP!$A$1:$D$85,4,TRUE)</f>
        <v>2.5</v>
      </c>
      <c r="I3893" s="4">
        <f>VLOOKUP(A3893,Inflation_rate!$A$1:$I$85,9,TRUE)</f>
        <v>0.1095034</v>
      </c>
      <c r="J3893" s="10">
        <f>VLOOKUP(A3893,WTI_PCH!$A$1:$C$86,3,TRUE)</f>
        <v>-19.65014</v>
      </c>
    </row>
    <row r="3894" spans="1:10" x14ac:dyDescent="0.25">
      <c r="A3894" s="3">
        <v>42318</v>
      </c>
      <c r="B3894" s="4">
        <v>44.099997999999999</v>
      </c>
      <c r="C3894" s="4">
        <v>44.759998000000003</v>
      </c>
      <c r="D3894" s="4">
        <v>43.57</v>
      </c>
      <c r="E3894" s="4">
        <v>44.209999000000003</v>
      </c>
      <c r="F3894" s="4">
        <v>44.209999000000003</v>
      </c>
      <c r="G3894" s="4">
        <v>445973</v>
      </c>
      <c r="H3894" s="4">
        <f>VLOOKUP(A3894,GDP!$A$1:$D$85,4,TRUE)</f>
        <v>2.5</v>
      </c>
      <c r="I3894" s="4">
        <f>VLOOKUP(A3894,Inflation_rate!$A$1:$I$85,9,TRUE)</f>
        <v>0.1095034</v>
      </c>
      <c r="J3894" s="10">
        <f>VLOOKUP(A3894,WTI_PCH!$A$1:$C$86,3,TRUE)</f>
        <v>-19.65014</v>
      </c>
    </row>
    <row r="3895" spans="1:10" x14ac:dyDescent="0.25">
      <c r="A3895" s="3">
        <v>42319</v>
      </c>
      <c r="B3895" s="4">
        <v>43.630001</v>
      </c>
      <c r="C3895" s="4">
        <v>44.110000999999997</v>
      </c>
      <c r="D3895" s="4">
        <v>42.619999</v>
      </c>
      <c r="E3895" s="4">
        <v>42.93</v>
      </c>
      <c r="F3895" s="4">
        <v>42.93</v>
      </c>
      <c r="G3895" s="4">
        <v>502371</v>
      </c>
      <c r="H3895" s="4">
        <f>VLOOKUP(A3895,GDP!$A$1:$D$85,4,TRUE)</f>
        <v>2.5</v>
      </c>
      <c r="I3895" s="4">
        <f>VLOOKUP(A3895,Inflation_rate!$A$1:$I$85,9,TRUE)</f>
        <v>0.1095034</v>
      </c>
      <c r="J3895" s="10">
        <f>VLOOKUP(A3895,WTI_PCH!$A$1:$C$86,3,TRUE)</f>
        <v>-19.65014</v>
      </c>
    </row>
    <row r="3896" spans="1:10" x14ac:dyDescent="0.25">
      <c r="A3896" s="3">
        <v>42320</v>
      </c>
      <c r="B3896" s="4">
        <v>43.049999</v>
      </c>
      <c r="C3896" s="4">
        <v>43.330002</v>
      </c>
      <c r="D3896" s="4">
        <v>41.540000999999997</v>
      </c>
      <c r="E3896" s="4">
        <v>41.75</v>
      </c>
      <c r="F3896" s="4">
        <v>41.75</v>
      </c>
      <c r="G3896" s="4">
        <v>545351</v>
      </c>
      <c r="H3896" s="4">
        <f>VLOOKUP(A3896,GDP!$A$1:$D$85,4,TRUE)</f>
        <v>2.5</v>
      </c>
      <c r="I3896" s="4">
        <f>VLOOKUP(A3896,Inflation_rate!$A$1:$I$85,9,TRUE)</f>
        <v>0.1095034</v>
      </c>
      <c r="J3896" s="10">
        <f>VLOOKUP(A3896,WTI_PCH!$A$1:$C$86,3,TRUE)</f>
        <v>-19.65014</v>
      </c>
    </row>
    <row r="3897" spans="1:10" x14ac:dyDescent="0.25">
      <c r="A3897" s="3">
        <v>42321</v>
      </c>
      <c r="B3897" s="4">
        <v>41.610000999999997</v>
      </c>
      <c r="C3897" s="4">
        <v>42.84</v>
      </c>
      <c r="D3897" s="4">
        <v>40.220001000000003</v>
      </c>
      <c r="E3897" s="4">
        <v>40.740001999999997</v>
      </c>
      <c r="F3897" s="4">
        <v>40.740001999999997</v>
      </c>
      <c r="G3897" s="4">
        <v>480893</v>
      </c>
      <c r="H3897" s="4">
        <f>VLOOKUP(A3897,GDP!$A$1:$D$85,4,TRUE)</f>
        <v>2.5</v>
      </c>
      <c r="I3897" s="4">
        <f>VLOOKUP(A3897,Inflation_rate!$A$1:$I$85,9,TRUE)</f>
        <v>0.1095034</v>
      </c>
      <c r="J3897" s="10">
        <f>VLOOKUP(A3897,WTI_PCH!$A$1:$C$86,3,TRUE)</f>
        <v>-19.65014</v>
      </c>
    </row>
    <row r="3898" spans="1:10" x14ac:dyDescent="0.25">
      <c r="A3898" s="3">
        <v>42324</v>
      </c>
      <c r="B3898" s="4">
        <v>40.919998</v>
      </c>
      <c r="C3898" s="4">
        <v>42.25</v>
      </c>
      <c r="D3898" s="4">
        <v>40.060001</v>
      </c>
      <c r="E3898" s="4">
        <v>41.740001999999997</v>
      </c>
      <c r="F3898" s="4">
        <v>41.740001999999997</v>
      </c>
      <c r="G3898" s="4">
        <v>535179</v>
      </c>
      <c r="H3898" s="4">
        <f>VLOOKUP(A3898,GDP!$A$1:$D$85,4,TRUE)</f>
        <v>2.5</v>
      </c>
      <c r="I3898" s="4">
        <f>VLOOKUP(A3898,Inflation_rate!$A$1:$I$85,9,TRUE)</f>
        <v>0.1095034</v>
      </c>
      <c r="J3898" s="10">
        <f>VLOOKUP(A3898,WTI_PCH!$A$1:$C$86,3,TRUE)</f>
        <v>-19.65014</v>
      </c>
    </row>
    <row r="3899" spans="1:10" x14ac:dyDescent="0.25">
      <c r="A3899" s="3">
        <v>42325</v>
      </c>
      <c r="B3899" s="4">
        <v>41.959999000000003</v>
      </c>
      <c r="C3899" s="4">
        <v>42.029998999999997</v>
      </c>
      <c r="D3899" s="4">
        <v>40.580002</v>
      </c>
      <c r="E3899" s="4">
        <v>40.669998</v>
      </c>
      <c r="F3899" s="4">
        <v>40.669998</v>
      </c>
      <c r="G3899" s="4">
        <v>363714</v>
      </c>
      <c r="H3899" s="4">
        <f>VLOOKUP(A3899,GDP!$A$1:$D$85,4,TRUE)</f>
        <v>2.5</v>
      </c>
      <c r="I3899" s="4">
        <f>VLOOKUP(A3899,Inflation_rate!$A$1:$I$85,9,TRUE)</f>
        <v>0.1095034</v>
      </c>
      <c r="J3899" s="10">
        <f>VLOOKUP(A3899,WTI_PCH!$A$1:$C$86,3,TRUE)</f>
        <v>-19.65014</v>
      </c>
    </row>
    <row r="3900" spans="1:10" x14ac:dyDescent="0.25">
      <c r="A3900" s="3">
        <v>42326</v>
      </c>
      <c r="B3900" s="4">
        <v>41.110000999999997</v>
      </c>
      <c r="C3900" s="4">
        <v>41.549999</v>
      </c>
      <c r="D3900" s="4">
        <v>39.909999999999997</v>
      </c>
      <c r="E3900" s="4">
        <v>40.75</v>
      </c>
      <c r="F3900" s="4">
        <v>40.75</v>
      </c>
      <c r="G3900" s="4">
        <v>251518</v>
      </c>
      <c r="H3900" s="4">
        <f>VLOOKUP(A3900,GDP!$A$1:$D$85,4,TRUE)</f>
        <v>2.5</v>
      </c>
      <c r="I3900" s="4">
        <f>VLOOKUP(A3900,Inflation_rate!$A$1:$I$85,9,TRUE)</f>
        <v>0.1095034</v>
      </c>
      <c r="J3900" s="10">
        <f>VLOOKUP(A3900,WTI_PCH!$A$1:$C$86,3,TRUE)</f>
        <v>-19.65014</v>
      </c>
    </row>
    <row r="3901" spans="1:10" x14ac:dyDescent="0.25">
      <c r="A3901" s="3">
        <v>42327</v>
      </c>
      <c r="B3901" s="4">
        <v>40.720001000000003</v>
      </c>
      <c r="C3901" s="4">
        <v>41.049999</v>
      </c>
      <c r="D3901" s="4">
        <v>39.889999000000003</v>
      </c>
      <c r="E3901" s="4">
        <v>40.540000999999997</v>
      </c>
      <c r="F3901" s="4">
        <v>40.540000999999997</v>
      </c>
      <c r="G3901" s="4">
        <v>131356</v>
      </c>
      <c r="H3901" s="4">
        <f>VLOOKUP(A3901,GDP!$A$1:$D$85,4,TRUE)</f>
        <v>2.5</v>
      </c>
      <c r="I3901" s="4">
        <f>VLOOKUP(A3901,Inflation_rate!$A$1:$I$85,9,TRUE)</f>
        <v>0.1095034</v>
      </c>
      <c r="J3901" s="10">
        <f>VLOOKUP(A3901,WTI_PCH!$A$1:$C$86,3,TRUE)</f>
        <v>-19.65014</v>
      </c>
    </row>
    <row r="3902" spans="1:10" x14ac:dyDescent="0.25">
      <c r="A3902" s="3">
        <v>42328</v>
      </c>
      <c r="B3902" s="4">
        <v>40.540000999999997</v>
      </c>
      <c r="C3902" s="4">
        <v>40.990001999999997</v>
      </c>
      <c r="D3902" s="4">
        <v>38.990001999999997</v>
      </c>
      <c r="E3902" s="4">
        <v>40.389999000000003</v>
      </c>
      <c r="F3902" s="4">
        <v>40.389999000000003</v>
      </c>
      <c r="G3902" s="4">
        <v>432642</v>
      </c>
      <c r="H3902" s="4">
        <f>VLOOKUP(A3902,GDP!$A$1:$D$85,4,TRUE)</f>
        <v>2.5</v>
      </c>
      <c r="I3902" s="4">
        <f>VLOOKUP(A3902,Inflation_rate!$A$1:$I$85,9,TRUE)</f>
        <v>0.1095034</v>
      </c>
      <c r="J3902" s="10">
        <f>VLOOKUP(A3902,WTI_PCH!$A$1:$C$86,3,TRUE)</f>
        <v>-19.65014</v>
      </c>
    </row>
    <row r="3903" spans="1:10" x14ac:dyDescent="0.25">
      <c r="A3903" s="3">
        <v>42331</v>
      </c>
      <c r="B3903" s="4">
        <v>41.490001999999997</v>
      </c>
      <c r="C3903" s="4">
        <v>42.75</v>
      </c>
      <c r="D3903" s="4">
        <v>40.409999999999997</v>
      </c>
      <c r="E3903" s="4">
        <v>41.75</v>
      </c>
      <c r="F3903" s="4">
        <v>41.75</v>
      </c>
      <c r="G3903" s="4">
        <v>516190</v>
      </c>
      <c r="H3903" s="4">
        <f>VLOOKUP(A3903,GDP!$A$1:$D$85,4,TRUE)</f>
        <v>2.5</v>
      </c>
      <c r="I3903" s="4">
        <f>VLOOKUP(A3903,Inflation_rate!$A$1:$I$85,9,TRUE)</f>
        <v>0.1095034</v>
      </c>
      <c r="J3903" s="10">
        <f>VLOOKUP(A3903,WTI_PCH!$A$1:$C$86,3,TRUE)</f>
        <v>-19.65014</v>
      </c>
    </row>
    <row r="3904" spans="1:10" x14ac:dyDescent="0.25">
      <c r="A3904" s="3">
        <v>42332</v>
      </c>
      <c r="B3904" s="4">
        <v>42.040000999999997</v>
      </c>
      <c r="C3904" s="4">
        <v>43.459999000000003</v>
      </c>
      <c r="D3904" s="4">
        <v>41.860000999999997</v>
      </c>
      <c r="E3904" s="4">
        <v>42.869999</v>
      </c>
      <c r="F3904" s="4">
        <v>42.869999</v>
      </c>
      <c r="G3904" s="4">
        <v>430304</v>
      </c>
      <c r="H3904" s="4">
        <f>VLOOKUP(A3904,GDP!$A$1:$D$85,4,TRUE)</f>
        <v>2.5</v>
      </c>
      <c r="I3904" s="4">
        <f>VLOOKUP(A3904,Inflation_rate!$A$1:$I$85,9,TRUE)</f>
        <v>0.1095034</v>
      </c>
      <c r="J3904" s="10">
        <f>VLOOKUP(A3904,WTI_PCH!$A$1:$C$86,3,TRUE)</f>
        <v>-19.65014</v>
      </c>
    </row>
    <row r="3905" spans="1:10" x14ac:dyDescent="0.25">
      <c r="A3905" s="3">
        <v>42333</v>
      </c>
      <c r="B3905" s="4">
        <v>42.689999</v>
      </c>
      <c r="C3905" s="4">
        <v>43.25</v>
      </c>
      <c r="D3905" s="4">
        <v>41.720001000000003</v>
      </c>
      <c r="E3905" s="4">
        <v>43.040000999999997</v>
      </c>
      <c r="F3905" s="4">
        <v>43.040000999999997</v>
      </c>
      <c r="G3905" s="4">
        <v>383158</v>
      </c>
      <c r="H3905" s="4">
        <f>VLOOKUP(A3905,GDP!$A$1:$D$85,4,TRUE)</f>
        <v>2.5</v>
      </c>
      <c r="I3905" s="4">
        <f>VLOOKUP(A3905,Inflation_rate!$A$1:$I$85,9,TRUE)</f>
        <v>0.1095034</v>
      </c>
      <c r="J3905" s="10">
        <f>VLOOKUP(A3905,WTI_PCH!$A$1:$C$86,3,TRUE)</f>
        <v>-19.65014</v>
      </c>
    </row>
    <row r="3906" spans="1:10" x14ac:dyDescent="0.25">
      <c r="A3906" s="3">
        <v>42335</v>
      </c>
      <c r="B3906" s="4">
        <v>43.25</v>
      </c>
      <c r="C3906" s="4">
        <v>43.299999</v>
      </c>
      <c r="D3906" s="4">
        <v>41.669998</v>
      </c>
      <c r="E3906" s="4">
        <v>41.709999000000003</v>
      </c>
      <c r="F3906" s="4">
        <v>41.709999000000003</v>
      </c>
      <c r="G3906" s="4">
        <v>316475</v>
      </c>
      <c r="H3906" s="4">
        <f>VLOOKUP(A3906,GDP!$A$1:$D$85,4,TRUE)</f>
        <v>2.5</v>
      </c>
      <c r="I3906" s="4">
        <f>VLOOKUP(A3906,Inflation_rate!$A$1:$I$85,9,TRUE)</f>
        <v>0.1095034</v>
      </c>
      <c r="J3906" s="10">
        <f>VLOOKUP(A3906,WTI_PCH!$A$1:$C$86,3,TRUE)</f>
        <v>-19.65014</v>
      </c>
    </row>
    <row r="3907" spans="1:10" x14ac:dyDescent="0.25">
      <c r="A3907" s="3">
        <v>42338</v>
      </c>
      <c r="B3907" s="4">
        <v>41.77</v>
      </c>
      <c r="C3907" s="4">
        <v>42.610000999999997</v>
      </c>
      <c r="D3907" s="4">
        <v>41.5</v>
      </c>
      <c r="E3907" s="4">
        <v>41.650002000000001</v>
      </c>
      <c r="F3907" s="4">
        <v>41.650002000000001</v>
      </c>
      <c r="G3907" s="4">
        <v>369509</v>
      </c>
      <c r="H3907" s="4">
        <f>VLOOKUP(A3907,GDP!$A$1:$D$85,4,TRUE)</f>
        <v>2.5</v>
      </c>
      <c r="I3907" s="4">
        <f>VLOOKUP(A3907,Inflation_rate!$A$1:$I$85,9,TRUE)</f>
        <v>0.1095034</v>
      </c>
      <c r="J3907" s="10">
        <f>VLOOKUP(A3907,WTI_PCH!$A$1:$C$86,3,TRUE)</f>
        <v>-19.65014</v>
      </c>
    </row>
    <row r="3908" spans="1:10" x14ac:dyDescent="0.25">
      <c r="A3908" s="3">
        <v>42339</v>
      </c>
      <c r="B3908" s="4">
        <v>41.73</v>
      </c>
      <c r="C3908" s="4">
        <v>42.23</v>
      </c>
      <c r="D3908" s="4">
        <v>41.169998</v>
      </c>
      <c r="E3908" s="4">
        <v>41.849997999999999</v>
      </c>
      <c r="F3908" s="4">
        <v>41.849997999999999</v>
      </c>
      <c r="G3908" s="4">
        <v>415537</v>
      </c>
      <c r="H3908" s="4">
        <f>VLOOKUP(A3908,GDP!$A$1:$D$85,4,TRUE)</f>
        <v>2.5</v>
      </c>
      <c r="I3908" s="4">
        <f>VLOOKUP(A3908,Inflation_rate!$A$1:$I$85,9,TRUE)</f>
        <v>0.1095034</v>
      </c>
      <c r="J3908" s="10">
        <f>VLOOKUP(A3908,WTI_PCH!$A$1:$C$86,3,TRUE)</f>
        <v>-19.65014</v>
      </c>
    </row>
    <row r="3909" spans="1:10" x14ac:dyDescent="0.25">
      <c r="A3909" s="3">
        <v>42340</v>
      </c>
      <c r="B3909" s="4">
        <v>41.689999</v>
      </c>
      <c r="C3909" s="4">
        <v>41.970001000000003</v>
      </c>
      <c r="D3909" s="4">
        <v>39.840000000000003</v>
      </c>
      <c r="E3909" s="4">
        <v>39.939999</v>
      </c>
      <c r="F3909" s="4">
        <v>39.939999</v>
      </c>
      <c r="G3909" s="4">
        <v>545289</v>
      </c>
      <c r="H3909" s="4">
        <f>VLOOKUP(A3909,GDP!$A$1:$D$85,4,TRUE)</f>
        <v>2.5</v>
      </c>
      <c r="I3909" s="4">
        <f>VLOOKUP(A3909,Inflation_rate!$A$1:$I$85,9,TRUE)</f>
        <v>0.1095034</v>
      </c>
      <c r="J3909" s="10">
        <f>VLOOKUP(A3909,WTI_PCH!$A$1:$C$86,3,TRUE)</f>
        <v>-19.65014</v>
      </c>
    </row>
    <row r="3910" spans="1:10" x14ac:dyDescent="0.25">
      <c r="A3910" s="3">
        <v>42341</v>
      </c>
      <c r="B3910" s="4">
        <v>40.150002000000001</v>
      </c>
      <c r="C3910" s="4">
        <v>41.779998999999997</v>
      </c>
      <c r="D3910" s="4">
        <v>40.07</v>
      </c>
      <c r="E3910" s="4">
        <v>41.080002</v>
      </c>
      <c r="F3910" s="4">
        <v>41.080002</v>
      </c>
      <c r="G3910" s="4">
        <v>496884</v>
      </c>
      <c r="H3910" s="4">
        <f>VLOOKUP(A3910,GDP!$A$1:$D$85,4,TRUE)</f>
        <v>2.5</v>
      </c>
      <c r="I3910" s="4">
        <f>VLOOKUP(A3910,Inflation_rate!$A$1:$I$85,9,TRUE)</f>
        <v>0.1095034</v>
      </c>
      <c r="J3910" s="10">
        <f>VLOOKUP(A3910,WTI_PCH!$A$1:$C$86,3,TRUE)</f>
        <v>-19.65014</v>
      </c>
    </row>
    <row r="3911" spans="1:10" x14ac:dyDescent="0.25">
      <c r="A3911" s="3">
        <v>42342</v>
      </c>
      <c r="B3911" s="4">
        <v>41.310001</v>
      </c>
      <c r="C3911" s="4">
        <v>42</v>
      </c>
      <c r="D3911" s="4">
        <v>39.599997999999999</v>
      </c>
      <c r="E3911" s="4">
        <v>39.970001000000003</v>
      </c>
      <c r="F3911" s="4">
        <v>39.970001000000003</v>
      </c>
      <c r="G3911" s="4">
        <v>510758</v>
      </c>
      <c r="H3911" s="4">
        <f>VLOOKUP(A3911,GDP!$A$1:$D$85,4,TRUE)</f>
        <v>2.5</v>
      </c>
      <c r="I3911" s="4">
        <f>VLOOKUP(A3911,Inflation_rate!$A$1:$I$85,9,TRUE)</f>
        <v>0.1095034</v>
      </c>
      <c r="J3911" s="10">
        <f>VLOOKUP(A3911,WTI_PCH!$A$1:$C$86,3,TRUE)</f>
        <v>-19.65014</v>
      </c>
    </row>
    <row r="3912" spans="1:10" x14ac:dyDescent="0.25">
      <c r="A3912" s="3">
        <v>42345</v>
      </c>
      <c r="B3912" s="4">
        <v>40.099997999999999</v>
      </c>
      <c r="C3912" s="4">
        <v>40.150002000000001</v>
      </c>
      <c r="D3912" s="4">
        <v>37.5</v>
      </c>
      <c r="E3912" s="4">
        <v>37.650002000000001</v>
      </c>
      <c r="F3912" s="4">
        <v>37.650002000000001</v>
      </c>
      <c r="G3912" s="4">
        <v>635413</v>
      </c>
      <c r="H3912" s="4">
        <f>VLOOKUP(A3912,GDP!$A$1:$D$85,4,TRUE)</f>
        <v>2.5</v>
      </c>
      <c r="I3912" s="4">
        <f>VLOOKUP(A3912,Inflation_rate!$A$1:$I$85,9,TRUE)</f>
        <v>0.1095034</v>
      </c>
      <c r="J3912" s="10">
        <f>VLOOKUP(A3912,WTI_PCH!$A$1:$C$86,3,TRUE)</f>
        <v>-19.65014</v>
      </c>
    </row>
    <row r="3913" spans="1:10" x14ac:dyDescent="0.25">
      <c r="A3913" s="3">
        <v>42346</v>
      </c>
      <c r="B3913" s="4">
        <v>37.68</v>
      </c>
      <c r="C3913" s="4">
        <v>38.580002</v>
      </c>
      <c r="D3913" s="4">
        <v>36.639999000000003</v>
      </c>
      <c r="E3913" s="4">
        <v>37.509998000000003</v>
      </c>
      <c r="F3913" s="4">
        <v>37.509998000000003</v>
      </c>
      <c r="G3913" s="4">
        <v>767184</v>
      </c>
      <c r="H3913" s="4">
        <f>VLOOKUP(A3913,GDP!$A$1:$D$85,4,TRUE)</f>
        <v>2.5</v>
      </c>
      <c r="I3913" s="4">
        <f>VLOOKUP(A3913,Inflation_rate!$A$1:$I$85,9,TRUE)</f>
        <v>0.1095034</v>
      </c>
      <c r="J3913" s="10">
        <f>VLOOKUP(A3913,WTI_PCH!$A$1:$C$86,3,TRUE)</f>
        <v>-19.65014</v>
      </c>
    </row>
    <row r="3914" spans="1:10" x14ac:dyDescent="0.25">
      <c r="A3914" s="3">
        <v>42347</v>
      </c>
      <c r="B3914" s="4">
        <v>37.860000999999997</v>
      </c>
      <c r="C3914" s="4">
        <v>38.990001999999997</v>
      </c>
      <c r="D3914" s="4">
        <v>36.869999</v>
      </c>
      <c r="E3914" s="4">
        <v>37.159999999999997</v>
      </c>
      <c r="F3914" s="4">
        <v>37.159999999999997</v>
      </c>
      <c r="G3914" s="4">
        <v>646166</v>
      </c>
      <c r="H3914" s="4">
        <f>VLOOKUP(A3914,GDP!$A$1:$D$85,4,TRUE)</f>
        <v>2.5</v>
      </c>
      <c r="I3914" s="4">
        <f>VLOOKUP(A3914,Inflation_rate!$A$1:$I$85,9,TRUE)</f>
        <v>0.1095034</v>
      </c>
      <c r="J3914" s="10">
        <f>VLOOKUP(A3914,WTI_PCH!$A$1:$C$86,3,TRUE)</f>
        <v>-19.65014</v>
      </c>
    </row>
    <row r="3915" spans="1:10" x14ac:dyDescent="0.25">
      <c r="A3915" s="3">
        <v>42348</v>
      </c>
      <c r="B3915" s="4">
        <v>37.270000000000003</v>
      </c>
      <c r="C3915" s="4">
        <v>37.540000999999997</v>
      </c>
      <c r="D3915" s="4">
        <v>36.380001</v>
      </c>
      <c r="E3915" s="4">
        <v>36.759998000000003</v>
      </c>
      <c r="F3915" s="4">
        <v>36.759998000000003</v>
      </c>
      <c r="G3915" s="4">
        <v>513940</v>
      </c>
      <c r="H3915" s="4">
        <f>VLOOKUP(A3915,GDP!$A$1:$D$85,4,TRUE)</f>
        <v>2.5</v>
      </c>
      <c r="I3915" s="4">
        <f>VLOOKUP(A3915,Inflation_rate!$A$1:$I$85,9,TRUE)</f>
        <v>0.1095034</v>
      </c>
      <c r="J3915" s="10">
        <f>VLOOKUP(A3915,WTI_PCH!$A$1:$C$86,3,TRUE)</f>
        <v>-19.65014</v>
      </c>
    </row>
    <row r="3916" spans="1:10" x14ac:dyDescent="0.25">
      <c r="A3916" s="3">
        <v>42349</v>
      </c>
      <c r="B3916" s="4">
        <v>36.630001</v>
      </c>
      <c r="C3916" s="4">
        <v>36.840000000000003</v>
      </c>
      <c r="D3916" s="4">
        <v>35.159999999999997</v>
      </c>
      <c r="E3916" s="4">
        <v>35.619999</v>
      </c>
      <c r="F3916" s="4">
        <v>35.619999</v>
      </c>
      <c r="G3916" s="4">
        <v>505406</v>
      </c>
      <c r="H3916" s="4">
        <f>VLOOKUP(A3916,GDP!$A$1:$D$85,4,TRUE)</f>
        <v>2.5</v>
      </c>
      <c r="I3916" s="4">
        <f>VLOOKUP(A3916,Inflation_rate!$A$1:$I$85,9,TRUE)</f>
        <v>0.1095034</v>
      </c>
      <c r="J3916" s="10">
        <f>VLOOKUP(A3916,WTI_PCH!$A$1:$C$86,3,TRUE)</f>
        <v>-19.65014</v>
      </c>
    </row>
    <row r="3917" spans="1:10" x14ac:dyDescent="0.25">
      <c r="A3917" s="3">
        <v>42352</v>
      </c>
      <c r="B3917" s="4">
        <v>35.400002000000001</v>
      </c>
      <c r="C3917" s="4">
        <v>36.700001</v>
      </c>
      <c r="D3917" s="4">
        <v>34.529998999999997</v>
      </c>
      <c r="E3917" s="4">
        <v>36.310001</v>
      </c>
      <c r="F3917" s="4">
        <v>36.310001</v>
      </c>
      <c r="G3917" s="4">
        <v>550476</v>
      </c>
      <c r="H3917" s="4">
        <f>VLOOKUP(A3917,GDP!$A$1:$D$85,4,TRUE)</f>
        <v>2.5</v>
      </c>
      <c r="I3917" s="4">
        <f>VLOOKUP(A3917,Inflation_rate!$A$1:$I$85,9,TRUE)</f>
        <v>0.1095034</v>
      </c>
      <c r="J3917" s="10">
        <f>VLOOKUP(A3917,WTI_PCH!$A$1:$C$86,3,TRUE)</f>
        <v>-19.65014</v>
      </c>
    </row>
    <row r="3918" spans="1:10" x14ac:dyDescent="0.25">
      <c r="A3918" s="3">
        <v>42353</v>
      </c>
      <c r="B3918" s="4">
        <v>36.32</v>
      </c>
      <c r="C3918" s="4">
        <v>37.880001</v>
      </c>
      <c r="D3918" s="4">
        <v>36.029998999999997</v>
      </c>
      <c r="E3918" s="4">
        <v>37.349997999999999</v>
      </c>
      <c r="F3918" s="4">
        <v>37.349997999999999</v>
      </c>
      <c r="G3918" s="4">
        <v>474159</v>
      </c>
      <c r="H3918" s="4">
        <f>VLOOKUP(A3918,GDP!$A$1:$D$85,4,TRUE)</f>
        <v>2.5</v>
      </c>
      <c r="I3918" s="4">
        <f>VLOOKUP(A3918,Inflation_rate!$A$1:$I$85,9,TRUE)</f>
        <v>0.1095034</v>
      </c>
      <c r="J3918" s="10">
        <f>VLOOKUP(A3918,WTI_PCH!$A$1:$C$86,3,TRUE)</f>
        <v>-19.65014</v>
      </c>
    </row>
    <row r="3919" spans="1:10" x14ac:dyDescent="0.25">
      <c r="A3919" s="3">
        <v>42354</v>
      </c>
      <c r="B3919" s="4">
        <v>36.790000999999997</v>
      </c>
      <c r="C3919" s="4">
        <v>37.349997999999999</v>
      </c>
      <c r="D3919" s="4">
        <v>35.290000999999997</v>
      </c>
      <c r="E3919" s="4">
        <v>35.520000000000003</v>
      </c>
      <c r="F3919" s="4">
        <v>35.520000000000003</v>
      </c>
      <c r="G3919" s="4">
        <v>402967</v>
      </c>
      <c r="H3919" s="4">
        <f>VLOOKUP(A3919,GDP!$A$1:$D$85,4,TRUE)</f>
        <v>2.5</v>
      </c>
      <c r="I3919" s="4">
        <f>VLOOKUP(A3919,Inflation_rate!$A$1:$I$85,9,TRUE)</f>
        <v>0.1095034</v>
      </c>
      <c r="J3919" s="10">
        <f>VLOOKUP(A3919,WTI_PCH!$A$1:$C$86,3,TRUE)</f>
        <v>-19.65014</v>
      </c>
    </row>
    <row r="3920" spans="1:10" x14ac:dyDescent="0.25">
      <c r="A3920" s="3">
        <v>42355</v>
      </c>
      <c r="B3920" s="4">
        <v>35.799999</v>
      </c>
      <c r="C3920" s="4">
        <v>35.840000000000003</v>
      </c>
      <c r="D3920" s="4">
        <v>34.630001</v>
      </c>
      <c r="E3920" s="4">
        <v>34.950001</v>
      </c>
      <c r="F3920" s="4">
        <v>34.950001</v>
      </c>
      <c r="G3920" s="4">
        <v>196227</v>
      </c>
      <c r="H3920" s="4">
        <f>VLOOKUP(A3920,GDP!$A$1:$D$85,4,TRUE)</f>
        <v>2.5</v>
      </c>
      <c r="I3920" s="4">
        <f>VLOOKUP(A3920,Inflation_rate!$A$1:$I$85,9,TRUE)</f>
        <v>0.1095034</v>
      </c>
      <c r="J3920" s="10">
        <f>VLOOKUP(A3920,WTI_PCH!$A$1:$C$86,3,TRUE)</f>
        <v>-19.65014</v>
      </c>
    </row>
    <row r="3921" spans="1:10" x14ac:dyDescent="0.25">
      <c r="A3921" s="3">
        <v>42356</v>
      </c>
      <c r="B3921" s="4">
        <v>34.869999</v>
      </c>
      <c r="C3921" s="4">
        <v>35.57</v>
      </c>
      <c r="D3921" s="4">
        <v>34.290000999999997</v>
      </c>
      <c r="E3921" s="4">
        <v>34.729999999999997</v>
      </c>
      <c r="F3921" s="4">
        <v>34.729999999999997</v>
      </c>
      <c r="G3921" s="4">
        <v>116038</v>
      </c>
      <c r="H3921" s="4">
        <f>VLOOKUP(A3921,GDP!$A$1:$D$85,4,TRUE)</f>
        <v>2.5</v>
      </c>
      <c r="I3921" s="4">
        <f>VLOOKUP(A3921,Inflation_rate!$A$1:$I$85,9,TRUE)</f>
        <v>0.1095034</v>
      </c>
      <c r="J3921" s="10">
        <f>VLOOKUP(A3921,WTI_PCH!$A$1:$C$86,3,TRUE)</f>
        <v>-19.65014</v>
      </c>
    </row>
    <row r="3922" spans="1:10" x14ac:dyDescent="0.25">
      <c r="A3922" s="3">
        <v>42359</v>
      </c>
      <c r="B3922" s="4">
        <v>34.580002</v>
      </c>
      <c r="C3922" s="4">
        <v>34.860000999999997</v>
      </c>
      <c r="D3922" s="4">
        <v>33.979999999999997</v>
      </c>
      <c r="E3922" s="4">
        <v>34.740001999999997</v>
      </c>
      <c r="F3922" s="4">
        <v>34.740001999999997</v>
      </c>
      <c r="G3922" s="4">
        <v>298080</v>
      </c>
      <c r="H3922" s="4">
        <f>VLOOKUP(A3922,GDP!$A$1:$D$85,4,TRUE)</f>
        <v>2.5</v>
      </c>
      <c r="I3922" s="4">
        <f>VLOOKUP(A3922,Inflation_rate!$A$1:$I$85,9,TRUE)</f>
        <v>0.1095034</v>
      </c>
      <c r="J3922" s="10">
        <f>VLOOKUP(A3922,WTI_PCH!$A$1:$C$86,3,TRUE)</f>
        <v>-19.65014</v>
      </c>
    </row>
    <row r="3923" spans="1:10" x14ac:dyDescent="0.25">
      <c r="A3923" s="3">
        <v>42360</v>
      </c>
      <c r="B3923" s="4">
        <v>35.799999</v>
      </c>
      <c r="C3923" s="4">
        <v>36.540000999999997</v>
      </c>
      <c r="D3923" s="4">
        <v>35.659999999999997</v>
      </c>
      <c r="E3923" s="4">
        <v>36.139999000000003</v>
      </c>
      <c r="F3923" s="4">
        <v>36.139999000000003</v>
      </c>
      <c r="G3923" s="4">
        <v>302263</v>
      </c>
      <c r="H3923" s="4">
        <f>VLOOKUP(A3923,GDP!$A$1:$D$85,4,TRUE)</f>
        <v>2.5</v>
      </c>
      <c r="I3923" s="4">
        <f>VLOOKUP(A3923,Inflation_rate!$A$1:$I$85,9,TRUE)</f>
        <v>0.1095034</v>
      </c>
      <c r="J3923" s="10">
        <f>VLOOKUP(A3923,WTI_PCH!$A$1:$C$86,3,TRUE)</f>
        <v>-19.65014</v>
      </c>
    </row>
    <row r="3924" spans="1:10" x14ac:dyDescent="0.25">
      <c r="A3924" s="3">
        <v>42361</v>
      </c>
      <c r="B3924" s="4">
        <v>36.470001000000003</v>
      </c>
      <c r="C3924" s="4">
        <v>37.950001</v>
      </c>
      <c r="D3924" s="4">
        <v>36.279998999999997</v>
      </c>
      <c r="E3924" s="4">
        <v>37.5</v>
      </c>
      <c r="F3924" s="4">
        <v>37.5</v>
      </c>
      <c r="G3924" s="4">
        <v>374658</v>
      </c>
      <c r="H3924" s="4">
        <f>VLOOKUP(A3924,GDP!$A$1:$D$85,4,TRUE)</f>
        <v>2.5</v>
      </c>
      <c r="I3924" s="4">
        <f>VLOOKUP(A3924,Inflation_rate!$A$1:$I$85,9,TRUE)</f>
        <v>0.1095034</v>
      </c>
      <c r="J3924" s="10">
        <f>VLOOKUP(A3924,WTI_PCH!$A$1:$C$86,3,TRUE)</f>
        <v>-19.65014</v>
      </c>
    </row>
    <row r="3925" spans="1:10" x14ac:dyDescent="0.25">
      <c r="A3925" s="3">
        <v>42362</v>
      </c>
      <c r="B3925" s="4">
        <v>37.860000999999997</v>
      </c>
      <c r="C3925" s="4">
        <v>38.279998999999997</v>
      </c>
      <c r="D3925" s="4">
        <v>37.380001</v>
      </c>
      <c r="E3925" s="4">
        <v>38.099997999999999</v>
      </c>
      <c r="F3925" s="4">
        <v>38.099997999999999</v>
      </c>
      <c r="G3925" s="4">
        <v>205873</v>
      </c>
      <c r="H3925" s="4">
        <f>VLOOKUP(A3925,GDP!$A$1:$D$85,4,TRUE)</f>
        <v>2.5</v>
      </c>
      <c r="I3925" s="4">
        <f>VLOOKUP(A3925,Inflation_rate!$A$1:$I$85,9,TRUE)</f>
        <v>0.1095034</v>
      </c>
      <c r="J3925" s="10">
        <f>VLOOKUP(A3925,WTI_PCH!$A$1:$C$86,3,TRUE)</f>
        <v>-19.65014</v>
      </c>
    </row>
    <row r="3926" spans="1:10" x14ac:dyDescent="0.25">
      <c r="A3926" s="3">
        <v>42366</v>
      </c>
      <c r="B3926" s="4">
        <v>38</v>
      </c>
      <c r="C3926" s="4">
        <v>38.090000000000003</v>
      </c>
      <c r="D3926" s="4">
        <v>36.599997999999999</v>
      </c>
      <c r="E3926" s="4">
        <v>36.810001</v>
      </c>
      <c r="F3926" s="4">
        <v>36.810001</v>
      </c>
      <c r="G3926" s="4">
        <v>220644</v>
      </c>
      <c r="H3926" s="4">
        <f>VLOOKUP(A3926,GDP!$A$1:$D$85,4,TRUE)</f>
        <v>2.5</v>
      </c>
      <c r="I3926" s="4">
        <f>VLOOKUP(A3926,Inflation_rate!$A$1:$I$85,9,TRUE)</f>
        <v>0.1095034</v>
      </c>
      <c r="J3926" s="10">
        <f>VLOOKUP(A3926,WTI_PCH!$A$1:$C$86,3,TRUE)</f>
        <v>-19.65014</v>
      </c>
    </row>
    <row r="3927" spans="1:10" x14ac:dyDescent="0.25">
      <c r="A3927" s="3">
        <v>42367</v>
      </c>
      <c r="B3927" s="4">
        <v>36.700001</v>
      </c>
      <c r="C3927" s="4">
        <v>37.939999</v>
      </c>
      <c r="D3927" s="4">
        <v>36.659999999999997</v>
      </c>
      <c r="E3927" s="4">
        <v>37.869999</v>
      </c>
      <c r="F3927" s="4">
        <v>37.869999</v>
      </c>
      <c r="G3927" s="4">
        <v>241945</v>
      </c>
      <c r="H3927" s="4">
        <f>VLOOKUP(A3927,GDP!$A$1:$D$85,4,TRUE)</f>
        <v>2.5</v>
      </c>
      <c r="I3927" s="4">
        <f>VLOOKUP(A3927,Inflation_rate!$A$1:$I$85,9,TRUE)</f>
        <v>0.1095034</v>
      </c>
      <c r="J3927" s="10">
        <f>VLOOKUP(A3927,WTI_PCH!$A$1:$C$86,3,TRUE)</f>
        <v>-19.65014</v>
      </c>
    </row>
    <row r="3928" spans="1:10" x14ac:dyDescent="0.25">
      <c r="A3928" s="3">
        <v>42368</v>
      </c>
      <c r="B3928" s="4">
        <v>37.360000999999997</v>
      </c>
      <c r="C3928" s="4">
        <v>37.400002000000001</v>
      </c>
      <c r="D3928" s="4">
        <v>36.400002000000001</v>
      </c>
      <c r="E3928" s="4">
        <v>36.599997999999999</v>
      </c>
      <c r="F3928" s="4">
        <v>36.599997999999999</v>
      </c>
      <c r="G3928" s="4">
        <v>267912</v>
      </c>
      <c r="H3928" s="4">
        <f>VLOOKUP(A3928,GDP!$A$1:$D$85,4,TRUE)</f>
        <v>2.5</v>
      </c>
      <c r="I3928" s="4">
        <f>VLOOKUP(A3928,Inflation_rate!$A$1:$I$85,9,TRUE)</f>
        <v>0.1095034</v>
      </c>
      <c r="J3928" s="10">
        <f>VLOOKUP(A3928,WTI_PCH!$A$1:$C$86,3,TRUE)</f>
        <v>-19.65014</v>
      </c>
    </row>
    <row r="3929" spans="1:10" x14ac:dyDescent="0.25">
      <c r="A3929" s="3">
        <v>42369</v>
      </c>
      <c r="B3929" s="4">
        <v>36.810001</v>
      </c>
      <c r="C3929" s="4">
        <v>37.790000999999997</v>
      </c>
      <c r="D3929" s="4">
        <v>36.220001000000003</v>
      </c>
      <c r="E3929" s="4">
        <v>37.040000999999997</v>
      </c>
      <c r="F3929" s="4">
        <v>37.040000999999997</v>
      </c>
      <c r="G3929" s="4">
        <v>283623</v>
      </c>
      <c r="H3929" s="4">
        <f>VLOOKUP(A3929,GDP!$A$1:$D$85,4,TRUE)</f>
        <v>2.5</v>
      </c>
      <c r="I3929" s="4">
        <f>VLOOKUP(A3929,Inflation_rate!$A$1:$I$85,9,TRUE)</f>
        <v>0.1095034</v>
      </c>
      <c r="J3929" s="10">
        <f>VLOOKUP(A3929,WTI_PCH!$A$1:$C$86,3,TRUE)</f>
        <v>-19.65014</v>
      </c>
    </row>
    <row r="3930" spans="1:10" x14ac:dyDescent="0.25">
      <c r="A3930" s="3">
        <v>42373</v>
      </c>
      <c r="B3930" s="4">
        <v>37.599997999999999</v>
      </c>
      <c r="C3930" s="4">
        <v>38.389999000000003</v>
      </c>
      <c r="D3930" s="4">
        <v>36.330002</v>
      </c>
      <c r="E3930" s="4">
        <v>36.759998000000003</v>
      </c>
      <c r="F3930" s="4">
        <v>36.759998000000003</v>
      </c>
      <c r="G3930" s="4">
        <v>431985</v>
      </c>
      <c r="H3930" s="4">
        <f>VLOOKUP(A3930,GDP!$A$1:$D$85,4,TRUE)</f>
        <v>0.5</v>
      </c>
      <c r="I3930" s="4">
        <f>VLOOKUP(A3930,Inflation_rate!$A$1:$I$85,9,TRUE)</f>
        <v>0.46626459999999997</v>
      </c>
      <c r="J3930" s="10">
        <f>VLOOKUP(A3930,WTI_PCH!$A$1:$C$86,3,TRUE)</f>
        <v>-9.7868700000000004</v>
      </c>
    </row>
    <row r="3931" spans="1:10" x14ac:dyDescent="0.25">
      <c r="A3931" s="3">
        <v>42374</v>
      </c>
      <c r="B3931" s="4">
        <v>36.900002000000001</v>
      </c>
      <c r="C3931" s="4">
        <v>37.099997999999999</v>
      </c>
      <c r="D3931" s="4">
        <v>35.740001999999997</v>
      </c>
      <c r="E3931" s="4">
        <v>35.970001000000003</v>
      </c>
      <c r="F3931" s="4">
        <v>35.970001000000003</v>
      </c>
      <c r="G3931" s="4">
        <v>410131</v>
      </c>
      <c r="H3931" s="4">
        <f>VLOOKUP(A3931,GDP!$A$1:$D$85,4,TRUE)</f>
        <v>0.5</v>
      </c>
      <c r="I3931" s="4">
        <f>VLOOKUP(A3931,Inflation_rate!$A$1:$I$85,9,TRUE)</f>
        <v>0.46626459999999997</v>
      </c>
      <c r="J3931" s="10">
        <f>VLOOKUP(A3931,WTI_PCH!$A$1:$C$86,3,TRUE)</f>
        <v>-9.7868700000000004</v>
      </c>
    </row>
    <row r="3932" spans="1:10" x14ac:dyDescent="0.25">
      <c r="A3932" s="3">
        <v>42375</v>
      </c>
      <c r="B3932" s="4">
        <v>36.18</v>
      </c>
      <c r="C3932" s="4">
        <v>36.389999000000003</v>
      </c>
      <c r="D3932" s="4">
        <v>33.770000000000003</v>
      </c>
      <c r="E3932" s="4">
        <v>33.970001000000003</v>
      </c>
      <c r="F3932" s="4">
        <v>33.970001000000003</v>
      </c>
      <c r="G3932" s="4">
        <v>563811</v>
      </c>
      <c r="H3932" s="4">
        <f>VLOOKUP(A3932,GDP!$A$1:$D$85,4,TRUE)</f>
        <v>0.5</v>
      </c>
      <c r="I3932" s="4">
        <f>VLOOKUP(A3932,Inflation_rate!$A$1:$I$85,9,TRUE)</f>
        <v>0.46626459999999997</v>
      </c>
      <c r="J3932" s="10">
        <f>VLOOKUP(A3932,WTI_PCH!$A$1:$C$86,3,TRUE)</f>
        <v>-9.7868700000000004</v>
      </c>
    </row>
    <row r="3933" spans="1:10" x14ac:dyDescent="0.25">
      <c r="A3933" s="3">
        <v>42376</v>
      </c>
      <c r="B3933" s="4">
        <v>34.090000000000003</v>
      </c>
      <c r="C3933" s="4">
        <v>34.259998000000003</v>
      </c>
      <c r="D3933" s="4">
        <v>32.099997999999999</v>
      </c>
      <c r="E3933" s="4">
        <v>33.270000000000003</v>
      </c>
      <c r="F3933" s="4">
        <v>33.270000000000003</v>
      </c>
      <c r="G3933" s="4">
        <v>617409</v>
      </c>
      <c r="H3933" s="4">
        <f>VLOOKUP(A3933,GDP!$A$1:$D$85,4,TRUE)</f>
        <v>0.5</v>
      </c>
      <c r="I3933" s="4">
        <f>VLOOKUP(A3933,Inflation_rate!$A$1:$I$85,9,TRUE)</f>
        <v>0.46626459999999997</v>
      </c>
      <c r="J3933" s="10">
        <f>VLOOKUP(A3933,WTI_PCH!$A$1:$C$86,3,TRUE)</f>
        <v>-9.7868700000000004</v>
      </c>
    </row>
    <row r="3934" spans="1:10" x14ac:dyDescent="0.25">
      <c r="A3934" s="3">
        <v>42377</v>
      </c>
      <c r="B3934" s="4">
        <v>33.299999</v>
      </c>
      <c r="C3934" s="4">
        <v>34.340000000000003</v>
      </c>
      <c r="D3934" s="4">
        <v>32.639999000000003</v>
      </c>
      <c r="E3934" s="4">
        <v>33.159999999999997</v>
      </c>
      <c r="F3934" s="4">
        <v>33.159999999999997</v>
      </c>
      <c r="G3934" s="4">
        <v>596496</v>
      </c>
      <c r="H3934" s="4">
        <f>VLOOKUP(A3934,GDP!$A$1:$D$85,4,TRUE)</f>
        <v>0.5</v>
      </c>
      <c r="I3934" s="4">
        <f>VLOOKUP(A3934,Inflation_rate!$A$1:$I$85,9,TRUE)</f>
        <v>0.46626459999999997</v>
      </c>
      <c r="J3934" s="10">
        <f>VLOOKUP(A3934,WTI_PCH!$A$1:$C$86,3,TRUE)</f>
        <v>-9.7868700000000004</v>
      </c>
    </row>
    <row r="3935" spans="1:10" x14ac:dyDescent="0.25">
      <c r="A3935" s="3">
        <v>42380</v>
      </c>
      <c r="B3935" s="4">
        <v>32.939999</v>
      </c>
      <c r="C3935" s="4">
        <v>33.200001</v>
      </c>
      <c r="D3935" s="4">
        <v>30.879999000000002</v>
      </c>
      <c r="E3935" s="4">
        <v>31.41</v>
      </c>
      <c r="F3935" s="4">
        <v>31.41</v>
      </c>
      <c r="G3935" s="4">
        <v>648640</v>
      </c>
      <c r="H3935" s="4">
        <f>VLOOKUP(A3935,GDP!$A$1:$D$85,4,TRUE)</f>
        <v>0.5</v>
      </c>
      <c r="I3935" s="4">
        <f>VLOOKUP(A3935,Inflation_rate!$A$1:$I$85,9,TRUE)</f>
        <v>0.46626459999999997</v>
      </c>
      <c r="J3935" s="10">
        <f>VLOOKUP(A3935,WTI_PCH!$A$1:$C$86,3,TRUE)</f>
        <v>-9.7868700000000004</v>
      </c>
    </row>
    <row r="3936" spans="1:10" x14ac:dyDescent="0.25">
      <c r="A3936" s="3">
        <v>42381</v>
      </c>
      <c r="B3936" s="4">
        <v>31.110001</v>
      </c>
      <c r="C3936" s="4">
        <v>32.209999000000003</v>
      </c>
      <c r="D3936" s="4">
        <v>29.93</v>
      </c>
      <c r="E3936" s="4">
        <v>30.440000999999999</v>
      </c>
      <c r="F3936" s="4">
        <v>30.440000999999999</v>
      </c>
      <c r="G3936" s="4">
        <v>627218</v>
      </c>
      <c r="H3936" s="4">
        <f>VLOOKUP(A3936,GDP!$A$1:$D$85,4,TRUE)</f>
        <v>0.5</v>
      </c>
      <c r="I3936" s="4">
        <f>VLOOKUP(A3936,Inflation_rate!$A$1:$I$85,9,TRUE)</f>
        <v>0.46626459999999997</v>
      </c>
      <c r="J3936" s="10">
        <f>VLOOKUP(A3936,WTI_PCH!$A$1:$C$86,3,TRUE)</f>
        <v>-9.7868700000000004</v>
      </c>
    </row>
    <row r="3937" spans="1:10" x14ac:dyDescent="0.25">
      <c r="A3937" s="3">
        <v>42382</v>
      </c>
      <c r="B3937" s="4">
        <v>30.540001</v>
      </c>
      <c r="C3937" s="4">
        <v>31.709999</v>
      </c>
      <c r="D3937" s="4">
        <v>30.1</v>
      </c>
      <c r="E3937" s="4">
        <v>30.48</v>
      </c>
      <c r="F3937" s="4">
        <v>30.48</v>
      </c>
      <c r="G3937" s="4">
        <v>637903</v>
      </c>
      <c r="H3937" s="4">
        <f>VLOOKUP(A3937,GDP!$A$1:$D$85,4,TRUE)</f>
        <v>0.5</v>
      </c>
      <c r="I3937" s="4">
        <f>VLOOKUP(A3937,Inflation_rate!$A$1:$I$85,9,TRUE)</f>
        <v>0.46626459999999997</v>
      </c>
      <c r="J3937" s="10">
        <f>VLOOKUP(A3937,WTI_PCH!$A$1:$C$86,3,TRUE)</f>
        <v>-9.7868700000000004</v>
      </c>
    </row>
    <row r="3938" spans="1:10" x14ac:dyDescent="0.25">
      <c r="A3938" s="3">
        <v>42383</v>
      </c>
      <c r="B3938" s="4">
        <v>30.6</v>
      </c>
      <c r="C3938" s="4">
        <v>31.77</v>
      </c>
      <c r="D3938" s="4">
        <v>30.280000999999999</v>
      </c>
      <c r="E3938" s="4">
        <v>31.200001</v>
      </c>
      <c r="F3938" s="4">
        <v>31.200001</v>
      </c>
      <c r="G3938" s="4">
        <v>537906</v>
      </c>
      <c r="H3938" s="4">
        <f>VLOOKUP(A3938,GDP!$A$1:$D$85,4,TRUE)</f>
        <v>0.5</v>
      </c>
      <c r="I3938" s="4">
        <f>VLOOKUP(A3938,Inflation_rate!$A$1:$I$85,9,TRUE)</f>
        <v>0.46626459999999997</v>
      </c>
      <c r="J3938" s="10">
        <f>VLOOKUP(A3938,WTI_PCH!$A$1:$C$86,3,TRUE)</f>
        <v>-9.7868700000000004</v>
      </c>
    </row>
    <row r="3939" spans="1:10" x14ac:dyDescent="0.25">
      <c r="A3939" s="3">
        <v>42384</v>
      </c>
      <c r="B3939" s="4">
        <v>31.18</v>
      </c>
      <c r="C3939" s="4">
        <v>31.18</v>
      </c>
      <c r="D3939" s="4">
        <v>29.129999000000002</v>
      </c>
      <c r="E3939" s="4">
        <v>29.42</v>
      </c>
      <c r="F3939" s="4">
        <v>29.42</v>
      </c>
      <c r="G3939" s="4">
        <v>329094</v>
      </c>
      <c r="H3939" s="4">
        <f>VLOOKUP(A3939,GDP!$A$1:$D$85,4,TRUE)</f>
        <v>0.5</v>
      </c>
      <c r="I3939" s="4">
        <f>VLOOKUP(A3939,Inflation_rate!$A$1:$I$85,9,TRUE)</f>
        <v>0.46626459999999997</v>
      </c>
      <c r="J3939" s="10">
        <f>VLOOKUP(A3939,WTI_PCH!$A$1:$C$86,3,TRUE)</f>
        <v>-9.7868700000000004</v>
      </c>
    </row>
    <row r="3940" spans="1:10" x14ac:dyDescent="0.25">
      <c r="A3940" s="3">
        <v>42387</v>
      </c>
      <c r="B3940" s="4" t="s">
        <v>113</v>
      </c>
      <c r="C3940" s="4" t="s">
        <v>113</v>
      </c>
      <c r="D3940" s="4" t="s">
        <v>113</v>
      </c>
      <c r="E3940" s="4" t="s">
        <v>113</v>
      </c>
      <c r="F3940" s="4" t="s">
        <v>113</v>
      </c>
      <c r="G3940" s="4" t="s">
        <v>113</v>
      </c>
      <c r="H3940" s="4">
        <f>VLOOKUP(A3940,GDP!$A$1:$D$85,4,TRUE)</f>
        <v>0.5</v>
      </c>
      <c r="I3940" s="4">
        <f>VLOOKUP(A3940,Inflation_rate!$A$1:$I$85,9,TRUE)</f>
        <v>0.46626459999999997</v>
      </c>
      <c r="J3940" s="10">
        <f>VLOOKUP(A3940,WTI_PCH!$A$1:$C$86,3,TRUE)</f>
        <v>-9.7868700000000004</v>
      </c>
    </row>
    <row r="3941" spans="1:10" x14ac:dyDescent="0.25">
      <c r="A3941" s="3">
        <v>42388</v>
      </c>
      <c r="B3941" s="4">
        <v>29.200001</v>
      </c>
      <c r="C3941" s="4">
        <v>30.209999</v>
      </c>
      <c r="D3941" s="4">
        <v>28.209999</v>
      </c>
      <c r="E3941" s="4">
        <v>28.459999</v>
      </c>
      <c r="F3941" s="4">
        <v>28.459999</v>
      </c>
      <c r="G3941" s="4">
        <v>188026</v>
      </c>
      <c r="H3941" s="4">
        <f>VLOOKUP(A3941,GDP!$A$1:$D$85,4,TRUE)</f>
        <v>0.5</v>
      </c>
      <c r="I3941" s="4">
        <f>VLOOKUP(A3941,Inflation_rate!$A$1:$I$85,9,TRUE)</f>
        <v>0.46626459999999997</v>
      </c>
      <c r="J3941" s="10">
        <f>VLOOKUP(A3941,WTI_PCH!$A$1:$C$86,3,TRUE)</f>
        <v>-9.7868700000000004</v>
      </c>
    </row>
    <row r="3942" spans="1:10" x14ac:dyDescent="0.25">
      <c r="A3942" s="3">
        <v>42389</v>
      </c>
      <c r="B3942" s="4">
        <v>28.33</v>
      </c>
      <c r="C3942" s="4">
        <v>28.58</v>
      </c>
      <c r="D3942" s="4">
        <v>26.190000999999999</v>
      </c>
      <c r="E3942" s="4">
        <v>26.549999</v>
      </c>
      <c r="F3942" s="4">
        <v>26.549999</v>
      </c>
      <c r="G3942" s="4">
        <v>690039</v>
      </c>
      <c r="H3942" s="4">
        <f>VLOOKUP(A3942,GDP!$A$1:$D$85,4,TRUE)</f>
        <v>0.5</v>
      </c>
      <c r="I3942" s="4">
        <f>VLOOKUP(A3942,Inflation_rate!$A$1:$I$85,9,TRUE)</f>
        <v>0.46626459999999997</v>
      </c>
      <c r="J3942" s="10">
        <f>VLOOKUP(A3942,WTI_PCH!$A$1:$C$86,3,TRUE)</f>
        <v>-9.7868700000000004</v>
      </c>
    </row>
    <row r="3943" spans="1:10" x14ac:dyDescent="0.25">
      <c r="A3943" s="3">
        <v>42390</v>
      </c>
      <c r="B3943" s="4">
        <v>28.35</v>
      </c>
      <c r="C3943" s="4">
        <v>30.25</v>
      </c>
      <c r="D3943" s="4">
        <v>27.870000999999998</v>
      </c>
      <c r="E3943" s="4">
        <v>29.530000999999999</v>
      </c>
      <c r="F3943" s="4">
        <v>29.530000999999999</v>
      </c>
      <c r="G3943" s="4">
        <v>694040</v>
      </c>
      <c r="H3943" s="4">
        <f>VLOOKUP(A3943,GDP!$A$1:$D$85,4,TRUE)</f>
        <v>0.5</v>
      </c>
      <c r="I3943" s="4">
        <f>VLOOKUP(A3943,Inflation_rate!$A$1:$I$85,9,TRUE)</f>
        <v>0.46626459999999997</v>
      </c>
      <c r="J3943" s="10">
        <f>VLOOKUP(A3943,WTI_PCH!$A$1:$C$86,3,TRUE)</f>
        <v>-9.7868700000000004</v>
      </c>
    </row>
    <row r="3944" spans="1:10" x14ac:dyDescent="0.25">
      <c r="A3944" s="3">
        <v>42391</v>
      </c>
      <c r="B3944" s="4">
        <v>29.84</v>
      </c>
      <c r="C3944" s="4">
        <v>32.349997999999999</v>
      </c>
      <c r="D3944" s="4">
        <v>29.530000999999999</v>
      </c>
      <c r="E3944" s="4">
        <v>32.189999</v>
      </c>
      <c r="F3944" s="4">
        <v>32.189999</v>
      </c>
      <c r="G3944" s="4">
        <v>636573</v>
      </c>
      <c r="H3944" s="4">
        <f>VLOOKUP(A3944,GDP!$A$1:$D$85,4,TRUE)</f>
        <v>0.5</v>
      </c>
      <c r="I3944" s="4">
        <f>VLOOKUP(A3944,Inflation_rate!$A$1:$I$85,9,TRUE)</f>
        <v>0.46626459999999997</v>
      </c>
      <c r="J3944" s="10">
        <f>VLOOKUP(A3944,WTI_PCH!$A$1:$C$86,3,TRUE)</f>
        <v>-9.7868700000000004</v>
      </c>
    </row>
    <row r="3945" spans="1:10" x14ac:dyDescent="0.25">
      <c r="A3945" s="3">
        <v>42394</v>
      </c>
      <c r="B3945" s="4">
        <v>32.049999</v>
      </c>
      <c r="C3945" s="4">
        <v>32.740001999999997</v>
      </c>
      <c r="D3945" s="4">
        <v>29.68</v>
      </c>
      <c r="E3945" s="4">
        <v>30.34</v>
      </c>
      <c r="F3945" s="4">
        <v>30.34</v>
      </c>
      <c r="G3945" s="4">
        <v>606892</v>
      </c>
      <c r="H3945" s="4">
        <f>VLOOKUP(A3945,GDP!$A$1:$D$85,4,TRUE)</f>
        <v>0.5</v>
      </c>
      <c r="I3945" s="4">
        <f>VLOOKUP(A3945,Inflation_rate!$A$1:$I$85,9,TRUE)</f>
        <v>0.46626459999999997</v>
      </c>
      <c r="J3945" s="10">
        <f>VLOOKUP(A3945,WTI_PCH!$A$1:$C$86,3,TRUE)</f>
        <v>-9.7868700000000004</v>
      </c>
    </row>
    <row r="3946" spans="1:10" x14ac:dyDescent="0.25">
      <c r="A3946" s="3">
        <v>42395</v>
      </c>
      <c r="B3946" s="4">
        <v>29.809999000000001</v>
      </c>
      <c r="C3946" s="4">
        <v>32.409999999999997</v>
      </c>
      <c r="D3946" s="4">
        <v>29.25</v>
      </c>
      <c r="E3946" s="4">
        <v>31.450001</v>
      </c>
      <c r="F3946" s="4">
        <v>31.450001</v>
      </c>
      <c r="G3946" s="4">
        <v>642432</v>
      </c>
      <c r="H3946" s="4">
        <f>VLOOKUP(A3946,GDP!$A$1:$D$85,4,TRUE)</f>
        <v>0.5</v>
      </c>
      <c r="I3946" s="4">
        <f>VLOOKUP(A3946,Inflation_rate!$A$1:$I$85,9,TRUE)</f>
        <v>0.46626459999999997</v>
      </c>
      <c r="J3946" s="10">
        <f>VLOOKUP(A3946,WTI_PCH!$A$1:$C$86,3,TRUE)</f>
        <v>-9.7868700000000004</v>
      </c>
    </row>
    <row r="3947" spans="1:10" x14ac:dyDescent="0.25">
      <c r="A3947" s="3">
        <v>42396</v>
      </c>
      <c r="B3947" s="4">
        <v>30.549999</v>
      </c>
      <c r="C3947" s="4">
        <v>32.840000000000003</v>
      </c>
      <c r="D3947" s="4">
        <v>30.139999</v>
      </c>
      <c r="E3947" s="4">
        <v>32.299999</v>
      </c>
      <c r="F3947" s="4">
        <v>32.299999</v>
      </c>
      <c r="G3947" s="4">
        <v>738551</v>
      </c>
      <c r="H3947" s="4">
        <f>VLOOKUP(A3947,GDP!$A$1:$D$85,4,TRUE)</f>
        <v>0.5</v>
      </c>
      <c r="I3947" s="4">
        <f>VLOOKUP(A3947,Inflation_rate!$A$1:$I$85,9,TRUE)</f>
        <v>0.46626459999999997</v>
      </c>
      <c r="J3947" s="10">
        <f>VLOOKUP(A3947,WTI_PCH!$A$1:$C$86,3,TRUE)</f>
        <v>-9.7868700000000004</v>
      </c>
    </row>
    <row r="3948" spans="1:10" x14ac:dyDescent="0.25">
      <c r="A3948" s="3">
        <v>42397</v>
      </c>
      <c r="B3948" s="4">
        <v>32.189999</v>
      </c>
      <c r="C3948" s="4">
        <v>34.82</v>
      </c>
      <c r="D3948" s="4">
        <v>31.74</v>
      </c>
      <c r="E3948" s="4">
        <v>33.220001000000003</v>
      </c>
      <c r="F3948" s="4">
        <v>33.220001000000003</v>
      </c>
      <c r="G3948" s="4">
        <v>833378</v>
      </c>
      <c r="H3948" s="4">
        <f>VLOOKUP(A3948,GDP!$A$1:$D$85,4,TRUE)</f>
        <v>0.5</v>
      </c>
      <c r="I3948" s="4">
        <f>VLOOKUP(A3948,Inflation_rate!$A$1:$I$85,9,TRUE)</f>
        <v>0.46626459999999997</v>
      </c>
      <c r="J3948" s="10">
        <f>VLOOKUP(A3948,WTI_PCH!$A$1:$C$86,3,TRUE)</f>
        <v>-9.7868700000000004</v>
      </c>
    </row>
    <row r="3949" spans="1:10" x14ac:dyDescent="0.25">
      <c r="A3949" s="3">
        <v>42398</v>
      </c>
      <c r="B3949" s="4">
        <v>33.700001</v>
      </c>
      <c r="C3949" s="4">
        <v>34.400002000000001</v>
      </c>
      <c r="D3949" s="4">
        <v>32.650002000000001</v>
      </c>
      <c r="E3949" s="4">
        <v>33.619999</v>
      </c>
      <c r="F3949" s="4">
        <v>33.619999</v>
      </c>
      <c r="G3949" s="4">
        <v>618110</v>
      </c>
      <c r="H3949" s="4">
        <f>VLOOKUP(A3949,GDP!$A$1:$D$85,4,TRUE)</f>
        <v>0.5</v>
      </c>
      <c r="I3949" s="4">
        <f>VLOOKUP(A3949,Inflation_rate!$A$1:$I$85,9,TRUE)</f>
        <v>0.46626459999999997</v>
      </c>
      <c r="J3949" s="10">
        <f>VLOOKUP(A3949,WTI_PCH!$A$1:$C$86,3,TRUE)</f>
        <v>-9.7868700000000004</v>
      </c>
    </row>
    <row r="3950" spans="1:10" x14ac:dyDescent="0.25">
      <c r="A3950" s="3">
        <v>42401</v>
      </c>
      <c r="B3950" s="4">
        <v>33.830002</v>
      </c>
      <c r="C3950" s="4">
        <v>34.18</v>
      </c>
      <c r="D3950" s="4">
        <v>31.290001</v>
      </c>
      <c r="E3950" s="4">
        <v>31.620000999999998</v>
      </c>
      <c r="F3950" s="4">
        <v>31.620000999999998</v>
      </c>
      <c r="G3950" s="4">
        <v>595612</v>
      </c>
      <c r="H3950" s="4">
        <f>VLOOKUP(A3950,GDP!$A$1:$D$85,4,TRUE)</f>
        <v>0.5</v>
      </c>
      <c r="I3950" s="4">
        <f>VLOOKUP(A3950,Inflation_rate!$A$1:$I$85,9,TRUE)</f>
        <v>0.46626459999999997</v>
      </c>
      <c r="J3950" s="10">
        <f>VLOOKUP(A3950,WTI_PCH!$A$1:$C$86,3,TRUE)</f>
        <v>-9.7868700000000004</v>
      </c>
    </row>
    <row r="3951" spans="1:10" x14ac:dyDescent="0.25">
      <c r="A3951" s="3">
        <v>42402</v>
      </c>
      <c r="B3951" s="4">
        <v>31.370000999999998</v>
      </c>
      <c r="C3951" s="4">
        <v>31.530000999999999</v>
      </c>
      <c r="D3951" s="4">
        <v>29.57</v>
      </c>
      <c r="E3951" s="4">
        <v>29.879999000000002</v>
      </c>
      <c r="F3951" s="4">
        <v>29.879999000000002</v>
      </c>
      <c r="G3951" s="4">
        <v>602564</v>
      </c>
      <c r="H3951" s="4">
        <f>VLOOKUP(A3951,GDP!$A$1:$D$85,4,TRUE)</f>
        <v>0.5</v>
      </c>
      <c r="I3951" s="4">
        <f>VLOOKUP(A3951,Inflation_rate!$A$1:$I$85,9,TRUE)</f>
        <v>0.46626459999999997</v>
      </c>
      <c r="J3951" s="10">
        <f>VLOOKUP(A3951,WTI_PCH!$A$1:$C$86,3,TRUE)</f>
        <v>-9.7868700000000004</v>
      </c>
    </row>
    <row r="3952" spans="1:10" x14ac:dyDescent="0.25">
      <c r="A3952" s="3">
        <v>42403</v>
      </c>
      <c r="B3952" s="4">
        <v>29.75</v>
      </c>
      <c r="C3952" s="4">
        <v>32.75</v>
      </c>
      <c r="D3952" s="4">
        <v>29.4</v>
      </c>
      <c r="E3952" s="4">
        <v>32.279998999999997</v>
      </c>
      <c r="F3952" s="4">
        <v>32.279998999999997</v>
      </c>
      <c r="G3952" s="4">
        <v>811699</v>
      </c>
      <c r="H3952" s="4">
        <f>VLOOKUP(A3952,GDP!$A$1:$D$85,4,TRUE)</f>
        <v>0.5</v>
      </c>
      <c r="I3952" s="4">
        <f>VLOOKUP(A3952,Inflation_rate!$A$1:$I$85,9,TRUE)</f>
        <v>0.46626459999999997</v>
      </c>
      <c r="J3952" s="10">
        <f>VLOOKUP(A3952,WTI_PCH!$A$1:$C$86,3,TRUE)</f>
        <v>-9.7868700000000004</v>
      </c>
    </row>
    <row r="3953" spans="1:10" x14ac:dyDescent="0.25">
      <c r="A3953" s="3">
        <v>42404</v>
      </c>
      <c r="B3953" s="4">
        <v>32.709999000000003</v>
      </c>
      <c r="C3953" s="4">
        <v>33.599997999999999</v>
      </c>
      <c r="D3953" s="4">
        <v>31.530000999999999</v>
      </c>
      <c r="E3953" s="4">
        <v>31.719999000000001</v>
      </c>
      <c r="F3953" s="4">
        <v>31.719999000000001</v>
      </c>
      <c r="G3953" s="4">
        <v>696721</v>
      </c>
      <c r="H3953" s="4">
        <f>VLOOKUP(A3953,GDP!$A$1:$D$85,4,TRUE)</f>
        <v>0.5</v>
      </c>
      <c r="I3953" s="4">
        <f>VLOOKUP(A3953,Inflation_rate!$A$1:$I$85,9,TRUE)</f>
        <v>0.46626459999999997</v>
      </c>
      <c r="J3953" s="10">
        <f>VLOOKUP(A3953,WTI_PCH!$A$1:$C$86,3,TRUE)</f>
        <v>-9.7868700000000004</v>
      </c>
    </row>
    <row r="3954" spans="1:10" x14ac:dyDescent="0.25">
      <c r="A3954" s="3">
        <v>42405</v>
      </c>
      <c r="B3954" s="4">
        <v>31.639999</v>
      </c>
      <c r="C3954" s="4">
        <v>32.450001</v>
      </c>
      <c r="D3954" s="4">
        <v>30.629999000000002</v>
      </c>
      <c r="E3954" s="4">
        <v>30.889999</v>
      </c>
      <c r="F3954" s="4">
        <v>30.889999</v>
      </c>
      <c r="G3954" s="4">
        <v>616531</v>
      </c>
      <c r="H3954" s="4">
        <f>VLOOKUP(A3954,GDP!$A$1:$D$85,4,TRUE)</f>
        <v>0.5</v>
      </c>
      <c r="I3954" s="4">
        <f>VLOOKUP(A3954,Inflation_rate!$A$1:$I$85,9,TRUE)</f>
        <v>0.46626459999999997</v>
      </c>
      <c r="J3954" s="10">
        <f>VLOOKUP(A3954,WTI_PCH!$A$1:$C$86,3,TRUE)</f>
        <v>-9.7868700000000004</v>
      </c>
    </row>
    <row r="3955" spans="1:10" x14ac:dyDescent="0.25">
      <c r="A3955" s="3">
        <v>42408</v>
      </c>
      <c r="B3955" s="4">
        <v>30.969999000000001</v>
      </c>
      <c r="C3955" s="4">
        <v>31.379999000000002</v>
      </c>
      <c r="D3955" s="4">
        <v>29.57</v>
      </c>
      <c r="E3955" s="4">
        <v>29.690000999999999</v>
      </c>
      <c r="F3955" s="4">
        <v>29.690000999999999</v>
      </c>
      <c r="G3955" s="4">
        <v>603646</v>
      </c>
      <c r="H3955" s="4">
        <f>VLOOKUP(A3955,GDP!$A$1:$D$85,4,TRUE)</f>
        <v>0.5</v>
      </c>
      <c r="I3955" s="4">
        <f>VLOOKUP(A3955,Inflation_rate!$A$1:$I$85,9,TRUE)</f>
        <v>0.46626459999999997</v>
      </c>
      <c r="J3955" s="10">
        <f>VLOOKUP(A3955,WTI_PCH!$A$1:$C$86,3,TRUE)</f>
        <v>-9.7868700000000004</v>
      </c>
    </row>
    <row r="3956" spans="1:10" x14ac:dyDescent="0.25">
      <c r="A3956" s="3">
        <v>42409</v>
      </c>
      <c r="B3956" s="4">
        <v>30.17</v>
      </c>
      <c r="C3956" s="4">
        <v>30.610001</v>
      </c>
      <c r="D3956" s="4">
        <v>27.74</v>
      </c>
      <c r="E3956" s="4">
        <v>27.940000999999999</v>
      </c>
      <c r="F3956" s="4">
        <v>27.940000999999999</v>
      </c>
      <c r="G3956" s="4">
        <v>738219</v>
      </c>
      <c r="H3956" s="4">
        <f>VLOOKUP(A3956,GDP!$A$1:$D$85,4,TRUE)</f>
        <v>0.5</v>
      </c>
      <c r="I3956" s="4">
        <f>VLOOKUP(A3956,Inflation_rate!$A$1:$I$85,9,TRUE)</f>
        <v>0.46626459999999997</v>
      </c>
      <c r="J3956" s="10">
        <f>VLOOKUP(A3956,WTI_PCH!$A$1:$C$86,3,TRUE)</f>
        <v>-9.7868700000000004</v>
      </c>
    </row>
    <row r="3957" spans="1:10" x14ac:dyDescent="0.25">
      <c r="A3957" s="3">
        <v>42410</v>
      </c>
      <c r="B3957" s="4">
        <v>28.360001</v>
      </c>
      <c r="C3957" s="4">
        <v>29.219999000000001</v>
      </c>
      <c r="D3957" s="4">
        <v>27.24</v>
      </c>
      <c r="E3957" s="4">
        <v>27.450001</v>
      </c>
      <c r="F3957" s="4">
        <v>27.450001</v>
      </c>
      <c r="G3957" s="4">
        <v>781280</v>
      </c>
      <c r="H3957" s="4">
        <f>VLOOKUP(A3957,GDP!$A$1:$D$85,4,TRUE)</f>
        <v>0.5</v>
      </c>
      <c r="I3957" s="4">
        <f>VLOOKUP(A3957,Inflation_rate!$A$1:$I$85,9,TRUE)</f>
        <v>0.46626459999999997</v>
      </c>
      <c r="J3957" s="10">
        <f>VLOOKUP(A3957,WTI_PCH!$A$1:$C$86,3,TRUE)</f>
        <v>-9.7868700000000004</v>
      </c>
    </row>
    <row r="3958" spans="1:10" x14ac:dyDescent="0.25">
      <c r="A3958" s="3">
        <v>42411</v>
      </c>
      <c r="B3958" s="4">
        <v>27.34</v>
      </c>
      <c r="C3958" s="4">
        <v>27.48</v>
      </c>
      <c r="D3958" s="4">
        <v>26.049999</v>
      </c>
      <c r="E3958" s="4">
        <v>26.209999</v>
      </c>
      <c r="F3958" s="4">
        <v>26.209999</v>
      </c>
      <c r="G3958" s="4">
        <v>795965</v>
      </c>
      <c r="H3958" s="4">
        <f>VLOOKUP(A3958,GDP!$A$1:$D$85,4,TRUE)</f>
        <v>0.5</v>
      </c>
      <c r="I3958" s="4">
        <f>VLOOKUP(A3958,Inflation_rate!$A$1:$I$85,9,TRUE)</f>
        <v>0.46626459999999997</v>
      </c>
      <c r="J3958" s="10">
        <f>VLOOKUP(A3958,WTI_PCH!$A$1:$C$86,3,TRUE)</f>
        <v>-9.7868700000000004</v>
      </c>
    </row>
    <row r="3959" spans="1:10" x14ac:dyDescent="0.25">
      <c r="A3959" s="3">
        <v>42412</v>
      </c>
      <c r="B3959" s="4">
        <v>27.299999</v>
      </c>
      <c r="C3959" s="4">
        <v>29.66</v>
      </c>
      <c r="D3959" s="4">
        <v>26.950001</v>
      </c>
      <c r="E3959" s="4">
        <v>29.440000999999999</v>
      </c>
      <c r="F3959" s="4">
        <v>29.440000999999999</v>
      </c>
      <c r="G3959" s="4">
        <v>675157</v>
      </c>
      <c r="H3959" s="4">
        <f>VLOOKUP(A3959,GDP!$A$1:$D$85,4,TRUE)</f>
        <v>0.5</v>
      </c>
      <c r="I3959" s="4">
        <f>VLOOKUP(A3959,Inflation_rate!$A$1:$I$85,9,TRUE)</f>
        <v>0.46626459999999997</v>
      </c>
      <c r="J3959" s="10">
        <f>VLOOKUP(A3959,WTI_PCH!$A$1:$C$86,3,TRUE)</f>
        <v>-9.7868700000000004</v>
      </c>
    </row>
    <row r="3960" spans="1:10" x14ac:dyDescent="0.25">
      <c r="A3960" s="3">
        <v>42415</v>
      </c>
      <c r="B3960" s="4" t="s">
        <v>113</v>
      </c>
      <c r="C3960" s="4" t="s">
        <v>113</v>
      </c>
      <c r="D3960" s="4" t="s">
        <v>113</v>
      </c>
      <c r="E3960" s="4" t="s">
        <v>113</v>
      </c>
      <c r="F3960" s="4" t="s">
        <v>113</v>
      </c>
      <c r="G3960" s="4" t="s">
        <v>113</v>
      </c>
      <c r="H3960" s="4">
        <f>VLOOKUP(A3960,GDP!$A$1:$D$85,4,TRUE)</f>
        <v>0.5</v>
      </c>
      <c r="I3960" s="4">
        <f>VLOOKUP(A3960,Inflation_rate!$A$1:$I$85,9,TRUE)</f>
        <v>0.46626459999999997</v>
      </c>
      <c r="J3960" s="10">
        <f>VLOOKUP(A3960,WTI_PCH!$A$1:$C$86,3,TRUE)</f>
        <v>-9.7868700000000004</v>
      </c>
    </row>
    <row r="3961" spans="1:10" x14ac:dyDescent="0.25">
      <c r="A3961" s="3">
        <v>42416</v>
      </c>
      <c r="B3961" s="4">
        <v>29.08</v>
      </c>
      <c r="C3961" s="4">
        <v>31.530000999999999</v>
      </c>
      <c r="D3961" s="4">
        <v>28.700001</v>
      </c>
      <c r="E3961" s="4">
        <v>29.040001</v>
      </c>
      <c r="F3961" s="4">
        <v>29.040001</v>
      </c>
      <c r="G3961" s="4">
        <v>651956</v>
      </c>
      <c r="H3961" s="4">
        <f>VLOOKUP(A3961,GDP!$A$1:$D$85,4,TRUE)</f>
        <v>0.5</v>
      </c>
      <c r="I3961" s="4">
        <f>VLOOKUP(A3961,Inflation_rate!$A$1:$I$85,9,TRUE)</f>
        <v>0.46626459999999997</v>
      </c>
      <c r="J3961" s="10">
        <f>VLOOKUP(A3961,WTI_PCH!$A$1:$C$86,3,TRUE)</f>
        <v>-9.7868700000000004</v>
      </c>
    </row>
    <row r="3962" spans="1:10" x14ac:dyDescent="0.25">
      <c r="A3962" s="3">
        <v>42417</v>
      </c>
      <c r="B3962" s="4">
        <v>29.139999</v>
      </c>
      <c r="C3962" s="4">
        <v>31.49</v>
      </c>
      <c r="D3962" s="4">
        <v>28.73</v>
      </c>
      <c r="E3962" s="4">
        <v>30.66</v>
      </c>
      <c r="F3962" s="4">
        <v>30.66</v>
      </c>
      <c r="G3962" s="4">
        <v>578639</v>
      </c>
      <c r="H3962" s="4">
        <f>VLOOKUP(A3962,GDP!$A$1:$D$85,4,TRUE)</f>
        <v>0.5</v>
      </c>
      <c r="I3962" s="4">
        <f>VLOOKUP(A3962,Inflation_rate!$A$1:$I$85,9,TRUE)</f>
        <v>0.46626459999999997</v>
      </c>
      <c r="J3962" s="10">
        <f>VLOOKUP(A3962,WTI_PCH!$A$1:$C$86,3,TRUE)</f>
        <v>-9.7868700000000004</v>
      </c>
    </row>
    <row r="3963" spans="1:10" x14ac:dyDescent="0.25">
      <c r="A3963" s="3">
        <v>42418</v>
      </c>
      <c r="B3963" s="4">
        <v>31.35</v>
      </c>
      <c r="C3963" s="4">
        <v>31.98</v>
      </c>
      <c r="D3963" s="4">
        <v>30.27</v>
      </c>
      <c r="E3963" s="4">
        <v>30.77</v>
      </c>
      <c r="F3963" s="4">
        <v>30.77</v>
      </c>
      <c r="G3963" s="4">
        <v>225497</v>
      </c>
      <c r="H3963" s="4">
        <f>VLOOKUP(A3963,GDP!$A$1:$D$85,4,TRUE)</f>
        <v>0.5</v>
      </c>
      <c r="I3963" s="4">
        <f>VLOOKUP(A3963,Inflation_rate!$A$1:$I$85,9,TRUE)</f>
        <v>0.46626459999999997</v>
      </c>
      <c r="J3963" s="10">
        <f>VLOOKUP(A3963,WTI_PCH!$A$1:$C$86,3,TRUE)</f>
        <v>-9.7868700000000004</v>
      </c>
    </row>
    <row r="3964" spans="1:10" x14ac:dyDescent="0.25">
      <c r="A3964" s="3">
        <v>42419</v>
      </c>
      <c r="B3964" s="4">
        <v>30.6</v>
      </c>
      <c r="C3964" s="4">
        <v>30.73</v>
      </c>
      <c r="D3964" s="4">
        <v>29.049999</v>
      </c>
      <c r="E3964" s="4">
        <v>29.639999</v>
      </c>
      <c r="F3964" s="4">
        <v>29.639999</v>
      </c>
      <c r="G3964" s="4">
        <v>103202</v>
      </c>
      <c r="H3964" s="4">
        <f>VLOOKUP(A3964,GDP!$A$1:$D$85,4,TRUE)</f>
        <v>0.5</v>
      </c>
      <c r="I3964" s="4">
        <f>VLOOKUP(A3964,Inflation_rate!$A$1:$I$85,9,TRUE)</f>
        <v>0.46626459999999997</v>
      </c>
      <c r="J3964" s="10">
        <f>VLOOKUP(A3964,WTI_PCH!$A$1:$C$86,3,TRUE)</f>
        <v>-9.7868700000000004</v>
      </c>
    </row>
    <row r="3965" spans="1:10" x14ac:dyDescent="0.25">
      <c r="A3965" s="3">
        <v>42422</v>
      </c>
      <c r="B3965" s="4">
        <v>29.719999000000001</v>
      </c>
      <c r="C3965" s="4">
        <v>32.049999</v>
      </c>
      <c r="D3965" s="4">
        <v>29.48</v>
      </c>
      <c r="E3965" s="4">
        <v>31.48</v>
      </c>
      <c r="F3965" s="4">
        <v>31.48</v>
      </c>
      <c r="G3965" s="4">
        <v>521016</v>
      </c>
      <c r="H3965" s="4">
        <f>VLOOKUP(A3965,GDP!$A$1:$D$85,4,TRUE)</f>
        <v>0.5</v>
      </c>
      <c r="I3965" s="4">
        <f>VLOOKUP(A3965,Inflation_rate!$A$1:$I$85,9,TRUE)</f>
        <v>0.46626459999999997</v>
      </c>
      <c r="J3965" s="10">
        <f>VLOOKUP(A3965,WTI_PCH!$A$1:$C$86,3,TRUE)</f>
        <v>-9.7868700000000004</v>
      </c>
    </row>
    <row r="3966" spans="1:10" x14ac:dyDescent="0.25">
      <c r="A3966" s="3">
        <v>42423</v>
      </c>
      <c r="B3966" s="4">
        <v>33.340000000000003</v>
      </c>
      <c r="C3966" s="4">
        <v>33.529998999999997</v>
      </c>
      <c r="D3966" s="4">
        <v>31.219999000000001</v>
      </c>
      <c r="E3966" s="4">
        <v>31.870000999999998</v>
      </c>
      <c r="F3966" s="4">
        <v>31.870000999999998</v>
      </c>
      <c r="G3966" s="4">
        <v>539379</v>
      </c>
      <c r="H3966" s="4">
        <f>VLOOKUP(A3966,GDP!$A$1:$D$85,4,TRUE)</f>
        <v>0.5</v>
      </c>
      <c r="I3966" s="4">
        <f>VLOOKUP(A3966,Inflation_rate!$A$1:$I$85,9,TRUE)</f>
        <v>0.46626459999999997</v>
      </c>
      <c r="J3966" s="10">
        <f>VLOOKUP(A3966,WTI_PCH!$A$1:$C$86,3,TRUE)</f>
        <v>-9.7868700000000004</v>
      </c>
    </row>
    <row r="3967" spans="1:10" x14ac:dyDescent="0.25">
      <c r="A3967" s="3">
        <v>42424</v>
      </c>
      <c r="B3967" s="4">
        <v>31.280000999999999</v>
      </c>
      <c r="C3967" s="4">
        <v>32.400002000000001</v>
      </c>
      <c r="D3967" s="4">
        <v>30.559999000000001</v>
      </c>
      <c r="E3967" s="4">
        <v>32.150002000000001</v>
      </c>
      <c r="F3967" s="4">
        <v>32.150002000000001</v>
      </c>
      <c r="G3967" s="4">
        <v>652245</v>
      </c>
      <c r="H3967" s="4">
        <f>VLOOKUP(A3967,GDP!$A$1:$D$85,4,TRUE)</f>
        <v>0.5</v>
      </c>
      <c r="I3967" s="4">
        <f>VLOOKUP(A3967,Inflation_rate!$A$1:$I$85,9,TRUE)</f>
        <v>0.46626459999999997</v>
      </c>
      <c r="J3967" s="10">
        <f>VLOOKUP(A3967,WTI_PCH!$A$1:$C$86,3,TRUE)</f>
        <v>-9.7868700000000004</v>
      </c>
    </row>
    <row r="3968" spans="1:10" x14ac:dyDescent="0.25">
      <c r="A3968" s="3">
        <v>42425</v>
      </c>
      <c r="B3968" s="4">
        <v>32.189999</v>
      </c>
      <c r="C3968" s="4">
        <v>33.490001999999997</v>
      </c>
      <c r="D3968" s="4">
        <v>31.07</v>
      </c>
      <c r="E3968" s="4">
        <v>33.07</v>
      </c>
      <c r="F3968" s="4">
        <v>33.07</v>
      </c>
      <c r="G3968" s="4">
        <v>611874</v>
      </c>
      <c r="H3968" s="4">
        <f>VLOOKUP(A3968,GDP!$A$1:$D$85,4,TRUE)</f>
        <v>0.5</v>
      </c>
      <c r="I3968" s="4">
        <f>VLOOKUP(A3968,Inflation_rate!$A$1:$I$85,9,TRUE)</f>
        <v>0.46626459999999997</v>
      </c>
      <c r="J3968" s="10">
        <f>VLOOKUP(A3968,WTI_PCH!$A$1:$C$86,3,TRUE)</f>
        <v>-9.7868700000000004</v>
      </c>
    </row>
    <row r="3969" spans="1:10" x14ac:dyDescent="0.25">
      <c r="A3969" s="3">
        <v>42426</v>
      </c>
      <c r="B3969" s="4">
        <v>33.040000999999997</v>
      </c>
      <c r="C3969" s="4">
        <v>34.689999</v>
      </c>
      <c r="D3969" s="4">
        <v>32.639999000000003</v>
      </c>
      <c r="E3969" s="4">
        <v>32.779998999999997</v>
      </c>
      <c r="F3969" s="4">
        <v>32.779998999999997</v>
      </c>
      <c r="G3969" s="4">
        <v>646294</v>
      </c>
      <c r="H3969" s="4">
        <f>VLOOKUP(A3969,GDP!$A$1:$D$85,4,TRUE)</f>
        <v>0.5</v>
      </c>
      <c r="I3969" s="4">
        <f>VLOOKUP(A3969,Inflation_rate!$A$1:$I$85,9,TRUE)</f>
        <v>0.46626459999999997</v>
      </c>
      <c r="J3969" s="10">
        <f>VLOOKUP(A3969,WTI_PCH!$A$1:$C$86,3,TRUE)</f>
        <v>-9.7868700000000004</v>
      </c>
    </row>
    <row r="3970" spans="1:10" x14ac:dyDescent="0.25">
      <c r="A3970" s="3">
        <v>42429</v>
      </c>
      <c r="B3970" s="4">
        <v>32.720001000000003</v>
      </c>
      <c r="C3970" s="4">
        <v>33.979999999999997</v>
      </c>
      <c r="D3970" s="4">
        <v>32.32</v>
      </c>
      <c r="E3970" s="4">
        <v>33.75</v>
      </c>
      <c r="F3970" s="4">
        <v>33.75</v>
      </c>
      <c r="G3970" s="4">
        <v>512468</v>
      </c>
      <c r="H3970" s="4">
        <f>VLOOKUP(A3970,GDP!$A$1:$D$85,4,TRUE)</f>
        <v>0.5</v>
      </c>
      <c r="I3970" s="4">
        <f>VLOOKUP(A3970,Inflation_rate!$A$1:$I$85,9,TRUE)</f>
        <v>0.46626459999999997</v>
      </c>
      <c r="J3970" s="10">
        <f>VLOOKUP(A3970,WTI_PCH!$A$1:$C$86,3,TRUE)</f>
        <v>-9.7868700000000004</v>
      </c>
    </row>
    <row r="3971" spans="1:10" x14ac:dyDescent="0.25">
      <c r="A3971" s="3">
        <v>42430</v>
      </c>
      <c r="B3971" s="4">
        <v>33.900002000000001</v>
      </c>
      <c r="C3971" s="4">
        <v>34.759998000000003</v>
      </c>
      <c r="D3971" s="4">
        <v>33.369999</v>
      </c>
      <c r="E3971" s="4">
        <v>34.400002000000001</v>
      </c>
      <c r="F3971" s="4">
        <v>34.400002000000001</v>
      </c>
      <c r="G3971" s="4">
        <v>566226</v>
      </c>
      <c r="H3971" s="4">
        <f>VLOOKUP(A3971,GDP!$A$1:$D$85,4,TRUE)</f>
        <v>0.5</v>
      </c>
      <c r="I3971" s="4">
        <f>VLOOKUP(A3971,Inflation_rate!$A$1:$I$85,9,TRUE)</f>
        <v>0.46626459999999997</v>
      </c>
      <c r="J3971" s="10">
        <f>VLOOKUP(A3971,WTI_PCH!$A$1:$C$86,3,TRUE)</f>
        <v>-9.7868700000000004</v>
      </c>
    </row>
    <row r="3972" spans="1:10" x14ac:dyDescent="0.25">
      <c r="A3972" s="3">
        <v>42431</v>
      </c>
      <c r="B3972" s="4">
        <v>33.889999000000003</v>
      </c>
      <c r="C3972" s="4">
        <v>35.169998</v>
      </c>
      <c r="D3972" s="4">
        <v>33.549999</v>
      </c>
      <c r="E3972" s="4">
        <v>34.659999999999997</v>
      </c>
      <c r="F3972" s="4">
        <v>34.659999999999997</v>
      </c>
      <c r="G3972" s="4">
        <v>597834</v>
      </c>
      <c r="H3972" s="4">
        <f>VLOOKUP(A3972,GDP!$A$1:$D$85,4,TRUE)</f>
        <v>0.5</v>
      </c>
      <c r="I3972" s="4">
        <f>VLOOKUP(A3972,Inflation_rate!$A$1:$I$85,9,TRUE)</f>
        <v>0.46626459999999997</v>
      </c>
      <c r="J3972" s="10">
        <f>VLOOKUP(A3972,WTI_PCH!$A$1:$C$86,3,TRUE)</f>
        <v>-9.7868700000000004</v>
      </c>
    </row>
    <row r="3973" spans="1:10" x14ac:dyDescent="0.25">
      <c r="A3973" s="3">
        <v>42432</v>
      </c>
      <c r="B3973" s="4">
        <v>34.729999999999997</v>
      </c>
      <c r="C3973" s="4">
        <v>35.32</v>
      </c>
      <c r="D3973" s="4">
        <v>34.189999</v>
      </c>
      <c r="E3973" s="4">
        <v>34.57</v>
      </c>
      <c r="F3973" s="4">
        <v>34.57</v>
      </c>
      <c r="G3973" s="4">
        <v>512962</v>
      </c>
      <c r="H3973" s="4">
        <f>VLOOKUP(A3973,GDP!$A$1:$D$85,4,TRUE)</f>
        <v>0.5</v>
      </c>
      <c r="I3973" s="4">
        <f>VLOOKUP(A3973,Inflation_rate!$A$1:$I$85,9,TRUE)</f>
        <v>0.46626459999999997</v>
      </c>
      <c r="J3973" s="10">
        <f>VLOOKUP(A3973,WTI_PCH!$A$1:$C$86,3,TRUE)</f>
        <v>-9.7868700000000004</v>
      </c>
    </row>
    <row r="3974" spans="1:10" x14ac:dyDescent="0.25">
      <c r="A3974" s="3">
        <v>42433</v>
      </c>
      <c r="B3974" s="4">
        <v>34.659999999999997</v>
      </c>
      <c r="C3974" s="4">
        <v>36.340000000000003</v>
      </c>
      <c r="D3974" s="4">
        <v>34.400002000000001</v>
      </c>
      <c r="E3974" s="4">
        <v>35.919998</v>
      </c>
      <c r="F3974" s="4">
        <v>35.919998</v>
      </c>
      <c r="G3974" s="4">
        <v>578290</v>
      </c>
      <c r="H3974" s="4">
        <f>VLOOKUP(A3974,GDP!$A$1:$D$85,4,TRUE)</f>
        <v>0.5</v>
      </c>
      <c r="I3974" s="4">
        <f>VLOOKUP(A3974,Inflation_rate!$A$1:$I$85,9,TRUE)</f>
        <v>0.46626459999999997</v>
      </c>
      <c r="J3974" s="10">
        <f>VLOOKUP(A3974,WTI_PCH!$A$1:$C$86,3,TRUE)</f>
        <v>-9.7868700000000004</v>
      </c>
    </row>
    <row r="3975" spans="1:10" x14ac:dyDescent="0.25">
      <c r="A3975" s="3">
        <v>42436</v>
      </c>
      <c r="B3975" s="4">
        <v>36.200001</v>
      </c>
      <c r="C3975" s="4">
        <v>38.110000999999997</v>
      </c>
      <c r="D3975" s="4">
        <v>36.090000000000003</v>
      </c>
      <c r="E3975" s="4">
        <v>37.900002000000001</v>
      </c>
      <c r="F3975" s="4">
        <v>37.900002000000001</v>
      </c>
      <c r="G3975" s="4">
        <v>709870</v>
      </c>
      <c r="H3975" s="4">
        <f>VLOOKUP(A3975,GDP!$A$1:$D$85,4,TRUE)</f>
        <v>0.5</v>
      </c>
      <c r="I3975" s="4">
        <f>VLOOKUP(A3975,Inflation_rate!$A$1:$I$85,9,TRUE)</f>
        <v>0.46626459999999997</v>
      </c>
      <c r="J3975" s="10">
        <f>VLOOKUP(A3975,WTI_PCH!$A$1:$C$86,3,TRUE)</f>
        <v>-9.7868700000000004</v>
      </c>
    </row>
    <row r="3976" spans="1:10" x14ac:dyDescent="0.25">
      <c r="A3976" s="3">
        <v>42437</v>
      </c>
      <c r="B3976" s="4">
        <v>37.939999</v>
      </c>
      <c r="C3976" s="4">
        <v>38.389999000000003</v>
      </c>
      <c r="D3976" s="4">
        <v>36.119999</v>
      </c>
      <c r="E3976" s="4">
        <v>36.5</v>
      </c>
      <c r="F3976" s="4">
        <v>36.5</v>
      </c>
      <c r="G3976" s="4">
        <v>706933</v>
      </c>
      <c r="H3976" s="4">
        <f>VLOOKUP(A3976,GDP!$A$1:$D$85,4,TRUE)</f>
        <v>0.5</v>
      </c>
      <c r="I3976" s="4">
        <f>VLOOKUP(A3976,Inflation_rate!$A$1:$I$85,9,TRUE)</f>
        <v>0.46626459999999997</v>
      </c>
      <c r="J3976" s="10">
        <f>VLOOKUP(A3976,WTI_PCH!$A$1:$C$86,3,TRUE)</f>
        <v>-9.7868700000000004</v>
      </c>
    </row>
    <row r="3977" spans="1:10" x14ac:dyDescent="0.25">
      <c r="A3977" s="3">
        <v>42438</v>
      </c>
      <c r="B3977" s="4">
        <v>36.360000999999997</v>
      </c>
      <c r="C3977" s="4">
        <v>38.509998000000003</v>
      </c>
      <c r="D3977" s="4">
        <v>36.240001999999997</v>
      </c>
      <c r="E3977" s="4">
        <v>38.290000999999997</v>
      </c>
      <c r="F3977" s="4">
        <v>38.290000999999997</v>
      </c>
      <c r="G3977" s="4">
        <v>740632</v>
      </c>
      <c r="H3977" s="4">
        <f>VLOOKUP(A3977,GDP!$A$1:$D$85,4,TRUE)</f>
        <v>0.5</v>
      </c>
      <c r="I3977" s="4">
        <f>VLOOKUP(A3977,Inflation_rate!$A$1:$I$85,9,TRUE)</f>
        <v>0.46626459999999997</v>
      </c>
      <c r="J3977" s="10">
        <f>VLOOKUP(A3977,WTI_PCH!$A$1:$C$86,3,TRUE)</f>
        <v>-9.7868700000000004</v>
      </c>
    </row>
    <row r="3978" spans="1:10" x14ac:dyDescent="0.25">
      <c r="A3978" s="3">
        <v>42439</v>
      </c>
      <c r="B3978" s="4">
        <v>38.169998</v>
      </c>
      <c r="C3978" s="4">
        <v>38.479999999999997</v>
      </c>
      <c r="D3978" s="4">
        <v>37.209999000000003</v>
      </c>
      <c r="E3978" s="4">
        <v>37.840000000000003</v>
      </c>
      <c r="F3978" s="4">
        <v>37.840000000000003</v>
      </c>
      <c r="G3978" s="4">
        <v>701435</v>
      </c>
      <c r="H3978" s="4">
        <f>VLOOKUP(A3978,GDP!$A$1:$D$85,4,TRUE)</f>
        <v>0.5</v>
      </c>
      <c r="I3978" s="4">
        <f>VLOOKUP(A3978,Inflation_rate!$A$1:$I$85,9,TRUE)</f>
        <v>0.46626459999999997</v>
      </c>
      <c r="J3978" s="10">
        <f>VLOOKUP(A3978,WTI_PCH!$A$1:$C$86,3,TRUE)</f>
        <v>-9.7868700000000004</v>
      </c>
    </row>
    <row r="3979" spans="1:10" x14ac:dyDescent="0.25">
      <c r="A3979" s="3">
        <v>42440</v>
      </c>
      <c r="B3979" s="4">
        <v>37.990001999999997</v>
      </c>
      <c r="C3979" s="4">
        <v>39.020000000000003</v>
      </c>
      <c r="D3979" s="4">
        <v>37.919998</v>
      </c>
      <c r="E3979" s="4">
        <v>38.5</v>
      </c>
      <c r="F3979" s="4">
        <v>38.5</v>
      </c>
      <c r="G3979" s="4">
        <v>564791</v>
      </c>
      <c r="H3979" s="4">
        <f>VLOOKUP(A3979,GDP!$A$1:$D$85,4,TRUE)</f>
        <v>0.5</v>
      </c>
      <c r="I3979" s="4">
        <f>VLOOKUP(A3979,Inflation_rate!$A$1:$I$85,9,TRUE)</f>
        <v>0.46626459999999997</v>
      </c>
      <c r="J3979" s="10">
        <f>VLOOKUP(A3979,WTI_PCH!$A$1:$C$86,3,TRUE)</f>
        <v>-9.7868700000000004</v>
      </c>
    </row>
    <row r="3980" spans="1:10" x14ac:dyDescent="0.25">
      <c r="A3980" s="3">
        <v>42443</v>
      </c>
      <c r="B3980" s="4">
        <v>38.169998</v>
      </c>
      <c r="C3980" s="4">
        <v>38.770000000000003</v>
      </c>
      <c r="D3980" s="4">
        <v>36.68</v>
      </c>
      <c r="E3980" s="4">
        <v>37.18</v>
      </c>
      <c r="F3980" s="4">
        <v>37.18</v>
      </c>
      <c r="G3980" s="4">
        <v>489938</v>
      </c>
      <c r="H3980" s="4">
        <f>VLOOKUP(A3980,GDP!$A$1:$D$85,4,TRUE)</f>
        <v>0.5</v>
      </c>
      <c r="I3980" s="4">
        <f>VLOOKUP(A3980,Inflation_rate!$A$1:$I$85,9,TRUE)</f>
        <v>0.46626459999999997</v>
      </c>
      <c r="J3980" s="10">
        <f>VLOOKUP(A3980,WTI_PCH!$A$1:$C$86,3,TRUE)</f>
        <v>-9.7868700000000004</v>
      </c>
    </row>
    <row r="3981" spans="1:10" x14ac:dyDescent="0.25">
      <c r="A3981" s="3">
        <v>42444</v>
      </c>
      <c r="B3981" s="4">
        <v>37.369999</v>
      </c>
      <c r="C3981" s="4">
        <v>37.400002000000001</v>
      </c>
      <c r="D3981" s="4">
        <v>35.959999000000003</v>
      </c>
      <c r="E3981" s="4">
        <v>36.340000000000003</v>
      </c>
      <c r="F3981" s="4">
        <v>36.340000000000003</v>
      </c>
      <c r="G3981" s="4">
        <v>446100</v>
      </c>
      <c r="H3981" s="4">
        <f>VLOOKUP(A3981,GDP!$A$1:$D$85,4,TRUE)</f>
        <v>0.5</v>
      </c>
      <c r="I3981" s="4">
        <f>VLOOKUP(A3981,Inflation_rate!$A$1:$I$85,9,TRUE)</f>
        <v>0.46626459999999997</v>
      </c>
      <c r="J3981" s="10">
        <f>VLOOKUP(A3981,WTI_PCH!$A$1:$C$86,3,TRUE)</f>
        <v>-9.7868700000000004</v>
      </c>
    </row>
    <row r="3982" spans="1:10" x14ac:dyDescent="0.25">
      <c r="A3982" s="3">
        <v>42445</v>
      </c>
      <c r="B3982" s="4">
        <v>36.740001999999997</v>
      </c>
      <c r="C3982" s="4">
        <v>38.630001</v>
      </c>
      <c r="D3982" s="4">
        <v>36.610000999999997</v>
      </c>
      <c r="E3982" s="4">
        <v>38.459999000000003</v>
      </c>
      <c r="F3982" s="4">
        <v>38.459999000000003</v>
      </c>
      <c r="G3982" s="4">
        <v>494174</v>
      </c>
      <c r="H3982" s="4">
        <f>VLOOKUP(A3982,GDP!$A$1:$D$85,4,TRUE)</f>
        <v>0.5</v>
      </c>
      <c r="I3982" s="4">
        <f>VLOOKUP(A3982,Inflation_rate!$A$1:$I$85,9,TRUE)</f>
        <v>0.46626459999999997</v>
      </c>
      <c r="J3982" s="10">
        <f>VLOOKUP(A3982,WTI_PCH!$A$1:$C$86,3,TRUE)</f>
        <v>-9.7868700000000004</v>
      </c>
    </row>
    <row r="3983" spans="1:10" x14ac:dyDescent="0.25">
      <c r="A3983" s="3">
        <v>42446</v>
      </c>
      <c r="B3983" s="4">
        <v>38.590000000000003</v>
      </c>
      <c r="C3983" s="4">
        <v>40.360000999999997</v>
      </c>
      <c r="D3983" s="4">
        <v>38.470001000000003</v>
      </c>
      <c r="E3983" s="4">
        <v>40.200001</v>
      </c>
      <c r="F3983" s="4">
        <v>40.200001</v>
      </c>
      <c r="G3983" s="4">
        <v>298013</v>
      </c>
      <c r="H3983" s="4">
        <f>VLOOKUP(A3983,GDP!$A$1:$D$85,4,TRUE)</f>
        <v>0.5</v>
      </c>
      <c r="I3983" s="4">
        <f>VLOOKUP(A3983,Inflation_rate!$A$1:$I$85,9,TRUE)</f>
        <v>0.46626459999999997</v>
      </c>
      <c r="J3983" s="10">
        <f>VLOOKUP(A3983,WTI_PCH!$A$1:$C$86,3,TRUE)</f>
        <v>-9.7868700000000004</v>
      </c>
    </row>
    <row r="3984" spans="1:10" x14ac:dyDescent="0.25">
      <c r="A3984" s="3">
        <v>42447</v>
      </c>
      <c r="B3984" s="4">
        <v>40.25</v>
      </c>
      <c r="C3984" s="4">
        <v>41.200001</v>
      </c>
      <c r="D3984" s="4">
        <v>39.150002000000001</v>
      </c>
      <c r="E3984" s="4">
        <v>39.439999</v>
      </c>
      <c r="F3984" s="4">
        <v>39.439999</v>
      </c>
      <c r="G3984" s="4">
        <v>130151</v>
      </c>
      <c r="H3984" s="4">
        <f>VLOOKUP(A3984,GDP!$A$1:$D$85,4,TRUE)</f>
        <v>0.5</v>
      </c>
      <c r="I3984" s="4">
        <f>VLOOKUP(A3984,Inflation_rate!$A$1:$I$85,9,TRUE)</f>
        <v>0.46626459999999997</v>
      </c>
      <c r="J3984" s="10">
        <f>VLOOKUP(A3984,WTI_PCH!$A$1:$C$86,3,TRUE)</f>
        <v>-9.7868700000000004</v>
      </c>
    </row>
    <row r="3985" spans="1:10" x14ac:dyDescent="0.25">
      <c r="A3985" s="3">
        <v>42450</v>
      </c>
      <c r="B3985" s="4">
        <v>39.060001</v>
      </c>
      <c r="C3985" s="4">
        <v>40.299999</v>
      </c>
      <c r="D3985" s="4">
        <v>38.610000999999997</v>
      </c>
      <c r="E3985" s="4">
        <v>39.909999999999997</v>
      </c>
      <c r="F3985" s="4">
        <v>39.909999999999997</v>
      </c>
      <c r="G3985" s="4">
        <v>479337</v>
      </c>
      <c r="H3985" s="4">
        <f>VLOOKUP(A3985,GDP!$A$1:$D$85,4,TRUE)</f>
        <v>0.5</v>
      </c>
      <c r="I3985" s="4">
        <f>VLOOKUP(A3985,Inflation_rate!$A$1:$I$85,9,TRUE)</f>
        <v>0.46626459999999997</v>
      </c>
      <c r="J3985" s="10">
        <f>VLOOKUP(A3985,WTI_PCH!$A$1:$C$86,3,TRUE)</f>
        <v>-9.7868700000000004</v>
      </c>
    </row>
    <row r="3986" spans="1:10" x14ac:dyDescent="0.25">
      <c r="A3986" s="3">
        <v>42451</v>
      </c>
      <c r="B3986" s="4">
        <v>41.59</v>
      </c>
      <c r="C3986" s="4">
        <v>41.900002000000001</v>
      </c>
      <c r="D3986" s="4">
        <v>40.770000000000003</v>
      </c>
      <c r="E3986" s="4">
        <v>41.450001</v>
      </c>
      <c r="F3986" s="4">
        <v>41.450001</v>
      </c>
      <c r="G3986" s="4">
        <v>463693</v>
      </c>
      <c r="H3986" s="4">
        <f>VLOOKUP(A3986,GDP!$A$1:$D$85,4,TRUE)</f>
        <v>0.5</v>
      </c>
      <c r="I3986" s="4">
        <f>VLOOKUP(A3986,Inflation_rate!$A$1:$I$85,9,TRUE)</f>
        <v>0.46626459999999997</v>
      </c>
      <c r="J3986" s="10">
        <f>VLOOKUP(A3986,WTI_PCH!$A$1:$C$86,3,TRUE)</f>
        <v>-9.7868700000000004</v>
      </c>
    </row>
    <row r="3987" spans="1:10" x14ac:dyDescent="0.25">
      <c r="A3987" s="3">
        <v>42452</v>
      </c>
      <c r="B3987" s="4">
        <v>41.189999</v>
      </c>
      <c r="C3987" s="4">
        <v>41.34</v>
      </c>
      <c r="D3987" s="4">
        <v>39.669998</v>
      </c>
      <c r="E3987" s="4">
        <v>39.790000999999997</v>
      </c>
      <c r="F3987" s="4">
        <v>39.790000999999997</v>
      </c>
      <c r="G3987" s="4">
        <v>492003</v>
      </c>
      <c r="H3987" s="4">
        <f>VLOOKUP(A3987,GDP!$A$1:$D$85,4,TRUE)</f>
        <v>0.5</v>
      </c>
      <c r="I3987" s="4">
        <f>VLOOKUP(A3987,Inflation_rate!$A$1:$I$85,9,TRUE)</f>
        <v>0.46626459999999997</v>
      </c>
      <c r="J3987" s="10">
        <f>VLOOKUP(A3987,WTI_PCH!$A$1:$C$86,3,TRUE)</f>
        <v>-9.7868700000000004</v>
      </c>
    </row>
    <row r="3988" spans="1:10" x14ac:dyDescent="0.25">
      <c r="A3988" s="3">
        <v>42453</v>
      </c>
      <c r="B3988" s="4">
        <v>39.729999999999997</v>
      </c>
      <c r="C3988" s="4">
        <v>39.770000000000003</v>
      </c>
      <c r="D3988" s="4">
        <v>38.330002</v>
      </c>
      <c r="E3988" s="4">
        <v>39.459999000000003</v>
      </c>
      <c r="F3988" s="4">
        <v>39.459999000000003</v>
      </c>
      <c r="G3988" s="4">
        <v>495168</v>
      </c>
      <c r="H3988" s="4">
        <f>VLOOKUP(A3988,GDP!$A$1:$D$85,4,TRUE)</f>
        <v>0.5</v>
      </c>
      <c r="I3988" s="4">
        <f>VLOOKUP(A3988,Inflation_rate!$A$1:$I$85,9,TRUE)</f>
        <v>0.46626459999999997</v>
      </c>
      <c r="J3988" s="10">
        <f>VLOOKUP(A3988,WTI_PCH!$A$1:$C$86,3,TRUE)</f>
        <v>-9.7868700000000004</v>
      </c>
    </row>
    <row r="3989" spans="1:10" x14ac:dyDescent="0.25">
      <c r="A3989" s="3">
        <v>42457</v>
      </c>
      <c r="B3989" s="4">
        <v>39.549999</v>
      </c>
      <c r="C3989" s="4">
        <v>40.139999000000003</v>
      </c>
      <c r="D3989" s="4">
        <v>38.860000999999997</v>
      </c>
      <c r="E3989" s="4">
        <v>39.389999000000003</v>
      </c>
      <c r="F3989" s="4">
        <v>39.389999000000003</v>
      </c>
      <c r="G3989" s="4">
        <v>299775</v>
      </c>
      <c r="H3989" s="4">
        <f>VLOOKUP(A3989,GDP!$A$1:$D$85,4,TRUE)</f>
        <v>0.5</v>
      </c>
      <c r="I3989" s="4">
        <f>VLOOKUP(A3989,Inflation_rate!$A$1:$I$85,9,TRUE)</f>
        <v>0.46626459999999997</v>
      </c>
      <c r="J3989" s="10">
        <f>VLOOKUP(A3989,WTI_PCH!$A$1:$C$86,3,TRUE)</f>
        <v>-9.7868700000000004</v>
      </c>
    </row>
    <row r="3990" spans="1:10" x14ac:dyDescent="0.25">
      <c r="A3990" s="3">
        <v>42458</v>
      </c>
      <c r="B3990" s="4">
        <v>39.32</v>
      </c>
      <c r="C3990" s="4">
        <v>39.479999999999997</v>
      </c>
      <c r="D3990" s="4">
        <v>37.909999999999997</v>
      </c>
      <c r="E3990" s="4">
        <v>38.279998999999997</v>
      </c>
      <c r="F3990" s="4">
        <v>38.279998999999997</v>
      </c>
      <c r="G3990" s="4">
        <v>488032</v>
      </c>
      <c r="H3990" s="4">
        <f>VLOOKUP(A3990,GDP!$A$1:$D$85,4,TRUE)</f>
        <v>0.5</v>
      </c>
      <c r="I3990" s="4">
        <f>VLOOKUP(A3990,Inflation_rate!$A$1:$I$85,9,TRUE)</f>
        <v>0.46626459999999997</v>
      </c>
      <c r="J3990" s="10">
        <f>VLOOKUP(A3990,WTI_PCH!$A$1:$C$86,3,TRUE)</f>
        <v>-9.7868700000000004</v>
      </c>
    </row>
    <row r="3991" spans="1:10" x14ac:dyDescent="0.25">
      <c r="A3991" s="3">
        <v>42459</v>
      </c>
      <c r="B3991" s="4">
        <v>38.520000000000003</v>
      </c>
      <c r="C3991" s="4">
        <v>39.849997999999999</v>
      </c>
      <c r="D3991" s="4">
        <v>38.139999000000003</v>
      </c>
      <c r="E3991" s="4">
        <v>38.32</v>
      </c>
      <c r="F3991" s="4">
        <v>38.32</v>
      </c>
      <c r="G3991" s="4">
        <v>542469</v>
      </c>
      <c r="H3991" s="4">
        <f>VLOOKUP(A3991,GDP!$A$1:$D$85,4,TRUE)</f>
        <v>0.5</v>
      </c>
      <c r="I3991" s="4">
        <f>VLOOKUP(A3991,Inflation_rate!$A$1:$I$85,9,TRUE)</f>
        <v>0.46626459999999997</v>
      </c>
      <c r="J3991" s="10">
        <f>VLOOKUP(A3991,WTI_PCH!$A$1:$C$86,3,TRUE)</f>
        <v>-9.7868700000000004</v>
      </c>
    </row>
    <row r="3992" spans="1:10" x14ac:dyDescent="0.25">
      <c r="A3992" s="3">
        <v>42460</v>
      </c>
      <c r="B3992" s="4">
        <v>38.299999</v>
      </c>
      <c r="C3992" s="4">
        <v>39.040000999999997</v>
      </c>
      <c r="D3992" s="4">
        <v>37.57</v>
      </c>
      <c r="E3992" s="4">
        <v>38.340000000000003</v>
      </c>
      <c r="F3992" s="4">
        <v>38.340000000000003</v>
      </c>
      <c r="G3992" s="4">
        <v>532152</v>
      </c>
      <c r="H3992" s="4">
        <f>VLOOKUP(A3992,GDP!$A$1:$D$85,4,TRUE)</f>
        <v>0.5</v>
      </c>
      <c r="I3992" s="4">
        <f>VLOOKUP(A3992,Inflation_rate!$A$1:$I$85,9,TRUE)</f>
        <v>0.46626459999999997</v>
      </c>
      <c r="J3992" s="10">
        <f>VLOOKUP(A3992,WTI_PCH!$A$1:$C$86,3,TRUE)</f>
        <v>-9.7868700000000004</v>
      </c>
    </row>
    <row r="3993" spans="1:10" x14ac:dyDescent="0.25">
      <c r="A3993" s="3">
        <v>42461</v>
      </c>
      <c r="B3993" s="4">
        <v>38.139999000000003</v>
      </c>
      <c r="C3993" s="4">
        <v>38.560001</v>
      </c>
      <c r="D3993" s="4">
        <v>36.630001</v>
      </c>
      <c r="E3993" s="4">
        <v>36.790000999999997</v>
      </c>
      <c r="F3993" s="4">
        <v>36.790000999999997</v>
      </c>
      <c r="G3993" s="4">
        <v>547190</v>
      </c>
      <c r="H3993" s="4">
        <f>VLOOKUP(A3993,GDP!$A$1:$D$85,4,TRUE)</f>
        <v>2</v>
      </c>
      <c r="I3993" s="4">
        <f>VLOOKUP(A3993,Inflation_rate!$A$1:$I$85,9,TRUE)</f>
        <v>1.0802670000000001</v>
      </c>
      <c r="J3993" s="10">
        <f>VLOOKUP(A3993,WTI_PCH!$A$1:$C$86,3,TRUE)</f>
        <v>-20.47082</v>
      </c>
    </row>
    <row r="3994" spans="1:10" x14ac:dyDescent="0.25">
      <c r="A3994" s="3">
        <v>42464</v>
      </c>
      <c r="B3994" s="4">
        <v>36.610000999999997</v>
      </c>
      <c r="C3994" s="4">
        <v>37.209999000000003</v>
      </c>
      <c r="D3994" s="4">
        <v>35.459999000000003</v>
      </c>
      <c r="E3994" s="4">
        <v>35.700001</v>
      </c>
      <c r="F3994" s="4">
        <v>35.700001</v>
      </c>
      <c r="G3994" s="4">
        <v>549477</v>
      </c>
      <c r="H3994" s="4">
        <f>VLOOKUP(A3994,GDP!$A$1:$D$85,4,TRUE)</f>
        <v>2</v>
      </c>
      <c r="I3994" s="4">
        <f>VLOOKUP(A3994,Inflation_rate!$A$1:$I$85,9,TRUE)</f>
        <v>1.0802670000000001</v>
      </c>
      <c r="J3994" s="10">
        <f>VLOOKUP(A3994,WTI_PCH!$A$1:$C$86,3,TRUE)</f>
        <v>-20.47082</v>
      </c>
    </row>
    <row r="3995" spans="1:10" x14ac:dyDescent="0.25">
      <c r="A3995" s="3">
        <v>42465</v>
      </c>
      <c r="B3995" s="4">
        <v>35.5</v>
      </c>
      <c r="C3995" s="4">
        <v>36.580002</v>
      </c>
      <c r="D3995" s="4">
        <v>35.240001999999997</v>
      </c>
      <c r="E3995" s="4">
        <v>35.889999000000003</v>
      </c>
      <c r="F3995" s="4">
        <v>35.889999000000003</v>
      </c>
      <c r="G3995" s="4">
        <v>485543</v>
      </c>
      <c r="H3995" s="4">
        <f>VLOOKUP(A3995,GDP!$A$1:$D$85,4,TRUE)</f>
        <v>2</v>
      </c>
      <c r="I3995" s="4">
        <f>VLOOKUP(A3995,Inflation_rate!$A$1:$I$85,9,TRUE)</f>
        <v>1.0802670000000001</v>
      </c>
      <c r="J3995" s="10">
        <f>VLOOKUP(A3995,WTI_PCH!$A$1:$C$86,3,TRUE)</f>
        <v>-20.47082</v>
      </c>
    </row>
    <row r="3996" spans="1:10" x14ac:dyDescent="0.25">
      <c r="A3996" s="3">
        <v>42466</v>
      </c>
      <c r="B3996" s="4">
        <v>36.520000000000003</v>
      </c>
      <c r="C3996" s="4">
        <v>37.900002000000001</v>
      </c>
      <c r="D3996" s="4">
        <v>36.43</v>
      </c>
      <c r="E3996" s="4">
        <v>37.75</v>
      </c>
      <c r="F3996" s="4">
        <v>37.75</v>
      </c>
      <c r="G3996" s="4">
        <v>751048</v>
      </c>
      <c r="H3996" s="4">
        <f>VLOOKUP(A3996,GDP!$A$1:$D$85,4,TRUE)</f>
        <v>2</v>
      </c>
      <c r="I3996" s="4">
        <f>VLOOKUP(A3996,Inflation_rate!$A$1:$I$85,9,TRUE)</f>
        <v>1.0802670000000001</v>
      </c>
      <c r="J3996" s="10">
        <f>VLOOKUP(A3996,WTI_PCH!$A$1:$C$86,3,TRUE)</f>
        <v>-20.47082</v>
      </c>
    </row>
    <row r="3997" spans="1:10" x14ac:dyDescent="0.25">
      <c r="A3997" s="3">
        <v>42467</v>
      </c>
      <c r="B3997" s="4">
        <v>37.759998000000003</v>
      </c>
      <c r="C3997" s="4">
        <v>38.299999</v>
      </c>
      <c r="D3997" s="4">
        <v>36.689999</v>
      </c>
      <c r="E3997" s="4">
        <v>37.259998000000003</v>
      </c>
      <c r="F3997" s="4">
        <v>37.259998000000003</v>
      </c>
      <c r="G3997" s="4">
        <v>626749</v>
      </c>
      <c r="H3997" s="4">
        <f>VLOOKUP(A3997,GDP!$A$1:$D$85,4,TRUE)</f>
        <v>2</v>
      </c>
      <c r="I3997" s="4">
        <f>VLOOKUP(A3997,Inflation_rate!$A$1:$I$85,9,TRUE)</f>
        <v>1.0802670000000001</v>
      </c>
      <c r="J3997" s="10">
        <f>VLOOKUP(A3997,WTI_PCH!$A$1:$C$86,3,TRUE)</f>
        <v>-20.47082</v>
      </c>
    </row>
    <row r="3998" spans="1:10" x14ac:dyDescent="0.25">
      <c r="A3998" s="3">
        <v>42468</v>
      </c>
      <c r="B3998" s="4">
        <v>37.520000000000003</v>
      </c>
      <c r="C3998" s="4">
        <v>39.840000000000003</v>
      </c>
      <c r="D3998" s="4">
        <v>37.450001</v>
      </c>
      <c r="E3998" s="4">
        <v>39.720001000000003</v>
      </c>
      <c r="F3998" s="4">
        <v>39.720001000000003</v>
      </c>
      <c r="G3998" s="4">
        <v>817230</v>
      </c>
      <c r="H3998" s="4">
        <f>VLOOKUP(A3998,GDP!$A$1:$D$85,4,TRUE)</f>
        <v>2</v>
      </c>
      <c r="I3998" s="4">
        <f>VLOOKUP(A3998,Inflation_rate!$A$1:$I$85,9,TRUE)</f>
        <v>1.0802670000000001</v>
      </c>
      <c r="J3998" s="10">
        <f>VLOOKUP(A3998,WTI_PCH!$A$1:$C$86,3,TRUE)</f>
        <v>-20.47082</v>
      </c>
    </row>
    <row r="3999" spans="1:10" x14ac:dyDescent="0.25">
      <c r="A3999" s="3">
        <v>42471</v>
      </c>
      <c r="B3999" s="4">
        <v>39.720001000000003</v>
      </c>
      <c r="C3999" s="4">
        <v>40.75</v>
      </c>
      <c r="D3999" s="4">
        <v>39.25</v>
      </c>
      <c r="E3999" s="4">
        <v>40.360000999999997</v>
      </c>
      <c r="F3999" s="4">
        <v>40.360000999999997</v>
      </c>
      <c r="G3999" s="4">
        <v>679351</v>
      </c>
      <c r="H3999" s="4">
        <f>VLOOKUP(A3999,GDP!$A$1:$D$85,4,TRUE)</f>
        <v>2</v>
      </c>
      <c r="I3999" s="4">
        <f>VLOOKUP(A3999,Inflation_rate!$A$1:$I$85,9,TRUE)</f>
        <v>1.0802670000000001</v>
      </c>
      <c r="J3999" s="10">
        <f>VLOOKUP(A3999,WTI_PCH!$A$1:$C$86,3,TRUE)</f>
        <v>-20.47082</v>
      </c>
    </row>
    <row r="4000" spans="1:10" x14ac:dyDescent="0.25">
      <c r="A4000" s="3">
        <v>42472</v>
      </c>
      <c r="B4000" s="4">
        <v>40.349997999999999</v>
      </c>
      <c r="C4000" s="4">
        <v>42.25</v>
      </c>
      <c r="D4000" s="4">
        <v>40.090000000000003</v>
      </c>
      <c r="E4000" s="4">
        <v>42.169998</v>
      </c>
      <c r="F4000" s="4">
        <v>42.169998</v>
      </c>
      <c r="G4000" s="4">
        <v>796837</v>
      </c>
      <c r="H4000" s="4">
        <f>VLOOKUP(A4000,GDP!$A$1:$D$85,4,TRUE)</f>
        <v>2</v>
      </c>
      <c r="I4000" s="4">
        <f>VLOOKUP(A4000,Inflation_rate!$A$1:$I$85,9,TRUE)</f>
        <v>1.0802670000000001</v>
      </c>
      <c r="J4000" s="10">
        <f>VLOOKUP(A4000,WTI_PCH!$A$1:$C$86,3,TRUE)</f>
        <v>-20.47082</v>
      </c>
    </row>
    <row r="4001" spans="1:10" x14ac:dyDescent="0.25">
      <c r="A4001" s="3">
        <v>42473</v>
      </c>
      <c r="B4001" s="4">
        <v>41.630001</v>
      </c>
      <c r="C4001" s="4">
        <v>42.419998</v>
      </c>
      <c r="D4001" s="4">
        <v>41.240001999999997</v>
      </c>
      <c r="E4001" s="4">
        <v>41.759998000000003</v>
      </c>
      <c r="F4001" s="4">
        <v>41.759998000000003</v>
      </c>
      <c r="G4001" s="4">
        <v>730437</v>
      </c>
      <c r="H4001" s="4">
        <f>VLOOKUP(A4001,GDP!$A$1:$D$85,4,TRUE)</f>
        <v>2</v>
      </c>
      <c r="I4001" s="4">
        <f>VLOOKUP(A4001,Inflation_rate!$A$1:$I$85,9,TRUE)</f>
        <v>1.0802670000000001</v>
      </c>
      <c r="J4001" s="10">
        <f>VLOOKUP(A4001,WTI_PCH!$A$1:$C$86,3,TRUE)</f>
        <v>-20.47082</v>
      </c>
    </row>
    <row r="4002" spans="1:10" x14ac:dyDescent="0.25">
      <c r="A4002" s="3">
        <v>42474</v>
      </c>
      <c r="B4002" s="4">
        <v>41.540000999999997</v>
      </c>
      <c r="C4002" s="4">
        <v>42.16</v>
      </c>
      <c r="D4002" s="4">
        <v>40.840000000000003</v>
      </c>
      <c r="E4002" s="4">
        <v>41.5</v>
      </c>
      <c r="F4002" s="4">
        <v>41.5</v>
      </c>
      <c r="G4002" s="4">
        <v>488614</v>
      </c>
      <c r="H4002" s="4">
        <f>VLOOKUP(A4002,GDP!$A$1:$D$85,4,TRUE)</f>
        <v>2</v>
      </c>
      <c r="I4002" s="4">
        <f>VLOOKUP(A4002,Inflation_rate!$A$1:$I$85,9,TRUE)</f>
        <v>1.0802670000000001</v>
      </c>
      <c r="J4002" s="10">
        <f>VLOOKUP(A4002,WTI_PCH!$A$1:$C$86,3,TRUE)</f>
        <v>-20.47082</v>
      </c>
    </row>
    <row r="4003" spans="1:10" x14ac:dyDescent="0.25">
      <c r="A4003" s="3">
        <v>42475</v>
      </c>
      <c r="B4003" s="4">
        <v>41.43</v>
      </c>
      <c r="C4003" s="4">
        <v>41.73</v>
      </c>
      <c r="D4003" s="4">
        <v>39.979999999999997</v>
      </c>
      <c r="E4003" s="4">
        <v>40.360000999999997</v>
      </c>
      <c r="F4003" s="4">
        <v>40.360000999999997</v>
      </c>
      <c r="G4003" s="4">
        <v>520146</v>
      </c>
      <c r="H4003" s="4">
        <f>VLOOKUP(A4003,GDP!$A$1:$D$85,4,TRUE)</f>
        <v>2</v>
      </c>
      <c r="I4003" s="4">
        <f>VLOOKUP(A4003,Inflation_rate!$A$1:$I$85,9,TRUE)</f>
        <v>1.0802670000000001</v>
      </c>
      <c r="J4003" s="10">
        <f>VLOOKUP(A4003,WTI_PCH!$A$1:$C$86,3,TRUE)</f>
        <v>-20.47082</v>
      </c>
    </row>
    <row r="4004" spans="1:10" x14ac:dyDescent="0.25">
      <c r="A4004" s="3">
        <v>42478</v>
      </c>
      <c r="B4004" s="4">
        <v>38.75</v>
      </c>
      <c r="C4004" s="4">
        <v>40.240001999999997</v>
      </c>
      <c r="D4004" s="4">
        <v>37.610000999999997</v>
      </c>
      <c r="E4004" s="4">
        <v>39.779998999999997</v>
      </c>
      <c r="F4004" s="4">
        <v>39.779998999999997</v>
      </c>
      <c r="G4004" s="4">
        <v>342463</v>
      </c>
      <c r="H4004" s="4">
        <f>VLOOKUP(A4004,GDP!$A$1:$D$85,4,TRUE)</f>
        <v>2</v>
      </c>
      <c r="I4004" s="4">
        <f>VLOOKUP(A4004,Inflation_rate!$A$1:$I$85,9,TRUE)</f>
        <v>1.0802670000000001</v>
      </c>
      <c r="J4004" s="10">
        <f>VLOOKUP(A4004,WTI_PCH!$A$1:$C$86,3,TRUE)</f>
        <v>-20.47082</v>
      </c>
    </row>
    <row r="4005" spans="1:10" x14ac:dyDescent="0.25">
      <c r="A4005" s="3">
        <v>42479</v>
      </c>
      <c r="B4005" s="4">
        <v>40.040000999999997</v>
      </c>
      <c r="C4005" s="4">
        <v>41.529998999999997</v>
      </c>
      <c r="D4005" s="4">
        <v>39.580002</v>
      </c>
      <c r="E4005" s="4">
        <v>41.080002</v>
      </c>
      <c r="F4005" s="4">
        <v>41.080002</v>
      </c>
      <c r="G4005" s="4">
        <v>101734</v>
      </c>
      <c r="H4005" s="4">
        <f>VLOOKUP(A4005,GDP!$A$1:$D$85,4,TRUE)</f>
        <v>2</v>
      </c>
      <c r="I4005" s="4">
        <f>VLOOKUP(A4005,Inflation_rate!$A$1:$I$85,9,TRUE)</f>
        <v>1.0802670000000001</v>
      </c>
      <c r="J4005" s="10">
        <f>VLOOKUP(A4005,WTI_PCH!$A$1:$C$86,3,TRUE)</f>
        <v>-20.47082</v>
      </c>
    </row>
    <row r="4006" spans="1:10" x14ac:dyDescent="0.25">
      <c r="A4006" s="3">
        <v>42480</v>
      </c>
      <c r="B4006" s="4">
        <v>40.799999</v>
      </c>
      <c r="C4006" s="4">
        <v>42.91</v>
      </c>
      <c r="D4006" s="4">
        <v>39.849997999999999</v>
      </c>
      <c r="E4006" s="4">
        <v>42.630001</v>
      </c>
      <c r="F4006" s="4">
        <v>42.630001</v>
      </c>
      <c r="G4006" s="4">
        <v>796240</v>
      </c>
      <c r="H4006" s="4">
        <f>VLOOKUP(A4006,GDP!$A$1:$D$85,4,TRUE)</f>
        <v>2</v>
      </c>
      <c r="I4006" s="4">
        <f>VLOOKUP(A4006,Inflation_rate!$A$1:$I$85,9,TRUE)</f>
        <v>1.0802670000000001</v>
      </c>
      <c r="J4006" s="10">
        <f>VLOOKUP(A4006,WTI_PCH!$A$1:$C$86,3,TRUE)</f>
        <v>-20.47082</v>
      </c>
    </row>
    <row r="4007" spans="1:10" x14ac:dyDescent="0.25">
      <c r="A4007" s="3">
        <v>42481</v>
      </c>
      <c r="B4007" s="4">
        <v>43.970001000000003</v>
      </c>
      <c r="C4007" s="4">
        <v>44.490001999999997</v>
      </c>
      <c r="D4007" s="4">
        <v>43.049999</v>
      </c>
      <c r="E4007" s="4">
        <v>43.18</v>
      </c>
      <c r="F4007" s="4">
        <v>43.18</v>
      </c>
      <c r="G4007" s="4">
        <v>671103</v>
      </c>
      <c r="H4007" s="4">
        <f>VLOOKUP(A4007,GDP!$A$1:$D$85,4,TRUE)</f>
        <v>2</v>
      </c>
      <c r="I4007" s="4">
        <f>VLOOKUP(A4007,Inflation_rate!$A$1:$I$85,9,TRUE)</f>
        <v>1.0802670000000001</v>
      </c>
      <c r="J4007" s="10">
        <f>VLOOKUP(A4007,WTI_PCH!$A$1:$C$86,3,TRUE)</f>
        <v>-20.47082</v>
      </c>
    </row>
    <row r="4008" spans="1:10" x14ac:dyDescent="0.25">
      <c r="A4008" s="3">
        <v>42482</v>
      </c>
      <c r="B4008" s="4">
        <v>43.419998</v>
      </c>
      <c r="C4008" s="4">
        <v>44.450001</v>
      </c>
      <c r="D4008" s="4">
        <v>43.110000999999997</v>
      </c>
      <c r="E4008" s="4">
        <v>43.73</v>
      </c>
      <c r="F4008" s="4">
        <v>43.73</v>
      </c>
      <c r="G4008" s="4">
        <v>575107</v>
      </c>
      <c r="H4008" s="4">
        <f>VLOOKUP(A4008,GDP!$A$1:$D$85,4,TRUE)</f>
        <v>2</v>
      </c>
      <c r="I4008" s="4">
        <f>VLOOKUP(A4008,Inflation_rate!$A$1:$I$85,9,TRUE)</f>
        <v>1.0802670000000001</v>
      </c>
      <c r="J4008" s="10">
        <f>VLOOKUP(A4008,WTI_PCH!$A$1:$C$86,3,TRUE)</f>
        <v>-20.47082</v>
      </c>
    </row>
    <row r="4009" spans="1:10" x14ac:dyDescent="0.25">
      <c r="A4009" s="3">
        <v>42485</v>
      </c>
      <c r="B4009" s="4">
        <v>43.75</v>
      </c>
      <c r="C4009" s="4">
        <v>44.040000999999997</v>
      </c>
      <c r="D4009" s="4">
        <v>42.580002</v>
      </c>
      <c r="E4009" s="4">
        <v>42.639999000000003</v>
      </c>
      <c r="F4009" s="4">
        <v>42.639999000000003</v>
      </c>
      <c r="G4009" s="4">
        <v>606383</v>
      </c>
      <c r="H4009" s="4">
        <f>VLOOKUP(A4009,GDP!$A$1:$D$85,4,TRUE)</f>
        <v>2</v>
      </c>
      <c r="I4009" s="4">
        <f>VLOOKUP(A4009,Inflation_rate!$A$1:$I$85,9,TRUE)</f>
        <v>1.0802670000000001</v>
      </c>
      <c r="J4009" s="10">
        <f>VLOOKUP(A4009,WTI_PCH!$A$1:$C$86,3,TRUE)</f>
        <v>-20.47082</v>
      </c>
    </row>
    <row r="4010" spans="1:10" x14ac:dyDescent="0.25">
      <c r="A4010" s="3">
        <v>42486</v>
      </c>
      <c r="B4010" s="4">
        <v>42.959999000000003</v>
      </c>
      <c r="C4010" s="4">
        <v>44.830002</v>
      </c>
      <c r="D4010" s="4">
        <v>42.5</v>
      </c>
      <c r="E4010" s="4">
        <v>44.040000999999997</v>
      </c>
      <c r="F4010" s="4">
        <v>44.040000999999997</v>
      </c>
      <c r="G4010" s="4">
        <v>564392</v>
      </c>
      <c r="H4010" s="4">
        <f>VLOOKUP(A4010,GDP!$A$1:$D$85,4,TRUE)</f>
        <v>2</v>
      </c>
      <c r="I4010" s="4">
        <f>VLOOKUP(A4010,Inflation_rate!$A$1:$I$85,9,TRUE)</f>
        <v>1.0802670000000001</v>
      </c>
      <c r="J4010" s="10">
        <f>VLOOKUP(A4010,WTI_PCH!$A$1:$C$86,3,TRUE)</f>
        <v>-20.47082</v>
      </c>
    </row>
    <row r="4011" spans="1:10" x14ac:dyDescent="0.25">
      <c r="A4011" s="3">
        <v>42487</v>
      </c>
      <c r="B4011" s="4">
        <v>44.639999000000003</v>
      </c>
      <c r="C4011" s="4">
        <v>45.619999</v>
      </c>
      <c r="D4011" s="4">
        <v>43.77</v>
      </c>
      <c r="E4011" s="4">
        <v>45.330002</v>
      </c>
      <c r="F4011" s="4">
        <v>45.330002</v>
      </c>
      <c r="G4011" s="4">
        <v>648028</v>
      </c>
      <c r="H4011" s="4">
        <f>VLOOKUP(A4011,GDP!$A$1:$D$85,4,TRUE)</f>
        <v>2</v>
      </c>
      <c r="I4011" s="4">
        <f>VLOOKUP(A4011,Inflation_rate!$A$1:$I$85,9,TRUE)</f>
        <v>1.0802670000000001</v>
      </c>
      <c r="J4011" s="10">
        <f>VLOOKUP(A4011,WTI_PCH!$A$1:$C$86,3,TRUE)</f>
        <v>-20.47082</v>
      </c>
    </row>
    <row r="4012" spans="1:10" x14ac:dyDescent="0.25">
      <c r="A4012" s="3">
        <v>42488</v>
      </c>
      <c r="B4012" s="4">
        <v>45.299999</v>
      </c>
      <c r="C4012" s="4">
        <v>46.139999000000003</v>
      </c>
      <c r="D4012" s="4">
        <v>44.939999</v>
      </c>
      <c r="E4012" s="4">
        <v>46.029998999999997</v>
      </c>
      <c r="F4012" s="4">
        <v>46.029998999999997</v>
      </c>
      <c r="G4012" s="4">
        <v>487412</v>
      </c>
      <c r="H4012" s="4">
        <f>VLOOKUP(A4012,GDP!$A$1:$D$85,4,TRUE)</f>
        <v>2</v>
      </c>
      <c r="I4012" s="4">
        <f>VLOOKUP(A4012,Inflation_rate!$A$1:$I$85,9,TRUE)</f>
        <v>1.0802670000000001</v>
      </c>
      <c r="J4012" s="10">
        <f>VLOOKUP(A4012,WTI_PCH!$A$1:$C$86,3,TRUE)</f>
        <v>-20.47082</v>
      </c>
    </row>
    <row r="4013" spans="1:10" x14ac:dyDescent="0.25">
      <c r="A4013" s="3">
        <v>42489</v>
      </c>
      <c r="B4013" s="4">
        <v>45.900002000000001</v>
      </c>
      <c r="C4013" s="4">
        <v>46.779998999999997</v>
      </c>
      <c r="D4013" s="4">
        <v>45.240001999999997</v>
      </c>
      <c r="E4013" s="4">
        <v>45.919998</v>
      </c>
      <c r="F4013" s="4">
        <v>45.919998</v>
      </c>
      <c r="G4013" s="4">
        <v>598439</v>
      </c>
      <c r="H4013" s="4">
        <f>VLOOKUP(A4013,GDP!$A$1:$D$85,4,TRUE)</f>
        <v>2</v>
      </c>
      <c r="I4013" s="4">
        <f>VLOOKUP(A4013,Inflation_rate!$A$1:$I$85,9,TRUE)</f>
        <v>1.0802670000000001</v>
      </c>
      <c r="J4013" s="10">
        <f>VLOOKUP(A4013,WTI_PCH!$A$1:$C$86,3,TRUE)</f>
        <v>-20.47082</v>
      </c>
    </row>
    <row r="4014" spans="1:10" x14ac:dyDescent="0.25">
      <c r="A4014" s="3">
        <v>42492</v>
      </c>
      <c r="B4014" s="4">
        <v>45.900002000000001</v>
      </c>
      <c r="C4014" s="4">
        <v>46.150002000000001</v>
      </c>
      <c r="D4014" s="4">
        <v>44.540000999999997</v>
      </c>
      <c r="E4014" s="4">
        <v>44.779998999999997</v>
      </c>
      <c r="F4014" s="4">
        <v>44.779998999999997</v>
      </c>
      <c r="G4014" s="4">
        <v>464027</v>
      </c>
      <c r="H4014" s="4">
        <f>VLOOKUP(A4014,GDP!$A$1:$D$85,4,TRUE)</f>
        <v>2</v>
      </c>
      <c r="I4014" s="4">
        <f>VLOOKUP(A4014,Inflation_rate!$A$1:$I$85,9,TRUE)</f>
        <v>1.0802670000000001</v>
      </c>
      <c r="J4014" s="10">
        <f>VLOOKUP(A4014,WTI_PCH!$A$1:$C$86,3,TRUE)</f>
        <v>-20.47082</v>
      </c>
    </row>
    <row r="4015" spans="1:10" x14ac:dyDescent="0.25">
      <c r="A4015" s="3">
        <v>42493</v>
      </c>
      <c r="B4015" s="4">
        <v>44.919998</v>
      </c>
      <c r="C4015" s="4">
        <v>45.349997999999999</v>
      </c>
      <c r="D4015" s="4">
        <v>43.32</v>
      </c>
      <c r="E4015" s="4">
        <v>43.650002000000001</v>
      </c>
      <c r="F4015" s="4">
        <v>43.650002000000001</v>
      </c>
      <c r="G4015" s="4">
        <v>625551</v>
      </c>
      <c r="H4015" s="4">
        <f>VLOOKUP(A4015,GDP!$A$1:$D$85,4,TRUE)</f>
        <v>2</v>
      </c>
      <c r="I4015" s="4">
        <f>VLOOKUP(A4015,Inflation_rate!$A$1:$I$85,9,TRUE)</f>
        <v>1.0802670000000001</v>
      </c>
      <c r="J4015" s="10">
        <f>VLOOKUP(A4015,WTI_PCH!$A$1:$C$86,3,TRUE)</f>
        <v>-20.47082</v>
      </c>
    </row>
    <row r="4016" spans="1:10" x14ac:dyDescent="0.25">
      <c r="A4016" s="3">
        <v>42494</v>
      </c>
      <c r="B4016" s="4">
        <v>43.849997999999999</v>
      </c>
      <c r="C4016" s="4">
        <v>44.880001</v>
      </c>
      <c r="D4016" s="4">
        <v>43.220001000000003</v>
      </c>
      <c r="E4016" s="4">
        <v>43.779998999999997</v>
      </c>
      <c r="F4016" s="4">
        <v>43.779998999999997</v>
      </c>
      <c r="G4016" s="4">
        <v>711125</v>
      </c>
      <c r="H4016" s="4">
        <f>VLOOKUP(A4016,GDP!$A$1:$D$85,4,TRUE)</f>
        <v>2</v>
      </c>
      <c r="I4016" s="4">
        <f>VLOOKUP(A4016,Inflation_rate!$A$1:$I$85,9,TRUE)</f>
        <v>1.0802670000000001</v>
      </c>
      <c r="J4016" s="10">
        <f>VLOOKUP(A4016,WTI_PCH!$A$1:$C$86,3,TRUE)</f>
        <v>-20.47082</v>
      </c>
    </row>
    <row r="4017" spans="1:10" x14ac:dyDescent="0.25">
      <c r="A4017" s="3">
        <v>42495</v>
      </c>
      <c r="B4017" s="4">
        <v>44.040000999999997</v>
      </c>
      <c r="C4017" s="4">
        <v>46.07</v>
      </c>
      <c r="D4017" s="4">
        <v>43.959999000000003</v>
      </c>
      <c r="E4017" s="4">
        <v>44.32</v>
      </c>
      <c r="F4017" s="4">
        <v>44.32</v>
      </c>
      <c r="G4017" s="4">
        <v>746159</v>
      </c>
      <c r="H4017" s="4">
        <f>VLOOKUP(A4017,GDP!$A$1:$D$85,4,TRUE)</f>
        <v>2</v>
      </c>
      <c r="I4017" s="4">
        <f>VLOOKUP(A4017,Inflation_rate!$A$1:$I$85,9,TRUE)</f>
        <v>1.0802670000000001</v>
      </c>
      <c r="J4017" s="10">
        <f>VLOOKUP(A4017,WTI_PCH!$A$1:$C$86,3,TRUE)</f>
        <v>-20.47082</v>
      </c>
    </row>
    <row r="4018" spans="1:10" x14ac:dyDescent="0.25">
      <c r="A4018" s="3">
        <v>42496</v>
      </c>
      <c r="B4018" s="4">
        <v>44.52</v>
      </c>
      <c r="C4018" s="4">
        <v>45.34</v>
      </c>
      <c r="D4018" s="4">
        <v>43.540000999999997</v>
      </c>
      <c r="E4018" s="4">
        <v>44.66</v>
      </c>
      <c r="F4018" s="4">
        <v>44.66</v>
      </c>
      <c r="G4018" s="4">
        <v>695306</v>
      </c>
      <c r="H4018" s="4">
        <f>VLOOKUP(A4018,GDP!$A$1:$D$85,4,TRUE)</f>
        <v>2</v>
      </c>
      <c r="I4018" s="4">
        <f>VLOOKUP(A4018,Inflation_rate!$A$1:$I$85,9,TRUE)</f>
        <v>1.0802670000000001</v>
      </c>
      <c r="J4018" s="10">
        <f>VLOOKUP(A4018,WTI_PCH!$A$1:$C$86,3,TRUE)</f>
        <v>-20.47082</v>
      </c>
    </row>
    <row r="4019" spans="1:10" x14ac:dyDescent="0.25">
      <c r="A4019" s="3">
        <v>42499</v>
      </c>
      <c r="B4019" s="4">
        <v>45</v>
      </c>
      <c r="C4019" s="4">
        <v>45.939999</v>
      </c>
      <c r="D4019" s="4">
        <v>43.240001999999997</v>
      </c>
      <c r="E4019" s="4">
        <v>43.439999</v>
      </c>
      <c r="F4019" s="4">
        <v>43.439999</v>
      </c>
      <c r="G4019" s="4">
        <v>767568</v>
      </c>
      <c r="H4019" s="4">
        <f>VLOOKUP(A4019,GDP!$A$1:$D$85,4,TRUE)</f>
        <v>2</v>
      </c>
      <c r="I4019" s="4">
        <f>VLOOKUP(A4019,Inflation_rate!$A$1:$I$85,9,TRUE)</f>
        <v>1.0802670000000001</v>
      </c>
      <c r="J4019" s="10">
        <f>VLOOKUP(A4019,WTI_PCH!$A$1:$C$86,3,TRUE)</f>
        <v>-20.47082</v>
      </c>
    </row>
    <row r="4020" spans="1:10" x14ac:dyDescent="0.25">
      <c r="A4020" s="3">
        <v>42500</v>
      </c>
      <c r="B4020" s="4">
        <v>43.25</v>
      </c>
      <c r="C4020" s="4">
        <v>44.790000999999997</v>
      </c>
      <c r="D4020" s="4">
        <v>43.029998999999997</v>
      </c>
      <c r="E4020" s="4">
        <v>44.66</v>
      </c>
      <c r="F4020" s="4">
        <v>44.66</v>
      </c>
      <c r="G4020" s="4">
        <v>709415</v>
      </c>
      <c r="H4020" s="4">
        <f>VLOOKUP(A4020,GDP!$A$1:$D$85,4,TRUE)</f>
        <v>2</v>
      </c>
      <c r="I4020" s="4">
        <f>VLOOKUP(A4020,Inflation_rate!$A$1:$I$85,9,TRUE)</f>
        <v>1.0802670000000001</v>
      </c>
      <c r="J4020" s="10">
        <f>VLOOKUP(A4020,WTI_PCH!$A$1:$C$86,3,TRUE)</f>
        <v>-20.47082</v>
      </c>
    </row>
    <row r="4021" spans="1:10" x14ac:dyDescent="0.25">
      <c r="A4021" s="3">
        <v>42501</v>
      </c>
      <c r="B4021" s="4">
        <v>44.599997999999999</v>
      </c>
      <c r="C4021" s="4">
        <v>46.360000999999997</v>
      </c>
      <c r="D4021" s="4">
        <v>43.959999000000003</v>
      </c>
      <c r="E4021" s="4">
        <v>46.23</v>
      </c>
      <c r="F4021" s="4">
        <v>46.23</v>
      </c>
      <c r="G4021" s="4">
        <v>869957</v>
      </c>
      <c r="H4021" s="4">
        <f>VLOOKUP(A4021,GDP!$A$1:$D$85,4,TRUE)</f>
        <v>2</v>
      </c>
      <c r="I4021" s="4">
        <f>VLOOKUP(A4021,Inflation_rate!$A$1:$I$85,9,TRUE)</f>
        <v>1.0802670000000001</v>
      </c>
      <c r="J4021" s="10">
        <f>VLOOKUP(A4021,WTI_PCH!$A$1:$C$86,3,TRUE)</f>
        <v>-20.47082</v>
      </c>
    </row>
    <row r="4022" spans="1:10" x14ac:dyDescent="0.25">
      <c r="A4022" s="3">
        <v>42502</v>
      </c>
      <c r="B4022" s="4">
        <v>46</v>
      </c>
      <c r="C4022" s="4">
        <v>47.02</v>
      </c>
      <c r="D4022" s="4">
        <v>45.610000999999997</v>
      </c>
      <c r="E4022" s="4">
        <v>46.700001</v>
      </c>
      <c r="F4022" s="4">
        <v>46.700001</v>
      </c>
      <c r="G4022" s="4">
        <v>715102</v>
      </c>
      <c r="H4022" s="4">
        <f>VLOOKUP(A4022,GDP!$A$1:$D$85,4,TRUE)</f>
        <v>2</v>
      </c>
      <c r="I4022" s="4">
        <f>VLOOKUP(A4022,Inflation_rate!$A$1:$I$85,9,TRUE)</f>
        <v>1.0802670000000001</v>
      </c>
      <c r="J4022" s="10">
        <f>VLOOKUP(A4022,WTI_PCH!$A$1:$C$86,3,TRUE)</f>
        <v>-20.47082</v>
      </c>
    </row>
    <row r="4023" spans="1:10" x14ac:dyDescent="0.25">
      <c r="A4023" s="3">
        <v>42503</v>
      </c>
      <c r="B4023" s="4">
        <v>46.41</v>
      </c>
      <c r="C4023" s="4">
        <v>46.490001999999997</v>
      </c>
      <c r="D4023" s="4">
        <v>45.75</v>
      </c>
      <c r="E4023" s="4">
        <v>46.209999000000003</v>
      </c>
      <c r="F4023" s="4">
        <v>46.209999000000003</v>
      </c>
      <c r="G4023" s="4">
        <v>519363</v>
      </c>
      <c r="H4023" s="4">
        <f>VLOOKUP(A4023,GDP!$A$1:$D$85,4,TRUE)</f>
        <v>2</v>
      </c>
      <c r="I4023" s="4">
        <f>VLOOKUP(A4023,Inflation_rate!$A$1:$I$85,9,TRUE)</f>
        <v>1.0802670000000001</v>
      </c>
      <c r="J4023" s="10">
        <f>VLOOKUP(A4023,WTI_PCH!$A$1:$C$86,3,TRUE)</f>
        <v>-20.47082</v>
      </c>
    </row>
    <row r="4024" spans="1:10" x14ac:dyDescent="0.25">
      <c r="A4024" s="3">
        <v>42506</v>
      </c>
      <c r="B4024" s="4">
        <v>46.279998999999997</v>
      </c>
      <c r="C4024" s="4">
        <v>47.98</v>
      </c>
      <c r="D4024" s="4">
        <v>46.150002000000001</v>
      </c>
      <c r="E4024" s="4">
        <v>47.720001000000003</v>
      </c>
      <c r="F4024" s="4">
        <v>47.720001000000003</v>
      </c>
      <c r="G4024" s="4">
        <v>550863</v>
      </c>
      <c r="H4024" s="4">
        <f>VLOOKUP(A4024,GDP!$A$1:$D$85,4,TRUE)</f>
        <v>2</v>
      </c>
      <c r="I4024" s="4">
        <f>VLOOKUP(A4024,Inflation_rate!$A$1:$I$85,9,TRUE)</f>
        <v>1.0802670000000001</v>
      </c>
      <c r="J4024" s="10">
        <f>VLOOKUP(A4024,WTI_PCH!$A$1:$C$86,3,TRUE)</f>
        <v>-20.47082</v>
      </c>
    </row>
    <row r="4025" spans="1:10" x14ac:dyDescent="0.25">
      <c r="A4025" s="3">
        <v>42507</v>
      </c>
      <c r="B4025" s="4">
        <v>47.900002000000001</v>
      </c>
      <c r="C4025" s="4">
        <v>48.759998000000003</v>
      </c>
      <c r="D4025" s="4">
        <v>47.529998999999997</v>
      </c>
      <c r="E4025" s="4">
        <v>48.310001</v>
      </c>
      <c r="F4025" s="4">
        <v>48.310001</v>
      </c>
      <c r="G4025" s="4">
        <v>470440</v>
      </c>
      <c r="H4025" s="4">
        <f>VLOOKUP(A4025,GDP!$A$1:$D$85,4,TRUE)</f>
        <v>2</v>
      </c>
      <c r="I4025" s="4">
        <f>VLOOKUP(A4025,Inflation_rate!$A$1:$I$85,9,TRUE)</f>
        <v>1.0802670000000001</v>
      </c>
      <c r="J4025" s="10">
        <f>VLOOKUP(A4025,WTI_PCH!$A$1:$C$86,3,TRUE)</f>
        <v>-20.47082</v>
      </c>
    </row>
    <row r="4026" spans="1:10" x14ac:dyDescent="0.25">
      <c r="A4026" s="3">
        <v>42508</v>
      </c>
      <c r="B4026" s="4">
        <v>48.529998999999997</v>
      </c>
      <c r="C4026" s="4">
        <v>48.950001</v>
      </c>
      <c r="D4026" s="4">
        <v>47.75</v>
      </c>
      <c r="E4026" s="4">
        <v>48.189999</v>
      </c>
      <c r="F4026" s="4">
        <v>48.189999</v>
      </c>
      <c r="G4026" s="4">
        <v>343184</v>
      </c>
      <c r="H4026" s="4">
        <f>VLOOKUP(A4026,GDP!$A$1:$D$85,4,TRUE)</f>
        <v>2</v>
      </c>
      <c r="I4026" s="4">
        <f>VLOOKUP(A4026,Inflation_rate!$A$1:$I$85,9,TRUE)</f>
        <v>1.0802670000000001</v>
      </c>
      <c r="J4026" s="10">
        <f>VLOOKUP(A4026,WTI_PCH!$A$1:$C$86,3,TRUE)</f>
        <v>-20.47082</v>
      </c>
    </row>
    <row r="4027" spans="1:10" x14ac:dyDescent="0.25">
      <c r="A4027" s="3">
        <v>42509</v>
      </c>
      <c r="B4027" s="4">
        <v>47.869999</v>
      </c>
      <c r="C4027" s="4">
        <v>48.279998999999997</v>
      </c>
      <c r="D4027" s="4">
        <v>46.73</v>
      </c>
      <c r="E4027" s="4">
        <v>48.16</v>
      </c>
      <c r="F4027" s="4">
        <v>48.16</v>
      </c>
      <c r="G4027" s="4">
        <v>108816</v>
      </c>
      <c r="H4027" s="4">
        <f>VLOOKUP(A4027,GDP!$A$1:$D$85,4,TRUE)</f>
        <v>2</v>
      </c>
      <c r="I4027" s="4">
        <f>VLOOKUP(A4027,Inflation_rate!$A$1:$I$85,9,TRUE)</f>
        <v>1.0802670000000001</v>
      </c>
      <c r="J4027" s="10">
        <f>VLOOKUP(A4027,WTI_PCH!$A$1:$C$86,3,TRUE)</f>
        <v>-20.47082</v>
      </c>
    </row>
    <row r="4028" spans="1:10" x14ac:dyDescent="0.25">
      <c r="A4028" s="3">
        <v>42510</v>
      </c>
      <c r="B4028" s="4">
        <v>48.200001</v>
      </c>
      <c r="C4028" s="4">
        <v>48.790000999999997</v>
      </c>
      <c r="D4028" s="4">
        <v>47.439999</v>
      </c>
      <c r="E4028" s="4">
        <v>47.75</v>
      </c>
      <c r="F4028" s="4">
        <v>47.75</v>
      </c>
      <c r="G4028" s="4">
        <v>538047</v>
      </c>
      <c r="H4028" s="4">
        <f>VLOOKUP(A4028,GDP!$A$1:$D$85,4,TRUE)</f>
        <v>2</v>
      </c>
      <c r="I4028" s="4">
        <f>VLOOKUP(A4028,Inflation_rate!$A$1:$I$85,9,TRUE)</f>
        <v>1.0802670000000001</v>
      </c>
      <c r="J4028" s="10">
        <f>VLOOKUP(A4028,WTI_PCH!$A$1:$C$86,3,TRUE)</f>
        <v>-20.47082</v>
      </c>
    </row>
    <row r="4029" spans="1:10" x14ac:dyDescent="0.25">
      <c r="A4029" s="3">
        <v>42513</v>
      </c>
      <c r="B4029" s="4">
        <v>48.459999000000003</v>
      </c>
      <c r="C4029" s="4">
        <v>48.5</v>
      </c>
      <c r="D4029" s="4">
        <v>47.400002000000001</v>
      </c>
      <c r="E4029" s="4">
        <v>48.080002</v>
      </c>
      <c r="F4029" s="4">
        <v>48.080002</v>
      </c>
      <c r="G4029" s="4">
        <v>475453</v>
      </c>
      <c r="H4029" s="4">
        <f>VLOOKUP(A4029,GDP!$A$1:$D$85,4,TRUE)</f>
        <v>2</v>
      </c>
      <c r="I4029" s="4">
        <f>VLOOKUP(A4029,Inflation_rate!$A$1:$I$85,9,TRUE)</f>
        <v>1.0802670000000001</v>
      </c>
      <c r="J4029" s="10">
        <f>VLOOKUP(A4029,WTI_PCH!$A$1:$C$86,3,TRUE)</f>
        <v>-20.47082</v>
      </c>
    </row>
    <row r="4030" spans="1:10" x14ac:dyDescent="0.25">
      <c r="A4030" s="3">
        <v>42514</v>
      </c>
      <c r="B4030" s="4">
        <v>48.080002</v>
      </c>
      <c r="C4030" s="4">
        <v>49.27</v>
      </c>
      <c r="D4030" s="4">
        <v>47.639999000000003</v>
      </c>
      <c r="E4030" s="4">
        <v>48.619999</v>
      </c>
      <c r="F4030" s="4">
        <v>48.619999</v>
      </c>
      <c r="G4030" s="4">
        <v>475965</v>
      </c>
      <c r="H4030" s="4">
        <f>VLOOKUP(A4030,GDP!$A$1:$D$85,4,TRUE)</f>
        <v>2</v>
      </c>
      <c r="I4030" s="4">
        <f>VLOOKUP(A4030,Inflation_rate!$A$1:$I$85,9,TRUE)</f>
        <v>1.0802670000000001</v>
      </c>
      <c r="J4030" s="10">
        <f>VLOOKUP(A4030,WTI_PCH!$A$1:$C$86,3,TRUE)</f>
        <v>-20.47082</v>
      </c>
    </row>
    <row r="4031" spans="1:10" x14ac:dyDescent="0.25">
      <c r="A4031" s="3">
        <v>42515</v>
      </c>
      <c r="B4031" s="4">
        <v>49.09</v>
      </c>
      <c r="C4031" s="4">
        <v>49.75</v>
      </c>
      <c r="D4031" s="4">
        <v>48.650002000000001</v>
      </c>
      <c r="E4031" s="4">
        <v>49.560001</v>
      </c>
      <c r="F4031" s="4">
        <v>49.560001</v>
      </c>
      <c r="G4031" s="4">
        <v>550501</v>
      </c>
      <c r="H4031" s="4">
        <f>VLOOKUP(A4031,GDP!$A$1:$D$85,4,TRUE)</f>
        <v>2</v>
      </c>
      <c r="I4031" s="4">
        <f>VLOOKUP(A4031,Inflation_rate!$A$1:$I$85,9,TRUE)</f>
        <v>1.0802670000000001</v>
      </c>
      <c r="J4031" s="10">
        <f>VLOOKUP(A4031,WTI_PCH!$A$1:$C$86,3,TRUE)</f>
        <v>-20.47082</v>
      </c>
    </row>
    <row r="4032" spans="1:10" x14ac:dyDescent="0.25">
      <c r="A4032" s="3">
        <v>42516</v>
      </c>
      <c r="B4032" s="4">
        <v>49.700001</v>
      </c>
      <c r="C4032" s="4">
        <v>50.209999000000003</v>
      </c>
      <c r="D4032" s="4">
        <v>49.220001000000003</v>
      </c>
      <c r="E4032" s="4">
        <v>49.48</v>
      </c>
      <c r="F4032" s="4">
        <v>49.48</v>
      </c>
      <c r="G4032" s="4">
        <v>488465</v>
      </c>
      <c r="H4032" s="4">
        <f>VLOOKUP(A4032,GDP!$A$1:$D$85,4,TRUE)</f>
        <v>2</v>
      </c>
      <c r="I4032" s="4">
        <f>VLOOKUP(A4032,Inflation_rate!$A$1:$I$85,9,TRUE)</f>
        <v>1.0802670000000001</v>
      </c>
      <c r="J4032" s="10">
        <f>VLOOKUP(A4032,WTI_PCH!$A$1:$C$86,3,TRUE)</f>
        <v>-20.47082</v>
      </c>
    </row>
    <row r="4033" spans="1:10" x14ac:dyDescent="0.25">
      <c r="A4033" s="3">
        <v>42517</v>
      </c>
      <c r="B4033" s="4">
        <v>49.310001</v>
      </c>
      <c r="C4033" s="4">
        <v>49.599997999999999</v>
      </c>
      <c r="D4033" s="4">
        <v>48.689999</v>
      </c>
      <c r="E4033" s="4">
        <v>49.330002</v>
      </c>
      <c r="F4033" s="4">
        <v>49.330002</v>
      </c>
      <c r="G4033" s="4">
        <v>406386</v>
      </c>
      <c r="H4033" s="4">
        <f>VLOOKUP(A4033,GDP!$A$1:$D$85,4,TRUE)</f>
        <v>2</v>
      </c>
      <c r="I4033" s="4">
        <f>VLOOKUP(A4033,Inflation_rate!$A$1:$I$85,9,TRUE)</f>
        <v>1.0802670000000001</v>
      </c>
      <c r="J4033" s="10">
        <f>VLOOKUP(A4033,WTI_PCH!$A$1:$C$86,3,TRUE)</f>
        <v>-20.47082</v>
      </c>
    </row>
    <row r="4034" spans="1:10" x14ac:dyDescent="0.25">
      <c r="A4034" s="3">
        <v>42521</v>
      </c>
      <c r="B4034" s="4">
        <v>49.540000999999997</v>
      </c>
      <c r="C4034" s="4">
        <v>50.099997999999999</v>
      </c>
      <c r="D4034" s="4">
        <v>48.810001</v>
      </c>
      <c r="E4034" s="4">
        <v>49.099997999999999</v>
      </c>
      <c r="F4034" s="4">
        <v>49.099997999999999</v>
      </c>
      <c r="G4034" s="4">
        <v>476988</v>
      </c>
      <c r="H4034" s="4">
        <f>VLOOKUP(A4034,GDP!$A$1:$D$85,4,TRUE)</f>
        <v>2</v>
      </c>
      <c r="I4034" s="4">
        <f>VLOOKUP(A4034,Inflation_rate!$A$1:$I$85,9,TRUE)</f>
        <v>1.0802670000000001</v>
      </c>
      <c r="J4034" s="10">
        <f>VLOOKUP(A4034,WTI_PCH!$A$1:$C$86,3,TRUE)</f>
        <v>-20.47082</v>
      </c>
    </row>
    <row r="4035" spans="1:10" x14ac:dyDescent="0.25">
      <c r="A4035" s="3">
        <v>42522</v>
      </c>
      <c r="B4035" s="4">
        <v>48.82</v>
      </c>
      <c r="C4035" s="4">
        <v>49.25</v>
      </c>
      <c r="D4035" s="4">
        <v>47.75</v>
      </c>
      <c r="E4035" s="4">
        <v>49.009998000000003</v>
      </c>
      <c r="F4035" s="4">
        <v>49.009998000000003</v>
      </c>
      <c r="G4035" s="4">
        <v>568839</v>
      </c>
      <c r="H4035" s="4">
        <f>VLOOKUP(A4035,GDP!$A$1:$D$85,4,TRUE)</f>
        <v>2</v>
      </c>
      <c r="I4035" s="4">
        <f>VLOOKUP(A4035,Inflation_rate!$A$1:$I$85,9,TRUE)</f>
        <v>1.0802670000000001</v>
      </c>
      <c r="J4035" s="10">
        <f>VLOOKUP(A4035,WTI_PCH!$A$1:$C$86,3,TRUE)</f>
        <v>-20.47082</v>
      </c>
    </row>
    <row r="4036" spans="1:10" x14ac:dyDescent="0.25">
      <c r="A4036" s="3">
        <v>42523</v>
      </c>
      <c r="B4036" s="4">
        <v>48.900002000000001</v>
      </c>
      <c r="C4036" s="4">
        <v>49.470001000000003</v>
      </c>
      <c r="D4036" s="4">
        <v>47.970001000000003</v>
      </c>
      <c r="E4036" s="4">
        <v>49.169998</v>
      </c>
      <c r="F4036" s="4">
        <v>49.169998</v>
      </c>
      <c r="G4036" s="4">
        <v>564846</v>
      </c>
      <c r="H4036" s="4">
        <f>VLOOKUP(A4036,GDP!$A$1:$D$85,4,TRUE)</f>
        <v>2</v>
      </c>
      <c r="I4036" s="4">
        <f>VLOOKUP(A4036,Inflation_rate!$A$1:$I$85,9,TRUE)</f>
        <v>1.0802670000000001</v>
      </c>
      <c r="J4036" s="10">
        <f>VLOOKUP(A4036,WTI_PCH!$A$1:$C$86,3,TRUE)</f>
        <v>-20.47082</v>
      </c>
    </row>
    <row r="4037" spans="1:10" x14ac:dyDescent="0.25">
      <c r="A4037" s="3">
        <v>42524</v>
      </c>
      <c r="B4037" s="4">
        <v>49.040000999999997</v>
      </c>
      <c r="C4037" s="4">
        <v>49.41</v>
      </c>
      <c r="D4037" s="4">
        <v>48.330002</v>
      </c>
      <c r="E4037" s="4">
        <v>48.619999</v>
      </c>
      <c r="F4037" s="4">
        <v>48.619999</v>
      </c>
      <c r="G4037" s="4">
        <v>481034</v>
      </c>
      <c r="H4037" s="4">
        <f>VLOOKUP(A4037,GDP!$A$1:$D$85,4,TRUE)</f>
        <v>2</v>
      </c>
      <c r="I4037" s="4">
        <f>VLOOKUP(A4037,Inflation_rate!$A$1:$I$85,9,TRUE)</f>
        <v>1.0802670000000001</v>
      </c>
      <c r="J4037" s="10">
        <f>VLOOKUP(A4037,WTI_PCH!$A$1:$C$86,3,TRUE)</f>
        <v>-20.47082</v>
      </c>
    </row>
    <row r="4038" spans="1:10" x14ac:dyDescent="0.25">
      <c r="A4038" s="3">
        <v>42527</v>
      </c>
      <c r="B4038" s="4">
        <v>48.880001</v>
      </c>
      <c r="C4038" s="4">
        <v>49.900002000000001</v>
      </c>
      <c r="D4038" s="4">
        <v>48.709999000000003</v>
      </c>
      <c r="E4038" s="4">
        <v>49.689999</v>
      </c>
      <c r="F4038" s="4">
        <v>49.689999</v>
      </c>
      <c r="G4038" s="4">
        <v>450472</v>
      </c>
      <c r="H4038" s="4">
        <f>VLOOKUP(A4038,GDP!$A$1:$D$85,4,TRUE)</f>
        <v>2</v>
      </c>
      <c r="I4038" s="4">
        <f>VLOOKUP(A4038,Inflation_rate!$A$1:$I$85,9,TRUE)</f>
        <v>1.0802670000000001</v>
      </c>
      <c r="J4038" s="10">
        <f>VLOOKUP(A4038,WTI_PCH!$A$1:$C$86,3,TRUE)</f>
        <v>-20.47082</v>
      </c>
    </row>
    <row r="4039" spans="1:10" x14ac:dyDescent="0.25">
      <c r="A4039" s="3">
        <v>42528</v>
      </c>
      <c r="B4039" s="4">
        <v>49.709999000000003</v>
      </c>
      <c r="C4039" s="4">
        <v>50.529998999999997</v>
      </c>
      <c r="D4039" s="4">
        <v>49.439999</v>
      </c>
      <c r="E4039" s="4">
        <v>50.360000999999997</v>
      </c>
      <c r="F4039" s="4">
        <v>50.360000999999997</v>
      </c>
      <c r="G4039" s="4">
        <v>542254</v>
      </c>
      <c r="H4039" s="4">
        <f>VLOOKUP(A4039,GDP!$A$1:$D$85,4,TRUE)</f>
        <v>2</v>
      </c>
      <c r="I4039" s="4">
        <f>VLOOKUP(A4039,Inflation_rate!$A$1:$I$85,9,TRUE)</f>
        <v>1.0802670000000001</v>
      </c>
      <c r="J4039" s="10">
        <f>VLOOKUP(A4039,WTI_PCH!$A$1:$C$86,3,TRUE)</f>
        <v>-20.47082</v>
      </c>
    </row>
    <row r="4040" spans="1:10" x14ac:dyDescent="0.25">
      <c r="A4040" s="3">
        <v>42529</v>
      </c>
      <c r="B4040" s="4">
        <v>50.41</v>
      </c>
      <c r="C4040" s="4">
        <v>51.619999</v>
      </c>
      <c r="D4040" s="4">
        <v>50.32</v>
      </c>
      <c r="E4040" s="4">
        <v>51.23</v>
      </c>
      <c r="F4040" s="4">
        <v>51.23</v>
      </c>
      <c r="G4040" s="4">
        <v>656416</v>
      </c>
      <c r="H4040" s="4">
        <f>VLOOKUP(A4040,GDP!$A$1:$D$85,4,TRUE)</f>
        <v>2</v>
      </c>
      <c r="I4040" s="4">
        <f>VLOOKUP(A4040,Inflation_rate!$A$1:$I$85,9,TRUE)</f>
        <v>1.0802670000000001</v>
      </c>
      <c r="J4040" s="10">
        <f>VLOOKUP(A4040,WTI_PCH!$A$1:$C$86,3,TRUE)</f>
        <v>-20.47082</v>
      </c>
    </row>
    <row r="4041" spans="1:10" x14ac:dyDescent="0.25">
      <c r="A4041" s="3">
        <v>42530</v>
      </c>
      <c r="B4041" s="4">
        <v>51.450001</v>
      </c>
      <c r="C4041" s="4">
        <v>51.669998</v>
      </c>
      <c r="D4041" s="4">
        <v>50.23</v>
      </c>
      <c r="E4041" s="4">
        <v>50.560001</v>
      </c>
      <c r="F4041" s="4">
        <v>50.560001</v>
      </c>
      <c r="G4041" s="4">
        <v>560723</v>
      </c>
      <c r="H4041" s="4">
        <f>VLOOKUP(A4041,GDP!$A$1:$D$85,4,TRUE)</f>
        <v>2</v>
      </c>
      <c r="I4041" s="4">
        <f>VLOOKUP(A4041,Inflation_rate!$A$1:$I$85,9,TRUE)</f>
        <v>1.0802670000000001</v>
      </c>
      <c r="J4041" s="10">
        <f>VLOOKUP(A4041,WTI_PCH!$A$1:$C$86,3,TRUE)</f>
        <v>-20.47082</v>
      </c>
    </row>
    <row r="4042" spans="1:10" x14ac:dyDescent="0.25">
      <c r="A4042" s="3">
        <v>42531</v>
      </c>
      <c r="B4042" s="4">
        <v>50.470001000000003</v>
      </c>
      <c r="C4042" s="4">
        <v>50.73</v>
      </c>
      <c r="D4042" s="4">
        <v>48.799999</v>
      </c>
      <c r="E4042" s="4">
        <v>49.07</v>
      </c>
      <c r="F4042" s="4">
        <v>49.07</v>
      </c>
      <c r="G4042" s="4">
        <v>596119</v>
      </c>
      <c r="H4042" s="4">
        <f>VLOOKUP(A4042,GDP!$A$1:$D$85,4,TRUE)</f>
        <v>2</v>
      </c>
      <c r="I4042" s="4">
        <f>VLOOKUP(A4042,Inflation_rate!$A$1:$I$85,9,TRUE)</f>
        <v>1.0802670000000001</v>
      </c>
      <c r="J4042" s="10">
        <f>VLOOKUP(A4042,WTI_PCH!$A$1:$C$86,3,TRUE)</f>
        <v>-20.47082</v>
      </c>
    </row>
    <row r="4043" spans="1:10" x14ac:dyDescent="0.25">
      <c r="A4043" s="3">
        <v>42534</v>
      </c>
      <c r="B4043" s="4">
        <v>48.849997999999999</v>
      </c>
      <c r="C4043" s="4">
        <v>49.279998999999997</v>
      </c>
      <c r="D4043" s="4">
        <v>48.16</v>
      </c>
      <c r="E4043" s="4">
        <v>48.880001</v>
      </c>
      <c r="F4043" s="4">
        <v>48.880001</v>
      </c>
      <c r="G4043" s="4">
        <v>506036</v>
      </c>
      <c r="H4043" s="4">
        <f>VLOOKUP(A4043,GDP!$A$1:$D$85,4,TRUE)</f>
        <v>2</v>
      </c>
      <c r="I4043" s="4">
        <f>VLOOKUP(A4043,Inflation_rate!$A$1:$I$85,9,TRUE)</f>
        <v>1.0802670000000001</v>
      </c>
      <c r="J4043" s="10">
        <f>VLOOKUP(A4043,WTI_PCH!$A$1:$C$86,3,TRUE)</f>
        <v>-20.47082</v>
      </c>
    </row>
    <row r="4044" spans="1:10" x14ac:dyDescent="0.25">
      <c r="A4044" s="3">
        <v>42535</v>
      </c>
      <c r="B4044" s="4">
        <v>48.52</v>
      </c>
      <c r="C4044" s="4">
        <v>48.689999</v>
      </c>
      <c r="D4044" s="4">
        <v>47.84</v>
      </c>
      <c r="E4044" s="4">
        <v>48.490001999999997</v>
      </c>
      <c r="F4044" s="4">
        <v>48.490001999999997</v>
      </c>
      <c r="G4044" s="4">
        <v>456144</v>
      </c>
      <c r="H4044" s="4">
        <f>VLOOKUP(A4044,GDP!$A$1:$D$85,4,TRUE)</f>
        <v>2</v>
      </c>
      <c r="I4044" s="4">
        <f>VLOOKUP(A4044,Inflation_rate!$A$1:$I$85,9,TRUE)</f>
        <v>1.0802670000000001</v>
      </c>
      <c r="J4044" s="10">
        <f>VLOOKUP(A4044,WTI_PCH!$A$1:$C$86,3,TRUE)</f>
        <v>-20.47082</v>
      </c>
    </row>
    <row r="4045" spans="1:10" x14ac:dyDescent="0.25">
      <c r="A4045" s="3">
        <v>42536</v>
      </c>
      <c r="B4045" s="4">
        <v>47.900002000000001</v>
      </c>
      <c r="C4045" s="4">
        <v>48.720001000000003</v>
      </c>
      <c r="D4045" s="4">
        <v>47.279998999999997</v>
      </c>
      <c r="E4045" s="4">
        <v>48.009998000000003</v>
      </c>
      <c r="F4045" s="4">
        <v>48.009998000000003</v>
      </c>
      <c r="G4045" s="4">
        <v>527870</v>
      </c>
      <c r="H4045" s="4">
        <f>VLOOKUP(A4045,GDP!$A$1:$D$85,4,TRUE)</f>
        <v>2</v>
      </c>
      <c r="I4045" s="4">
        <f>VLOOKUP(A4045,Inflation_rate!$A$1:$I$85,9,TRUE)</f>
        <v>1.0802670000000001</v>
      </c>
      <c r="J4045" s="10">
        <f>VLOOKUP(A4045,WTI_PCH!$A$1:$C$86,3,TRUE)</f>
        <v>-20.47082</v>
      </c>
    </row>
    <row r="4046" spans="1:10" x14ac:dyDescent="0.25">
      <c r="A4046" s="3">
        <v>42537</v>
      </c>
      <c r="B4046" s="4">
        <v>47.450001</v>
      </c>
      <c r="C4046" s="4">
        <v>47.75</v>
      </c>
      <c r="D4046" s="4">
        <v>45.91</v>
      </c>
      <c r="E4046" s="4">
        <v>46.209999000000003</v>
      </c>
      <c r="F4046" s="4">
        <v>46.209999000000003</v>
      </c>
      <c r="G4046" s="4">
        <v>507910</v>
      </c>
      <c r="H4046" s="4">
        <f>VLOOKUP(A4046,GDP!$A$1:$D$85,4,TRUE)</f>
        <v>2</v>
      </c>
      <c r="I4046" s="4">
        <f>VLOOKUP(A4046,Inflation_rate!$A$1:$I$85,9,TRUE)</f>
        <v>1.0802670000000001</v>
      </c>
      <c r="J4046" s="10">
        <f>VLOOKUP(A4046,WTI_PCH!$A$1:$C$86,3,TRUE)</f>
        <v>-20.47082</v>
      </c>
    </row>
    <row r="4047" spans="1:10" x14ac:dyDescent="0.25">
      <c r="A4047" s="3">
        <v>42538</v>
      </c>
      <c r="B4047" s="4">
        <v>45.990001999999997</v>
      </c>
      <c r="C4047" s="4">
        <v>48.290000999999997</v>
      </c>
      <c r="D4047" s="4">
        <v>45.830002</v>
      </c>
      <c r="E4047" s="4">
        <v>47.98</v>
      </c>
      <c r="F4047" s="4">
        <v>47.98</v>
      </c>
      <c r="G4047" s="4">
        <v>226653</v>
      </c>
      <c r="H4047" s="4">
        <f>VLOOKUP(A4047,GDP!$A$1:$D$85,4,TRUE)</f>
        <v>2</v>
      </c>
      <c r="I4047" s="4">
        <f>VLOOKUP(A4047,Inflation_rate!$A$1:$I$85,9,TRUE)</f>
        <v>1.0802670000000001</v>
      </c>
      <c r="J4047" s="10">
        <f>VLOOKUP(A4047,WTI_PCH!$A$1:$C$86,3,TRUE)</f>
        <v>-20.47082</v>
      </c>
    </row>
    <row r="4048" spans="1:10" x14ac:dyDescent="0.25">
      <c r="A4048" s="3">
        <v>42541</v>
      </c>
      <c r="B4048" s="4">
        <v>48.290000999999997</v>
      </c>
      <c r="C4048" s="4">
        <v>49.419998</v>
      </c>
      <c r="D4048" s="4">
        <v>48.139999000000003</v>
      </c>
      <c r="E4048" s="4">
        <v>49.369999</v>
      </c>
      <c r="F4048" s="4">
        <v>49.369999</v>
      </c>
      <c r="G4048" s="4">
        <v>98293</v>
      </c>
      <c r="H4048" s="4">
        <f>VLOOKUP(A4048,GDP!$A$1:$D$85,4,TRUE)</f>
        <v>2</v>
      </c>
      <c r="I4048" s="4">
        <f>VLOOKUP(A4048,Inflation_rate!$A$1:$I$85,9,TRUE)</f>
        <v>1.0802670000000001</v>
      </c>
      <c r="J4048" s="10">
        <f>VLOOKUP(A4048,WTI_PCH!$A$1:$C$86,3,TRUE)</f>
        <v>-20.47082</v>
      </c>
    </row>
    <row r="4049" spans="1:10" x14ac:dyDescent="0.25">
      <c r="A4049" s="3">
        <v>42542</v>
      </c>
      <c r="B4049" s="4">
        <v>49.139999000000003</v>
      </c>
      <c r="C4049" s="4">
        <v>49.32</v>
      </c>
      <c r="D4049" s="4">
        <v>48.16</v>
      </c>
      <c r="E4049" s="4">
        <v>48.849997999999999</v>
      </c>
      <c r="F4049" s="4">
        <v>48.849997999999999</v>
      </c>
      <c r="G4049" s="4">
        <v>475407</v>
      </c>
      <c r="H4049" s="4">
        <f>VLOOKUP(A4049,GDP!$A$1:$D$85,4,TRUE)</f>
        <v>2</v>
      </c>
      <c r="I4049" s="4">
        <f>VLOOKUP(A4049,Inflation_rate!$A$1:$I$85,9,TRUE)</f>
        <v>1.0802670000000001</v>
      </c>
      <c r="J4049" s="10">
        <f>VLOOKUP(A4049,WTI_PCH!$A$1:$C$86,3,TRUE)</f>
        <v>-20.47082</v>
      </c>
    </row>
    <row r="4050" spans="1:10" x14ac:dyDescent="0.25">
      <c r="A4050" s="3">
        <v>42543</v>
      </c>
      <c r="B4050" s="4">
        <v>50.220001000000003</v>
      </c>
      <c r="C4050" s="4">
        <v>50.540000999999997</v>
      </c>
      <c r="D4050" s="4">
        <v>48.400002000000001</v>
      </c>
      <c r="E4050" s="4">
        <v>49.130001</v>
      </c>
      <c r="F4050" s="4">
        <v>49.130001</v>
      </c>
      <c r="G4050" s="4">
        <v>569939</v>
      </c>
      <c r="H4050" s="4">
        <f>VLOOKUP(A4050,GDP!$A$1:$D$85,4,TRUE)</f>
        <v>2</v>
      </c>
      <c r="I4050" s="4">
        <f>VLOOKUP(A4050,Inflation_rate!$A$1:$I$85,9,TRUE)</f>
        <v>1.0802670000000001</v>
      </c>
      <c r="J4050" s="10">
        <f>VLOOKUP(A4050,WTI_PCH!$A$1:$C$86,3,TRUE)</f>
        <v>-20.47082</v>
      </c>
    </row>
    <row r="4051" spans="1:10" x14ac:dyDescent="0.25">
      <c r="A4051" s="3">
        <v>42544</v>
      </c>
      <c r="B4051" s="4">
        <v>49.080002</v>
      </c>
      <c r="C4051" s="4">
        <v>50.23</v>
      </c>
      <c r="D4051" s="4">
        <v>49.080002</v>
      </c>
      <c r="E4051" s="4">
        <v>50.110000999999997</v>
      </c>
      <c r="F4051" s="4">
        <v>50.110000999999997</v>
      </c>
      <c r="G4051" s="4">
        <v>401885</v>
      </c>
      <c r="H4051" s="4">
        <f>VLOOKUP(A4051,GDP!$A$1:$D$85,4,TRUE)</f>
        <v>2</v>
      </c>
      <c r="I4051" s="4">
        <f>VLOOKUP(A4051,Inflation_rate!$A$1:$I$85,9,TRUE)</f>
        <v>1.0802670000000001</v>
      </c>
      <c r="J4051" s="10">
        <f>VLOOKUP(A4051,WTI_PCH!$A$1:$C$86,3,TRUE)</f>
        <v>-20.47082</v>
      </c>
    </row>
    <row r="4052" spans="1:10" x14ac:dyDescent="0.25">
      <c r="A4052" s="3">
        <v>42545</v>
      </c>
      <c r="B4052" s="4">
        <v>50.299999</v>
      </c>
      <c r="C4052" s="4">
        <v>50.450001</v>
      </c>
      <c r="D4052" s="4">
        <v>46.700001</v>
      </c>
      <c r="E4052" s="4">
        <v>47.639999000000003</v>
      </c>
      <c r="F4052" s="4">
        <v>47.639999000000003</v>
      </c>
      <c r="G4052" s="4">
        <v>649446</v>
      </c>
      <c r="H4052" s="4">
        <f>VLOOKUP(A4052,GDP!$A$1:$D$85,4,TRUE)</f>
        <v>2</v>
      </c>
      <c r="I4052" s="4">
        <f>VLOOKUP(A4052,Inflation_rate!$A$1:$I$85,9,TRUE)</f>
        <v>1.0802670000000001</v>
      </c>
      <c r="J4052" s="10">
        <f>VLOOKUP(A4052,WTI_PCH!$A$1:$C$86,3,TRUE)</f>
        <v>-20.47082</v>
      </c>
    </row>
    <row r="4053" spans="1:10" x14ac:dyDescent="0.25">
      <c r="A4053" s="3">
        <v>42548</v>
      </c>
      <c r="B4053" s="4">
        <v>47.810001</v>
      </c>
      <c r="C4053" s="4">
        <v>47.959999000000003</v>
      </c>
      <c r="D4053" s="4">
        <v>45.830002</v>
      </c>
      <c r="E4053" s="4">
        <v>46.330002</v>
      </c>
      <c r="F4053" s="4">
        <v>46.330002</v>
      </c>
      <c r="G4053" s="4">
        <v>504613</v>
      </c>
      <c r="H4053" s="4">
        <f>VLOOKUP(A4053,GDP!$A$1:$D$85,4,TRUE)</f>
        <v>2</v>
      </c>
      <c r="I4053" s="4">
        <f>VLOOKUP(A4053,Inflation_rate!$A$1:$I$85,9,TRUE)</f>
        <v>1.0802670000000001</v>
      </c>
      <c r="J4053" s="10">
        <f>VLOOKUP(A4053,WTI_PCH!$A$1:$C$86,3,TRUE)</f>
        <v>-20.47082</v>
      </c>
    </row>
    <row r="4054" spans="1:10" x14ac:dyDescent="0.25">
      <c r="A4054" s="3">
        <v>42549</v>
      </c>
      <c r="B4054" s="4">
        <v>46.59</v>
      </c>
      <c r="C4054" s="4">
        <v>48.18</v>
      </c>
      <c r="D4054" s="4">
        <v>46.540000999999997</v>
      </c>
      <c r="E4054" s="4">
        <v>47.849997999999999</v>
      </c>
      <c r="F4054" s="4">
        <v>47.849997999999999</v>
      </c>
      <c r="G4054" s="4">
        <v>498851</v>
      </c>
      <c r="H4054" s="4">
        <f>VLOOKUP(A4054,GDP!$A$1:$D$85,4,TRUE)</f>
        <v>2</v>
      </c>
      <c r="I4054" s="4">
        <f>VLOOKUP(A4054,Inflation_rate!$A$1:$I$85,9,TRUE)</f>
        <v>1.0802670000000001</v>
      </c>
      <c r="J4054" s="10">
        <f>VLOOKUP(A4054,WTI_PCH!$A$1:$C$86,3,TRUE)</f>
        <v>-20.47082</v>
      </c>
    </row>
    <row r="4055" spans="1:10" x14ac:dyDescent="0.25">
      <c r="A4055" s="3">
        <v>42550</v>
      </c>
      <c r="B4055" s="4">
        <v>48.060001</v>
      </c>
      <c r="C4055" s="4">
        <v>50</v>
      </c>
      <c r="D4055" s="4">
        <v>47.98</v>
      </c>
      <c r="E4055" s="4">
        <v>49.880001</v>
      </c>
      <c r="F4055" s="4">
        <v>49.880001</v>
      </c>
      <c r="G4055" s="4">
        <v>511476</v>
      </c>
      <c r="H4055" s="4">
        <f>VLOOKUP(A4055,GDP!$A$1:$D$85,4,TRUE)</f>
        <v>2</v>
      </c>
      <c r="I4055" s="4">
        <f>VLOOKUP(A4055,Inflation_rate!$A$1:$I$85,9,TRUE)</f>
        <v>1.0802670000000001</v>
      </c>
      <c r="J4055" s="10">
        <f>VLOOKUP(A4055,WTI_PCH!$A$1:$C$86,3,TRUE)</f>
        <v>-20.47082</v>
      </c>
    </row>
    <row r="4056" spans="1:10" x14ac:dyDescent="0.25">
      <c r="A4056" s="3">
        <v>42551</v>
      </c>
      <c r="B4056" s="4">
        <v>49.549999</v>
      </c>
      <c r="C4056" s="4">
        <v>49.619999</v>
      </c>
      <c r="D4056" s="4">
        <v>48.169998</v>
      </c>
      <c r="E4056" s="4">
        <v>48.330002</v>
      </c>
      <c r="F4056" s="4">
        <v>48.330002</v>
      </c>
      <c r="G4056" s="4">
        <v>508736</v>
      </c>
      <c r="H4056" s="4">
        <f>VLOOKUP(A4056,GDP!$A$1:$D$85,4,TRUE)</f>
        <v>2</v>
      </c>
      <c r="I4056" s="4">
        <f>VLOOKUP(A4056,Inflation_rate!$A$1:$I$85,9,TRUE)</f>
        <v>1.0802670000000001</v>
      </c>
      <c r="J4056" s="10">
        <f>VLOOKUP(A4056,WTI_PCH!$A$1:$C$86,3,TRUE)</f>
        <v>-20.47082</v>
      </c>
    </row>
    <row r="4057" spans="1:10" x14ac:dyDescent="0.25">
      <c r="A4057" s="3">
        <v>42552</v>
      </c>
      <c r="B4057" s="4">
        <v>48.380001</v>
      </c>
      <c r="C4057" s="4">
        <v>49.299999</v>
      </c>
      <c r="D4057" s="4">
        <v>47.900002000000001</v>
      </c>
      <c r="E4057" s="4">
        <v>48.990001999999997</v>
      </c>
      <c r="F4057" s="4">
        <v>48.990001999999997</v>
      </c>
      <c r="G4057" s="4">
        <v>405187</v>
      </c>
      <c r="H4057" s="4">
        <f>VLOOKUP(A4057,GDP!$A$1:$D$85,4,TRUE)</f>
        <v>4.0999999999999996</v>
      </c>
      <c r="I4057" s="4">
        <f>VLOOKUP(A4057,Inflation_rate!$A$1:$I$85,9,TRUE)</f>
        <v>1.0470630000000001</v>
      </c>
      <c r="J4057" s="10">
        <f>VLOOKUP(A4057,WTI_PCH!$A$1:$C$86,3,TRUE)</f>
        <v>36.306350000000002</v>
      </c>
    </row>
    <row r="4058" spans="1:10" x14ac:dyDescent="0.25">
      <c r="A4058" s="3">
        <v>42556</v>
      </c>
      <c r="B4058" s="4">
        <v>49.110000999999997</v>
      </c>
      <c r="C4058" s="4">
        <v>49.349997999999999</v>
      </c>
      <c r="D4058" s="4">
        <v>46.330002</v>
      </c>
      <c r="E4058" s="4">
        <v>46.599997999999999</v>
      </c>
      <c r="F4058" s="4">
        <v>46.599997999999999</v>
      </c>
      <c r="G4058" s="4">
        <v>609194</v>
      </c>
      <c r="H4058" s="4">
        <f>VLOOKUP(A4058,GDP!$A$1:$D$85,4,TRUE)</f>
        <v>4.0999999999999996</v>
      </c>
      <c r="I4058" s="4">
        <f>VLOOKUP(A4058,Inflation_rate!$A$1:$I$85,9,TRUE)</f>
        <v>1.0470630000000001</v>
      </c>
      <c r="J4058" s="10">
        <f>VLOOKUP(A4058,WTI_PCH!$A$1:$C$86,3,TRUE)</f>
        <v>36.306350000000002</v>
      </c>
    </row>
    <row r="4059" spans="1:10" x14ac:dyDescent="0.25">
      <c r="A4059" s="3">
        <v>42557</v>
      </c>
      <c r="B4059" s="4">
        <v>46.830002</v>
      </c>
      <c r="C4059" s="4">
        <v>47.950001</v>
      </c>
      <c r="D4059" s="4">
        <v>45.919998</v>
      </c>
      <c r="E4059" s="4">
        <v>47.43</v>
      </c>
      <c r="F4059" s="4">
        <v>47.43</v>
      </c>
      <c r="G4059" s="4">
        <v>607663</v>
      </c>
      <c r="H4059" s="4">
        <f>VLOOKUP(A4059,GDP!$A$1:$D$85,4,TRUE)</f>
        <v>4.0999999999999996</v>
      </c>
      <c r="I4059" s="4">
        <f>VLOOKUP(A4059,Inflation_rate!$A$1:$I$85,9,TRUE)</f>
        <v>1.0470630000000001</v>
      </c>
      <c r="J4059" s="10">
        <f>VLOOKUP(A4059,WTI_PCH!$A$1:$C$86,3,TRUE)</f>
        <v>36.306350000000002</v>
      </c>
    </row>
    <row r="4060" spans="1:10" x14ac:dyDescent="0.25">
      <c r="A4060" s="3">
        <v>42558</v>
      </c>
      <c r="B4060" s="4">
        <v>47.880001</v>
      </c>
      <c r="C4060" s="4">
        <v>48.25</v>
      </c>
      <c r="D4060" s="4">
        <v>44.869999</v>
      </c>
      <c r="E4060" s="4">
        <v>45.139999000000003</v>
      </c>
      <c r="F4060" s="4">
        <v>45.139999000000003</v>
      </c>
      <c r="G4060" s="4">
        <v>710893</v>
      </c>
      <c r="H4060" s="4">
        <f>VLOOKUP(A4060,GDP!$A$1:$D$85,4,TRUE)</f>
        <v>4.0999999999999996</v>
      </c>
      <c r="I4060" s="4">
        <f>VLOOKUP(A4060,Inflation_rate!$A$1:$I$85,9,TRUE)</f>
        <v>1.0470630000000001</v>
      </c>
      <c r="J4060" s="10">
        <f>VLOOKUP(A4060,WTI_PCH!$A$1:$C$86,3,TRUE)</f>
        <v>36.306350000000002</v>
      </c>
    </row>
    <row r="4061" spans="1:10" x14ac:dyDescent="0.25">
      <c r="A4061" s="3">
        <v>42559</v>
      </c>
      <c r="B4061" s="4">
        <v>45.189999</v>
      </c>
      <c r="C4061" s="4">
        <v>45.970001000000003</v>
      </c>
      <c r="D4061" s="4">
        <v>44.77</v>
      </c>
      <c r="E4061" s="4">
        <v>45.41</v>
      </c>
      <c r="F4061" s="4">
        <v>45.41</v>
      </c>
      <c r="G4061" s="4">
        <v>583078</v>
      </c>
      <c r="H4061" s="4">
        <f>VLOOKUP(A4061,GDP!$A$1:$D$85,4,TRUE)</f>
        <v>4.0999999999999996</v>
      </c>
      <c r="I4061" s="4">
        <f>VLOOKUP(A4061,Inflation_rate!$A$1:$I$85,9,TRUE)</f>
        <v>1.0470630000000001</v>
      </c>
      <c r="J4061" s="10">
        <f>VLOOKUP(A4061,WTI_PCH!$A$1:$C$86,3,TRUE)</f>
        <v>36.306350000000002</v>
      </c>
    </row>
    <row r="4062" spans="1:10" x14ac:dyDescent="0.25">
      <c r="A4062" s="3">
        <v>42562</v>
      </c>
      <c r="B4062" s="4">
        <v>45.07</v>
      </c>
      <c r="C4062" s="4">
        <v>45.77</v>
      </c>
      <c r="D4062" s="4">
        <v>44.419998</v>
      </c>
      <c r="E4062" s="4">
        <v>44.759998000000003</v>
      </c>
      <c r="F4062" s="4">
        <v>44.759998000000003</v>
      </c>
      <c r="G4062" s="4">
        <v>533657</v>
      </c>
      <c r="H4062" s="4">
        <f>VLOOKUP(A4062,GDP!$A$1:$D$85,4,TRUE)</f>
        <v>4.0999999999999996</v>
      </c>
      <c r="I4062" s="4">
        <f>VLOOKUP(A4062,Inflation_rate!$A$1:$I$85,9,TRUE)</f>
        <v>1.0470630000000001</v>
      </c>
      <c r="J4062" s="10">
        <f>VLOOKUP(A4062,WTI_PCH!$A$1:$C$86,3,TRUE)</f>
        <v>36.306350000000002</v>
      </c>
    </row>
    <row r="4063" spans="1:10" x14ac:dyDescent="0.25">
      <c r="A4063" s="3">
        <v>42563</v>
      </c>
      <c r="B4063" s="4">
        <v>44.580002</v>
      </c>
      <c r="C4063" s="4">
        <v>46.93</v>
      </c>
      <c r="D4063" s="4">
        <v>44.509998000000003</v>
      </c>
      <c r="E4063" s="4">
        <v>46.799999</v>
      </c>
      <c r="F4063" s="4">
        <v>46.799999</v>
      </c>
      <c r="G4063" s="4">
        <v>658257</v>
      </c>
      <c r="H4063" s="4">
        <f>VLOOKUP(A4063,GDP!$A$1:$D$85,4,TRUE)</f>
        <v>4.0999999999999996</v>
      </c>
      <c r="I4063" s="4">
        <f>VLOOKUP(A4063,Inflation_rate!$A$1:$I$85,9,TRUE)</f>
        <v>1.0470630000000001</v>
      </c>
      <c r="J4063" s="10">
        <f>VLOOKUP(A4063,WTI_PCH!$A$1:$C$86,3,TRUE)</f>
        <v>36.306350000000002</v>
      </c>
    </row>
    <row r="4064" spans="1:10" x14ac:dyDescent="0.25">
      <c r="A4064" s="3">
        <v>42564</v>
      </c>
      <c r="B4064" s="4">
        <v>46.580002</v>
      </c>
      <c r="C4064" s="4">
        <v>46.709999000000003</v>
      </c>
      <c r="D4064" s="4">
        <v>44.560001</v>
      </c>
      <c r="E4064" s="4">
        <v>44.75</v>
      </c>
      <c r="F4064" s="4">
        <v>44.75</v>
      </c>
      <c r="G4064" s="4">
        <v>686245</v>
      </c>
      <c r="H4064" s="4">
        <f>VLOOKUP(A4064,GDP!$A$1:$D$85,4,TRUE)</f>
        <v>4.0999999999999996</v>
      </c>
      <c r="I4064" s="4">
        <f>VLOOKUP(A4064,Inflation_rate!$A$1:$I$85,9,TRUE)</f>
        <v>1.0470630000000001</v>
      </c>
      <c r="J4064" s="10">
        <f>VLOOKUP(A4064,WTI_PCH!$A$1:$C$86,3,TRUE)</f>
        <v>36.306350000000002</v>
      </c>
    </row>
    <row r="4065" spans="1:10" x14ac:dyDescent="0.25">
      <c r="A4065" s="3">
        <v>42565</v>
      </c>
      <c r="B4065" s="4">
        <v>45.139999000000003</v>
      </c>
      <c r="C4065" s="4">
        <v>45.799999</v>
      </c>
      <c r="D4065" s="4">
        <v>44.950001</v>
      </c>
      <c r="E4065" s="4">
        <v>45.68</v>
      </c>
      <c r="F4065" s="4">
        <v>45.68</v>
      </c>
      <c r="G4065" s="4">
        <v>573761</v>
      </c>
      <c r="H4065" s="4">
        <f>VLOOKUP(A4065,GDP!$A$1:$D$85,4,TRUE)</f>
        <v>4.0999999999999996</v>
      </c>
      <c r="I4065" s="4">
        <f>VLOOKUP(A4065,Inflation_rate!$A$1:$I$85,9,TRUE)</f>
        <v>1.0470630000000001</v>
      </c>
      <c r="J4065" s="10">
        <f>VLOOKUP(A4065,WTI_PCH!$A$1:$C$86,3,TRUE)</f>
        <v>36.306350000000002</v>
      </c>
    </row>
    <row r="4066" spans="1:10" x14ac:dyDescent="0.25">
      <c r="A4066" s="3">
        <v>42566</v>
      </c>
      <c r="B4066" s="4">
        <v>45.52</v>
      </c>
      <c r="C4066" s="4">
        <v>46.330002</v>
      </c>
      <c r="D4066" s="4">
        <v>45.049999</v>
      </c>
      <c r="E4066" s="4">
        <v>45.950001</v>
      </c>
      <c r="F4066" s="4">
        <v>45.950001</v>
      </c>
      <c r="G4066" s="4">
        <v>430256</v>
      </c>
      <c r="H4066" s="4">
        <f>VLOOKUP(A4066,GDP!$A$1:$D$85,4,TRUE)</f>
        <v>4.0999999999999996</v>
      </c>
      <c r="I4066" s="4">
        <f>VLOOKUP(A4066,Inflation_rate!$A$1:$I$85,9,TRUE)</f>
        <v>1.0470630000000001</v>
      </c>
      <c r="J4066" s="10">
        <f>VLOOKUP(A4066,WTI_PCH!$A$1:$C$86,3,TRUE)</f>
        <v>36.306350000000002</v>
      </c>
    </row>
    <row r="4067" spans="1:10" x14ac:dyDescent="0.25">
      <c r="A4067" s="3">
        <v>42569</v>
      </c>
      <c r="B4067" s="4">
        <v>46.119999</v>
      </c>
      <c r="C4067" s="4">
        <v>46.139999000000003</v>
      </c>
      <c r="D4067" s="4">
        <v>44.860000999999997</v>
      </c>
      <c r="E4067" s="4">
        <v>45.240001999999997</v>
      </c>
      <c r="F4067" s="4">
        <v>45.240001999999997</v>
      </c>
      <c r="G4067" s="4">
        <v>211393</v>
      </c>
      <c r="H4067" s="4">
        <f>VLOOKUP(A4067,GDP!$A$1:$D$85,4,TRUE)</f>
        <v>4.0999999999999996</v>
      </c>
      <c r="I4067" s="4">
        <f>VLOOKUP(A4067,Inflation_rate!$A$1:$I$85,9,TRUE)</f>
        <v>1.0470630000000001</v>
      </c>
      <c r="J4067" s="10">
        <f>VLOOKUP(A4067,WTI_PCH!$A$1:$C$86,3,TRUE)</f>
        <v>36.306350000000002</v>
      </c>
    </row>
    <row r="4068" spans="1:10" x14ac:dyDescent="0.25">
      <c r="A4068" s="3">
        <v>42570</v>
      </c>
      <c r="B4068" s="4">
        <v>45.23</v>
      </c>
      <c r="C4068" s="4">
        <v>45.669998</v>
      </c>
      <c r="D4068" s="4">
        <v>44.529998999999997</v>
      </c>
      <c r="E4068" s="4">
        <v>44.650002000000001</v>
      </c>
      <c r="F4068" s="4">
        <v>44.650002000000001</v>
      </c>
      <c r="G4068" s="4">
        <v>128127</v>
      </c>
      <c r="H4068" s="4">
        <f>VLOOKUP(A4068,GDP!$A$1:$D$85,4,TRUE)</f>
        <v>4.0999999999999996</v>
      </c>
      <c r="I4068" s="4">
        <f>VLOOKUP(A4068,Inflation_rate!$A$1:$I$85,9,TRUE)</f>
        <v>1.0470630000000001</v>
      </c>
      <c r="J4068" s="10">
        <f>VLOOKUP(A4068,WTI_PCH!$A$1:$C$86,3,TRUE)</f>
        <v>36.306350000000002</v>
      </c>
    </row>
    <row r="4069" spans="1:10" x14ac:dyDescent="0.25">
      <c r="A4069" s="3">
        <v>42571</v>
      </c>
      <c r="B4069" s="4">
        <v>44.59</v>
      </c>
      <c r="C4069" s="4">
        <v>45.25</v>
      </c>
      <c r="D4069" s="4">
        <v>43.689999</v>
      </c>
      <c r="E4069" s="4">
        <v>44.939999</v>
      </c>
      <c r="F4069" s="4">
        <v>44.939999</v>
      </c>
      <c r="G4069" s="4">
        <v>541014</v>
      </c>
      <c r="H4069" s="4">
        <f>VLOOKUP(A4069,GDP!$A$1:$D$85,4,TRUE)</f>
        <v>4.0999999999999996</v>
      </c>
      <c r="I4069" s="4">
        <f>VLOOKUP(A4069,Inflation_rate!$A$1:$I$85,9,TRUE)</f>
        <v>1.0470630000000001</v>
      </c>
      <c r="J4069" s="10">
        <f>VLOOKUP(A4069,WTI_PCH!$A$1:$C$86,3,TRUE)</f>
        <v>36.306350000000002</v>
      </c>
    </row>
    <row r="4070" spans="1:10" x14ac:dyDescent="0.25">
      <c r="A4070" s="3">
        <v>42572</v>
      </c>
      <c r="B4070" s="4">
        <v>45.650002000000001</v>
      </c>
      <c r="C4070" s="4">
        <v>46.09</v>
      </c>
      <c r="D4070" s="4">
        <v>44.52</v>
      </c>
      <c r="E4070" s="4">
        <v>44.75</v>
      </c>
      <c r="F4070" s="4">
        <v>44.75</v>
      </c>
      <c r="G4070" s="4">
        <v>432972</v>
      </c>
      <c r="H4070" s="4">
        <f>VLOOKUP(A4070,GDP!$A$1:$D$85,4,TRUE)</f>
        <v>4.0999999999999996</v>
      </c>
      <c r="I4070" s="4">
        <f>VLOOKUP(A4070,Inflation_rate!$A$1:$I$85,9,TRUE)</f>
        <v>1.0470630000000001</v>
      </c>
      <c r="J4070" s="10">
        <f>VLOOKUP(A4070,WTI_PCH!$A$1:$C$86,3,TRUE)</f>
        <v>36.306350000000002</v>
      </c>
    </row>
    <row r="4071" spans="1:10" x14ac:dyDescent="0.25">
      <c r="A4071" s="3">
        <v>42573</v>
      </c>
      <c r="B4071" s="4">
        <v>44.599997999999999</v>
      </c>
      <c r="C4071" s="4">
        <v>44.970001000000003</v>
      </c>
      <c r="D4071" s="4">
        <v>43.740001999999997</v>
      </c>
      <c r="E4071" s="4">
        <v>44.189999</v>
      </c>
      <c r="F4071" s="4">
        <v>44.189999</v>
      </c>
      <c r="G4071" s="4">
        <v>428407</v>
      </c>
      <c r="H4071" s="4">
        <f>VLOOKUP(A4071,GDP!$A$1:$D$85,4,TRUE)</f>
        <v>4.0999999999999996</v>
      </c>
      <c r="I4071" s="4">
        <f>VLOOKUP(A4071,Inflation_rate!$A$1:$I$85,9,TRUE)</f>
        <v>1.0470630000000001</v>
      </c>
      <c r="J4071" s="10">
        <f>VLOOKUP(A4071,WTI_PCH!$A$1:$C$86,3,TRUE)</f>
        <v>36.306350000000002</v>
      </c>
    </row>
    <row r="4072" spans="1:10" x14ac:dyDescent="0.25">
      <c r="A4072" s="3">
        <v>42576</v>
      </c>
      <c r="B4072" s="4">
        <v>44.200001</v>
      </c>
      <c r="C4072" s="4">
        <v>44.369999</v>
      </c>
      <c r="D4072" s="4">
        <v>42.970001000000003</v>
      </c>
      <c r="E4072" s="4">
        <v>43.130001</v>
      </c>
      <c r="F4072" s="4">
        <v>43.130001</v>
      </c>
      <c r="G4072" s="4">
        <v>389837</v>
      </c>
      <c r="H4072" s="4">
        <f>VLOOKUP(A4072,GDP!$A$1:$D$85,4,TRUE)</f>
        <v>4.0999999999999996</v>
      </c>
      <c r="I4072" s="4">
        <f>VLOOKUP(A4072,Inflation_rate!$A$1:$I$85,9,TRUE)</f>
        <v>1.0470630000000001</v>
      </c>
      <c r="J4072" s="10">
        <f>VLOOKUP(A4072,WTI_PCH!$A$1:$C$86,3,TRUE)</f>
        <v>36.306350000000002</v>
      </c>
    </row>
    <row r="4073" spans="1:10" x14ac:dyDescent="0.25">
      <c r="A4073" s="3">
        <v>42577</v>
      </c>
      <c r="B4073" s="4">
        <v>43.07</v>
      </c>
      <c r="C4073" s="4">
        <v>43.389999000000003</v>
      </c>
      <c r="D4073" s="4">
        <v>42.360000999999997</v>
      </c>
      <c r="E4073" s="4">
        <v>42.919998</v>
      </c>
      <c r="F4073" s="4">
        <v>42.919998</v>
      </c>
      <c r="G4073" s="4">
        <v>461324</v>
      </c>
      <c r="H4073" s="4">
        <f>VLOOKUP(A4073,GDP!$A$1:$D$85,4,TRUE)</f>
        <v>4.0999999999999996</v>
      </c>
      <c r="I4073" s="4">
        <f>VLOOKUP(A4073,Inflation_rate!$A$1:$I$85,9,TRUE)</f>
        <v>1.0470630000000001</v>
      </c>
      <c r="J4073" s="10">
        <f>VLOOKUP(A4073,WTI_PCH!$A$1:$C$86,3,TRUE)</f>
        <v>36.306350000000002</v>
      </c>
    </row>
    <row r="4074" spans="1:10" x14ac:dyDescent="0.25">
      <c r="A4074" s="3">
        <v>42578</v>
      </c>
      <c r="B4074" s="4">
        <v>42.66</v>
      </c>
      <c r="C4074" s="4">
        <v>43.200001</v>
      </c>
      <c r="D4074" s="4">
        <v>41.68</v>
      </c>
      <c r="E4074" s="4">
        <v>41.919998</v>
      </c>
      <c r="F4074" s="4">
        <v>41.919998</v>
      </c>
      <c r="G4074" s="4">
        <v>537390</v>
      </c>
      <c r="H4074" s="4">
        <f>VLOOKUP(A4074,GDP!$A$1:$D$85,4,TRUE)</f>
        <v>4.0999999999999996</v>
      </c>
      <c r="I4074" s="4">
        <f>VLOOKUP(A4074,Inflation_rate!$A$1:$I$85,9,TRUE)</f>
        <v>1.0470630000000001</v>
      </c>
      <c r="J4074" s="10">
        <f>VLOOKUP(A4074,WTI_PCH!$A$1:$C$86,3,TRUE)</f>
        <v>36.306350000000002</v>
      </c>
    </row>
    <row r="4075" spans="1:10" x14ac:dyDescent="0.25">
      <c r="A4075" s="3">
        <v>42579</v>
      </c>
      <c r="B4075" s="4">
        <v>41.93</v>
      </c>
      <c r="C4075" s="4">
        <v>42.220001000000003</v>
      </c>
      <c r="D4075" s="4">
        <v>41.040000999999997</v>
      </c>
      <c r="E4075" s="4">
        <v>41.139999000000003</v>
      </c>
      <c r="F4075" s="4">
        <v>41.139999000000003</v>
      </c>
      <c r="G4075" s="4">
        <v>447913</v>
      </c>
      <c r="H4075" s="4">
        <f>VLOOKUP(A4075,GDP!$A$1:$D$85,4,TRUE)</f>
        <v>4.0999999999999996</v>
      </c>
      <c r="I4075" s="4">
        <f>VLOOKUP(A4075,Inflation_rate!$A$1:$I$85,9,TRUE)</f>
        <v>1.0470630000000001</v>
      </c>
      <c r="J4075" s="10">
        <f>VLOOKUP(A4075,WTI_PCH!$A$1:$C$86,3,TRUE)</f>
        <v>36.306350000000002</v>
      </c>
    </row>
    <row r="4076" spans="1:10" x14ac:dyDescent="0.25">
      <c r="A4076" s="3">
        <v>42580</v>
      </c>
      <c r="B4076" s="4">
        <v>41.119999</v>
      </c>
      <c r="C4076" s="4">
        <v>41.669998</v>
      </c>
      <c r="D4076" s="4">
        <v>40.57</v>
      </c>
      <c r="E4076" s="4">
        <v>41.599997999999999</v>
      </c>
      <c r="F4076" s="4">
        <v>41.599997999999999</v>
      </c>
      <c r="G4076" s="4">
        <v>478763</v>
      </c>
      <c r="H4076" s="4">
        <f>VLOOKUP(A4076,GDP!$A$1:$D$85,4,TRUE)</f>
        <v>4.0999999999999996</v>
      </c>
      <c r="I4076" s="4">
        <f>VLOOKUP(A4076,Inflation_rate!$A$1:$I$85,9,TRUE)</f>
        <v>1.0470630000000001</v>
      </c>
      <c r="J4076" s="10">
        <f>VLOOKUP(A4076,WTI_PCH!$A$1:$C$86,3,TRUE)</f>
        <v>36.306350000000002</v>
      </c>
    </row>
    <row r="4077" spans="1:10" x14ac:dyDescent="0.25">
      <c r="A4077" s="3">
        <v>42583</v>
      </c>
      <c r="B4077" s="4">
        <v>41.349997999999999</v>
      </c>
      <c r="C4077" s="4">
        <v>41.880001</v>
      </c>
      <c r="D4077" s="4">
        <v>39.82</v>
      </c>
      <c r="E4077" s="4">
        <v>40.060001</v>
      </c>
      <c r="F4077" s="4">
        <v>40.060001</v>
      </c>
      <c r="G4077" s="4">
        <v>533020</v>
      </c>
      <c r="H4077" s="4">
        <f>VLOOKUP(A4077,GDP!$A$1:$D$85,4,TRUE)</f>
        <v>4.0999999999999996</v>
      </c>
      <c r="I4077" s="4">
        <f>VLOOKUP(A4077,Inflation_rate!$A$1:$I$85,9,TRUE)</f>
        <v>1.0470630000000001</v>
      </c>
      <c r="J4077" s="10">
        <f>VLOOKUP(A4077,WTI_PCH!$A$1:$C$86,3,TRUE)</f>
        <v>36.306350000000002</v>
      </c>
    </row>
    <row r="4078" spans="1:10" x14ac:dyDescent="0.25">
      <c r="A4078" s="3">
        <v>42584</v>
      </c>
      <c r="B4078" s="4">
        <v>40.080002</v>
      </c>
      <c r="C4078" s="4">
        <v>40.909999999999997</v>
      </c>
      <c r="D4078" s="4">
        <v>39.259998000000003</v>
      </c>
      <c r="E4078" s="4">
        <v>39.509998000000003</v>
      </c>
      <c r="F4078" s="4">
        <v>39.509998000000003</v>
      </c>
      <c r="G4078" s="4">
        <v>534512</v>
      </c>
      <c r="H4078" s="4">
        <f>VLOOKUP(A4078,GDP!$A$1:$D$85,4,TRUE)</f>
        <v>4.0999999999999996</v>
      </c>
      <c r="I4078" s="4">
        <f>VLOOKUP(A4078,Inflation_rate!$A$1:$I$85,9,TRUE)</f>
        <v>1.0470630000000001</v>
      </c>
      <c r="J4078" s="10">
        <f>VLOOKUP(A4078,WTI_PCH!$A$1:$C$86,3,TRUE)</f>
        <v>36.306350000000002</v>
      </c>
    </row>
    <row r="4079" spans="1:10" x14ac:dyDescent="0.25">
      <c r="A4079" s="3">
        <v>42585</v>
      </c>
      <c r="B4079" s="4">
        <v>39.700001</v>
      </c>
      <c r="C4079" s="4">
        <v>41.200001</v>
      </c>
      <c r="D4079" s="4">
        <v>39.189999</v>
      </c>
      <c r="E4079" s="4">
        <v>40.830002</v>
      </c>
      <c r="F4079" s="4">
        <v>40.830002</v>
      </c>
      <c r="G4079" s="4">
        <v>655186</v>
      </c>
      <c r="H4079" s="4">
        <f>VLOOKUP(A4079,GDP!$A$1:$D$85,4,TRUE)</f>
        <v>4.0999999999999996</v>
      </c>
      <c r="I4079" s="4">
        <f>VLOOKUP(A4079,Inflation_rate!$A$1:$I$85,9,TRUE)</f>
        <v>1.0470630000000001</v>
      </c>
      <c r="J4079" s="10">
        <f>VLOOKUP(A4079,WTI_PCH!$A$1:$C$86,3,TRUE)</f>
        <v>36.306350000000002</v>
      </c>
    </row>
    <row r="4080" spans="1:10" x14ac:dyDescent="0.25">
      <c r="A4080" s="3">
        <v>42586</v>
      </c>
      <c r="B4080" s="4">
        <v>41.16</v>
      </c>
      <c r="C4080" s="4">
        <v>42.080002</v>
      </c>
      <c r="D4080" s="4">
        <v>40.43</v>
      </c>
      <c r="E4080" s="4">
        <v>41.93</v>
      </c>
      <c r="F4080" s="4">
        <v>41.93</v>
      </c>
      <c r="G4080" s="4">
        <v>598836</v>
      </c>
      <c r="H4080" s="4">
        <f>VLOOKUP(A4080,GDP!$A$1:$D$85,4,TRUE)</f>
        <v>4.0999999999999996</v>
      </c>
      <c r="I4080" s="4">
        <f>VLOOKUP(A4080,Inflation_rate!$A$1:$I$85,9,TRUE)</f>
        <v>1.0470630000000001</v>
      </c>
      <c r="J4080" s="10">
        <f>VLOOKUP(A4080,WTI_PCH!$A$1:$C$86,3,TRUE)</f>
        <v>36.306350000000002</v>
      </c>
    </row>
    <row r="4081" spans="1:10" x14ac:dyDescent="0.25">
      <c r="A4081" s="3">
        <v>42587</v>
      </c>
      <c r="B4081" s="4">
        <v>41.84</v>
      </c>
      <c r="C4081" s="4">
        <v>42.099997999999999</v>
      </c>
      <c r="D4081" s="4">
        <v>41.060001</v>
      </c>
      <c r="E4081" s="4">
        <v>41.799999</v>
      </c>
      <c r="F4081" s="4">
        <v>41.799999</v>
      </c>
      <c r="G4081" s="4">
        <v>550189</v>
      </c>
      <c r="H4081" s="4">
        <f>VLOOKUP(A4081,GDP!$A$1:$D$85,4,TRUE)</f>
        <v>4.0999999999999996</v>
      </c>
      <c r="I4081" s="4">
        <f>VLOOKUP(A4081,Inflation_rate!$A$1:$I$85,9,TRUE)</f>
        <v>1.0470630000000001</v>
      </c>
      <c r="J4081" s="10">
        <f>VLOOKUP(A4081,WTI_PCH!$A$1:$C$86,3,TRUE)</f>
        <v>36.306350000000002</v>
      </c>
    </row>
    <row r="4082" spans="1:10" x14ac:dyDescent="0.25">
      <c r="A4082" s="3">
        <v>42590</v>
      </c>
      <c r="B4082" s="4">
        <v>41.990001999999997</v>
      </c>
      <c r="C4082" s="4">
        <v>43.389999000000003</v>
      </c>
      <c r="D4082" s="4">
        <v>41.810001</v>
      </c>
      <c r="E4082" s="4">
        <v>43.02</v>
      </c>
      <c r="F4082" s="4">
        <v>43.02</v>
      </c>
      <c r="G4082" s="4">
        <v>562530</v>
      </c>
      <c r="H4082" s="4">
        <f>VLOOKUP(A4082,GDP!$A$1:$D$85,4,TRUE)</f>
        <v>4.0999999999999996</v>
      </c>
      <c r="I4082" s="4">
        <f>VLOOKUP(A4082,Inflation_rate!$A$1:$I$85,9,TRUE)</f>
        <v>1.0470630000000001</v>
      </c>
      <c r="J4082" s="10">
        <f>VLOOKUP(A4082,WTI_PCH!$A$1:$C$86,3,TRUE)</f>
        <v>36.306350000000002</v>
      </c>
    </row>
    <row r="4083" spans="1:10" x14ac:dyDescent="0.25">
      <c r="A4083" s="3">
        <v>42591</v>
      </c>
      <c r="B4083" s="4">
        <v>42.830002</v>
      </c>
      <c r="C4083" s="4">
        <v>43.52</v>
      </c>
      <c r="D4083" s="4">
        <v>42.470001000000003</v>
      </c>
      <c r="E4083" s="4">
        <v>42.77</v>
      </c>
      <c r="F4083" s="4">
        <v>42.77</v>
      </c>
      <c r="G4083" s="4">
        <v>624703</v>
      </c>
      <c r="H4083" s="4">
        <f>VLOOKUP(A4083,GDP!$A$1:$D$85,4,TRUE)</f>
        <v>4.0999999999999996</v>
      </c>
      <c r="I4083" s="4">
        <f>VLOOKUP(A4083,Inflation_rate!$A$1:$I$85,9,TRUE)</f>
        <v>1.0470630000000001</v>
      </c>
      <c r="J4083" s="10">
        <f>VLOOKUP(A4083,WTI_PCH!$A$1:$C$86,3,TRUE)</f>
        <v>36.306350000000002</v>
      </c>
    </row>
    <row r="4084" spans="1:10" x14ac:dyDescent="0.25">
      <c r="A4084" s="3">
        <v>42592</v>
      </c>
      <c r="B4084" s="4">
        <v>42.740001999999997</v>
      </c>
      <c r="C4084" s="4">
        <v>43.389999000000003</v>
      </c>
      <c r="D4084" s="4">
        <v>41.419998</v>
      </c>
      <c r="E4084" s="4">
        <v>41.709999000000003</v>
      </c>
      <c r="F4084" s="4">
        <v>41.709999000000003</v>
      </c>
      <c r="G4084" s="4">
        <v>676148</v>
      </c>
      <c r="H4084" s="4">
        <f>VLOOKUP(A4084,GDP!$A$1:$D$85,4,TRUE)</f>
        <v>4.0999999999999996</v>
      </c>
      <c r="I4084" s="4">
        <f>VLOOKUP(A4084,Inflation_rate!$A$1:$I$85,9,TRUE)</f>
        <v>1.0470630000000001</v>
      </c>
      <c r="J4084" s="10">
        <f>VLOOKUP(A4084,WTI_PCH!$A$1:$C$86,3,TRUE)</f>
        <v>36.306350000000002</v>
      </c>
    </row>
    <row r="4085" spans="1:10" x14ac:dyDescent="0.25">
      <c r="A4085" s="3">
        <v>42593</v>
      </c>
      <c r="B4085" s="4">
        <v>41.48</v>
      </c>
      <c r="C4085" s="4">
        <v>43.860000999999997</v>
      </c>
      <c r="D4085" s="4">
        <v>41.099997999999999</v>
      </c>
      <c r="E4085" s="4">
        <v>43.490001999999997</v>
      </c>
      <c r="F4085" s="4">
        <v>43.490001999999997</v>
      </c>
      <c r="G4085" s="4">
        <v>682235</v>
      </c>
      <c r="H4085" s="4">
        <f>VLOOKUP(A4085,GDP!$A$1:$D$85,4,TRUE)</f>
        <v>4.0999999999999996</v>
      </c>
      <c r="I4085" s="4">
        <f>VLOOKUP(A4085,Inflation_rate!$A$1:$I$85,9,TRUE)</f>
        <v>1.0470630000000001</v>
      </c>
      <c r="J4085" s="10">
        <f>VLOOKUP(A4085,WTI_PCH!$A$1:$C$86,3,TRUE)</f>
        <v>36.306350000000002</v>
      </c>
    </row>
    <row r="4086" spans="1:10" x14ac:dyDescent="0.25">
      <c r="A4086" s="3">
        <v>42594</v>
      </c>
      <c r="B4086" s="4">
        <v>43.459999000000003</v>
      </c>
      <c r="C4086" s="4">
        <v>44.779998999999997</v>
      </c>
      <c r="D4086" s="4">
        <v>43.310001</v>
      </c>
      <c r="E4086" s="4">
        <v>44.490001999999997</v>
      </c>
      <c r="F4086" s="4">
        <v>44.490001999999997</v>
      </c>
      <c r="G4086" s="4">
        <v>536081</v>
      </c>
      <c r="H4086" s="4">
        <f>VLOOKUP(A4086,GDP!$A$1:$D$85,4,TRUE)</f>
        <v>4.0999999999999996</v>
      </c>
      <c r="I4086" s="4">
        <f>VLOOKUP(A4086,Inflation_rate!$A$1:$I$85,9,TRUE)</f>
        <v>1.0470630000000001</v>
      </c>
      <c r="J4086" s="10">
        <f>VLOOKUP(A4086,WTI_PCH!$A$1:$C$86,3,TRUE)</f>
        <v>36.306350000000002</v>
      </c>
    </row>
    <row r="4087" spans="1:10" x14ac:dyDescent="0.25">
      <c r="A4087" s="3">
        <v>42597</v>
      </c>
      <c r="B4087" s="4">
        <v>44.740001999999997</v>
      </c>
      <c r="C4087" s="4">
        <v>45.93</v>
      </c>
      <c r="D4087" s="4">
        <v>44.380001</v>
      </c>
      <c r="E4087" s="4">
        <v>45.740001999999997</v>
      </c>
      <c r="F4087" s="4">
        <v>45.740001999999997</v>
      </c>
      <c r="G4087" s="4">
        <v>522526</v>
      </c>
      <c r="H4087" s="4">
        <f>VLOOKUP(A4087,GDP!$A$1:$D$85,4,TRUE)</f>
        <v>4.0999999999999996</v>
      </c>
      <c r="I4087" s="4">
        <f>VLOOKUP(A4087,Inflation_rate!$A$1:$I$85,9,TRUE)</f>
        <v>1.0470630000000001</v>
      </c>
      <c r="J4087" s="10">
        <f>VLOOKUP(A4087,WTI_PCH!$A$1:$C$86,3,TRUE)</f>
        <v>36.306350000000002</v>
      </c>
    </row>
    <row r="4088" spans="1:10" x14ac:dyDescent="0.25">
      <c r="A4088" s="3">
        <v>42598</v>
      </c>
      <c r="B4088" s="4">
        <v>45.59</v>
      </c>
      <c r="C4088" s="4">
        <v>46.73</v>
      </c>
      <c r="D4088" s="4">
        <v>45.34</v>
      </c>
      <c r="E4088" s="4">
        <v>46.580002</v>
      </c>
      <c r="F4088" s="4">
        <v>46.580002</v>
      </c>
      <c r="G4088" s="4">
        <v>550440</v>
      </c>
      <c r="H4088" s="4">
        <f>VLOOKUP(A4088,GDP!$A$1:$D$85,4,TRUE)</f>
        <v>4.0999999999999996</v>
      </c>
      <c r="I4088" s="4">
        <f>VLOOKUP(A4088,Inflation_rate!$A$1:$I$85,9,TRUE)</f>
        <v>1.0470630000000001</v>
      </c>
      <c r="J4088" s="10">
        <f>VLOOKUP(A4088,WTI_PCH!$A$1:$C$86,3,TRUE)</f>
        <v>36.306350000000002</v>
      </c>
    </row>
    <row r="4089" spans="1:10" x14ac:dyDescent="0.25">
      <c r="A4089" s="3">
        <v>42599</v>
      </c>
      <c r="B4089" s="4">
        <v>46.369999</v>
      </c>
      <c r="C4089" s="4">
        <v>46.950001</v>
      </c>
      <c r="D4089" s="4">
        <v>45.84</v>
      </c>
      <c r="E4089" s="4">
        <v>46.790000999999997</v>
      </c>
      <c r="F4089" s="4">
        <v>46.790000999999997</v>
      </c>
      <c r="G4089" s="4">
        <v>563354</v>
      </c>
      <c r="H4089" s="4">
        <f>VLOOKUP(A4089,GDP!$A$1:$D$85,4,TRUE)</f>
        <v>4.0999999999999996</v>
      </c>
      <c r="I4089" s="4">
        <f>VLOOKUP(A4089,Inflation_rate!$A$1:$I$85,9,TRUE)</f>
        <v>1.0470630000000001</v>
      </c>
      <c r="J4089" s="10">
        <f>VLOOKUP(A4089,WTI_PCH!$A$1:$C$86,3,TRUE)</f>
        <v>36.306350000000002</v>
      </c>
    </row>
    <row r="4090" spans="1:10" x14ac:dyDescent="0.25">
      <c r="A4090" s="3">
        <v>42600</v>
      </c>
      <c r="B4090" s="4">
        <v>46.900002000000001</v>
      </c>
      <c r="C4090" s="4">
        <v>48.380001</v>
      </c>
      <c r="D4090" s="4">
        <v>46.630001</v>
      </c>
      <c r="E4090" s="4">
        <v>48.220001000000003</v>
      </c>
      <c r="F4090" s="4">
        <v>48.220001000000003</v>
      </c>
      <c r="G4090" s="4">
        <v>229277</v>
      </c>
      <c r="H4090" s="4">
        <f>VLOOKUP(A4090,GDP!$A$1:$D$85,4,TRUE)</f>
        <v>4.0999999999999996</v>
      </c>
      <c r="I4090" s="4">
        <f>VLOOKUP(A4090,Inflation_rate!$A$1:$I$85,9,TRUE)</f>
        <v>1.0470630000000001</v>
      </c>
      <c r="J4090" s="10">
        <f>VLOOKUP(A4090,WTI_PCH!$A$1:$C$86,3,TRUE)</f>
        <v>36.306350000000002</v>
      </c>
    </row>
    <row r="4091" spans="1:10" x14ac:dyDescent="0.25">
      <c r="A4091" s="3">
        <v>42601</v>
      </c>
      <c r="B4091" s="4">
        <v>48.330002</v>
      </c>
      <c r="C4091" s="4">
        <v>48.75</v>
      </c>
      <c r="D4091" s="4">
        <v>47.93</v>
      </c>
      <c r="E4091" s="4">
        <v>48.52</v>
      </c>
      <c r="F4091" s="4">
        <v>48.52</v>
      </c>
      <c r="G4091" s="4">
        <v>162438</v>
      </c>
      <c r="H4091" s="4">
        <f>VLOOKUP(A4091,GDP!$A$1:$D$85,4,TRUE)</f>
        <v>4.0999999999999996</v>
      </c>
      <c r="I4091" s="4">
        <f>VLOOKUP(A4091,Inflation_rate!$A$1:$I$85,9,TRUE)</f>
        <v>1.0470630000000001</v>
      </c>
      <c r="J4091" s="10">
        <f>VLOOKUP(A4091,WTI_PCH!$A$1:$C$86,3,TRUE)</f>
        <v>36.306350000000002</v>
      </c>
    </row>
    <row r="4092" spans="1:10" x14ac:dyDescent="0.25">
      <c r="A4092" s="3">
        <v>42604</v>
      </c>
      <c r="B4092" s="4">
        <v>48.400002000000001</v>
      </c>
      <c r="C4092" s="4">
        <v>48.400002000000001</v>
      </c>
      <c r="D4092" s="4">
        <v>46.75</v>
      </c>
      <c r="E4092" s="4">
        <v>47.049999</v>
      </c>
      <c r="F4092" s="4">
        <v>47.049999</v>
      </c>
      <c r="G4092" s="4">
        <v>515256</v>
      </c>
      <c r="H4092" s="4">
        <f>VLOOKUP(A4092,GDP!$A$1:$D$85,4,TRUE)</f>
        <v>4.0999999999999996</v>
      </c>
      <c r="I4092" s="4">
        <f>VLOOKUP(A4092,Inflation_rate!$A$1:$I$85,9,TRUE)</f>
        <v>1.0470630000000001</v>
      </c>
      <c r="J4092" s="10">
        <f>VLOOKUP(A4092,WTI_PCH!$A$1:$C$86,3,TRUE)</f>
        <v>36.306350000000002</v>
      </c>
    </row>
    <row r="4093" spans="1:10" x14ac:dyDescent="0.25">
      <c r="A4093" s="3">
        <v>42605</v>
      </c>
      <c r="B4093" s="4">
        <v>47.389999000000003</v>
      </c>
      <c r="C4093" s="4">
        <v>48.32</v>
      </c>
      <c r="D4093" s="4">
        <v>46.59</v>
      </c>
      <c r="E4093" s="4">
        <v>48.099997999999999</v>
      </c>
      <c r="F4093" s="4">
        <v>48.099997999999999</v>
      </c>
      <c r="G4093" s="4">
        <v>623904</v>
      </c>
      <c r="H4093" s="4">
        <f>VLOOKUP(A4093,GDP!$A$1:$D$85,4,TRUE)</f>
        <v>4.0999999999999996</v>
      </c>
      <c r="I4093" s="4">
        <f>VLOOKUP(A4093,Inflation_rate!$A$1:$I$85,9,TRUE)</f>
        <v>1.0470630000000001</v>
      </c>
      <c r="J4093" s="10">
        <f>VLOOKUP(A4093,WTI_PCH!$A$1:$C$86,3,TRUE)</f>
        <v>36.306350000000002</v>
      </c>
    </row>
    <row r="4094" spans="1:10" x14ac:dyDescent="0.25">
      <c r="A4094" s="3">
        <v>42606</v>
      </c>
      <c r="B4094" s="4">
        <v>47.59</v>
      </c>
      <c r="C4094" s="4">
        <v>47.740001999999997</v>
      </c>
      <c r="D4094" s="4">
        <v>46.450001</v>
      </c>
      <c r="E4094" s="4">
        <v>46.77</v>
      </c>
      <c r="F4094" s="4">
        <v>46.77</v>
      </c>
      <c r="G4094" s="4">
        <v>603495</v>
      </c>
      <c r="H4094" s="4">
        <f>VLOOKUP(A4094,GDP!$A$1:$D$85,4,TRUE)</f>
        <v>4.0999999999999996</v>
      </c>
      <c r="I4094" s="4">
        <f>VLOOKUP(A4094,Inflation_rate!$A$1:$I$85,9,TRUE)</f>
        <v>1.0470630000000001</v>
      </c>
      <c r="J4094" s="10">
        <f>VLOOKUP(A4094,WTI_PCH!$A$1:$C$86,3,TRUE)</f>
        <v>36.306350000000002</v>
      </c>
    </row>
    <row r="4095" spans="1:10" x14ac:dyDescent="0.25">
      <c r="A4095" s="3">
        <v>42607</v>
      </c>
      <c r="B4095" s="4">
        <v>46.799999</v>
      </c>
      <c r="C4095" s="4">
        <v>47.459999000000003</v>
      </c>
      <c r="D4095" s="4">
        <v>46.419998</v>
      </c>
      <c r="E4095" s="4">
        <v>47.330002</v>
      </c>
      <c r="F4095" s="4">
        <v>47.330002</v>
      </c>
      <c r="G4095" s="4">
        <v>458816</v>
      </c>
      <c r="H4095" s="4">
        <f>VLOOKUP(A4095,GDP!$A$1:$D$85,4,TRUE)</f>
        <v>4.0999999999999996</v>
      </c>
      <c r="I4095" s="4">
        <f>VLOOKUP(A4095,Inflation_rate!$A$1:$I$85,9,TRUE)</f>
        <v>1.0470630000000001</v>
      </c>
      <c r="J4095" s="10">
        <f>VLOOKUP(A4095,WTI_PCH!$A$1:$C$86,3,TRUE)</f>
        <v>36.306350000000002</v>
      </c>
    </row>
    <row r="4096" spans="1:10" x14ac:dyDescent="0.25">
      <c r="A4096" s="3">
        <v>42608</v>
      </c>
      <c r="B4096" s="4">
        <v>47.369999</v>
      </c>
      <c r="C4096" s="4">
        <v>48.459999000000003</v>
      </c>
      <c r="D4096" s="4">
        <v>46.939999</v>
      </c>
      <c r="E4096" s="4">
        <v>47.639999000000003</v>
      </c>
      <c r="F4096" s="4">
        <v>47.639999000000003</v>
      </c>
      <c r="G4096" s="4">
        <v>558344</v>
      </c>
      <c r="H4096" s="4">
        <f>VLOOKUP(A4096,GDP!$A$1:$D$85,4,TRUE)</f>
        <v>4.0999999999999996</v>
      </c>
      <c r="I4096" s="4">
        <f>VLOOKUP(A4096,Inflation_rate!$A$1:$I$85,9,TRUE)</f>
        <v>1.0470630000000001</v>
      </c>
      <c r="J4096" s="10">
        <f>VLOOKUP(A4096,WTI_PCH!$A$1:$C$86,3,TRUE)</f>
        <v>36.306350000000002</v>
      </c>
    </row>
    <row r="4097" spans="1:10" x14ac:dyDescent="0.25">
      <c r="A4097" s="3">
        <v>42611</v>
      </c>
      <c r="B4097" s="4">
        <v>47.220001000000003</v>
      </c>
      <c r="C4097" s="4">
        <v>47.279998999999997</v>
      </c>
      <c r="D4097" s="4">
        <v>46.619999</v>
      </c>
      <c r="E4097" s="4">
        <v>46.98</v>
      </c>
      <c r="F4097" s="4">
        <v>46.98</v>
      </c>
      <c r="G4097" s="4">
        <v>309254</v>
      </c>
      <c r="H4097" s="4">
        <f>VLOOKUP(A4097,GDP!$A$1:$D$85,4,TRUE)</f>
        <v>4.0999999999999996</v>
      </c>
      <c r="I4097" s="4">
        <f>VLOOKUP(A4097,Inflation_rate!$A$1:$I$85,9,TRUE)</f>
        <v>1.0470630000000001</v>
      </c>
      <c r="J4097" s="10">
        <f>VLOOKUP(A4097,WTI_PCH!$A$1:$C$86,3,TRUE)</f>
        <v>36.306350000000002</v>
      </c>
    </row>
    <row r="4098" spans="1:10" x14ac:dyDescent="0.25">
      <c r="A4098" s="3">
        <v>42612</v>
      </c>
      <c r="B4098" s="4">
        <v>46.98</v>
      </c>
      <c r="C4098" s="4">
        <v>47.490001999999997</v>
      </c>
      <c r="D4098" s="4">
        <v>46.209999000000003</v>
      </c>
      <c r="E4098" s="4">
        <v>46.349997999999999</v>
      </c>
      <c r="F4098" s="4">
        <v>46.349997999999999</v>
      </c>
      <c r="G4098" s="4">
        <v>464449</v>
      </c>
      <c r="H4098" s="4">
        <f>VLOOKUP(A4098,GDP!$A$1:$D$85,4,TRUE)</f>
        <v>4.0999999999999996</v>
      </c>
      <c r="I4098" s="4">
        <f>VLOOKUP(A4098,Inflation_rate!$A$1:$I$85,9,TRUE)</f>
        <v>1.0470630000000001</v>
      </c>
      <c r="J4098" s="10">
        <f>VLOOKUP(A4098,WTI_PCH!$A$1:$C$86,3,TRUE)</f>
        <v>36.306350000000002</v>
      </c>
    </row>
    <row r="4099" spans="1:10" x14ac:dyDescent="0.25">
      <c r="A4099" s="3">
        <v>42613</v>
      </c>
      <c r="B4099" s="4">
        <v>46.240001999999997</v>
      </c>
      <c r="C4099" s="4">
        <v>46.41</v>
      </c>
      <c r="D4099" s="4">
        <v>44.509998000000003</v>
      </c>
      <c r="E4099" s="4">
        <v>44.700001</v>
      </c>
      <c r="F4099" s="4">
        <v>44.700001</v>
      </c>
      <c r="G4099" s="4">
        <v>549007</v>
      </c>
      <c r="H4099" s="4">
        <f>VLOOKUP(A4099,GDP!$A$1:$D$85,4,TRUE)</f>
        <v>4.0999999999999996</v>
      </c>
      <c r="I4099" s="4">
        <f>VLOOKUP(A4099,Inflation_rate!$A$1:$I$85,9,TRUE)</f>
        <v>1.0470630000000001</v>
      </c>
      <c r="J4099" s="10">
        <f>VLOOKUP(A4099,WTI_PCH!$A$1:$C$86,3,TRUE)</f>
        <v>36.306350000000002</v>
      </c>
    </row>
    <row r="4100" spans="1:10" x14ac:dyDescent="0.25">
      <c r="A4100" s="3">
        <v>42614</v>
      </c>
      <c r="B4100" s="4">
        <v>44.849997999999999</v>
      </c>
      <c r="C4100" s="4">
        <v>45.080002</v>
      </c>
      <c r="D4100" s="4">
        <v>43</v>
      </c>
      <c r="E4100" s="4">
        <v>43.16</v>
      </c>
      <c r="F4100" s="4">
        <v>43.16</v>
      </c>
      <c r="G4100" s="4">
        <v>605003</v>
      </c>
      <c r="H4100" s="4">
        <f>VLOOKUP(A4100,GDP!$A$1:$D$85,4,TRUE)</f>
        <v>4.0999999999999996</v>
      </c>
      <c r="I4100" s="4">
        <f>VLOOKUP(A4100,Inflation_rate!$A$1:$I$85,9,TRUE)</f>
        <v>1.0470630000000001</v>
      </c>
      <c r="J4100" s="10">
        <f>VLOOKUP(A4100,WTI_PCH!$A$1:$C$86,3,TRUE)</f>
        <v>36.306350000000002</v>
      </c>
    </row>
    <row r="4101" spans="1:10" x14ac:dyDescent="0.25">
      <c r="A4101" s="3">
        <v>42615</v>
      </c>
      <c r="B4101" s="4">
        <v>43.549999</v>
      </c>
      <c r="C4101" s="4">
        <v>44.669998</v>
      </c>
      <c r="D4101" s="4">
        <v>43.16</v>
      </c>
      <c r="E4101" s="4">
        <v>44.439999</v>
      </c>
      <c r="F4101" s="4">
        <v>44.439999</v>
      </c>
      <c r="G4101" s="4">
        <v>576915</v>
      </c>
      <c r="H4101" s="4">
        <f>VLOOKUP(A4101,GDP!$A$1:$D$85,4,TRUE)</f>
        <v>4.0999999999999996</v>
      </c>
      <c r="I4101" s="4">
        <f>VLOOKUP(A4101,Inflation_rate!$A$1:$I$85,9,TRUE)</f>
        <v>1.0470630000000001</v>
      </c>
      <c r="J4101" s="10">
        <f>VLOOKUP(A4101,WTI_PCH!$A$1:$C$86,3,TRUE)</f>
        <v>36.306350000000002</v>
      </c>
    </row>
    <row r="4102" spans="1:10" x14ac:dyDescent="0.25">
      <c r="A4102" s="3">
        <v>42619</v>
      </c>
      <c r="B4102" s="4">
        <v>44.150002000000001</v>
      </c>
      <c r="C4102" s="4">
        <v>46.529998999999997</v>
      </c>
      <c r="D4102" s="4">
        <v>43.84</v>
      </c>
      <c r="E4102" s="4">
        <v>44.830002</v>
      </c>
      <c r="F4102" s="4">
        <v>44.830002</v>
      </c>
      <c r="G4102" s="4">
        <v>932145</v>
      </c>
      <c r="H4102" s="4">
        <f>VLOOKUP(A4102,GDP!$A$1:$D$85,4,TRUE)</f>
        <v>4.0999999999999996</v>
      </c>
      <c r="I4102" s="4">
        <f>VLOOKUP(A4102,Inflation_rate!$A$1:$I$85,9,TRUE)</f>
        <v>1.0470630000000001</v>
      </c>
      <c r="J4102" s="10">
        <f>VLOOKUP(A4102,WTI_PCH!$A$1:$C$86,3,TRUE)</f>
        <v>36.306350000000002</v>
      </c>
    </row>
    <row r="4103" spans="1:10" x14ac:dyDescent="0.25">
      <c r="A4103" s="3">
        <v>42620</v>
      </c>
      <c r="B4103" s="4">
        <v>44.849997999999999</v>
      </c>
      <c r="C4103" s="4">
        <v>46.169998</v>
      </c>
      <c r="D4103" s="4">
        <v>44.549999</v>
      </c>
      <c r="E4103" s="4">
        <v>45.5</v>
      </c>
      <c r="F4103" s="4">
        <v>45.5</v>
      </c>
      <c r="G4103" s="4">
        <v>572884</v>
      </c>
      <c r="H4103" s="4">
        <f>VLOOKUP(A4103,GDP!$A$1:$D$85,4,TRUE)</f>
        <v>4.0999999999999996</v>
      </c>
      <c r="I4103" s="4">
        <f>VLOOKUP(A4103,Inflation_rate!$A$1:$I$85,9,TRUE)</f>
        <v>1.0470630000000001</v>
      </c>
      <c r="J4103" s="10">
        <f>VLOOKUP(A4103,WTI_PCH!$A$1:$C$86,3,TRUE)</f>
        <v>36.306350000000002</v>
      </c>
    </row>
    <row r="4104" spans="1:10" x14ac:dyDescent="0.25">
      <c r="A4104" s="3">
        <v>42621</v>
      </c>
      <c r="B4104" s="4">
        <v>46.119999</v>
      </c>
      <c r="C4104" s="4">
        <v>47.75</v>
      </c>
      <c r="D4104" s="4">
        <v>45.77</v>
      </c>
      <c r="E4104" s="4">
        <v>47.619999</v>
      </c>
      <c r="F4104" s="4">
        <v>47.619999</v>
      </c>
      <c r="G4104" s="4">
        <v>761943</v>
      </c>
      <c r="H4104" s="4">
        <f>VLOOKUP(A4104,GDP!$A$1:$D$85,4,TRUE)</f>
        <v>4.0999999999999996</v>
      </c>
      <c r="I4104" s="4">
        <f>VLOOKUP(A4104,Inflation_rate!$A$1:$I$85,9,TRUE)</f>
        <v>1.0470630000000001</v>
      </c>
      <c r="J4104" s="10">
        <f>VLOOKUP(A4104,WTI_PCH!$A$1:$C$86,3,TRUE)</f>
        <v>36.306350000000002</v>
      </c>
    </row>
    <row r="4105" spans="1:10" x14ac:dyDescent="0.25">
      <c r="A4105" s="3">
        <v>42622</v>
      </c>
      <c r="B4105" s="4">
        <v>47.360000999999997</v>
      </c>
      <c r="C4105" s="4">
        <v>47.360000999999997</v>
      </c>
      <c r="D4105" s="4">
        <v>45.560001</v>
      </c>
      <c r="E4105" s="4">
        <v>45.880001</v>
      </c>
      <c r="F4105" s="4">
        <v>45.880001</v>
      </c>
      <c r="G4105" s="4">
        <v>688191</v>
      </c>
      <c r="H4105" s="4">
        <f>VLOOKUP(A4105,GDP!$A$1:$D$85,4,TRUE)</f>
        <v>4.0999999999999996</v>
      </c>
      <c r="I4105" s="4">
        <f>VLOOKUP(A4105,Inflation_rate!$A$1:$I$85,9,TRUE)</f>
        <v>1.0470630000000001</v>
      </c>
      <c r="J4105" s="10">
        <f>VLOOKUP(A4105,WTI_PCH!$A$1:$C$86,3,TRUE)</f>
        <v>36.306350000000002</v>
      </c>
    </row>
    <row r="4106" spans="1:10" x14ac:dyDescent="0.25">
      <c r="A4106" s="3">
        <v>42625</v>
      </c>
      <c r="B4106" s="4">
        <v>45.57</v>
      </c>
      <c r="C4106" s="4">
        <v>46.509998000000003</v>
      </c>
      <c r="D4106" s="4">
        <v>44.720001000000003</v>
      </c>
      <c r="E4106" s="4">
        <v>46.290000999999997</v>
      </c>
      <c r="F4106" s="4">
        <v>46.290000999999997</v>
      </c>
      <c r="G4106" s="4">
        <v>745016</v>
      </c>
      <c r="H4106" s="4">
        <f>VLOOKUP(A4106,GDP!$A$1:$D$85,4,TRUE)</f>
        <v>4.0999999999999996</v>
      </c>
      <c r="I4106" s="4">
        <f>VLOOKUP(A4106,Inflation_rate!$A$1:$I$85,9,TRUE)</f>
        <v>1.0470630000000001</v>
      </c>
      <c r="J4106" s="10">
        <f>VLOOKUP(A4106,WTI_PCH!$A$1:$C$86,3,TRUE)</f>
        <v>36.306350000000002</v>
      </c>
    </row>
    <row r="4107" spans="1:10" x14ac:dyDescent="0.25">
      <c r="A4107" s="3">
        <v>42626</v>
      </c>
      <c r="B4107" s="4">
        <v>46.060001</v>
      </c>
      <c r="C4107" s="4">
        <v>46.130001</v>
      </c>
      <c r="D4107" s="4">
        <v>44.77</v>
      </c>
      <c r="E4107" s="4">
        <v>44.900002000000001</v>
      </c>
      <c r="F4107" s="4">
        <v>44.900002000000001</v>
      </c>
      <c r="G4107" s="4">
        <v>657775</v>
      </c>
      <c r="H4107" s="4">
        <f>VLOOKUP(A4107,GDP!$A$1:$D$85,4,TRUE)</f>
        <v>4.0999999999999996</v>
      </c>
      <c r="I4107" s="4">
        <f>VLOOKUP(A4107,Inflation_rate!$A$1:$I$85,9,TRUE)</f>
        <v>1.0470630000000001</v>
      </c>
      <c r="J4107" s="10">
        <f>VLOOKUP(A4107,WTI_PCH!$A$1:$C$86,3,TRUE)</f>
        <v>36.306350000000002</v>
      </c>
    </row>
    <row r="4108" spans="1:10" x14ac:dyDescent="0.25">
      <c r="A4108" s="3">
        <v>42627</v>
      </c>
      <c r="B4108" s="4">
        <v>45</v>
      </c>
      <c r="C4108" s="4">
        <v>45.330002</v>
      </c>
      <c r="D4108" s="4">
        <v>43.419998</v>
      </c>
      <c r="E4108" s="4">
        <v>43.580002</v>
      </c>
      <c r="F4108" s="4">
        <v>43.580002</v>
      </c>
      <c r="G4108" s="4">
        <v>705861</v>
      </c>
      <c r="H4108" s="4">
        <f>VLOOKUP(A4108,GDP!$A$1:$D$85,4,TRUE)</f>
        <v>4.0999999999999996</v>
      </c>
      <c r="I4108" s="4">
        <f>VLOOKUP(A4108,Inflation_rate!$A$1:$I$85,9,TRUE)</f>
        <v>1.0470630000000001</v>
      </c>
      <c r="J4108" s="10">
        <f>VLOOKUP(A4108,WTI_PCH!$A$1:$C$86,3,TRUE)</f>
        <v>36.306350000000002</v>
      </c>
    </row>
    <row r="4109" spans="1:10" x14ac:dyDescent="0.25">
      <c r="A4109" s="3">
        <v>42628</v>
      </c>
      <c r="B4109" s="4">
        <v>43.700001</v>
      </c>
      <c r="C4109" s="4">
        <v>44.34</v>
      </c>
      <c r="D4109" s="4">
        <v>43.259998000000003</v>
      </c>
      <c r="E4109" s="4">
        <v>43.91</v>
      </c>
      <c r="F4109" s="4">
        <v>43.91</v>
      </c>
      <c r="G4109" s="4">
        <v>537185</v>
      </c>
      <c r="H4109" s="4">
        <f>VLOOKUP(A4109,GDP!$A$1:$D$85,4,TRUE)</f>
        <v>4.0999999999999996</v>
      </c>
      <c r="I4109" s="4">
        <f>VLOOKUP(A4109,Inflation_rate!$A$1:$I$85,9,TRUE)</f>
        <v>1.0470630000000001</v>
      </c>
      <c r="J4109" s="10">
        <f>VLOOKUP(A4109,WTI_PCH!$A$1:$C$86,3,TRUE)</f>
        <v>36.306350000000002</v>
      </c>
    </row>
    <row r="4110" spans="1:10" x14ac:dyDescent="0.25">
      <c r="A4110" s="3">
        <v>42629</v>
      </c>
      <c r="B4110" s="4">
        <v>43.709999000000003</v>
      </c>
      <c r="C4110" s="4">
        <v>43.75</v>
      </c>
      <c r="D4110" s="4">
        <v>42.740001999999997</v>
      </c>
      <c r="E4110" s="4">
        <v>43.029998999999997</v>
      </c>
      <c r="F4110" s="4">
        <v>43.029998999999997</v>
      </c>
      <c r="G4110" s="4">
        <v>231191</v>
      </c>
      <c r="H4110" s="4">
        <f>VLOOKUP(A4110,GDP!$A$1:$D$85,4,TRUE)</f>
        <v>4.0999999999999996</v>
      </c>
      <c r="I4110" s="4">
        <f>VLOOKUP(A4110,Inflation_rate!$A$1:$I$85,9,TRUE)</f>
        <v>1.0470630000000001</v>
      </c>
      <c r="J4110" s="10">
        <f>VLOOKUP(A4110,WTI_PCH!$A$1:$C$86,3,TRUE)</f>
        <v>36.306350000000002</v>
      </c>
    </row>
    <row r="4111" spans="1:10" x14ac:dyDescent="0.25">
      <c r="A4111" s="3">
        <v>42632</v>
      </c>
      <c r="B4111" s="4">
        <v>43.18</v>
      </c>
      <c r="C4111" s="4">
        <v>44.150002000000001</v>
      </c>
      <c r="D4111" s="4">
        <v>43.119999</v>
      </c>
      <c r="E4111" s="4">
        <v>43.299999</v>
      </c>
      <c r="F4111" s="4">
        <v>43.299999</v>
      </c>
      <c r="G4111" s="4">
        <v>129857</v>
      </c>
      <c r="H4111" s="4">
        <f>VLOOKUP(A4111,GDP!$A$1:$D$85,4,TRUE)</f>
        <v>4.0999999999999996</v>
      </c>
      <c r="I4111" s="4">
        <f>VLOOKUP(A4111,Inflation_rate!$A$1:$I$85,9,TRUE)</f>
        <v>1.0470630000000001</v>
      </c>
      <c r="J4111" s="10">
        <f>VLOOKUP(A4111,WTI_PCH!$A$1:$C$86,3,TRUE)</f>
        <v>36.306350000000002</v>
      </c>
    </row>
    <row r="4112" spans="1:10" x14ac:dyDescent="0.25">
      <c r="A4112" s="3">
        <v>42633</v>
      </c>
      <c r="B4112" s="4">
        <v>43.130001</v>
      </c>
      <c r="C4112" s="4">
        <v>44.049999</v>
      </c>
      <c r="D4112" s="4">
        <v>42.549999</v>
      </c>
      <c r="E4112" s="4">
        <v>43.439999</v>
      </c>
      <c r="F4112" s="4">
        <v>43.439999</v>
      </c>
      <c r="G4112" s="4">
        <v>694130</v>
      </c>
      <c r="H4112" s="4">
        <f>VLOOKUP(A4112,GDP!$A$1:$D$85,4,TRUE)</f>
        <v>4.0999999999999996</v>
      </c>
      <c r="I4112" s="4">
        <f>VLOOKUP(A4112,Inflation_rate!$A$1:$I$85,9,TRUE)</f>
        <v>1.0470630000000001</v>
      </c>
      <c r="J4112" s="10">
        <f>VLOOKUP(A4112,WTI_PCH!$A$1:$C$86,3,TRUE)</f>
        <v>36.306350000000002</v>
      </c>
    </row>
    <row r="4113" spans="1:10" x14ac:dyDescent="0.25">
      <c r="A4113" s="3">
        <v>42634</v>
      </c>
      <c r="B4113" s="4">
        <v>44.5</v>
      </c>
      <c r="C4113" s="4">
        <v>45.650002000000001</v>
      </c>
      <c r="D4113" s="4">
        <v>44.5</v>
      </c>
      <c r="E4113" s="4">
        <v>45.34</v>
      </c>
      <c r="F4113" s="4">
        <v>45.34</v>
      </c>
      <c r="G4113" s="4">
        <v>585987</v>
      </c>
      <c r="H4113" s="4">
        <f>VLOOKUP(A4113,GDP!$A$1:$D$85,4,TRUE)</f>
        <v>4.0999999999999996</v>
      </c>
      <c r="I4113" s="4">
        <f>VLOOKUP(A4113,Inflation_rate!$A$1:$I$85,9,TRUE)</f>
        <v>1.0470630000000001</v>
      </c>
      <c r="J4113" s="10">
        <f>VLOOKUP(A4113,WTI_PCH!$A$1:$C$86,3,TRUE)</f>
        <v>36.306350000000002</v>
      </c>
    </row>
    <row r="4114" spans="1:10" x14ac:dyDescent="0.25">
      <c r="A4114" s="3">
        <v>42635</v>
      </c>
      <c r="B4114" s="4">
        <v>45.619999</v>
      </c>
      <c r="C4114" s="4">
        <v>46.52</v>
      </c>
      <c r="D4114" s="4">
        <v>45.52</v>
      </c>
      <c r="E4114" s="4">
        <v>46.32</v>
      </c>
      <c r="F4114" s="4">
        <v>46.32</v>
      </c>
      <c r="G4114" s="4">
        <v>521680</v>
      </c>
      <c r="H4114" s="4">
        <f>VLOOKUP(A4114,GDP!$A$1:$D$85,4,TRUE)</f>
        <v>4.0999999999999996</v>
      </c>
      <c r="I4114" s="4">
        <f>VLOOKUP(A4114,Inflation_rate!$A$1:$I$85,9,TRUE)</f>
        <v>1.0470630000000001</v>
      </c>
      <c r="J4114" s="10">
        <f>VLOOKUP(A4114,WTI_PCH!$A$1:$C$86,3,TRUE)</f>
        <v>36.306350000000002</v>
      </c>
    </row>
    <row r="4115" spans="1:10" x14ac:dyDescent="0.25">
      <c r="A4115" s="3">
        <v>42636</v>
      </c>
      <c r="B4115" s="4">
        <v>46.07</v>
      </c>
      <c r="C4115" s="4">
        <v>46.549999</v>
      </c>
      <c r="D4115" s="4">
        <v>44.220001000000003</v>
      </c>
      <c r="E4115" s="4">
        <v>44.48</v>
      </c>
      <c r="F4115" s="4">
        <v>44.48</v>
      </c>
      <c r="G4115" s="4">
        <v>718395</v>
      </c>
      <c r="H4115" s="4">
        <f>VLOOKUP(A4115,GDP!$A$1:$D$85,4,TRUE)</f>
        <v>4.0999999999999996</v>
      </c>
      <c r="I4115" s="4">
        <f>VLOOKUP(A4115,Inflation_rate!$A$1:$I$85,9,TRUE)</f>
        <v>1.0470630000000001</v>
      </c>
      <c r="J4115" s="10">
        <f>VLOOKUP(A4115,WTI_PCH!$A$1:$C$86,3,TRUE)</f>
        <v>36.306350000000002</v>
      </c>
    </row>
    <row r="4116" spans="1:10" x14ac:dyDescent="0.25">
      <c r="A4116" s="3">
        <v>42639</v>
      </c>
      <c r="B4116" s="4">
        <v>44.619999</v>
      </c>
      <c r="C4116" s="4">
        <v>46.200001</v>
      </c>
      <c r="D4116" s="4">
        <v>44.43</v>
      </c>
      <c r="E4116" s="4">
        <v>45.93</v>
      </c>
      <c r="F4116" s="4">
        <v>45.93</v>
      </c>
      <c r="G4116" s="4">
        <v>527119</v>
      </c>
      <c r="H4116" s="4">
        <f>VLOOKUP(A4116,GDP!$A$1:$D$85,4,TRUE)</f>
        <v>4.0999999999999996</v>
      </c>
      <c r="I4116" s="4">
        <f>VLOOKUP(A4116,Inflation_rate!$A$1:$I$85,9,TRUE)</f>
        <v>1.0470630000000001</v>
      </c>
      <c r="J4116" s="10">
        <f>VLOOKUP(A4116,WTI_PCH!$A$1:$C$86,3,TRUE)</f>
        <v>36.306350000000002</v>
      </c>
    </row>
    <row r="4117" spans="1:10" x14ac:dyDescent="0.25">
      <c r="A4117" s="3">
        <v>42640</v>
      </c>
      <c r="B4117" s="4">
        <v>45.619999</v>
      </c>
      <c r="C4117" s="4">
        <v>45.959999000000003</v>
      </c>
      <c r="D4117" s="4">
        <v>44.189999</v>
      </c>
      <c r="E4117" s="4">
        <v>44.669998</v>
      </c>
      <c r="F4117" s="4">
        <v>44.669998</v>
      </c>
      <c r="G4117" s="4">
        <v>630757</v>
      </c>
      <c r="H4117" s="4">
        <f>VLOOKUP(A4117,GDP!$A$1:$D$85,4,TRUE)</f>
        <v>4.0999999999999996</v>
      </c>
      <c r="I4117" s="4">
        <f>VLOOKUP(A4117,Inflation_rate!$A$1:$I$85,9,TRUE)</f>
        <v>1.0470630000000001</v>
      </c>
      <c r="J4117" s="10">
        <f>VLOOKUP(A4117,WTI_PCH!$A$1:$C$86,3,TRUE)</f>
        <v>36.306350000000002</v>
      </c>
    </row>
    <row r="4118" spans="1:10" x14ac:dyDescent="0.25">
      <c r="A4118" s="3">
        <v>42641</v>
      </c>
      <c r="B4118" s="4">
        <v>44.959999000000003</v>
      </c>
      <c r="C4118" s="4">
        <v>47.450001</v>
      </c>
      <c r="D4118" s="4">
        <v>44.349997999999999</v>
      </c>
      <c r="E4118" s="4">
        <v>47.049999</v>
      </c>
      <c r="F4118" s="4">
        <v>47.049999</v>
      </c>
      <c r="G4118" s="4">
        <v>1008434</v>
      </c>
      <c r="H4118" s="4">
        <f>VLOOKUP(A4118,GDP!$A$1:$D$85,4,TRUE)</f>
        <v>4.0999999999999996</v>
      </c>
      <c r="I4118" s="4">
        <f>VLOOKUP(A4118,Inflation_rate!$A$1:$I$85,9,TRUE)</f>
        <v>1.0470630000000001</v>
      </c>
      <c r="J4118" s="10">
        <f>VLOOKUP(A4118,WTI_PCH!$A$1:$C$86,3,TRUE)</f>
        <v>36.306350000000002</v>
      </c>
    </row>
    <row r="4119" spans="1:10" x14ac:dyDescent="0.25">
      <c r="A4119" s="3">
        <v>42642</v>
      </c>
      <c r="B4119" s="4">
        <v>47.200001</v>
      </c>
      <c r="C4119" s="4">
        <v>48.32</v>
      </c>
      <c r="D4119" s="4">
        <v>46.599997999999999</v>
      </c>
      <c r="E4119" s="4">
        <v>47.830002</v>
      </c>
      <c r="F4119" s="4">
        <v>47.830002</v>
      </c>
      <c r="G4119" s="4">
        <v>702649</v>
      </c>
      <c r="H4119" s="4">
        <f>VLOOKUP(A4119,GDP!$A$1:$D$85,4,TRUE)</f>
        <v>4.0999999999999996</v>
      </c>
      <c r="I4119" s="4">
        <f>VLOOKUP(A4119,Inflation_rate!$A$1:$I$85,9,TRUE)</f>
        <v>1.0470630000000001</v>
      </c>
      <c r="J4119" s="10">
        <f>VLOOKUP(A4119,WTI_PCH!$A$1:$C$86,3,TRUE)</f>
        <v>36.306350000000002</v>
      </c>
    </row>
    <row r="4120" spans="1:10" x14ac:dyDescent="0.25">
      <c r="A4120" s="3">
        <v>42643</v>
      </c>
      <c r="B4120" s="4">
        <v>47.759998000000003</v>
      </c>
      <c r="C4120" s="4">
        <v>48.299999</v>
      </c>
      <c r="D4120" s="4">
        <v>47.040000999999997</v>
      </c>
      <c r="E4120" s="4">
        <v>48.240001999999997</v>
      </c>
      <c r="F4120" s="4">
        <v>48.240001999999997</v>
      </c>
      <c r="G4120" s="4">
        <v>496515</v>
      </c>
      <c r="H4120" s="4">
        <f>VLOOKUP(A4120,GDP!$A$1:$D$85,4,TRUE)</f>
        <v>4.0999999999999996</v>
      </c>
      <c r="I4120" s="4">
        <f>VLOOKUP(A4120,Inflation_rate!$A$1:$I$85,9,TRUE)</f>
        <v>1.0470630000000001</v>
      </c>
      <c r="J4120" s="10">
        <f>VLOOKUP(A4120,WTI_PCH!$A$1:$C$86,3,TRUE)</f>
        <v>36.306350000000002</v>
      </c>
    </row>
    <row r="4121" spans="1:10" x14ac:dyDescent="0.25">
      <c r="A4121" s="3">
        <v>42646</v>
      </c>
      <c r="B4121" s="4">
        <v>48.040000999999997</v>
      </c>
      <c r="C4121" s="4">
        <v>49.02</v>
      </c>
      <c r="D4121" s="4">
        <v>47.779998999999997</v>
      </c>
      <c r="E4121" s="4">
        <v>48.810001</v>
      </c>
      <c r="F4121" s="4">
        <v>48.810001</v>
      </c>
      <c r="G4121" s="4">
        <v>458021</v>
      </c>
      <c r="H4121" s="4">
        <f>VLOOKUP(A4121,GDP!$A$1:$D$85,4,TRUE)</f>
        <v>3.6</v>
      </c>
      <c r="I4121" s="4">
        <f>VLOOKUP(A4121,Inflation_rate!$A$1:$I$85,9,TRUE)</f>
        <v>1.117615</v>
      </c>
      <c r="J4121" s="10">
        <f>VLOOKUP(A4121,WTI_PCH!$A$1:$C$86,3,TRUE)</f>
        <v>-1.33907</v>
      </c>
    </row>
    <row r="4122" spans="1:10" x14ac:dyDescent="0.25">
      <c r="A4122" s="3">
        <v>42647</v>
      </c>
      <c r="B4122" s="4">
        <v>48.650002000000001</v>
      </c>
      <c r="C4122" s="4">
        <v>49.259998000000003</v>
      </c>
      <c r="D4122" s="4">
        <v>48.259998000000003</v>
      </c>
      <c r="E4122" s="4">
        <v>48.689999</v>
      </c>
      <c r="F4122" s="4">
        <v>48.689999</v>
      </c>
      <c r="G4122" s="4">
        <v>513710</v>
      </c>
      <c r="H4122" s="4">
        <f>VLOOKUP(A4122,GDP!$A$1:$D$85,4,TRUE)</f>
        <v>3.6</v>
      </c>
      <c r="I4122" s="4">
        <f>VLOOKUP(A4122,Inflation_rate!$A$1:$I$85,9,TRUE)</f>
        <v>1.117615</v>
      </c>
      <c r="J4122" s="10">
        <f>VLOOKUP(A4122,WTI_PCH!$A$1:$C$86,3,TRUE)</f>
        <v>-1.33907</v>
      </c>
    </row>
    <row r="4123" spans="1:10" x14ac:dyDescent="0.25">
      <c r="A4123" s="3">
        <v>42648</v>
      </c>
      <c r="B4123" s="4">
        <v>49.259998000000003</v>
      </c>
      <c r="C4123" s="4">
        <v>49.970001000000003</v>
      </c>
      <c r="D4123" s="4">
        <v>49.099997999999999</v>
      </c>
      <c r="E4123" s="4">
        <v>49.830002</v>
      </c>
      <c r="F4123" s="4">
        <v>49.830002</v>
      </c>
      <c r="G4123" s="4">
        <v>520070</v>
      </c>
      <c r="H4123" s="4">
        <f>VLOOKUP(A4123,GDP!$A$1:$D$85,4,TRUE)</f>
        <v>3.6</v>
      </c>
      <c r="I4123" s="4">
        <f>VLOOKUP(A4123,Inflation_rate!$A$1:$I$85,9,TRUE)</f>
        <v>1.117615</v>
      </c>
      <c r="J4123" s="10">
        <f>VLOOKUP(A4123,WTI_PCH!$A$1:$C$86,3,TRUE)</f>
        <v>-1.33907</v>
      </c>
    </row>
    <row r="4124" spans="1:10" x14ac:dyDescent="0.25">
      <c r="A4124" s="3">
        <v>42649</v>
      </c>
      <c r="B4124" s="4">
        <v>49.650002000000001</v>
      </c>
      <c r="C4124" s="4">
        <v>50.630001</v>
      </c>
      <c r="D4124" s="4">
        <v>49.330002</v>
      </c>
      <c r="E4124" s="4">
        <v>50.439999</v>
      </c>
      <c r="F4124" s="4">
        <v>50.439999</v>
      </c>
      <c r="G4124" s="4">
        <v>547915</v>
      </c>
      <c r="H4124" s="4">
        <f>VLOOKUP(A4124,GDP!$A$1:$D$85,4,TRUE)</f>
        <v>3.6</v>
      </c>
      <c r="I4124" s="4">
        <f>VLOOKUP(A4124,Inflation_rate!$A$1:$I$85,9,TRUE)</f>
        <v>1.117615</v>
      </c>
      <c r="J4124" s="10">
        <f>VLOOKUP(A4124,WTI_PCH!$A$1:$C$86,3,TRUE)</f>
        <v>-1.33907</v>
      </c>
    </row>
    <row r="4125" spans="1:10" x14ac:dyDescent="0.25">
      <c r="A4125" s="3">
        <v>42650</v>
      </c>
      <c r="B4125" s="4">
        <v>50.59</v>
      </c>
      <c r="C4125" s="4">
        <v>50.740001999999997</v>
      </c>
      <c r="D4125" s="4">
        <v>49.400002000000001</v>
      </c>
      <c r="E4125" s="4">
        <v>49.810001</v>
      </c>
      <c r="F4125" s="4">
        <v>49.810001</v>
      </c>
      <c r="G4125" s="4">
        <v>618809</v>
      </c>
      <c r="H4125" s="4">
        <f>VLOOKUP(A4125,GDP!$A$1:$D$85,4,TRUE)</f>
        <v>3.6</v>
      </c>
      <c r="I4125" s="4">
        <f>VLOOKUP(A4125,Inflation_rate!$A$1:$I$85,9,TRUE)</f>
        <v>1.117615</v>
      </c>
      <c r="J4125" s="10">
        <f>VLOOKUP(A4125,WTI_PCH!$A$1:$C$86,3,TRUE)</f>
        <v>-1.33907</v>
      </c>
    </row>
    <row r="4126" spans="1:10" x14ac:dyDescent="0.25">
      <c r="A4126" s="3">
        <v>42654</v>
      </c>
      <c r="B4126" s="4">
        <v>51.099997999999999</v>
      </c>
      <c r="C4126" s="4">
        <v>51.540000999999997</v>
      </c>
      <c r="D4126" s="4">
        <v>50.389999000000003</v>
      </c>
      <c r="E4126" s="4">
        <v>50.790000999999997</v>
      </c>
      <c r="F4126" s="4">
        <v>50.790000999999997</v>
      </c>
      <c r="G4126" s="4">
        <v>765608</v>
      </c>
      <c r="H4126" s="4">
        <f>VLOOKUP(A4126,GDP!$A$1:$D$85,4,TRUE)</f>
        <v>3.6</v>
      </c>
      <c r="I4126" s="4">
        <f>VLOOKUP(A4126,Inflation_rate!$A$1:$I$85,9,TRUE)</f>
        <v>1.117615</v>
      </c>
      <c r="J4126" s="10">
        <f>VLOOKUP(A4126,WTI_PCH!$A$1:$C$86,3,TRUE)</f>
        <v>-1.33907</v>
      </c>
    </row>
    <row r="4127" spans="1:10" x14ac:dyDescent="0.25">
      <c r="A4127" s="3">
        <v>42655</v>
      </c>
      <c r="B4127" s="4">
        <v>50.84</v>
      </c>
      <c r="C4127" s="4">
        <v>51.169998</v>
      </c>
      <c r="D4127" s="4">
        <v>49.889999000000003</v>
      </c>
      <c r="E4127" s="4">
        <v>50.18</v>
      </c>
      <c r="F4127" s="4">
        <v>50.18</v>
      </c>
      <c r="G4127" s="4">
        <v>533884</v>
      </c>
      <c r="H4127" s="4">
        <f>VLOOKUP(A4127,GDP!$A$1:$D$85,4,TRUE)</f>
        <v>3.6</v>
      </c>
      <c r="I4127" s="4">
        <f>VLOOKUP(A4127,Inflation_rate!$A$1:$I$85,9,TRUE)</f>
        <v>1.117615</v>
      </c>
      <c r="J4127" s="10">
        <f>VLOOKUP(A4127,WTI_PCH!$A$1:$C$86,3,TRUE)</f>
        <v>-1.33907</v>
      </c>
    </row>
    <row r="4128" spans="1:10" x14ac:dyDescent="0.25">
      <c r="A4128" s="3">
        <v>42656</v>
      </c>
      <c r="B4128" s="4">
        <v>50</v>
      </c>
      <c r="C4128" s="4">
        <v>50.59</v>
      </c>
      <c r="D4128" s="4">
        <v>49.360000999999997</v>
      </c>
      <c r="E4128" s="4">
        <v>50.439999</v>
      </c>
      <c r="F4128" s="4">
        <v>50.439999</v>
      </c>
      <c r="G4128" s="4">
        <v>740676</v>
      </c>
      <c r="H4128" s="4">
        <f>VLOOKUP(A4128,GDP!$A$1:$D$85,4,TRUE)</f>
        <v>3.6</v>
      </c>
      <c r="I4128" s="4">
        <f>VLOOKUP(A4128,Inflation_rate!$A$1:$I$85,9,TRUE)</f>
        <v>1.117615</v>
      </c>
      <c r="J4128" s="10">
        <f>VLOOKUP(A4128,WTI_PCH!$A$1:$C$86,3,TRUE)</f>
        <v>-1.33907</v>
      </c>
    </row>
    <row r="4129" spans="1:10" x14ac:dyDescent="0.25">
      <c r="A4129" s="3">
        <v>42657</v>
      </c>
      <c r="B4129" s="4">
        <v>50.580002</v>
      </c>
      <c r="C4129" s="4">
        <v>51.139999000000003</v>
      </c>
      <c r="D4129" s="4">
        <v>49.900002000000001</v>
      </c>
      <c r="E4129" s="4">
        <v>50.349997999999999</v>
      </c>
      <c r="F4129" s="4">
        <v>50.349997999999999</v>
      </c>
      <c r="G4129" s="4">
        <v>519431</v>
      </c>
      <c r="H4129" s="4">
        <f>VLOOKUP(A4129,GDP!$A$1:$D$85,4,TRUE)</f>
        <v>3.6</v>
      </c>
      <c r="I4129" s="4">
        <f>VLOOKUP(A4129,Inflation_rate!$A$1:$I$85,9,TRUE)</f>
        <v>1.117615</v>
      </c>
      <c r="J4129" s="10">
        <f>VLOOKUP(A4129,WTI_PCH!$A$1:$C$86,3,TRUE)</f>
        <v>-1.33907</v>
      </c>
    </row>
    <row r="4130" spans="1:10" x14ac:dyDescent="0.25">
      <c r="A4130" s="3">
        <v>42660</v>
      </c>
      <c r="B4130" s="4">
        <v>50.23</v>
      </c>
      <c r="C4130" s="4">
        <v>50.580002</v>
      </c>
      <c r="D4130" s="4">
        <v>49.470001000000003</v>
      </c>
      <c r="E4130" s="4">
        <v>49.939999</v>
      </c>
      <c r="F4130" s="4">
        <v>49.939999</v>
      </c>
      <c r="G4130" s="4">
        <v>418723</v>
      </c>
      <c r="H4130" s="4">
        <f>VLOOKUP(A4130,GDP!$A$1:$D$85,4,TRUE)</f>
        <v>3.6</v>
      </c>
      <c r="I4130" s="4">
        <f>VLOOKUP(A4130,Inflation_rate!$A$1:$I$85,9,TRUE)</f>
        <v>1.117615</v>
      </c>
      <c r="J4130" s="10">
        <f>VLOOKUP(A4130,WTI_PCH!$A$1:$C$86,3,TRUE)</f>
        <v>-1.33907</v>
      </c>
    </row>
    <row r="4131" spans="1:10" x14ac:dyDescent="0.25">
      <c r="A4131" s="3">
        <v>42661</v>
      </c>
      <c r="B4131" s="4">
        <v>50.040000999999997</v>
      </c>
      <c r="C4131" s="4">
        <v>50.779998999999997</v>
      </c>
      <c r="D4131" s="4">
        <v>49.759998000000003</v>
      </c>
      <c r="E4131" s="4">
        <v>50.290000999999997</v>
      </c>
      <c r="F4131" s="4">
        <v>50.290000999999997</v>
      </c>
      <c r="G4131" s="4">
        <v>192803</v>
      </c>
      <c r="H4131" s="4">
        <f>VLOOKUP(A4131,GDP!$A$1:$D$85,4,TRUE)</f>
        <v>3.6</v>
      </c>
      <c r="I4131" s="4">
        <f>VLOOKUP(A4131,Inflation_rate!$A$1:$I$85,9,TRUE)</f>
        <v>1.117615</v>
      </c>
      <c r="J4131" s="10">
        <f>VLOOKUP(A4131,WTI_PCH!$A$1:$C$86,3,TRUE)</f>
        <v>-1.33907</v>
      </c>
    </row>
    <row r="4132" spans="1:10" x14ac:dyDescent="0.25">
      <c r="A4132" s="3">
        <v>42662</v>
      </c>
      <c r="B4132" s="4">
        <v>50.77</v>
      </c>
      <c r="C4132" s="4">
        <v>51.93</v>
      </c>
      <c r="D4132" s="4">
        <v>50.689999</v>
      </c>
      <c r="E4132" s="4">
        <v>51.599997999999999</v>
      </c>
      <c r="F4132" s="4">
        <v>51.599997999999999</v>
      </c>
      <c r="G4132" s="4">
        <v>132427</v>
      </c>
      <c r="H4132" s="4">
        <f>VLOOKUP(A4132,GDP!$A$1:$D$85,4,TRUE)</f>
        <v>3.6</v>
      </c>
      <c r="I4132" s="4">
        <f>VLOOKUP(A4132,Inflation_rate!$A$1:$I$85,9,TRUE)</f>
        <v>1.117615</v>
      </c>
      <c r="J4132" s="10">
        <f>VLOOKUP(A4132,WTI_PCH!$A$1:$C$86,3,TRUE)</f>
        <v>-1.33907</v>
      </c>
    </row>
    <row r="4133" spans="1:10" x14ac:dyDescent="0.25">
      <c r="A4133" s="3">
        <v>42663</v>
      </c>
      <c r="B4133" s="4">
        <v>51.400002000000001</v>
      </c>
      <c r="C4133" s="4">
        <v>51.580002</v>
      </c>
      <c r="D4133" s="4">
        <v>50.25</v>
      </c>
      <c r="E4133" s="4">
        <v>50.43</v>
      </c>
      <c r="F4133" s="4">
        <v>50.43</v>
      </c>
      <c r="G4133" s="4">
        <v>548947</v>
      </c>
      <c r="H4133" s="4">
        <f>VLOOKUP(A4133,GDP!$A$1:$D$85,4,TRUE)</f>
        <v>3.6</v>
      </c>
      <c r="I4133" s="4">
        <f>VLOOKUP(A4133,Inflation_rate!$A$1:$I$85,9,TRUE)</f>
        <v>1.117615</v>
      </c>
      <c r="J4133" s="10">
        <f>VLOOKUP(A4133,WTI_PCH!$A$1:$C$86,3,TRUE)</f>
        <v>-1.33907</v>
      </c>
    </row>
    <row r="4134" spans="1:10" x14ac:dyDescent="0.25">
      <c r="A4134" s="3">
        <v>42664</v>
      </c>
      <c r="B4134" s="4">
        <v>50.66</v>
      </c>
      <c r="C4134" s="4">
        <v>51.02</v>
      </c>
      <c r="D4134" s="4">
        <v>50.209999000000003</v>
      </c>
      <c r="E4134" s="4">
        <v>50.849997999999999</v>
      </c>
      <c r="F4134" s="4">
        <v>50.849997999999999</v>
      </c>
      <c r="G4134" s="4">
        <v>551300</v>
      </c>
      <c r="H4134" s="4">
        <f>VLOOKUP(A4134,GDP!$A$1:$D$85,4,TRUE)</f>
        <v>3.6</v>
      </c>
      <c r="I4134" s="4">
        <f>VLOOKUP(A4134,Inflation_rate!$A$1:$I$85,9,TRUE)</f>
        <v>1.117615</v>
      </c>
      <c r="J4134" s="10">
        <f>VLOOKUP(A4134,WTI_PCH!$A$1:$C$86,3,TRUE)</f>
        <v>-1.33907</v>
      </c>
    </row>
    <row r="4135" spans="1:10" x14ac:dyDescent="0.25">
      <c r="A4135" s="3">
        <v>42667</v>
      </c>
      <c r="B4135" s="4">
        <v>50.849997999999999</v>
      </c>
      <c r="C4135" s="4">
        <v>50.98</v>
      </c>
      <c r="D4135" s="4">
        <v>49.619999</v>
      </c>
      <c r="E4135" s="4">
        <v>50.52</v>
      </c>
      <c r="F4135" s="4">
        <v>50.52</v>
      </c>
      <c r="G4135" s="4">
        <v>623398</v>
      </c>
      <c r="H4135" s="4">
        <f>VLOOKUP(A4135,GDP!$A$1:$D$85,4,TRUE)</f>
        <v>3.6</v>
      </c>
      <c r="I4135" s="4">
        <f>VLOOKUP(A4135,Inflation_rate!$A$1:$I$85,9,TRUE)</f>
        <v>1.117615</v>
      </c>
      <c r="J4135" s="10">
        <f>VLOOKUP(A4135,WTI_PCH!$A$1:$C$86,3,TRUE)</f>
        <v>-1.33907</v>
      </c>
    </row>
    <row r="4136" spans="1:10" x14ac:dyDescent="0.25">
      <c r="A4136" s="3">
        <v>42668</v>
      </c>
      <c r="B4136" s="4">
        <v>50.490001999999997</v>
      </c>
      <c r="C4136" s="4">
        <v>50.93</v>
      </c>
      <c r="D4136" s="4">
        <v>49.27</v>
      </c>
      <c r="E4136" s="4">
        <v>49.959999000000003</v>
      </c>
      <c r="F4136" s="4">
        <v>49.959999000000003</v>
      </c>
      <c r="G4136" s="4">
        <v>553778</v>
      </c>
      <c r="H4136" s="4">
        <f>VLOOKUP(A4136,GDP!$A$1:$D$85,4,TRUE)</f>
        <v>3.6</v>
      </c>
      <c r="I4136" s="4">
        <f>VLOOKUP(A4136,Inflation_rate!$A$1:$I$85,9,TRUE)</f>
        <v>1.117615</v>
      </c>
      <c r="J4136" s="10">
        <f>VLOOKUP(A4136,WTI_PCH!$A$1:$C$86,3,TRUE)</f>
        <v>-1.33907</v>
      </c>
    </row>
    <row r="4137" spans="1:10" x14ac:dyDescent="0.25">
      <c r="A4137" s="3">
        <v>42669</v>
      </c>
      <c r="B4137" s="4">
        <v>49.310001</v>
      </c>
      <c r="C4137" s="4">
        <v>50.099997999999999</v>
      </c>
      <c r="D4137" s="4">
        <v>48.869999</v>
      </c>
      <c r="E4137" s="4">
        <v>49.18</v>
      </c>
      <c r="F4137" s="4">
        <v>49.18</v>
      </c>
      <c r="G4137" s="4">
        <v>679320</v>
      </c>
      <c r="H4137" s="4">
        <f>VLOOKUP(A4137,GDP!$A$1:$D$85,4,TRUE)</f>
        <v>3.6</v>
      </c>
      <c r="I4137" s="4">
        <f>VLOOKUP(A4137,Inflation_rate!$A$1:$I$85,9,TRUE)</f>
        <v>1.117615</v>
      </c>
      <c r="J4137" s="10">
        <f>VLOOKUP(A4137,WTI_PCH!$A$1:$C$86,3,TRUE)</f>
        <v>-1.33907</v>
      </c>
    </row>
    <row r="4138" spans="1:10" x14ac:dyDescent="0.25">
      <c r="A4138" s="3">
        <v>42670</v>
      </c>
      <c r="B4138" s="4">
        <v>49.220001000000003</v>
      </c>
      <c r="C4138" s="4">
        <v>50.060001</v>
      </c>
      <c r="D4138" s="4">
        <v>49</v>
      </c>
      <c r="E4138" s="4">
        <v>49.720001000000003</v>
      </c>
      <c r="F4138" s="4">
        <v>49.720001000000003</v>
      </c>
      <c r="G4138" s="4">
        <v>543173</v>
      </c>
      <c r="H4138" s="4">
        <f>VLOOKUP(A4138,GDP!$A$1:$D$85,4,TRUE)</f>
        <v>3.6</v>
      </c>
      <c r="I4138" s="4">
        <f>VLOOKUP(A4138,Inflation_rate!$A$1:$I$85,9,TRUE)</f>
        <v>1.117615</v>
      </c>
      <c r="J4138" s="10">
        <f>VLOOKUP(A4138,WTI_PCH!$A$1:$C$86,3,TRUE)</f>
        <v>-1.33907</v>
      </c>
    </row>
    <row r="4139" spans="1:10" x14ac:dyDescent="0.25">
      <c r="A4139" s="3">
        <v>42671</v>
      </c>
      <c r="B4139" s="4">
        <v>49.610000999999997</v>
      </c>
      <c r="C4139" s="4">
        <v>49.810001</v>
      </c>
      <c r="D4139" s="4">
        <v>48.419998</v>
      </c>
      <c r="E4139" s="4">
        <v>48.700001</v>
      </c>
      <c r="F4139" s="4">
        <v>48.700001</v>
      </c>
      <c r="G4139" s="4">
        <v>550081</v>
      </c>
      <c r="H4139" s="4">
        <f>VLOOKUP(A4139,GDP!$A$1:$D$85,4,TRUE)</f>
        <v>3.6</v>
      </c>
      <c r="I4139" s="4">
        <f>VLOOKUP(A4139,Inflation_rate!$A$1:$I$85,9,TRUE)</f>
        <v>1.117615</v>
      </c>
      <c r="J4139" s="10">
        <f>VLOOKUP(A4139,WTI_PCH!$A$1:$C$86,3,TRUE)</f>
        <v>-1.33907</v>
      </c>
    </row>
    <row r="4140" spans="1:10" x14ac:dyDescent="0.25">
      <c r="A4140" s="3">
        <v>42674</v>
      </c>
      <c r="B4140" s="4">
        <v>48.25</v>
      </c>
      <c r="C4140" s="4">
        <v>48.740001999999997</v>
      </c>
      <c r="D4140" s="4">
        <v>46.630001</v>
      </c>
      <c r="E4140" s="4">
        <v>46.860000999999997</v>
      </c>
      <c r="F4140" s="4">
        <v>46.860000999999997</v>
      </c>
      <c r="G4140" s="4">
        <v>649237</v>
      </c>
      <c r="H4140" s="4">
        <f>VLOOKUP(A4140,GDP!$A$1:$D$85,4,TRUE)</f>
        <v>3.6</v>
      </c>
      <c r="I4140" s="4">
        <f>VLOOKUP(A4140,Inflation_rate!$A$1:$I$85,9,TRUE)</f>
        <v>1.117615</v>
      </c>
      <c r="J4140" s="10">
        <f>VLOOKUP(A4140,WTI_PCH!$A$1:$C$86,3,TRUE)</f>
        <v>-1.33907</v>
      </c>
    </row>
    <row r="4141" spans="1:10" x14ac:dyDescent="0.25">
      <c r="A4141" s="3">
        <v>42675</v>
      </c>
      <c r="B4141" s="4">
        <v>46.77</v>
      </c>
      <c r="C4141" s="4">
        <v>47.349997999999999</v>
      </c>
      <c r="D4141" s="4">
        <v>46.200001</v>
      </c>
      <c r="E4141" s="4">
        <v>46.669998</v>
      </c>
      <c r="F4141" s="4">
        <v>46.669998</v>
      </c>
      <c r="G4141" s="4">
        <v>834989</v>
      </c>
      <c r="H4141" s="4">
        <f>VLOOKUP(A4141,GDP!$A$1:$D$85,4,TRUE)</f>
        <v>3.6</v>
      </c>
      <c r="I4141" s="4">
        <f>VLOOKUP(A4141,Inflation_rate!$A$1:$I$85,9,TRUE)</f>
        <v>1.117615</v>
      </c>
      <c r="J4141" s="10">
        <f>VLOOKUP(A4141,WTI_PCH!$A$1:$C$86,3,TRUE)</f>
        <v>-1.33907</v>
      </c>
    </row>
    <row r="4142" spans="1:10" x14ac:dyDescent="0.25">
      <c r="A4142" s="3">
        <v>42676</v>
      </c>
      <c r="B4142" s="4">
        <v>46.32</v>
      </c>
      <c r="C4142" s="4">
        <v>46.470001000000003</v>
      </c>
      <c r="D4142" s="4">
        <v>44.959999000000003</v>
      </c>
      <c r="E4142" s="4">
        <v>45.34</v>
      </c>
      <c r="F4142" s="4">
        <v>45.34</v>
      </c>
      <c r="G4142" s="4">
        <v>674322</v>
      </c>
      <c r="H4142" s="4">
        <f>VLOOKUP(A4142,GDP!$A$1:$D$85,4,TRUE)</f>
        <v>3.6</v>
      </c>
      <c r="I4142" s="4">
        <f>VLOOKUP(A4142,Inflation_rate!$A$1:$I$85,9,TRUE)</f>
        <v>1.117615</v>
      </c>
      <c r="J4142" s="10">
        <f>VLOOKUP(A4142,WTI_PCH!$A$1:$C$86,3,TRUE)</f>
        <v>-1.33907</v>
      </c>
    </row>
    <row r="4143" spans="1:10" x14ac:dyDescent="0.25">
      <c r="A4143" s="3">
        <v>42677</v>
      </c>
      <c r="B4143" s="4">
        <v>45.48</v>
      </c>
      <c r="C4143" s="4">
        <v>45.900002000000001</v>
      </c>
      <c r="D4143" s="4">
        <v>44.369999</v>
      </c>
      <c r="E4143" s="4">
        <v>44.66</v>
      </c>
      <c r="F4143" s="4">
        <v>44.66</v>
      </c>
      <c r="G4143" s="4">
        <v>540439</v>
      </c>
      <c r="H4143" s="4">
        <f>VLOOKUP(A4143,GDP!$A$1:$D$85,4,TRUE)</f>
        <v>3.6</v>
      </c>
      <c r="I4143" s="4">
        <f>VLOOKUP(A4143,Inflation_rate!$A$1:$I$85,9,TRUE)</f>
        <v>1.117615</v>
      </c>
      <c r="J4143" s="10">
        <f>VLOOKUP(A4143,WTI_PCH!$A$1:$C$86,3,TRUE)</f>
        <v>-1.33907</v>
      </c>
    </row>
    <row r="4144" spans="1:10" x14ac:dyDescent="0.25">
      <c r="A4144" s="3">
        <v>42678</v>
      </c>
      <c r="B4144" s="4">
        <v>44.630001</v>
      </c>
      <c r="C4144" s="4">
        <v>44.869999</v>
      </c>
      <c r="D4144" s="4">
        <v>43.57</v>
      </c>
      <c r="E4144" s="4">
        <v>44.07</v>
      </c>
      <c r="F4144" s="4">
        <v>44.07</v>
      </c>
      <c r="G4144" s="4">
        <v>736685</v>
      </c>
      <c r="H4144" s="4">
        <f>VLOOKUP(A4144,GDP!$A$1:$D$85,4,TRUE)</f>
        <v>3.6</v>
      </c>
      <c r="I4144" s="4">
        <f>VLOOKUP(A4144,Inflation_rate!$A$1:$I$85,9,TRUE)</f>
        <v>1.117615</v>
      </c>
      <c r="J4144" s="10">
        <f>VLOOKUP(A4144,WTI_PCH!$A$1:$C$86,3,TRUE)</f>
        <v>-1.33907</v>
      </c>
    </row>
    <row r="4145" spans="1:10" x14ac:dyDescent="0.25">
      <c r="A4145" s="3">
        <v>42681</v>
      </c>
      <c r="B4145" s="4">
        <v>44.450001</v>
      </c>
      <c r="C4145" s="4">
        <v>45.009998000000003</v>
      </c>
      <c r="D4145" s="4">
        <v>44.110000999999997</v>
      </c>
      <c r="E4145" s="4">
        <v>44.889999000000003</v>
      </c>
      <c r="F4145" s="4">
        <v>44.889999000000003</v>
      </c>
      <c r="G4145" s="4">
        <v>605733</v>
      </c>
      <c r="H4145" s="4">
        <f>VLOOKUP(A4145,GDP!$A$1:$D$85,4,TRUE)</f>
        <v>3.6</v>
      </c>
      <c r="I4145" s="4">
        <f>VLOOKUP(A4145,Inflation_rate!$A$1:$I$85,9,TRUE)</f>
        <v>1.117615</v>
      </c>
      <c r="J4145" s="10">
        <f>VLOOKUP(A4145,WTI_PCH!$A$1:$C$86,3,TRUE)</f>
        <v>-1.33907</v>
      </c>
    </row>
    <row r="4146" spans="1:10" x14ac:dyDescent="0.25">
      <c r="A4146" s="3">
        <v>42682</v>
      </c>
      <c r="B4146" s="4">
        <v>44.970001000000003</v>
      </c>
      <c r="C4146" s="4">
        <v>45.389999000000003</v>
      </c>
      <c r="D4146" s="4">
        <v>44.41</v>
      </c>
      <c r="E4146" s="4">
        <v>44.98</v>
      </c>
      <c r="F4146" s="4">
        <v>44.98</v>
      </c>
      <c r="G4146" s="4">
        <v>669639</v>
      </c>
      <c r="H4146" s="4">
        <f>VLOOKUP(A4146,GDP!$A$1:$D$85,4,TRUE)</f>
        <v>3.6</v>
      </c>
      <c r="I4146" s="4">
        <f>VLOOKUP(A4146,Inflation_rate!$A$1:$I$85,9,TRUE)</f>
        <v>1.117615</v>
      </c>
      <c r="J4146" s="10">
        <f>VLOOKUP(A4146,WTI_PCH!$A$1:$C$86,3,TRUE)</f>
        <v>-1.33907</v>
      </c>
    </row>
    <row r="4147" spans="1:10" x14ac:dyDescent="0.25">
      <c r="A4147" s="3">
        <v>42683</v>
      </c>
      <c r="B4147" s="4">
        <v>44.82</v>
      </c>
      <c r="C4147" s="4">
        <v>45.950001</v>
      </c>
      <c r="D4147" s="4">
        <v>43.07</v>
      </c>
      <c r="E4147" s="4">
        <v>45.27</v>
      </c>
      <c r="F4147" s="4">
        <v>45.27</v>
      </c>
      <c r="G4147" s="4">
        <v>946512</v>
      </c>
      <c r="H4147" s="4">
        <f>VLOOKUP(A4147,GDP!$A$1:$D$85,4,TRUE)</f>
        <v>3.6</v>
      </c>
      <c r="I4147" s="4">
        <f>VLOOKUP(A4147,Inflation_rate!$A$1:$I$85,9,TRUE)</f>
        <v>1.117615</v>
      </c>
      <c r="J4147" s="10">
        <f>VLOOKUP(A4147,WTI_PCH!$A$1:$C$86,3,TRUE)</f>
        <v>-1.33907</v>
      </c>
    </row>
    <row r="4148" spans="1:10" x14ac:dyDescent="0.25">
      <c r="A4148" s="3">
        <v>42684</v>
      </c>
      <c r="B4148" s="4">
        <v>45.310001</v>
      </c>
      <c r="C4148" s="4">
        <v>45.639999000000003</v>
      </c>
      <c r="D4148" s="4">
        <v>44.25</v>
      </c>
      <c r="E4148" s="4">
        <v>44.66</v>
      </c>
      <c r="F4148" s="4">
        <v>44.66</v>
      </c>
      <c r="G4148" s="4">
        <v>686338</v>
      </c>
      <c r="H4148" s="4">
        <f>VLOOKUP(A4148,GDP!$A$1:$D$85,4,TRUE)</f>
        <v>3.6</v>
      </c>
      <c r="I4148" s="4">
        <f>VLOOKUP(A4148,Inflation_rate!$A$1:$I$85,9,TRUE)</f>
        <v>1.117615</v>
      </c>
      <c r="J4148" s="10">
        <f>VLOOKUP(A4148,WTI_PCH!$A$1:$C$86,3,TRUE)</f>
        <v>-1.33907</v>
      </c>
    </row>
    <row r="4149" spans="1:10" x14ac:dyDescent="0.25">
      <c r="A4149" s="3">
        <v>42688</v>
      </c>
      <c r="B4149" s="4">
        <v>43.200001</v>
      </c>
      <c r="C4149" s="4">
        <v>43.810001</v>
      </c>
      <c r="D4149" s="4">
        <v>42.200001</v>
      </c>
      <c r="E4149" s="4">
        <v>43.32</v>
      </c>
      <c r="F4149" s="4">
        <v>43.32</v>
      </c>
      <c r="G4149" s="4">
        <v>704766</v>
      </c>
      <c r="H4149" s="4">
        <f>VLOOKUP(A4149,GDP!$A$1:$D$85,4,TRUE)</f>
        <v>3.6</v>
      </c>
      <c r="I4149" s="4">
        <f>VLOOKUP(A4149,Inflation_rate!$A$1:$I$85,9,TRUE)</f>
        <v>1.117615</v>
      </c>
      <c r="J4149" s="10">
        <f>VLOOKUP(A4149,WTI_PCH!$A$1:$C$86,3,TRUE)</f>
        <v>-1.33907</v>
      </c>
    </row>
    <row r="4150" spans="1:10" x14ac:dyDescent="0.25">
      <c r="A4150" s="3">
        <v>42689</v>
      </c>
      <c r="B4150" s="4">
        <v>43.759998000000003</v>
      </c>
      <c r="C4150" s="4">
        <v>46.09</v>
      </c>
      <c r="D4150" s="4">
        <v>43.549999</v>
      </c>
      <c r="E4150" s="4">
        <v>45.810001</v>
      </c>
      <c r="F4150" s="4">
        <v>45.810001</v>
      </c>
      <c r="G4150" s="4">
        <v>706177</v>
      </c>
      <c r="H4150" s="4">
        <f>VLOOKUP(A4150,GDP!$A$1:$D$85,4,TRUE)</f>
        <v>3.6</v>
      </c>
      <c r="I4150" s="4">
        <f>VLOOKUP(A4150,Inflation_rate!$A$1:$I$85,9,TRUE)</f>
        <v>1.117615</v>
      </c>
      <c r="J4150" s="10">
        <f>VLOOKUP(A4150,WTI_PCH!$A$1:$C$86,3,TRUE)</f>
        <v>-1.33907</v>
      </c>
    </row>
    <row r="4151" spans="1:10" x14ac:dyDescent="0.25">
      <c r="A4151" s="3">
        <v>42690</v>
      </c>
      <c r="B4151" s="4">
        <v>45.77</v>
      </c>
      <c r="C4151" s="4">
        <v>46.41</v>
      </c>
      <c r="D4151" s="4">
        <v>45.029998999999997</v>
      </c>
      <c r="E4151" s="4">
        <v>45.57</v>
      </c>
      <c r="F4151" s="4">
        <v>45.57</v>
      </c>
      <c r="G4151" s="4">
        <v>658169</v>
      </c>
      <c r="H4151" s="4">
        <f>VLOOKUP(A4151,GDP!$A$1:$D$85,4,TRUE)</f>
        <v>3.6</v>
      </c>
      <c r="I4151" s="4">
        <f>VLOOKUP(A4151,Inflation_rate!$A$1:$I$85,9,TRUE)</f>
        <v>1.117615</v>
      </c>
      <c r="J4151" s="10">
        <f>VLOOKUP(A4151,WTI_PCH!$A$1:$C$86,3,TRUE)</f>
        <v>-1.33907</v>
      </c>
    </row>
    <row r="4152" spans="1:10" x14ac:dyDescent="0.25">
      <c r="A4152" s="3">
        <v>42691</v>
      </c>
      <c r="B4152" s="4">
        <v>45.369999</v>
      </c>
      <c r="C4152" s="4">
        <v>46.580002</v>
      </c>
      <c r="D4152" s="4">
        <v>44.880001</v>
      </c>
      <c r="E4152" s="4">
        <v>45.419998</v>
      </c>
      <c r="F4152" s="4">
        <v>45.419998</v>
      </c>
      <c r="G4152" s="4">
        <v>284874</v>
      </c>
      <c r="H4152" s="4">
        <f>VLOOKUP(A4152,GDP!$A$1:$D$85,4,TRUE)</f>
        <v>3.6</v>
      </c>
      <c r="I4152" s="4">
        <f>VLOOKUP(A4152,Inflation_rate!$A$1:$I$85,9,TRUE)</f>
        <v>1.117615</v>
      </c>
      <c r="J4152" s="10">
        <f>VLOOKUP(A4152,WTI_PCH!$A$1:$C$86,3,TRUE)</f>
        <v>-1.33907</v>
      </c>
    </row>
    <row r="4153" spans="1:10" x14ac:dyDescent="0.25">
      <c r="A4153" s="3">
        <v>42692</v>
      </c>
      <c r="B4153" s="4">
        <v>44.93</v>
      </c>
      <c r="C4153" s="4">
        <v>45.77</v>
      </c>
      <c r="D4153" s="4">
        <v>44.549999</v>
      </c>
      <c r="E4153" s="4">
        <v>45.689999</v>
      </c>
      <c r="F4153" s="4">
        <v>45.689999</v>
      </c>
      <c r="G4153" s="4">
        <v>155651</v>
      </c>
      <c r="H4153" s="4">
        <f>VLOOKUP(A4153,GDP!$A$1:$D$85,4,TRUE)</f>
        <v>3.6</v>
      </c>
      <c r="I4153" s="4">
        <f>VLOOKUP(A4153,Inflation_rate!$A$1:$I$85,9,TRUE)</f>
        <v>1.117615</v>
      </c>
      <c r="J4153" s="10">
        <f>VLOOKUP(A4153,WTI_PCH!$A$1:$C$86,3,TRUE)</f>
        <v>-1.33907</v>
      </c>
    </row>
    <row r="4154" spans="1:10" x14ac:dyDescent="0.25">
      <c r="A4154" s="3">
        <v>42695</v>
      </c>
      <c r="B4154" s="4">
        <v>45.830002</v>
      </c>
      <c r="C4154" s="4">
        <v>47.799999</v>
      </c>
      <c r="D4154" s="4">
        <v>45.77</v>
      </c>
      <c r="E4154" s="4">
        <v>47.490001999999997</v>
      </c>
      <c r="F4154" s="4">
        <v>47.490001999999997</v>
      </c>
      <c r="G4154" s="4">
        <v>665326</v>
      </c>
      <c r="H4154" s="4">
        <f>VLOOKUP(A4154,GDP!$A$1:$D$85,4,TRUE)</f>
        <v>3.6</v>
      </c>
      <c r="I4154" s="4">
        <f>VLOOKUP(A4154,Inflation_rate!$A$1:$I$85,9,TRUE)</f>
        <v>1.117615</v>
      </c>
      <c r="J4154" s="10">
        <f>VLOOKUP(A4154,WTI_PCH!$A$1:$C$86,3,TRUE)</f>
        <v>-1.33907</v>
      </c>
    </row>
    <row r="4155" spans="1:10" x14ac:dyDescent="0.25">
      <c r="A4155" s="3">
        <v>42696</v>
      </c>
      <c r="B4155" s="4">
        <v>48.369999</v>
      </c>
      <c r="C4155" s="4">
        <v>49.200001</v>
      </c>
      <c r="D4155" s="4">
        <v>47.169998</v>
      </c>
      <c r="E4155" s="4">
        <v>48.029998999999997</v>
      </c>
      <c r="F4155" s="4">
        <v>48.029998999999997</v>
      </c>
      <c r="G4155" s="4">
        <v>826208</v>
      </c>
      <c r="H4155" s="4">
        <f>VLOOKUP(A4155,GDP!$A$1:$D$85,4,TRUE)</f>
        <v>3.6</v>
      </c>
      <c r="I4155" s="4">
        <f>VLOOKUP(A4155,Inflation_rate!$A$1:$I$85,9,TRUE)</f>
        <v>1.117615</v>
      </c>
      <c r="J4155" s="10">
        <f>VLOOKUP(A4155,WTI_PCH!$A$1:$C$86,3,TRUE)</f>
        <v>-1.33907</v>
      </c>
    </row>
    <row r="4156" spans="1:10" x14ac:dyDescent="0.25">
      <c r="A4156" s="3">
        <v>42697</v>
      </c>
      <c r="B4156" s="4">
        <v>47.939999</v>
      </c>
      <c r="C4156" s="4">
        <v>48.43</v>
      </c>
      <c r="D4156" s="4">
        <v>47.400002000000001</v>
      </c>
      <c r="E4156" s="4">
        <v>47.959999000000003</v>
      </c>
      <c r="F4156" s="4">
        <v>47.959999000000003</v>
      </c>
      <c r="G4156" s="4">
        <v>556861</v>
      </c>
      <c r="H4156" s="4">
        <f>VLOOKUP(A4156,GDP!$A$1:$D$85,4,TRUE)</f>
        <v>3.6</v>
      </c>
      <c r="I4156" s="4">
        <f>VLOOKUP(A4156,Inflation_rate!$A$1:$I$85,9,TRUE)</f>
        <v>1.117615</v>
      </c>
      <c r="J4156" s="10">
        <f>VLOOKUP(A4156,WTI_PCH!$A$1:$C$86,3,TRUE)</f>
        <v>-1.33907</v>
      </c>
    </row>
    <row r="4157" spans="1:10" x14ac:dyDescent="0.25">
      <c r="A4157" s="3">
        <v>42699</v>
      </c>
      <c r="B4157" s="4">
        <v>47.970001000000003</v>
      </c>
      <c r="C4157" s="4">
        <v>48.259998000000003</v>
      </c>
      <c r="D4157" s="4">
        <v>45.880001</v>
      </c>
      <c r="E4157" s="4">
        <v>46.060001</v>
      </c>
      <c r="F4157" s="4">
        <v>46.060001</v>
      </c>
      <c r="G4157" s="4">
        <v>465977</v>
      </c>
      <c r="H4157" s="4">
        <f>VLOOKUP(A4157,GDP!$A$1:$D$85,4,TRUE)</f>
        <v>3.6</v>
      </c>
      <c r="I4157" s="4">
        <f>VLOOKUP(A4157,Inflation_rate!$A$1:$I$85,9,TRUE)</f>
        <v>1.117615</v>
      </c>
      <c r="J4157" s="10">
        <f>VLOOKUP(A4157,WTI_PCH!$A$1:$C$86,3,TRUE)</f>
        <v>-1.33907</v>
      </c>
    </row>
    <row r="4158" spans="1:10" x14ac:dyDescent="0.25">
      <c r="A4158" s="3">
        <v>42702</v>
      </c>
      <c r="B4158" s="4">
        <v>45.43</v>
      </c>
      <c r="C4158" s="4">
        <v>47.650002000000001</v>
      </c>
      <c r="D4158" s="4">
        <v>45.139999000000003</v>
      </c>
      <c r="E4158" s="4">
        <v>47.080002</v>
      </c>
      <c r="F4158" s="4">
        <v>47.080002</v>
      </c>
      <c r="G4158" s="4">
        <v>734381</v>
      </c>
      <c r="H4158" s="4">
        <f>VLOOKUP(A4158,GDP!$A$1:$D$85,4,TRUE)</f>
        <v>3.6</v>
      </c>
      <c r="I4158" s="4">
        <f>VLOOKUP(A4158,Inflation_rate!$A$1:$I$85,9,TRUE)</f>
        <v>1.117615</v>
      </c>
      <c r="J4158" s="10">
        <f>VLOOKUP(A4158,WTI_PCH!$A$1:$C$86,3,TRUE)</f>
        <v>-1.33907</v>
      </c>
    </row>
    <row r="4159" spans="1:10" x14ac:dyDescent="0.25">
      <c r="A4159" s="3">
        <v>42703</v>
      </c>
      <c r="B4159" s="4">
        <v>46.880001</v>
      </c>
      <c r="C4159" s="4">
        <v>46.98</v>
      </c>
      <c r="D4159" s="4">
        <v>44.82</v>
      </c>
      <c r="E4159" s="4">
        <v>45.23</v>
      </c>
      <c r="F4159" s="4">
        <v>45.23</v>
      </c>
      <c r="G4159" s="4">
        <v>732818</v>
      </c>
      <c r="H4159" s="4">
        <f>VLOOKUP(A4159,GDP!$A$1:$D$85,4,TRUE)</f>
        <v>3.6</v>
      </c>
      <c r="I4159" s="4">
        <f>VLOOKUP(A4159,Inflation_rate!$A$1:$I$85,9,TRUE)</f>
        <v>1.117615</v>
      </c>
      <c r="J4159" s="10">
        <f>VLOOKUP(A4159,WTI_PCH!$A$1:$C$86,3,TRUE)</f>
        <v>-1.33907</v>
      </c>
    </row>
    <row r="4160" spans="1:10" x14ac:dyDescent="0.25">
      <c r="A4160" s="3">
        <v>42704</v>
      </c>
      <c r="B4160" s="4">
        <v>45.240001999999997</v>
      </c>
      <c r="C4160" s="4">
        <v>49.900002000000001</v>
      </c>
      <c r="D4160" s="4">
        <v>45.220001000000003</v>
      </c>
      <c r="E4160" s="4">
        <v>49.439999</v>
      </c>
      <c r="F4160" s="4">
        <v>49.439999</v>
      </c>
      <c r="G4160" s="4">
        <v>1311000</v>
      </c>
      <c r="H4160" s="4">
        <f>VLOOKUP(A4160,GDP!$A$1:$D$85,4,TRUE)</f>
        <v>3.6</v>
      </c>
      <c r="I4160" s="4">
        <f>VLOOKUP(A4160,Inflation_rate!$A$1:$I$85,9,TRUE)</f>
        <v>1.117615</v>
      </c>
      <c r="J4160" s="10">
        <f>VLOOKUP(A4160,WTI_PCH!$A$1:$C$86,3,TRUE)</f>
        <v>-1.33907</v>
      </c>
    </row>
    <row r="4161" spans="1:10" x14ac:dyDescent="0.25">
      <c r="A4161" s="3">
        <v>42705</v>
      </c>
      <c r="B4161" s="4">
        <v>49.07</v>
      </c>
      <c r="C4161" s="4">
        <v>51.799999</v>
      </c>
      <c r="D4161" s="4">
        <v>48.98</v>
      </c>
      <c r="E4161" s="4">
        <v>51.060001</v>
      </c>
      <c r="F4161" s="4">
        <v>51.060001</v>
      </c>
      <c r="G4161" s="4">
        <v>974805</v>
      </c>
      <c r="H4161" s="4">
        <f>VLOOKUP(A4161,GDP!$A$1:$D$85,4,TRUE)</f>
        <v>3.6</v>
      </c>
      <c r="I4161" s="4">
        <f>VLOOKUP(A4161,Inflation_rate!$A$1:$I$85,9,TRUE)</f>
        <v>1.117615</v>
      </c>
      <c r="J4161" s="10">
        <f>VLOOKUP(A4161,WTI_PCH!$A$1:$C$86,3,TRUE)</f>
        <v>-1.33907</v>
      </c>
    </row>
    <row r="4162" spans="1:10" x14ac:dyDescent="0.25">
      <c r="A4162" s="3">
        <v>42706</v>
      </c>
      <c r="B4162" s="4">
        <v>51.009998000000003</v>
      </c>
      <c r="C4162" s="4">
        <v>51.73</v>
      </c>
      <c r="D4162" s="4">
        <v>50.18</v>
      </c>
      <c r="E4162" s="4">
        <v>51.68</v>
      </c>
      <c r="F4162" s="4">
        <v>51.68</v>
      </c>
      <c r="G4162" s="4">
        <v>667099</v>
      </c>
      <c r="H4162" s="4">
        <f>VLOOKUP(A4162,GDP!$A$1:$D$85,4,TRUE)</f>
        <v>3.6</v>
      </c>
      <c r="I4162" s="4">
        <f>VLOOKUP(A4162,Inflation_rate!$A$1:$I$85,9,TRUE)</f>
        <v>1.117615</v>
      </c>
      <c r="J4162" s="10">
        <f>VLOOKUP(A4162,WTI_PCH!$A$1:$C$86,3,TRUE)</f>
        <v>-1.33907</v>
      </c>
    </row>
    <row r="4163" spans="1:10" x14ac:dyDescent="0.25">
      <c r="A4163" s="3">
        <v>42709</v>
      </c>
      <c r="B4163" s="4">
        <v>51.459999000000003</v>
      </c>
      <c r="C4163" s="4">
        <v>52.419998</v>
      </c>
      <c r="D4163" s="4">
        <v>50.93</v>
      </c>
      <c r="E4163" s="4">
        <v>51.790000999999997</v>
      </c>
      <c r="F4163" s="4">
        <v>51.790000999999997</v>
      </c>
      <c r="G4163" s="4">
        <v>600782</v>
      </c>
      <c r="H4163" s="4">
        <f>VLOOKUP(A4163,GDP!$A$1:$D$85,4,TRUE)</f>
        <v>3.6</v>
      </c>
      <c r="I4163" s="4">
        <f>VLOOKUP(A4163,Inflation_rate!$A$1:$I$85,9,TRUE)</f>
        <v>1.117615</v>
      </c>
      <c r="J4163" s="10">
        <f>VLOOKUP(A4163,WTI_PCH!$A$1:$C$86,3,TRUE)</f>
        <v>-1.33907</v>
      </c>
    </row>
    <row r="4164" spans="1:10" x14ac:dyDescent="0.25">
      <c r="A4164" s="3">
        <v>42710</v>
      </c>
      <c r="B4164" s="4">
        <v>50.970001000000003</v>
      </c>
      <c r="C4164" s="4">
        <v>51.599997999999999</v>
      </c>
      <c r="D4164" s="4">
        <v>50.279998999999997</v>
      </c>
      <c r="E4164" s="4">
        <v>50.93</v>
      </c>
      <c r="F4164" s="4">
        <v>50.93</v>
      </c>
      <c r="G4164" s="4">
        <v>642746</v>
      </c>
      <c r="H4164" s="4">
        <f>VLOOKUP(A4164,GDP!$A$1:$D$85,4,TRUE)</f>
        <v>3.6</v>
      </c>
      <c r="I4164" s="4">
        <f>VLOOKUP(A4164,Inflation_rate!$A$1:$I$85,9,TRUE)</f>
        <v>1.117615</v>
      </c>
      <c r="J4164" s="10">
        <f>VLOOKUP(A4164,WTI_PCH!$A$1:$C$86,3,TRUE)</f>
        <v>-1.33907</v>
      </c>
    </row>
    <row r="4165" spans="1:10" x14ac:dyDescent="0.25">
      <c r="A4165" s="3">
        <v>42711</v>
      </c>
      <c r="B4165" s="4">
        <v>50.93</v>
      </c>
      <c r="C4165" s="4">
        <v>51.200001</v>
      </c>
      <c r="D4165" s="4">
        <v>49.720001000000003</v>
      </c>
      <c r="E4165" s="4">
        <v>49.77</v>
      </c>
      <c r="F4165" s="4">
        <v>49.77</v>
      </c>
      <c r="G4165" s="4">
        <v>816879</v>
      </c>
      <c r="H4165" s="4">
        <f>VLOOKUP(A4165,GDP!$A$1:$D$85,4,TRUE)</f>
        <v>3.6</v>
      </c>
      <c r="I4165" s="4">
        <f>VLOOKUP(A4165,Inflation_rate!$A$1:$I$85,9,TRUE)</f>
        <v>1.117615</v>
      </c>
      <c r="J4165" s="10">
        <f>VLOOKUP(A4165,WTI_PCH!$A$1:$C$86,3,TRUE)</f>
        <v>-1.33907</v>
      </c>
    </row>
    <row r="4166" spans="1:10" x14ac:dyDescent="0.25">
      <c r="A4166" s="3">
        <v>42712</v>
      </c>
      <c r="B4166" s="4">
        <v>49.880001</v>
      </c>
      <c r="C4166" s="4">
        <v>50.98</v>
      </c>
      <c r="D4166" s="4">
        <v>49.610000999999997</v>
      </c>
      <c r="E4166" s="4">
        <v>50.84</v>
      </c>
      <c r="F4166" s="4">
        <v>50.84</v>
      </c>
      <c r="G4166" s="4">
        <v>780062</v>
      </c>
      <c r="H4166" s="4">
        <f>VLOOKUP(A4166,GDP!$A$1:$D$85,4,TRUE)</f>
        <v>3.6</v>
      </c>
      <c r="I4166" s="4">
        <f>VLOOKUP(A4166,Inflation_rate!$A$1:$I$85,9,TRUE)</f>
        <v>1.117615</v>
      </c>
      <c r="J4166" s="10">
        <f>VLOOKUP(A4166,WTI_PCH!$A$1:$C$86,3,TRUE)</f>
        <v>-1.33907</v>
      </c>
    </row>
    <row r="4167" spans="1:10" x14ac:dyDescent="0.25">
      <c r="A4167" s="3">
        <v>42713</v>
      </c>
      <c r="B4167" s="4">
        <v>50.919998</v>
      </c>
      <c r="C4167" s="4">
        <v>51.66</v>
      </c>
      <c r="D4167" s="4">
        <v>50.860000999999997</v>
      </c>
      <c r="E4167" s="4">
        <v>51.5</v>
      </c>
      <c r="F4167" s="4">
        <v>51.5</v>
      </c>
      <c r="G4167" s="4">
        <v>652040</v>
      </c>
      <c r="H4167" s="4">
        <f>VLOOKUP(A4167,GDP!$A$1:$D$85,4,TRUE)</f>
        <v>3.6</v>
      </c>
      <c r="I4167" s="4">
        <f>VLOOKUP(A4167,Inflation_rate!$A$1:$I$85,9,TRUE)</f>
        <v>1.117615</v>
      </c>
      <c r="J4167" s="10">
        <f>VLOOKUP(A4167,WTI_PCH!$A$1:$C$86,3,TRUE)</f>
        <v>-1.33907</v>
      </c>
    </row>
    <row r="4168" spans="1:10" x14ac:dyDescent="0.25">
      <c r="A4168" s="3">
        <v>42716</v>
      </c>
      <c r="B4168" s="4">
        <v>52.580002</v>
      </c>
      <c r="C4168" s="4">
        <v>54.509998000000003</v>
      </c>
      <c r="D4168" s="4">
        <v>52.18</v>
      </c>
      <c r="E4168" s="4">
        <v>52.830002</v>
      </c>
      <c r="F4168" s="4">
        <v>52.830002</v>
      </c>
      <c r="G4168" s="4">
        <v>847025</v>
      </c>
      <c r="H4168" s="4">
        <f>VLOOKUP(A4168,GDP!$A$1:$D$85,4,TRUE)</f>
        <v>3.6</v>
      </c>
      <c r="I4168" s="4">
        <f>VLOOKUP(A4168,Inflation_rate!$A$1:$I$85,9,TRUE)</f>
        <v>1.117615</v>
      </c>
      <c r="J4168" s="10">
        <f>VLOOKUP(A4168,WTI_PCH!$A$1:$C$86,3,TRUE)</f>
        <v>-1.33907</v>
      </c>
    </row>
    <row r="4169" spans="1:10" x14ac:dyDescent="0.25">
      <c r="A4169" s="3">
        <v>42717</v>
      </c>
      <c r="B4169" s="4">
        <v>52.509998000000003</v>
      </c>
      <c r="C4169" s="4">
        <v>53.41</v>
      </c>
      <c r="D4169" s="4">
        <v>52.349997999999999</v>
      </c>
      <c r="E4169" s="4">
        <v>52.98</v>
      </c>
      <c r="F4169" s="4">
        <v>52.98</v>
      </c>
      <c r="G4169" s="4">
        <v>638396</v>
      </c>
      <c r="H4169" s="4">
        <f>VLOOKUP(A4169,GDP!$A$1:$D$85,4,TRUE)</f>
        <v>3.6</v>
      </c>
      <c r="I4169" s="4">
        <f>VLOOKUP(A4169,Inflation_rate!$A$1:$I$85,9,TRUE)</f>
        <v>1.117615</v>
      </c>
      <c r="J4169" s="10">
        <f>VLOOKUP(A4169,WTI_PCH!$A$1:$C$86,3,TRUE)</f>
        <v>-1.33907</v>
      </c>
    </row>
    <row r="4170" spans="1:10" x14ac:dyDescent="0.25">
      <c r="A4170" s="3">
        <v>42718</v>
      </c>
      <c r="B4170" s="4">
        <v>52.450001</v>
      </c>
      <c r="C4170" s="4">
        <v>52.779998999999997</v>
      </c>
      <c r="D4170" s="4">
        <v>50.669998</v>
      </c>
      <c r="E4170" s="4">
        <v>51.040000999999997</v>
      </c>
      <c r="F4170" s="4">
        <v>51.040000999999997</v>
      </c>
      <c r="G4170" s="4">
        <v>677957</v>
      </c>
      <c r="H4170" s="4">
        <f>VLOOKUP(A4170,GDP!$A$1:$D$85,4,TRUE)</f>
        <v>3.6</v>
      </c>
      <c r="I4170" s="4">
        <f>VLOOKUP(A4170,Inflation_rate!$A$1:$I$85,9,TRUE)</f>
        <v>1.117615</v>
      </c>
      <c r="J4170" s="10">
        <f>VLOOKUP(A4170,WTI_PCH!$A$1:$C$86,3,TRUE)</f>
        <v>-1.33907</v>
      </c>
    </row>
    <row r="4171" spans="1:10" x14ac:dyDescent="0.25">
      <c r="A4171" s="3">
        <v>42719</v>
      </c>
      <c r="B4171" s="4">
        <v>50.790000999999997</v>
      </c>
      <c r="C4171" s="4">
        <v>51.48</v>
      </c>
      <c r="D4171" s="4">
        <v>49.950001</v>
      </c>
      <c r="E4171" s="4">
        <v>50.900002000000001</v>
      </c>
      <c r="F4171" s="4">
        <v>50.900002000000001</v>
      </c>
      <c r="G4171" s="4">
        <v>551759</v>
      </c>
      <c r="H4171" s="4">
        <f>VLOOKUP(A4171,GDP!$A$1:$D$85,4,TRUE)</f>
        <v>3.6</v>
      </c>
      <c r="I4171" s="4">
        <f>VLOOKUP(A4171,Inflation_rate!$A$1:$I$85,9,TRUE)</f>
        <v>1.117615</v>
      </c>
      <c r="J4171" s="10">
        <f>VLOOKUP(A4171,WTI_PCH!$A$1:$C$86,3,TRUE)</f>
        <v>-1.33907</v>
      </c>
    </row>
    <row r="4172" spans="1:10" x14ac:dyDescent="0.25">
      <c r="A4172" s="3">
        <v>42720</v>
      </c>
      <c r="B4172" s="4">
        <v>51.099997999999999</v>
      </c>
      <c r="C4172" s="4">
        <v>52.080002</v>
      </c>
      <c r="D4172" s="4">
        <v>50.5</v>
      </c>
      <c r="E4172" s="4">
        <v>51.900002000000001</v>
      </c>
      <c r="F4172" s="4">
        <v>51.900002000000001</v>
      </c>
      <c r="G4172" s="4">
        <v>252567</v>
      </c>
      <c r="H4172" s="4">
        <f>VLOOKUP(A4172,GDP!$A$1:$D$85,4,TRUE)</f>
        <v>3.6</v>
      </c>
      <c r="I4172" s="4">
        <f>VLOOKUP(A4172,Inflation_rate!$A$1:$I$85,9,TRUE)</f>
        <v>1.117615</v>
      </c>
      <c r="J4172" s="10">
        <f>VLOOKUP(A4172,WTI_PCH!$A$1:$C$86,3,TRUE)</f>
        <v>-1.33907</v>
      </c>
    </row>
    <row r="4173" spans="1:10" x14ac:dyDescent="0.25">
      <c r="A4173" s="3">
        <v>42723</v>
      </c>
      <c r="B4173" s="4">
        <v>52.150002000000001</v>
      </c>
      <c r="C4173" s="4">
        <v>52.52</v>
      </c>
      <c r="D4173" s="4">
        <v>51.509998000000003</v>
      </c>
      <c r="E4173" s="4">
        <v>52.119999</v>
      </c>
      <c r="F4173" s="4">
        <v>52.119999</v>
      </c>
      <c r="G4173" s="4">
        <v>129990</v>
      </c>
      <c r="H4173" s="4">
        <f>VLOOKUP(A4173,GDP!$A$1:$D$85,4,TRUE)</f>
        <v>3.6</v>
      </c>
      <c r="I4173" s="4">
        <f>VLOOKUP(A4173,Inflation_rate!$A$1:$I$85,9,TRUE)</f>
        <v>1.117615</v>
      </c>
      <c r="J4173" s="10">
        <f>VLOOKUP(A4173,WTI_PCH!$A$1:$C$86,3,TRUE)</f>
        <v>-1.33907</v>
      </c>
    </row>
    <row r="4174" spans="1:10" x14ac:dyDescent="0.25">
      <c r="A4174" s="3">
        <v>42724</v>
      </c>
      <c r="B4174" s="4">
        <v>52.110000999999997</v>
      </c>
      <c r="C4174" s="4">
        <v>52.700001</v>
      </c>
      <c r="D4174" s="4">
        <v>51.849997999999999</v>
      </c>
      <c r="E4174" s="4">
        <v>52.23</v>
      </c>
      <c r="F4174" s="4">
        <v>52.23</v>
      </c>
      <c r="G4174" s="4">
        <v>416592</v>
      </c>
      <c r="H4174" s="4">
        <f>VLOOKUP(A4174,GDP!$A$1:$D$85,4,TRUE)</f>
        <v>3.6</v>
      </c>
      <c r="I4174" s="4">
        <f>VLOOKUP(A4174,Inflation_rate!$A$1:$I$85,9,TRUE)</f>
        <v>1.117615</v>
      </c>
      <c r="J4174" s="10">
        <f>VLOOKUP(A4174,WTI_PCH!$A$1:$C$86,3,TRUE)</f>
        <v>-1.33907</v>
      </c>
    </row>
    <row r="4175" spans="1:10" x14ac:dyDescent="0.25">
      <c r="A4175" s="3">
        <v>42725</v>
      </c>
      <c r="B4175" s="4">
        <v>53.560001</v>
      </c>
      <c r="C4175" s="4">
        <v>53.790000999999997</v>
      </c>
      <c r="D4175" s="4">
        <v>52.32</v>
      </c>
      <c r="E4175" s="4">
        <v>52.490001999999997</v>
      </c>
      <c r="F4175" s="4">
        <v>52.490001999999997</v>
      </c>
      <c r="G4175" s="4">
        <v>471993</v>
      </c>
      <c r="H4175" s="4">
        <f>VLOOKUP(A4175,GDP!$A$1:$D$85,4,TRUE)</f>
        <v>3.6</v>
      </c>
      <c r="I4175" s="4">
        <f>VLOOKUP(A4175,Inflation_rate!$A$1:$I$85,9,TRUE)</f>
        <v>1.117615</v>
      </c>
      <c r="J4175" s="10">
        <f>VLOOKUP(A4175,WTI_PCH!$A$1:$C$86,3,TRUE)</f>
        <v>-1.33907</v>
      </c>
    </row>
    <row r="4176" spans="1:10" x14ac:dyDescent="0.25">
      <c r="A4176" s="3">
        <v>42726</v>
      </c>
      <c r="B4176" s="4">
        <v>52.52</v>
      </c>
      <c r="C4176" s="4">
        <v>53.189999</v>
      </c>
      <c r="D4176" s="4">
        <v>52.080002</v>
      </c>
      <c r="E4176" s="4">
        <v>52.950001</v>
      </c>
      <c r="F4176" s="4">
        <v>52.950001</v>
      </c>
      <c r="G4176" s="4">
        <v>393487</v>
      </c>
      <c r="H4176" s="4">
        <f>VLOOKUP(A4176,GDP!$A$1:$D$85,4,TRUE)</f>
        <v>3.6</v>
      </c>
      <c r="I4176" s="4">
        <f>VLOOKUP(A4176,Inflation_rate!$A$1:$I$85,9,TRUE)</f>
        <v>1.117615</v>
      </c>
      <c r="J4176" s="10">
        <f>VLOOKUP(A4176,WTI_PCH!$A$1:$C$86,3,TRUE)</f>
        <v>-1.33907</v>
      </c>
    </row>
    <row r="4177" spans="1:10" x14ac:dyDescent="0.25">
      <c r="A4177" s="3">
        <v>42727</v>
      </c>
      <c r="B4177" s="4">
        <v>52.68</v>
      </c>
      <c r="C4177" s="4">
        <v>53.279998999999997</v>
      </c>
      <c r="D4177" s="4">
        <v>52.259998000000003</v>
      </c>
      <c r="E4177" s="4">
        <v>53.02</v>
      </c>
      <c r="F4177" s="4">
        <v>53.02</v>
      </c>
      <c r="G4177" s="4">
        <v>285166</v>
      </c>
      <c r="H4177" s="4">
        <f>VLOOKUP(A4177,GDP!$A$1:$D$85,4,TRUE)</f>
        <v>3.6</v>
      </c>
      <c r="I4177" s="4">
        <f>VLOOKUP(A4177,Inflation_rate!$A$1:$I$85,9,TRUE)</f>
        <v>1.117615</v>
      </c>
      <c r="J4177" s="10">
        <f>VLOOKUP(A4177,WTI_PCH!$A$1:$C$86,3,TRUE)</f>
        <v>-1.33907</v>
      </c>
    </row>
    <row r="4178" spans="1:10" x14ac:dyDescent="0.25">
      <c r="A4178" s="3">
        <v>42731</v>
      </c>
      <c r="B4178" s="4">
        <v>53.290000999999997</v>
      </c>
      <c r="C4178" s="4">
        <v>54.099997999999999</v>
      </c>
      <c r="D4178" s="4">
        <v>53.029998999999997</v>
      </c>
      <c r="E4178" s="4">
        <v>53.900002000000001</v>
      </c>
      <c r="F4178" s="4">
        <v>53.900002000000001</v>
      </c>
      <c r="G4178" s="4">
        <v>277306</v>
      </c>
      <c r="H4178" s="4">
        <f>VLOOKUP(A4178,GDP!$A$1:$D$85,4,TRUE)</f>
        <v>3.6</v>
      </c>
      <c r="I4178" s="4">
        <f>VLOOKUP(A4178,Inflation_rate!$A$1:$I$85,9,TRUE)</f>
        <v>1.117615</v>
      </c>
      <c r="J4178" s="10">
        <f>VLOOKUP(A4178,WTI_PCH!$A$1:$C$86,3,TRUE)</f>
        <v>-1.33907</v>
      </c>
    </row>
    <row r="4179" spans="1:10" x14ac:dyDescent="0.25">
      <c r="A4179" s="3">
        <v>42732</v>
      </c>
      <c r="B4179" s="4">
        <v>53.93</v>
      </c>
      <c r="C4179" s="4">
        <v>54.369999</v>
      </c>
      <c r="D4179" s="4">
        <v>53.560001</v>
      </c>
      <c r="E4179" s="4">
        <v>54.060001</v>
      </c>
      <c r="F4179" s="4">
        <v>54.060001</v>
      </c>
      <c r="G4179" s="4">
        <v>322535</v>
      </c>
      <c r="H4179" s="4">
        <f>VLOOKUP(A4179,GDP!$A$1:$D$85,4,TRUE)</f>
        <v>3.6</v>
      </c>
      <c r="I4179" s="4">
        <f>VLOOKUP(A4179,Inflation_rate!$A$1:$I$85,9,TRUE)</f>
        <v>1.117615</v>
      </c>
      <c r="J4179" s="10">
        <f>VLOOKUP(A4179,WTI_PCH!$A$1:$C$86,3,TRUE)</f>
        <v>-1.33907</v>
      </c>
    </row>
    <row r="4180" spans="1:10" x14ac:dyDescent="0.25">
      <c r="A4180" s="3">
        <v>42733</v>
      </c>
      <c r="B4180" s="4">
        <v>53.66</v>
      </c>
      <c r="C4180" s="4">
        <v>54.209999000000003</v>
      </c>
      <c r="D4180" s="4">
        <v>53.459999000000003</v>
      </c>
      <c r="E4180" s="4">
        <v>53.77</v>
      </c>
      <c r="F4180" s="4">
        <v>53.77</v>
      </c>
      <c r="G4180" s="4">
        <v>360194</v>
      </c>
      <c r="H4180" s="4">
        <f>VLOOKUP(A4180,GDP!$A$1:$D$85,4,TRUE)</f>
        <v>3.6</v>
      </c>
      <c r="I4180" s="4">
        <f>VLOOKUP(A4180,Inflation_rate!$A$1:$I$85,9,TRUE)</f>
        <v>1.117615</v>
      </c>
      <c r="J4180" s="10">
        <f>VLOOKUP(A4180,WTI_PCH!$A$1:$C$86,3,TRUE)</f>
        <v>-1.33907</v>
      </c>
    </row>
    <row r="4181" spans="1:10" x14ac:dyDescent="0.25">
      <c r="A4181" s="3">
        <v>42734</v>
      </c>
      <c r="B4181" s="4">
        <v>53.869999</v>
      </c>
      <c r="C4181" s="4">
        <v>54.09</v>
      </c>
      <c r="D4181" s="4">
        <v>53.41</v>
      </c>
      <c r="E4181" s="4">
        <v>53.720001000000003</v>
      </c>
      <c r="F4181" s="4">
        <v>53.720001000000003</v>
      </c>
      <c r="G4181" s="4">
        <v>271094</v>
      </c>
      <c r="H4181" s="4">
        <f>VLOOKUP(A4181,GDP!$A$1:$D$85,4,TRUE)</f>
        <v>3.6</v>
      </c>
      <c r="I4181" s="4">
        <f>VLOOKUP(A4181,Inflation_rate!$A$1:$I$85,9,TRUE)</f>
        <v>1.117615</v>
      </c>
      <c r="J4181" s="10">
        <f>VLOOKUP(A4181,WTI_PCH!$A$1:$C$86,3,TRUE)</f>
        <v>-1.33907</v>
      </c>
    </row>
    <row r="4182" spans="1:10" x14ac:dyDescent="0.25">
      <c r="A4182" s="3">
        <v>42738</v>
      </c>
      <c r="B4182" s="4">
        <v>54.200001</v>
      </c>
      <c r="C4182" s="4">
        <v>55.240001999999997</v>
      </c>
      <c r="D4182" s="4">
        <v>52.110000999999997</v>
      </c>
      <c r="E4182" s="4">
        <v>52.330002</v>
      </c>
      <c r="F4182" s="4">
        <v>52.330002</v>
      </c>
      <c r="G4182" s="4">
        <v>727793</v>
      </c>
      <c r="H4182" s="4">
        <f>VLOOKUP(A4182,GDP!$A$1:$D$85,4,TRUE)</f>
        <v>4.2</v>
      </c>
      <c r="I4182" s="4">
        <f>VLOOKUP(A4182,Inflation_rate!$A$1:$I$85,9,TRUE)</f>
        <v>1.800621</v>
      </c>
      <c r="J4182" s="10">
        <f>VLOOKUP(A4182,WTI_PCH!$A$1:$C$86,3,TRUE)</f>
        <v>9.5507299999999997</v>
      </c>
    </row>
    <row r="4183" spans="1:10" x14ac:dyDescent="0.25">
      <c r="A4183" s="3">
        <v>42739</v>
      </c>
      <c r="B4183" s="4">
        <v>52.490001999999997</v>
      </c>
      <c r="C4183" s="4">
        <v>53.43</v>
      </c>
      <c r="D4183" s="4">
        <v>52.150002000000001</v>
      </c>
      <c r="E4183" s="4">
        <v>53.259998000000003</v>
      </c>
      <c r="F4183" s="4">
        <v>53.259998000000003</v>
      </c>
      <c r="G4183" s="4">
        <v>512641</v>
      </c>
      <c r="H4183" s="4">
        <f>VLOOKUP(A4183,GDP!$A$1:$D$85,4,TRUE)</f>
        <v>4.2</v>
      </c>
      <c r="I4183" s="4">
        <f>VLOOKUP(A4183,Inflation_rate!$A$1:$I$85,9,TRUE)</f>
        <v>1.800621</v>
      </c>
      <c r="J4183" s="10">
        <f>VLOOKUP(A4183,WTI_PCH!$A$1:$C$86,3,TRUE)</f>
        <v>9.5507299999999997</v>
      </c>
    </row>
    <row r="4184" spans="1:10" x14ac:dyDescent="0.25">
      <c r="A4184" s="3">
        <v>42740</v>
      </c>
      <c r="B4184" s="4">
        <v>53.389999000000003</v>
      </c>
      <c r="C4184" s="4">
        <v>54.119999</v>
      </c>
      <c r="D4184" s="4">
        <v>52.790000999999997</v>
      </c>
      <c r="E4184" s="4">
        <v>53.759998000000003</v>
      </c>
      <c r="F4184" s="4">
        <v>53.759998000000003</v>
      </c>
      <c r="G4184" s="4">
        <v>517362</v>
      </c>
      <c r="H4184" s="4">
        <f>VLOOKUP(A4184,GDP!$A$1:$D$85,4,TRUE)</f>
        <v>4.2</v>
      </c>
      <c r="I4184" s="4">
        <f>VLOOKUP(A4184,Inflation_rate!$A$1:$I$85,9,TRUE)</f>
        <v>1.800621</v>
      </c>
      <c r="J4184" s="10">
        <f>VLOOKUP(A4184,WTI_PCH!$A$1:$C$86,3,TRUE)</f>
        <v>9.5507299999999997</v>
      </c>
    </row>
    <row r="4185" spans="1:10" x14ac:dyDescent="0.25">
      <c r="A4185" s="3">
        <v>42741</v>
      </c>
      <c r="B4185" s="4">
        <v>53.73</v>
      </c>
      <c r="C4185" s="4">
        <v>54.32</v>
      </c>
      <c r="D4185" s="4">
        <v>53.32</v>
      </c>
      <c r="E4185" s="4">
        <v>53.990001999999997</v>
      </c>
      <c r="F4185" s="4">
        <v>53.990001999999997</v>
      </c>
      <c r="G4185" s="4">
        <v>528333</v>
      </c>
      <c r="H4185" s="4">
        <f>VLOOKUP(A4185,GDP!$A$1:$D$85,4,TRUE)</f>
        <v>4.2</v>
      </c>
      <c r="I4185" s="4">
        <f>VLOOKUP(A4185,Inflation_rate!$A$1:$I$85,9,TRUE)</f>
        <v>1.800621</v>
      </c>
      <c r="J4185" s="10">
        <f>VLOOKUP(A4185,WTI_PCH!$A$1:$C$86,3,TRUE)</f>
        <v>9.5507299999999997</v>
      </c>
    </row>
    <row r="4186" spans="1:10" x14ac:dyDescent="0.25">
      <c r="A4186" s="3">
        <v>42744</v>
      </c>
      <c r="B4186" s="4">
        <v>53.75</v>
      </c>
      <c r="C4186" s="4">
        <v>53.830002</v>
      </c>
      <c r="D4186" s="4">
        <v>51.759998000000003</v>
      </c>
      <c r="E4186" s="4">
        <v>51.959999000000003</v>
      </c>
      <c r="F4186" s="4">
        <v>51.959999000000003</v>
      </c>
      <c r="G4186" s="4">
        <v>564893</v>
      </c>
      <c r="H4186" s="4">
        <f>VLOOKUP(A4186,GDP!$A$1:$D$85,4,TRUE)</f>
        <v>4.2</v>
      </c>
      <c r="I4186" s="4">
        <f>VLOOKUP(A4186,Inflation_rate!$A$1:$I$85,9,TRUE)</f>
        <v>1.800621</v>
      </c>
      <c r="J4186" s="10">
        <f>VLOOKUP(A4186,WTI_PCH!$A$1:$C$86,3,TRUE)</f>
        <v>9.5507299999999997</v>
      </c>
    </row>
    <row r="4187" spans="1:10" x14ac:dyDescent="0.25">
      <c r="A4187" s="3">
        <v>42745</v>
      </c>
      <c r="B4187" s="4">
        <v>51.830002</v>
      </c>
      <c r="C4187" s="4">
        <v>52.369999</v>
      </c>
      <c r="D4187" s="4">
        <v>50.709999000000003</v>
      </c>
      <c r="E4187" s="4">
        <v>50.82</v>
      </c>
      <c r="F4187" s="4">
        <v>50.82</v>
      </c>
      <c r="G4187" s="4">
        <v>632573</v>
      </c>
      <c r="H4187" s="4">
        <f>VLOOKUP(A4187,GDP!$A$1:$D$85,4,TRUE)</f>
        <v>4.2</v>
      </c>
      <c r="I4187" s="4">
        <f>VLOOKUP(A4187,Inflation_rate!$A$1:$I$85,9,TRUE)</f>
        <v>1.800621</v>
      </c>
      <c r="J4187" s="10">
        <f>VLOOKUP(A4187,WTI_PCH!$A$1:$C$86,3,TRUE)</f>
        <v>9.5507299999999997</v>
      </c>
    </row>
    <row r="4188" spans="1:10" x14ac:dyDescent="0.25">
      <c r="A4188" s="3">
        <v>42746</v>
      </c>
      <c r="B4188" s="4">
        <v>50.810001</v>
      </c>
      <c r="C4188" s="4">
        <v>52.779998999999997</v>
      </c>
      <c r="D4188" s="4">
        <v>50.75</v>
      </c>
      <c r="E4188" s="4">
        <v>52.25</v>
      </c>
      <c r="F4188" s="4">
        <v>52.25</v>
      </c>
      <c r="G4188" s="4">
        <v>815846</v>
      </c>
      <c r="H4188" s="4">
        <f>VLOOKUP(A4188,GDP!$A$1:$D$85,4,TRUE)</f>
        <v>4.2</v>
      </c>
      <c r="I4188" s="4">
        <f>VLOOKUP(A4188,Inflation_rate!$A$1:$I$85,9,TRUE)</f>
        <v>1.800621</v>
      </c>
      <c r="J4188" s="10">
        <f>VLOOKUP(A4188,WTI_PCH!$A$1:$C$86,3,TRUE)</f>
        <v>9.5507299999999997</v>
      </c>
    </row>
    <row r="4189" spans="1:10" x14ac:dyDescent="0.25">
      <c r="A4189" s="3">
        <v>42747</v>
      </c>
      <c r="B4189" s="4">
        <v>52.369999</v>
      </c>
      <c r="C4189" s="4">
        <v>53.5</v>
      </c>
      <c r="D4189" s="4">
        <v>52.119999</v>
      </c>
      <c r="E4189" s="4">
        <v>53.009998000000003</v>
      </c>
      <c r="F4189" s="4">
        <v>53.009998000000003</v>
      </c>
      <c r="G4189" s="4">
        <v>660703</v>
      </c>
      <c r="H4189" s="4">
        <f>VLOOKUP(A4189,GDP!$A$1:$D$85,4,TRUE)</f>
        <v>4.2</v>
      </c>
      <c r="I4189" s="4">
        <f>VLOOKUP(A4189,Inflation_rate!$A$1:$I$85,9,TRUE)</f>
        <v>1.800621</v>
      </c>
      <c r="J4189" s="10">
        <f>VLOOKUP(A4189,WTI_PCH!$A$1:$C$86,3,TRUE)</f>
        <v>9.5507299999999997</v>
      </c>
    </row>
    <row r="4190" spans="1:10" x14ac:dyDescent="0.25">
      <c r="A4190" s="3">
        <v>42748</v>
      </c>
      <c r="B4190" s="4">
        <v>53.049999</v>
      </c>
      <c r="C4190" s="4">
        <v>53.169998</v>
      </c>
      <c r="D4190" s="4">
        <v>52.27</v>
      </c>
      <c r="E4190" s="4">
        <v>52.369999</v>
      </c>
      <c r="F4190" s="4">
        <v>52.369999</v>
      </c>
      <c r="G4190" s="4">
        <v>477986</v>
      </c>
      <c r="H4190" s="4">
        <f>VLOOKUP(A4190,GDP!$A$1:$D$85,4,TRUE)</f>
        <v>4.2</v>
      </c>
      <c r="I4190" s="4">
        <f>VLOOKUP(A4190,Inflation_rate!$A$1:$I$85,9,TRUE)</f>
        <v>1.800621</v>
      </c>
      <c r="J4190" s="10">
        <f>VLOOKUP(A4190,WTI_PCH!$A$1:$C$86,3,TRUE)</f>
        <v>9.5507299999999997</v>
      </c>
    </row>
    <row r="4191" spans="1:10" x14ac:dyDescent="0.25">
      <c r="A4191" s="3">
        <v>42752</v>
      </c>
      <c r="B4191" s="4">
        <v>52.549999</v>
      </c>
      <c r="C4191" s="4">
        <v>53.52</v>
      </c>
      <c r="D4191" s="4">
        <v>52.119999</v>
      </c>
      <c r="E4191" s="4">
        <v>52.48</v>
      </c>
      <c r="F4191" s="4">
        <v>52.48</v>
      </c>
      <c r="G4191" s="4">
        <v>606023</v>
      </c>
      <c r="H4191" s="4">
        <f>VLOOKUP(A4191,GDP!$A$1:$D$85,4,TRUE)</f>
        <v>4.2</v>
      </c>
      <c r="I4191" s="4">
        <f>VLOOKUP(A4191,Inflation_rate!$A$1:$I$85,9,TRUE)</f>
        <v>1.800621</v>
      </c>
      <c r="J4191" s="10">
        <f>VLOOKUP(A4191,WTI_PCH!$A$1:$C$86,3,TRUE)</f>
        <v>9.5507299999999997</v>
      </c>
    </row>
    <row r="4192" spans="1:10" x14ac:dyDescent="0.25">
      <c r="A4192" s="3">
        <v>42753</v>
      </c>
      <c r="B4192" s="4">
        <v>52.52</v>
      </c>
      <c r="C4192" s="4">
        <v>52.790000999999997</v>
      </c>
      <c r="D4192" s="4">
        <v>50.91</v>
      </c>
      <c r="E4192" s="4">
        <v>51.080002</v>
      </c>
      <c r="F4192" s="4">
        <v>51.080002</v>
      </c>
      <c r="G4192" s="4">
        <v>236238</v>
      </c>
      <c r="H4192" s="4">
        <f>VLOOKUP(A4192,GDP!$A$1:$D$85,4,TRUE)</f>
        <v>4.2</v>
      </c>
      <c r="I4192" s="4">
        <f>VLOOKUP(A4192,Inflation_rate!$A$1:$I$85,9,TRUE)</f>
        <v>1.800621</v>
      </c>
      <c r="J4192" s="10">
        <f>VLOOKUP(A4192,WTI_PCH!$A$1:$C$86,3,TRUE)</f>
        <v>9.5507299999999997</v>
      </c>
    </row>
    <row r="4193" spans="1:10" x14ac:dyDescent="0.25">
      <c r="A4193" s="3">
        <v>42754</v>
      </c>
      <c r="B4193" s="4">
        <v>51.389999000000003</v>
      </c>
      <c r="C4193" s="4">
        <v>51.869999</v>
      </c>
      <c r="D4193" s="4">
        <v>51.02</v>
      </c>
      <c r="E4193" s="4">
        <v>51.369999</v>
      </c>
      <c r="F4193" s="4">
        <v>51.369999</v>
      </c>
      <c r="G4193" s="4">
        <v>122593</v>
      </c>
      <c r="H4193" s="4">
        <f>VLOOKUP(A4193,GDP!$A$1:$D$85,4,TRUE)</f>
        <v>4.2</v>
      </c>
      <c r="I4193" s="4">
        <f>VLOOKUP(A4193,Inflation_rate!$A$1:$I$85,9,TRUE)</f>
        <v>1.800621</v>
      </c>
      <c r="J4193" s="10">
        <f>VLOOKUP(A4193,WTI_PCH!$A$1:$C$86,3,TRUE)</f>
        <v>9.5507299999999997</v>
      </c>
    </row>
    <row r="4194" spans="1:10" x14ac:dyDescent="0.25">
      <c r="A4194" s="3">
        <v>42755</v>
      </c>
      <c r="B4194" s="4">
        <v>51.450001</v>
      </c>
      <c r="C4194" s="4">
        <v>52.900002000000001</v>
      </c>
      <c r="D4194" s="4">
        <v>51.389999000000003</v>
      </c>
      <c r="E4194" s="4">
        <v>52.419998</v>
      </c>
      <c r="F4194" s="4">
        <v>52.419998</v>
      </c>
      <c r="G4194" s="4">
        <v>567231</v>
      </c>
      <c r="H4194" s="4">
        <f>VLOOKUP(A4194,GDP!$A$1:$D$85,4,TRUE)</f>
        <v>4.2</v>
      </c>
      <c r="I4194" s="4">
        <f>VLOOKUP(A4194,Inflation_rate!$A$1:$I$85,9,TRUE)</f>
        <v>1.800621</v>
      </c>
      <c r="J4194" s="10">
        <f>VLOOKUP(A4194,WTI_PCH!$A$1:$C$86,3,TRUE)</f>
        <v>9.5507299999999997</v>
      </c>
    </row>
    <row r="4195" spans="1:10" x14ac:dyDescent="0.25">
      <c r="A4195" s="3">
        <v>42758</v>
      </c>
      <c r="B4195" s="4">
        <v>53.330002</v>
      </c>
      <c r="C4195" s="4">
        <v>53.470001000000003</v>
      </c>
      <c r="D4195" s="4">
        <v>52.209999000000003</v>
      </c>
      <c r="E4195" s="4">
        <v>52.75</v>
      </c>
      <c r="F4195" s="4">
        <v>52.75</v>
      </c>
      <c r="G4195" s="4">
        <v>455333</v>
      </c>
      <c r="H4195" s="4">
        <f>VLOOKUP(A4195,GDP!$A$1:$D$85,4,TRUE)</f>
        <v>4.2</v>
      </c>
      <c r="I4195" s="4">
        <f>VLOOKUP(A4195,Inflation_rate!$A$1:$I$85,9,TRUE)</f>
        <v>1.800621</v>
      </c>
      <c r="J4195" s="10">
        <f>VLOOKUP(A4195,WTI_PCH!$A$1:$C$86,3,TRUE)</f>
        <v>9.5507299999999997</v>
      </c>
    </row>
    <row r="4196" spans="1:10" x14ac:dyDescent="0.25">
      <c r="A4196" s="3">
        <v>42759</v>
      </c>
      <c r="B4196" s="4">
        <v>52.860000999999997</v>
      </c>
      <c r="C4196" s="4">
        <v>53.560001</v>
      </c>
      <c r="D4196" s="4">
        <v>52.669998</v>
      </c>
      <c r="E4196" s="4">
        <v>53.18</v>
      </c>
      <c r="F4196" s="4">
        <v>53.18</v>
      </c>
      <c r="G4196" s="4">
        <v>520285</v>
      </c>
      <c r="H4196" s="4">
        <f>VLOOKUP(A4196,GDP!$A$1:$D$85,4,TRUE)</f>
        <v>4.2</v>
      </c>
      <c r="I4196" s="4">
        <f>VLOOKUP(A4196,Inflation_rate!$A$1:$I$85,9,TRUE)</f>
        <v>1.800621</v>
      </c>
      <c r="J4196" s="10">
        <f>VLOOKUP(A4196,WTI_PCH!$A$1:$C$86,3,TRUE)</f>
        <v>9.5507299999999997</v>
      </c>
    </row>
    <row r="4197" spans="1:10" x14ac:dyDescent="0.25">
      <c r="A4197" s="3">
        <v>42760</v>
      </c>
      <c r="B4197" s="4">
        <v>52.950001</v>
      </c>
      <c r="C4197" s="4">
        <v>53.470001000000003</v>
      </c>
      <c r="D4197" s="4">
        <v>52.560001</v>
      </c>
      <c r="E4197" s="4">
        <v>52.75</v>
      </c>
      <c r="F4197" s="4">
        <v>52.75</v>
      </c>
      <c r="G4197" s="4">
        <v>589709</v>
      </c>
      <c r="H4197" s="4">
        <f>VLOOKUP(A4197,GDP!$A$1:$D$85,4,TRUE)</f>
        <v>4.2</v>
      </c>
      <c r="I4197" s="4">
        <f>VLOOKUP(A4197,Inflation_rate!$A$1:$I$85,9,TRUE)</f>
        <v>1.800621</v>
      </c>
      <c r="J4197" s="10">
        <f>VLOOKUP(A4197,WTI_PCH!$A$1:$C$86,3,TRUE)</f>
        <v>9.5507299999999997</v>
      </c>
    </row>
    <row r="4198" spans="1:10" x14ac:dyDescent="0.25">
      <c r="A4198" s="3">
        <v>42761</v>
      </c>
      <c r="B4198" s="4">
        <v>52.959999000000003</v>
      </c>
      <c r="C4198" s="4">
        <v>54.060001</v>
      </c>
      <c r="D4198" s="4">
        <v>52.790000999999997</v>
      </c>
      <c r="E4198" s="4">
        <v>53.779998999999997</v>
      </c>
      <c r="F4198" s="4">
        <v>53.779998999999997</v>
      </c>
      <c r="G4198" s="4">
        <v>578065</v>
      </c>
      <c r="H4198" s="4">
        <f>VLOOKUP(A4198,GDP!$A$1:$D$85,4,TRUE)</f>
        <v>4.2</v>
      </c>
      <c r="I4198" s="4">
        <f>VLOOKUP(A4198,Inflation_rate!$A$1:$I$85,9,TRUE)</f>
        <v>1.800621</v>
      </c>
      <c r="J4198" s="10">
        <f>VLOOKUP(A4198,WTI_PCH!$A$1:$C$86,3,TRUE)</f>
        <v>9.5507299999999997</v>
      </c>
    </row>
    <row r="4199" spans="1:10" x14ac:dyDescent="0.25">
      <c r="A4199" s="3">
        <v>42762</v>
      </c>
      <c r="B4199" s="4">
        <v>53.740001999999997</v>
      </c>
      <c r="C4199" s="4">
        <v>54.080002</v>
      </c>
      <c r="D4199" s="4">
        <v>52.580002</v>
      </c>
      <c r="E4199" s="4">
        <v>53.169998</v>
      </c>
      <c r="F4199" s="4">
        <v>53.169998</v>
      </c>
      <c r="G4199" s="4">
        <v>495556</v>
      </c>
      <c r="H4199" s="4">
        <f>VLOOKUP(A4199,GDP!$A$1:$D$85,4,TRUE)</f>
        <v>4.2</v>
      </c>
      <c r="I4199" s="4">
        <f>VLOOKUP(A4199,Inflation_rate!$A$1:$I$85,9,TRUE)</f>
        <v>1.800621</v>
      </c>
      <c r="J4199" s="10">
        <f>VLOOKUP(A4199,WTI_PCH!$A$1:$C$86,3,TRUE)</f>
        <v>9.5507299999999997</v>
      </c>
    </row>
    <row r="4200" spans="1:10" x14ac:dyDescent="0.25">
      <c r="A4200" s="3">
        <v>42765</v>
      </c>
      <c r="B4200" s="4">
        <v>53.150002000000001</v>
      </c>
      <c r="C4200" s="4">
        <v>53.459999000000003</v>
      </c>
      <c r="D4200" s="4">
        <v>52.41</v>
      </c>
      <c r="E4200" s="4">
        <v>52.630001</v>
      </c>
      <c r="F4200" s="4">
        <v>52.630001</v>
      </c>
      <c r="G4200" s="4">
        <v>486309</v>
      </c>
      <c r="H4200" s="4">
        <f>VLOOKUP(A4200,GDP!$A$1:$D$85,4,TRUE)</f>
        <v>4.2</v>
      </c>
      <c r="I4200" s="4">
        <f>VLOOKUP(A4200,Inflation_rate!$A$1:$I$85,9,TRUE)</f>
        <v>1.800621</v>
      </c>
      <c r="J4200" s="10">
        <f>VLOOKUP(A4200,WTI_PCH!$A$1:$C$86,3,TRUE)</f>
        <v>9.5507299999999997</v>
      </c>
    </row>
    <row r="4201" spans="1:10" x14ac:dyDescent="0.25">
      <c r="A4201" s="3">
        <v>42766</v>
      </c>
      <c r="B4201" s="4">
        <v>52.599997999999999</v>
      </c>
      <c r="C4201" s="4">
        <v>53.560001</v>
      </c>
      <c r="D4201" s="4">
        <v>52.240001999999997</v>
      </c>
      <c r="E4201" s="4">
        <v>52.810001</v>
      </c>
      <c r="F4201" s="4">
        <v>52.810001</v>
      </c>
      <c r="G4201" s="4">
        <v>586676</v>
      </c>
      <c r="H4201" s="4">
        <f>VLOOKUP(A4201,GDP!$A$1:$D$85,4,TRUE)</f>
        <v>4.2</v>
      </c>
      <c r="I4201" s="4">
        <f>VLOOKUP(A4201,Inflation_rate!$A$1:$I$85,9,TRUE)</f>
        <v>1.800621</v>
      </c>
      <c r="J4201" s="10">
        <f>VLOOKUP(A4201,WTI_PCH!$A$1:$C$86,3,TRUE)</f>
        <v>9.5507299999999997</v>
      </c>
    </row>
    <row r="4202" spans="1:10" x14ac:dyDescent="0.25">
      <c r="A4202" s="3">
        <v>42767</v>
      </c>
      <c r="B4202" s="4">
        <v>52.759998000000003</v>
      </c>
      <c r="C4202" s="4">
        <v>53.91</v>
      </c>
      <c r="D4202" s="4">
        <v>52.639999000000003</v>
      </c>
      <c r="E4202" s="4">
        <v>53.880001</v>
      </c>
      <c r="F4202" s="4">
        <v>53.880001</v>
      </c>
      <c r="G4202" s="4">
        <v>577243</v>
      </c>
      <c r="H4202" s="4">
        <f>VLOOKUP(A4202,GDP!$A$1:$D$85,4,TRUE)</f>
        <v>4.2</v>
      </c>
      <c r="I4202" s="4">
        <f>VLOOKUP(A4202,Inflation_rate!$A$1:$I$85,9,TRUE)</f>
        <v>1.800621</v>
      </c>
      <c r="J4202" s="10">
        <f>VLOOKUP(A4202,WTI_PCH!$A$1:$C$86,3,TRUE)</f>
        <v>9.5507299999999997</v>
      </c>
    </row>
    <row r="4203" spans="1:10" x14ac:dyDescent="0.25">
      <c r="A4203" s="3">
        <v>42768</v>
      </c>
      <c r="B4203" s="4">
        <v>53.57</v>
      </c>
      <c r="C4203" s="4">
        <v>54.34</v>
      </c>
      <c r="D4203" s="4">
        <v>53.349997999999999</v>
      </c>
      <c r="E4203" s="4">
        <v>53.540000999999997</v>
      </c>
      <c r="F4203" s="4">
        <v>53.540000999999997</v>
      </c>
      <c r="G4203" s="4">
        <v>492553</v>
      </c>
      <c r="H4203" s="4">
        <f>VLOOKUP(A4203,GDP!$A$1:$D$85,4,TRUE)</f>
        <v>4.2</v>
      </c>
      <c r="I4203" s="4">
        <f>VLOOKUP(A4203,Inflation_rate!$A$1:$I$85,9,TRUE)</f>
        <v>1.800621</v>
      </c>
      <c r="J4203" s="10">
        <f>VLOOKUP(A4203,WTI_PCH!$A$1:$C$86,3,TRUE)</f>
        <v>9.5507299999999997</v>
      </c>
    </row>
    <row r="4204" spans="1:10" x14ac:dyDescent="0.25">
      <c r="A4204" s="3">
        <v>42769</v>
      </c>
      <c r="B4204" s="4">
        <v>53.68</v>
      </c>
      <c r="C4204" s="4">
        <v>54.220001000000003</v>
      </c>
      <c r="D4204" s="4">
        <v>53.400002000000001</v>
      </c>
      <c r="E4204" s="4">
        <v>53.830002</v>
      </c>
      <c r="F4204" s="4">
        <v>53.830002</v>
      </c>
      <c r="G4204" s="4">
        <v>462616</v>
      </c>
      <c r="H4204" s="4">
        <f>VLOOKUP(A4204,GDP!$A$1:$D$85,4,TRUE)</f>
        <v>4.2</v>
      </c>
      <c r="I4204" s="4">
        <f>VLOOKUP(A4204,Inflation_rate!$A$1:$I$85,9,TRUE)</f>
        <v>1.800621</v>
      </c>
      <c r="J4204" s="10">
        <f>VLOOKUP(A4204,WTI_PCH!$A$1:$C$86,3,TRUE)</f>
        <v>9.5507299999999997</v>
      </c>
    </row>
    <row r="4205" spans="1:10" x14ac:dyDescent="0.25">
      <c r="A4205" s="3">
        <v>42772</v>
      </c>
      <c r="B4205" s="4">
        <v>53.810001</v>
      </c>
      <c r="C4205" s="4">
        <v>54.130001</v>
      </c>
      <c r="D4205" s="4">
        <v>52.91</v>
      </c>
      <c r="E4205" s="4">
        <v>53.009998000000003</v>
      </c>
      <c r="F4205" s="4">
        <v>53.009998000000003</v>
      </c>
      <c r="G4205" s="4">
        <v>425085</v>
      </c>
      <c r="H4205" s="4">
        <f>VLOOKUP(A4205,GDP!$A$1:$D$85,4,TRUE)</f>
        <v>4.2</v>
      </c>
      <c r="I4205" s="4">
        <f>VLOOKUP(A4205,Inflation_rate!$A$1:$I$85,9,TRUE)</f>
        <v>1.800621</v>
      </c>
      <c r="J4205" s="10">
        <f>VLOOKUP(A4205,WTI_PCH!$A$1:$C$86,3,TRUE)</f>
        <v>9.5507299999999997</v>
      </c>
    </row>
    <row r="4206" spans="1:10" x14ac:dyDescent="0.25">
      <c r="A4206" s="3">
        <v>42773</v>
      </c>
      <c r="B4206" s="4">
        <v>53.139999000000003</v>
      </c>
      <c r="C4206" s="4">
        <v>53.240001999999997</v>
      </c>
      <c r="D4206" s="4">
        <v>51.630001</v>
      </c>
      <c r="E4206" s="4">
        <v>52.169998</v>
      </c>
      <c r="F4206" s="4">
        <v>52.169998</v>
      </c>
      <c r="G4206" s="4">
        <v>624057</v>
      </c>
      <c r="H4206" s="4">
        <f>VLOOKUP(A4206,GDP!$A$1:$D$85,4,TRUE)</f>
        <v>4.2</v>
      </c>
      <c r="I4206" s="4">
        <f>VLOOKUP(A4206,Inflation_rate!$A$1:$I$85,9,TRUE)</f>
        <v>1.800621</v>
      </c>
      <c r="J4206" s="10">
        <f>VLOOKUP(A4206,WTI_PCH!$A$1:$C$86,3,TRUE)</f>
        <v>9.5507299999999997</v>
      </c>
    </row>
    <row r="4207" spans="1:10" x14ac:dyDescent="0.25">
      <c r="A4207" s="3">
        <v>42774</v>
      </c>
      <c r="B4207" s="4">
        <v>51.639999000000003</v>
      </c>
      <c r="C4207" s="4">
        <v>52.669998</v>
      </c>
      <c r="D4207" s="4">
        <v>51.220001000000003</v>
      </c>
      <c r="E4207" s="4">
        <v>52.34</v>
      </c>
      <c r="F4207" s="4">
        <v>52.34</v>
      </c>
      <c r="G4207" s="4">
        <v>767379</v>
      </c>
      <c r="H4207" s="4">
        <f>VLOOKUP(A4207,GDP!$A$1:$D$85,4,TRUE)</f>
        <v>4.2</v>
      </c>
      <c r="I4207" s="4">
        <f>VLOOKUP(A4207,Inflation_rate!$A$1:$I$85,9,TRUE)</f>
        <v>1.800621</v>
      </c>
      <c r="J4207" s="10">
        <f>VLOOKUP(A4207,WTI_PCH!$A$1:$C$86,3,TRUE)</f>
        <v>9.5507299999999997</v>
      </c>
    </row>
    <row r="4208" spans="1:10" x14ac:dyDescent="0.25">
      <c r="A4208" s="3">
        <v>42775</v>
      </c>
      <c r="B4208" s="4">
        <v>52.369999</v>
      </c>
      <c r="C4208" s="4">
        <v>53.209999000000003</v>
      </c>
      <c r="D4208" s="4">
        <v>52.369999</v>
      </c>
      <c r="E4208" s="4">
        <v>53</v>
      </c>
      <c r="F4208" s="4">
        <v>53</v>
      </c>
      <c r="G4208" s="4">
        <v>610196</v>
      </c>
      <c r="H4208" s="4">
        <f>VLOOKUP(A4208,GDP!$A$1:$D$85,4,TRUE)</f>
        <v>4.2</v>
      </c>
      <c r="I4208" s="4">
        <f>VLOOKUP(A4208,Inflation_rate!$A$1:$I$85,9,TRUE)</f>
        <v>1.800621</v>
      </c>
      <c r="J4208" s="10">
        <f>VLOOKUP(A4208,WTI_PCH!$A$1:$C$86,3,TRUE)</f>
        <v>9.5507299999999997</v>
      </c>
    </row>
    <row r="4209" spans="1:10" x14ac:dyDescent="0.25">
      <c r="A4209" s="3">
        <v>42776</v>
      </c>
      <c r="B4209" s="4">
        <v>53.150002000000001</v>
      </c>
      <c r="C4209" s="4">
        <v>54.130001</v>
      </c>
      <c r="D4209" s="4">
        <v>52.900002000000001</v>
      </c>
      <c r="E4209" s="4">
        <v>53.860000999999997</v>
      </c>
      <c r="F4209" s="4">
        <v>53.860000999999997</v>
      </c>
      <c r="G4209" s="4">
        <v>596449</v>
      </c>
      <c r="H4209" s="4">
        <f>VLOOKUP(A4209,GDP!$A$1:$D$85,4,TRUE)</f>
        <v>4.2</v>
      </c>
      <c r="I4209" s="4">
        <f>VLOOKUP(A4209,Inflation_rate!$A$1:$I$85,9,TRUE)</f>
        <v>1.800621</v>
      </c>
      <c r="J4209" s="10">
        <f>VLOOKUP(A4209,WTI_PCH!$A$1:$C$86,3,TRUE)</f>
        <v>9.5507299999999997</v>
      </c>
    </row>
    <row r="4210" spans="1:10" x14ac:dyDescent="0.25">
      <c r="A4210" s="3">
        <v>42779</v>
      </c>
      <c r="B4210" s="4">
        <v>53.799999</v>
      </c>
      <c r="C4210" s="4">
        <v>53.950001</v>
      </c>
      <c r="D4210" s="4">
        <v>52.77</v>
      </c>
      <c r="E4210" s="4">
        <v>52.93</v>
      </c>
      <c r="F4210" s="4">
        <v>52.93</v>
      </c>
      <c r="G4210" s="4">
        <v>586034</v>
      </c>
      <c r="H4210" s="4">
        <f>VLOOKUP(A4210,GDP!$A$1:$D$85,4,TRUE)</f>
        <v>4.2</v>
      </c>
      <c r="I4210" s="4">
        <f>VLOOKUP(A4210,Inflation_rate!$A$1:$I$85,9,TRUE)</f>
        <v>1.800621</v>
      </c>
      <c r="J4210" s="10">
        <f>VLOOKUP(A4210,WTI_PCH!$A$1:$C$86,3,TRUE)</f>
        <v>9.5507299999999997</v>
      </c>
    </row>
    <row r="4211" spans="1:10" x14ac:dyDescent="0.25">
      <c r="A4211" s="3">
        <v>42780</v>
      </c>
      <c r="B4211" s="4">
        <v>52.91</v>
      </c>
      <c r="C4211" s="4">
        <v>53.720001000000003</v>
      </c>
      <c r="D4211" s="4">
        <v>52.860000999999997</v>
      </c>
      <c r="E4211" s="4">
        <v>53.200001</v>
      </c>
      <c r="F4211" s="4">
        <v>53.200001</v>
      </c>
      <c r="G4211" s="4">
        <v>493022</v>
      </c>
      <c r="H4211" s="4">
        <f>VLOOKUP(A4211,GDP!$A$1:$D$85,4,TRUE)</f>
        <v>4.2</v>
      </c>
      <c r="I4211" s="4">
        <f>VLOOKUP(A4211,Inflation_rate!$A$1:$I$85,9,TRUE)</f>
        <v>1.800621</v>
      </c>
      <c r="J4211" s="10">
        <f>VLOOKUP(A4211,WTI_PCH!$A$1:$C$86,3,TRUE)</f>
        <v>9.5507299999999997</v>
      </c>
    </row>
    <row r="4212" spans="1:10" x14ac:dyDescent="0.25">
      <c r="A4212" s="3">
        <v>42781</v>
      </c>
      <c r="B4212" s="4">
        <v>53</v>
      </c>
      <c r="C4212" s="4">
        <v>53.509998000000003</v>
      </c>
      <c r="D4212" s="4">
        <v>52.73</v>
      </c>
      <c r="E4212" s="4">
        <v>53.110000999999997</v>
      </c>
      <c r="F4212" s="4">
        <v>53.110000999999997</v>
      </c>
      <c r="G4212" s="4">
        <v>463638</v>
      </c>
      <c r="H4212" s="4">
        <f>VLOOKUP(A4212,GDP!$A$1:$D$85,4,TRUE)</f>
        <v>4.2</v>
      </c>
      <c r="I4212" s="4">
        <f>VLOOKUP(A4212,Inflation_rate!$A$1:$I$85,9,TRUE)</f>
        <v>1.800621</v>
      </c>
      <c r="J4212" s="10">
        <f>VLOOKUP(A4212,WTI_PCH!$A$1:$C$86,3,TRUE)</f>
        <v>9.5507299999999997</v>
      </c>
    </row>
    <row r="4213" spans="1:10" x14ac:dyDescent="0.25">
      <c r="A4213" s="3">
        <v>42782</v>
      </c>
      <c r="B4213" s="4">
        <v>53.009998000000003</v>
      </c>
      <c r="C4213" s="4">
        <v>53.59</v>
      </c>
      <c r="D4213" s="4">
        <v>52.68</v>
      </c>
      <c r="E4213" s="4">
        <v>53.360000999999997</v>
      </c>
      <c r="F4213" s="4">
        <v>53.360000999999997</v>
      </c>
      <c r="G4213" s="4">
        <v>343363</v>
      </c>
      <c r="H4213" s="4">
        <f>VLOOKUP(A4213,GDP!$A$1:$D$85,4,TRUE)</f>
        <v>4.2</v>
      </c>
      <c r="I4213" s="4">
        <f>VLOOKUP(A4213,Inflation_rate!$A$1:$I$85,9,TRUE)</f>
        <v>1.800621</v>
      </c>
      <c r="J4213" s="10">
        <f>VLOOKUP(A4213,WTI_PCH!$A$1:$C$86,3,TRUE)</f>
        <v>9.5507299999999997</v>
      </c>
    </row>
    <row r="4214" spans="1:10" x14ac:dyDescent="0.25">
      <c r="A4214" s="3">
        <v>42783</v>
      </c>
      <c r="B4214" s="4">
        <v>53.470001000000003</v>
      </c>
      <c r="C4214" s="4">
        <v>53.52</v>
      </c>
      <c r="D4214" s="4">
        <v>52.880001</v>
      </c>
      <c r="E4214" s="4">
        <v>53.400002000000001</v>
      </c>
      <c r="F4214" s="4">
        <v>53.400002000000001</v>
      </c>
      <c r="G4214" s="4">
        <v>195352</v>
      </c>
      <c r="H4214" s="4">
        <f>VLOOKUP(A4214,GDP!$A$1:$D$85,4,TRUE)</f>
        <v>4.2</v>
      </c>
      <c r="I4214" s="4">
        <f>VLOOKUP(A4214,Inflation_rate!$A$1:$I$85,9,TRUE)</f>
        <v>1.800621</v>
      </c>
      <c r="J4214" s="10">
        <f>VLOOKUP(A4214,WTI_PCH!$A$1:$C$86,3,TRUE)</f>
        <v>9.5507299999999997</v>
      </c>
    </row>
    <row r="4215" spans="1:10" x14ac:dyDescent="0.25">
      <c r="A4215" s="3">
        <v>42787</v>
      </c>
      <c r="B4215" s="4">
        <v>53.48</v>
      </c>
      <c r="C4215" s="4">
        <v>54.68</v>
      </c>
      <c r="D4215" s="4">
        <v>53.349997999999999</v>
      </c>
      <c r="E4215" s="4">
        <v>54.060001</v>
      </c>
      <c r="F4215" s="4">
        <v>54.060001</v>
      </c>
      <c r="G4215" s="4">
        <v>665310</v>
      </c>
      <c r="H4215" s="4">
        <f>VLOOKUP(A4215,GDP!$A$1:$D$85,4,TRUE)</f>
        <v>4.2</v>
      </c>
      <c r="I4215" s="4">
        <f>VLOOKUP(A4215,Inflation_rate!$A$1:$I$85,9,TRUE)</f>
        <v>1.800621</v>
      </c>
      <c r="J4215" s="10">
        <f>VLOOKUP(A4215,WTI_PCH!$A$1:$C$86,3,TRUE)</f>
        <v>9.5507299999999997</v>
      </c>
    </row>
    <row r="4216" spans="1:10" x14ac:dyDescent="0.25">
      <c r="A4216" s="3">
        <v>42788</v>
      </c>
      <c r="B4216" s="4">
        <v>54.259998000000003</v>
      </c>
      <c r="C4216" s="4">
        <v>54.599997999999999</v>
      </c>
      <c r="D4216" s="4">
        <v>53.349997999999999</v>
      </c>
      <c r="E4216" s="4">
        <v>53.59</v>
      </c>
      <c r="F4216" s="4">
        <v>53.59</v>
      </c>
      <c r="G4216" s="4">
        <v>499480</v>
      </c>
      <c r="H4216" s="4">
        <f>VLOOKUP(A4216,GDP!$A$1:$D$85,4,TRUE)</f>
        <v>4.2</v>
      </c>
      <c r="I4216" s="4">
        <f>VLOOKUP(A4216,Inflation_rate!$A$1:$I$85,9,TRUE)</f>
        <v>1.800621</v>
      </c>
      <c r="J4216" s="10">
        <f>VLOOKUP(A4216,WTI_PCH!$A$1:$C$86,3,TRUE)</f>
        <v>9.5507299999999997</v>
      </c>
    </row>
    <row r="4217" spans="1:10" x14ac:dyDescent="0.25">
      <c r="A4217" s="3">
        <v>42789</v>
      </c>
      <c r="B4217" s="4">
        <v>53.91</v>
      </c>
      <c r="C4217" s="4">
        <v>54.939999</v>
      </c>
      <c r="D4217" s="4">
        <v>53.869999</v>
      </c>
      <c r="E4217" s="4">
        <v>54.450001</v>
      </c>
      <c r="F4217" s="4">
        <v>54.450001</v>
      </c>
      <c r="G4217" s="4">
        <v>529880</v>
      </c>
      <c r="H4217" s="4">
        <f>VLOOKUP(A4217,GDP!$A$1:$D$85,4,TRUE)</f>
        <v>4.2</v>
      </c>
      <c r="I4217" s="4">
        <f>VLOOKUP(A4217,Inflation_rate!$A$1:$I$85,9,TRUE)</f>
        <v>1.800621</v>
      </c>
      <c r="J4217" s="10">
        <f>VLOOKUP(A4217,WTI_PCH!$A$1:$C$86,3,TRUE)</f>
        <v>9.5507299999999997</v>
      </c>
    </row>
    <row r="4218" spans="1:10" x14ac:dyDescent="0.25">
      <c r="A4218" s="3">
        <v>42790</v>
      </c>
      <c r="B4218" s="4">
        <v>54.330002</v>
      </c>
      <c r="C4218" s="4">
        <v>54.509998000000003</v>
      </c>
      <c r="D4218" s="4">
        <v>53.759998000000003</v>
      </c>
      <c r="E4218" s="4">
        <v>53.990001999999997</v>
      </c>
      <c r="F4218" s="4">
        <v>53.990001999999997</v>
      </c>
      <c r="G4218" s="4">
        <v>395258</v>
      </c>
      <c r="H4218" s="4">
        <f>VLOOKUP(A4218,GDP!$A$1:$D$85,4,TRUE)</f>
        <v>4.2</v>
      </c>
      <c r="I4218" s="4">
        <f>VLOOKUP(A4218,Inflation_rate!$A$1:$I$85,9,TRUE)</f>
        <v>1.800621</v>
      </c>
      <c r="J4218" s="10">
        <f>VLOOKUP(A4218,WTI_PCH!$A$1:$C$86,3,TRUE)</f>
        <v>9.5507299999999997</v>
      </c>
    </row>
    <row r="4219" spans="1:10" x14ac:dyDescent="0.25">
      <c r="A4219" s="3">
        <v>42793</v>
      </c>
      <c r="B4219" s="4">
        <v>54.02</v>
      </c>
      <c r="C4219" s="4">
        <v>54.610000999999997</v>
      </c>
      <c r="D4219" s="4">
        <v>53.939999</v>
      </c>
      <c r="E4219" s="4">
        <v>54.049999</v>
      </c>
      <c r="F4219" s="4">
        <v>54.049999</v>
      </c>
      <c r="G4219" s="4">
        <v>394380</v>
      </c>
      <c r="H4219" s="4">
        <f>VLOOKUP(A4219,GDP!$A$1:$D$85,4,TRUE)</f>
        <v>4.2</v>
      </c>
      <c r="I4219" s="4">
        <f>VLOOKUP(A4219,Inflation_rate!$A$1:$I$85,9,TRUE)</f>
        <v>1.800621</v>
      </c>
      <c r="J4219" s="10">
        <f>VLOOKUP(A4219,WTI_PCH!$A$1:$C$86,3,TRUE)</f>
        <v>9.5507299999999997</v>
      </c>
    </row>
    <row r="4220" spans="1:10" x14ac:dyDescent="0.25">
      <c r="A4220" s="3">
        <v>42794</v>
      </c>
      <c r="B4220" s="4">
        <v>54.040000999999997</v>
      </c>
      <c r="C4220" s="4">
        <v>54.23</v>
      </c>
      <c r="D4220" s="4">
        <v>53.18</v>
      </c>
      <c r="E4220" s="4">
        <v>54.009998000000003</v>
      </c>
      <c r="F4220" s="4">
        <v>54.009998000000003</v>
      </c>
      <c r="G4220" s="4">
        <v>593909</v>
      </c>
      <c r="H4220" s="4">
        <f>VLOOKUP(A4220,GDP!$A$1:$D$85,4,TRUE)</f>
        <v>4.2</v>
      </c>
      <c r="I4220" s="4">
        <f>VLOOKUP(A4220,Inflation_rate!$A$1:$I$85,9,TRUE)</f>
        <v>1.800621</v>
      </c>
      <c r="J4220" s="10">
        <f>VLOOKUP(A4220,WTI_PCH!$A$1:$C$86,3,TRUE)</f>
        <v>9.5507299999999997</v>
      </c>
    </row>
    <row r="4221" spans="1:10" x14ac:dyDescent="0.25">
      <c r="A4221" s="3">
        <v>42795</v>
      </c>
      <c r="B4221" s="4">
        <v>53.950001</v>
      </c>
      <c r="C4221" s="4">
        <v>54.439999</v>
      </c>
      <c r="D4221" s="4">
        <v>53.630001</v>
      </c>
      <c r="E4221" s="4">
        <v>53.830002</v>
      </c>
      <c r="F4221" s="4">
        <v>53.830002</v>
      </c>
      <c r="G4221" s="4">
        <v>491289</v>
      </c>
      <c r="H4221" s="4">
        <f>VLOOKUP(A4221,GDP!$A$1:$D$85,4,TRUE)</f>
        <v>4.2</v>
      </c>
      <c r="I4221" s="4">
        <f>VLOOKUP(A4221,Inflation_rate!$A$1:$I$85,9,TRUE)</f>
        <v>1.800621</v>
      </c>
      <c r="J4221" s="10">
        <f>VLOOKUP(A4221,WTI_PCH!$A$1:$C$86,3,TRUE)</f>
        <v>9.5507299999999997</v>
      </c>
    </row>
    <row r="4222" spans="1:10" x14ac:dyDescent="0.25">
      <c r="A4222" s="3">
        <v>42796</v>
      </c>
      <c r="B4222" s="4">
        <v>53.689999</v>
      </c>
      <c r="C4222" s="4">
        <v>53.799999</v>
      </c>
      <c r="D4222" s="4">
        <v>52.540000999999997</v>
      </c>
      <c r="E4222" s="4">
        <v>52.610000999999997</v>
      </c>
      <c r="F4222" s="4">
        <v>52.610000999999997</v>
      </c>
      <c r="G4222" s="4">
        <v>638390</v>
      </c>
      <c r="H4222" s="4">
        <f>VLOOKUP(A4222,GDP!$A$1:$D$85,4,TRUE)</f>
        <v>4.2</v>
      </c>
      <c r="I4222" s="4">
        <f>VLOOKUP(A4222,Inflation_rate!$A$1:$I$85,9,TRUE)</f>
        <v>1.800621</v>
      </c>
      <c r="J4222" s="10">
        <f>VLOOKUP(A4222,WTI_PCH!$A$1:$C$86,3,TRUE)</f>
        <v>9.5507299999999997</v>
      </c>
    </row>
    <row r="4223" spans="1:10" x14ac:dyDescent="0.25">
      <c r="A4223" s="3">
        <v>42797</v>
      </c>
      <c r="B4223" s="4">
        <v>52.580002</v>
      </c>
      <c r="C4223" s="4">
        <v>53.389999000000003</v>
      </c>
      <c r="D4223" s="4">
        <v>52.549999</v>
      </c>
      <c r="E4223" s="4">
        <v>53.330002</v>
      </c>
      <c r="F4223" s="4">
        <v>53.330002</v>
      </c>
      <c r="G4223" s="4">
        <v>436360</v>
      </c>
      <c r="H4223" s="4">
        <f>VLOOKUP(A4223,GDP!$A$1:$D$85,4,TRUE)</f>
        <v>4.2</v>
      </c>
      <c r="I4223" s="4">
        <f>VLOOKUP(A4223,Inflation_rate!$A$1:$I$85,9,TRUE)</f>
        <v>1.800621</v>
      </c>
      <c r="J4223" s="10">
        <f>VLOOKUP(A4223,WTI_PCH!$A$1:$C$86,3,TRUE)</f>
        <v>9.5507299999999997</v>
      </c>
    </row>
    <row r="4224" spans="1:10" x14ac:dyDescent="0.25">
      <c r="A4224" s="3">
        <v>42800</v>
      </c>
      <c r="B4224" s="4">
        <v>53.189999</v>
      </c>
      <c r="C4224" s="4">
        <v>53.560001</v>
      </c>
      <c r="D4224" s="4">
        <v>52.759998000000003</v>
      </c>
      <c r="E4224" s="4">
        <v>53.200001</v>
      </c>
      <c r="F4224" s="4">
        <v>53.200001</v>
      </c>
      <c r="G4224" s="4">
        <v>503692</v>
      </c>
      <c r="H4224" s="4">
        <f>VLOOKUP(A4224,GDP!$A$1:$D$85,4,TRUE)</f>
        <v>4.2</v>
      </c>
      <c r="I4224" s="4">
        <f>VLOOKUP(A4224,Inflation_rate!$A$1:$I$85,9,TRUE)</f>
        <v>1.800621</v>
      </c>
      <c r="J4224" s="10">
        <f>VLOOKUP(A4224,WTI_PCH!$A$1:$C$86,3,TRUE)</f>
        <v>9.5507299999999997</v>
      </c>
    </row>
    <row r="4225" spans="1:10" x14ac:dyDescent="0.25">
      <c r="A4225" s="3">
        <v>42801</v>
      </c>
      <c r="B4225" s="4">
        <v>53.169998</v>
      </c>
      <c r="C4225" s="4">
        <v>53.799999</v>
      </c>
      <c r="D4225" s="4">
        <v>52.709999000000003</v>
      </c>
      <c r="E4225" s="4">
        <v>53.139999000000003</v>
      </c>
      <c r="F4225" s="4">
        <v>53.139999000000003</v>
      </c>
      <c r="G4225" s="4">
        <v>494677</v>
      </c>
      <c r="H4225" s="4">
        <f>VLOOKUP(A4225,GDP!$A$1:$D$85,4,TRUE)</f>
        <v>4.2</v>
      </c>
      <c r="I4225" s="4">
        <f>VLOOKUP(A4225,Inflation_rate!$A$1:$I$85,9,TRUE)</f>
        <v>1.800621</v>
      </c>
      <c r="J4225" s="10">
        <f>VLOOKUP(A4225,WTI_PCH!$A$1:$C$86,3,TRUE)</f>
        <v>9.5507299999999997</v>
      </c>
    </row>
    <row r="4226" spans="1:10" x14ac:dyDescent="0.25">
      <c r="A4226" s="3">
        <v>42802</v>
      </c>
      <c r="B4226" s="4">
        <v>52.790000999999997</v>
      </c>
      <c r="C4226" s="4">
        <v>52.919998</v>
      </c>
      <c r="D4226" s="4">
        <v>50.049999</v>
      </c>
      <c r="E4226" s="4">
        <v>50.279998999999997</v>
      </c>
      <c r="F4226" s="4">
        <v>50.279998999999997</v>
      </c>
      <c r="G4226" s="4">
        <v>963392</v>
      </c>
      <c r="H4226" s="4">
        <f>VLOOKUP(A4226,GDP!$A$1:$D$85,4,TRUE)</f>
        <v>4.2</v>
      </c>
      <c r="I4226" s="4">
        <f>VLOOKUP(A4226,Inflation_rate!$A$1:$I$85,9,TRUE)</f>
        <v>1.800621</v>
      </c>
      <c r="J4226" s="10">
        <f>VLOOKUP(A4226,WTI_PCH!$A$1:$C$86,3,TRUE)</f>
        <v>9.5507299999999997</v>
      </c>
    </row>
    <row r="4227" spans="1:10" x14ac:dyDescent="0.25">
      <c r="A4227" s="3">
        <v>42803</v>
      </c>
      <c r="B4227" s="4">
        <v>50.220001000000003</v>
      </c>
      <c r="C4227" s="4">
        <v>50.84</v>
      </c>
      <c r="D4227" s="4">
        <v>48.59</v>
      </c>
      <c r="E4227" s="4">
        <v>49.279998999999997</v>
      </c>
      <c r="F4227" s="4">
        <v>49.279998999999997</v>
      </c>
      <c r="G4227" s="4">
        <v>1073506</v>
      </c>
      <c r="H4227" s="4">
        <f>VLOOKUP(A4227,GDP!$A$1:$D$85,4,TRUE)</f>
        <v>4.2</v>
      </c>
      <c r="I4227" s="4">
        <f>VLOOKUP(A4227,Inflation_rate!$A$1:$I$85,9,TRUE)</f>
        <v>1.800621</v>
      </c>
      <c r="J4227" s="10">
        <f>VLOOKUP(A4227,WTI_PCH!$A$1:$C$86,3,TRUE)</f>
        <v>9.5507299999999997</v>
      </c>
    </row>
    <row r="4228" spans="1:10" x14ac:dyDescent="0.25">
      <c r="A4228" s="3">
        <v>42804</v>
      </c>
      <c r="B4228" s="4">
        <v>49.610000999999997</v>
      </c>
      <c r="C4228" s="4">
        <v>50.110000999999997</v>
      </c>
      <c r="D4228" s="4">
        <v>48.310001</v>
      </c>
      <c r="E4228" s="4">
        <v>48.490001999999997</v>
      </c>
      <c r="F4228" s="4">
        <v>48.490001999999997</v>
      </c>
      <c r="G4228" s="4">
        <v>796960</v>
      </c>
      <c r="H4228" s="4">
        <f>VLOOKUP(A4228,GDP!$A$1:$D$85,4,TRUE)</f>
        <v>4.2</v>
      </c>
      <c r="I4228" s="4">
        <f>VLOOKUP(A4228,Inflation_rate!$A$1:$I$85,9,TRUE)</f>
        <v>1.800621</v>
      </c>
      <c r="J4228" s="10">
        <f>VLOOKUP(A4228,WTI_PCH!$A$1:$C$86,3,TRUE)</f>
        <v>9.5507299999999997</v>
      </c>
    </row>
    <row r="4229" spans="1:10" x14ac:dyDescent="0.25">
      <c r="A4229" s="3">
        <v>42807</v>
      </c>
      <c r="B4229" s="4">
        <v>48.450001</v>
      </c>
      <c r="C4229" s="4">
        <v>48.68</v>
      </c>
      <c r="D4229" s="4">
        <v>47.900002000000001</v>
      </c>
      <c r="E4229" s="4">
        <v>48.400002000000001</v>
      </c>
      <c r="F4229" s="4">
        <v>48.400002000000001</v>
      </c>
      <c r="G4229" s="4">
        <v>601362</v>
      </c>
      <c r="H4229" s="4">
        <f>VLOOKUP(A4229,GDP!$A$1:$D$85,4,TRUE)</f>
        <v>4.2</v>
      </c>
      <c r="I4229" s="4">
        <f>VLOOKUP(A4229,Inflation_rate!$A$1:$I$85,9,TRUE)</f>
        <v>1.800621</v>
      </c>
      <c r="J4229" s="10">
        <f>VLOOKUP(A4229,WTI_PCH!$A$1:$C$86,3,TRUE)</f>
        <v>9.5507299999999997</v>
      </c>
    </row>
    <row r="4230" spans="1:10" x14ac:dyDescent="0.25">
      <c r="A4230" s="3">
        <v>42808</v>
      </c>
      <c r="B4230" s="4">
        <v>48.450001</v>
      </c>
      <c r="C4230" s="4">
        <v>48.790000999999997</v>
      </c>
      <c r="D4230" s="4">
        <v>47.09</v>
      </c>
      <c r="E4230" s="4">
        <v>47.720001000000003</v>
      </c>
      <c r="F4230" s="4">
        <v>47.720001000000003</v>
      </c>
      <c r="G4230" s="4">
        <v>857711</v>
      </c>
      <c r="H4230" s="4">
        <f>VLOOKUP(A4230,GDP!$A$1:$D$85,4,TRUE)</f>
        <v>4.2</v>
      </c>
      <c r="I4230" s="4">
        <f>VLOOKUP(A4230,Inflation_rate!$A$1:$I$85,9,TRUE)</f>
        <v>1.800621</v>
      </c>
      <c r="J4230" s="10">
        <f>VLOOKUP(A4230,WTI_PCH!$A$1:$C$86,3,TRUE)</f>
        <v>9.5507299999999997</v>
      </c>
    </row>
    <row r="4231" spans="1:10" x14ac:dyDescent="0.25">
      <c r="A4231" s="3">
        <v>42809</v>
      </c>
      <c r="B4231" s="4">
        <v>48.759998000000003</v>
      </c>
      <c r="C4231" s="4">
        <v>49.040000999999997</v>
      </c>
      <c r="D4231" s="4">
        <v>48.16</v>
      </c>
      <c r="E4231" s="4">
        <v>48.860000999999997</v>
      </c>
      <c r="F4231" s="4">
        <v>48.860000999999997</v>
      </c>
      <c r="G4231" s="4">
        <v>655788</v>
      </c>
      <c r="H4231" s="4">
        <f>VLOOKUP(A4231,GDP!$A$1:$D$85,4,TRUE)</f>
        <v>4.2</v>
      </c>
      <c r="I4231" s="4">
        <f>VLOOKUP(A4231,Inflation_rate!$A$1:$I$85,9,TRUE)</f>
        <v>1.800621</v>
      </c>
      <c r="J4231" s="10">
        <f>VLOOKUP(A4231,WTI_PCH!$A$1:$C$86,3,TRUE)</f>
        <v>9.5507299999999997</v>
      </c>
    </row>
    <row r="4232" spans="1:10" x14ac:dyDescent="0.25">
      <c r="A4232" s="3">
        <v>42810</v>
      </c>
      <c r="B4232" s="4">
        <v>49.009998000000003</v>
      </c>
      <c r="C4232" s="4">
        <v>49.619999</v>
      </c>
      <c r="D4232" s="4">
        <v>48.450001</v>
      </c>
      <c r="E4232" s="4">
        <v>48.75</v>
      </c>
      <c r="F4232" s="4">
        <v>48.75</v>
      </c>
      <c r="G4232" s="4">
        <v>516853</v>
      </c>
      <c r="H4232" s="4">
        <f>VLOOKUP(A4232,GDP!$A$1:$D$85,4,TRUE)</f>
        <v>4.2</v>
      </c>
      <c r="I4232" s="4">
        <f>VLOOKUP(A4232,Inflation_rate!$A$1:$I$85,9,TRUE)</f>
        <v>1.800621</v>
      </c>
      <c r="J4232" s="10">
        <f>VLOOKUP(A4232,WTI_PCH!$A$1:$C$86,3,TRUE)</f>
        <v>9.5507299999999997</v>
      </c>
    </row>
    <row r="4233" spans="1:10" x14ac:dyDescent="0.25">
      <c r="A4233" s="3">
        <v>42811</v>
      </c>
      <c r="B4233" s="4">
        <v>48.790000999999997</v>
      </c>
      <c r="C4233" s="4">
        <v>49.200001</v>
      </c>
      <c r="D4233" s="4">
        <v>48.599997999999999</v>
      </c>
      <c r="E4233" s="4">
        <v>48.779998999999997</v>
      </c>
      <c r="F4233" s="4">
        <v>48.779998999999997</v>
      </c>
      <c r="G4233" s="4">
        <v>172340</v>
      </c>
      <c r="H4233" s="4">
        <f>VLOOKUP(A4233,GDP!$A$1:$D$85,4,TRUE)</f>
        <v>4.2</v>
      </c>
      <c r="I4233" s="4">
        <f>VLOOKUP(A4233,Inflation_rate!$A$1:$I$85,9,TRUE)</f>
        <v>1.800621</v>
      </c>
      <c r="J4233" s="10">
        <f>VLOOKUP(A4233,WTI_PCH!$A$1:$C$86,3,TRUE)</f>
        <v>9.5507299999999997</v>
      </c>
    </row>
    <row r="4234" spans="1:10" x14ac:dyDescent="0.25">
      <c r="A4234" s="3">
        <v>42814</v>
      </c>
      <c r="B4234" s="4">
        <v>48.700001</v>
      </c>
      <c r="C4234" s="4">
        <v>48.740001999999997</v>
      </c>
      <c r="D4234" s="4">
        <v>47.84</v>
      </c>
      <c r="E4234" s="4">
        <v>48.220001000000003</v>
      </c>
      <c r="F4234" s="4">
        <v>48.220001000000003</v>
      </c>
      <c r="G4234" s="4">
        <v>142258</v>
      </c>
      <c r="H4234" s="4">
        <f>VLOOKUP(A4234,GDP!$A$1:$D$85,4,TRUE)</f>
        <v>4.2</v>
      </c>
      <c r="I4234" s="4">
        <f>VLOOKUP(A4234,Inflation_rate!$A$1:$I$85,9,TRUE)</f>
        <v>1.800621</v>
      </c>
      <c r="J4234" s="10">
        <f>VLOOKUP(A4234,WTI_PCH!$A$1:$C$86,3,TRUE)</f>
        <v>9.5507299999999997</v>
      </c>
    </row>
    <row r="4235" spans="1:10" x14ac:dyDescent="0.25">
      <c r="A4235" s="3">
        <v>42815</v>
      </c>
      <c r="B4235" s="4">
        <v>47.93</v>
      </c>
      <c r="C4235" s="4">
        <v>48.73</v>
      </c>
      <c r="D4235" s="4">
        <v>47.23</v>
      </c>
      <c r="E4235" s="4">
        <v>47.34</v>
      </c>
      <c r="F4235" s="4">
        <v>47.34</v>
      </c>
      <c r="G4235" s="4">
        <v>628119</v>
      </c>
      <c r="H4235" s="4">
        <f>VLOOKUP(A4235,GDP!$A$1:$D$85,4,TRUE)</f>
        <v>4.2</v>
      </c>
      <c r="I4235" s="4">
        <f>VLOOKUP(A4235,Inflation_rate!$A$1:$I$85,9,TRUE)</f>
        <v>1.800621</v>
      </c>
      <c r="J4235" s="10">
        <f>VLOOKUP(A4235,WTI_PCH!$A$1:$C$86,3,TRUE)</f>
        <v>9.5507299999999997</v>
      </c>
    </row>
    <row r="4236" spans="1:10" x14ac:dyDescent="0.25">
      <c r="A4236" s="3">
        <v>42816</v>
      </c>
      <c r="B4236" s="4">
        <v>48.16</v>
      </c>
      <c r="C4236" s="4">
        <v>48.32</v>
      </c>
      <c r="D4236" s="4">
        <v>47.009998000000003</v>
      </c>
      <c r="E4236" s="4">
        <v>48.040000999999997</v>
      </c>
      <c r="F4236" s="4">
        <v>48.040000999999997</v>
      </c>
      <c r="G4236" s="4">
        <v>680849</v>
      </c>
      <c r="H4236" s="4">
        <f>VLOOKUP(A4236,GDP!$A$1:$D$85,4,TRUE)</f>
        <v>4.2</v>
      </c>
      <c r="I4236" s="4">
        <f>VLOOKUP(A4236,Inflation_rate!$A$1:$I$85,9,TRUE)</f>
        <v>1.800621</v>
      </c>
      <c r="J4236" s="10">
        <f>VLOOKUP(A4236,WTI_PCH!$A$1:$C$86,3,TRUE)</f>
        <v>9.5507299999999997</v>
      </c>
    </row>
    <row r="4237" spans="1:10" x14ac:dyDescent="0.25">
      <c r="A4237" s="3">
        <v>42817</v>
      </c>
      <c r="B4237" s="4">
        <v>48.150002000000001</v>
      </c>
      <c r="C4237" s="4">
        <v>48.48</v>
      </c>
      <c r="D4237" s="4">
        <v>47.580002</v>
      </c>
      <c r="E4237" s="4">
        <v>47.700001</v>
      </c>
      <c r="F4237" s="4">
        <v>47.700001</v>
      </c>
      <c r="G4237" s="4">
        <v>499878</v>
      </c>
      <c r="H4237" s="4">
        <f>VLOOKUP(A4237,GDP!$A$1:$D$85,4,TRUE)</f>
        <v>4.2</v>
      </c>
      <c r="I4237" s="4">
        <f>VLOOKUP(A4237,Inflation_rate!$A$1:$I$85,9,TRUE)</f>
        <v>1.800621</v>
      </c>
      <c r="J4237" s="10">
        <f>VLOOKUP(A4237,WTI_PCH!$A$1:$C$86,3,TRUE)</f>
        <v>9.5507299999999997</v>
      </c>
    </row>
    <row r="4238" spans="1:10" x14ac:dyDescent="0.25">
      <c r="A4238" s="3">
        <v>42818</v>
      </c>
      <c r="B4238" s="4">
        <v>47.669998</v>
      </c>
      <c r="C4238" s="4">
        <v>48.200001</v>
      </c>
      <c r="D4238" s="4">
        <v>47.540000999999997</v>
      </c>
      <c r="E4238" s="4">
        <v>47.970001000000003</v>
      </c>
      <c r="F4238" s="4">
        <v>47.970001000000003</v>
      </c>
      <c r="G4238" s="4">
        <v>421027</v>
      </c>
      <c r="H4238" s="4">
        <f>VLOOKUP(A4238,GDP!$A$1:$D$85,4,TRUE)</f>
        <v>4.2</v>
      </c>
      <c r="I4238" s="4">
        <f>VLOOKUP(A4238,Inflation_rate!$A$1:$I$85,9,TRUE)</f>
        <v>1.800621</v>
      </c>
      <c r="J4238" s="10">
        <f>VLOOKUP(A4238,WTI_PCH!$A$1:$C$86,3,TRUE)</f>
        <v>9.5507299999999997</v>
      </c>
    </row>
    <row r="4239" spans="1:10" x14ac:dyDescent="0.25">
      <c r="A4239" s="3">
        <v>42821</v>
      </c>
      <c r="B4239" s="4">
        <v>48.119999</v>
      </c>
      <c r="C4239" s="4">
        <v>48.279998999999997</v>
      </c>
      <c r="D4239" s="4">
        <v>47.080002</v>
      </c>
      <c r="E4239" s="4">
        <v>47.73</v>
      </c>
      <c r="F4239" s="4">
        <v>47.73</v>
      </c>
      <c r="G4239" s="4">
        <v>466176</v>
      </c>
      <c r="H4239" s="4">
        <f>VLOOKUP(A4239,GDP!$A$1:$D$85,4,TRUE)</f>
        <v>4.2</v>
      </c>
      <c r="I4239" s="4">
        <f>VLOOKUP(A4239,Inflation_rate!$A$1:$I$85,9,TRUE)</f>
        <v>1.800621</v>
      </c>
      <c r="J4239" s="10">
        <f>VLOOKUP(A4239,WTI_PCH!$A$1:$C$86,3,TRUE)</f>
        <v>9.5507299999999997</v>
      </c>
    </row>
    <row r="4240" spans="1:10" x14ac:dyDescent="0.25">
      <c r="A4240" s="3">
        <v>42822</v>
      </c>
      <c r="B4240" s="4">
        <v>47.889999000000003</v>
      </c>
      <c r="C4240" s="4">
        <v>48.740001999999997</v>
      </c>
      <c r="D4240" s="4">
        <v>47.799999</v>
      </c>
      <c r="E4240" s="4">
        <v>48.369999</v>
      </c>
      <c r="F4240" s="4">
        <v>48.369999</v>
      </c>
      <c r="G4240" s="4">
        <v>502377</v>
      </c>
      <c r="H4240" s="4">
        <f>VLOOKUP(A4240,GDP!$A$1:$D$85,4,TRUE)</f>
        <v>4.2</v>
      </c>
      <c r="I4240" s="4">
        <f>VLOOKUP(A4240,Inflation_rate!$A$1:$I$85,9,TRUE)</f>
        <v>1.800621</v>
      </c>
      <c r="J4240" s="10">
        <f>VLOOKUP(A4240,WTI_PCH!$A$1:$C$86,3,TRUE)</f>
        <v>9.5507299999999997</v>
      </c>
    </row>
    <row r="4241" spans="1:10" x14ac:dyDescent="0.25">
      <c r="A4241" s="3">
        <v>42823</v>
      </c>
      <c r="B4241" s="4">
        <v>48.470001000000003</v>
      </c>
      <c r="C4241" s="4">
        <v>49.630001</v>
      </c>
      <c r="D4241" s="4">
        <v>48.380001</v>
      </c>
      <c r="E4241" s="4">
        <v>49.509998000000003</v>
      </c>
      <c r="F4241" s="4">
        <v>49.509998000000003</v>
      </c>
      <c r="G4241" s="4">
        <v>548615</v>
      </c>
      <c r="H4241" s="4">
        <f>VLOOKUP(A4241,GDP!$A$1:$D$85,4,TRUE)</f>
        <v>4.2</v>
      </c>
      <c r="I4241" s="4">
        <f>VLOOKUP(A4241,Inflation_rate!$A$1:$I$85,9,TRUE)</f>
        <v>1.800621</v>
      </c>
      <c r="J4241" s="10">
        <f>VLOOKUP(A4241,WTI_PCH!$A$1:$C$86,3,TRUE)</f>
        <v>9.5507299999999997</v>
      </c>
    </row>
    <row r="4242" spans="1:10" x14ac:dyDescent="0.25">
      <c r="A4242" s="3">
        <v>42824</v>
      </c>
      <c r="B4242" s="4">
        <v>49.599997999999999</v>
      </c>
      <c r="C4242" s="4">
        <v>50.470001000000003</v>
      </c>
      <c r="D4242" s="4">
        <v>49.27</v>
      </c>
      <c r="E4242" s="4">
        <v>50.349997999999999</v>
      </c>
      <c r="F4242" s="4">
        <v>50.349997999999999</v>
      </c>
      <c r="G4242" s="4">
        <v>580668</v>
      </c>
      <c r="H4242" s="4">
        <f>VLOOKUP(A4242,GDP!$A$1:$D$85,4,TRUE)</f>
        <v>4.2</v>
      </c>
      <c r="I4242" s="4">
        <f>VLOOKUP(A4242,Inflation_rate!$A$1:$I$85,9,TRUE)</f>
        <v>1.800621</v>
      </c>
      <c r="J4242" s="10">
        <f>VLOOKUP(A4242,WTI_PCH!$A$1:$C$86,3,TRUE)</f>
        <v>9.5507299999999997</v>
      </c>
    </row>
    <row r="4243" spans="1:10" x14ac:dyDescent="0.25">
      <c r="A4243" s="3">
        <v>42825</v>
      </c>
      <c r="B4243" s="4">
        <v>50.32</v>
      </c>
      <c r="C4243" s="4">
        <v>50.849997999999999</v>
      </c>
      <c r="D4243" s="4">
        <v>49.900002000000001</v>
      </c>
      <c r="E4243" s="4">
        <v>50.599997999999999</v>
      </c>
      <c r="F4243" s="4">
        <v>50.599997999999999</v>
      </c>
      <c r="G4243" s="4">
        <v>527607</v>
      </c>
      <c r="H4243" s="4">
        <f>VLOOKUP(A4243,GDP!$A$1:$D$85,4,TRUE)</f>
        <v>4.2</v>
      </c>
      <c r="I4243" s="4">
        <f>VLOOKUP(A4243,Inflation_rate!$A$1:$I$85,9,TRUE)</f>
        <v>1.800621</v>
      </c>
      <c r="J4243" s="10">
        <f>VLOOKUP(A4243,WTI_PCH!$A$1:$C$86,3,TRUE)</f>
        <v>9.5507299999999997</v>
      </c>
    </row>
    <row r="4244" spans="1:10" x14ac:dyDescent="0.25">
      <c r="A4244" s="3">
        <v>42828</v>
      </c>
      <c r="B4244" s="4">
        <v>50.689999</v>
      </c>
      <c r="C4244" s="4">
        <v>50.830002</v>
      </c>
      <c r="D4244" s="4">
        <v>50.119999</v>
      </c>
      <c r="E4244" s="4">
        <v>50.240001999999997</v>
      </c>
      <c r="F4244" s="4">
        <v>50.240001999999997</v>
      </c>
      <c r="G4244" s="4">
        <v>440724</v>
      </c>
      <c r="H4244" s="4">
        <f>VLOOKUP(A4244,GDP!$A$1:$D$85,4,TRUE)</f>
        <v>4</v>
      </c>
      <c r="I4244" s="4">
        <f>VLOOKUP(A4244,Inflation_rate!$A$1:$I$85,9,TRUE)</f>
        <v>2.53932</v>
      </c>
      <c r="J4244" s="10">
        <f>VLOOKUP(A4244,WTI_PCH!$A$1:$C$86,3,TRUE)</f>
        <v>5.0589300000000001</v>
      </c>
    </row>
    <row r="4245" spans="1:10" x14ac:dyDescent="0.25">
      <c r="A4245" s="3">
        <v>42829</v>
      </c>
      <c r="B4245" s="4">
        <v>50.240001999999997</v>
      </c>
      <c r="C4245" s="4">
        <v>51.299999</v>
      </c>
      <c r="D4245" s="4">
        <v>49.880001</v>
      </c>
      <c r="E4245" s="4">
        <v>51.029998999999997</v>
      </c>
      <c r="F4245" s="4">
        <v>51.029998999999997</v>
      </c>
      <c r="G4245" s="4">
        <v>532054</v>
      </c>
      <c r="H4245" s="4">
        <f>VLOOKUP(A4245,GDP!$A$1:$D$85,4,TRUE)</f>
        <v>4</v>
      </c>
      <c r="I4245" s="4">
        <f>VLOOKUP(A4245,Inflation_rate!$A$1:$I$85,9,TRUE)</f>
        <v>2.53932</v>
      </c>
      <c r="J4245" s="10">
        <f>VLOOKUP(A4245,WTI_PCH!$A$1:$C$86,3,TRUE)</f>
        <v>5.0589300000000001</v>
      </c>
    </row>
    <row r="4246" spans="1:10" x14ac:dyDescent="0.25">
      <c r="A4246" s="3">
        <v>42830</v>
      </c>
      <c r="B4246" s="4">
        <v>51.18</v>
      </c>
      <c r="C4246" s="4">
        <v>51.880001</v>
      </c>
      <c r="D4246" s="4">
        <v>50.740001999999997</v>
      </c>
      <c r="E4246" s="4">
        <v>51.150002000000001</v>
      </c>
      <c r="F4246" s="4">
        <v>51.150002000000001</v>
      </c>
      <c r="G4246" s="4">
        <v>651398</v>
      </c>
      <c r="H4246" s="4">
        <f>VLOOKUP(A4246,GDP!$A$1:$D$85,4,TRUE)</f>
        <v>4</v>
      </c>
      <c r="I4246" s="4">
        <f>VLOOKUP(A4246,Inflation_rate!$A$1:$I$85,9,TRUE)</f>
        <v>2.53932</v>
      </c>
      <c r="J4246" s="10">
        <f>VLOOKUP(A4246,WTI_PCH!$A$1:$C$86,3,TRUE)</f>
        <v>5.0589300000000001</v>
      </c>
    </row>
    <row r="4247" spans="1:10" x14ac:dyDescent="0.25">
      <c r="A4247" s="3">
        <v>42831</v>
      </c>
      <c r="B4247" s="4">
        <v>50.799999</v>
      </c>
      <c r="C4247" s="4">
        <v>51.82</v>
      </c>
      <c r="D4247" s="4">
        <v>50.77</v>
      </c>
      <c r="E4247" s="4">
        <v>51.700001</v>
      </c>
      <c r="F4247" s="4">
        <v>51.700001</v>
      </c>
      <c r="G4247" s="4">
        <v>473019</v>
      </c>
      <c r="H4247" s="4">
        <f>VLOOKUP(A4247,GDP!$A$1:$D$85,4,TRUE)</f>
        <v>4</v>
      </c>
      <c r="I4247" s="4">
        <f>VLOOKUP(A4247,Inflation_rate!$A$1:$I$85,9,TRUE)</f>
        <v>2.53932</v>
      </c>
      <c r="J4247" s="10">
        <f>VLOOKUP(A4247,WTI_PCH!$A$1:$C$86,3,TRUE)</f>
        <v>5.0589300000000001</v>
      </c>
    </row>
    <row r="4248" spans="1:10" x14ac:dyDescent="0.25">
      <c r="A4248" s="3">
        <v>42832</v>
      </c>
      <c r="B4248" s="4">
        <v>51.700001</v>
      </c>
      <c r="C4248" s="4">
        <v>52.939999</v>
      </c>
      <c r="D4248" s="4">
        <v>51.490001999999997</v>
      </c>
      <c r="E4248" s="4">
        <v>52.240001999999997</v>
      </c>
      <c r="F4248" s="4">
        <v>52.240001999999997</v>
      </c>
      <c r="G4248" s="4">
        <v>796437</v>
      </c>
      <c r="H4248" s="4">
        <f>VLOOKUP(A4248,GDP!$A$1:$D$85,4,TRUE)</f>
        <v>4</v>
      </c>
      <c r="I4248" s="4">
        <f>VLOOKUP(A4248,Inflation_rate!$A$1:$I$85,9,TRUE)</f>
        <v>2.53932</v>
      </c>
      <c r="J4248" s="10">
        <f>VLOOKUP(A4248,WTI_PCH!$A$1:$C$86,3,TRUE)</f>
        <v>5.0589300000000001</v>
      </c>
    </row>
    <row r="4249" spans="1:10" x14ac:dyDescent="0.25">
      <c r="A4249" s="3">
        <v>42835</v>
      </c>
      <c r="B4249" s="4">
        <v>52.310001</v>
      </c>
      <c r="C4249" s="4">
        <v>53.18</v>
      </c>
      <c r="D4249" s="4">
        <v>52.290000999999997</v>
      </c>
      <c r="E4249" s="4">
        <v>53.080002</v>
      </c>
      <c r="F4249" s="4">
        <v>53.080002</v>
      </c>
      <c r="G4249" s="4">
        <v>565439</v>
      </c>
      <c r="H4249" s="4">
        <f>VLOOKUP(A4249,GDP!$A$1:$D$85,4,TRUE)</f>
        <v>4</v>
      </c>
      <c r="I4249" s="4">
        <f>VLOOKUP(A4249,Inflation_rate!$A$1:$I$85,9,TRUE)</f>
        <v>2.53932</v>
      </c>
      <c r="J4249" s="10">
        <f>VLOOKUP(A4249,WTI_PCH!$A$1:$C$86,3,TRUE)</f>
        <v>5.0589300000000001</v>
      </c>
    </row>
    <row r="4250" spans="1:10" x14ac:dyDescent="0.25">
      <c r="A4250" s="3">
        <v>42836</v>
      </c>
      <c r="B4250" s="4">
        <v>53.130001</v>
      </c>
      <c r="C4250" s="4">
        <v>53.450001</v>
      </c>
      <c r="D4250" s="4">
        <v>52.700001</v>
      </c>
      <c r="E4250" s="4">
        <v>53.400002000000001</v>
      </c>
      <c r="F4250" s="4">
        <v>53.400002000000001</v>
      </c>
      <c r="G4250" s="4">
        <v>598003</v>
      </c>
      <c r="H4250" s="4">
        <f>VLOOKUP(A4250,GDP!$A$1:$D$85,4,TRUE)</f>
        <v>4</v>
      </c>
      <c r="I4250" s="4">
        <f>VLOOKUP(A4250,Inflation_rate!$A$1:$I$85,9,TRUE)</f>
        <v>2.53932</v>
      </c>
      <c r="J4250" s="10">
        <f>VLOOKUP(A4250,WTI_PCH!$A$1:$C$86,3,TRUE)</f>
        <v>5.0589300000000001</v>
      </c>
    </row>
    <row r="4251" spans="1:10" x14ac:dyDescent="0.25">
      <c r="A4251" s="3">
        <v>42837</v>
      </c>
      <c r="B4251" s="4">
        <v>53.400002000000001</v>
      </c>
      <c r="C4251" s="4">
        <v>53.759998000000003</v>
      </c>
      <c r="D4251" s="4">
        <v>52.709999000000003</v>
      </c>
      <c r="E4251" s="4">
        <v>53.110000999999997</v>
      </c>
      <c r="F4251" s="4">
        <v>53.110000999999997</v>
      </c>
      <c r="G4251" s="4">
        <v>629805</v>
      </c>
      <c r="H4251" s="4">
        <f>VLOOKUP(A4251,GDP!$A$1:$D$85,4,TRUE)</f>
        <v>4</v>
      </c>
      <c r="I4251" s="4">
        <f>VLOOKUP(A4251,Inflation_rate!$A$1:$I$85,9,TRUE)</f>
        <v>2.53932</v>
      </c>
      <c r="J4251" s="10">
        <f>VLOOKUP(A4251,WTI_PCH!$A$1:$C$86,3,TRUE)</f>
        <v>5.0589300000000001</v>
      </c>
    </row>
    <row r="4252" spans="1:10" x14ac:dyDescent="0.25">
      <c r="A4252" s="3">
        <v>42838</v>
      </c>
      <c r="B4252" s="4">
        <v>52.849997999999999</v>
      </c>
      <c r="C4252" s="4">
        <v>53.389999000000003</v>
      </c>
      <c r="D4252" s="4">
        <v>52.82</v>
      </c>
      <c r="E4252" s="4">
        <v>53.18</v>
      </c>
      <c r="F4252" s="4">
        <v>53.18</v>
      </c>
      <c r="G4252" s="4">
        <v>480835</v>
      </c>
      <c r="H4252" s="4">
        <f>VLOOKUP(A4252,GDP!$A$1:$D$85,4,TRUE)</f>
        <v>4</v>
      </c>
      <c r="I4252" s="4">
        <f>VLOOKUP(A4252,Inflation_rate!$A$1:$I$85,9,TRUE)</f>
        <v>2.53932</v>
      </c>
      <c r="J4252" s="10">
        <f>VLOOKUP(A4252,WTI_PCH!$A$1:$C$86,3,TRUE)</f>
        <v>5.0589300000000001</v>
      </c>
    </row>
    <row r="4253" spans="1:10" x14ac:dyDescent="0.25">
      <c r="A4253" s="3">
        <v>42842</v>
      </c>
      <c r="B4253" s="4">
        <v>52.970001000000003</v>
      </c>
      <c r="C4253" s="4">
        <v>53.209999000000003</v>
      </c>
      <c r="D4253" s="4">
        <v>52.549999</v>
      </c>
      <c r="E4253" s="4">
        <v>52.650002000000001</v>
      </c>
      <c r="F4253" s="4">
        <v>52.650002000000001</v>
      </c>
      <c r="G4253" s="4">
        <v>326340</v>
      </c>
      <c r="H4253" s="4">
        <f>VLOOKUP(A4253,GDP!$A$1:$D$85,4,TRUE)</f>
        <v>4</v>
      </c>
      <c r="I4253" s="4">
        <f>VLOOKUP(A4253,Inflation_rate!$A$1:$I$85,9,TRUE)</f>
        <v>2.53932</v>
      </c>
      <c r="J4253" s="10">
        <f>VLOOKUP(A4253,WTI_PCH!$A$1:$C$86,3,TRUE)</f>
        <v>5.0589300000000001</v>
      </c>
    </row>
    <row r="4254" spans="1:10" x14ac:dyDescent="0.25">
      <c r="A4254" s="3">
        <v>42843</v>
      </c>
      <c r="B4254" s="4">
        <v>52.75</v>
      </c>
      <c r="C4254" s="4">
        <v>52.849997999999999</v>
      </c>
      <c r="D4254" s="4">
        <v>52.099997999999999</v>
      </c>
      <c r="E4254" s="4">
        <v>52.41</v>
      </c>
      <c r="F4254" s="4">
        <v>52.41</v>
      </c>
      <c r="G4254" s="4">
        <v>202043</v>
      </c>
      <c r="H4254" s="4">
        <f>VLOOKUP(A4254,GDP!$A$1:$D$85,4,TRUE)</f>
        <v>4</v>
      </c>
      <c r="I4254" s="4">
        <f>VLOOKUP(A4254,Inflation_rate!$A$1:$I$85,9,TRUE)</f>
        <v>2.53932</v>
      </c>
      <c r="J4254" s="10">
        <f>VLOOKUP(A4254,WTI_PCH!$A$1:$C$86,3,TRUE)</f>
        <v>5.0589300000000001</v>
      </c>
    </row>
    <row r="4255" spans="1:10" x14ac:dyDescent="0.25">
      <c r="A4255" s="3">
        <v>42844</v>
      </c>
      <c r="B4255" s="4">
        <v>52.360000999999997</v>
      </c>
      <c r="C4255" s="4">
        <v>52.650002000000001</v>
      </c>
      <c r="D4255" s="4">
        <v>50.09</v>
      </c>
      <c r="E4255" s="4">
        <v>50.439999</v>
      </c>
      <c r="F4255" s="4">
        <v>50.439999</v>
      </c>
      <c r="G4255" s="4">
        <v>133173</v>
      </c>
      <c r="H4255" s="4">
        <f>VLOOKUP(A4255,GDP!$A$1:$D$85,4,TRUE)</f>
        <v>4</v>
      </c>
      <c r="I4255" s="4">
        <f>VLOOKUP(A4255,Inflation_rate!$A$1:$I$85,9,TRUE)</f>
        <v>2.53932</v>
      </c>
      <c r="J4255" s="10">
        <f>VLOOKUP(A4255,WTI_PCH!$A$1:$C$86,3,TRUE)</f>
        <v>5.0589300000000001</v>
      </c>
    </row>
    <row r="4256" spans="1:10" x14ac:dyDescent="0.25">
      <c r="A4256" s="3">
        <v>42845</v>
      </c>
      <c r="B4256" s="4">
        <v>50.630001</v>
      </c>
      <c r="C4256" s="4">
        <v>50.970001000000003</v>
      </c>
      <c r="D4256" s="4">
        <v>50.18</v>
      </c>
      <c r="E4256" s="4">
        <v>50.27</v>
      </c>
      <c r="F4256" s="4">
        <v>50.27</v>
      </c>
      <c r="G4256" s="4">
        <v>606263</v>
      </c>
      <c r="H4256" s="4">
        <f>VLOOKUP(A4256,GDP!$A$1:$D$85,4,TRUE)</f>
        <v>4</v>
      </c>
      <c r="I4256" s="4">
        <f>VLOOKUP(A4256,Inflation_rate!$A$1:$I$85,9,TRUE)</f>
        <v>2.53932</v>
      </c>
      <c r="J4256" s="10">
        <f>VLOOKUP(A4256,WTI_PCH!$A$1:$C$86,3,TRUE)</f>
        <v>5.0589300000000001</v>
      </c>
    </row>
    <row r="4257" spans="1:10" x14ac:dyDescent="0.25">
      <c r="A4257" s="3">
        <v>42846</v>
      </c>
      <c r="B4257" s="4">
        <v>50.709999000000003</v>
      </c>
      <c r="C4257" s="4">
        <v>50.93</v>
      </c>
      <c r="D4257" s="4">
        <v>49.200001</v>
      </c>
      <c r="E4257" s="4">
        <v>49.619999</v>
      </c>
      <c r="F4257" s="4">
        <v>49.619999</v>
      </c>
      <c r="G4257" s="4">
        <v>687474</v>
      </c>
      <c r="H4257" s="4">
        <f>VLOOKUP(A4257,GDP!$A$1:$D$85,4,TRUE)</f>
        <v>4</v>
      </c>
      <c r="I4257" s="4">
        <f>VLOOKUP(A4257,Inflation_rate!$A$1:$I$85,9,TRUE)</f>
        <v>2.53932</v>
      </c>
      <c r="J4257" s="10">
        <f>VLOOKUP(A4257,WTI_PCH!$A$1:$C$86,3,TRUE)</f>
        <v>5.0589300000000001</v>
      </c>
    </row>
    <row r="4258" spans="1:10" x14ac:dyDescent="0.25">
      <c r="A4258" s="3">
        <v>42849</v>
      </c>
      <c r="B4258" s="4">
        <v>49.68</v>
      </c>
      <c r="C4258" s="4">
        <v>50.220001000000003</v>
      </c>
      <c r="D4258" s="4">
        <v>49.029998999999997</v>
      </c>
      <c r="E4258" s="4">
        <v>49.23</v>
      </c>
      <c r="F4258" s="4">
        <v>49.23</v>
      </c>
      <c r="G4258" s="4">
        <v>517897</v>
      </c>
      <c r="H4258" s="4">
        <f>VLOOKUP(A4258,GDP!$A$1:$D$85,4,TRUE)</f>
        <v>4</v>
      </c>
      <c r="I4258" s="4">
        <f>VLOOKUP(A4258,Inflation_rate!$A$1:$I$85,9,TRUE)</f>
        <v>2.53932</v>
      </c>
      <c r="J4258" s="10">
        <f>VLOOKUP(A4258,WTI_PCH!$A$1:$C$86,3,TRUE)</f>
        <v>5.0589300000000001</v>
      </c>
    </row>
    <row r="4259" spans="1:10" x14ac:dyDescent="0.25">
      <c r="A4259" s="3">
        <v>42850</v>
      </c>
      <c r="B4259" s="4">
        <v>49.220001000000003</v>
      </c>
      <c r="C4259" s="4">
        <v>49.830002</v>
      </c>
      <c r="D4259" s="4">
        <v>48.869999</v>
      </c>
      <c r="E4259" s="4">
        <v>49.560001</v>
      </c>
      <c r="F4259" s="4">
        <v>49.560001</v>
      </c>
      <c r="G4259" s="4">
        <v>587240</v>
      </c>
      <c r="H4259" s="4">
        <f>VLOOKUP(A4259,GDP!$A$1:$D$85,4,TRUE)</f>
        <v>4</v>
      </c>
      <c r="I4259" s="4">
        <f>VLOOKUP(A4259,Inflation_rate!$A$1:$I$85,9,TRUE)</f>
        <v>2.53932</v>
      </c>
      <c r="J4259" s="10">
        <f>VLOOKUP(A4259,WTI_PCH!$A$1:$C$86,3,TRUE)</f>
        <v>5.0589300000000001</v>
      </c>
    </row>
    <row r="4260" spans="1:10" x14ac:dyDescent="0.25">
      <c r="A4260" s="3">
        <v>42851</v>
      </c>
      <c r="B4260" s="4">
        <v>49.360000999999997</v>
      </c>
      <c r="C4260" s="4">
        <v>50.200001</v>
      </c>
      <c r="D4260" s="4">
        <v>48.939999</v>
      </c>
      <c r="E4260" s="4">
        <v>49.619999</v>
      </c>
      <c r="F4260" s="4">
        <v>49.619999</v>
      </c>
      <c r="G4260" s="4">
        <v>655717</v>
      </c>
      <c r="H4260" s="4">
        <f>VLOOKUP(A4260,GDP!$A$1:$D$85,4,TRUE)</f>
        <v>4</v>
      </c>
      <c r="I4260" s="4">
        <f>VLOOKUP(A4260,Inflation_rate!$A$1:$I$85,9,TRUE)</f>
        <v>2.53932</v>
      </c>
      <c r="J4260" s="10">
        <f>VLOOKUP(A4260,WTI_PCH!$A$1:$C$86,3,TRUE)</f>
        <v>5.0589300000000001</v>
      </c>
    </row>
    <row r="4261" spans="1:10" x14ac:dyDescent="0.25">
      <c r="A4261" s="3">
        <v>42852</v>
      </c>
      <c r="B4261" s="4">
        <v>49.220001000000003</v>
      </c>
      <c r="C4261" s="4">
        <v>49.43</v>
      </c>
      <c r="D4261" s="4">
        <v>48.200001</v>
      </c>
      <c r="E4261" s="4">
        <v>48.970001000000003</v>
      </c>
      <c r="F4261" s="4">
        <v>48.970001000000003</v>
      </c>
      <c r="G4261" s="4">
        <v>771189</v>
      </c>
      <c r="H4261" s="4">
        <f>VLOOKUP(A4261,GDP!$A$1:$D$85,4,TRUE)</f>
        <v>4</v>
      </c>
      <c r="I4261" s="4">
        <f>VLOOKUP(A4261,Inflation_rate!$A$1:$I$85,9,TRUE)</f>
        <v>2.53932</v>
      </c>
      <c r="J4261" s="10">
        <f>VLOOKUP(A4261,WTI_PCH!$A$1:$C$86,3,TRUE)</f>
        <v>5.0589300000000001</v>
      </c>
    </row>
    <row r="4262" spans="1:10" x14ac:dyDescent="0.25">
      <c r="A4262" s="3">
        <v>42853</v>
      </c>
      <c r="B4262" s="4">
        <v>49.27</v>
      </c>
      <c r="C4262" s="4">
        <v>49.759998000000003</v>
      </c>
      <c r="D4262" s="4">
        <v>48.799999</v>
      </c>
      <c r="E4262" s="4">
        <v>49.330002</v>
      </c>
      <c r="F4262" s="4">
        <v>49.330002</v>
      </c>
      <c r="G4262" s="4">
        <v>633992</v>
      </c>
      <c r="H4262" s="4">
        <f>VLOOKUP(A4262,GDP!$A$1:$D$85,4,TRUE)</f>
        <v>4</v>
      </c>
      <c r="I4262" s="4">
        <f>VLOOKUP(A4262,Inflation_rate!$A$1:$I$85,9,TRUE)</f>
        <v>2.53932</v>
      </c>
      <c r="J4262" s="10">
        <f>VLOOKUP(A4262,WTI_PCH!$A$1:$C$86,3,TRUE)</f>
        <v>5.0589300000000001</v>
      </c>
    </row>
    <row r="4263" spans="1:10" x14ac:dyDescent="0.25">
      <c r="A4263" s="3">
        <v>42856</v>
      </c>
      <c r="B4263" s="4">
        <v>49.169998</v>
      </c>
      <c r="C4263" s="4">
        <v>49.32</v>
      </c>
      <c r="D4263" s="4">
        <v>48.59</v>
      </c>
      <c r="E4263" s="4">
        <v>48.84</v>
      </c>
      <c r="F4263" s="4">
        <v>48.84</v>
      </c>
      <c r="G4263" s="4">
        <v>364386</v>
      </c>
      <c r="H4263" s="4">
        <f>VLOOKUP(A4263,GDP!$A$1:$D$85,4,TRUE)</f>
        <v>4</v>
      </c>
      <c r="I4263" s="4">
        <f>VLOOKUP(A4263,Inflation_rate!$A$1:$I$85,9,TRUE)</f>
        <v>2.53932</v>
      </c>
      <c r="J4263" s="10">
        <f>VLOOKUP(A4263,WTI_PCH!$A$1:$C$86,3,TRUE)</f>
        <v>5.0589300000000001</v>
      </c>
    </row>
    <row r="4264" spans="1:10" x14ac:dyDescent="0.25">
      <c r="A4264" s="3">
        <v>42857</v>
      </c>
      <c r="B4264" s="4">
        <v>48.779998999999997</v>
      </c>
      <c r="C4264" s="4">
        <v>49.279998999999997</v>
      </c>
      <c r="D4264" s="4">
        <v>47.349997999999999</v>
      </c>
      <c r="E4264" s="4">
        <v>47.66</v>
      </c>
      <c r="F4264" s="4">
        <v>47.66</v>
      </c>
      <c r="G4264" s="4">
        <v>702375</v>
      </c>
      <c r="H4264" s="4">
        <f>VLOOKUP(A4264,GDP!$A$1:$D$85,4,TRUE)</f>
        <v>4</v>
      </c>
      <c r="I4264" s="4">
        <f>VLOOKUP(A4264,Inflation_rate!$A$1:$I$85,9,TRUE)</f>
        <v>2.53932</v>
      </c>
      <c r="J4264" s="10">
        <f>VLOOKUP(A4264,WTI_PCH!$A$1:$C$86,3,TRUE)</f>
        <v>5.0589300000000001</v>
      </c>
    </row>
    <row r="4265" spans="1:10" x14ac:dyDescent="0.25">
      <c r="A4265" s="3">
        <v>42858</v>
      </c>
      <c r="B4265" s="4">
        <v>48.119999</v>
      </c>
      <c r="C4265" s="4">
        <v>48.23</v>
      </c>
      <c r="D4265" s="4">
        <v>47.299999</v>
      </c>
      <c r="E4265" s="4">
        <v>47.82</v>
      </c>
      <c r="F4265" s="4">
        <v>47.82</v>
      </c>
      <c r="G4265" s="4">
        <v>691319</v>
      </c>
      <c r="H4265" s="4">
        <f>VLOOKUP(A4265,GDP!$A$1:$D$85,4,TRUE)</f>
        <v>4</v>
      </c>
      <c r="I4265" s="4">
        <f>VLOOKUP(A4265,Inflation_rate!$A$1:$I$85,9,TRUE)</f>
        <v>2.53932</v>
      </c>
      <c r="J4265" s="10">
        <f>VLOOKUP(A4265,WTI_PCH!$A$1:$C$86,3,TRUE)</f>
        <v>5.0589300000000001</v>
      </c>
    </row>
    <row r="4266" spans="1:10" x14ac:dyDescent="0.25">
      <c r="A4266" s="3">
        <v>42859</v>
      </c>
      <c r="B4266" s="4">
        <v>47.599997999999999</v>
      </c>
      <c r="C4266" s="4">
        <v>47.75</v>
      </c>
      <c r="D4266" s="4">
        <v>45.290000999999997</v>
      </c>
      <c r="E4266" s="4">
        <v>45.52</v>
      </c>
      <c r="F4266" s="4">
        <v>45.52</v>
      </c>
      <c r="G4266" s="4">
        <v>943959</v>
      </c>
      <c r="H4266" s="4">
        <f>VLOOKUP(A4266,GDP!$A$1:$D$85,4,TRUE)</f>
        <v>4</v>
      </c>
      <c r="I4266" s="4">
        <f>VLOOKUP(A4266,Inflation_rate!$A$1:$I$85,9,TRUE)</f>
        <v>2.53932</v>
      </c>
      <c r="J4266" s="10">
        <f>VLOOKUP(A4266,WTI_PCH!$A$1:$C$86,3,TRUE)</f>
        <v>5.0589300000000001</v>
      </c>
    </row>
    <row r="4267" spans="1:10" x14ac:dyDescent="0.25">
      <c r="A4267" s="3">
        <v>42860</v>
      </c>
      <c r="B4267" s="4">
        <v>45.509998000000003</v>
      </c>
      <c r="C4267" s="4">
        <v>46.68</v>
      </c>
      <c r="D4267" s="4">
        <v>43.759998000000003</v>
      </c>
      <c r="E4267" s="4">
        <v>46.220001000000003</v>
      </c>
      <c r="F4267" s="4">
        <v>46.220001000000003</v>
      </c>
      <c r="G4267" s="4">
        <v>1021610</v>
      </c>
      <c r="H4267" s="4">
        <f>VLOOKUP(A4267,GDP!$A$1:$D$85,4,TRUE)</f>
        <v>4</v>
      </c>
      <c r="I4267" s="4">
        <f>VLOOKUP(A4267,Inflation_rate!$A$1:$I$85,9,TRUE)</f>
        <v>2.53932</v>
      </c>
      <c r="J4267" s="10">
        <f>VLOOKUP(A4267,WTI_PCH!$A$1:$C$86,3,TRUE)</f>
        <v>5.0589300000000001</v>
      </c>
    </row>
    <row r="4268" spans="1:10" x14ac:dyDescent="0.25">
      <c r="A4268" s="3">
        <v>42863</v>
      </c>
      <c r="B4268" s="4">
        <v>46.349997999999999</v>
      </c>
      <c r="C4268" s="4">
        <v>46.98</v>
      </c>
      <c r="D4268" s="4">
        <v>45.73</v>
      </c>
      <c r="E4268" s="4">
        <v>46.43</v>
      </c>
      <c r="F4268" s="4">
        <v>46.43</v>
      </c>
      <c r="G4268" s="4">
        <v>785055</v>
      </c>
      <c r="H4268" s="4">
        <f>VLOOKUP(A4268,GDP!$A$1:$D$85,4,TRUE)</f>
        <v>4</v>
      </c>
      <c r="I4268" s="4">
        <f>VLOOKUP(A4268,Inflation_rate!$A$1:$I$85,9,TRUE)</f>
        <v>2.53932</v>
      </c>
      <c r="J4268" s="10">
        <f>VLOOKUP(A4268,WTI_PCH!$A$1:$C$86,3,TRUE)</f>
        <v>5.0589300000000001</v>
      </c>
    </row>
    <row r="4269" spans="1:10" x14ac:dyDescent="0.25">
      <c r="A4269" s="3">
        <v>42864</v>
      </c>
      <c r="B4269" s="4">
        <v>46.490001999999997</v>
      </c>
      <c r="C4269" s="4">
        <v>46.779998999999997</v>
      </c>
      <c r="D4269" s="4">
        <v>45.529998999999997</v>
      </c>
      <c r="E4269" s="4">
        <v>45.880001</v>
      </c>
      <c r="F4269" s="4">
        <v>45.880001</v>
      </c>
      <c r="G4269" s="4">
        <v>701944</v>
      </c>
      <c r="H4269" s="4">
        <f>VLOOKUP(A4269,GDP!$A$1:$D$85,4,TRUE)</f>
        <v>4</v>
      </c>
      <c r="I4269" s="4">
        <f>VLOOKUP(A4269,Inflation_rate!$A$1:$I$85,9,TRUE)</f>
        <v>2.53932</v>
      </c>
      <c r="J4269" s="10">
        <f>VLOOKUP(A4269,WTI_PCH!$A$1:$C$86,3,TRUE)</f>
        <v>5.0589300000000001</v>
      </c>
    </row>
    <row r="4270" spans="1:10" x14ac:dyDescent="0.25">
      <c r="A4270" s="3">
        <v>42865</v>
      </c>
      <c r="B4270" s="4">
        <v>46.18</v>
      </c>
      <c r="C4270" s="4">
        <v>47.779998999999997</v>
      </c>
      <c r="D4270" s="4">
        <v>46.009998000000003</v>
      </c>
      <c r="E4270" s="4">
        <v>47.330002</v>
      </c>
      <c r="F4270" s="4">
        <v>47.330002</v>
      </c>
      <c r="G4270" s="4">
        <v>819796</v>
      </c>
      <c r="H4270" s="4">
        <f>VLOOKUP(A4270,GDP!$A$1:$D$85,4,TRUE)</f>
        <v>4</v>
      </c>
      <c r="I4270" s="4">
        <f>VLOOKUP(A4270,Inflation_rate!$A$1:$I$85,9,TRUE)</f>
        <v>2.53932</v>
      </c>
      <c r="J4270" s="10">
        <f>VLOOKUP(A4270,WTI_PCH!$A$1:$C$86,3,TRUE)</f>
        <v>5.0589300000000001</v>
      </c>
    </row>
    <row r="4271" spans="1:10" x14ac:dyDescent="0.25">
      <c r="A4271" s="3">
        <v>42866</v>
      </c>
      <c r="B4271" s="4">
        <v>47.389999000000003</v>
      </c>
      <c r="C4271" s="4">
        <v>48.220001000000003</v>
      </c>
      <c r="D4271" s="4">
        <v>47.34</v>
      </c>
      <c r="E4271" s="4">
        <v>47.830002</v>
      </c>
      <c r="F4271" s="4">
        <v>47.830002</v>
      </c>
      <c r="G4271" s="4">
        <v>661783</v>
      </c>
      <c r="H4271" s="4">
        <f>VLOOKUP(A4271,GDP!$A$1:$D$85,4,TRUE)</f>
        <v>4</v>
      </c>
      <c r="I4271" s="4">
        <f>VLOOKUP(A4271,Inflation_rate!$A$1:$I$85,9,TRUE)</f>
        <v>2.53932</v>
      </c>
      <c r="J4271" s="10">
        <f>VLOOKUP(A4271,WTI_PCH!$A$1:$C$86,3,TRUE)</f>
        <v>5.0589300000000001</v>
      </c>
    </row>
    <row r="4272" spans="1:10" x14ac:dyDescent="0.25">
      <c r="A4272" s="3">
        <v>42867</v>
      </c>
      <c r="B4272" s="4">
        <v>47.810001</v>
      </c>
      <c r="C4272" s="4">
        <v>48.07</v>
      </c>
      <c r="D4272" s="4">
        <v>47.349997999999999</v>
      </c>
      <c r="E4272" s="4">
        <v>47.84</v>
      </c>
      <c r="F4272" s="4">
        <v>47.84</v>
      </c>
      <c r="G4272" s="4">
        <v>537490</v>
      </c>
      <c r="H4272" s="4">
        <f>VLOOKUP(A4272,GDP!$A$1:$D$85,4,TRUE)</f>
        <v>4</v>
      </c>
      <c r="I4272" s="4">
        <f>VLOOKUP(A4272,Inflation_rate!$A$1:$I$85,9,TRUE)</f>
        <v>2.53932</v>
      </c>
      <c r="J4272" s="10">
        <f>VLOOKUP(A4272,WTI_PCH!$A$1:$C$86,3,TRUE)</f>
        <v>5.0589300000000001</v>
      </c>
    </row>
    <row r="4273" spans="1:10" x14ac:dyDescent="0.25">
      <c r="A4273" s="3">
        <v>42870</v>
      </c>
      <c r="B4273" s="4">
        <v>47.849997999999999</v>
      </c>
      <c r="C4273" s="4">
        <v>49.66</v>
      </c>
      <c r="D4273" s="4">
        <v>47.75</v>
      </c>
      <c r="E4273" s="4">
        <v>48.849997999999999</v>
      </c>
      <c r="F4273" s="4">
        <v>48.849997999999999</v>
      </c>
      <c r="G4273" s="4">
        <v>687153</v>
      </c>
      <c r="H4273" s="4">
        <f>VLOOKUP(A4273,GDP!$A$1:$D$85,4,TRUE)</f>
        <v>4</v>
      </c>
      <c r="I4273" s="4">
        <f>VLOOKUP(A4273,Inflation_rate!$A$1:$I$85,9,TRUE)</f>
        <v>2.53932</v>
      </c>
      <c r="J4273" s="10">
        <f>VLOOKUP(A4273,WTI_PCH!$A$1:$C$86,3,TRUE)</f>
        <v>5.0589300000000001</v>
      </c>
    </row>
    <row r="4274" spans="1:10" x14ac:dyDescent="0.25">
      <c r="A4274" s="3">
        <v>42871</v>
      </c>
      <c r="B4274" s="4">
        <v>48.82</v>
      </c>
      <c r="C4274" s="4">
        <v>49.380001</v>
      </c>
      <c r="D4274" s="4">
        <v>48.169998</v>
      </c>
      <c r="E4274" s="4">
        <v>48.66</v>
      </c>
      <c r="F4274" s="4">
        <v>48.66</v>
      </c>
      <c r="G4274" s="4">
        <v>589212</v>
      </c>
      <c r="H4274" s="4">
        <f>VLOOKUP(A4274,GDP!$A$1:$D$85,4,TRUE)</f>
        <v>4</v>
      </c>
      <c r="I4274" s="4">
        <f>VLOOKUP(A4274,Inflation_rate!$A$1:$I$85,9,TRUE)</f>
        <v>2.53932</v>
      </c>
      <c r="J4274" s="10">
        <f>VLOOKUP(A4274,WTI_PCH!$A$1:$C$86,3,TRUE)</f>
        <v>5.0589300000000001</v>
      </c>
    </row>
    <row r="4275" spans="1:10" x14ac:dyDescent="0.25">
      <c r="A4275" s="3">
        <v>42872</v>
      </c>
      <c r="B4275" s="4">
        <v>48.23</v>
      </c>
      <c r="C4275" s="4">
        <v>49.5</v>
      </c>
      <c r="D4275" s="4">
        <v>48.029998999999997</v>
      </c>
      <c r="E4275" s="4">
        <v>49.07</v>
      </c>
      <c r="F4275" s="4">
        <v>49.07</v>
      </c>
      <c r="G4275" s="4">
        <v>650107</v>
      </c>
      <c r="H4275" s="4">
        <f>VLOOKUP(A4275,GDP!$A$1:$D$85,4,TRUE)</f>
        <v>4</v>
      </c>
      <c r="I4275" s="4">
        <f>VLOOKUP(A4275,Inflation_rate!$A$1:$I$85,9,TRUE)</f>
        <v>2.53932</v>
      </c>
      <c r="J4275" s="10">
        <f>VLOOKUP(A4275,WTI_PCH!$A$1:$C$86,3,TRUE)</f>
        <v>5.0589300000000001</v>
      </c>
    </row>
    <row r="4276" spans="1:10" x14ac:dyDescent="0.25">
      <c r="A4276" s="3">
        <v>42873</v>
      </c>
      <c r="B4276" s="4">
        <v>48.93</v>
      </c>
      <c r="C4276" s="4">
        <v>49.599997999999999</v>
      </c>
      <c r="D4276" s="4">
        <v>48.049999</v>
      </c>
      <c r="E4276" s="4">
        <v>49.349997999999999</v>
      </c>
      <c r="F4276" s="4">
        <v>49.349997999999999</v>
      </c>
      <c r="G4276" s="4">
        <v>242754</v>
      </c>
      <c r="H4276" s="4">
        <f>VLOOKUP(A4276,GDP!$A$1:$D$85,4,TRUE)</f>
        <v>4</v>
      </c>
      <c r="I4276" s="4">
        <f>VLOOKUP(A4276,Inflation_rate!$A$1:$I$85,9,TRUE)</f>
        <v>2.53932</v>
      </c>
      <c r="J4276" s="10">
        <f>VLOOKUP(A4276,WTI_PCH!$A$1:$C$86,3,TRUE)</f>
        <v>5.0589300000000001</v>
      </c>
    </row>
    <row r="4277" spans="1:10" x14ac:dyDescent="0.25">
      <c r="A4277" s="3">
        <v>42874</v>
      </c>
      <c r="B4277" s="4">
        <v>49.279998999999997</v>
      </c>
      <c r="C4277" s="4">
        <v>50.529998999999997</v>
      </c>
      <c r="D4277" s="4">
        <v>49.279998999999997</v>
      </c>
      <c r="E4277" s="4">
        <v>50.330002</v>
      </c>
      <c r="F4277" s="4">
        <v>50.330002</v>
      </c>
      <c r="G4277" s="4">
        <v>146452</v>
      </c>
      <c r="H4277" s="4">
        <f>VLOOKUP(A4277,GDP!$A$1:$D$85,4,TRUE)</f>
        <v>4</v>
      </c>
      <c r="I4277" s="4">
        <f>VLOOKUP(A4277,Inflation_rate!$A$1:$I$85,9,TRUE)</f>
        <v>2.53932</v>
      </c>
      <c r="J4277" s="10">
        <f>VLOOKUP(A4277,WTI_PCH!$A$1:$C$86,3,TRUE)</f>
        <v>5.0589300000000001</v>
      </c>
    </row>
    <row r="4278" spans="1:10" x14ac:dyDescent="0.25">
      <c r="A4278" s="3">
        <v>42877</v>
      </c>
      <c r="B4278" s="4">
        <v>50.599997999999999</v>
      </c>
      <c r="C4278" s="4">
        <v>51.060001</v>
      </c>
      <c r="D4278" s="4">
        <v>50.439999</v>
      </c>
      <c r="E4278" s="4">
        <v>50.73</v>
      </c>
      <c r="F4278" s="4">
        <v>50.73</v>
      </c>
      <c r="G4278" s="4">
        <v>564310</v>
      </c>
      <c r="H4278" s="4">
        <f>VLOOKUP(A4278,GDP!$A$1:$D$85,4,TRUE)</f>
        <v>4</v>
      </c>
      <c r="I4278" s="4">
        <f>VLOOKUP(A4278,Inflation_rate!$A$1:$I$85,9,TRUE)</f>
        <v>2.53932</v>
      </c>
      <c r="J4278" s="10">
        <f>VLOOKUP(A4278,WTI_PCH!$A$1:$C$86,3,TRUE)</f>
        <v>5.0589300000000001</v>
      </c>
    </row>
    <row r="4279" spans="1:10" x14ac:dyDescent="0.25">
      <c r="A4279" s="3">
        <v>42878</v>
      </c>
      <c r="B4279" s="4">
        <v>51.040000999999997</v>
      </c>
      <c r="C4279" s="4">
        <v>51.790000999999997</v>
      </c>
      <c r="D4279" s="4">
        <v>50.57</v>
      </c>
      <c r="E4279" s="4">
        <v>51.470001000000003</v>
      </c>
      <c r="F4279" s="4">
        <v>51.470001000000003</v>
      </c>
      <c r="G4279" s="4">
        <v>584139</v>
      </c>
      <c r="H4279" s="4">
        <f>VLOOKUP(A4279,GDP!$A$1:$D$85,4,TRUE)</f>
        <v>4</v>
      </c>
      <c r="I4279" s="4">
        <f>VLOOKUP(A4279,Inflation_rate!$A$1:$I$85,9,TRUE)</f>
        <v>2.53932</v>
      </c>
      <c r="J4279" s="10">
        <f>VLOOKUP(A4279,WTI_PCH!$A$1:$C$86,3,TRUE)</f>
        <v>5.0589300000000001</v>
      </c>
    </row>
    <row r="4280" spans="1:10" x14ac:dyDescent="0.25">
      <c r="A4280" s="3">
        <v>42879</v>
      </c>
      <c r="B4280" s="4">
        <v>51.439999</v>
      </c>
      <c r="C4280" s="4">
        <v>51.880001</v>
      </c>
      <c r="D4280" s="4">
        <v>51.029998999999997</v>
      </c>
      <c r="E4280" s="4">
        <v>51.360000999999997</v>
      </c>
      <c r="F4280" s="4">
        <v>51.360000999999997</v>
      </c>
      <c r="G4280" s="4">
        <v>736341</v>
      </c>
      <c r="H4280" s="4">
        <f>VLOOKUP(A4280,GDP!$A$1:$D$85,4,TRUE)</f>
        <v>4</v>
      </c>
      <c r="I4280" s="4">
        <f>VLOOKUP(A4280,Inflation_rate!$A$1:$I$85,9,TRUE)</f>
        <v>2.53932</v>
      </c>
      <c r="J4280" s="10">
        <f>VLOOKUP(A4280,WTI_PCH!$A$1:$C$86,3,TRUE)</f>
        <v>5.0589300000000001</v>
      </c>
    </row>
    <row r="4281" spans="1:10" x14ac:dyDescent="0.25">
      <c r="A4281" s="3">
        <v>42880</v>
      </c>
      <c r="B4281" s="4">
        <v>51.25</v>
      </c>
      <c r="C4281" s="4">
        <v>52</v>
      </c>
      <c r="D4281" s="4">
        <v>48.450001</v>
      </c>
      <c r="E4281" s="4">
        <v>48.900002000000001</v>
      </c>
      <c r="F4281" s="4">
        <v>48.900002000000001</v>
      </c>
      <c r="G4281" s="4">
        <v>1147389</v>
      </c>
      <c r="H4281" s="4">
        <f>VLOOKUP(A4281,GDP!$A$1:$D$85,4,TRUE)</f>
        <v>4</v>
      </c>
      <c r="I4281" s="4">
        <f>VLOOKUP(A4281,Inflation_rate!$A$1:$I$85,9,TRUE)</f>
        <v>2.53932</v>
      </c>
      <c r="J4281" s="10">
        <f>VLOOKUP(A4281,WTI_PCH!$A$1:$C$86,3,TRUE)</f>
        <v>5.0589300000000001</v>
      </c>
    </row>
    <row r="4282" spans="1:10" x14ac:dyDescent="0.25">
      <c r="A4282" s="3">
        <v>42881</v>
      </c>
      <c r="B4282" s="4">
        <v>48.75</v>
      </c>
      <c r="C4282" s="4">
        <v>49.939999</v>
      </c>
      <c r="D4282" s="4">
        <v>48.18</v>
      </c>
      <c r="E4282" s="4">
        <v>49.799999</v>
      </c>
      <c r="F4282" s="4">
        <v>49.799999</v>
      </c>
      <c r="G4282" s="4">
        <v>763920</v>
      </c>
      <c r="H4282" s="4">
        <f>VLOOKUP(A4282,GDP!$A$1:$D$85,4,TRUE)</f>
        <v>4</v>
      </c>
      <c r="I4282" s="4">
        <f>VLOOKUP(A4282,Inflation_rate!$A$1:$I$85,9,TRUE)</f>
        <v>2.53932</v>
      </c>
      <c r="J4282" s="10">
        <f>VLOOKUP(A4282,WTI_PCH!$A$1:$C$86,3,TRUE)</f>
        <v>5.0589300000000001</v>
      </c>
    </row>
    <row r="4283" spans="1:10" x14ac:dyDescent="0.25">
      <c r="A4283" s="3">
        <v>42885</v>
      </c>
      <c r="B4283" s="4">
        <v>49.93</v>
      </c>
      <c r="C4283" s="4">
        <v>50.279998999999997</v>
      </c>
      <c r="D4283" s="4">
        <v>49.029998999999997</v>
      </c>
      <c r="E4283" s="4">
        <v>49.66</v>
      </c>
      <c r="F4283" s="4">
        <v>49.66</v>
      </c>
      <c r="G4283" s="4">
        <v>663486</v>
      </c>
      <c r="H4283" s="4">
        <f>VLOOKUP(A4283,GDP!$A$1:$D$85,4,TRUE)</f>
        <v>4</v>
      </c>
      <c r="I4283" s="4">
        <f>VLOOKUP(A4283,Inflation_rate!$A$1:$I$85,9,TRUE)</f>
        <v>2.53932</v>
      </c>
      <c r="J4283" s="10">
        <f>VLOOKUP(A4283,WTI_PCH!$A$1:$C$86,3,TRUE)</f>
        <v>5.0589300000000001</v>
      </c>
    </row>
    <row r="4284" spans="1:10" x14ac:dyDescent="0.25">
      <c r="A4284" s="3">
        <v>42886</v>
      </c>
      <c r="B4284" s="4">
        <v>49.650002000000001</v>
      </c>
      <c r="C4284" s="4">
        <v>49.709999000000003</v>
      </c>
      <c r="D4284" s="4">
        <v>47.73</v>
      </c>
      <c r="E4284" s="4">
        <v>48.32</v>
      </c>
      <c r="F4284" s="4">
        <v>48.32</v>
      </c>
      <c r="G4284" s="4">
        <v>779144</v>
      </c>
      <c r="H4284" s="4">
        <f>VLOOKUP(A4284,GDP!$A$1:$D$85,4,TRUE)</f>
        <v>4</v>
      </c>
      <c r="I4284" s="4">
        <f>VLOOKUP(A4284,Inflation_rate!$A$1:$I$85,9,TRUE)</f>
        <v>2.53932</v>
      </c>
      <c r="J4284" s="10">
        <f>VLOOKUP(A4284,WTI_PCH!$A$1:$C$86,3,TRUE)</f>
        <v>5.0589300000000001</v>
      </c>
    </row>
    <row r="4285" spans="1:10" x14ac:dyDescent="0.25">
      <c r="A4285" s="3">
        <v>42887</v>
      </c>
      <c r="B4285" s="4">
        <v>48.630001</v>
      </c>
      <c r="C4285" s="4">
        <v>49.169998</v>
      </c>
      <c r="D4285" s="4">
        <v>47.900002000000001</v>
      </c>
      <c r="E4285" s="4">
        <v>48.360000999999997</v>
      </c>
      <c r="F4285" s="4">
        <v>48.360000999999997</v>
      </c>
      <c r="G4285" s="4">
        <v>774478</v>
      </c>
      <c r="H4285" s="4">
        <f>VLOOKUP(A4285,GDP!$A$1:$D$85,4,TRUE)</f>
        <v>4</v>
      </c>
      <c r="I4285" s="4">
        <f>VLOOKUP(A4285,Inflation_rate!$A$1:$I$85,9,TRUE)</f>
        <v>2.53932</v>
      </c>
      <c r="J4285" s="10">
        <f>VLOOKUP(A4285,WTI_PCH!$A$1:$C$86,3,TRUE)</f>
        <v>5.0589300000000001</v>
      </c>
    </row>
    <row r="4286" spans="1:10" x14ac:dyDescent="0.25">
      <c r="A4286" s="3">
        <v>42888</v>
      </c>
      <c r="B4286" s="4">
        <v>48.040000999999997</v>
      </c>
      <c r="C4286" s="4">
        <v>48.189999</v>
      </c>
      <c r="D4286" s="4">
        <v>46.740001999999997</v>
      </c>
      <c r="E4286" s="4">
        <v>47.66</v>
      </c>
      <c r="F4286" s="4">
        <v>47.66</v>
      </c>
      <c r="G4286" s="4">
        <v>802662</v>
      </c>
      <c r="H4286" s="4">
        <f>VLOOKUP(A4286,GDP!$A$1:$D$85,4,TRUE)</f>
        <v>4</v>
      </c>
      <c r="I4286" s="4">
        <f>VLOOKUP(A4286,Inflation_rate!$A$1:$I$85,9,TRUE)</f>
        <v>2.53932</v>
      </c>
      <c r="J4286" s="10">
        <f>VLOOKUP(A4286,WTI_PCH!$A$1:$C$86,3,TRUE)</f>
        <v>5.0589300000000001</v>
      </c>
    </row>
    <row r="4287" spans="1:10" x14ac:dyDescent="0.25">
      <c r="A4287" s="3">
        <v>42891</v>
      </c>
      <c r="B4287" s="4">
        <v>47.709999000000003</v>
      </c>
      <c r="C4287" s="4">
        <v>48.419998</v>
      </c>
      <c r="D4287" s="4">
        <v>46.860000999999997</v>
      </c>
      <c r="E4287" s="4">
        <v>47.400002000000001</v>
      </c>
      <c r="F4287" s="4">
        <v>47.400002000000001</v>
      </c>
      <c r="G4287" s="4">
        <v>710199</v>
      </c>
      <c r="H4287" s="4">
        <f>VLOOKUP(A4287,GDP!$A$1:$D$85,4,TRUE)</f>
        <v>4</v>
      </c>
      <c r="I4287" s="4">
        <f>VLOOKUP(A4287,Inflation_rate!$A$1:$I$85,9,TRUE)</f>
        <v>2.53932</v>
      </c>
      <c r="J4287" s="10">
        <f>VLOOKUP(A4287,WTI_PCH!$A$1:$C$86,3,TRUE)</f>
        <v>5.0589300000000001</v>
      </c>
    </row>
    <row r="4288" spans="1:10" x14ac:dyDescent="0.25">
      <c r="A4288" s="3">
        <v>42892</v>
      </c>
      <c r="B4288" s="4">
        <v>47.400002000000001</v>
      </c>
      <c r="C4288" s="4">
        <v>48.400002000000001</v>
      </c>
      <c r="D4288" s="4">
        <v>46.939999</v>
      </c>
      <c r="E4288" s="4">
        <v>48.189999</v>
      </c>
      <c r="F4288" s="4">
        <v>48.189999</v>
      </c>
      <c r="G4288" s="4">
        <v>825056</v>
      </c>
      <c r="H4288" s="4">
        <f>VLOOKUP(A4288,GDP!$A$1:$D$85,4,TRUE)</f>
        <v>4</v>
      </c>
      <c r="I4288" s="4">
        <f>VLOOKUP(A4288,Inflation_rate!$A$1:$I$85,9,TRUE)</f>
        <v>2.53932</v>
      </c>
      <c r="J4288" s="10">
        <f>VLOOKUP(A4288,WTI_PCH!$A$1:$C$86,3,TRUE)</f>
        <v>5.0589300000000001</v>
      </c>
    </row>
    <row r="4289" spans="1:10" x14ac:dyDescent="0.25">
      <c r="A4289" s="3">
        <v>42893</v>
      </c>
      <c r="B4289" s="4">
        <v>47.98</v>
      </c>
      <c r="C4289" s="4">
        <v>48.23</v>
      </c>
      <c r="D4289" s="4">
        <v>45.650002000000001</v>
      </c>
      <c r="E4289" s="4">
        <v>45.720001000000003</v>
      </c>
      <c r="F4289" s="4">
        <v>45.720001000000003</v>
      </c>
      <c r="G4289" s="4">
        <v>1182327</v>
      </c>
      <c r="H4289" s="4">
        <f>VLOOKUP(A4289,GDP!$A$1:$D$85,4,TRUE)</f>
        <v>4</v>
      </c>
      <c r="I4289" s="4">
        <f>VLOOKUP(A4289,Inflation_rate!$A$1:$I$85,9,TRUE)</f>
        <v>2.53932</v>
      </c>
      <c r="J4289" s="10">
        <f>VLOOKUP(A4289,WTI_PCH!$A$1:$C$86,3,TRUE)</f>
        <v>5.0589300000000001</v>
      </c>
    </row>
    <row r="4290" spans="1:10" x14ac:dyDescent="0.25">
      <c r="A4290" s="3">
        <v>42894</v>
      </c>
      <c r="B4290" s="4">
        <v>45.849997999999999</v>
      </c>
      <c r="C4290" s="4">
        <v>46.18</v>
      </c>
      <c r="D4290" s="4">
        <v>45.200001</v>
      </c>
      <c r="E4290" s="4">
        <v>45.639999000000003</v>
      </c>
      <c r="F4290" s="4">
        <v>45.639999000000003</v>
      </c>
      <c r="G4290" s="4">
        <v>927695</v>
      </c>
      <c r="H4290" s="4">
        <f>VLOOKUP(A4290,GDP!$A$1:$D$85,4,TRUE)</f>
        <v>4</v>
      </c>
      <c r="I4290" s="4">
        <f>VLOOKUP(A4290,Inflation_rate!$A$1:$I$85,9,TRUE)</f>
        <v>2.53932</v>
      </c>
      <c r="J4290" s="10">
        <f>VLOOKUP(A4290,WTI_PCH!$A$1:$C$86,3,TRUE)</f>
        <v>5.0589300000000001</v>
      </c>
    </row>
    <row r="4291" spans="1:10" x14ac:dyDescent="0.25">
      <c r="A4291" s="3">
        <v>42895</v>
      </c>
      <c r="B4291" s="4">
        <v>45.709999000000003</v>
      </c>
      <c r="C4291" s="4">
        <v>46.18</v>
      </c>
      <c r="D4291" s="4">
        <v>45.27</v>
      </c>
      <c r="E4291" s="4">
        <v>45.830002</v>
      </c>
      <c r="F4291" s="4">
        <v>45.830002</v>
      </c>
      <c r="G4291" s="4">
        <v>735933</v>
      </c>
      <c r="H4291" s="4">
        <f>VLOOKUP(A4291,GDP!$A$1:$D$85,4,TRUE)</f>
        <v>4</v>
      </c>
      <c r="I4291" s="4">
        <f>VLOOKUP(A4291,Inflation_rate!$A$1:$I$85,9,TRUE)</f>
        <v>2.53932</v>
      </c>
      <c r="J4291" s="10">
        <f>VLOOKUP(A4291,WTI_PCH!$A$1:$C$86,3,TRUE)</f>
        <v>5.0589300000000001</v>
      </c>
    </row>
    <row r="4292" spans="1:10" x14ac:dyDescent="0.25">
      <c r="A4292" s="3">
        <v>42898</v>
      </c>
      <c r="B4292" s="4">
        <v>45.799999</v>
      </c>
      <c r="C4292" s="4">
        <v>46.709999000000003</v>
      </c>
      <c r="D4292" s="4">
        <v>45.66</v>
      </c>
      <c r="E4292" s="4">
        <v>46.080002</v>
      </c>
      <c r="F4292" s="4">
        <v>46.080002</v>
      </c>
      <c r="G4292" s="4">
        <v>666765</v>
      </c>
      <c r="H4292" s="4">
        <f>VLOOKUP(A4292,GDP!$A$1:$D$85,4,TRUE)</f>
        <v>4</v>
      </c>
      <c r="I4292" s="4">
        <f>VLOOKUP(A4292,Inflation_rate!$A$1:$I$85,9,TRUE)</f>
        <v>2.53932</v>
      </c>
      <c r="J4292" s="10">
        <f>VLOOKUP(A4292,WTI_PCH!$A$1:$C$86,3,TRUE)</f>
        <v>5.0589300000000001</v>
      </c>
    </row>
    <row r="4293" spans="1:10" x14ac:dyDescent="0.25">
      <c r="A4293" s="3">
        <v>42899</v>
      </c>
      <c r="B4293" s="4">
        <v>46.009998000000003</v>
      </c>
      <c r="C4293" s="4">
        <v>46.57</v>
      </c>
      <c r="D4293" s="4">
        <v>45.560001</v>
      </c>
      <c r="E4293" s="4">
        <v>46.459999000000003</v>
      </c>
      <c r="F4293" s="4">
        <v>46.459999000000003</v>
      </c>
      <c r="G4293" s="4">
        <v>783320</v>
      </c>
      <c r="H4293" s="4">
        <f>VLOOKUP(A4293,GDP!$A$1:$D$85,4,TRUE)</f>
        <v>4</v>
      </c>
      <c r="I4293" s="4">
        <f>VLOOKUP(A4293,Inflation_rate!$A$1:$I$85,9,TRUE)</f>
        <v>2.53932</v>
      </c>
      <c r="J4293" s="10">
        <f>VLOOKUP(A4293,WTI_PCH!$A$1:$C$86,3,TRUE)</f>
        <v>5.0589300000000001</v>
      </c>
    </row>
    <row r="4294" spans="1:10" x14ac:dyDescent="0.25">
      <c r="A4294" s="3">
        <v>42900</v>
      </c>
      <c r="B4294" s="4">
        <v>45.939999</v>
      </c>
      <c r="C4294" s="4">
        <v>46.490001999999997</v>
      </c>
      <c r="D4294" s="4">
        <v>44.540000999999997</v>
      </c>
      <c r="E4294" s="4">
        <v>44.73</v>
      </c>
      <c r="F4294" s="4">
        <v>44.73</v>
      </c>
      <c r="G4294" s="4">
        <v>924408</v>
      </c>
      <c r="H4294" s="4">
        <f>VLOOKUP(A4294,GDP!$A$1:$D$85,4,TRUE)</f>
        <v>4</v>
      </c>
      <c r="I4294" s="4">
        <f>VLOOKUP(A4294,Inflation_rate!$A$1:$I$85,9,TRUE)</f>
        <v>2.53932</v>
      </c>
      <c r="J4294" s="10">
        <f>VLOOKUP(A4294,WTI_PCH!$A$1:$C$86,3,TRUE)</f>
        <v>5.0589300000000001</v>
      </c>
    </row>
    <row r="4295" spans="1:10" x14ac:dyDescent="0.25">
      <c r="A4295" s="3">
        <v>42901</v>
      </c>
      <c r="B4295" s="4">
        <v>44.689999</v>
      </c>
      <c r="C4295" s="4">
        <v>44.810001</v>
      </c>
      <c r="D4295" s="4">
        <v>44.220001000000003</v>
      </c>
      <c r="E4295" s="4">
        <v>44.459999000000003</v>
      </c>
      <c r="F4295" s="4">
        <v>44.459999000000003</v>
      </c>
      <c r="G4295" s="4">
        <v>500938</v>
      </c>
      <c r="H4295" s="4">
        <f>VLOOKUP(A4295,GDP!$A$1:$D$85,4,TRUE)</f>
        <v>4</v>
      </c>
      <c r="I4295" s="4">
        <f>VLOOKUP(A4295,Inflation_rate!$A$1:$I$85,9,TRUE)</f>
        <v>2.53932</v>
      </c>
      <c r="J4295" s="10">
        <f>VLOOKUP(A4295,WTI_PCH!$A$1:$C$86,3,TRUE)</f>
        <v>5.0589300000000001</v>
      </c>
    </row>
    <row r="4296" spans="1:10" x14ac:dyDescent="0.25">
      <c r="A4296" s="3">
        <v>42902</v>
      </c>
      <c r="B4296" s="4">
        <v>44.25</v>
      </c>
      <c r="C4296" s="4">
        <v>44.939999</v>
      </c>
      <c r="D4296" s="4">
        <v>44.240001999999997</v>
      </c>
      <c r="E4296" s="4">
        <v>44.740001999999997</v>
      </c>
      <c r="F4296" s="4">
        <v>44.740001999999997</v>
      </c>
      <c r="G4296" s="4">
        <v>191824</v>
      </c>
      <c r="H4296" s="4">
        <f>VLOOKUP(A4296,GDP!$A$1:$D$85,4,TRUE)</f>
        <v>4</v>
      </c>
      <c r="I4296" s="4">
        <f>VLOOKUP(A4296,Inflation_rate!$A$1:$I$85,9,TRUE)</f>
        <v>2.53932</v>
      </c>
      <c r="J4296" s="10">
        <f>VLOOKUP(A4296,WTI_PCH!$A$1:$C$86,3,TRUE)</f>
        <v>5.0589300000000001</v>
      </c>
    </row>
    <row r="4297" spans="1:10" x14ac:dyDescent="0.25">
      <c r="A4297" s="3">
        <v>42905</v>
      </c>
      <c r="B4297" s="4">
        <v>44.68</v>
      </c>
      <c r="C4297" s="4">
        <v>45.060001</v>
      </c>
      <c r="D4297" s="4">
        <v>44.049999</v>
      </c>
      <c r="E4297" s="4">
        <v>44.200001</v>
      </c>
      <c r="F4297" s="4">
        <v>44.200001</v>
      </c>
      <c r="G4297" s="4">
        <v>123943</v>
      </c>
      <c r="H4297" s="4">
        <f>VLOOKUP(A4297,GDP!$A$1:$D$85,4,TRUE)</f>
        <v>4</v>
      </c>
      <c r="I4297" s="4">
        <f>VLOOKUP(A4297,Inflation_rate!$A$1:$I$85,9,TRUE)</f>
        <v>2.53932</v>
      </c>
      <c r="J4297" s="10">
        <f>VLOOKUP(A4297,WTI_PCH!$A$1:$C$86,3,TRUE)</f>
        <v>5.0589300000000001</v>
      </c>
    </row>
    <row r="4298" spans="1:10" x14ac:dyDescent="0.25">
      <c r="A4298" s="3">
        <v>42906</v>
      </c>
      <c r="B4298" s="4">
        <v>44.110000999999997</v>
      </c>
      <c r="C4298" s="4">
        <v>44.400002000000001</v>
      </c>
      <c r="D4298" s="4">
        <v>42.75</v>
      </c>
      <c r="E4298" s="4">
        <v>43.23</v>
      </c>
      <c r="F4298" s="4">
        <v>43.23</v>
      </c>
      <c r="G4298" s="4">
        <v>894104</v>
      </c>
      <c r="H4298" s="4">
        <f>VLOOKUP(A4298,GDP!$A$1:$D$85,4,TRUE)</f>
        <v>4</v>
      </c>
      <c r="I4298" s="4">
        <f>VLOOKUP(A4298,Inflation_rate!$A$1:$I$85,9,TRUE)</f>
        <v>2.53932</v>
      </c>
      <c r="J4298" s="10">
        <f>VLOOKUP(A4298,WTI_PCH!$A$1:$C$86,3,TRUE)</f>
        <v>5.0589300000000001</v>
      </c>
    </row>
    <row r="4299" spans="1:10" x14ac:dyDescent="0.25">
      <c r="A4299" s="3">
        <v>42907</v>
      </c>
      <c r="B4299" s="4">
        <v>43.380001</v>
      </c>
      <c r="C4299" s="4">
        <v>44.200001</v>
      </c>
      <c r="D4299" s="4">
        <v>42.049999</v>
      </c>
      <c r="E4299" s="4">
        <v>42.529998999999997</v>
      </c>
      <c r="F4299" s="4">
        <v>42.529998999999997</v>
      </c>
      <c r="G4299" s="4">
        <v>1071747</v>
      </c>
      <c r="H4299" s="4">
        <f>VLOOKUP(A4299,GDP!$A$1:$D$85,4,TRUE)</f>
        <v>4</v>
      </c>
      <c r="I4299" s="4">
        <f>VLOOKUP(A4299,Inflation_rate!$A$1:$I$85,9,TRUE)</f>
        <v>2.53932</v>
      </c>
      <c r="J4299" s="10">
        <f>VLOOKUP(A4299,WTI_PCH!$A$1:$C$86,3,TRUE)</f>
        <v>5.0589300000000001</v>
      </c>
    </row>
    <row r="4300" spans="1:10" x14ac:dyDescent="0.25">
      <c r="A4300" s="3">
        <v>42908</v>
      </c>
      <c r="B4300" s="4">
        <v>42.549999</v>
      </c>
      <c r="C4300" s="4">
        <v>43.32</v>
      </c>
      <c r="D4300" s="4">
        <v>42.259998000000003</v>
      </c>
      <c r="E4300" s="4">
        <v>42.740001999999997</v>
      </c>
      <c r="F4300" s="4">
        <v>42.740001999999997</v>
      </c>
      <c r="G4300" s="4">
        <v>668830</v>
      </c>
      <c r="H4300" s="4">
        <f>VLOOKUP(A4300,GDP!$A$1:$D$85,4,TRUE)</f>
        <v>4</v>
      </c>
      <c r="I4300" s="4">
        <f>VLOOKUP(A4300,Inflation_rate!$A$1:$I$85,9,TRUE)</f>
        <v>2.53932</v>
      </c>
      <c r="J4300" s="10">
        <f>VLOOKUP(A4300,WTI_PCH!$A$1:$C$86,3,TRUE)</f>
        <v>5.0589300000000001</v>
      </c>
    </row>
    <row r="4301" spans="1:10" x14ac:dyDescent="0.25">
      <c r="A4301" s="3">
        <v>42909</v>
      </c>
      <c r="B4301" s="4">
        <v>42.799999</v>
      </c>
      <c r="C4301" s="4">
        <v>43.200001</v>
      </c>
      <c r="D4301" s="4">
        <v>42.529998999999997</v>
      </c>
      <c r="E4301" s="4">
        <v>43.009998000000003</v>
      </c>
      <c r="F4301" s="4">
        <v>43.009998000000003</v>
      </c>
      <c r="G4301" s="4">
        <v>690906</v>
      </c>
      <c r="H4301" s="4">
        <f>VLOOKUP(A4301,GDP!$A$1:$D$85,4,TRUE)</f>
        <v>4</v>
      </c>
      <c r="I4301" s="4">
        <f>VLOOKUP(A4301,Inflation_rate!$A$1:$I$85,9,TRUE)</f>
        <v>2.53932</v>
      </c>
      <c r="J4301" s="10">
        <f>VLOOKUP(A4301,WTI_PCH!$A$1:$C$86,3,TRUE)</f>
        <v>5.0589300000000001</v>
      </c>
    </row>
    <row r="4302" spans="1:10" x14ac:dyDescent="0.25">
      <c r="A4302" s="3">
        <v>42912</v>
      </c>
      <c r="B4302" s="4">
        <v>43.16</v>
      </c>
      <c r="C4302" s="4">
        <v>43.650002000000001</v>
      </c>
      <c r="D4302" s="4">
        <v>42.630001</v>
      </c>
      <c r="E4302" s="4">
        <v>43.380001</v>
      </c>
      <c r="F4302" s="4">
        <v>43.380001</v>
      </c>
      <c r="G4302" s="4">
        <v>661354</v>
      </c>
      <c r="H4302" s="4">
        <f>VLOOKUP(A4302,GDP!$A$1:$D$85,4,TRUE)</f>
        <v>4</v>
      </c>
      <c r="I4302" s="4">
        <f>VLOOKUP(A4302,Inflation_rate!$A$1:$I$85,9,TRUE)</f>
        <v>2.53932</v>
      </c>
      <c r="J4302" s="10">
        <f>VLOOKUP(A4302,WTI_PCH!$A$1:$C$86,3,TRUE)</f>
        <v>5.0589300000000001</v>
      </c>
    </row>
    <row r="4303" spans="1:10" x14ac:dyDescent="0.25">
      <c r="A4303" s="3">
        <v>42913</v>
      </c>
      <c r="B4303" s="4">
        <v>43.490001999999997</v>
      </c>
      <c r="C4303" s="4">
        <v>44.439999</v>
      </c>
      <c r="D4303" s="4">
        <v>43.32</v>
      </c>
      <c r="E4303" s="4">
        <v>44.240001999999997</v>
      </c>
      <c r="F4303" s="4">
        <v>44.240001999999997</v>
      </c>
      <c r="G4303" s="4">
        <v>759115</v>
      </c>
      <c r="H4303" s="4">
        <f>VLOOKUP(A4303,GDP!$A$1:$D$85,4,TRUE)</f>
        <v>4</v>
      </c>
      <c r="I4303" s="4">
        <f>VLOOKUP(A4303,Inflation_rate!$A$1:$I$85,9,TRUE)</f>
        <v>2.53932</v>
      </c>
      <c r="J4303" s="10">
        <f>VLOOKUP(A4303,WTI_PCH!$A$1:$C$86,3,TRUE)</f>
        <v>5.0589300000000001</v>
      </c>
    </row>
    <row r="4304" spans="1:10" x14ac:dyDescent="0.25">
      <c r="A4304" s="3">
        <v>42914</v>
      </c>
      <c r="B4304" s="4">
        <v>43.700001</v>
      </c>
      <c r="C4304" s="4">
        <v>44.900002000000001</v>
      </c>
      <c r="D4304" s="4">
        <v>43.669998</v>
      </c>
      <c r="E4304" s="4">
        <v>44.740001999999997</v>
      </c>
      <c r="F4304" s="4">
        <v>44.740001999999997</v>
      </c>
      <c r="G4304" s="4">
        <v>753375</v>
      </c>
      <c r="H4304" s="4">
        <f>VLOOKUP(A4304,GDP!$A$1:$D$85,4,TRUE)</f>
        <v>4</v>
      </c>
      <c r="I4304" s="4">
        <f>VLOOKUP(A4304,Inflation_rate!$A$1:$I$85,9,TRUE)</f>
        <v>2.53932</v>
      </c>
      <c r="J4304" s="10">
        <f>VLOOKUP(A4304,WTI_PCH!$A$1:$C$86,3,TRUE)</f>
        <v>5.0589300000000001</v>
      </c>
    </row>
    <row r="4305" spans="1:10" x14ac:dyDescent="0.25">
      <c r="A4305" s="3">
        <v>42915</v>
      </c>
      <c r="B4305" s="4">
        <v>44.889999000000003</v>
      </c>
      <c r="C4305" s="4">
        <v>45.450001</v>
      </c>
      <c r="D4305" s="4">
        <v>44.650002000000001</v>
      </c>
      <c r="E4305" s="4">
        <v>44.93</v>
      </c>
      <c r="F4305" s="4">
        <v>44.93</v>
      </c>
      <c r="G4305" s="4">
        <v>768946</v>
      </c>
      <c r="H4305" s="4">
        <f>VLOOKUP(A4305,GDP!$A$1:$D$85,4,TRUE)</f>
        <v>4</v>
      </c>
      <c r="I4305" s="4">
        <f>VLOOKUP(A4305,Inflation_rate!$A$1:$I$85,9,TRUE)</f>
        <v>2.53932</v>
      </c>
      <c r="J4305" s="10">
        <f>VLOOKUP(A4305,WTI_PCH!$A$1:$C$86,3,TRUE)</f>
        <v>5.0589300000000001</v>
      </c>
    </row>
    <row r="4306" spans="1:10" x14ac:dyDescent="0.25">
      <c r="A4306" s="3">
        <v>42916</v>
      </c>
      <c r="B4306" s="4">
        <v>44.889999000000003</v>
      </c>
      <c r="C4306" s="4">
        <v>46.349997999999999</v>
      </c>
      <c r="D4306" s="4">
        <v>44.880001</v>
      </c>
      <c r="E4306" s="4">
        <v>46.040000999999997</v>
      </c>
      <c r="F4306" s="4">
        <v>46.040000999999997</v>
      </c>
      <c r="G4306" s="4">
        <v>677408</v>
      </c>
      <c r="H4306" s="4">
        <f>VLOOKUP(A4306,GDP!$A$1:$D$85,4,TRUE)</f>
        <v>4</v>
      </c>
      <c r="I4306" s="4">
        <f>VLOOKUP(A4306,Inflation_rate!$A$1:$I$85,9,TRUE)</f>
        <v>2.53932</v>
      </c>
      <c r="J4306" s="10">
        <f>VLOOKUP(A4306,WTI_PCH!$A$1:$C$86,3,TRUE)</f>
        <v>5.0589300000000001</v>
      </c>
    </row>
    <row r="4307" spans="1:10" x14ac:dyDescent="0.25">
      <c r="A4307" s="3">
        <v>42919</v>
      </c>
      <c r="B4307" s="4" t="s">
        <v>113</v>
      </c>
      <c r="C4307" s="4" t="s">
        <v>113</v>
      </c>
      <c r="D4307" s="4" t="s">
        <v>113</v>
      </c>
      <c r="E4307" s="4" t="s">
        <v>113</v>
      </c>
      <c r="F4307" s="4" t="s">
        <v>113</v>
      </c>
      <c r="G4307" s="4" t="s">
        <v>113</v>
      </c>
      <c r="H4307" s="4">
        <f>VLOOKUP(A4307,GDP!$A$1:$D$85,4,TRUE)</f>
        <v>3.6</v>
      </c>
      <c r="I4307" s="4">
        <f>VLOOKUP(A4307,Inflation_rate!$A$1:$I$85,9,TRUE)</f>
        <v>1.901991</v>
      </c>
      <c r="J4307" s="10">
        <f>VLOOKUP(A4307,WTI_PCH!$A$1:$C$86,3,TRUE)</f>
        <v>-6.8140099999999997</v>
      </c>
    </row>
    <row r="4308" spans="1:10" x14ac:dyDescent="0.25">
      <c r="A4308" s="3">
        <v>42921</v>
      </c>
      <c r="B4308" s="4">
        <v>47.040000999999997</v>
      </c>
      <c r="C4308" s="4">
        <v>47.32</v>
      </c>
      <c r="D4308" s="4">
        <v>44.509998000000003</v>
      </c>
      <c r="E4308" s="4">
        <v>45.130001</v>
      </c>
      <c r="F4308" s="4">
        <v>45.130001</v>
      </c>
      <c r="G4308" s="4">
        <v>1173581</v>
      </c>
      <c r="H4308" s="4">
        <f>VLOOKUP(A4308,GDP!$A$1:$D$85,4,TRUE)</f>
        <v>3.6</v>
      </c>
      <c r="I4308" s="4">
        <f>VLOOKUP(A4308,Inflation_rate!$A$1:$I$85,9,TRUE)</f>
        <v>1.901991</v>
      </c>
      <c r="J4308" s="10">
        <f>VLOOKUP(A4308,WTI_PCH!$A$1:$C$86,3,TRUE)</f>
        <v>-6.8140099999999997</v>
      </c>
    </row>
    <row r="4309" spans="1:10" x14ac:dyDescent="0.25">
      <c r="A4309" s="3">
        <v>42922</v>
      </c>
      <c r="B4309" s="4">
        <v>45.650002000000001</v>
      </c>
      <c r="C4309" s="4">
        <v>46.529998999999997</v>
      </c>
      <c r="D4309" s="4">
        <v>45.18</v>
      </c>
      <c r="E4309" s="4">
        <v>45.52</v>
      </c>
      <c r="F4309" s="4">
        <v>45.52</v>
      </c>
      <c r="G4309" s="4">
        <v>969676</v>
      </c>
      <c r="H4309" s="4">
        <f>VLOOKUP(A4309,GDP!$A$1:$D$85,4,TRUE)</f>
        <v>3.6</v>
      </c>
      <c r="I4309" s="4">
        <f>VLOOKUP(A4309,Inflation_rate!$A$1:$I$85,9,TRUE)</f>
        <v>1.901991</v>
      </c>
      <c r="J4309" s="10">
        <f>VLOOKUP(A4309,WTI_PCH!$A$1:$C$86,3,TRUE)</f>
        <v>-6.8140099999999997</v>
      </c>
    </row>
    <row r="4310" spans="1:10" x14ac:dyDescent="0.25">
      <c r="A4310" s="3">
        <v>42923</v>
      </c>
      <c r="B4310" s="4">
        <v>45.349997999999999</v>
      </c>
      <c r="C4310" s="4">
        <v>45.419998</v>
      </c>
      <c r="D4310" s="4">
        <v>43.779998999999997</v>
      </c>
      <c r="E4310" s="4">
        <v>44.23</v>
      </c>
      <c r="F4310" s="4">
        <v>44.23</v>
      </c>
      <c r="G4310" s="4">
        <v>975914</v>
      </c>
      <c r="H4310" s="4">
        <f>VLOOKUP(A4310,GDP!$A$1:$D$85,4,TRUE)</f>
        <v>3.6</v>
      </c>
      <c r="I4310" s="4">
        <f>VLOOKUP(A4310,Inflation_rate!$A$1:$I$85,9,TRUE)</f>
        <v>1.901991</v>
      </c>
      <c r="J4310" s="10">
        <f>VLOOKUP(A4310,WTI_PCH!$A$1:$C$86,3,TRUE)</f>
        <v>-6.8140099999999997</v>
      </c>
    </row>
    <row r="4311" spans="1:10" x14ac:dyDescent="0.25">
      <c r="A4311" s="3">
        <v>42926</v>
      </c>
      <c r="B4311" s="4">
        <v>44.349997999999999</v>
      </c>
      <c r="C4311" s="4">
        <v>44.84</v>
      </c>
      <c r="D4311" s="4">
        <v>43.650002000000001</v>
      </c>
      <c r="E4311" s="4">
        <v>44.400002000000001</v>
      </c>
      <c r="F4311" s="4">
        <v>44.400002000000001</v>
      </c>
      <c r="G4311" s="4">
        <v>848570</v>
      </c>
      <c r="H4311" s="4">
        <f>VLOOKUP(A4311,GDP!$A$1:$D$85,4,TRUE)</f>
        <v>3.6</v>
      </c>
      <c r="I4311" s="4">
        <f>VLOOKUP(A4311,Inflation_rate!$A$1:$I$85,9,TRUE)</f>
        <v>1.901991</v>
      </c>
      <c r="J4311" s="10">
        <f>VLOOKUP(A4311,WTI_PCH!$A$1:$C$86,3,TRUE)</f>
        <v>-6.8140099999999997</v>
      </c>
    </row>
    <row r="4312" spans="1:10" x14ac:dyDescent="0.25">
      <c r="A4312" s="3">
        <v>42927</v>
      </c>
      <c r="B4312" s="4">
        <v>44.580002</v>
      </c>
      <c r="C4312" s="4">
        <v>45.810001</v>
      </c>
      <c r="D4312" s="4">
        <v>43.830002</v>
      </c>
      <c r="E4312" s="4">
        <v>45.040000999999997</v>
      </c>
      <c r="F4312" s="4">
        <v>45.040000999999997</v>
      </c>
      <c r="G4312" s="4">
        <v>1010691</v>
      </c>
      <c r="H4312" s="4">
        <f>VLOOKUP(A4312,GDP!$A$1:$D$85,4,TRUE)</f>
        <v>3.6</v>
      </c>
      <c r="I4312" s="4">
        <f>VLOOKUP(A4312,Inflation_rate!$A$1:$I$85,9,TRUE)</f>
        <v>1.901991</v>
      </c>
      <c r="J4312" s="10">
        <f>VLOOKUP(A4312,WTI_PCH!$A$1:$C$86,3,TRUE)</f>
        <v>-6.8140099999999997</v>
      </c>
    </row>
    <row r="4313" spans="1:10" x14ac:dyDescent="0.25">
      <c r="A4313" s="3">
        <v>42928</v>
      </c>
      <c r="B4313" s="4">
        <v>45.740001999999997</v>
      </c>
      <c r="C4313" s="4">
        <v>46.48</v>
      </c>
      <c r="D4313" s="4">
        <v>45.110000999999997</v>
      </c>
      <c r="E4313" s="4">
        <v>45.490001999999997</v>
      </c>
      <c r="F4313" s="4">
        <v>45.490001999999997</v>
      </c>
      <c r="G4313" s="4">
        <v>963505</v>
      </c>
      <c r="H4313" s="4">
        <f>VLOOKUP(A4313,GDP!$A$1:$D$85,4,TRUE)</f>
        <v>3.6</v>
      </c>
      <c r="I4313" s="4">
        <f>VLOOKUP(A4313,Inflation_rate!$A$1:$I$85,9,TRUE)</f>
        <v>1.901991</v>
      </c>
      <c r="J4313" s="10">
        <f>VLOOKUP(A4313,WTI_PCH!$A$1:$C$86,3,TRUE)</f>
        <v>-6.8140099999999997</v>
      </c>
    </row>
    <row r="4314" spans="1:10" x14ac:dyDescent="0.25">
      <c r="A4314" s="3">
        <v>42929</v>
      </c>
      <c r="B4314" s="4">
        <v>45.439999</v>
      </c>
      <c r="C4314" s="4">
        <v>46.279998999999997</v>
      </c>
      <c r="D4314" s="4">
        <v>44.990001999999997</v>
      </c>
      <c r="E4314" s="4">
        <v>46.080002</v>
      </c>
      <c r="F4314" s="4">
        <v>46.080002</v>
      </c>
      <c r="G4314" s="4">
        <v>748971</v>
      </c>
      <c r="H4314" s="4">
        <f>VLOOKUP(A4314,GDP!$A$1:$D$85,4,TRUE)</f>
        <v>3.6</v>
      </c>
      <c r="I4314" s="4">
        <f>VLOOKUP(A4314,Inflation_rate!$A$1:$I$85,9,TRUE)</f>
        <v>1.901991</v>
      </c>
      <c r="J4314" s="10">
        <f>VLOOKUP(A4314,WTI_PCH!$A$1:$C$86,3,TRUE)</f>
        <v>-6.8140099999999997</v>
      </c>
    </row>
    <row r="4315" spans="1:10" x14ac:dyDescent="0.25">
      <c r="A4315" s="3">
        <v>42930</v>
      </c>
      <c r="B4315" s="4">
        <v>46.080002</v>
      </c>
      <c r="C4315" s="4">
        <v>46.740001999999997</v>
      </c>
      <c r="D4315" s="4">
        <v>45.799999</v>
      </c>
      <c r="E4315" s="4">
        <v>46.540000999999997</v>
      </c>
      <c r="F4315" s="4">
        <v>46.540000999999997</v>
      </c>
      <c r="G4315" s="4">
        <v>742895</v>
      </c>
      <c r="H4315" s="4">
        <f>VLOOKUP(A4315,GDP!$A$1:$D$85,4,TRUE)</f>
        <v>3.6</v>
      </c>
      <c r="I4315" s="4">
        <f>VLOOKUP(A4315,Inflation_rate!$A$1:$I$85,9,TRUE)</f>
        <v>1.901991</v>
      </c>
      <c r="J4315" s="10">
        <f>VLOOKUP(A4315,WTI_PCH!$A$1:$C$86,3,TRUE)</f>
        <v>-6.8140099999999997</v>
      </c>
    </row>
    <row r="4316" spans="1:10" x14ac:dyDescent="0.25">
      <c r="A4316" s="3">
        <v>42933</v>
      </c>
      <c r="B4316" s="4">
        <v>46.68</v>
      </c>
      <c r="C4316" s="4">
        <v>46.880001</v>
      </c>
      <c r="D4316" s="4">
        <v>45.889999000000003</v>
      </c>
      <c r="E4316" s="4">
        <v>46.02</v>
      </c>
      <c r="F4316" s="4">
        <v>46.02</v>
      </c>
      <c r="G4316" s="4">
        <v>560633</v>
      </c>
      <c r="H4316" s="4">
        <f>VLOOKUP(A4316,GDP!$A$1:$D$85,4,TRUE)</f>
        <v>3.6</v>
      </c>
      <c r="I4316" s="4">
        <f>VLOOKUP(A4316,Inflation_rate!$A$1:$I$85,9,TRUE)</f>
        <v>1.901991</v>
      </c>
      <c r="J4316" s="10">
        <f>VLOOKUP(A4316,WTI_PCH!$A$1:$C$86,3,TRUE)</f>
        <v>-6.8140099999999997</v>
      </c>
    </row>
    <row r="4317" spans="1:10" x14ac:dyDescent="0.25">
      <c r="A4317" s="3">
        <v>42934</v>
      </c>
      <c r="B4317" s="4">
        <v>45.990001999999997</v>
      </c>
      <c r="C4317" s="4">
        <v>46.919998</v>
      </c>
      <c r="D4317" s="4">
        <v>45.810001</v>
      </c>
      <c r="E4317" s="4">
        <v>46.400002000000001</v>
      </c>
      <c r="F4317" s="4">
        <v>46.400002000000001</v>
      </c>
      <c r="G4317" s="4">
        <v>208420</v>
      </c>
      <c r="H4317" s="4">
        <f>VLOOKUP(A4317,GDP!$A$1:$D$85,4,TRUE)</f>
        <v>3.6</v>
      </c>
      <c r="I4317" s="4">
        <f>VLOOKUP(A4317,Inflation_rate!$A$1:$I$85,9,TRUE)</f>
        <v>1.901991</v>
      </c>
      <c r="J4317" s="10">
        <f>VLOOKUP(A4317,WTI_PCH!$A$1:$C$86,3,TRUE)</f>
        <v>-6.8140099999999997</v>
      </c>
    </row>
    <row r="4318" spans="1:10" x14ac:dyDescent="0.25">
      <c r="A4318" s="3">
        <v>42935</v>
      </c>
      <c r="B4318" s="4">
        <v>46.25</v>
      </c>
      <c r="C4318" s="4">
        <v>47.259998000000003</v>
      </c>
      <c r="D4318" s="4">
        <v>46.139999000000003</v>
      </c>
      <c r="E4318" s="4">
        <v>47.119999</v>
      </c>
      <c r="F4318" s="4">
        <v>47.119999</v>
      </c>
      <c r="G4318" s="4">
        <v>140677</v>
      </c>
      <c r="H4318" s="4">
        <f>VLOOKUP(A4318,GDP!$A$1:$D$85,4,TRUE)</f>
        <v>3.6</v>
      </c>
      <c r="I4318" s="4">
        <f>VLOOKUP(A4318,Inflation_rate!$A$1:$I$85,9,TRUE)</f>
        <v>1.901991</v>
      </c>
      <c r="J4318" s="10">
        <f>VLOOKUP(A4318,WTI_PCH!$A$1:$C$86,3,TRUE)</f>
        <v>-6.8140099999999997</v>
      </c>
    </row>
    <row r="4319" spans="1:10" x14ac:dyDescent="0.25">
      <c r="A4319" s="3">
        <v>42936</v>
      </c>
      <c r="B4319" s="4">
        <v>47.09</v>
      </c>
      <c r="C4319" s="4">
        <v>47.549999</v>
      </c>
      <c r="D4319" s="4">
        <v>46.66</v>
      </c>
      <c r="E4319" s="4">
        <v>46.790000999999997</v>
      </c>
      <c r="F4319" s="4">
        <v>46.790000999999997</v>
      </c>
      <c r="G4319" s="4">
        <v>720621</v>
      </c>
      <c r="H4319" s="4">
        <f>VLOOKUP(A4319,GDP!$A$1:$D$85,4,TRUE)</f>
        <v>3.6</v>
      </c>
      <c r="I4319" s="4">
        <f>VLOOKUP(A4319,Inflation_rate!$A$1:$I$85,9,TRUE)</f>
        <v>1.901991</v>
      </c>
      <c r="J4319" s="10">
        <f>VLOOKUP(A4319,WTI_PCH!$A$1:$C$86,3,TRUE)</f>
        <v>-6.8140099999999997</v>
      </c>
    </row>
    <row r="4320" spans="1:10" x14ac:dyDescent="0.25">
      <c r="A4320" s="3">
        <v>42937</v>
      </c>
      <c r="B4320" s="4">
        <v>46.91</v>
      </c>
      <c r="C4320" s="4">
        <v>47.209999000000003</v>
      </c>
      <c r="D4320" s="4">
        <v>45.540000999999997</v>
      </c>
      <c r="E4320" s="4">
        <v>45.77</v>
      </c>
      <c r="F4320" s="4">
        <v>45.77</v>
      </c>
      <c r="G4320" s="4">
        <v>769438</v>
      </c>
      <c r="H4320" s="4">
        <f>VLOOKUP(A4320,GDP!$A$1:$D$85,4,TRUE)</f>
        <v>3.6</v>
      </c>
      <c r="I4320" s="4">
        <f>VLOOKUP(A4320,Inflation_rate!$A$1:$I$85,9,TRUE)</f>
        <v>1.901991</v>
      </c>
      <c r="J4320" s="10">
        <f>VLOOKUP(A4320,WTI_PCH!$A$1:$C$86,3,TRUE)</f>
        <v>-6.8140099999999997</v>
      </c>
    </row>
    <row r="4321" spans="1:10" x14ac:dyDescent="0.25">
      <c r="A4321" s="3">
        <v>42940</v>
      </c>
      <c r="B4321" s="4">
        <v>45.619999</v>
      </c>
      <c r="C4321" s="4">
        <v>46.529998999999997</v>
      </c>
      <c r="D4321" s="4">
        <v>45.400002000000001</v>
      </c>
      <c r="E4321" s="4">
        <v>46.34</v>
      </c>
      <c r="F4321" s="4">
        <v>46.34</v>
      </c>
      <c r="G4321" s="4">
        <v>707910</v>
      </c>
      <c r="H4321" s="4">
        <f>VLOOKUP(A4321,GDP!$A$1:$D$85,4,TRUE)</f>
        <v>3.6</v>
      </c>
      <c r="I4321" s="4">
        <f>VLOOKUP(A4321,Inflation_rate!$A$1:$I$85,9,TRUE)</f>
        <v>1.901991</v>
      </c>
      <c r="J4321" s="10">
        <f>VLOOKUP(A4321,WTI_PCH!$A$1:$C$86,3,TRUE)</f>
        <v>-6.8140099999999997</v>
      </c>
    </row>
    <row r="4322" spans="1:10" x14ac:dyDescent="0.25">
      <c r="A4322" s="3">
        <v>42941</v>
      </c>
      <c r="B4322" s="4">
        <v>46.459999000000003</v>
      </c>
      <c r="C4322" s="4">
        <v>48.66</v>
      </c>
      <c r="D4322" s="4">
        <v>46.380001</v>
      </c>
      <c r="E4322" s="4">
        <v>47.889999000000003</v>
      </c>
      <c r="F4322" s="4">
        <v>47.889999000000003</v>
      </c>
      <c r="G4322" s="4">
        <v>885700</v>
      </c>
      <c r="H4322" s="4">
        <f>VLOOKUP(A4322,GDP!$A$1:$D$85,4,TRUE)</f>
        <v>3.6</v>
      </c>
      <c r="I4322" s="4">
        <f>VLOOKUP(A4322,Inflation_rate!$A$1:$I$85,9,TRUE)</f>
        <v>1.901991</v>
      </c>
      <c r="J4322" s="10">
        <f>VLOOKUP(A4322,WTI_PCH!$A$1:$C$86,3,TRUE)</f>
        <v>-6.8140099999999997</v>
      </c>
    </row>
    <row r="4323" spans="1:10" x14ac:dyDescent="0.25">
      <c r="A4323" s="3">
        <v>42942</v>
      </c>
      <c r="B4323" s="4">
        <v>48.509998000000003</v>
      </c>
      <c r="C4323" s="4">
        <v>48.869999</v>
      </c>
      <c r="D4323" s="4">
        <v>47.860000999999997</v>
      </c>
      <c r="E4323" s="4">
        <v>48.75</v>
      </c>
      <c r="F4323" s="4">
        <v>48.75</v>
      </c>
      <c r="G4323" s="4">
        <v>887864</v>
      </c>
      <c r="H4323" s="4">
        <f>VLOOKUP(A4323,GDP!$A$1:$D$85,4,TRUE)</f>
        <v>3.6</v>
      </c>
      <c r="I4323" s="4">
        <f>VLOOKUP(A4323,Inflation_rate!$A$1:$I$85,9,TRUE)</f>
        <v>1.901991</v>
      </c>
      <c r="J4323" s="10">
        <f>VLOOKUP(A4323,WTI_PCH!$A$1:$C$86,3,TRUE)</f>
        <v>-6.8140099999999997</v>
      </c>
    </row>
    <row r="4324" spans="1:10" x14ac:dyDescent="0.25">
      <c r="A4324" s="3">
        <v>42943</v>
      </c>
      <c r="B4324" s="4">
        <v>48.700001</v>
      </c>
      <c r="C4324" s="4">
        <v>49.240001999999997</v>
      </c>
      <c r="D4324" s="4">
        <v>48.25</v>
      </c>
      <c r="E4324" s="4">
        <v>49.040000999999997</v>
      </c>
      <c r="F4324" s="4">
        <v>49.040000999999997</v>
      </c>
      <c r="G4324" s="4">
        <v>880757</v>
      </c>
      <c r="H4324" s="4">
        <f>VLOOKUP(A4324,GDP!$A$1:$D$85,4,TRUE)</f>
        <v>3.6</v>
      </c>
      <c r="I4324" s="4">
        <f>VLOOKUP(A4324,Inflation_rate!$A$1:$I$85,9,TRUE)</f>
        <v>1.901991</v>
      </c>
      <c r="J4324" s="10">
        <f>VLOOKUP(A4324,WTI_PCH!$A$1:$C$86,3,TRUE)</f>
        <v>-6.8140099999999997</v>
      </c>
    </row>
    <row r="4325" spans="1:10" x14ac:dyDescent="0.25">
      <c r="A4325" s="3">
        <v>42944</v>
      </c>
      <c r="B4325" s="4">
        <v>49.169998</v>
      </c>
      <c r="C4325" s="4">
        <v>49.810001</v>
      </c>
      <c r="D4325" s="4">
        <v>48.860000999999997</v>
      </c>
      <c r="E4325" s="4">
        <v>49.709999000000003</v>
      </c>
      <c r="F4325" s="4">
        <v>49.709999000000003</v>
      </c>
      <c r="G4325" s="4">
        <v>771225</v>
      </c>
      <c r="H4325" s="4">
        <f>VLOOKUP(A4325,GDP!$A$1:$D$85,4,TRUE)</f>
        <v>3.6</v>
      </c>
      <c r="I4325" s="4">
        <f>VLOOKUP(A4325,Inflation_rate!$A$1:$I$85,9,TRUE)</f>
        <v>1.901991</v>
      </c>
      <c r="J4325" s="10">
        <f>VLOOKUP(A4325,WTI_PCH!$A$1:$C$86,3,TRUE)</f>
        <v>-6.8140099999999997</v>
      </c>
    </row>
    <row r="4326" spans="1:10" x14ac:dyDescent="0.25">
      <c r="A4326" s="3">
        <v>42947</v>
      </c>
      <c r="B4326" s="4">
        <v>49.849997999999999</v>
      </c>
      <c r="C4326" s="4">
        <v>50.41</v>
      </c>
      <c r="D4326" s="4">
        <v>49.18</v>
      </c>
      <c r="E4326" s="4">
        <v>50.169998</v>
      </c>
      <c r="F4326" s="4">
        <v>50.169998</v>
      </c>
      <c r="G4326" s="4">
        <v>781539</v>
      </c>
      <c r="H4326" s="4">
        <f>VLOOKUP(A4326,GDP!$A$1:$D$85,4,TRUE)</f>
        <v>3.6</v>
      </c>
      <c r="I4326" s="4">
        <f>VLOOKUP(A4326,Inflation_rate!$A$1:$I$85,9,TRUE)</f>
        <v>1.901991</v>
      </c>
      <c r="J4326" s="10">
        <f>VLOOKUP(A4326,WTI_PCH!$A$1:$C$86,3,TRUE)</f>
        <v>-6.8140099999999997</v>
      </c>
    </row>
    <row r="4327" spans="1:10" x14ac:dyDescent="0.25">
      <c r="A4327" s="3">
        <v>42948</v>
      </c>
      <c r="B4327" s="4">
        <v>50.209999000000003</v>
      </c>
      <c r="C4327" s="4">
        <v>50.43</v>
      </c>
      <c r="D4327" s="4">
        <v>48.369999</v>
      </c>
      <c r="E4327" s="4">
        <v>49.16</v>
      </c>
      <c r="F4327" s="4">
        <v>49.16</v>
      </c>
      <c r="G4327" s="4">
        <v>1008583</v>
      </c>
      <c r="H4327" s="4">
        <f>VLOOKUP(A4327,GDP!$A$1:$D$85,4,TRUE)</f>
        <v>3.6</v>
      </c>
      <c r="I4327" s="4">
        <f>VLOOKUP(A4327,Inflation_rate!$A$1:$I$85,9,TRUE)</f>
        <v>1.901991</v>
      </c>
      <c r="J4327" s="10">
        <f>VLOOKUP(A4327,WTI_PCH!$A$1:$C$86,3,TRUE)</f>
        <v>-6.8140099999999997</v>
      </c>
    </row>
    <row r="4328" spans="1:10" x14ac:dyDescent="0.25">
      <c r="A4328" s="3">
        <v>42949</v>
      </c>
      <c r="B4328" s="4">
        <v>48.799999</v>
      </c>
      <c r="C4328" s="4">
        <v>49.650002000000001</v>
      </c>
      <c r="D4328" s="4">
        <v>48.549999</v>
      </c>
      <c r="E4328" s="4">
        <v>49.59</v>
      </c>
      <c r="F4328" s="4">
        <v>49.59</v>
      </c>
      <c r="G4328" s="4">
        <v>847722</v>
      </c>
      <c r="H4328" s="4">
        <f>VLOOKUP(A4328,GDP!$A$1:$D$85,4,TRUE)</f>
        <v>3.6</v>
      </c>
      <c r="I4328" s="4">
        <f>VLOOKUP(A4328,Inflation_rate!$A$1:$I$85,9,TRUE)</f>
        <v>1.901991</v>
      </c>
      <c r="J4328" s="10">
        <f>VLOOKUP(A4328,WTI_PCH!$A$1:$C$86,3,TRUE)</f>
        <v>-6.8140099999999997</v>
      </c>
    </row>
    <row r="4329" spans="1:10" x14ac:dyDescent="0.25">
      <c r="A4329" s="3">
        <v>42950</v>
      </c>
      <c r="B4329" s="4">
        <v>49.59</v>
      </c>
      <c r="C4329" s="4">
        <v>49.959999000000003</v>
      </c>
      <c r="D4329" s="4">
        <v>48.779998999999997</v>
      </c>
      <c r="E4329" s="4">
        <v>49.029998999999997</v>
      </c>
      <c r="F4329" s="4">
        <v>49.029998999999997</v>
      </c>
      <c r="G4329" s="4">
        <v>837763</v>
      </c>
      <c r="H4329" s="4">
        <f>VLOOKUP(A4329,GDP!$A$1:$D$85,4,TRUE)</f>
        <v>3.6</v>
      </c>
      <c r="I4329" s="4">
        <f>VLOOKUP(A4329,Inflation_rate!$A$1:$I$85,9,TRUE)</f>
        <v>1.901991</v>
      </c>
      <c r="J4329" s="10">
        <f>VLOOKUP(A4329,WTI_PCH!$A$1:$C$86,3,TRUE)</f>
        <v>-6.8140099999999997</v>
      </c>
    </row>
    <row r="4330" spans="1:10" x14ac:dyDescent="0.25">
      <c r="A4330" s="3">
        <v>42951</v>
      </c>
      <c r="B4330" s="4">
        <v>48.950001</v>
      </c>
      <c r="C4330" s="4">
        <v>49.639999000000003</v>
      </c>
      <c r="D4330" s="4">
        <v>48.5</v>
      </c>
      <c r="E4330" s="4">
        <v>49.580002</v>
      </c>
      <c r="F4330" s="4">
        <v>49.580002</v>
      </c>
      <c r="G4330" s="4">
        <v>745664</v>
      </c>
      <c r="H4330" s="4">
        <f>VLOOKUP(A4330,GDP!$A$1:$D$85,4,TRUE)</f>
        <v>3.6</v>
      </c>
      <c r="I4330" s="4">
        <f>VLOOKUP(A4330,Inflation_rate!$A$1:$I$85,9,TRUE)</f>
        <v>1.901991</v>
      </c>
      <c r="J4330" s="10">
        <f>VLOOKUP(A4330,WTI_PCH!$A$1:$C$86,3,TRUE)</f>
        <v>-6.8140099999999997</v>
      </c>
    </row>
    <row r="4331" spans="1:10" x14ac:dyDescent="0.25">
      <c r="A4331" s="3">
        <v>42954</v>
      </c>
      <c r="B4331" s="4">
        <v>49.59</v>
      </c>
      <c r="C4331" s="4">
        <v>49.73</v>
      </c>
      <c r="D4331" s="4">
        <v>48.540000999999997</v>
      </c>
      <c r="E4331" s="4">
        <v>49.389999000000003</v>
      </c>
      <c r="F4331" s="4">
        <v>49.389999000000003</v>
      </c>
      <c r="G4331" s="4">
        <v>831374</v>
      </c>
      <c r="H4331" s="4">
        <f>VLOOKUP(A4331,GDP!$A$1:$D$85,4,TRUE)</f>
        <v>3.6</v>
      </c>
      <c r="I4331" s="4">
        <f>VLOOKUP(A4331,Inflation_rate!$A$1:$I$85,9,TRUE)</f>
        <v>1.901991</v>
      </c>
      <c r="J4331" s="10">
        <f>VLOOKUP(A4331,WTI_PCH!$A$1:$C$86,3,TRUE)</f>
        <v>-6.8140099999999997</v>
      </c>
    </row>
    <row r="4332" spans="1:10" x14ac:dyDescent="0.25">
      <c r="A4332" s="3">
        <v>42955</v>
      </c>
      <c r="B4332" s="4">
        <v>49.310001</v>
      </c>
      <c r="C4332" s="4">
        <v>49.790000999999997</v>
      </c>
      <c r="D4332" s="4">
        <v>48.860000999999997</v>
      </c>
      <c r="E4332" s="4">
        <v>49.169998</v>
      </c>
      <c r="F4332" s="4">
        <v>49.169998</v>
      </c>
      <c r="G4332" s="4">
        <v>924240</v>
      </c>
      <c r="H4332" s="4">
        <f>VLOOKUP(A4332,GDP!$A$1:$D$85,4,TRUE)</f>
        <v>3.6</v>
      </c>
      <c r="I4332" s="4">
        <f>VLOOKUP(A4332,Inflation_rate!$A$1:$I$85,9,TRUE)</f>
        <v>1.901991</v>
      </c>
      <c r="J4332" s="10">
        <f>VLOOKUP(A4332,WTI_PCH!$A$1:$C$86,3,TRUE)</f>
        <v>-6.8140099999999997</v>
      </c>
    </row>
    <row r="4333" spans="1:10" x14ac:dyDescent="0.25">
      <c r="A4333" s="3">
        <v>42956</v>
      </c>
      <c r="B4333" s="4">
        <v>49</v>
      </c>
      <c r="C4333" s="4">
        <v>49.720001000000003</v>
      </c>
      <c r="D4333" s="4">
        <v>48.900002000000001</v>
      </c>
      <c r="E4333" s="4">
        <v>49.560001</v>
      </c>
      <c r="F4333" s="4">
        <v>49.560001</v>
      </c>
      <c r="G4333" s="4">
        <v>858250</v>
      </c>
      <c r="H4333" s="4">
        <f>VLOOKUP(A4333,GDP!$A$1:$D$85,4,TRUE)</f>
        <v>3.6</v>
      </c>
      <c r="I4333" s="4">
        <f>VLOOKUP(A4333,Inflation_rate!$A$1:$I$85,9,TRUE)</f>
        <v>1.901991</v>
      </c>
      <c r="J4333" s="10">
        <f>VLOOKUP(A4333,WTI_PCH!$A$1:$C$86,3,TRUE)</f>
        <v>-6.8140099999999997</v>
      </c>
    </row>
    <row r="4334" spans="1:10" x14ac:dyDescent="0.25">
      <c r="A4334" s="3">
        <v>42957</v>
      </c>
      <c r="B4334" s="4">
        <v>49.68</v>
      </c>
      <c r="C4334" s="4">
        <v>50.220001000000003</v>
      </c>
      <c r="D4334" s="4">
        <v>48.349997999999999</v>
      </c>
      <c r="E4334" s="4">
        <v>48.59</v>
      </c>
      <c r="F4334" s="4">
        <v>48.59</v>
      </c>
      <c r="G4334" s="4">
        <v>1135440</v>
      </c>
      <c r="H4334" s="4">
        <f>VLOOKUP(A4334,GDP!$A$1:$D$85,4,TRUE)</f>
        <v>3.6</v>
      </c>
      <c r="I4334" s="4">
        <f>VLOOKUP(A4334,Inflation_rate!$A$1:$I$85,9,TRUE)</f>
        <v>1.901991</v>
      </c>
      <c r="J4334" s="10">
        <f>VLOOKUP(A4334,WTI_PCH!$A$1:$C$86,3,TRUE)</f>
        <v>-6.8140099999999997</v>
      </c>
    </row>
    <row r="4335" spans="1:10" x14ac:dyDescent="0.25">
      <c r="A4335" s="3">
        <v>42958</v>
      </c>
      <c r="B4335" s="4">
        <v>48.52</v>
      </c>
      <c r="C4335" s="4">
        <v>48.98</v>
      </c>
      <c r="D4335" s="4">
        <v>47.98</v>
      </c>
      <c r="E4335" s="4">
        <v>48.82</v>
      </c>
      <c r="F4335" s="4">
        <v>48.82</v>
      </c>
      <c r="G4335" s="4">
        <v>804237</v>
      </c>
      <c r="H4335" s="4">
        <f>VLOOKUP(A4335,GDP!$A$1:$D$85,4,TRUE)</f>
        <v>3.6</v>
      </c>
      <c r="I4335" s="4">
        <f>VLOOKUP(A4335,Inflation_rate!$A$1:$I$85,9,TRUE)</f>
        <v>1.901991</v>
      </c>
      <c r="J4335" s="10">
        <f>VLOOKUP(A4335,WTI_PCH!$A$1:$C$86,3,TRUE)</f>
        <v>-6.8140099999999997</v>
      </c>
    </row>
    <row r="4336" spans="1:10" x14ac:dyDescent="0.25">
      <c r="A4336" s="3">
        <v>42961</v>
      </c>
      <c r="B4336" s="4">
        <v>48.790000999999997</v>
      </c>
      <c r="C4336" s="4">
        <v>49.16</v>
      </c>
      <c r="D4336" s="4">
        <v>47.43</v>
      </c>
      <c r="E4336" s="4">
        <v>47.59</v>
      </c>
      <c r="F4336" s="4">
        <v>47.59</v>
      </c>
      <c r="G4336" s="4">
        <v>763241</v>
      </c>
      <c r="H4336" s="4">
        <f>VLOOKUP(A4336,GDP!$A$1:$D$85,4,TRUE)</f>
        <v>3.6</v>
      </c>
      <c r="I4336" s="4">
        <f>VLOOKUP(A4336,Inflation_rate!$A$1:$I$85,9,TRUE)</f>
        <v>1.901991</v>
      </c>
      <c r="J4336" s="10">
        <f>VLOOKUP(A4336,WTI_PCH!$A$1:$C$86,3,TRUE)</f>
        <v>-6.8140099999999997</v>
      </c>
    </row>
    <row r="4337" spans="1:10" x14ac:dyDescent="0.25">
      <c r="A4337" s="3">
        <v>42962</v>
      </c>
      <c r="B4337" s="4">
        <v>47.490001999999997</v>
      </c>
      <c r="C4337" s="4">
        <v>47.900002000000001</v>
      </c>
      <c r="D4337" s="4">
        <v>47.02</v>
      </c>
      <c r="E4337" s="4">
        <v>47.549999</v>
      </c>
      <c r="F4337" s="4">
        <v>47.549999</v>
      </c>
      <c r="G4337" s="4">
        <v>770358</v>
      </c>
      <c r="H4337" s="4">
        <f>VLOOKUP(A4337,GDP!$A$1:$D$85,4,TRUE)</f>
        <v>3.6</v>
      </c>
      <c r="I4337" s="4">
        <f>VLOOKUP(A4337,Inflation_rate!$A$1:$I$85,9,TRUE)</f>
        <v>1.901991</v>
      </c>
      <c r="J4337" s="10">
        <f>VLOOKUP(A4337,WTI_PCH!$A$1:$C$86,3,TRUE)</f>
        <v>-6.8140099999999997</v>
      </c>
    </row>
    <row r="4338" spans="1:10" x14ac:dyDescent="0.25">
      <c r="A4338" s="3">
        <v>42963</v>
      </c>
      <c r="B4338" s="4">
        <v>47.720001000000003</v>
      </c>
      <c r="C4338" s="4">
        <v>47.990001999999997</v>
      </c>
      <c r="D4338" s="4">
        <v>46.669998</v>
      </c>
      <c r="E4338" s="4">
        <v>46.779998999999997</v>
      </c>
      <c r="F4338" s="4">
        <v>46.779998999999997</v>
      </c>
      <c r="G4338" s="4">
        <v>815544</v>
      </c>
      <c r="H4338" s="4">
        <f>VLOOKUP(A4338,GDP!$A$1:$D$85,4,TRUE)</f>
        <v>3.6</v>
      </c>
      <c r="I4338" s="4">
        <f>VLOOKUP(A4338,Inflation_rate!$A$1:$I$85,9,TRUE)</f>
        <v>1.901991</v>
      </c>
      <c r="J4338" s="10">
        <f>VLOOKUP(A4338,WTI_PCH!$A$1:$C$86,3,TRUE)</f>
        <v>-6.8140099999999997</v>
      </c>
    </row>
    <row r="4339" spans="1:10" x14ac:dyDescent="0.25">
      <c r="A4339" s="3">
        <v>42964</v>
      </c>
      <c r="B4339" s="4">
        <v>46.799999</v>
      </c>
      <c r="C4339" s="4">
        <v>47.189999</v>
      </c>
      <c r="D4339" s="4">
        <v>46.459999000000003</v>
      </c>
      <c r="E4339" s="4">
        <v>47.09</v>
      </c>
      <c r="F4339" s="4">
        <v>47.09</v>
      </c>
      <c r="G4339" s="4">
        <v>608314</v>
      </c>
      <c r="H4339" s="4">
        <f>VLOOKUP(A4339,GDP!$A$1:$D$85,4,TRUE)</f>
        <v>3.6</v>
      </c>
      <c r="I4339" s="4">
        <f>VLOOKUP(A4339,Inflation_rate!$A$1:$I$85,9,TRUE)</f>
        <v>1.901991</v>
      </c>
      <c r="J4339" s="10">
        <f>VLOOKUP(A4339,WTI_PCH!$A$1:$C$86,3,TRUE)</f>
        <v>-6.8140099999999997</v>
      </c>
    </row>
    <row r="4340" spans="1:10" x14ac:dyDescent="0.25">
      <c r="A4340" s="3">
        <v>42965</v>
      </c>
      <c r="B4340" s="4">
        <v>46.93</v>
      </c>
      <c r="C4340" s="4">
        <v>48.740001999999997</v>
      </c>
      <c r="D4340" s="4">
        <v>46.779998999999997</v>
      </c>
      <c r="E4340" s="4">
        <v>48.509998000000003</v>
      </c>
      <c r="F4340" s="4">
        <v>48.509998000000003</v>
      </c>
      <c r="G4340" s="4">
        <v>253069</v>
      </c>
      <c r="H4340" s="4">
        <f>VLOOKUP(A4340,GDP!$A$1:$D$85,4,TRUE)</f>
        <v>3.6</v>
      </c>
      <c r="I4340" s="4">
        <f>VLOOKUP(A4340,Inflation_rate!$A$1:$I$85,9,TRUE)</f>
        <v>1.901991</v>
      </c>
      <c r="J4340" s="10">
        <f>VLOOKUP(A4340,WTI_PCH!$A$1:$C$86,3,TRUE)</f>
        <v>-6.8140099999999997</v>
      </c>
    </row>
    <row r="4341" spans="1:10" x14ac:dyDescent="0.25">
      <c r="A4341" s="3">
        <v>42968</v>
      </c>
      <c r="B4341" s="4">
        <v>48.720001000000003</v>
      </c>
      <c r="C4341" s="4">
        <v>48.75</v>
      </c>
      <c r="D4341" s="4">
        <v>47.029998999999997</v>
      </c>
      <c r="E4341" s="4">
        <v>47.369999</v>
      </c>
      <c r="F4341" s="4">
        <v>47.369999</v>
      </c>
      <c r="G4341" s="4">
        <v>129192</v>
      </c>
      <c r="H4341" s="4">
        <f>VLOOKUP(A4341,GDP!$A$1:$D$85,4,TRUE)</f>
        <v>3.6</v>
      </c>
      <c r="I4341" s="4">
        <f>VLOOKUP(A4341,Inflation_rate!$A$1:$I$85,9,TRUE)</f>
        <v>1.901991</v>
      </c>
      <c r="J4341" s="10">
        <f>VLOOKUP(A4341,WTI_PCH!$A$1:$C$86,3,TRUE)</f>
        <v>-6.8140099999999997</v>
      </c>
    </row>
    <row r="4342" spans="1:10" x14ac:dyDescent="0.25">
      <c r="A4342" s="3">
        <v>42969</v>
      </c>
      <c r="B4342" s="4">
        <v>47.450001</v>
      </c>
      <c r="C4342" s="4">
        <v>48.029998999999997</v>
      </c>
      <c r="D4342" s="4">
        <v>47.200001</v>
      </c>
      <c r="E4342" s="4">
        <v>47.639999000000003</v>
      </c>
      <c r="F4342" s="4">
        <v>47.639999000000003</v>
      </c>
      <c r="G4342" s="4">
        <v>864387</v>
      </c>
      <c r="H4342" s="4">
        <f>VLOOKUP(A4342,GDP!$A$1:$D$85,4,TRUE)</f>
        <v>3.6</v>
      </c>
      <c r="I4342" s="4">
        <f>VLOOKUP(A4342,Inflation_rate!$A$1:$I$85,9,TRUE)</f>
        <v>1.901991</v>
      </c>
      <c r="J4342" s="10">
        <f>VLOOKUP(A4342,WTI_PCH!$A$1:$C$86,3,TRUE)</f>
        <v>-6.8140099999999997</v>
      </c>
    </row>
    <row r="4343" spans="1:10" x14ac:dyDescent="0.25">
      <c r="A4343" s="3">
        <v>42970</v>
      </c>
      <c r="B4343" s="4">
        <v>47.639999000000003</v>
      </c>
      <c r="C4343" s="4">
        <v>48.5</v>
      </c>
      <c r="D4343" s="4">
        <v>47.529998999999997</v>
      </c>
      <c r="E4343" s="4">
        <v>48.41</v>
      </c>
      <c r="F4343" s="4">
        <v>48.41</v>
      </c>
      <c r="G4343" s="4">
        <v>701693</v>
      </c>
      <c r="H4343" s="4">
        <f>VLOOKUP(A4343,GDP!$A$1:$D$85,4,TRUE)</f>
        <v>3.6</v>
      </c>
      <c r="I4343" s="4">
        <f>VLOOKUP(A4343,Inflation_rate!$A$1:$I$85,9,TRUE)</f>
        <v>1.901991</v>
      </c>
      <c r="J4343" s="10">
        <f>VLOOKUP(A4343,WTI_PCH!$A$1:$C$86,3,TRUE)</f>
        <v>-6.8140099999999997</v>
      </c>
    </row>
    <row r="4344" spans="1:10" x14ac:dyDescent="0.25">
      <c r="A4344" s="3">
        <v>42971</v>
      </c>
      <c r="B4344" s="4">
        <v>48.360000999999997</v>
      </c>
      <c r="C4344" s="4">
        <v>48.43</v>
      </c>
      <c r="D4344" s="4">
        <v>47.060001</v>
      </c>
      <c r="E4344" s="4">
        <v>47.43</v>
      </c>
      <c r="F4344" s="4">
        <v>47.43</v>
      </c>
      <c r="G4344" s="4">
        <v>831358</v>
      </c>
      <c r="H4344" s="4">
        <f>VLOOKUP(A4344,GDP!$A$1:$D$85,4,TRUE)</f>
        <v>3.6</v>
      </c>
      <c r="I4344" s="4">
        <f>VLOOKUP(A4344,Inflation_rate!$A$1:$I$85,9,TRUE)</f>
        <v>1.901991</v>
      </c>
      <c r="J4344" s="10">
        <f>VLOOKUP(A4344,WTI_PCH!$A$1:$C$86,3,TRUE)</f>
        <v>-6.8140099999999997</v>
      </c>
    </row>
    <row r="4345" spans="1:10" x14ac:dyDescent="0.25">
      <c r="A4345" s="3">
        <v>42972</v>
      </c>
      <c r="B4345" s="4">
        <v>47.619999</v>
      </c>
      <c r="C4345" s="4">
        <v>47.91</v>
      </c>
      <c r="D4345" s="4">
        <v>47.389999000000003</v>
      </c>
      <c r="E4345" s="4">
        <v>47.869999</v>
      </c>
      <c r="F4345" s="4">
        <v>47.869999</v>
      </c>
      <c r="G4345" s="4">
        <v>646518</v>
      </c>
      <c r="H4345" s="4">
        <f>VLOOKUP(A4345,GDP!$A$1:$D$85,4,TRUE)</f>
        <v>3.6</v>
      </c>
      <c r="I4345" s="4">
        <f>VLOOKUP(A4345,Inflation_rate!$A$1:$I$85,9,TRUE)</f>
        <v>1.901991</v>
      </c>
      <c r="J4345" s="10">
        <f>VLOOKUP(A4345,WTI_PCH!$A$1:$C$86,3,TRUE)</f>
        <v>-6.8140099999999997</v>
      </c>
    </row>
    <row r="4346" spans="1:10" x14ac:dyDescent="0.25">
      <c r="A4346" s="3">
        <v>42975</v>
      </c>
      <c r="B4346" s="4">
        <v>47.889999000000003</v>
      </c>
      <c r="C4346" s="4">
        <v>48.200001</v>
      </c>
      <c r="D4346" s="4">
        <v>46.150002000000001</v>
      </c>
      <c r="E4346" s="4">
        <v>46.57</v>
      </c>
      <c r="F4346" s="4">
        <v>46.57</v>
      </c>
      <c r="G4346" s="4">
        <v>921285</v>
      </c>
      <c r="H4346" s="4">
        <f>VLOOKUP(A4346,GDP!$A$1:$D$85,4,TRUE)</f>
        <v>3.6</v>
      </c>
      <c r="I4346" s="4">
        <f>VLOOKUP(A4346,Inflation_rate!$A$1:$I$85,9,TRUE)</f>
        <v>1.901991</v>
      </c>
      <c r="J4346" s="10">
        <f>VLOOKUP(A4346,WTI_PCH!$A$1:$C$86,3,TRUE)</f>
        <v>-6.8140099999999997</v>
      </c>
    </row>
    <row r="4347" spans="1:10" x14ac:dyDescent="0.25">
      <c r="A4347" s="3">
        <v>42976</v>
      </c>
      <c r="B4347" s="4">
        <v>46.860000999999997</v>
      </c>
      <c r="C4347" s="4">
        <v>46.959999000000003</v>
      </c>
      <c r="D4347" s="4">
        <v>45.759998000000003</v>
      </c>
      <c r="E4347" s="4">
        <v>46.439999</v>
      </c>
      <c r="F4347" s="4">
        <v>46.439999</v>
      </c>
      <c r="G4347" s="4">
        <v>895643</v>
      </c>
      <c r="H4347" s="4">
        <f>VLOOKUP(A4347,GDP!$A$1:$D$85,4,TRUE)</f>
        <v>3.6</v>
      </c>
      <c r="I4347" s="4">
        <f>VLOOKUP(A4347,Inflation_rate!$A$1:$I$85,9,TRUE)</f>
        <v>1.901991</v>
      </c>
      <c r="J4347" s="10">
        <f>VLOOKUP(A4347,WTI_PCH!$A$1:$C$86,3,TRUE)</f>
        <v>-6.8140099999999997</v>
      </c>
    </row>
    <row r="4348" spans="1:10" x14ac:dyDescent="0.25">
      <c r="A4348" s="3">
        <v>42977</v>
      </c>
      <c r="B4348" s="4">
        <v>46.310001</v>
      </c>
      <c r="C4348" s="4">
        <v>46.720001000000003</v>
      </c>
      <c r="D4348" s="4">
        <v>45.84</v>
      </c>
      <c r="E4348" s="4">
        <v>45.959999000000003</v>
      </c>
      <c r="F4348" s="4">
        <v>45.959999000000003</v>
      </c>
      <c r="G4348" s="4">
        <v>895643</v>
      </c>
      <c r="H4348" s="4">
        <f>VLOOKUP(A4348,GDP!$A$1:$D$85,4,TRUE)</f>
        <v>3.6</v>
      </c>
      <c r="I4348" s="4">
        <f>VLOOKUP(A4348,Inflation_rate!$A$1:$I$85,9,TRUE)</f>
        <v>1.901991</v>
      </c>
      <c r="J4348" s="10">
        <f>VLOOKUP(A4348,WTI_PCH!$A$1:$C$86,3,TRUE)</f>
        <v>-6.8140099999999997</v>
      </c>
    </row>
    <row r="4349" spans="1:10" x14ac:dyDescent="0.25">
      <c r="A4349" s="3">
        <v>42978</v>
      </c>
      <c r="B4349" s="4">
        <v>45.950001</v>
      </c>
      <c r="C4349" s="4">
        <v>47.470001000000003</v>
      </c>
      <c r="D4349" s="4">
        <v>45.580002</v>
      </c>
      <c r="E4349" s="4">
        <v>47.23</v>
      </c>
      <c r="F4349" s="4">
        <v>47.23</v>
      </c>
      <c r="G4349" s="4">
        <v>882983</v>
      </c>
      <c r="H4349" s="4">
        <f>VLOOKUP(A4349,GDP!$A$1:$D$85,4,TRUE)</f>
        <v>3.6</v>
      </c>
      <c r="I4349" s="4">
        <f>VLOOKUP(A4349,Inflation_rate!$A$1:$I$85,9,TRUE)</f>
        <v>1.901991</v>
      </c>
      <c r="J4349" s="10">
        <f>VLOOKUP(A4349,WTI_PCH!$A$1:$C$86,3,TRUE)</f>
        <v>-6.8140099999999997</v>
      </c>
    </row>
    <row r="4350" spans="1:10" x14ac:dyDescent="0.25">
      <c r="A4350" s="3">
        <v>42979</v>
      </c>
      <c r="B4350" s="4">
        <v>47.080002</v>
      </c>
      <c r="C4350" s="4">
        <v>47.349997999999999</v>
      </c>
      <c r="D4350" s="4">
        <v>46.560001</v>
      </c>
      <c r="E4350" s="4">
        <v>47.290000999999997</v>
      </c>
      <c r="F4350" s="4">
        <v>47.290000999999997</v>
      </c>
      <c r="G4350" s="4">
        <v>915708</v>
      </c>
      <c r="H4350" s="4">
        <f>VLOOKUP(A4350,GDP!$A$1:$D$85,4,TRUE)</f>
        <v>3.6</v>
      </c>
      <c r="I4350" s="4">
        <f>VLOOKUP(A4350,Inflation_rate!$A$1:$I$85,9,TRUE)</f>
        <v>1.901991</v>
      </c>
      <c r="J4350" s="10">
        <f>VLOOKUP(A4350,WTI_PCH!$A$1:$C$86,3,TRUE)</f>
        <v>-6.8140099999999997</v>
      </c>
    </row>
    <row r="4351" spans="1:10" x14ac:dyDescent="0.25">
      <c r="A4351" s="3">
        <v>42983</v>
      </c>
      <c r="B4351" s="4">
        <v>47.279998999999997</v>
      </c>
      <c r="C4351" s="4">
        <v>48.98</v>
      </c>
      <c r="D4351" s="4">
        <v>47.150002000000001</v>
      </c>
      <c r="E4351" s="4">
        <v>48.66</v>
      </c>
      <c r="F4351" s="4">
        <v>48.66</v>
      </c>
      <c r="G4351" s="4">
        <v>742808</v>
      </c>
      <c r="H4351" s="4">
        <f>VLOOKUP(A4351,GDP!$A$1:$D$85,4,TRUE)</f>
        <v>3.6</v>
      </c>
      <c r="I4351" s="4">
        <f>VLOOKUP(A4351,Inflation_rate!$A$1:$I$85,9,TRUE)</f>
        <v>1.901991</v>
      </c>
      <c r="J4351" s="10">
        <f>VLOOKUP(A4351,WTI_PCH!$A$1:$C$86,3,TRUE)</f>
        <v>-6.8140099999999997</v>
      </c>
    </row>
    <row r="4352" spans="1:10" x14ac:dyDescent="0.25">
      <c r="A4352" s="3">
        <v>42984</v>
      </c>
      <c r="B4352" s="4">
        <v>48.59</v>
      </c>
      <c r="C4352" s="4">
        <v>49.419998</v>
      </c>
      <c r="D4352" s="4">
        <v>48.52</v>
      </c>
      <c r="E4352" s="4">
        <v>49.16</v>
      </c>
      <c r="F4352" s="4">
        <v>49.16</v>
      </c>
      <c r="G4352" s="4">
        <v>788963</v>
      </c>
      <c r="H4352" s="4">
        <f>VLOOKUP(A4352,GDP!$A$1:$D$85,4,TRUE)</f>
        <v>3.6</v>
      </c>
      <c r="I4352" s="4">
        <f>VLOOKUP(A4352,Inflation_rate!$A$1:$I$85,9,TRUE)</f>
        <v>1.901991</v>
      </c>
      <c r="J4352" s="10">
        <f>VLOOKUP(A4352,WTI_PCH!$A$1:$C$86,3,TRUE)</f>
        <v>-6.8140099999999997</v>
      </c>
    </row>
    <row r="4353" spans="1:10" x14ac:dyDescent="0.25">
      <c r="A4353" s="3">
        <v>42985</v>
      </c>
      <c r="B4353" s="4">
        <v>49.139999000000003</v>
      </c>
      <c r="C4353" s="4">
        <v>49.330002</v>
      </c>
      <c r="D4353" s="4">
        <v>48.630001</v>
      </c>
      <c r="E4353" s="4">
        <v>49.09</v>
      </c>
      <c r="F4353" s="4">
        <v>49.09</v>
      </c>
      <c r="G4353" s="4">
        <v>702514</v>
      </c>
      <c r="H4353" s="4">
        <f>VLOOKUP(A4353,GDP!$A$1:$D$85,4,TRUE)</f>
        <v>3.6</v>
      </c>
      <c r="I4353" s="4">
        <f>VLOOKUP(A4353,Inflation_rate!$A$1:$I$85,9,TRUE)</f>
        <v>1.901991</v>
      </c>
      <c r="J4353" s="10">
        <f>VLOOKUP(A4353,WTI_PCH!$A$1:$C$86,3,TRUE)</f>
        <v>-6.8140099999999997</v>
      </c>
    </row>
    <row r="4354" spans="1:10" x14ac:dyDescent="0.25">
      <c r="A4354" s="3">
        <v>42986</v>
      </c>
      <c r="B4354" s="4">
        <v>49.09</v>
      </c>
      <c r="C4354" s="4">
        <v>49.259998000000003</v>
      </c>
      <c r="D4354" s="4">
        <v>47.27</v>
      </c>
      <c r="E4354" s="4">
        <v>47.48</v>
      </c>
      <c r="F4354" s="4">
        <v>47.48</v>
      </c>
      <c r="G4354" s="4">
        <v>843760</v>
      </c>
      <c r="H4354" s="4">
        <f>VLOOKUP(A4354,GDP!$A$1:$D$85,4,TRUE)</f>
        <v>3.6</v>
      </c>
      <c r="I4354" s="4">
        <f>VLOOKUP(A4354,Inflation_rate!$A$1:$I$85,9,TRUE)</f>
        <v>1.901991</v>
      </c>
      <c r="J4354" s="10">
        <f>VLOOKUP(A4354,WTI_PCH!$A$1:$C$86,3,TRUE)</f>
        <v>-6.8140099999999997</v>
      </c>
    </row>
    <row r="4355" spans="1:10" x14ac:dyDescent="0.25">
      <c r="A4355" s="3">
        <v>42989</v>
      </c>
      <c r="B4355" s="4">
        <v>47.580002</v>
      </c>
      <c r="C4355" s="4">
        <v>48.27</v>
      </c>
      <c r="D4355" s="4">
        <v>47</v>
      </c>
      <c r="E4355" s="4">
        <v>48.07</v>
      </c>
      <c r="F4355" s="4">
        <v>48.07</v>
      </c>
      <c r="G4355" s="4">
        <v>774468</v>
      </c>
      <c r="H4355" s="4">
        <f>VLOOKUP(A4355,GDP!$A$1:$D$85,4,TRUE)</f>
        <v>3.6</v>
      </c>
      <c r="I4355" s="4">
        <f>VLOOKUP(A4355,Inflation_rate!$A$1:$I$85,9,TRUE)</f>
        <v>1.901991</v>
      </c>
      <c r="J4355" s="10">
        <f>VLOOKUP(A4355,WTI_PCH!$A$1:$C$86,3,TRUE)</f>
        <v>-6.8140099999999997</v>
      </c>
    </row>
    <row r="4356" spans="1:10" x14ac:dyDescent="0.25">
      <c r="A4356" s="3">
        <v>42990</v>
      </c>
      <c r="B4356" s="4">
        <v>48.119999</v>
      </c>
      <c r="C4356" s="4">
        <v>48.439999</v>
      </c>
      <c r="D4356" s="4">
        <v>47.73</v>
      </c>
      <c r="E4356" s="4">
        <v>48.23</v>
      </c>
      <c r="F4356" s="4">
        <v>48.23</v>
      </c>
      <c r="G4356" s="4">
        <v>676040</v>
      </c>
      <c r="H4356" s="4">
        <f>VLOOKUP(A4356,GDP!$A$1:$D$85,4,TRUE)</f>
        <v>3.6</v>
      </c>
      <c r="I4356" s="4">
        <f>VLOOKUP(A4356,Inflation_rate!$A$1:$I$85,9,TRUE)</f>
        <v>1.901991</v>
      </c>
      <c r="J4356" s="10">
        <f>VLOOKUP(A4356,WTI_PCH!$A$1:$C$86,3,TRUE)</f>
        <v>-6.8140099999999997</v>
      </c>
    </row>
    <row r="4357" spans="1:10" x14ac:dyDescent="0.25">
      <c r="A4357" s="3">
        <v>42991</v>
      </c>
      <c r="B4357" s="4">
        <v>48.34</v>
      </c>
      <c r="C4357" s="4">
        <v>49.400002000000001</v>
      </c>
      <c r="D4357" s="4">
        <v>48.119999</v>
      </c>
      <c r="E4357" s="4">
        <v>49.299999</v>
      </c>
      <c r="F4357" s="4">
        <v>49.299999</v>
      </c>
      <c r="G4357" s="4">
        <v>706925</v>
      </c>
      <c r="H4357" s="4">
        <f>VLOOKUP(A4357,GDP!$A$1:$D$85,4,TRUE)</f>
        <v>3.6</v>
      </c>
      <c r="I4357" s="4">
        <f>VLOOKUP(A4357,Inflation_rate!$A$1:$I$85,9,TRUE)</f>
        <v>1.901991</v>
      </c>
      <c r="J4357" s="10">
        <f>VLOOKUP(A4357,WTI_PCH!$A$1:$C$86,3,TRUE)</f>
        <v>-6.8140099999999997</v>
      </c>
    </row>
    <row r="4358" spans="1:10" x14ac:dyDescent="0.25">
      <c r="A4358" s="3">
        <v>42992</v>
      </c>
      <c r="B4358" s="4">
        <v>49.310001</v>
      </c>
      <c r="C4358" s="4">
        <v>50.5</v>
      </c>
      <c r="D4358" s="4">
        <v>49.150002000000001</v>
      </c>
      <c r="E4358" s="4">
        <v>49.889999000000003</v>
      </c>
      <c r="F4358" s="4">
        <v>49.889999000000003</v>
      </c>
      <c r="G4358" s="4">
        <v>709035</v>
      </c>
      <c r="H4358" s="4">
        <f>VLOOKUP(A4358,GDP!$A$1:$D$85,4,TRUE)</f>
        <v>3.6</v>
      </c>
      <c r="I4358" s="4">
        <f>VLOOKUP(A4358,Inflation_rate!$A$1:$I$85,9,TRUE)</f>
        <v>1.901991</v>
      </c>
      <c r="J4358" s="10">
        <f>VLOOKUP(A4358,WTI_PCH!$A$1:$C$86,3,TRUE)</f>
        <v>-6.8140099999999997</v>
      </c>
    </row>
    <row r="4359" spans="1:10" x14ac:dyDescent="0.25">
      <c r="A4359" s="3">
        <v>42993</v>
      </c>
      <c r="B4359" s="4">
        <v>49.720001000000003</v>
      </c>
      <c r="C4359" s="4">
        <v>50.130001</v>
      </c>
      <c r="D4359" s="4">
        <v>49.41</v>
      </c>
      <c r="E4359" s="4">
        <v>49.889999000000003</v>
      </c>
      <c r="F4359" s="4">
        <v>49.889999000000003</v>
      </c>
      <c r="G4359" s="4">
        <v>433597</v>
      </c>
      <c r="H4359" s="4">
        <f>VLOOKUP(A4359,GDP!$A$1:$D$85,4,TRUE)</f>
        <v>3.6</v>
      </c>
      <c r="I4359" s="4">
        <f>VLOOKUP(A4359,Inflation_rate!$A$1:$I$85,9,TRUE)</f>
        <v>1.901991</v>
      </c>
      <c r="J4359" s="10">
        <f>VLOOKUP(A4359,WTI_PCH!$A$1:$C$86,3,TRUE)</f>
        <v>-6.8140099999999997</v>
      </c>
    </row>
    <row r="4360" spans="1:10" x14ac:dyDescent="0.25">
      <c r="A4360" s="3">
        <v>42996</v>
      </c>
      <c r="B4360" s="4">
        <v>49.849997999999999</v>
      </c>
      <c r="C4360" s="4">
        <v>50.330002</v>
      </c>
      <c r="D4360" s="4">
        <v>49.189999</v>
      </c>
      <c r="E4360" s="4">
        <v>49.91</v>
      </c>
      <c r="F4360" s="4">
        <v>49.91</v>
      </c>
      <c r="G4360" s="4">
        <v>189605</v>
      </c>
      <c r="H4360" s="4">
        <f>VLOOKUP(A4360,GDP!$A$1:$D$85,4,TRUE)</f>
        <v>3.6</v>
      </c>
      <c r="I4360" s="4">
        <f>VLOOKUP(A4360,Inflation_rate!$A$1:$I$85,9,TRUE)</f>
        <v>1.901991</v>
      </c>
      <c r="J4360" s="10">
        <f>VLOOKUP(A4360,WTI_PCH!$A$1:$C$86,3,TRUE)</f>
        <v>-6.8140099999999997</v>
      </c>
    </row>
    <row r="4361" spans="1:10" x14ac:dyDescent="0.25">
      <c r="A4361" s="3">
        <v>42997</v>
      </c>
      <c r="B4361" s="4">
        <v>49.91</v>
      </c>
      <c r="C4361" s="4">
        <v>50.419998</v>
      </c>
      <c r="D4361" s="4">
        <v>49.330002</v>
      </c>
      <c r="E4361" s="4">
        <v>49.48</v>
      </c>
      <c r="F4361" s="4">
        <v>49.48</v>
      </c>
      <c r="G4361" s="4">
        <v>143379</v>
      </c>
      <c r="H4361" s="4">
        <f>VLOOKUP(A4361,GDP!$A$1:$D$85,4,TRUE)</f>
        <v>3.6</v>
      </c>
      <c r="I4361" s="4">
        <f>VLOOKUP(A4361,Inflation_rate!$A$1:$I$85,9,TRUE)</f>
        <v>1.901991</v>
      </c>
      <c r="J4361" s="10">
        <f>VLOOKUP(A4361,WTI_PCH!$A$1:$C$86,3,TRUE)</f>
        <v>-6.8140099999999997</v>
      </c>
    </row>
    <row r="4362" spans="1:10" x14ac:dyDescent="0.25">
      <c r="A4362" s="3">
        <v>42998</v>
      </c>
      <c r="B4362" s="4">
        <v>49.84</v>
      </c>
      <c r="C4362" s="4">
        <v>50.650002000000001</v>
      </c>
      <c r="D4362" s="4">
        <v>49.75</v>
      </c>
      <c r="E4362" s="4">
        <v>50.41</v>
      </c>
      <c r="F4362" s="4">
        <v>50.41</v>
      </c>
      <c r="G4362" s="4">
        <v>754413</v>
      </c>
      <c r="H4362" s="4">
        <f>VLOOKUP(A4362,GDP!$A$1:$D$85,4,TRUE)</f>
        <v>3.6</v>
      </c>
      <c r="I4362" s="4">
        <f>VLOOKUP(A4362,Inflation_rate!$A$1:$I$85,9,TRUE)</f>
        <v>1.901991</v>
      </c>
      <c r="J4362" s="10">
        <f>VLOOKUP(A4362,WTI_PCH!$A$1:$C$86,3,TRUE)</f>
        <v>-6.8140099999999997</v>
      </c>
    </row>
    <row r="4363" spans="1:10" x14ac:dyDescent="0.25">
      <c r="A4363" s="3">
        <v>42999</v>
      </c>
      <c r="B4363" s="4">
        <v>50.720001000000003</v>
      </c>
      <c r="C4363" s="4">
        <v>50.810001</v>
      </c>
      <c r="D4363" s="4">
        <v>50.07</v>
      </c>
      <c r="E4363" s="4">
        <v>50.549999</v>
      </c>
      <c r="F4363" s="4">
        <v>50.549999</v>
      </c>
      <c r="G4363" s="4">
        <v>580569</v>
      </c>
      <c r="H4363" s="4">
        <f>VLOOKUP(A4363,GDP!$A$1:$D$85,4,TRUE)</f>
        <v>3.6</v>
      </c>
      <c r="I4363" s="4">
        <f>VLOOKUP(A4363,Inflation_rate!$A$1:$I$85,9,TRUE)</f>
        <v>1.901991</v>
      </c>
      <c r="J4363" s="10">
        <f>VLOOKUP(A4363,WTI_PCH!$A$1:$C$86,3,TRUE)</f>
        <v>-6.8140099999999997</v>
      </c>
    </row>
    <row r="4364" spans="1:10" x14ac:dyDescent="0.25">
      <c r="A4364" s="3">
        <v>43000</v>
      </c>
      <c r="B4364" s="4">
        <v>50.73</v>
      </c>
      <c r="C4364" s="4">
        <v>50.779998999999997</v>
      </c>
      <c r="D4364" s="4">
        <v>50.290000999999997</v>
      </c>
      <c r="E4364" s="4">
        <v>50.66</v>
      </c>
      <c r="F4364" s="4">
        <v>50.66</v>
      </c>
      <c r="G4364" s="4">
        <v>473795</v>
      </c>
      <c r="H4364" s="4">
        <f>VLOOKUP(A4364,GDP!$A$1:$D$85,4,TRUE)</f>
        <v>3.6</v>
      </c>
      <c r="I4364" s="4">
        <f>VLOOKUP(A4364,Inflation_rate!$A$1:$I$85,9,TRUE)</f>
        <v>1.901991</v>
      </c>
      <c r="J4364" s="10">
        <f>VLOOKUP(A4364,WTI_PCH!$A$1:$C$86,3,TRUE)</f>
        <v>-6.8140099999999997</v>
      </c>
    </row>
    <row r="4365" spans="1:10" x14ac:dyDescent="0.25">
      <c r="A4365" s="3">
        <v>43003</v>
      </c>
      <c r="B4365" s="4">
        <v>50.68</v>
      </c>
      <c r="C4365" s="4">
        <v>52.279998999999997</v>
      </c>
      <c r="D4365" s="4">
        <v>50.389999000000003</v>
      </c>
      <c r="E4365" s="4">
        <v>52.220001000000003</v>
      </c>
      <c r="F4365" s="4">
        <v>52.220001000000003</v>
      </c>
      <c r="G4365" s="4">
        <v>701244</v>
      </c>
      <c r="H4365" s="4">
        <f>VLOOKUP(A4365,GDP!$A$1:$D$85,4,TRUE)</f>
        <v>3.6</v>
      </c>
      <c r="I4365" s="4">
        <f>VLOOKUP(A4365,Inflation_rate!$A$1:$I$85,9,TRUE)</f>
        <v>1.901991</v>
      </c>
      <c r="J4365" s="10">
        <f>VLOOKUP(A4365,WTI_PCH!$A$1:$C$86,3,TRUE)</f>
        <v>-6.8140099999999997</v>
      </c>
    </row>
    <row r="4366" spans="1:10" x14ac:dyDescent="0.25">
      <c r="A4366" s="3">
        <v>43004</v>
      </c>
      <c r="B4366" s="4">
        <v>52.119999</v>
      </c>
      <c r="C4366" s="4">
        <v>52.43</v>
      </c>
      <c r="D4366" s="4">
        <v>51.43</v>
      </c>
      <c r="E4366" s="4">
        <v>51.880001</v>
      </c>
      <c r="F4366" s="4">
        <v>51.880001</v>
      </c>
      <c r="G4366" s="4">
        <v>709515</v>
      </c>
      <c r="H4366" s="4">
        <f>VLOOKUP(A4366,GDP!$A$1:$D$85,4,TRUE)</f>
        <v>3.6</v>
      </c>
      <c r="I4366" s="4">
        <f>VLOOKUP(A4366,Inflation_rate!$A$1:$I$85,9,TRUE)</f>
        <v>1.901991</v>
      </c>
      <c r="J4366" s="10">
        <f>VLOOKUP(A4366,WTI_PCH!$A$1:$C$86,3,TRUE)</f>
        <v>-6.8140099999999997</v>
      </c>
    </row>
    <row r="4367" spans="1:10" x14ac:dyDescent="0.25">
      <c r="A4367" s="3">
        <v>43005</v>
      </c>
      <c r="B4367" s="4">
        <v>52.09</v>
      </c>
      <c r="C4367" s="4">
        <v>52.34</v>
      </c>
      <c r="D4367" s="4">
        <v>51.630001</v>
      </c>
      <c r="E4367" s="4">
        <v>52.139999000000003</v>
      </c>
      <c r="F4367" s="4">
        <v>52.139999000000003</v>
      </c>
      <c r="G4367" s="4">
        <v>637035</v>
      </c>
      <c r="H4367" s="4">
        <f>VLOOKUP(A4367,GDP!$A$1:$D$85,4,TRUE)</f>
        <v>3.6</v>
      </c>
      <c r="I4367" s="4">
        <f>VLOOKUP(A4367,Inflation_rate!$A$1:$I$85,9,TRUE)</f>
        <v>1.901991</v>
      </c>
      <c r="J4367" s="10">
        <f>VLOOKUP(A4367,WTI_PCH!$A$1:$C$86,3,TRUE)</f>
        <v>-6.8140099999999997</v>
      </c>
    </row>
    <row r="4368" spans="1:10" x14ac:dyDescent="0.25">
      <c r="A4368" s="3">
        <v>43006</v>
      </c>
      <c r="B4368" s="4">
        <v>52.049999</v>
      </c>
      <c r="C4368" s="4">
        <v>52.860000999999997</v>
      </c>
      <c r="D4368" s="4">
        <v>51.220001000000003</v>
      </c>
      <c r="E4368" s="4">
        <v>51.560001</v>
      </c>
      <c r="F4368" s="4">
        <v>51.560001</v>
      </c>
      <c r="G4368" s="4">
        <v>801816</v>
      </c>
      <c r="H4368" s="4">
        <f>VLOOKUP(A4368,GDP!$A$1:$D$85,4,TRUE)</f>
        <v>3.6</v>
      </c>
      <c r="I4368" s="4">
        <f>VLOOKUP(A4368,Inflation_rate!$A$1:$I$85,9,TRUE)</f>
        <v>1.901991</v>
      </c>
      <c r="J4368" s="10">
        <f>VLOOKUP(A4368,WTI_PCH!$A$1:$C$86,3,TRUE)</f>
        <v>-6.8140099999999997</v>
      </c>
    </row>
    <row r="4369" spans="1:10" x14ac:dyDescent="0.25">
      <c r="A4369" s="3">
        <v>43007</v>
      </c>
      <c r="B4369" s="4">
        <v>51.580002</v>
      </c>
      <c r="C4369" s="4">
        <v>51.77</v>
      </c>
      <c r="D4369" s="4">
        <v>51.25</v>
      </c>
      <c r="E4369" s="4">
        <v>51.669998</v>
      </c>
      <c r="F4369" s="4">
        <v>51.669998</v>
      </c>
      <c r="G4369" s="4">
        <v>551982</v>
      </c>
      <c r="H4369" s="4">
        <f>VLOOKUP(A4369,GDP!$A$1:$D$85,4,TRUE)</f>
        <v>3.6</v>
      </c>
      <c r="I4369" s="4">
        <f>VLOOKUP(A4369,Inflation_rate!$A$1:$I$85,9,TRUE)</f>
        <v>1.901991</v>
      </c>
      <c r="J4369" s="10">
        <f>VLOOKUP(A4369,WTI_PCH!$A$1:$C$86,3,TRUE)</f>
        <v>-6.8140099999999997</v>
      </c>
    </row>
    <row r="4370" spans="1:10" x14ac:dyDescent="0.25">
      <c r="A4370" s="3">
        <v>43010</v>
      </c>
      <c r="B4370" s="4">
        <v>51.639999000000003</v>
      </c>
      <c r="C4370" s="4">
        <v>51.709999000000003</v>
      </c>
      <c r="D4370" s="4">
        <v>50.07</v>
      </c>
      <c r="E4370" s="4">
        <v>50.580002</v>
      </c>
      <c r="F4370" s="4">
        <v>50.580002</v>
      </c>
      <c r="G4370" s="4">
        <v>600933</v>
      </c>
      <c r="H4370" s="4">
        <f>VLOOKUP(A4370,GDP!$A$1:$D$85,4,TRUE)</f>
        <v>5</v>
      </c>
      <c r="I4370" s="4">
        <f>VLOOKUP(A4370,Inflation_rate!$A$1:$I$85,9,TRUE)</f>
        <v>1.966925</v>
      </c>
      <c r="J4370" s="10">
        <f>VLOOKUP(A4370,WTI_PCH!$A$1:$C$86,3,TRUE)</f>
        <v>0.16208</v>
      </c>
    </row>
    <row r="4371" spans="1:10" x14ac:dyDescent="0.25">
      <c r="A4371" s="3">
        <v>43011</v>
      </c>
      <c r="B4371" s="4">
        <v>50.59</v>
      </c>
      <c r="C4371" s="4">
        <v>50.73</v>
      </c>
      <c r="D4371" s="4">
        <v>50.139999000000003</v>
      </c>
      <c r="E4371" s="4">
        <v>50.419998</v>
      </c>
      <c r="F4371" s="4">
        <v>50.419998</v>
      </c>
      <c r="G4371" s="4">
        <v>462735</v>
      </c>
      <c r="H4371" s="4">
        <f>VLOOKUP(A4371,GDP!$A$1:$D$85,4,TRUE)</f>
        <v>5</v>
      </c>
      <c r="I4371" s="4">
        <f>VLOOKUP(A4371,Inflation_rate!$A$1:$I$85,9,TRUE)</f>
        <v>1.966925</v>
      </c>
      <c r="J4371" s="10">
        <f>VLOOKUP(A4371,WTI_PCH!$A$1:$C$86,3,TRUE)</f>
        <v>0.16208</v>
      </c>
    </row>
    <row r="4372" spans="1:10" x14ac:dyDescent="0.25">
      <c r="A4372" s="3">
        <v>43012</v>
      </c>
      <c r="B4372" s="4">
        <v>50.16</v>
      </c>
      <c r="C4372" s="4">
        <v>50.669998</v>
      </c>
      <c r="D4372" s="4">
        <v>49.759998000000003</v>
      </c>
      <c r="E4372" s="4">
        <v>49.98</v>
      </c>
      <c r="F4372" s="4">
        <v>49.98</v>
      </c>
      <c r="G4372" s="4">
        <v>598836</v>
      </c>
      <c r="H4372" s="4">
        <f>VLOOKUP(A4372,GDP!$A$1:$D$85,4,TRUE)</f>
        <v>5</v>
      </c>
      <c r="I4372" s="4">
        <f>VLOOKUP(A4372,Inflation_rate!$A$1:$I$85,9,TRUE)</f>
        <v>1.966925</v>
      </c>
      <c r="J4372" s="10">
        <f>VLOOKUP(A4372,WTI_PCH!$A$1:$C$86,3,TRUE)</f>
        <v>0.16208</v>
      </c>
    </row>
    <row r="4373" spans="1:10" x14ac:dyDescent="0.25">
      <c r="A4373" s="3">
        <v>43013</v>
      </c>
      <c r="B4373" s="4">
        <v>49.880001</v>
      </c>
      <c r="C4373" s="4">
        <v>51.220001000000003</v>
      </c>
      <c r="D4373" s="4">
        <v>49.849997999999999</v>
      </c>
      <c r="E4373" s="4">
        <v>50.790000999999997</v>
      </c>
      <c r="F4373" s="4">
        <v>50.790000999999997</v>
      </c>
      <c r="G4373" s="4">
        <v>654385</v>
      </c>
      <c r="H4373" s="4">
        <f>VLOOKUP(A4373,GDP!$A$1:$D$85,4,TRUE)</f>
        <v>5</v>
      </c>
      <c r="I4373" s="4">
        <f>VLOOKUP(A4373,Inflation_rate!$A$1:$I$85,9,TRUE)</f>
        <v>1.966925</v>
      </c>
      <c r="J4373" s="10">
        <f>VLOOKUP(A4373,WTI_PCH!$A$1:$C$86,3,TRUE)</f>
        <v>0.16208</v>
      </c>
    </row>
    <row r="4374" spans="1:10" x14ac:dyDescent="0.25">
      <c r="A4374" s="3">
        <v>43014</v>
      </c>
      <c r="B4374" s="4">
        <v>50.75</v>
      </c>
      <c r="C4374" s="4">
        <v>50.82</v>
      </c>
      <c r="D4374" s="4">
        <v>49.099997999999999</v>
      </c>
      <c r="E4374" s="4">
        <v>49.290000999999997</v>
      </c>
      <c r="F4374" s="4">
        <v>49.290000999999997</v>
      </c>
      <c r="G4374" s="4">
        <v>743114</v>
      </c>
      <c r="H4374" s="4">
        <f>VLOOKUP(A4374,GDP!$A$1:$D$85,4,TRUE)</f>
        <v>5</v>
      </c>
      <c r="I4374" s="4">
        <f>VLOOKUP(A4374,Inflation_rate!$A$1:$I$85,9,TRUE)</f>
        <v>1.966925</v>
      </c>
      <c r="J4374" s="10">
        <f>VLOOKUP(A4374,WTI_PCH!$A$1:$C$86,3,TRUE)</f>
        <v>0.16208</v>
      </c>
    </row>
    <row r="4375" spans="1:10" x14ac:dyDescent="0.25">
      <c r="A4375" s="3">
        <v>43017</v>
      </c>
      <c r="B4375" s="4">
        <v>49.25</v>
      </c>
      <c r="C4375" s="4">
        <v>49.790000999999997</v>
      </c>
      <c r="D4375" s="4">
        <v>49.130001</v>
      </c>
      <c r="E4375" s="4">
        <v>49.580002</v>
      </c>
      <c r="F4375" s="4">
        <v>49.580002</v>
      </c>
      <c r="G4375" s="4">
        <v>505079</v>
      </c>
      <c r="H4375" s="4">
        <f>VLOOKUP(A4375,GDP!$A$1:$D$85,4,TRUE)</f>
        <v>5</v>
      </c>
      <c r="I4375" s="4">
        <f>VLOOKUP(A4375,Inflation_rate!$A$1:$I$85,9,TRUE)</f>
        <v>1.966925</v>
      </c>
      <c r="J4375" s="10">
        <f>VLOOKUP(A4375,WTI_PCH!$A$1:$C$86,3,TRUE)</f>
        <v>0.16208</v>
      </c>
    </row>
    <row r="4376" spans="1:10" x14ac:dyDescent="0.25">
      <c r="A4376" s="3">
        <v>43018</v>
      </c>
      <c r="B4376" s="4">
        <v>49.549999</v>
      </c>
      <c r="C4376" s="4">
        <v>51.060001</v>
      </c>
      <c r="D4376" s="4">
        <v>49.540000999999997</v>
      </c>
      <c r="E4376" s="4">
        <v>50.919998</v>
      </c>
      <c r="F4376" s="4">
        <v>50.919998</v>
      </c>
      <c r="G4376" s="4">
        <v>664839</v>
      </c>
      <c r="H4376" s="4">
        <f>VLOOKUP(A4376,GDP!$A$1:$D$85,4,TRUE)</f>
        <v>5</v>
      </c>
      <c r="I4376" s="4">
        <f>VLOOKUP(A4376,Inflation_rate!$A$1:$I$85,9,TRUE)</f>
        <v>1.966925</v>
      </c>
      <c r="J4376" s="10">
        <f>VLOOKUP(A4376,WTI_PCH!$A$1:$C$86,3,TRUE)</f>
        <v>0.16208</v>
      </c>
    </row>
    <row r="4377" spans="1:10" x14ac:dyDescent="0.25">
      <c r="A4377" s="3">
        <v>43019</v>
      </c>
      <c r="B4377" s="4">
        <v>50.939999</v>
      </c>
      <c r="C4377" s="4">
        <v>51.419998</v>
      </c>
      <c r="D4377" s="4">
        <v>50.610000999999997</v>
      </c>
      <c r="E4377" s="4">
        <v>51.299999</v>
      </c>
      <c r="F4377" s="4">
        <v>51.299999</v>
      </c>
      <c r="G4377" s="4">
        <v>651948</v>
      </c>
      <c r="H4377" s="4">
        <f>VLOOKUP(A4377,GDP!$A$1:$D$85,4,TRUE)</f>
        <v>5</v>
      </c>
      <c r="I4377" s="4">
        <f>VLOOKUP(A4377,Inflation_rate!$A$1:$I$85,9,TRUE)</f>
        <v>1.966925</v>
      </c>
      <c r="J4377" s="10">
        <f>VLOOKUP(A4377,WTI_PCH!$A$1:$C$86,3,TRUE)</f>
        <v>0.16208</v>
      </c>
    </row>
    <row r="4378" spans="1:10" x14ac:dyDescent="0.25">
      <c r="A4378" s="3">
        <v>43020</v>
      </c>
      <c r="B4378" s="4">
        <v>51</v>
      </c>
      <c r="C4378" s="4">
        <v>51.130001</v>
      </c>
      <c r="D4378" s="4">
        <v>50.150002000000001</v>
      </c>
      <c r="E4378" s="4">
        <v>50.599997999999999</v>
      </c>
      <c r="F4378" s="4">
        <v>50.599997999999999</v>
      </c>
      <c r="G4378" s="4">
        <v>729273</v>
      </c>
      <c r="H4378" s="4">
        <f>VLOOKUP(A4378,GDP!$A$1:$D$85,4,TRUE)</f>
        <v>5</v>
      </c>
      <c r="I4378" s="4">
        <f>VLOOKUP(A4378,Inflation_rate!$A$1:$I$85,9,TRUE)</f>
        <v>1.966925</v>
      </c>
      <c r="J4378" s="10">
        <f>VLOOKUP(A4378,WTI_PCH!$A$1:$C$86,3,TRUE)</f>
        <v>0.16208</v>
      </c>
    </row>
    <row r="4379" spans="1:10" x14ac:dyDescent="0.25">
      <c r="A4379" s="3">
        <v>43021</v>
      </c>
      <c r="B4379" s="4">
        <v>50.73</v>
      </c>
      <c r="C4379" s="4">
        <v>51.720001000000003</v>
      </c>
      <c r="D4379" s="4">
        <v>50.700001</v>
      </c>
      <c r="E4379" s="4">
        <v>51.450001</v>
      </c>
      <c r="F4379" s="4">
        <v>51.450001</v>
      </c>
      <c r="G4379" s="4">
        <v>667497</v>
      </c>
      <c r="H4379" s="4">
        <f>VLOOKUP(A4379,GDP!$A$1:$D$85,4,TRUE)</f>
        <v>5</v>
      </c>
      <c r="I4379" s="4">
        <f>VLOOKUP(A4379,Inflation_rate!$A$1:$I$85,9,TRUE)</f>
        <v>1.966925</v>
      </c>
      <c r="J4379" s="10">
        <f>VLOOKUP(A4379,WTI_PCH!$A$1:$C$86,3,TRUE)</f>
        <v>0.16208</v>
      </c>
    </row>
    <row r="4380" spans="1:10" x14ac:dyDescent="0.25">
      <c r="A4380" s="3">
        <v>43024</v>
      </c>
      <c r="B4380" s="4">
        <v>51.43</v>
      </c>
      <c r="C4380" s="4">
        <v>52.369999</v>
      </c>
      <c r="D4380" s="4">
        <v>51.349997999999999</v>
      </c>
      <c r="E4380" s="4">
        <v>51.869999</v>
      </c>
      <c r="F4380" s="4">
        <v>51.869999</v>
      </c>
      <c r="G4380" s="4">
        <v>520725</v>
      </c>
      <c r="H4380" s="4">
        <f>VLOOKUP(A4380,GDP!$A$1:$D$85,4,TRUE)</f>
        <v>5</v>
      </c>
      <c r="I4380" s="4">
        <f>VLOOKUP(A4380,Inflation_rate!$A$1:$I$85,9,TRUE)</f>
        <v>1.966925</v>
      </c>
      <c r="J4380" s="10">
        <f>VLOOKUP(A4380,WTI_PCH!$A$1:$C$86,3,TRUE)</f>
        <v>0.16208</v>
      </c>
    </row>
    <row r="4381" spans="1:10" x14ac:dyDescent="0.25">
      <c r="A4381" s="3">
        <v>43025</v>
      </c>
      <c r="B4381" s="4">
        <v>51.93</v>
      </c>
      <c r="C4381" s="4">
        <v>52.25</v>
      </c>
      <c r="D4381" s="4">
        <v>51.209999000000003</v>
      </c>
      <c r="E4381" s="4">
        <v>51.880001</v>
      </c>
      <c r="F4381" s="4">
        <v>51.880001</v>
      </c>
      <c r="G4381" s="4">
        <v>471612</v>
      </c>
      <c r="H4381" s="4">
        <f>VLOOKUP(A4381,GDP!$A$1:$D$85,4,TRUE)</f>
        <v>5</v>
      </c>
      <c r="I4381" s="4">
        <f>VLOOKUP(A4381,Inflation_rate!$A$1:$I$85,9,TRUE)</f>
        <v>1.966925</v>
      </c>
      <c r="J4381" s="10">
        <f>VLOOKUP(A4381,WTI_PCH!$A$1:$C$86,3,TRUE)</f>
        <v>0.16208</v>
      </c>
    </row>
    <row r="4382" spans="1:10" x14ac:dyDescent="0.25">
      <c r="A4382" s="3">
        <v>43026</v>
      </c>
      <c r="B4382" s="4">
        <v>51.939999</v>
      </c>
      <c r="C4382" s="4">
        <v>52.330002</v>
      </c>
      <c r="D4382" s="4">
        <v>51.689999</v>
      </c>
      <c r="E4382" s="4">
        <v>52.040000999999997</v>
      </c>
      <c r="F4382" s="4">
        <v>52.040000999999997</v>
      </c>
      <c r="G4382" s="4">
        <v>152620</v>
      </c>
      <c r="H4382" s="4">
        <f>VLOOKUP(A4382,GDP!$A$1:$D$85,4,TRUE)</f>
        <v>5</v>
      </c>
      <c r="I4382" s="4">
        <f>VLOOKUP(A4382,Inflation_rate!$A$1:$I$85,9,TRUE)</f>
        <v>1.966925</v>
      </c>
      <c r="J4382" s="10">
        <f>VLOOKUP(A4382,WTI_PCH!$A$1:$C$86,3,TRUE)</f>
        <v>0.16208</v>
      </c>
    </row>
    <row r="4383" spans="1:10" x14ac:dyDescent="0.25">
      <c r="A4383" s="3">
        <v>43027</v>
      </c>
      <c r="B4383" s="4">
        <v>52.049999</v>
      </c>
      <c r="C4383" s="4">
        <v>52.169998</v>
      </c>
      <c r="D4383" s="4">
        <v>51.07</v>
      </c>
      <c r="E4383" s="4">
        <v>51.290000999999997</v>
      </c>
      <c r="F4383" s="4">
        <v>51.290000999999997</v>
      </c>
      <c r="G4383" s="4">
        <v>127413</v>
      </c>
      <c r="H4383" s="4">
        <f>VLOOKUP(A4383,GDP!$A$1:$D$85,4,TRUE)</f>
        <v>5</v>
      </c>
      <c r="I4383" s="4">
        <f>VLOOKUP(A4383,Inflation_rate!$A$1:$I$85,9,TRUE)</f>
        <v>1.966925</v>
      </c>
      <c r="J4383" s="10">
        <f>VLOOKUP(A4383,WTI_PCH!$A$1:$C$86,3,TRUE)</f>
        <v>0.16208</v>
      </c>
    </row>
    <row r="4384" spans="1:10" x14ac:dyDescent="0.25">
      <c r="A4384" s="3">
        <v>43028</v>
      </c>
      <c r="B4384" s="4">
        <v>51.419998</v>
      </c>
      <c r="C4384" s="4">
        <v>51.73</v>
      </c>
      <c r="D4384" s="4">
        <v>50.700001</v>
      </c>
      <c r="E4384" s="4">
        <v>51.470001000000003</v>
      </c>
      <c r="F4384" s="4">
        <v>51.470001000000003</v>
      </c>
      <c r="G4384" s="4">
        <v>674142</v>
      </c>
      <c r="H4384" s="4">
        <f>VLOOKUP(A4384,GDP!$A$1:$D$85,4,TRUE)</f>
        <v>5</v>
      </c>
      <c r="I4384" s="4">
        <f>VLOOKUP(A4384,Inflation_rate!$A$1:$I$85,9,TRUE)</f>
        <v>1.966925</v>
      </c>
      <c r="J4384" s="10">
        <f>VLOOKUP(A4384,WTI_PCH!$A$1:$C$86,3,TRUE)</f>
        <v>0.16208</v>
      </c>
    </row>
    <row r="4385" spans="1:10" x14ac:dyDescent="0.25">
      <c r="A4385" s="3">
        <v>43031</v>
      </c>
      <c r="B4385" s="4">
        <v>52.07</v>
      </c>
      <c r="C4385" s="4">
        <v>52.299999</v>
      </c>
      <c r="D4385" s="4">
        <v>51.68</v>
      </c>
      <c r="E4385" s="4">
        <v>51.900002000000001</v>
      </c>
      <c r="F4385" s="4">
        <v>51.900002000000001</v>
      </c>
      <c r="G4385" s="4">
        <v>583563</v>
      </c>
      <c r="H4385" s="4">
        <f>VLOOKUP(A4385,GDP!$A$1:$D$85,4,TRUE)</f>
        <v>5</v>
      </c>
      <c r="I4385" s="4">
        <f>VLOOKUP(A4385,Inflation_rate!$A$1:$I$85,9,TRUE)</f>
        <v>1.966925</v>
      </c>
      <c r="J4385" s="10">
        <f>VLOOKUP(A4385,WTI_PCH!$A$1:$C$86,3,TRUE)</f>
        <v>0.16208</v>
      </c>
    </row>
    <row r="4386" spans="1:10" x14ac:dyDescent="0.25">
      <c r="A4386" s="3">
        <v>43032</v>
      </c>
      <c r="B4386" s="4">
        <v>51.889999000000003</v>
      </c>
      <c r="C4386" s="4">
        <v>52.619999</v>
      </c>
      <c r="D4386" s="4">
        <v>51.549999</v>
      </c>
      <c r="E4386" s="4">
        <v>52.470001000000003</v>
      </c>
      <c r="F4386" s="4">
        <v>52.470001000000003</v>
      </c>
      <c r="G4386" s="4">
        <v>709553</v>
      </c>
      <c r="H4386" s="4">
        <f>VLOOKUP(A4386,GDP!$A$1:$D$85,4,TRUE)</f>
        <v>5</v>
      </c>
      <c r="I4386" s="4">
        <f>VLOOKUP(A4386,Inflation_rate!$A$1:$I$85,9,TRUE)</f>
        <v>1.966925</v>
      </c>
      <c r="J4386" s="10">
        <f>VLOOKUP(A4386,WTI_PCH!$A$1:$C$86,3,TRUE)</f>
        <v>0.16208</v>
      </c>
    </row>
    <row r="4387" spans="1:10" x14ac:dyDescent="0.25">
      <c r="A4387" s="3">
        <v>43033</v>
      </c>
      <c r="B4387" s="4">
        <v>52.560001</v>
      </c>
      <c r="C4387" s="4">
        <v>52.57</v>
      </c>
      <c r="D4387" s="4">
        <v>51.889999000000003</v>
      </c>
      <c r="E4387" s="4">
        <v>52.18</v>
      </c>
      <c r="F4387" s="4">
        <v>52.18</v>
      </c>
      <c r="G4387" s="4">
        <v>681739</v>
      </c>
      <c r="H4387" s="4">
        <f>VLOOKUP(A4387,GDP!$A$1:$D$85,4,TRUE)</f>
        <v>5</v>
      </c>
      <c r="I4387" s="4">
        <f>VLOOKUP(A4387,Inflation_rate!$A$1:$I$85,9,TRUE)</f>
        <v>1.966925</v>
      </c>
      <c r="J4387" s="10">
        <f>VLOOKUP(A4387,WTI_PCH!$A$1:$C$86,3,TRUE)</f>
        <v>0.16208</v>
      </c>
    </row>
    <row r="4388" spans="1:10" x14ac:dyDescent="0.25">
      <c r="A4388" s="3">
        <v>43034</v>
      </c>
      <c r="B4388" s="4">
        <v>52.189999</v>
      </c>
      <c r="C4388" s="4">
        <v>52.860000999999997</v>
      </c>
      <c r="D4388" s="4">
        <v>51.91</v>
      </c>
      <c r="E4388" s="4">
        <v>52.639999000000003</v>
      </c>
      <c r="F4388" s="4">
        <v>52.639999000000003</v>
      </c>
      <c r="G4388" s="4">
        <v>594647</v>
      </c>
      <c r="H4388" s="4">
        <f>VLOOKUP(A4388,GDP!$A$1:$D$85,4,TRUE)</f>
        <v>5</v>
      </c>
      <c r="I4388" s="4">
        <f>VLOOKUP(A4388,Inflation_rate!$A$1:$I$85,9,TRUE)</f>
        <v>1.966925</v>
      </c>
      <c r="J4388" s="10">
        <f>VLOOKUP(A4388,WTI_PCH!$A$1:$C$86,3,TRUE)</f>
        <v>0.16208</v>
      </c>
    </row>
    <row r="4389" spans="1:10" x14ac:dyDescent="0.25">
      <c r="A4389" s="3">
        <v>43035</v>
      </c>
      <c r="B4389" s="4">
        <v>52.799999</v>
      </c>
      <c r="C4389" s="4">
        <v>54.200001</v>
      </c>
      <c r="D4389" s="4">
        <v>52.25</v>
      </c>
      <c r="E4389" s="4">
        <v>53.900002000000001</v>
      </c>
      <c r="F4389" s="4">
        <v>53.900002000000001</v>
      </c>
      <c r="G4389" s="4">
        <v>730915</v>
      </c>
      <c r="H4389" s="4">
        <f>VLOOKUP(A4389,GDP!$A$1:$D$85,4,TRUE)</f>
        <v>5</v>
      </c>
      <c r="I4389" s="4">
        <f>VLOOKUP(A4389,Inflation_rate!$A$1:$I$85,9,TRUE)</f>
        <v>1.966925</v>
      </c>
      <c r="J4389" s="10">
        <f>VLOOKUP(A4389,WTI_PCH!$A$1:$C$86,3,TRUE)</f>
        <v>0.16208</v>
      </c>
    </row>
    <row r="4390" spans="1:10" x14ac:dyDescent="0.25">
      <c r="A4390" s="3">
        <v>43038</v>
      </c>
      <c r="B4390" s="4">
        <v>54.16</v>
      </c>
      <c r="C4390" s="4">
        <v>54.459999000000003</v>
      </c>
      <c r="D4390" s="4">
        <v>53.75</v>
      </c>
      <c r="E4390" s="4">
        <v>54.150002000000001</v>
      </c>
      <c r="F4390" s="4">
        <v>54.150002000000001</v>
      </c>
      <c r="G4390" s="4">
        <v>565043</v>
      </c>
      <c r="H4390" s="4">
        <f>VLOOKUP(A4390,GDP!$A$1:$D$85,4,TRUE)</f>
        <v>5</v>
      </c>
      <c r="I4390" s="4">
        <f>VLOOKUP(A4390,Inflation_rate!$A$1:$I$85,9,TRUE)</f>
        <v>1.966925</v>
      </c>
      <c r="J4390" s="10">
        <f>VLOOKUP(A4390,WTI_PCH!$A$1:$C$86,3,TRUE)</f>
        <v>0.16208</v>
      </c>
    </row>
    <row r="4391" spans="1:10" x14ac:dyDescent="0.25">
      <c r="A4391" s="3">
        <v>43039</v>
      </c>
      <c r="B4391" s="4">
        <v>54.080002</v>
      </c>
      <c r="C4391" s="4">
        <v>54.849997999999999</v>
      </c>
      <c r="D4391" s="4">
        <v>53.93</v>
      </c>
      <c r="E4391" s="4">
        <v>54.380001</v>
      </c>
      <c r="F4391" s="4">
        <v>54.380001</v>
      </c>
      <c r="G4391" s="4">
        <v>497295</v>
      </c>
      <c r="H4391" s="4">
        <f>VLOOKUP(A4391,GDP!$A$1:$D$85,4,TRUE)</f>
        <v>5</v>
      </c>
      <c r="I4391" s="4">
        <f>VLOOKUP(A4391,Inflation_rate!$A$1:$I$85,9,TRUE)</f>
        <v>1.966925</v>
      </c>
      <c r="J4391" s="10">
        <f>VLOOKUP(A4391,WTI_PCH!$A$1:$C$86,3,TRUE)</f>
        <v>0.16208</v>
      </c>
    </row>
    <row r="4392" spans="1:10" x14ac:dyDescent="0.25">
      <c r="A4392" s="3">
        <v>43040</v>
      </c>
      <c r="B4392" s="4">
        <v>54.650002000000001</v>
      </c>
      <c r="C4392" s="4">
        <v>55.220001000000003</v>
      </c>
      <c r="D4392" s="4">
        <v>53.889999000000003</v>
      </c>
      <c r="E4392" s="4">
        <v>54.299999</v>
      </c>
      <c r="F4392" s="4">
        <v>54.299999</v>
      </c>
      <c r="G4392" s="4">
        <v>671038</v>
      </c>
      <c r="H4392" s="4">
        <f>VLOOKUP(A4392,GDP!$A$1:$D$85,4,TRUE)</f>
        <v>5</v>
      </c>
      <c r="I4392" s="4">
        <f>VLOOKUP(A4392,Inflation_rate!$A$1:$I$85,9,TRUE)</f>
        <v>1.966925</v>
      </c>
      <c r="J4392" s="10">
        <f>VLOOKUP(A4392,WTI_PCH!$A$1:$C$86,3,TRUE)</f>
        <v>0.16208</v>
      </c>
    </row>
    <row r="4393" spans="1:10" x14ac:dyDescent="0.25">
      <c r="A4393" s="3">
        <v>43041</v>
      </c>
      <c r="B4393" s="4">
        <v>54.279998999999997</v>
      </c>
      <c r="C4393" s="4">
        <v>54.84</v>
      </c>
      <c r="D4393" s="4">
        <v>53.990001999999997</v>
      </c>
      <c r="E4393" s="4">
        <v>54.540000999999997</v>
      </c>
      <c r="F4393" s="4">
        <v>54.540000999999997</v>
      </c>
      <c r="G4393" s="4">
        <v>482846</v>
      </c>
      <c r="H4393" s="4">
        <f>VLOOKUP(A4393,GDP!$A$1:$D$85,4,TRUE)</f>
        <v>5</v>
      </c>
      <c r="I4393" s="4">
        <f>VLOOKUP(A4393,Inflation_rate!$A$1:$I$85,9,TRUE)</f>
        <v>1.966925</v>
      </c>
      <c r="J4393" s="10">
        <f>VLOOKUP(A4393,WTI_PCH!$A$1:$C$86,3,TRUE)</f>
        <v>0.16208</v>
      </c>
    </row>
    <row r="4394" spans="1:10" x14ac:dyDescent="0.25">
      <c r="A4394" s="3">
        <v>43042</v>
      </c>
      <c r="B4394" s="4">
        <v>54.73</v>
      </c>
      <c r="C4394" s="4">
        <v>55.759998000000003</v>
      </c>
      <c r="D4394" s="4">
        <v>54.400002000000001</v>
      </c>
      <c r="E4394" s="4">
        <v>55.639999000000003</v>
      </c>
      <c r="F4394" s="4">
        <v>55.639999000000003</v>
      </c>
      <c r="G4394" s="4">
        <v>614159</v>
      </c>
      <c r="H4394" s="4">
        <f>VLOOKUP(A4394,GDP!$A$1:$D$85,4,TRUE)</f>
        <v>5</v>
      </c>
      <c r="I4394" s="4">
        <f>VLOOKUP(A4394,Inflation_rate!$A$1:$I$85,9,TRUE)</f>
        <v>1.966925</v>
      </c>
      <c r="J4394" s="10">
        <f>VLOOKUP(A4394,WTI_PCH!$A$1:$C$86,3,TRUE)</f>
        <v>0.16208</v>
      </c>
    </row>
    <row r="4395" spans="1:10" x14ac:dyDescent="0.25">
      <c r="A4395" s="3">
        <v>43045</v>
      </c>
      <c r="B4395" s="4">
        <v>55.970001000000003</v>
      </c>
      <c r="C4395" s="4">
        <v>57.610000999999997</v>
      </c>
      <c r="D4395" s="4">
        <v>55.66</v>
      </c>
      <c r="E4395" s="4">
        <v>57.349997999999999</v>
      </c>
      <c r="F4395" s="4">
        <v>57.349997999999999</v>
      </c>
      <c r="G4395" s="4">
        <v>861713</v>
      </c>
      <c r="H4395" s="4">
        <f>VLOOKUP(A4395,GDP!$A$1:$D$85,4,TRUE)</f>
        <v>5</v>
      </c>
      <c r="I4395" s="4">
        <f>VLOOKUP(A4395,Inflation_rate!$A$1:$I$85,9,TRUE)</f>
        <v>1.966925</v>
      </c>
      <c r="J4395" s="10">
        <f>VLOOKUP(A4395,WTI_PCH!$A$1:$C$86,3,TRUE)</f>
        <v>0.16208</v>
      </c>
    </row>
    <row r="4396" spans="1:10" x14ac:dyDescent="0.25">
      <c r="A4396" s="3">
        <v>43046</v>
      </c>
      <c r="B4396" s="4">
        <v>57.27</v>
      </c>
      <c r="C4396" s="4">
        <v>57.689999</v>
      </c>
      <c r="D4396" s="4">
        <v>56.830002</v>
      </c>
      <c r="E4396" s="4">
        <v>57.200001</v>
      </c>
      <c r="F4396" s="4">
        <v>57.200001</v>
      </c>
      <c r="G4396" s="4">
        <v>750187</v>
      </c>
      <c r="H4396" s="4">
        <f>VLOOKUP(A4396,GDP!$A$1:$D$85,4,TRUE)</f>
        <v>5</v>
      </c>
      <c r="I4396" s="4">
        <f>VLOOKUP(A4396,Inflation_rate!$A$1:$I$85,9,TRUE)</f>
        <v>1.966925</v>
      </c>
      <c r="J4396" s="10">
        <f>VLOOKUP(A4396,WTI_PCH!$A$1:$C$86,3,TRUE)</f>
        <v>0.16208</v>
      </c>
    </row>
    <row r="4397" spans="1:10" x14ac:dyDescent="0.25">
      <c r="A4397" s="3">
        <v>43047</v>
      </c>
      <c r="B4397" s="4">
        <v>56.959999000000003</v>
      </c>
      <c r="C4397" s="4">
        <v>57.919998</v>
      </c>
      <c r="D4397" s="4">
        <v>56.41</v>
      </c>
      <c r="E4397" s="4">
        <v>56.810001</v>
      </c>
      <c r="F4397" s="4">
        <v>56.810001</v>
      </c>
      <c r="G4397" s="4">
        <v>919147</v>
      </c>
      <c r="H4397" s="4">
        <f>VLOOKUP(A4397,GDP!$A$1:$D$85,4,TRUE)</f>
        <v>5</v>
      </c>
      <c r="I4397" s="4">
        <f>VLOOKUP(A4397,Inflation_rate!$A$1:$I$85,9,TRUE)</f>
        <v>1.966925</v>
      </c>
      <c r="J4397" s="10">
        <f>VLOOKUP(A4397,WTI_PCH!$A$1:$C$86,3,TRUE)</f>
        <v>0.16208</v>
      </c>
    </row>
    <row r="4398" spans="1:10" x14ac:dyDescent="0.25">
      <c r="A4398" s="3">
        <v>43048</v>
      </c>
      <c r="B4398" s="4">
        <v>56.849997999999999</v>
      </c>
      <c r="C4398" s="4">
        <v>57.529998999999997</v>
      </c>
      <c r="D4398" s="4">
        <v>56.689999</v>
      </c>
      <c r="E4398" s="4">
        <v>57.169998</v>
      </c>
      <c r="F4398" s="4">
        <v>57.169998</v>
      </c>
      <c r="G4398" s="4">
        <v>666949</v>
      </c>
      <c r="H4398" s="4">
        <f>VLOOKUP(A4398,GDP!$A$1:$D$85,4,TRUE)</f>
        <v>5</v>
      </c>
      <c r="I4398" s="4">
        <f>VLOOKUP(A4398,Inflation_rate!$A$1:$I$85,9,TRUE)</f>
        <v>1.966925</v>
      </c>
      <c r="J4398" s="10">
        <f>VLOOKUP(A4398,WTI_PCH!$A$1:$C$86,3,TRUE)</f>
        <v>0.16208</v>
      </c>
    </row>
    <row r="4399" spans="1:10" x14ac:dyDescent="0.25">
      <c r="A4399" s="3">
        <v>43049</v>
      </c>
      <c r="B4399" s="4">
        <v>57.02</v>
      </c>
      <c r="C4399" s="4">
        <v>57.349997999999999</v>
      </c>
      <c r="D4399" s="4">
        <v>56.549999</v>
      </c>
      <c r="E4399" s="4">
        <v>56.740001999999997</v>
      </c>
      <c r="F4399" s="4">
        <v>56.740001999999997</v>
      </c>
      <c r="G4399" s="4">
        <v>541296</v>
      </c>
      <c r="H4399" s="4">
        <f>VLOOKUP(A4399,GDP!$A$1:$D$85,4,TRUE)</f>
        <v>5</v>
      </c>
      <c r="I4399" s="4">
        <f>VLOOKUP(A4399,Inflation_rate!$A$1:$I$85,9,TRUE)</f>
        <v>1.966925</v>
      </c>
      <c r="J4399" s="10">
        <f>VLOOKUP(A4399,WTI_PCH!$A$1:$C$86,3,TRUE)</f>
        <v>0.16208</v>
      </c>
    </row>
    <row r="4400" spans="1:10" x14ac:dyDescent="0.25">
      <c r="A4400" s="3">
        <v>43052</v>
      </c>
      <c r="B4400" s="4">
        <v>56.900002000000001</v>
      </c>
      <c r="C4400" s="4">
        <v>57.150002000000001</v>
      </c>
      <c r="D4400" s="4">
        <v>56.299999</v>
      </c>
      <c r="E4400" s="4">
        <v>56.759998000000003</v>
      </c>
      <c r="F4400" s="4">
        <v>56.759998000000003</v>
      </c>
      <c r="G4400" s="4">
        <v>631619</v>
      </c>
      <c r="H4400" s="4">
        <f>VLOOKUP(A4400,GDP!$A$1:$D$85,4,TRUE)</f>
        <v>5</v>
      </c>
      <c r="I4400" s="4">
        <f>VLOOKUP(A4400,Inflation_rate!$A$1:$I$85,9,TRUE)</f>
        <v>1.966925</v>
      </c>
      <c r="J4400" s="10">
        <f>VLOOKUP(A4400,WTI_PCH!$A$1:$C$86,3,TRUE)</f>
        <v>0.16208</v>
      </c>
    </row>
    <row r="4401" spans="1:10" x14ac:dyDescent="0.25">
      <c r="A4401" s="3">
        <v>43053</v>
      </c>
      <c r="B4401" s="4">
        <v>56.720001000000003</v>
      </c>
      <c r="C4401" s="4">
        <v>56.77</v>
      </c>
      <c r="D4401" s="4">
        <v>54.810001</v>
      </c>
      <c r="E4401" s="4">
        <v>55.700001</v>
      </c>
      <c r="F4401" s="4">
        <v>55.700001</v>
      </c>
      <c r="G4401" s="4">
        <v>707338</v>
      </c>
      <c r="H4401" s="4">
        <f>VLOOKUP(A4401,GDP!$A$1:$D$85,4,TRUE)</f>
        <v>5</v>
      </c>
      <c r="I4401" s="4">
        <f>VLOOKUP(A4401,Inflation_rate!$A$1:$I$85,9,TRUE)</f>
        <v>1.966925</v>
      </c>
      <c r="J4401" s="10">
        <f>VLOOKUP(A4401,WTI_PCH!$A$1:$C$86,3,TRUE)</f>
        <v>0.16208</v>
      </c>
    </row>
    <row r="4402" spans="1:10" x14ac:dyDescent="0.25">
      <c r="A4402" s="3">
        <v>43054</v>
      </c>
      <c r="B4402" s="4">
        <v>55.060001</v>
      </c>
      <c r="C4402" s="4">
        <v>55.560001</v>
      </c>
      <c r="D4402" s="4">
        <v>54.880001</v>
      </c>
      <c r="E4402" s="4">
        <v>55.330002</v>
      </c>
      <c r="F4402" s="4">
        <v>55.330002</v>
      </c>
      <c r="G4402" s="4">
        <v>501385</v>
      </c>
      <c r="H4402" s="4">
        <f>VLOOKUP(A4402,GDP!$A$1:$D$85,4,TRUE)</f>
        <v>5</v>
      </c>
      <c r="I4402" s="4">
        <f>VLOOKUP(A4402,Inflation_rate!$A$1:$I$85,9,TRUE)</f>
        <v>1.966925</v>
      </c>
      <c r="J4402" s="10">
        <f>VLOOKUP(A4402,WTI_PCH!$A$1:$C$86,3,TRUE)</f>
        <v>0.16208</v>
      </c>
    </row>
    <row r="4403" spans="1:10" x14ac:dyDescent="0.25">
      <c r="A4403" s="3">
        <v>43055</v>
      </c>
      <c r="B4403" s="4">
        <v>55.299999</v>
      </c>
      <c r="C4403" s="4">
        <v>55.619999</v>
      </c>
      <c r="D4403" s="4">
        <v>54.93</v>
      </c>
      <c r="E4403" s="4">
        <v>55.139999000000003</v>
      </c>
      <c r="F4403" s="4">
        <v>55.139999000000003</v>
      </c>
      <c r="G4403" s="4">
        <v>213923</v>
      </c>
      <c r="H4403" s="4">
        <f>VLOOKUP(A4403,GDP!$A$1:$D$85,4,TRUE)</f>
        <v>5</v>
      </c>
      <c r="I4403" s="4">
        <f>VLOOKUP(A4403,Inflation_rate!$A$1:$I$85,9,TRUE)</f>
        <v>1.966925</v>
      </c>
      <c r="J4403" s="10">
        <f>VLOOKUP(A4403,WTI_PCH!$A$1:$C$86,3,TRUE)</f>
        <v>0.16208</v>
      </c>
    </row>
    <row r="4404" spans="1:10" x14ac:dyDescent="0.25">
      <c r="A4404" s="3">
        <v>43056</v>
      </c>
      <c r="B4404" s="4">
        <v>55.25</v>
      </c>
      <c r="C4404" s="4">
        <v>56.68</v>
      </c>
      <c r="D4404" s="4">
        <v>55.18</v>
      </c>
      <c r="E4404" s="4">
        <v>56.549999</v>
      </c>
      <c r="F4404" s="4">
        <v>56.549999</v>
      </c>
      <c r="G4404" s="4">
        <v>184944</v>
      </c>
      <c r="H4404" s="4">
        <f>VLOOKUP(A4404,GDP!$A$1:$D$85,4,TRUE)</f>
        <v>5</v>
      </c>
      <c r="I4404" s="4">
        <f>VLOOKUP(A4404,Inflation_rate!$A$1:$I$85,9,TRUE)</f>
        <v>1.966925</v>
      </c>
      <c r="J4404" s="10">
        <f>VLOOKUP(A4404,WTI_PCH!$A$1:$C$86,3,TRUE)</f>
        <v>0.16208</v>
      </c>
    </row>
    <row r="4405" spans="1:10" x14ac:dyDescent="0.25">
      <c r="A4405" s="3">
        <v>43059</v>
      </c>
      <c r="B4405" s="4">
        <v>56.689999</v>
      </c>
      <c r="C4405" s="4">
        <v>56.759998000000003</v>
      </c>
      <c r="D4405" s="4">
        <v>55.57</v>
      </c>
      <c r="E4405" s="4">
        <v>56.09</v>
      </c>
      <c r="F4405" s="4">
        <v>56.09</v>
      </c>
      <c r="G4405" s="4">
        <v>593241</v>
      </c>
      <c r="H4405" s="4">
        <f>VLOOKUP(A4405,GDP!$A$1:$D$85,4,TRUE)</f>
        <v>5</v>
      </c>
      <c r="I4405" s="4">
        <f>VLOOKUP(A4405,Inflation_rate!$A$1:$I$85,9,TRUE)</f>
        <v>1.966925</v>
      </c>
      <c r="J4405" s="10">
        <f>VLOOKUP(A4405,WTI_PCH!$A$1:$C$86,3,TRUE)</f>
        <v>0.16208</v>
      </c>
    </row>
    <row r="4406" spans="1:10" x14ac:dyDescent="0.25">
      <c r="A4406" s="3">
        <v>43060</v>
      </c>
      <c r="B4406" s="4">
        <v>56.380001</v>
      </c>
      <c r="C4406" s="4">
        <v>57.220001000000003</v>
      </c>
      <c r="D4406" s="4">
        <v>56.32</v>
      </c>
      <c r="E4406" s="4">
        <v>56.830002</v>
      </c>
      <c r="F4406" s="4">
        <v>56.830002</v>
      </c>
      <c r="G4406" s="4">
        <v>619066</v>
      </c>
      <c r="H4406" s="4">
        <f>VLOOKUP(A4406,GDP!$A$1:$D$85,4,TRUE)</f>
        <v>5</v>
      </c>
      <c r="I4406" s="4">
        <f>VLOOKUP(A4406,Inflation_rate!$A$1:$I$85,9,TRUE)</f>
        <v>1.966925</v>
      </c>
      <c r="J4406" s="10">
        <f>VLOOKUP(A4406,WTI_PCH!$A$1:$C$86,3,TRUE)</f>
        <v>0.16208</v>
      </c>
    </row>
    <row r="4407" spans="1:10" x14ac:dyDescent="0.25">
      <c r="A4407" s="3">
        <v>43061</v>
      </c>
      <c r="B4407" s="4">
        <v>57.119999</v>
      </c>
      <c r="C4407" s="4">
        <v>58.150002000000001</v>
      </c>
      <c r="D4407" s="4">
        <v>57.029998999999997</v>
      </c>
      <c r="E4407" s="4">
        <v>58.02</v>
      </c>
      <c r="F4407" s="4">
        <v>58.02</v>
      </c>
      <c r="G4407" s="4">
        <v>837411</v>
      </c>
      <c r="H4407" s="4">
        <f>VLOOKUP(A4407,GDP!$A$1:$D$85,4,TRUE)</f>
        <v>5</v>
      </c>
      <c r="I4407" s="4">
        <f>VLOOKUP(A4407,Inflation_rate!$A$1:$I$85,9,TRUE)</f>
        <v>1.966925</v>
      </c>
      <c r="J4407" s="10">
        <f>VLOOKUP(A4407,WTI_PCH!$A$1:$C$86,3,TRUE)</f>
        <v>0.16208</v>
      </c>
    </row>
    <row r="4408" spans="1:10" x14ac:dyDescent="0.25">
      <c r="A4408" s="3">
        <v>43063</v>
      </c>
      <c r="B4408" s="4" t="s">
        <v>113</v>
      </c>
      <c r="C4408" s="4" t="s">
        <v>113</v>
      </c>
      <c r="D4408" s="4" t="s">
        <v>113</v>
      </c>
      <c r="E4408" s="4" t="s">
        <v>113</v>
      </c>
      <c r="F4408" s="4" t="s">
        <v>113</v>
      </c>
      <c r="G4408" s="4" t="s">
        <v>113</v>
      </c>
      <c r="H4408" s="4">
        <f>VLOOKUP(A4408,GDP!$A$1:$D$85,4,TRUE)</f>
        <v>5</v>
      </c>
      <c r="I4408" s="4">
        <f>VLOOKUP(A4408,Inflation_rate!$A$1:$I$85,9,TRUE)</f>
        <v>1.966925</v>
      </c>
      <c r="J4408" s="10">
        <f>VLOOKUP(A4408,WTI_PCH!$A$1:$C$86,3,TRUE)</f>
        <v>0.16208</v>
      </c>
    </row>
    <row r="4409" spans="1:10" x14ac:dyDescent="0.25">
      <c r="A4409" s="3">
        <v>43066</v>
      </c>
      <c r="B4409" s="4">
        <v>58.950001</v>
      </c>
      <c r="C4409" s="4">
        <v>58.990001999999997</v>
      </c>
      <c r="D4409" s="4">
        <v>57.549999</v>
      </c>
      <c r="E4409" s="4">
        <v>58.110000999999997</v>
      </c>
      <c r="F4409" s="4">
        <v>58.110000999999997</v>
      </c>
      <c r="G4409" s="4">
        <v>690078</v>
      </c>
      <c r="H4409" s="4">
        <f>VLOOKUP(A4409,GDP!$A$1:$D$85,4,TRUE)</f>
        <v>5</v>
      </c>
      <c r="I4409" s="4">
        <f>VLOOKUP(A4409,Inflation_rate!$A$1:$I$85,9,TRUE)</f>
        <v>1.966925</v>
      </c>
      <c r="J4409" s="10">
        <f>VLOOKUP(A4409,WTI_PCH!$A$1:$C$86,3,TRUE)</f>
        <v>0.16208</v>
      </c>
    </row>
    <row r="4410" spans="1:10" x14ac:dyDescent="0.25">
      <c r="A4410" s="3">
        <v>43067</v>
      </c>
      <c r="B4410" s="4">
        <v>57.860000999999997</v>
      </c>
      <c r="C4410" s="4">
        <v>58.110000999999997</v>
      </c>
      <c r="D4410" s="4">
        <v>57.419998</v>
      </c>
      <c r="E4410" s="4">
        <v>57.990001999999997</v>
      </c>
      <c r="F4410" s="4">
        <v>57.990001999999997</v>
      </c>
      <c r="G4410" s="4">
        <v>546526</v>
      </c>
      <c r="H4410" s="4">
        <f>VLOOKUP(A4410,GDP!$A$1:$D$85,4,TRUE)</f>
        <v>5</v>
      </c>
      <c r="I4410" s="4">
        <f>VLOOKUP(A4410,Inflation_rate!$A$1:$I$85,9,TRUE)</f>
        <v>1.966925</v>
      </c>
      <c r="J4410" s="10">
        <f>VLOOKUP(A4410,WTI_PCH!$A$1:$C$86,3,TRUE)</f>
        <v>0.16208</v>
      </c>
    </row>
    <row r="4411" spans="1:10" x14ac:dyDescent="0.25">
      <c r="A4411" s="3">
        <v>43068</v>
      </c>
      <c r="B4411" s="4">
        <v>57.73</v>
      </c>
      <c r="C4411" s="4">
        <v>58.299999</v>
      </c>
      <c r="D4411" s="4">
        <v>56.75</v>
      </c>
      <c r="E4411" s="4">
        <v>57.299999</v>
      </c>
      <c r="F4411" s="4">
        <v>57.299999</v>
      </c>
      <c r="G4411" s="4">
        <v>741564</v>
      </c>
      <c r="H4411" s="4">
        <f>VLOOKUP(A4411,GDP!$A$1:$D$85,4,TRUE)</f>
        <v>5</v>
      </c>
      <c r="I4411" s="4">
        <f>VLOOKUP(A4411,Inflation_rate!$A$1:$I$85,9,TRUE)</f>
        <v>1.966925</v>
      </c>
      <c r="J4411" s="10">
        <f>VLOOKUP(A4411,WTI_PCH!$A$1:$C$86,3,TRUE)</f>
        <v>0.16208</v>
      </c>
    </row>
    <row r="4412" spans="1:10" x14ac:dyDescent="0.25">
      <c r="A4412" s="3">
        <v>43069</v>
      </c>
      <c r="B4412" s="4">
        <v>57.41</v>
      </c>
      <c r="C4412" s="4">
        <v>57.98</v>
      </c>
      <c r="D4412" s="4">
        <v>56.82</v>
      </c>
      <c r="E4412" s="4">
        <v>57.400002000000001</v>
      </c>
      <c r="F4412" s="4">
        <v>57.400002000000001</v>
      </c>
      <c r="G4412" s="4">
        <v>735128</v>
      </c>
      <c r="H4412" s="4">
        <f>VLOOKUP(A4412,GDP!$A$1:$D$85,4,TRUE)</f>
        <v>5</v>
      </c>
      <c r="I4412" s="4">
        <f>VLOOKUP(A4412,Inflation_rate!$A$1:$I$85,9,TRUE)</f>
        <v>1.966925</v>
      </c>
      <c r="J4412" s="10">
        <f>VLOOKUP(A4412,WTI_PCH!$A$1:$C$86,3,TRUE)</f>
        <v>0.16208</v>
      </c>
    </row>
    <row r="4413" spans="1:10" x14ac:dyDescent="0.25">
      <c r="A4413" s="3">
        <v>43070</v>
      </c>
      <c r="B4413" s="4">
        <v>57.419998</v>
      </c>
      <c r="C4413" s="4">
        <v>58.880001</v>
      </c>
      <c r="D4413" s="4">
        <v>57.290000999999997</v>
      </c>
      <c r="E4413" s="4">
        <v>58.360000999999997</v>
      </c>
      <c r="F4413" s="4">
        <v>58.360000999999997</v>
      </c>
      <c r="G4413" s="4">
        <v>685215</v>
      </c>
      <c r="H4413" s="4">
        <f>VLOOKUP(A4413,GDP!$A$1:$D$85,4,TRUE)</f>
        <v>5</v>
      </c>
      <c r="I4413" s="4">
        <f>VLOOKUP(A4413,Inflation_rate!$A$1:$I$85,9,TRUE)</f>
        <v>1.966925</v>
      </c>
      <c r="J4413" s="10">
        <f>VLOOKUP(A4413,WTI_PCH!$A$1:$C$86,3,TRUE)</f>
        <v>0.16208</v>
      </c>
    </row>
    <row r="4414" spans="1:10" x14ac:dyDescent="0.25">
      <c r="A4414" s="3">
        <v>43073</v>
      </c>
      <c r="B4414" s="4">
        <v>58.32</v>
      </c>
      <c r="C4414" s="4">
        <v>58.34</v>
      </c>
      <c r="D4414" s="4">
        <v>57.349997999999999</v>
      </c>
      <c r="E4414" s="4">
        <v>57.470001000000003</v>
      </c>
      <c r="F4414" s="4">
        <v>57.470001000000003</v>
      </c>
      <c r="G4414" s="4">
        <v>529965</v>
      </c>
      <c r="H4414" s="4">
        <f>VLOOKUP(A4414,GDP!$A$1:$D$85,4,TRUE)</f>
        <v>5</v>
      </c>
      <c r="I4414" s="4">
        <f>VLOOKUP(A4414,Inflation_rate!$A$1:$I$85,9,TRUE)</f>
        <v>1.966925</v>
      </c>
      <c r="J4414" s="10">
        <f>VLOOKUP(A4414,WTI_PCH!$A$1:$C$86,3,TRUE)</f>
        <v>0.16208</v>
      </c>
    </row>
    <row r="4415" spans="1:10" x14ac:dyDescent="0.25">
      <c r="A4415" s="3">
        <v>43074</v>
      </c>
      <c r="B4415" s="4">
        <v>57.48</v>
      </c>
      <c r="C4415" s="4">
        <v>57.919998</v>
      </c>
      <c r="D4415" s="4">
        <v>57.080002</v>
      </c>
      <c r="E4415" s="4">
        <v>57.619999</v>
      </c>
      <c r="F4415" s="4">
        <v>57.619999</v>
      </c>
      <c r="G4415" s="4">
        <v>499245</v>
      </c>
      <c r="H4415" s="4">
        <f>VLOOKUP(A4415,GDP!$A$1:$D$85,4,TRUE)</f>
        <v>5</v>
      </c>
      <c r="I4415" s="4">
        <f>VLOOKUP(A4415,Inflation_rate!$A$1:$I$85,9,TRUE)</f>
        <v>1.966925</v>
      </c>
      <c r="J4415" s="10">
        <f>VLOOKUP(A4415,WTI_PCH!$A$1:$C$86,3,TRUE)</f>
        <v>0.16208</v>
      </c>
    </row>
    <row r="4416" spans="1:10" x14ac:dyDescent="0.25">
      <c r="A4416" s="3">
        <v>43075</v>
      </c>
      <c r="B4416" s="4">
        <v>57.450001</v>
      </c>
      <c r="C4416" s="4">
        <v>57.57</v>
      </c>
      <c r="D4416" s="4">
        <v>55.869999</v>
      </c>
      <c r="E4416" s="4">
        <v>55.959999000000003</v>
      </c>
      <c r="F4416" s="4">
        <v>55.959999000000003</v>
      </c>
      <c r="G4416" s="4">
        <v>678992</v>
      </c>
      <c r="H4416" s="4">
        <f>VLOOKUP(A4416,GDP!$A$1:$D$85,4,TRUE)</f>
        <v>5</v>
      </c>
      <c r="I4416" s="4">
        <f>VLOOKUP(A4416,Inflation_rate!$A$1:$I$85,9,TRUE)</f>
        <v>1.966925</v>
      </c>
      <c r="J4416" s="10">
        <f>VLOOKUP(A4416,WTI_PCH!$A$1:$C$86,3,TRUE)</f>
        <v>0.16208</v>
      </c>
    </row>
    <row r="4417" spans="1:10" x14ac:dyDescent="0.25">
      <c r="A4417" s="3">
        <v>43076</v>
      </c>
      <c r="B4417" s="4">
        <v>56</v>
      </c>
      <c r="C4417" s="4">
        <v>56.779998999999997</v>
      </c>
      <c r="D4417" s="4">
        <v>55.82</v>
      </c>
      <c r="E4417" s="4">
        <v>56.689999</v>
      </c>
      <c r="F4417" s="4">
        <v>56.689999</v>
      </c>
      <c r="G4417" s="4">
        <v>557325</v>
      </c>
      <c r="H4417" s="4">
        <f>VLOOKUP(A4417,GDP!$A$1:$D$85,4,TRUE)</f>
        <v>5</v>
      </c>
      <c r="I4417" s="4">
        <f>VLOOKUP(A4417,Inflation_rate!$A$1:$I$85,9,TRUE)</f>
        <v>1.966925</v>
      </c>
      <c r="J4417" s="10">
        <f>VLOOKUP(A4417,WTI_PCH!$A$1:$C$86,3,TRUE)</f>
        <v>0.16208</v>
      </c>
    </row>
    <row r="4418" spans="1:10" x14ac:dyDescent="0.25">
      <c r="A4418" s="3">
        <v>43077</v>
      </c>
      <c r="B4418" s="4">
        <v>56.650002000000001</v>
      </c>
      <c r="C4418" s="4">
        <v>57.790000999999997</v>
      </c>
      <c r="D4418" s="4">
        <v>56.540000999999997</v>
      </c>
      <c r="E4418" s="4">
        <v>57.360000999999997</v>
      </c>
      <c r="F4418" s="4">
        <v>57.360000999999997</v>
      </c>
      <c r="G4418" s="4">
        <v>681599</v>
      </c>
      <c r="H4418" s="4">
        <f>VLOOKUP(A4418,GDP!$A$1:$D$85,4,TRUE)</f>
        <v>5</v>
      </c>
      <c r="I4418" s="4">
        <f>VLOOKUP(A4418,Inflation_rate!$A$1:$I$85,9,TRUE)</f>
        <v>1.966925</v>
      </c>
      <c r="J4418" s="10">
        <f>VLOOKUP(A4418,WTI_PCH!$A$1:$C$86,3,TRUE)</f>
        <v>0.16208</v>
      </c>
    </row>
    <row r="4419" spans="1:10" x14ac:dyDescent="0.25">
      <c r="A4419" s="3">
        <v>43080</v>
      </c>
      <c r="B4419" s="4">
        <v>57.25</v>
      </c>
      <c r="C4419" s="4">
        <v>58.080002</v>
      </c>
      <c r="D4419" s="4">
        <v>56.91</v>
      </c>
      <c r="E4419" s="4">
        <v>57.990001999999997</v>
      </c>
      <c r="F4419" s="4">
        <v>57.990001999999997</v>
      </c>
      <c r="G4419" s="4">
        <v>606724</v>
      </c>
      <c r="H4419" s="4">
        <f>VLOOKUP(A4419,GDP!$A$1:$D$85,4,TRUE)</f>
        <v>5</v>
      </c>
      <c r="I4419" s="4">
        <f>VLOOKUP(A4419,Inflation_rate!$A$1:$I$85,9,TRUE)</f>
        <v>1.966925</v>
      </c>
      <c r="J4419" s="10">
        <f>VLOOKUP(A4419,WTI_PCH!$A$1:$C$86,3,TRUE)</f>
        <v>0.16208</v>
      </c>
    </row>
    <row r="4420" spans="1:10" x14ac:dyDescent="0.25">
      <c r="A4420" s="3">
        <v>43081</v>
      </c>
      <c r="B4420" s="4">
        <v>58.02</v>
      </c>
      <c r="C4420" s="4">
        <v>58.560001</v>
      </c>
      <c r="D4420" s="4">
        <v>56.849997999999999</v>
      </c>
      <c r="E4420" s="4">
        <v>57.139999000000003</v>
      </c>
      <c r="F4420" s="4">
        <v>57.139999000000003</v>
      </c>
      <c r="G4420" s="4">
        <v>826488</v>
      </c>
      <c r="H4420" s="4">
        <f>VLOOKUP(A4420,GDP!$A$1:$D$85,4,TRUE)</f>
        <v>5</v>
      </c>
      <c r="I4420" s="4">
        <f>VLOOKUP(A4420,Inflation_rate!$A$1:$I$85,9,TRUE)</f>
        <v>1.966925</v>
      </c>
      <c r="J4420" s="10">
        <f>VLOOKUP(A4420,WTI_PCH!$A$1:$C$86,3,TRUE)</f>
        <v>0.16208</v>
      </c>
    </row>
    <row r="4421" spans="1:10" x14ac:dyDescent="0.25">
      <c r="A4421" s="3">
        <v>43082</v>
      </c>
      <c r="B4421" s="4">
        <v>57.450001</v>
      </c>
      <c r="C4421" s="4">
        <v>57.830002</v>
      </c>
      <c r="D4421" s="4">
        <v>56.549999</v>
      </c>
      <c r="E4421" s="4">
        <v>56.599997999999999</v>
      </c>
      <c r="F4421" s="4">
        <v>56.599997999999999</v>
      </c>
      <c r="G4421" s="4">
        <v>658143</v>
      </c>
      <c r="H4421" s="4">
        <f>VLOOKUP(A4421,GDP!$A$1:$D$85,4,TRUE)</f>
        <v>5</v>
      </c>
      <c r="I4421" s="4">
        <f>VLOOKUP(A4421,Inflation_rate!$A$1:$I$85,9,TRUE)</f>
        <v>1.966925</v>
      </c>
      <c r="J4421" s="10">
        <f>VLOOKUP(A4421,WTI_PCH!$A$1:$C$86,3,TRUE)</f>
        <v>0.16208</v>
      </c>
    </row>
    <row r="4422" spans="1:10" x14ac:dyDescent="0.25">
      <c r="A4422" s="3">
        <v>43083</v>
      </c>
      <c r="B4422" s="4">
        <v>56.700001</v>
      </c>
      <c r="C4422" s="4">
        <v>57.220001000000003</v>
      </c>
      <c r="D4422" s="4">
        <v>56.09</v>
      </c>
      <c r="E4422" s="4">
        <v>57.040000999999997</v>
      </c>
      <c r="F4422" s="4">
        <v>57.040000999999997</v>
      </c>
      <c r="G4422" s="4">
        <v>580571</v>
      </c>
      <c r="H4422" s="4">
        <f>VLOOKUP(A4422,GDP!$A$1:$D$85,4,TRUE)</f>
        <v>5</v>
      </c>
      <c r="I4422" s="4">
        <f>VLOOKUP(A4422,Inflation_rate!$A$1:$I$85,9,TRUE)</f>
        <v>1.966925</v>
      </c>
      <c r="J4422" s="10">
        <f>VLOOKUP(A4422,WTI_PCH!$A$1:$C$86,3,TRUE)</f>
        <v>0.16208</v>
      </c>
    </row>
    <row r="4423" spans="1:10" x14ac:dyDescent="0.25">
      <c r="A4423" s="3">
        <v>43084</v>
      </c>
      <c r="B4423" s="4">
        <v>57.150002000000001</v>
      </c>
      <c r="C4423" s="4">
        <v>57.490001999999997</v>
      </c>
      <c r="D4423" s="4">
        <v>56.939999</v>
      </c>
      <c r="E4423" s="4">
        <v>57.299999</v>
      </c>
      <c r="F4423" s="4">
        <v>57.299999</v>
      </c>
      <c r="G4423" s="4">
        <v>210054</v>
      </c>
      <c r="H4423" s="4">
        <f>VLOOKUP(A4423,GDP!$A$1:$D$85,4,TRUE)</f>
        <v>5</v>
      </c>
      <c r="I4423" s="4">
        <f>VLOOKUP(A4423,Inflation_rate!$A$1:$I$85,9,TRUE)</f>
        <v>1.966925</v>
      </c>
      <c r="J4423" s="10">
        <f>VLOOKUP(A4423,WTI_PCH!$A$1:$C$86,3,TRUE)</f>
        <v>0.16208</v>
      </c>
    </row>
    <row r="4424" spans="1:10" x14ac:dyDescent="0.25">
      <c r="A4424" s="3">
        <v>43087</v>
      </c>
      <c r="B4424" s="4">
        <v>57.369999</v>
      </c>
      <c r="C4424" s="4">
        <v>57.779998999999997</v>
      </c>
      <c r="D4424" s="4">
        <v>56.82</v>
      </c>
      <c r="E4424" s="4">
        <v>57.16</v>
      </c>
      <c r="F4424" s="4">
        <v>57.16</v>
      </c>
      <c r="G4424" s="4">
        <v>137151</v>
      </c>
      <c r="H4424" s="4">
        <f>VLOOKUP(A4424,GDP!$A$1:$D$85,4,TRUE)</f>
        <v>5</v>
      </c>
      <c r="I4424" s="4">
        <f>VLOOKUP(A4424,Inflation_rate!$A$1:$I$85,9,TRUE)</f>
        <v>1.966925</v>
      </c>
      <c r="J4424" s="10">
        <f>VLOOKUP(A4424,WTI_PCH!$A$1:$C$86,3,TRUE)</f>
        <v>0.16208</v>
      </c>
    </row>
    <row r="4425" spans="1:10" x14ac:dyDescent="0.25">
      <c r="A4425" s="3">
        <v>43088</v>
      </c>
      <c r="B4425" s="4">
        <v>57.299999</v>
      </c>
      <c r="C4425" s="4">
        <v>57.639999000000003</v>
      </c>
      <c r="D4425" s="4">
        <v>57.16</v>
      </c>
      <c r="E4425" s="4">
        <v>57.459999000000003</v>
      </c>
      <c r="F4425" s="4">
        <v>57.459999000000003</v>
      </c>
      <c r="G4425" s="4">
        <v>420784</v>
      </c>
      <c r="H4425" s="4">
        <f>VLOOKUP(A4425,GDP!$A$1:$D$85,4,TRUE)</f>
        <v>5</v>
      </c>
      <c r="I4425" s="4">
        <f>VLOOKUP(A4425,Inflation_rate!$A$1:$I$85,9,TRUE)</f>
        <v>1.966925</v>
      </c>
      <c r="J4425" s="10">
        <f>VLOOKUP(A4425,WTI_PCH!$A$1:$C$86,3,TRUE)</f>
        <v>0.16208</v>
      </c>
    </row>
    <row r="4426" spans="1:10" x14ac:dyDescent="0.25">
      <c r="A4426" s="3">
        <v>43089</v>
      </c>
      <c r="B4426" s="4">
        <v>57.66</v>
      </c>
      <c r="C4426" s="4">
        <v>58.119999</v>
      </c>
      <c r="D4426" s="4">
        <v>57.439999</v>
      </c>
      <c r="E4426" s="4">
        <v>58.09</v>
      </c>
      <c r="F4426" s="4">
        <v>58.09</v>
      </c>
      <c r="G4426" s="4">
        <v>420844</v>
      </c>
      <c r="H4426" s="4">
        <f>VLOOKUP(A4426,GDP!$A$1:$D$85,4,TRUE)</f>
        <v>5</v>
      </c>
      <c r="I4426" s="4">
        <f>VLOOKUP(A4426,Inflation_rate!$A$1:$I$85,9,TRUE)</f>
        <v>1.966925</v>
      </c>
      <c r="J4426" s="10">
        <f>VLOOKUP(A4426,WTI_PCH!$A$1:$C$86,3,TRUE)</f>
        <v>0.16208</v>
      </c>
    </row>
    <row r="4427" spans="1:10" x14ac:dyDescent="0.25">
      <c r="A4427" s="3">
        <v>43090</v>
      </c>
      <c r="B4427" s="4">
        <v>58.02</v>
      </c>
      <c r="C4427" s="4">
        <v>58.380001</v>
      </c>
      <c r="D4427" s="4">
        <v>57.630001</v>
      </c>
      <c r="E4427" s="4">
        <v>58.360000999999997</v>
      </c>
      <c r="F4427" s="4">
        <v>58.360000999999997</v>
      </c>
      <c r="G4427" s="4">
        <v>405320</v>
      </c>
      <c r="H4427" s="4">
        <f>VLOOKUP(A4427,GDP!$A$1:$D$85,4,TRUE)</f>
        <v>5</v>
      </c>
      <c r="I4427" s="4">
        <f>VLOOKUP(A4427,Inflation_rate!$A$1:$I$85,9,TRUE)</f>
        <v>1.966925</v>
      </c>
      <c r="J4427" s="10">
        <f>VLOOKUP(A4427,WTI_PCH!$A$1:$C$86,3,TRUE)</f>
        <v>0.16208</v>
      </c>
    </row>
    <row r="4428" spans="1:10" x14ac:dyDescent="0.25">
      <c r="A4428" s="3">
        <v>43091</v>
      </c>
      <c r="B4428" s="4">
        <v>58.209999000000003</v>
      </c>
      <c r="C4428" s="4">
        <v>58.5</v>
      </c>
      <c r="D4428" s="4">
        <v>57.869999</v>
      </c>
      <c r="E4428" s="4">
        <v>58.470001000000003</v>
      </c>
      <c r="F4428" s="4">
        <v>58.470001000000003</v>
      </c>
      <c r="G4428" s="4">
        <v>324554</v>
      </c>
      <c r="H4428" s="4">
        <f>VLOOKUP(A4428,GDP!$A$1:$D$85,4,TRUE)</f>
        <v>5</v>
      </c>
      <c r="I4428" s="4">
        <f>VLOOKUP(A4428,Inflation_rate!$A$1:$I$85,9,TRUE)</f>
        <v>1.966925</v>
      </c>
      <c r="J4428" s="10">
        <f>VLOOKUP(A4428,WTI_PCH!$A$1:$C$86,3,TRUE)</f>
        <v>0.16208</v>
      </c>
    </row>
    <row r="4429" spans="1:10" x14ac:dyDescent="0.25">
      <c r="A4429" s="3">
        <v>43095</v>
      </c>
      <c r="B4429" s="4">
        <v>58.400002000000001</v>
      </c>
      <c r="C4429" s="4">
        <v>60.009998000000003</v>
      </c>
      <c r="D4429" s="4">
        <v>58.32</v>
      </c>
      <c r="E4429" s="4">
        <v>59.970001000000003</v>
      </c>
      <c r="F4429" s="4">
        <v>59.970001000000003</v>
      </c>
      <c r="G4429" s="4">
        <v>437785</v>
      </c>
      <c r="H4429" s="4">
        <f>VLOOKUP(A4429,GDP!$A$1:$D$85,4,TRUE)</f>
        <v>5</v>
      </c>
      <c r="I4429" s="4">
        <f>VLOOKUP(A4429,Inflation_rate!$A$1:$I$85,9,TRUE)</f>
        <v>1.966925</v>
      </c>
      <c r="J4429" s="10">
        <f>VLOOKUP(A4429,WTI_PCH!$A$1:$C$86,3,TRUE)</f>
        <v>0.16208</v>
      </c>
    </row>
    <row r="4430" spans="1:10" x14ac:dyDescent="0.25">
      <c r="A4430" s="3">
        <v>43096</v>
      </c>
      <c r="B4430" s="4">
        <v>59.790000999999997</v>
      </c>
      <c r="C4430" s="4">
        <v>59.93</v>
      </c>
      <c r="D4430" s="4">
        <v>59.330002</v>
      </c>
      <c r="E4430" s="4">
        <v>59.639999000000003</v>
      </c>
      <c r="F4430" s="4">
        <v>59.639999000000003</v>
      </c>
      <c r="G4430" s="4">
        <v>402396</v>
      </c>
      <c r="H4430" s="4">
        <f>VLOOKUP(A4430,GDP!$A$1:$D$85,4,TRUE)</f>
        <v>5</v>
      </c>
      <c r="I4430" s="4">
        <f>VLOOKUP(A4430,Inflation_rate!$A$1:$I$85,9,TRUE)</f>
        <v>1.966925</v>
      </c>
      <c r="J4430" s="10">
        <f>VLOOKUP(A4430,WTI_PCH!$A$1:$C$86,3,TRUE)</f>
        <v>0.16208</v>
      </c>
    </row>
    <row r="4431" spans="1:10" x14ac:dyDescent="0.25">
      <c r="A4431" s="3">
        <v>43097</v>
      </c>
      <c r="B4431" s="4">
        <v>59.529998999999997</v>
      </c>
      <c r="C4431" s="4">
        <v>59.939999</v>
      </c>
      <c r="D4431" s="4">
        <v>59.439999</v>
      </c>
      <c r="E4431" s="4">
        <v>59.84</v>
      </c>
      <c r="F4431" s="4">
        <v>59.84</v>
      </c>
      <c r="G4431" s="4">
        <v>345962</v>
      </c>
      <c r="H4431" s="4">
        <f>VLOOKUP(A4431,GDP!$A$1:$D$85,4,TRUE)</f>
        <v>5</v>
      </c>
      <c r="I4431" s="4">
        <f>VLOOKUP(A4431,Inflation_rate!$A$1:$I$85,9,TRUE)</f>
        <v>1.966925</v>
      </c>
      <c r="J4431" s="10">
        <f>VLOOKUP(A4431,WTI_PCH!$A$1:$C$86,3,TRUE)</f>
        <v>0.16208</v>
      </c>
    </row>
    <row r="4432" spans="1:10" x14ac:dyDescent="0.25">
      <c r="A4432" s="3">
        <v>43098</v>
      </c>
      <c r="B4432" s="4">
        <v>59.91</v>
      </c>
      <c r="C4432" s="4">
        <v>60.509998000000003</v>
      </c>
      <c r="D4432" s="4">
        <v>59.82</v>
      </c>
      <c r="E4432" s="4">
        <v>60.419998</v>
      </c>
      <c r="F4432" s="4">
        <v>60.419998</v>
      </c>
      <c r="G4432" s="4">
        <v>464478</v>
      </c>
      <c r="H4432" s="4">
        <f>VLOOKUP(A4432,GDP!$A$1:$D$85,4,TRUE)</f>
        <v>5</v>
      </c>
      <c r="I4432" s="4">
        <f>VLOOKUP(A4432,Inflation_rate!$A$1:$I$85,9,TRUE)</f>
        <v>1.966925</v>
      </c>
      <c r="J4432" s="10">
        <f>VLOOKUP(A4432,WTI_PCH!$A$1:$C$86,3,TRUE)</f>
        <v>0.16208</v>
      </c>
    </row>
    <row r="4433" spans="1:10" x14ac:dyDescent="0.25">
      <c r="A4433" s="3">
        <v>43102</v>
      </c>
      <c r="B4433" s="4">
        <v>60.200001</v>
      </c>
      <c r="C4433" s="4">
        <v>60.740001999999997</v>
      </c>
      <c r="D4433" s="4">
        <v>60.099997999999999</v>
      </c>
      <c r="E4433" s="4">
        <v>60.369999</v>
      </c>
      <c r="F4433" s="4">
        <v>60.369999</v>
      </c>
      <c r="G4433" s="4">
        <v>510313</v>
      </c>
      <c r="H4433" s="4">
        <f>VLOOKUP(A4433,GDP!$A$1:$D$85,4,TRUE)</f>
        <v>6.8</v>
      </c>
      <c r="I4433" s="4">
        <f>VLOOKUP(A4433,Inflation_rate!$A$1:$I$85,9,TRUE)</f>
        <v>2.1175579999999998</v>
      </c>
      <c r="J4433" s="10">
        <f>VLOOKUP(A4433,WTI_PCH!$A$1:$C$86,3,TRUE)</f>
        <v>14.702859999999999</v>
      </c>
    </row>
    <row r="4434" spans="1:10" x14ac:dyDescent="0.25">
      <c r="A4434" s="3">
        <v>43103</v>
      </c>
      <c r="B4434" s="4">
        <v>60.389999000000003</v>
      </c>
      <c r="C4434" s="4">
        <v>61.970001000000003</v>
      </c>
      <c r="D4434" s="4">
        <v>60.279998999999997</v>
      </c>
      <c r="E4434" s="4">
        <v>61.630001</v>
      </c>
      <c r="F4434" s="4">
        <v>61.630001</v>
      </c>
      <c r="G4434" s="4">
        <v>673859</v>
      </c>
      <c r="H4434" s="4">
        <f>VLOOKUP(A4434,GDP!$A$1:$D$85,4,TRUE)</f>
        <v>6.8</v>
      </c>
      <c r="I4434" s="4">
        <f>VLOOKUP(A4434,Inflation_rate!$A$1:$I$85,9,TRUE)</f>
        <v>2.1175579999999998</v>
      </c>
      <c r="J4434" s="10">
        <f>VLOOKUP(A4434,WTI_PCH!$A$1:$C$86,3,TRUE)</f>
        <v>14.702859999999999</v>
      </c>
    </row>
    <row r="4435" spans="1:10" x14ac:dyDescent="0.25">
      <c r="A4435" s="3">
        <v>43104</v>
      </c>
      <c r="B4435" s="4">
        <v>61.959999000000003</v>
      </c>
      <c r="C4435" s="4">
        <v>62.209999000000003</v>
      </c>
      <c r="D4435" s="4">
        <v>61.59</v>
      </c>
      <c r="E4435" s="4">
        <v>62.009998000000003</v>
      </c>
      <c r="F4435" s="4">
        <v>62.009998000000003</v>
      </c>
      <c r="G4435" s="4">
        <v>654363</v>
      </c>
      <c r="H4435" s="4">
        <f>VLOOKUP(A4435,GDP!$A$1:$D$85,4,TRUE)</f>
        <v>6.8</v>
      </c>
      <c r="I4435" s="4">
        <f>VLOOKUP(A4435,Inflation_rate!$A$1:$I$85,9,TRUE)</f>
        <v>2.1175579999999998</v>
      </c>
      <c r="J4435" s="10">
        <f>VLOOKUP(A4435,WTI_PCH!$A$1:$C$86,3,TRUE)</f>
        <v>14.702859999999999</v>
      </c>
    </row>
    <row r="4436" spans="1:10" x14ac:dyDescent="0.25">
      <c r="A4436" s="3">
        <v>43105</v>
      </c>
      <c r="B4436" s="4">
        <v>61.900002000000001</v>
      </c>
      <c r="C4436" s="4">
        <v>62.040000999999997</v>
      </c>
      <c r="D4436" s="4">
        <v>61.09</v>
      </c>
      <c r="E4436" s="4">
        <v>61.439999</v>
      </c>
      <c r="F4436" s="4">
        <v>61.439999</v>
      </c>
      <c r="G4436" s="4">
        <v>563036</v>
      </c>
      <c r="H4436" s="4">
        <f>VLOOKUP(A4436,GDP!$A$1:$D$85,4,TRUE)</f>
        <v>6.8</v>
      </c>
      <c r="I4436" s="4">
        <f>VLOOKUP(A4436,Inflation_rate!$A$1:$I$85,9,TRUE)</f>
        <v>2.1175579999999998</v>
      </c>
      <c r="J4436" s="10">
        <f>VLOOKUP(A4436,WTI_PCH!$A$1:$C$86,3,TRUE)</f>
        <v>14.702859999999999</v>
      </c>
    </row>
    <row r="4437" spans="1:10" x14ac:dyDescent="0.25">
      <c r="A4437" s="3">
        <v>43108</v>
      </c>
      <c r="B4437" s="4">
        <v>61.610000999999997</v>
      </c>
      <c r="C4437" s="4">
        <v>61.970001000000003</v>
      </c>
      <c r="D4437" s="4">
        <v>61.34</v>
      </c>
      <c r="E4437" s="4">
        <v>61.73</v>
      </c>
      <c r="F4437" s="4">
        <v>61.73</v>
      </c>
      <c r="G4437" s="4">
        <v>616474</v>
      </c>
      <c r="H4437" s="4">
        <f>VLOOKUP(A4437,GDP!$A$1:$D$85,4,TRUE)</f>
        <v>6.8</v>
      </c>
      <c r="I4437" s="4">
        <f>VLOOKUP(A4437,Inflation_rate!$A$1:$I$85,9,TRUE)</f>
        <v>2.1175579999999998</v>
      </c>
      <c r="J4437" s="10">
        <f>VLOOKUP(A4437,WTI_PCH!$A$1:$C$86,3,TRUE)</f>
        <v>14.702859999999999</v>
      </c>
    </row>
    <row r="4438" spans="1:10" x14ac:dyDescent="0.25">
      <c r="A4438" s="3">
        <v>43109</v>
      </c>
      <c r="B4438" s="4">
        <v>61.919998</v>
      </c>
      <c r="C4438" s="4">
        <v>63.48</v>
      </c>
      <c r="D4438" s="4">
        <v>61.799999</v>
      </c>
      <c r="E4438" s="4">
        <v>62.959999000000003</v>
      </c>
      <c r="F4438" s="4">
        <v>62.959999000000003</v>
      </c>
      <c r="G4438" s="4">
        <v>844720</v>
      </c>
      <c r="H4438" s="4">
        <f>VLOOKUP(A4438,GDP!$A$1:$D$85,4,TRUE)</f>
        <v>6.8</v>
      </c>
      <c r="I4438" s="4">
        <f>VLOOKUP(A4438,Inflation_rate!$A$1:$I$85,9,TRUE)</f>
        <v>2.1175579999999998</v>
      </c>
      <c r="J4438" s="10">
        <f>VLOOKUP(A4438,WTI_PCH!$A$1:$C$86,3,TRUE)</f>
        <v>14.702859999999999</v>
      </c>
    </row>
    <row r="4439" spans="1:10" x14ac:dyDescent="0.25">
      <c r="A4439" s="3">
        <v>43110</v>
      </c>
      <c r="B4439" s="4">
        <v>63.41</v>
      </c>
      <c r="C4439" s="4">
        <v>63.669998</v>
      </c>
      <c r="D4439" s="4">
        <v>63.09</v>
      </c>
      <c r="E4439" s="4">
        <v>63.57</v>
      </c>
      <c r="F4439" s="4">
        <v>63.57</v>
      </c>
      <c r="G4439" s="4">
        <v>697844</v>
      </c>
      <c r="H4439" s="4">
        <f>VLOOKUP(A4439,GDP!$A$1:$D$85,4,TRUE)</f>
        <v>6.8</v>
      </c>
      <c r="I4439" s="4">
        <f>VLOOKUP(A4439,Inflation_rate!$A$1:$I$85,9,TRUE)</f>
        <v>2.1175579999999998</v>
      </c>
      <c r="J4439" s="10">
        <f>VLOOKUP(A4439,WTI_PCH!$A$1:$C$86,3,TRUE)</f>
        <v>14.702859999999999</v>
      </c>
    </row>
    <row r="4440" spans="1:10" x14ac:dyDescent="0.25">
      <c r="A4440" s="3">
        <v>43111</v>
      </c>
      <c r="B4440" s="4">
        <v>63.5</v>
      </c>
      <c r="C4440" s="4">
        <v>64.769997000000004</v>
      </c>
      <c r="D4440" s="4">
        <v>63.43</v>
      </c>
      <c r="E4440" s="4">
        <v>63.799999</v>
      </c>
      <c r="F4440" s="4">
        <v>63.799999</v>
      </c>
      <c r="G4440" s="4">
        <v>876642</v>
      </c>
      <c r="H4440" s="4">
        <f>VLOOKUP(A4440,GDP!$A$1:$D$85,4,TRUE)</f>
        <v>6.8</v>
      </c>
      <c r="I4440" s="4">
        <f>VLOOKUP(A4440,Inflation_rate!$A$1:$I$85,9,TRUE)</f>
        <v>2.1175579999999998</v>
      </c>
      <c r="J4440" s="10">
        <f>VLOOKUP(A4440,WTI_PCH!$A$1:$C$86,3,TRUE)</f>
        <v>14.702859999999999</v>
      </c>
    </row>
    <row r="4441" spans="1:10" x14ac:dyDescent="0.25">
      <c r="A4441" s="3">
        <v>43112</v>
      </c>
      <c r="B4441" s="4">
        <v>63.57</v>
      </c>
      <c r="C4441" s="4">
        <v>64.5</v>
      </c>
      <c r="D4441" s="4">
        <v>63.060001</v>
      </c>
      <c r="E4441" s="4">
        <v>64.300003000000004</v>
      </c>
      <c r="F4441" s="4">
        <v>64.300003000000004</v>
      </c>
      <c r="G4441" s="4">
        <v>678727</v>
      </c>
      <c r="H4441" s="4">
        <f>VLOOKUP(A4441,GDP!$A$1:$D$85,4,TRUE)</f>
        <v>6.8</v>
      </c>
      <c r="I4441" s="4">
        <f>VLOOKUP(A4441,Inflation_rate!$A$1:$I$85,9,TRUE)</f>
        <v>2.1175579999999998</v>
      </c>
      <c r="J4441" s="10">
        <f>VLOOKUP(A4441,WTI_PCH!$A$1:$C$86,3,TRUE)</f>
        <v>14.702859999999999</v>
      </c>
    </row>
    <row r="4442" spans="1:10" x14ac:dyDescent="0.25">
      <c r="A4442" s="3">
        <v>43116</v>
      </c>
      <c r="B4442" s="4">
        <v>64.430000000000007</v>
      </c>
      <c r="C4442" s="4">
        <v>64.889999000000003</v>
      </c>
      <c r="D4442" s="4">
        <v>63.389999000000003</v>
      </c>
      <c r="E4442" s="4">
        <v>63.73</v>
      </c>
      <c r="F4442" s="4">
        <v>63.73</v>
      </c>
      <c r="G4442" s="4">
        <v>867771</v>
      </c>
      <c r="H4442" s="4">
        <f>VLOOKUP(A4442,GDP!$A$1:$D$85,4,TRUE)</f>
        <v>6.8</v>
      </c>
      <c r="I4442" s="4">
        <f>VLOOKUP(A4442,Inflation_rate!$A$1:$I$85,9,TRUE)</f>
        <v>2.1175579999999998</v>
      </c>
      <c r="J4442" s="10">
        <f>VLOOKUP(A4442,WTI_PCH!$A$1:$C$86,3,TRUE)</f>
        <v>14.702859999999999</v>
      </c>
    </row>
    <row r="4443" spans="1:10" x14ac:dyDescent="0.25">
      <c r="A4443" s="3">
        <v>43117</v>
      </c>
      <c r="B4443" s="4">
        <v>63.889999000000003</v>
      </c>
      <c r="C4443" s="4">
        <v>64.169998000000007</v>
      </c>
      <c r="D4443" s="4">
        <v>63.310001</v>
      </c>
      <c r="E4443" s="4">
        <v>63.970001000000003</v>
      </c>
      <c r="F4443" s="4">
        <v>63.970001000000003</v>
      </c>
      <c r="G4443" s="4">
        <v>444384</v>
      </c>
      <c r="H4443" s="4">
        <f>VLOOKUP(A4443,GDP!$A$1:$D$85,4,TRUE)</f>
        <v>6.8</v>
      </c>
      <c r="I4443" s="4">
        <f>VLOOKUP(A4443,Inflation_rate!$A$1:$I$85,9,TRUE)</f>
        <v>2.1175579999999998</v>
      </c>
      <c r="J4443" s="10">
        <f>VLOOKUP(A4443,WTI_PCH!$A$1:$C$86,3,TRUE)</f>
        <v>14.702859999999999</v>
      </c>
    </row>
    <row r="4444" spans="1:10" x14ac:dyDescent="0.25">
      <c r="A4444" s="3">
        <v>43118</v>
      </c>
      <c r="B4444" s="4">
        <v>64.069999999999993</v>
      </c>
      <c r="C4444" s="4">
        <v>64.349997999999999</v>
      </c>
      <c r="D4444" s="4">
        <v>63.470001000000003</v>
      </c>
      <c r="E4444" s="4">
        <v>63.950001</v>
      </c>
      <c r="F4444" s="4">
        <v>63.950001</v>
      </c>
      <c r="G4444" s="4">
        <v>204504</v>
      </c>
      <c r="H4444" s="4">
        <f>VLOOKUP(A4444,GDP!$A$1:$D$85,4,TRUE)</f>
        <v>6.8</v>
      </c>
      <c r="I4444" s="4">
        <f>VLOOKUP(A4444,Inflation_rate!$A$1:$I$85,9,TRUE)</f>
        <v>2.1175579999999998</v>
      </c>
      <c r="J4444" s="10">
        <f>VLOOKUP(A4444,WTI_PCH!$A$1:$C$86,3,TRUE)</f>
        <v>14.702859999999999</v>
      </c>
    </row>
    <row r="4445" spans="1:10" x14ac:dyDescent="0.25">
      <c r="A4445" s="3">
        <v>43119</v>
      </c>
      <c r="B4445" s="4">
        <v>63.740001999999997</v>
      </c>
      <c r="C4445" s="4">
        <v>63.77</v>
      </c>
      <c r="D4445" s="4">
        <v>62.849997999999999</v>
      </c>
      <c r="E4445" s="4">
        <v>63.369999</v>
      </c>
      <c r="F4445" s="4">
        <v>63.369999</v>
      </c>
      <c r="G4445" s="4">
        <v>142711</v>
      </c>
      <c r="H4445" s="4">
        <f>VLOOKUP(A4445,GDP!$A$1:$D$85,4,TRUE)</f>
        <v>6.8</v>
      </c>
      <c r="I4445" s="4">
        <f>VLOOKUP(A4445,Inflation_rate!$A$1:$I$85,9,TRUE)</f>
        <v>2.1175579999999998</v>
      </c>
      <c r="J4445" s="10">
        <f>VLOOKUP(A4445,WTI_PCH!$A$1:$C$86,3,TRUE)</f>
        <v>14.702859999999999</v>
      </c>
    </row>
    <row r="4446" spans="1:10" x14ac:dyDescent="0.25">
      <c r="A4446" s="3">
        <v>43122</v>
      </c>
      <c r="B4446" s="4">
        <v>63.610000999999997</v>
      </c>
      <c r="C4446" s="4">
        <v>64.139999000000003</v>
      </c>
      <c r="D4446" s="4">
        <v>63.169998</v>
      </c>
      <c r="E4446" s="4">
        <v>63.490001999999997</v>
      </c>
      <c r="F4446" s="4">
        <v>63.490001999999997</v>
      </c>
      <c r="G4446" s="4">
        <v>625662</v>
      </c>
      <c r="H4446" s="4">
        <f>VLOOKUP(A4446,GDP!$A$1:$D$85,4,TRUE)</f>
        <v>6.8</v>
      </c>
      <c r="I4446" s="4">
        <f>VLOOKUP(A4446,Inflation_rate!$A$1:$I$85,9,TRUE)</f>
        <v>2.1175579999999998</v>
      </c>
      <c r="J4446" s="10">
        <f>VLOOKUP(A4446,WTI_PCH!$A$1:$C$86,3,TRUE)</f>
        <v>14.702859999999999</v>
      </c>
    </row>
    <row r="4447" spans="1:10" x14ac:dyDescent="0.25">
      <c r="A4447" s="3">
        <v>43123</v>
      </c>
      <c r="B4447" s="4">
        <v>63.880001</v>
      </c>
      <c r="C4447" s="4">
        <v>64.879997000000003</v>
      </c>
      <c r="D4447" s="4">
        <v>63.700001</v>
      </c>
      <c r="E4447" s="4">
        <v>64.470000999999996</v>
      </c>
      <c r="F4447" s="4">
        <v>64.470000999999996</v>
      </c>
      <c r="G4447" s="4">
        <v>662456</v>
      </c>
      <c r="H4447" s="4">
        <f>VLOOKUP(A4447,GDP!$A$1:$D$85,4,TRUE)</f>
        <v>6.8</v>
      </c>
      <c r="I4447" s="4">
        <f>VLOOKUP(A4447,Inflation_rate!$A$1:$I$85,9,TRUE)</f>
        <v>2.1175579999999998</v>
      </c>
      <c r="J4447" s="10">
        <f>VLOOKUP(A4447,WTI_PCH!$A$1:$C$86,3,TRUE)</f>
        <v>14.702859999999999</v>
      </c>
    </row>
    <row r="4448" spans="1:10" x14ac:dyDescent="0.25">
      <c r="A4448" s="3">
        <v>43124</v>
      </c>
      <c r="B4448" s="4">
        <v>64.419998000000007</v>
      </c>
      <c r="C4448" s="4">
        <v>66.050003000000004</v>
      </c>
      <c r="D4448" s="4">
        <v>64.339995999999999</v>
      </c>
      <c r="E4448" s="4">
        <v>65.610000999999997</v>
      </c>
      <c r="F4448" s="4">
        <v>65.610000999999997</v>
      </c>
      <c r="G4448" s="4">
        <v>887018</v>
      </c>
      <c r="H4448" s="4">
        <f>VLOOKUP(A4448,GDP!$A$1:$D$85,4,TRUE)</f>
        <v>6.8</v>
      </c>
      <c r="I4448" s="4">
        <f>VLOOKUP(A4448,Inflation_rate!$A$1:$I$85,9,TRUE)</f>
        <v>2.1175579999999998</v>
      </c>
      <c r="J4448" s="10">
        <f>VLOOKUP(A4448,WTI_PCH!$A$1:$C$86,3,TRUE)</f>
        <v>14.702859999999999</v>
      </c>
    </row>
    <row r="4449" spans="1:10" x14ac:dyDescent="0.25">
      <c r="A4449" s="3">
        <v>43125</v>
      </c>
      <c r="B4449" s="4">
        <v>65.879997000000003</v>
      </c>
      <c r="C4449" s="4">
        <v>66.660004000000001</v>
      </c>
      <c r="D4449" s="4">
        <v>65.080001999999993</v>
      </c>
      <c r="E4449" s="4">
        <v>65.510002</v>
      </c>
      <c r="F4449" s="4">
        <v>65.510002</v>
      </c>
      <c r="G4449" s="4">
        <v>771758</v>
      </c>
      <c r="H4449" s="4">
        <f>VLOOKUP(A4449,GDP!$A$1:$D$85,4,TRUE)</f>
        <v>6.8</v>
      </c>
      <c r="I4449" s="4">
        <f>VLOOKUP(A4449,Inflation_rate!$A$1:$I$85,9,TRUE)</f>
        <v>2.1175579999999998</v>
      </c>
      <c r="J4449" s="10">
        <f>VLOOKUP(A4449,WTI_PCH!$A$1:$C$86,3,TRUE)</f>
        <v>14.702859999999999</v>
      </c>
    </row>
    <row r="4450" spans="1:10" x14ac:dyDescent="0.25">
      <c r="A4450" s="3">
        <v>43126</v>
      </c>
      <c r="B4450" s="4">
        <v>65.25</v>
      </c>
      <c r="C4450" s="4">
        <v>66.349997999999999</v>
      </c>
      <c r="D4450" s="4">
        <v>64.910004000000001</v>
      </c>
      <c r="E4450" s="4">
        <v>66.139999000000003</v>
      </c>
      <c r="F4450" s="4">
        <v>66.139999000000003</v>
      </c>
      <c r="G4450" s="4">
        <v>678186</v>
      </c>
      <c r="H4450" s="4">
        <f>VLOOKUP(A4450,GDP!$A$1:$D$85,4,TRUE)</f>
        <v>6.8</v>
      </c>
      <c r="I4450" s="4">
        <f>VLOOKUP(A4450,Inflation_rate!$A$1:$I$85,9,TRUE)</f>
        <v>2.1175579999999998</v>
      </c>
      <c r="J4450" s="10">
        <f>VLOOKUP(A4450,WTI_PCH!$A$1:$C$86,3,TRUE)</f>
        <v>14.702859999999999</v>
      </c>
    </row>
    <row r="4451" spans="1:10" x14ac:dyDescent="0.25">
      <c r="A4451" s="3">
        <v>43129</v>
      </c>
      <c r="B4451" s="4">
        <v>66.180000000000007</v>
      </c>
      <c r="C4451" s="4">
        <v>66.459998999999996</v>
      </c>
      <c r="D4451" s="4">
        <v>64.980002999999996</v>
      </c>
      <c r="E4451" s="4">
        <v>65.559997999999993</v>
      </c>
      <c r="F4451" s="4">
        <v>65.559997999999993</v>
      </c>
      <c r="G4451" s="4">
        <v>656168</v>
      </c>
      <c r="H4451" s="4">
        <f>VLOOKUP(A4451,GDP!$A$1:$D$85,4,TRUE)</f>
        <v>6.8</v>
      </c>
      <c r="I4451" s="4">
        <f>VLOOKUP(A4451,Inflation_rate!$A$1:$I$85,9,TRUE)</f>
        <v>2.1175579999999998</v>
      </c>
      <c r="J4451" s="10">
        <f>VLOOKUP(A4451,WTI_PCH!$A$1:$C$86,3,TRUE)</f>
        <v>14.702859999999999</v>
      </c>
    </row>
    <row r="4452" spans="1:10" x14ac:dyDescent="0.25">
      <c r="A4452" s="3">
        <v>43130</v>
      </c>
      <c r="B4452" s="4">
        <v>65.529999000000004</v>
      </c>
      <c r="C4452" s="4">
        <v>65.559997999999993</v>
      </c>
      <c r="D4452" s="4">
        <v>63.889999000000003</v>
      </c>
      <c r="E4452" s="4">
        <v>64.5</v>
      </c>
      <c r="F4452" s="4">
        <v>64.5</v>
      </c>
      <c r="G4452" s="4">
        <v>688380</v>
      </c>
      <c r="H4452" s="4">
        <f>VLOOKUP(A4452,GDP!$A$1:$D$85,4,TRUE)</f>
        <v>6.8</v>
      </c>
      <c r="I4452" s="4">
        <f>VLOOKUP(A4452,Inflation_rate!$A$1:$I$85,9,TRUE)</f>
        <v>2.1175579999999998</v>
      </c>
      <c r="J4452" s="10">
        <f>VLOOKUP(A4452,WTI_PCH!$A$1:$C$86,3,TRUE)</f>
        <v>14.702859999999999</v>
      </c>
    </row>
    <row r="4453" spans="1:10" x14ac:dyDescent="0.25">
      <c r="A4453" s="3">
        <v>43131</v>
      </c>
      <c r="B4453" s="4">
        <v>64.029999000000004</v>
      </c>
      <c r="C4453" s="4">
        <v>64.940002000000007</v>
      </c>
      <c r="D4453" s="4">
        <v>63.669998</v>
      </c>
      <c r="E4453" s="4">
        <v>64.730002999999996</v>
      </c>
      <c r="F4453" s="4">
        <v>64.730002999999996</v>
      </c>
      <c r="G4453" s="4">
        <v>613258</v>
      </c>
      <c r="H4453" s="4">
        <f>VLOOKUP(A4453,GDP!$A$1:$D$85,4,TRUE)</f>
        <v>6.8</v>
      </c>
      <c r="I4453" s="4">
        <f>VLOOKUP(A4453,Inflation_rate!$A$1:$I$85,9,TRUE)</f>
        <v>2.1175579999999998</v>
      </c>
      <c r="J4453" s="10">
        <f>VLOOKUP(A4453,WTI_PCH!$A$1:$C$86,3,TRUE)</f>
        <v>14.702859999999999</v>
      </c>
    </row>
    <row r="4454" spans="1:10" x14ac:dyDescent="0.25">
      <c r="A4454" s="3">
        <v>43132</v>
      </c>
      <c r="B4454" s="4">
        <v>64.760002</v>
      </c>
      <c r="C4454" s="4">
        <v>66.25</v>
      </c>
      <c r="D4454" s="4">
        <v>64.629997000000003</v>
      </c>
      <c r="E4454" s="4">
        <v>65.800003000000004</v>
      </c>
      <c r="F4454" s="4">
        <v>65.800003000000004</v>
      </c>
      <c r="G4454" s="4">
        <v>685750</v>
      </c>
      <c r="H4454" s="4">
        <f>VLOOKUP(A4454,GDP!$A$1:$D$85,4,TRUE)</f>
        <v>6.8</v>
      </c>
      <c r="I4454" s="4">
        <f>VLOOKUP(A4454,Inflation_rate!$A$1:$I$85,9,TRUE)</f>
        <v>2.1175579999999998</v>
      </c>
      <c r="J4454" s="10">
        <f>VLOOKUP(A4454,WTI_PCH!$A$1:$C$86,3,TRUE)</f>
        <v>14.702859999999999</v>
      </c>
    </row>
    <row r="4455" spans="1:10" x14ac:dyDescent="0.25">
      <c r="A4455" s="3">
        <v>43133</v>
      </c>
      <c r="B4455" s="4">
        <v>65.989998</v>
      </c>
      <c r="C4455" s="4">
        <v>66.300003000000004</v>
      </c>
      <c r="D4455" s="4">
        <v>64.470000999999996</v>
      </c>
      <c r="E4455" s="4">
        <v>65.449996999999996</v>
      </c>
      <c r="F4455" s="4">
        <v>65.449996999999996</v>
      </c>
      <c r="G4455" s="4">
        <v>857572</v>
      </c>
      <c r="H4455" s="4">
        <f>VLOOKUP(A4455,GDP!$A$1:$D$85,4,TRUE)</f>
        <v>6.8</v>
      </c>
      <c r="I4455" s="4">
        <f>VLOOKUP(A4455,Inflation_rate!$A$1:$I$85,9,TRUE)</f>
        <v>2.1175579999999998</v>
      </c>
      <c r="J4455" s="10">
        <f>VLOOKUP(A4455,WTI_PCH!$A$1:$C$86,3,TRUE)</f>
        <v>14.702859999999999</v>
      </c>
    </row>
    <row r="4456" spans="1:10" x14ac:dyDescent="0.25">
      <c r="A4456" s="3">
        <v>43136</v>
      </c>
      <c r="B4456" s="4">
        <v>65.099997999999999</v>
      </c>
      <c r="C4456" s="4">
        <v>65.400002000000001</v>
      </c>
      <c r="D4456" s="4">
        <v>63.419998</v>
      </c>
      <c r="E4456" s="4">
        <v>64.150002000000001</v>
      </c>
      <c r="F4456" s="4">
        <v>64.150002000000001</v>
      </c>
      <c r="G4456" s="4">
        <v>891063</v>
      </c>
      <c r="H4456" s="4">
        <f>VLOOKUP(A4456,GDP!$A$1:$D$85,4,TRUE)</f>
        <v>6.8</v>
      </c>
      <c r="I4456" s="4">
        <f>VLOOKUP(A4456,Inflation_rate!$A$1:$I$85,9,TRUE)</f>
        <v>2.1175579999999998</v>
      </c>
      <c r="J4456" s="10">
        <f>VLOOKUP(A4456,WTI_PCH!$A$1:$C$86,3,TRUE)</f>
        <v>14.702859999999999</v>
      </c>
    </row>
    <row r="4457" spans="1:10" x14ac:dyDescent="0.25">
      <c r="A4457" s="3">
        <v>43137</v>
      </c>
      <c r="B4457" s="4">
        <v>63.43</v>
      </c>
      <c r="C4457" s="4">
        <v>64.290001000000004</v>
      </c>
      <c r="D4457" s="4">
        <v>63.119999</v>
      </c>
      <c r="E4457" s="4">
        <v>63.389999000000003</v>
      </c>
      <c r="F4457" s="4">
        <v>63.389999000000003</v>
      </c>
      <c r="G4457" s="4">
        <v>797814</v>
      </c>
      <c r="H4457" s="4">
        <f>VLOOKUP(A4457,GDP!$A$1:$D$85,4,TRUE)</f>
        <v>6.8</v>
      </c>
      <c r="I4457" s="4">
        <f>VLOOKUP(A4457,Inflation_rate!$A$1:$I$85,9,TRUE)</f>
        <v>2.1175579999999998</v>
      </c>
      <c r="J4457" s="10">
        <f>VLOOKUP(A4457,WTI_PCH!$A$1:$C$86,3,TRUE)</f>
        <v>14.702859999999999</v>
      </c>
    </row>
    <row r="4458" spans="1:10" x14ac:dyDescent="0.25">
      <c r="A4458" s="3">
        <v>43138</v>
      </c>
      <c r="B4458" s="4">
        <v>63.919998</v>
      </c>
      <c r="C4458" s="4">
        <v>64.180000000000007</v>
      </c>
      <c r="D4458" s="4">
        <v>61.25</v>
      </c>
      <c r="E4458" s="4">
        <v>61.790000999999997</v>
      </c>
      <c r="F4458" s="4">
        <v>61.790000999999997</v>
      </c>
      <c r="G4458" s="4">
        <v>1029408</v>
      </c>
      <c r="H4458" s="4">
        <f>VLOOKUP(A4458,GDP!$A$1:$D$85,4,TRUE)</f>
        <v>6.8</v>
      </c>
      <c r="I4458" s="4">
        <f>VLOOKUP(A4458,Inflation_rate!$A$1:$I$85,9,TRUE)</f>
        <v>2.1175579999999998</v>
      </c>
      <c r="J4458" s="10">
        <f>VLOOKUP(A4458,WTI_PCH!$A$1:$C$86,3,TRUE)</f>
        <v>14.702859999999999</v>
      </c>
    </row>
    <row r="4459" spans="1:10" x14ac:dyDescent="0.25">
      <c r="A4459" s="3">
        <v>43139</v>
      </c>
      <c r="B4459" s="4">
        <v>61.700001</v>
      </c>
      <c r="C4459" s="4">
        <v>62.09</v>
      </c>
      <c r="D4459" s="4">
        <v>60.27</v>
      </c>
      <c r="E4459" s="4">
        <v>61.150002000000001</v>
      </c>
      <c r="F4459" s="4">
        <v>61.150002000000001</v>
      </c>
      <c r="G4459" s="4">
        <v>929578</v>
      </c>
      <c r="H4459" s="4">
        <f>VLOOKUP(A4459,GDP!$A$1:$D$85,4,TRUE)</f>
        <v>6.8</v>
      </c>
      <c r="I4459" s="4">
        <f>VLOOKUP(A4459,Inflation_rate!$A$1:$I$85,9,TRUE)</f>
        <v>2.1175579999999998</v>
      </c>
      <c r="J4459" s="10">
        <f>VLOOKUP(A4459,WTI_PCH!$A$1:$C$86,3,TRUE)</f>
        <v>14.702859999999999</v>
      </c>
    </row>
    <row r="4460" spans="1:10" x14ac:dyDescent="0.25">
      <c r="A4460" s="3">
        <v>43140</v>
      </c>
      <c r="B4460" s="4">
        <v>60.43</v>
      </c>
      <c r="C4460" s="4">
        <v>60.77</v>
      </c>
      <c r="D4460" s="4">
        <v>58.07</v>
      </c>
      <c r="E4460" s="4">
        <v>59.200001</v>
      </c>
      <c r="F4460" s="4">
        <v>59.200001</v>
      </c>
      <c r="G4460" s="4">
        <v>933307</v>
      </c>
      <c r="H4460" s="4">
        <f>VLOOKUP(A4460,GDP!$A$1:$D$85,4,TRUE)</f>
        <v>6.8</v>
      </c>
      <c r="I4460" s="4">
        <f>VLOOKUP(A4460,Inflation_rate!$A$1:$I$85,9,TRUE)</f>
        <v>2.1175579999999998</v>
      </c>
      <c r="J4460" s="10">
        <f>VLOOKUP(A4460,WTI_PCH!$A$1:$C$86,3,TRUE)</f>
        <v>14.702859999999999</v>
      </c>
    </row>
    <row r="4461" spans="1:10" x14ac:dyDescent="0.25">
      <c r="A4461" s="3">
        <v>43143</v>
      </c>
      <c r="B4461" s="4">
        <v>59.119999</v>
      </c>
      <c r="C4461" s="4">
        <v>60.830002</v>
      </c>
      <c r="D4461" s="4">
        <v>59.099997999999999</v>
      </c>
      <c r="E4461" s="4">
        <v>59.290000999999997</v>
      </c>
      <c r="F4461" s="4">
        <v>59.290000999999997</v>
      </c>
      <c r="G4461" s="4">
        <v>736917</v>
      </c>
      <c r="H4461" s="4">
        <f>VLOOKUP(A4461,GDP!$A$1:$D$85,4,TRUE)</f>
        <v>6.8</v>
      </c>
      <c r="I4461" s="4">
        <f>VLOOKUP(A4461,Inflation_rate!$A$1:$I$85,9,TRUE)</f>
        <v>2.1175579999999998</v>
      </c>
      <c r="J4461" s="10">
        <f>VLOOKUP(A4461,WTI_PCH!$A$1:$C$86,3,TRUE)</f>
        <v>14.702859999999999</v>
      </c>
    </row>
    <row r="4462" spans="1:10" x14ac:dyDescent="0.25">
      <c r="A4462" s="3">
        <v>43144</v>
      </c>
      <c r="B4462" s="4">
        <v>59.349997999999999</v>
      </c>
      <c r="C4462" s="4">
        <v>59.73</v>
      </c>
      <c r="D4462" s="4">
        <v>58.389999000000003</v>
      </c>
      <c r="E4462" s="4">
        <v>59.189999</v>
      </c>
      <c r="F4462" s="4">
        <v>59.189999</v>
      </c>
      <c r="G4462" s="4">
        <v>580600</v>
      </c>
      <c r="H4462" s="4">
        <f>VLOOKUP(A4462,GDP!$A$1:$D$85,4,TRUE)</f>
        <v>6.8</v>
      </c>
      <c r="I4462" s="4">
        <f>VLOOKUP(A4462,Inflation_rate!$A$1:$I$85,9,TRUE)</f>
        <v>2.1175579999999998</v>
      </c>
      <c r="J4462" s="10">
        <f>VLOOKUP(A4462,WTI_PCH!$A$1:$C$86,3,TRUE)</f>
        <v>14.702859999999999</v>
      </c>
    </row>
    <row r="4463" spans="1:10" x14ac:dyDescent="0.25">
      <c r="A4463" s="3">
        <v>43145</v>
      </c>
      <c r="B4463" s="4">
        <v>58.98</v>
      </c>
      <c r="C4463" s="4">
        <v>60.900002000000001</v>
      </c>
      <c r="D4463" s="4">
        <v>58.200001</v>
      </c>
      <c r="E4463" s="4">
        <v>60.599997999999999</v>
      </c>
      <c r="F4463" s="4">
        <v>60.599997999999999</v>
      </c>
      <c r="G4463" s="4">
        <v>650324</v>
      </c>
      <c r="H4463" s="4">
        <f>VLOOKUP(A4463,GDP!$A$1:$D$85,4,TRUE)</f>
        <v>6.8</v>
      </c>
      <c r="I4463" s="4">
        <f>VLOOKUP(A4463,Inflation_rate!$A$1:$I$85,9,TRUE)</f>
        <v>2.1175579999999998</v>
      </c>
      <c r="J4463" s="10">
        <f>VLOOKUP(A4463,WTI_PCH!$A$1:$C$86,3,TRUE)</f>
        <v>14.702859999999999</v>
      </c>
    </row>
    <row r="4464" spans="1:10" x14ac:dyDescent="0.25">
      <c r="A4464" s="3">
        <v>43146</v>
      </c>
      <c r="B4464" s="4">
        <v>60.709999000000003</v>
      </c>
      <c r="C4464" s="4">
        <v>61.639999000000003</v>
      </c>
      <c r="D4464" s="4">
        <v>59.720001000000003</v>
      </c>
      <c r="E4464" s="4">
        <v>61.34</v>
      </c>
      <c r="F4464" s="4">
        <v>61.34</v>
      </c>
      <c r="G4464" s="4">
        <v>340401</v>
      </c>
      <c r="H4464" s="4">
        <f>VLOOKUP(A4464,GDP!$A$1:$D$85,4,TRUE)</f>
        <v>6.8</v>
      </c>
      <c r="I4464" s="4">
        <f>VLOOKUP(A4464,Inflation_rate!$A$1:$I$85,9,TRUE)</f>
        <v>2.1175579999999998</v>
      </c>
      <c r="J4464" s="10">
        <f>VLOOKUP(A4464,WTI_PCH!$A$1:$C$86,3,TRUE)</f>
        <v>14.702859999999999</v>
      </c>
    </row>
    <row r="4465" spans="1:10" x14ac:dyDescent="0.25">
      <c r="A4465" s="3">
        <v>43147</v>
      </c>
      <c r="B4465" s="4">
        <v>61.450001</v>
      </c>
      <c r="C4465" s="4">
        <v>61.990001999999997</v>
      </c>
      <c r="D4465" s="4">
        <v>60.880001</v>
      </c>
      <c r="E4465" s="4">
        <v>61.68</v>
      </c>
      <c r="F4465" s="4">
        <v>61.68</v>
      </c>
      <c r="G4465" s="4">
        <v>181179</v>
      </c>
      <c r="H4465" s="4">
        <f>VLOOKUP(A4465,GDP!$A$1:$D$85,4,TRUE)</f>
        <v>6.8</v>
      </c>
      <c r="I4465" s="4">
        <f>VLOOKUP(A4465,Inflation_rate!$A$1:$I$85,9,TRUE)</f>
        <v>2.1175579999999998</v>
      </c>
      <c r="J4465" s="10">
        <f>VLOOKUP(A4465,WTI_PCH!$A$1:$C$86,3,TRUE)</f>
        <v>14.702859999999999</v>
      </c>
    </row>
    <row r="4466" spans="1:10" x14ac:dyDescent="0.25">
      <c r="A4466" s="3">
        <v>43151</v>
      </c>
      <c r="B4466" s="4">
        <v>61.630001</v>
      </c>
      <c r="C4466" s="4">
        <v>62.740001999999997</v>
      </c>
      <c r="D4466" s="4">
        <v>61.580002</v>
      </c>
      <c r="E4466" s="4">
        <v>61.900002000000001</v>
      </c>
      <c r="F4466" s="4">
        <v>61.900002000000001</v>
      </c>
      <c r="G4466" s="4">
        <v>794481</v>
      </c>
      <c r="H4466" s="4">
        <f>VLOOKUP(A4466,GDP!$A$1:$D$85,4,TRUE)</f>
        <v>6.8</v>
      </c>
      <c r="I4466" s="4">
        <f>VLOOKUP(A4466,Inflation_rate!$A$1:$I$85,9,TRUE)</f>
        <v>2.1175579999999998</v>
      </c>
      <c r="J4466" s="10">
        <f>VLOOKUP(A4466,WTI_PCH!$A$1:$C$86,3,TRUE)</f>
        <v>14.702859999999999</v>
      </c>
    </row>
    <row r="4467" spans="1:10" x14ac:dyDescent="0.25">
      <c r="A4467" s="3">
        <v>43152</v>
      </c>
      <c r="B4467" s="4">
        <v>61.630001</v>
      </c>
      <c r="C4467" s="4">
        <v>61.860000999999997</v>
      </c>
      <c r="D4467" s="4">
        <v>60.919998</v>
      </c>
      <c r="E4467" s="4">
        <v>61.68</v>
      </c>
      <c r="F4467" s="4">
        <v>61.68</v>
      </c>
      <c r="G4467" s="4">
        <v>466924</v>
      </c>
      <c r="H4467" s="4">
        <f>VLOOKUP(A4467,GDP!$A$1:$D$85,4,TRUE)</f>
        <v>6.8</v>
      </c>
      <c r="I4467" s="4">
        <f>VLOOKUP(A4467,Inflation_rate!$A$1:$I$85,9,TRUE)</f>
        <v>2.1175579999999998</v>
      </c>
      <c r="J4467" s="10">
        <f>VLOOKUP(A4467,WTI_PCH!$A$1:$C$86,3,TRUE)</f>
        <v>14.702859999999999</v>
      </c>
    </row>
    <row r="4468" spans="1:10" x14ac:dyDescent="0.25">
      <c r="A4468" s="3">
        <v>43153</v>
      </c>
      <c r="B4468" s="4">
        <v>61.34</v>
      </c>
      <c r="C4468" s="4">
        <v>63.09</v>
      </c>
      <c r="D4468" s="4">
        <v>60.75</v>
      </c>
      <c r="E4468" s="4">
        <v>62.77</v>
      </c>
      <c r="F4468" s="4">
        <v>62.77</v>
      </c>
      <c r="G4468" s="4">
        <v>592603</v>
      </c>
      <c r="H4468" s="4">
        <f>VLOOKUP(A4468,GDP!$A$1:$D$85,4,TRUE)</f>
        <v>6.8</v>
      </c>
      <c r="I4468" s="4">
        <f>VLOOKUP(A4468,Inflation_rate!$A$1:$I$85,9,TRUE)</f>
        <v>2.1175579999999998</v>
      </c>
      <c r="J4468" s="10">
        <f>VLOOKUP(A4468,WTI_PCH!$A$1:$C$86,3,TRUE)</f>
        <v>14.702859999999999</v>
      </c>
    </row>
    <row r="4469" spans="1:10" x14ac:dyDescent="0.25">
      <c r="A4469" s="3">
        <v>43154</v>
      </c>
      <c r="B4469" s="4">
        <v>62.599997999999999</v>
      </c>
      <c r="C4469" s="4">
        <v>63.73</v>
      </c>
      <c r="D4469" s="4">
        <v>62.330002</v>
      </c>
      <c r="E4469" s="4">
        <v>63.549999</v>
      </c>
      <c r="F4469" s="4">
        <v>63.549999</v>
      </c>
      <c r="G4469" s="4">
        <v>460597</v>
      </c>
      <c r="H4469" s="4">
        <f>VLOOKUP(A4469,GDP!$A$1:$D$85,4,TRUE)</f>
        <v>6.8</v>
      </c>
      <c r="I4469" s="4">
        <f>VLOOKUP(A4469,Inflation_rate!$A$1:$I$85,9,TRUE)</f>
        <v>2.1175579999999998</v>
      </c>
      <c r="J4469" s="10">
        <f>VLOOKUP(A4469,WTI_PCH!$A$1:$C$86,3,TRUE)</f>
        <v>14.702859999999999</v>
      </c>
    </row>
    <row r="4470" spans="1:10" x14ac:dyDescent="0.25">
      <c r="A4470" s="3">
        <v>43157</v>
      </c>
      <c r="B4470" s="4">
        <v>63.599997999999999</v>
      </c>
      <c r="C4470" s="4">
        <v>64.239998</v>
      </c>
      <c r="D4470" s="4">
        <v>63.060001</v>
      </c>
      <c r="E4470" s="4">
        <v>63.91</v>
      </c>
      <c r="F4470" s="4">
        <v>63.91</v>
      </c>
      <c r="G4470" s="4">
        <v>469853</v>
      </c>
      <c r="H4470" s="4">
        <f>VLOOKUP(A4470,GDP!$A$1:$D$85,4,TRUE)</f>
        <v>6.8</v>
      </c>
      <c r="I4470" s="4">
        <f>VLOOKUP(A4470,Inflation_rate!$A$1:$I$85,9,TRUE)</f>
        <v>2.1175579999999998</v>
      </c>
      <c r="J4470" s="10">
        <f>VLOOKUP(A4470,WTI_PCH!$A$1:$C$86,3,TRUE)</f>
        <v>14.702859999999999</v>
      </c>
    </row>
    <row r="4471" spans="1:10" x14ac:dyDescent="0.25">
      <c r="A4471" s="3">
        <v>43158</v>
      </c>
      <c r="B4471" s="4">
        <v>64.059997999999993</v>
      </c>
      <c r="C4471" s="4">
        <v>64.080001999999993</v>
      </c>
      <c r="D4471" s="4">
        <v>62.639999000000003</v>
      </c>
      <c r="E4471" s="4">
        <v>63.009998000000003</v>
      </c>
      <c r="F4471" s="4">
        <v>63.009998000000003</v>
      </c>
      <c r="G4471" s="4">
        <v>562670</v>
      </c>
      <c r="H4471" s="4">
        <f>VLOOKUP(A4471,GDP!$A$1:$D$85,4,TRUE)</f>
        <v>6.8</v>
      </c>
      <c r="I4471" s="4">
        <f>VLOOKUP(A4471,Inflation_rate!$A$1:$I$85,9,TRUE)</f>
        <v>2.1175579999999998</v>
      </c>
      <c r="J4471" s="10">
        <f>VLOOKUP(A4471,WTI_PCH!$A$1:$C$86,3,TRUE)</f>
        <v>14.702859999999999</v>
      </c>
    </row>
    <row r="4472" spans="1:10" x14ac:dyDescent="0.25">
      <c r="A4472" s="3">
        <v>43159</v>
      </c>
      <c r="B4472" s="4">
        <v>62.790000999999997</v>
      </c>
      <c r="C4472" s="4">
        <v>63.439999</v>
      </c>
      <c r="D4472" s="4">
        <v>61.360000999999997</v>
      </c>
      <c r="E4472" s="4">
        <v>61.639999000000003</v>
      </c>
      <c r="F4472" s="4">
        <v>61.639999000000003</v>
      </c>
      <c r="G4472" s="4">
        <v>768409</v>
      </c>
      <c r="H4472" s="4">
        <f>VLOOKUP(A4472,GDP!$A$1:$D$85,4,TRUE)</f>
        <v>6.8</v>
      </c>
      <c r="I4472" s="4">
        <f>VLOOKUP(A4472,Inflation_rate!$A$1:$I$85,9,TRUE)</f>
        <v>2.1175579999999998</v>
      </c>
      <c r="J4472" s="10">
        <f>VLOOKUP(A4472,WTI_PCH!$A$1:$C$86,3,TRUE)</f>
        <v>14.702859999999999</v>
      </c>
    </row>
    <row r="4473" spans="1:10" x14ac:dyDescent="0.25">
      <c r="A4473" s="3">
        <v>43160</v>
      </c>
      <c r="B4473" s="4">
        <v>61.549999</v>
      </c>
      <c r="C4473" s="4">
        <v>61.830002</v>
      </c>
      <c r="D4473" s="4">
        <v>60.18</v>
      </c>
      <c r="E4473" s="4">
        <v>60.990001999999997</v>
      </c>
      <c r="F4473" s="4">
        <v>60.990001999999997</v>
      </c>
      <c r="G4473" s="4">
        <v>812505</v>
      </c>
      <c r="H4473" s="4">
        <f>VLOOKUP(A4473,GDP!$A$1:$D$85,4,TRUE)</f>
        <v>6.8</v>
      </c>
      <c r="I4473" s="4">
        <f>VLOOKUP(A4473,Inflation_rate!$A$1:$I$85,9,TRUE)</f>
        <v>2.1175579999999998</v>
      </c>
      <c r="J4473" s="10">
        <f>VLOOKUP(A4473,WTI_PCH!$A$1:$C$86,3,TRUE)</f>
        <v>14.702859999999999</v>
      </c>
    </row>
    <row r="4474" spans="1:10" x14ac:dyDescent="0.25">
      <c r="A4474" s="3">
        <v>43161</v>
      </c>
      <c r="B4474" s="4">
        <v>61.34</v>
      </c>
      <c r="C4474" s="4">
        <v>61.599997999999999</v>
      </c>
      <c r="D4474" s="4">
        <v>60.130001</v>
      </c>
      <c r="E4474" s="4">
        <v>61.25</v>
      </c>
      <c r="F4474" s="4">
        <v>61.25</v>
      </c>
      <c r="G4474" s="4">
        <v>613514</v>
      </c>
      <c r="H4474" s="4">
        <f>VLOOKUP(A4474,GDP!$A$1:$D$85,4,TRUE)</f>
        <v>6.8</v>
      </c>
      <c r="I4474" s="4">
        <f>VLOOKUP(A4474,Inflation_rate!$A$1:$I$85,9,TRUE)</f>
        <v>2.1175579999999998</v>
      </c>
      <c r="J4474" s="10">
        <f>VLOOKUP(A4474,WTI_PCH!$A$1:$C$86,3,TRUE)</f>
        <v>14.702859999999999</v>
      </c>
    </row>
    <row r="4475" spans="1:10" x14ac:dyDescent="0.25">
      <c r="A4475" s="3">
        <v>43164</v>
      </c>
      <c r="B4475" s="4">
        <v>61.549999</v>
      </c>
      <c r="C4475" s="4">
        <v>62.790000999999997</v>
      </c>
      <c r="D4475" s="4">
        <v>61.099997999999999</v>
      </c>
      <c r="E4475" s="4">
        <v>62.57</v>
      </c>
      <c r="F4475" s="4">
        <v>62.57</v>
      </c>
      <c r="G4475" s="4">
        <v>599266</v>
      </c>
      <c r="H4475" s="4">
        <f>VLOOKUP(A4475,GDP!$A$1:$D$85,4,TRUE)</f>
        <v>6.8</v>
      </c>
      <c r="I4475" s="4">
        <f>VLOOKUP(A4475,Inflation_rate!$A$1:$I$85,9,TRUE)</f>
        <v>2.1175579999999998</v>
      </c>
      <c r="J4475" s="10">
        <f>VLOOKUP(A4475,WTI_PCH!$A$1:$C$86,3,TRUE)</f>
        <v>14.702859999999999</v>
      </c>
    </row>
    <row r="4476" spans="1:10" x14ac:dyDescent="0.25">
      <c r="A4476" s="3">
        <v>43165</v>
      </c>
      <c r="B4476" s="4">
        <v>62.580002</v>
      </c>
      <c r="C4476" s="4">
        <v>63.279998999999997</v>
      </c>
      <c r="D4476" s="4">
        <v>62.169998</v>
      </c>
      <c r="E4476" s="4">
        <v>62.599997999999999</v>
      </c>
      <c r="F4476" s="4">
        <v>62.599997999999999</v>
      </c>
      <c r="G4476" s="4">
        <v>634953</v>
      </c>
      <c r="H4476" s="4">
        <f>VLOOKUP(A4476,GDP!$A$1:$D$85,4,TRUE)</f>
        <v>6.8</v>
      </c>
      <c r="I4476" s="4">
        <f>VLOOKUP(A4476,Inflation_rate!$A$1:$I$85,9,TRUE)</f>
        <v>2.1175579999999998</v>
      </c>
      <c r="J4476" s="10">
        <f>VLOOKUP(A4476,WTI_PCH!$A$1:$C$86,3,TRUE)</f>
        <v>14.702859999999999</v>
      </c>
    </row>
    <row r="4477" spans="1:10" x14ac:dyDescent="0.25">
      <c r="A4477" s="3">
        <v>43166</v>
      </c>
      <c r="B4477" s="4">
        <v>62.299999</v>
      </c>
      <c r="C4477" s="4">
        <v>62.580002</v>
      </c>
      <c r="D4477" s="4">
        <v>60.580002</v>
      </c>
      <c r="E4477" s="4">
        <v>61.150002000000001</v>
      </c>
      <c r="F4477" s="4">
        <v>61.150002000000001</v>
      </c>
      <c r="G4477" s="4">
        <v>879119</v>
      </c>
      <c r="H4477" s="4">
        <f>VLOOKUP(A4477,GDP!$A$1:$D$85,4,TRUE)</f>
        <v>6.8</v>
      </c>
      <c r="I4477" s="4">
        <f>VLOOKUP(A4477,Inflation_rate!$A$1:$I$85,9,TRUE)</f>
        <v>2.1175579999999998</v>
      </c>
      <c r="J4477" s="10">
        <f>VLOOKUP(A4477,WTI_PCH!$A$1:$C$86,3,TRUE)</f>
        <v>14.702859999999999</v>
      </c>
    </row>
    <row r="4478" spans="1:10" x14ac:dyDescent="0.25">
      <c r="A4478" s="3">
        <v>43167</v>
      </c>
      <c r="B4478" s="4">
        <v>61.330002</v>
      </c>
      <c r="C4478" s="4">
        <v>61.400002000000001</v>
      </c>
      <c r="D4478" s="4">
        <v>59.950001</v>
      </c>
      <c r="E4478" s="4">
        <v>60.119999</v>
      </c>
      <c r="F4478" s="4">
        <v>60.119999</v>
      </c>
      <c r="G4478" s="4">
        <v>720510</v>
      </c>
      <c r="H4478" s="4">
        <f>VLOOKUP(A4478,GDP!$A$1:$D$85,4,TRUE)</f>
        <v>6.8</v>
      </c>
      <c r="I4478" s="4">
        <f>VLOOKUP(A4478,Inflation_rate!$A$1:$I$85,9,TRUE)</f>
        <v>2.1175579999999998</v>
      </c>
      <c r="J4478" s="10">
        <f>VLOOKUP(A4478,WTI_PCH!$A$1:$C$86,3,TRUE)</f>
        <v>14.702859999999999</v>
      </c>
    </row>
    <row r="4479" spans="1:10" x14ac:dyDescent="0.25">
      <c r="A4479" s="3">
        <v>43168</v>
      </c>
      <c r="B4479" s="4">
        <v>60.27</v>
      </c>
      <c r="C4479" s="4">
        <v>62.18</v>
      </c>
      <c r="D4479" s="4">
        <v>60.139999000000003</v>
      </c>
      <c r="E4479" s="4">
        <v>62.040000999999997</v>
      </c>
      <c r="F4479" s="4">
        <v>62.040000999999997</v>
      </c>
      <c r="G4479" s="4">
        <v>659722</v>
      </c>
      <c r="H4479" s="4">
        <f>VLOOKUP(A4479,GDP!$A$1:$D$85,4,TRUE)</f>
        <v>6.8</v>
      </c>
      <c r="I4479" s="4">
        <f>VLOOKUP(A4479,Inflation_rate!$A$1:$I$85,9,TRUE)</f>
        <v>2.1175579999999998</v>
      </c>
      <c r="J4479" s="10">
        <f>VLOOKUP(A4479,WTI_PCH!$A$1:$C$86,3,TRUE)</f>
        <v>14.702859999999999</v>
      </c>
    </row>
    <row r="4480" spans="1:10" x14ac:dyDescent="0.25">
      <c r="A4480" s="3">
        <v>43171</v>
      </c>
      <c r="B4480" s="4">
        <v>62.099997999999999</v>
      </c>
      <c r="C4480" s="4">
        <v>62.330002</v>
      </c>
      <c r="D4480" s="4">
        <v>60.669998</v>
      </c>
      <c r="E4480" s="4">
        <v>61.360000999999997</v>
      </c>
      <c r="F4480" s="4">
        <v>61.360000999999997</v>
      </c>
      <c r="G4480" s="4">
        <v>537990</v>
      </c>
      <c r="H4480" s="4">
        <f>VLOOKUP(A4480,GDP!$A$1:$D$85,4,TRUE)</f>
        <v>6.8</v>
      </c>
      <c r="I4480" s="4">
        <f>VLOOKUP(A4480,Inflation_rate!$A$1:$I$85,9,TRUE)</f>
        <v>2.1175579999999998</v>
      </c>
      <c r="J4480" s="10">
        <f>VLOOKUP(A4480,WTI_PCH!$A$1:$C$86,3,TRUE)</f>
        <v>14.702859999999999</v>
      </c>
    </row>
    <row r="4481" spans="1:10" x14ac:dyDescent="0.25">
      <c r="A4481" s="3">
        <v>43172</v>
      </c>
      <c r="B4481" s="4">
        <v>61.369999</v>
      </c>
      <c r="C4481" s="4">
        <v>61.970001000000003</v>
      </c>
      <c r="D4481" s="4">
        <v>60.27</v>
      </c>
      <c r="E4481" s="4">
        <v>60.709999000000003</v>
      </c>
      <c r="F4481" s="4">
        <v>60.709999000000003</v>
      </c>
      <c r="G4481" s="4">
        <v>747738</v>
      </c>
      <c r="H4481" s="4">
        <f>VLOOKUP(A4481,GDP!$A$1:$D$85,4,TRUE)</f>
        <v>6.8</v>
      </c>
      <c r="I4481" s="4">
        <f>VLOOKUP(A4481,Inflation_rate!$A$1:$I$85,9,TRUE)</f>
        <v>2.1175579999999998</v>
      </c>
      <c r="J4481" s="10">
        <f>VLOOKUP(A4481,WTI_PCH!$A$1:$C$86,3,TRUE)</f>
        <v>14.702859999999999</v>
      </c>
    </row>
    <row r="4482" spans="1:10" x14ac:dyDescent="0.25">
      <c r="A4482" s="3">
        <v>43173</v>
      </c>
      <c r="B4482" s="4">
        <v>60.869999</v>
      </c>
      <c r="C4482" s="4">
        <v>61.330002</v>
      </c>
      <c r="D4482" s="4">
        <v>60.110000999999997</v>
      </c>
      <c r="E4482" s="4">
        <v>60.959999000000003</v>
      </c>
      <c r="F4482" s="4">
        <v>60.959999000000003</v>
      </c>
      <c r="G4482" s="4">
        <v>665017</v>
      </c>
      <c r="H4482" s="4">
        <f>VLOOKUP(A4482,GDP!$A$1:$D$85,4,TRUE)</f>
        <v>6.8</v>
      </c>
      <c r="I4482" s="4">
        <f>VLOOKUP(A4482,Inflation_rate!$A$1:$I$85,9,TRUE)</f>
        <v>2.1175579999999998</v>
      </c>
      <c r="J4482" s="10">
        <f>VLOOKUP(A4482,WTI_PCH!$A$1:$C$86,3,TRUE)</f>
        <v>14.702859999999999</v>
      </c>
    </row>
    <row r="4483" spans="1:10" x14ac:dyDescent="0.25">
      <c r="A4483" s="3">
        <v>43174</v>
      </c>
      <c r="B4483" s="4">
        <v>60.950001</v>
      </c>
      <c r="C4483" s="4">
        <v>61.540000999999997</v>
      </c>
      <c r="D4483" s="4">
        <v>60.82</v>
      </c>
      <c r="E4483" s="4">
        <v>61.189999</v>
      </c>
      <c r="F4483" s="4">
        <v>61.189999</v>
      </c>
      <c r="G4483" s="4">
        <v>430201</v>
      </c>
      <c r="H4483" s="4">
        <f>VLOOKUP(A4483,GDP!$A$1:$D$85,4,TRUE)</f>
        <v>6.8</v>
      </c>
      <c r="I4483" s="4">
        <f>VLOOKUP(A4483,Inflation_rate!$A$1:$I$85,9,TRUE)</f>
        <v>2.1175579999999998</v>
      </c>
      <c r="J4483" s="10">
        <f>VLOOKUP(A4483,WTI_PCH!$A$1:$C$86,3,TRUE)</f>
        <v>14.702859999999999</v>
      </c>
    </row>
    <row r="4484" spans="1:10" x14ac:dyDescent="0.25">
      <c r="A4484" s="3">
        <v>43175</v>
      </c>
      <c r="B4484" s="4">
        <v>61.189999</v>
      </c>
      <c r="C4484" s="4">
        <v>62.540000999999997</v>
      </c>
      <c r="D4484" s="4">
        <v>61.080002</v>
      </c>
      <c r="E4484" s="4">
        <v>62.34</v>
      </c>
      <c r="F4484" s="4">
        <v>62.34</v>
      </c>
      <c r="G4484" s="4">
        <v>202493</v>
      </c>
      <c r="H4484" s="4">
        <f>VLOOKUP(A4484,GDP!$A$1:$D$85,4,TRUE)</f>
        <v>6.8</v>
      </c>
      <c r="I4484" s="4">
        <f>VLOOKUP(A4484,Inflation_rate!$A$1:$I$85,9,TRUE)</f>
        <v>2.1175579999999998</v>
      </c>
      <c r="J4484" s="10">
        <f>VLOOKUP(A4484,WTI_PCH!$A$1:$C$86,3,TRUE)</f>
        <v>14.702859999999999</v>
      </c>
    </row>
    <row r="4485" spans="1:10" x14ac:dyDescent="0.25">
      <c r="A4485" s="3">
        <v>43178</v>
      </c>
      <c r="B4485" s="4">
        <v>62.23</v>
      </c>
      <c r="C4485" s="4">
        <v>62.349997999999999</v>
      </c>
      <c r="D4485" s="4">
        <v>61.360000999999997</v>
      </c>
      <c r="E4485" s="4">
        <v>62.060001</v>
      </c>
      <c r="F4485" s="4">
        <v>62.060001</v>
      </c>
      <c r="G4485" s="4">
        <v>115962</v>
      </c>
      <c r="H4485" s="4">
        <f>VLOOKUP(A4485,GDP!$A$1:$D$85,4,TRUE)</f>
        <v>6.8</v>
      </c>
      <c r="I4485" s="4">
        <f>VLOOKUP(A4485,Inflation_rate!$A$1:$I$85,9,TRUE)</f>
        <v>2.1175579999999998</v>
      </c>
      <c r="J4485" s="10">
        <f>VLOOKUP(A4485,WTI_PCH!$A$1:$C$86,3,TRUE)</f>
        <v>14.702859999999999</v>
      </c>
    </row>
    <row r="4486" spans="1:10" x14ac:dyDescent="0.25">
      <c r="A4486" s="3">
        <v>43179</v>
      </c>
      <c r="B4486" s="4">
        <v>62.099997999999999</v>
      </c>
      <c r="C4486" s="4">
        <v>63.810001</v>
      </c>
      <c r="D4486" s="4">
        <v>62.080002</v>
      </c>
      <c r="E4486" s="4">
        <v>63.400002000000001</v>
      </c>
      <c r="F4486" s="4">
        <v>63.400002000000001</v>
      </c>
      <c r="G4486" s="4">
        <v>717709</v>
      </c>
      <c r="H4486" s="4">
        <f>VLOOKUP(A4486,GDP!$A$1:$D$85,4,TRUE)</f>
        <v>6.8</v>
      </c>
      <c r="I4486" s="4">
        <f>VLOOKUP(A4486,Inflation_rate!$A$1:$I$85,9,TRUE)</f>
        <v>2.1175579999999998</v>
      </c>
      <c r="J4486" s="10">
        <f>VLOOKUP(A4486,WTI_PCH!$A$1:$C$86,3,TRUE)</f>
        <v>14.702859999999999</v>
      </c>
    </row>
    <row r="4487" spans="1:10" x14ac:dyDescent="0.25">
      <c r="A4487" s="3">
        <v>43180</v>
      </c>
      <c r="B4487" s="4">
        <v>63.720001000000003</v>
      </c>
      <c r="C4487" s="4">
        <v>65.550003000000004</v>
      </c>
      <c r="D4487" s="4">
        <v>63.580002</v>
      </c>
      <c r="E4487" s="4">
        <v>65.169998000000007</v>
      </c>
      <c r="F4487" s="4">
        <v>65.169998000000007</v>
      </c>
      <c r="G4487" s="4">
        <v>763768</v>
      </c>
      <c r="H4487" s="4">
        <f>VLOOKUP(A4487,GDP!$A$1:$D$85,4,TRUE)</f>
        <v>6.8</v>
      </c>
      <c r="I4487" s="4">
        <f>VLOOKUP(A4487,Inflation_rate!$A$1:$I$85,9,TRUE)</f>
        <v>2.1175579999999998</v>
      </c>
      <c r="J4487" s="10">
        <f>VLOOKUP(A4487,WTI_PCH!$A$1:$C$86,3,TRUE)</f>
        <v>14.702859999999999</v>
      </c>
    </row>
    <row r="4488" spans="1:10" x14ac:dyDescent="0.25">
      <c r="A4488" s="3">
        <v>43181</v>
      </c>
      <c r="B4488" s="4">
        <v>65.5</v>
      </c>
      <c r="C4488" s="4">
        <v>65.739998</v>
      </c>
      <c r="D4488" s="4">
        <v>64.139999000000003</v>
      </c>
      <c r="E4488" s="4">
        <v>64.300003000000004</v>
      </c>
      <c r="F4488" s="4">
        <v>64.300003000000004</v>
      </c>
      <c r="G4488" s="4">
        <v>689172</v>
      </c>
      <c r="H4488" s="4">
        <f>VLOOKUP(A4488,GDP!$A$1:$D$85,4,TRUE)</f>
        <v>6.8</v>
      </c>
      <c r="I4488" s="4">
        <f>VLOOKUP(A4488,Inflation_rate!$A$1:$I$85,9,TRUE)</f>
        <v>2.1175579999999998</v>
      </c>
      <c r="J4488" s="10">
        <f>VLOOKUP(A4488,WTI_PCH!$A$1:$C$86,3,TRUE)</f>
        <v>14.702859999999999</v>
      </c>
    </row>
    <row r="4489" spans="1:10" x14ac:dyDescent="0.25">
      <c r="A4489" s="3">
        <v>43182</v>
      </c>
      <c r="B4489" s="4">
        <v>64.279999000000004</v>
      </c>
      <c r="C4489" s="4">
        <v>66</v>
      </c>
      <c r="D4489" s="4">
        <v>64.110000999999997</v>
      </c>
      <c r="E4489" s="4">
        <v>65.879997000000003</v>
      </c>
      <c r="F4489" s="4">
        <v>65.879997000000003</v>
      </c>
      <c r="G4489" s="4">
        <v>752994</v>
      </c>
      <c r="H4489" s="4">
        <f>VLOOKUP(A4489,GDP!$A$1:$D$85,4,TRUE)</f>
        <v>6.8</v>
      </c>
      <c r="I4489" s="4">
        <f>VLOOKUP(A4489,Inflation_rate!$A$1:$I$85,9,TRUE)</f>
        <v>2.1175579999999998</v>
      </c>
      <c r="J4489" s="10">
        <f>VLOOKUP(A4489,WTI_PCH!$A$1:$C$86,3,TRUE)</f>
        <v>14.702859999999999</v>
      </c>
    </row>
    <row r="4490" spans="1:10" x14ac:dyDescent="0.25">
      <c r="A4490" s="3">
        <v>43185</v>
      </c>
      <c r="B4490" s="4">
        <v>65.900002000000001</v>
      </c>
      <c r="C4490" s="4">
        <v>66.550003000000004</v>
      </c>
      <c r="D4490" s="4">
        <v>65.080001999999993</v>
      </c>
      <c r="E4490" s="4">
        <v>65.550003000000004</v>
      </c>
      <c r="F4490" s="4">
        <v>65.550003000000004</v>
      </c>
      <c r="G4490" s="4">
        <v>585899</v>
      </c>
      <c r="H4490" s="4">
        <f>VLOOKUP(A4490,GDP!$A$1:$D$85,4,TRUE)</f>
        <v>6.8</v>
      </c>
      <c r="I4490" s="4">
        <f>VLOOKUP(A4490,Inflation_rate!$A$1:$I$85,9,TRUE)</f>
        <v>2.1175579999999998</v>
      </c>
      <c r="J4490" s="10">
        <f>VLOOKUP(A4490,WTI_PCH!$A$1:$C$86,3,TRUE)</f>
        <v>14.702859999999999</v>
      </c>
    </row>
    <row r="4491" spans="1:10" x14ac:dyDescent="0.25">
      <c r="A4491" s="3">
        <v>43186</v>
      </c>
      <c r="B4491" s="4">
        <v>65.529999000000004</v>
      </c>
      <c r="C4491" s="4">
        <v>66.410004000000001</v>
      </c>
      <c r="D4491" s="4">
        <v>64.529999000000004</v>
      </c>
      <c r="E4491" s="4">
        <v>65.25</v>
      </c>
      <c r="F4491" s="4">
        <v>65.25</v>
      </c>
      <c r="G4491" s="4">
        <v>670811</v>
      </c>
      <c r="H4491" s="4">
        <f>VLOOKUP(A4491,GDP!$A$1:$D$85,4,TRUE)</f>
        <v>6.8</v>
      </c>
      <c r="I4491" s="4">
        <f>VLOOKUP(A4491,Inflation_rate!$A$1:$I$85,9,TRUE)</f>
        <v>2.1175579999999998</v>
      </c>
      <c r="J4491" s="10">
        <f>VLOOKUP(A4491,WTI_PCH!$A$1:$C$86,3,TRUE)</f>
        <v>14.702859999999999</v>
      </c>
    </row>
    <row r="4492" spans="1:10" x14ac:dyDescent="0.25">
      <c r="A4492" s="3">
        <v>43187</v>
      </c>
      <c r="B4492" s="4">
        <v>64.699996999999996</v>
      </c>
      <c r="C4492" s="4">
        <v>65.129997000000003</v>
      </c>
      <c r="D4492" s="4">
        <v>63.720001000000003</v>
      </c>
      <c r="E4492" s="4">
        <v>64.379997000000003</v>
      </c>
      <c r="F4492" s="4">
        <v>64.379997000000003</v>
      </c>
      <c r="G4492" s="4">
        <v>697678</v>
      </c>
      <c r="H4492" s="4">
        <f>VLOOKUP(A4492,GDP!$A$1:$D$85,4,TRUE)</f>
        <v>6.8</v>
      </c>
      <c r="I4492" s="4">
        <f>VLOOKUP(A4492,Inflation_rate!$A$1:$I$85,9,TRUE)</f>
        <v>2.1175579999999998</v>
      </c>
      <c r="J4492" s="10">
        <f>VLOOKUP(A4492,WTI_PCH!$A$1:$C$86,3,TRUE)</f>
        <v>14.702859999999999</v>
      </c>
    </row>
    <row r="4493" spans="1:10" x14ac:dyDescent="0.25">
      <c r="A4493" s="3">
        <v>43188</v>
      </c>
      <c r="B4493" s="4">
        <v>64.690002000000007</v>
      </c>
      <c r="C4493" s="4">
        <v>65.260002</v>
      </c>
      <c r="D4493" s="4">
        <v>64.160004000000001</v>
      </c>
      <c r="E4493" s="4">
        <v>64.940002000000007</v>
      </c>
      <c r="F4493" s="4">
        <v>64.940002000000007</v>
      </c>
      <c r="G4493" s="4">
        <v>562819</v>
      </c>
      <c r="H4493" s="4">
        <f>VLOOKUP(A4493,GDP!$A$1:$D$85,4,TRUE)</f>
        <v>6.8</v>
      </c>
      <c r="I4493" s="4">
        <f>VLOOKUP(A4493,Inflation_rate!$A$1:$I$85,9,TRUE)</f>
        <v>2.1175579999999998</v>
      </c>
      <c r="J4493" s="10">
        <f>VLOOKUP(A4493,WTI_PCH!$A$1:$C$86,3,TRUE)</f>
        <v>14.702859999999999</v>
      </c>
    </row>
    <row r="4494" spans="1:10" x14ac:dyDescent="0.25">
      <c r="A4494" s="3">
        <v>43192</v>
      </c>
      <c r="B4494" s="4">
        <v>64.910004000000001</v>
      </c>
      <c r="C4494" s="4">
        <v>65.419998000000007</v>
      </c>
      <c r="D4494" s="4">
        <v>62.799999</v>
      </c>
      <c r="E4494" s="4">
        <v>63.009998000000003</v>
      </c>
      <c r="F4494" s="4">
        <v>63.009998000000003</v>
      </c>
      <c r="G4494" s="4">
        <v>582742</v>
      </c>
      <c r="H4494" s="4">
        <f>VLOOKUP(A4494,GDP!$A$1:$D$85,4,TRUE)</f>
        <v>5.3</v>
      </c>
      <c r="I4494" s="4">
        <f>VLOOKUP(A4494,Inflation_rate!$A$1:$I$85,9,TRUE)</f>
        <v>2.2141950000000001</v>
      </c>
      <c r="J4494" s="10">
        <f>VLOOKUP(A4494,WTI_PCH!$A$1:$C$86,3,TRUE)</f>
        <v>13.823840000000001</v>
      </c>
    </row>
    <row r="4495" spans="1:10" x14ac:dyDescent="0.25">
      <c r="A4495" s="3">
        <v>43193</v>
      </c>
      <c r="B4495" s="4">
        <v>62.889999000000003</v>
      </c>
      <c r="C4495" s="4">
        <v>63.860000999999997</v>
      </c>
      <c r="D4495" s="4">
        <v>62.860000999999997</v>
      </c>
      <c r="E4495" s="4">
        <v>63.509998000000003</v>
      </c>
      <c r="F4495" s="4">
        <v>63.509998000000003</v>
      </c>
      <c r="G4495" s="4">
        <v>527289</v>
      </c>
      <c r="H4495" s="4">
        <f>VLOOKUP(A4495,GDP!$A$1:$D$85,4,TRUE)</f>
        <v>5.3</v>
      </c>
      <c r="I4495" s="4">
        <f>VLOOKUP(A4495,Inflation_rate!$A$1:$I$85,9,TRUE)</f>
        <v>2.2141950000000001</v>
      </c>
      <c r="J4495" s="10">
        <f>VLOOKUP(A4495,WTI_PCH!$A$1:$C$86,3,TRUE)</f>
        <v>13.823840000000001</v>
      </c>
    </row>
    <row r="4496" spans="1:10" x14ac:dyDescent="0.25">
      <c r="A4496" s="3">
        <v>43194</v>
      </c>
      <c r="B4496" s="4">
        <v>63.59</v>
      </c>
      <c r="C4496" s="4">
        <v>63.639999000000003</v>
      </c>
      <c r="D4496" s="4">
        <v>62.060001</v>
      </c>
      <c r="E4496" s="4">
        <v>63.369999</v>
      </c>
      <c r="F4496" s="4">
        <v>63.369999</v>
      </c>
      <c r="G4496" s="4">
        <v>760596</v>
      </c>
      <c r="H4496" s="4">
        <f>VLOOKUP(A4496,GDP!$A$1:$D$85,4,TRUE)</f>
        <v>5.3</v>
      </c>
      <c r="I4496" s="4">
        <f>VLOOKUP(A4496,Inflation_rate!$A$1:$I$85,9,TRUE)</f>
        <v>2.2141950000000001</v>
      </c>
      <c r="J4496" s="10">
        <f>VLOOKUP(A4496,WTI_PCH!$A$1:$C$86,3,TRUE)</f>
        <v>13.823840000000001</v>
      </c>
    </row>
    <row r="4497" spans="1:10" x14ac:dyDescent="0.25">
      <c r="A4497" s="3">
        <v>43195</v>
      </c>
      <c r="B4497" s="4">
        <v>63.599997999999999</v>
      </c>
      <c r="C4497" s="4">
        <v>64.120002999999997</v>
      </c>
      <c r="D4497" s="4">
        <v>63.07</v>
      </c>
      <c r="E4497" s="4">
        <v>63.540000999999997</v>
      </c>
      <c r="F4497" s="4">
        <v>63.540000999999997</v>
      </c>
      <c r="G4497" s="4">
        <v>588597</v>
      </c>
      <c r="H4497" s="4">
        <f>VLOOKUP(A4497,GDP!$A$1:$D$85,4,TRUE)</f>
        <v>5.3</v>
      </c>
      <c r="I4497" s="4">
        <f>VLOOKUP(A4497,Inflation_rate!$A$1:$I$85,9,TRUE)</f>
        <v>2.2141950000000001</v>
      </c>
      <c r="J4497" s="10">
        <f>VLOOKUP(A4497,WTI_PCH!$A$1:$C$86,3,TRUE)</f>
        <v>13.823840000000001</v>
      </c>
    </row>
    <row r="4498" spans="1:10" x14ac:dyDescent="0.25">
      <c r="A4498" s="3">
        <v>43196</v>
      </c>
      <c r="B4498" s="4">
        <v>63.700001</v>
      </c>
      <c r="C4498" s="4">
        <v>63.790000999999997</v>
      </c>
      <c r="D4498" s="4">
        <v>61.810001</v>
      </c>
      <c r="E4498" s="4">
        <v>62.060001</v>
      </c>
      <c r="F4498" s="4">
        <v>62.060001</v>
      </c>
      <c r="G4498" s="4">
        <v>753262</v>
      </c>
      <c r="H4498" s="4">
        <f>VLOOKUP(A4498,GDP!$A$1:$D$85,4,TRUE)</f>
        <v>5.3</v>
      </c>
      <c r="I4498" s="4">
        <f>VLOOKUP(A4498,Inflation_rate!$A$1:$I$85,9,TRUE)</f>
        <v>2.2141950000000001</v>
      </c>
      <c r="J4498" s="10">
        <f>VLOOKUP(A4498,WTI_PCH!$A$1:$C$86,3,TRUE)</f>
        <v>13.823840000000001</v>
      </c>
    </row>
    <row r="4499" spans="1:10" x14ac:dyDescent="0.25">
      <c r="A4499" s="3">
        <v>43199</v>
      </c>
      <c r="B4499" s="4">
        <v>62</v>
      </c>
      <c r="C4499" s="4">
        <v>63.610000999999997</v>
      </c>
      <c r="D4499" s="4">
        <v>61.93</v>
      </c>
      <c r="E4499" s="4">
        <v>63.419998</v>
      </c>
      <c r="F4499" s="4">
        <v>63.419998</v>
      </c>
      <c r="G4499" s="4">
        <v>655831</v>
      </c>
      <c r="H4499" s="4">
        <f>VLOOKUP(A4499,GDP!$A$1:$D$85,4,TRUE)</f>
        <v>5.3</v>
      </c>
      <c r="I4499" s="4">
        <f>VLOOKUP(A4499,Inflation_rate!$A$1:$I$85,9,TRUE)</f>
        <v>2.2141950000000001</v>
      </c>
      <c r="J4499" s="10">
        <f>VLOOKUP(A4499,WTI_PCH!$A$1:$C$86,3,TRUE)</f>
        <v>13.823840000000001</v>
      </c>
    </row>
    <row r="4500" spans="1:10" x14ac:dyDescent="0.25">
      <c r="A4500" s="3">
        <v>43200</v>
      </c>
      <c r="B4500" s="4">
        <v>63.299999</v>
      </c>
      <c r="C4500" s="4">
        <v>65.860000999999997</v>
      </c>
      <c r="D4500" s="4">
        <v>63.200001</v>
      </c>
      <c r="E4500" s="4">
        <v>65.510002</v>
      </c>
      <c r="F4500" s="4">
        <v>65.510002</v>
      </c>
      <c r="G4500" s="4">
        <v>840280</v>
      </c>
      <c r="H4500" s="4">
        <f>VLOOKUP(A4500,GDP!$A$1:$D$85,4,TRUE)</f>
        <v>5.3</v>
      </c>
      <c r="I4500" s="4">
        <f>VLOOKUP(A4500,Inflation_rate!$A$1:$I$85,9,TRUE)</f>
        <v>2.2141950000000001</v>
      </c>
      <c r="J4500" s="10">
        <f>VLOOKUP(A4500,WTI_PCH!$A$1:$C$86,3,TRUE)</f>
        <v>13.823840000000001</v>
      </c>
    </row>
    <row r="4501" spans="1:10" x14ac:dyDescent="0.25">
      <c r="A4501" s="3">
        <v>43201</v>
      </c>
      <c r="B4501" s="4">
        <v>65.589995999999999</v>
      </c>
      <c r="C4501" s="4">
        <v>67.449996999999996</v>
      </c>
      <c r="D4501" s="4">
        <v>65.150002000000001</v>
      </c>
      <c r="E4501" s="4">
        <v>66.819999999999993</v>
      </c>
      <c r="F4501" s="4">
        <v>66.819999999999993</v>
      </c>
      <c r="G4501" s="4">
        <v>963017</v>
      </c>
      <c r="H4501" s="4">
        <f>VLOOKUP(A4501,GDP!$A$1:$D$85,4,TRUE)</f>
        <v>5.3</v>
      </c>
      <c r="I4501" s="4">
        <f>VLOOKUP(A4501,Inflation_rate!$A$1:$I$85,9,TRUE)</f>
        <v>2.2141950000000001</v>
      </c>
      <c r="J4501" s="10">
        <f>VLOOKUP(A4501,WTI_PCH!$A$1:$C$86,3,TRUE)</f>
        <v>13.823840000000001</v>
      </c>
    </row>
    <row r="4502" spans="1:10" x14ac:dyDescent="0.25">
      <c r="A4502" s="3">
        <v>43202</v>
      </c>
      <c r="B4502" s="4">
        <v>66.75</v>
      </c>
      <c r="C4502" s="4">
        <v>67.330001999999993</v>
      </c>
      <c r="D4502" s="4">
        <v>66</v>
      </c>
      <c r="E4502" s="4">
        <v>67.069999999999993</v>
      </c>
      <c r="F4502" s="4">
        <v>67.069999999999993</v>
      </c>
      <c r="G4502" s="4">
        <v>687468</v>
      </c>
      <c r="H4502" s="4">
        <f>VLOOKUP(A4502,GDP!$A$1:$D$85,4,TRUE)</f>
        <v>5.3</v>
      </c>
      <c r="I4502" s="4">
        <f>VLOOKUP(A4502,Inflation_rate!$A$1:$I$85,9,TRUE)</f>
        <v>2.2141950000000001</v>
      </c>
      <c r="J4502" s="10">
        <f>VLOOKUP(A4502,WTI_PCH!$A$1:$C$86,3,TRUE)</f>
        <v>13.823840000000001</v>
      </c>
    </row>
    <row r="4503" spans="1:10" x14ac:dyDescent="0.25">
      <c r="A4503" s="3">
        <v>43203</v>
      </c>
      <c r="B4503" s="4">
        <v>67.180000000000007</v>
      </c>
      <c r="C4503" s="4">
        <v>67.760002</v>
      </c>
      <c r="D4503" s="4">
        <v>66.699996999999996</v>
      </c>
      <c r="E4503" s="4">
        <v>67.389999000000003</v>
      </c>
      <c r="F4503" s="4">
        <v>67.389999000000003</v>
      </c>
      <c r="G4503" s="4">
        <v>624203</v>
      </c>
      <c r="H4503" s="4">
        <f>VLOOKUP(A4503,GDP!$A$1:$D$85,4,TRUE)</f>
        <v>5.3</v>
      </c>
      <c r="I4503" s="4">
        <f>VLOOKUP(A4503,Inflation_rate!$A$1:$I$85,9,TRUE)</f>
        <v>2.2141950000000001</v>
      </c>
      <c r="J4503" s="10">
        <f>VLOOKUP(A4503,WTI_PCH!$A$1:$C$86,3,TRUE)</f>
        <v>13.823840000000001</v>
      </c>
    </row>
    <row r="4504" spans="1:10" x14ac:dyDescent="0.25">
      <c r="A4504" s="3">
        <v>43206</v>
      </c>
      <c r="B4504" s="4">
        <v>67.239998</v>
      </c>
      <c r="C4504" s="4">
        <v>67.739998</v>
      </c>
      <c r="D4504" s="4">
        <v>66.129997000000003</v>
      </c>
      <c r="E4504" s="4">
        <v>66.220000999999996</v>
      </c>
      <c r="F4504" s="4">
        <v>66.220000999999996</v>
      </c>
      <c r="G4504" s="4">
        <v>560076</v>
      </c>
      <c r="H4504" s="4">
        <f>VLOOKUP(A4504,GDP!$A$1:$D$85,4,TRUE)</f>
        <v>5.3</v>
      </c>
      <c r="I4504" s="4">
        <f>VLOOKUP(A4504,Inflation_rate!$A$1:$I$85,9,TRUE)</f>
        <v>2.2141950000000001</v>
      </c>
      <c r="J4504" s="10">
        <f>VLOOKUP(A4504,WTI_PCH!$A$1:$C$86,3,TRUE)</f>
        <v>13.823840000000001</v>
      </c>
    </row>
    <row r="4505" spans="1:10" x14ac:dyDescent="0.25">
      <c r="A4505" s="3">
        <v>43207</v>
      </c>
      <c r="B4505" s="4">
        <v>66.419998000000007</v>
      </c>
      <c r="C4505" s="4">
        <v>66.75</v>
      </c>
      <c r="D4505" s="4">
        <v>65.559997999999993</v>
      </c>
      <c r="E4505" s="4">
        <v>66.519997000000004</v>
      </c>
      <c r="F4505" s="4">
        <v>66.519997000000004</v>
      </c>
      <c r="G4505" s="4">
        <v>486076</v>
      </c>
      <c r="H4505" s="4">
        <f>VLOOKUP(A4505,GDP!$A$1:$D$85,4,TRUE)</f>
        <v>5.3</v>
      </c>
      <c r="I4505" s="4">
        <f>VLOOKUP(A4505,Inflation_rate!$A$1:$I$85,9,TRUE)</f>
        <v>2.2141950000000001</v>
      </c>
      <c r="J4505" s="10">
        <f>VLOOKUP(A4505,WTI_PCH!$A$1:$C$86,3,TRUE)</f>
        <v>13.823840000000001</v>
      </c>
    </row>
    <row r="4506" spans="1:10" x14ac:dyDescent="0.25">
      <c r="A4506" s="3">
        <v>43208</v>
      </c>
      <c r="B4506" s="4">
        <v>66.680000000000007</v>
      </c>
      <c r="C4506" s="4">
        <v>68.910004000000001</v>
      </c>
      <c r="D4506" s="4">
        <v>66.559997999999993</v>
      </c>
      <c r="E4506" s="4">
        <v>68.470000999999996</v>
      </c>
      <c r="F4506" s="4">
        <v>68.470000999999996</v>
      </c>
      <c r="G4506" s="4">
        <v>221664</v>
      </c>
      <c r="H4506" s="4">
        <f>VLOOKUP(A4506,GDP!$A$1:$D$85,4,TRUE)</f>
        <v>5.3</v>
      </c>
      <c r="I4506" s="4">
        <f>VLOOKUP(A4506,Inflation_rate!$A$1:$I$85,9,TRUE)</f>
        <v>2.2141950000000001</v>
      </c>
      <c r="J4506" s="10">
        <f>VLOOKUP(A4506,WTI_PCH!$A$1:$C$86,3,TRUE)</f>
        <v>13.823840000000001</v>
      </c>
    </row>
    <row r="4507" spans="1:10" x14ac:dyDescent="0.25">
      <c r="A4507" s="3">
        <v>43209</v>
      </c>
      <c r="B4507" s="4">
        <v>68.75</v>
      </c>
      <c r="C4507" s="4">
        <v>69.559997999999993</v>
      </c>
      <c r="D4507" s="4">
        <v>67.980002999999996</v>
      </c>
      <c r="E4507" s="4">
        <v>68.290001000000004</v>
      </c>
      <c r="F4507" s="4">
        <v>68.290001000000004</v>
      </c>
      <c r="G4507" s="4">
        <v>125993</v>
      </c>
      <c r="H4507" s="4">
        <f>VLOOKUP(A4507,GDP!$A$1:$D$85,4,TRUE)</f>
        <v>5.3</v>
      </c>
      <c r="I4507" s="4">
        <f>VLOOKUP(A4507,Inflation_rate!$A$1:$I$85,9,TRUE)</f>
        <v>2.2141950000000001</v>
      </c>
      <c r="J4507" s="10">
        <f>VLOOKUP(A4507,WTI_PCH!$A$1:$C$86,3,TRUE)</f>
        <v>13.823840000000001</v>
      </c>
    </row>
    <row r="4508" spans="1:10" x14ac:dyDescent="0.25">
      <c r="A4508" s="3">
        <v>43210</v>
      </c>
      <c r="B4508" s="4">
        <v>68.260002</v>
      </c>
      <c r="C4508" s="4">
        <v>68.620002999999997</v>
      </c>
      <c r="D4508" s="4">
        <v>67.5</v>
      </c>
      <c r="E4508" s="4">
        <v>68.379997000000003</v>
      </c>
      <c r="F4508" s="4">
        <v>68.379997000000003</v>
      </c>
      <c r="G4508" s="4">
        <v>724906</v>
      </c>
      <c r="H4508" s="4">
        <f>VLOOKUP(A4508,GDP!$A$1:$D$85,4,TRUE)</f>
        <v>5.3</v>
      </c>
      <c r="I4508" s="4">
        <f>VLOOKUP(A4508,Inflation_rate!$A$1:$I$85,9,TRUE)</f>
        <v>2.2141950000000001</v>
      </c>
      <c r="J4508" s="10">
        <f>VLOOKUP(A4508,WTI_PCH!$A$1:$C$86,3,TRUE)</f>
        <v>13.823840000000001</v>
      </c>
    </row>
    <row r="4509" spans="1:10" x14ac:dyDescent="0.25">
      <c r="A4509" s="3">
        <v>43213</v>
      </c>
      <c r="B4509" s="4">
        <v>68.220000999999996</v>
      </c>
      <c r="C4509" s="4">
        <v>69.029999000000004</v>
      </c>
      <c r="D4509" s="4">
        <v>67.139999000000003</v>
      </c>
      <c r="E4509" s="4">
        <v>68.639999000000003</v>
      </c>
      <c r="F4509" s="4">
        <v>68.639999000000003</v>
      </c>
      <c r="G4509" s="4">
        <v>740941</v>
      </c>
      <c r="H4509" s="4">
        <f>VLOOKUP(A4509,GDP!$A$1:$D$85,4,TRUE)</f>
        <v>5.3</v>
      </c>
      <c r="I4509" s="4">
        <f>VLOOKUP(A4509,Inflation_rate!$A$1:$I$85,9,TRUE)</f>
        <v>2.2141950000000001</v>
      </c>
      <c r="J4509" s="10">
        <f>VLOOKUP(A4509,WTI_PCH!$A$1:$C$86,3,TRUE)</f>
        <v>13.823840000000001</v>
      </c>
    </row>
    <row r="4510" spans="1:10" x14ac:dyDescent="0.25">
      <c r="A4510" s="3">
        <v>43214</v>
      </c>
      <c r="B4510" s="4">
        <v>68.949996999999996</v>
      </c>
      <c r="C4510" s="4">
        <v>69.379997000000003</v>
      </c>
      <c r="D4510" s="4">
        <v>67.540001000000004</v>
      </c>
      <c r="E4510" s="4">
        <v>67.699996999999996</v>
      </c>
      <c r="F4510" s="4">
        <v>67.699996999999996</v>
      </c>
      <c r="G4510" s="4">
        <v>832296</v>
      </c>
      <c r="H4510" s="4">
        <f>VLOOKUP(A4510,GDP!$A$1:$D$85,4,TRUE)</f>
        <v>5.3</v>
      </c>
      <c r="I4510" s="4">
        <f>VLOOKUP(A4510,Inflation_rate!$A$1:$I$85,9,TRUE)</f>
        <v>2.2141950000000001</v>
      </c>
      <c r="J4510" s="10">
        <f>VLOOKUP(A4510,WTI_PCH!$A$1:$C$86,3,TRUE)</f>
        <v>13.823840000000001</v>
      </c>
    </row>
    <row r="4511" spans="1:10" x14ac:dyDescent="0.25">
      <c r="A4511" s="3">
        <v>43215</v>
      </c>
      <c r="B4511" s="4">
        <v>67.75</v>
      </c>
      <c r="C4511" s="4">
        <v>68.180000000000007</v>
      </c>
      <c r="D4511" s="4">
        <v>67.110000999999997</v>
      </c>
      <c r="E4511" s="4">
        <v>68.050003000000004</v>
      </c>
      <c r="F4511" s="4">
        <v>68.050003000000004</v>
      </c>
      <c r="G4511" s="4">
        <v>764049</v>
      </c>
      <c r="H4511" s="4">
        <f>VLOOKUP(A4511,GDP!$A$1:$D$85,4,TRUE)</f>
        <v>5.3</v>
      </c>
      <c r="I4511" s="4">
        <f>VLOOKUP(A4511,Inflation_rate!$A$1:$I$85,9,TRUE)</f>
        <v>2.2141950000000001</v>
      </c>
      <c r="J4511" s="10">
        <f>VLOOKUP(A4511,WTI_PCH!$A$1:$C$86,3,TRUE)</f>
        <v>13.823840000000001</v>
      </c>
    </row>
    <row r="4512" spans="1:10" x14ac:dyDescent="0.25">
      <c r="A4512" s="3">
        <v>43216</v>
      </c>
      <c r="B4512" s="4">
        <v>68.029999000000004</v>
      </c>
      <c r="C4512" s="4">
        <v>68.779999000000004</v>
      </c>
      <c r="D4512" s="4">
        <v>67.709998999999996</v>
      </c>
      <c r="E4512" s="4">
        <v>68.190002000000007</v>
      </c>
      <c r="F4512" s="4">
        <v>68.190002000000007</v>
      </c>
      <c r="G4512" s="4">
        <v>660549</v>
      </c>
      <c r="H4512" s="4">
        <f>VLOOKUP(A4512,GDP!$A$1:$D$85,4,TRUE)</f>
        <v>5.3</v>
      </c>
      <c r="I4512" s="4">
        <f>VLOOKUP(A4512,Inflation_rate!$A$1:$I$85,9,TRUE)</f>
        <v>2.2141950000000001</v>
      </c>
      <c r="J4512" s="10">
        <f>VLOOKUP(A4512,WTI_PCH!$A$1:$C$86,3,TRUE)</f>
        <v>13.823840000000001</v>
      </c>
    </row>
    <row r="4513" spans="1:10" x14ac:dyDescent="0.25">
      <c r="A4513" s="3">
        <v>43217</v>
      </c>
      <c r="B4513" s="4">
        <v>68.209998999999996</v>
      </c>
      <c r="C4513" s="4">
        <v>68.360000999999997</v>
      </c>
      <c r="D4513" s="4">
        <v>67.639999000000003</v>
      </c>
      <c r="E4513" s="4">
        <v>68.099997999999999</v>
      </c>
      <c r="F4513" s="4">
        <v>68.099997999999999</v>
      </c>
      <c r="G4513" s="4">
        <v>542549</v>
      </c>
      <c r="H4513" s="4">
        <f>VLOOKUP(A4513,GDP!$A$1:$D$85,4,TRUE)</f>
        <v>5.3</v>
      </c>
      <c r="I4513" s="4">
        <f>VLOOKUP(A4513,Inflation_rate!$A$1:$I$85,9,TRUE)</f>
        <v>2.2141950000000001</v>
      </c>
      <c r="J4513" s="10">
        <f>VLOOKUP(A4513,WTI_PCH!$A$1:$C$86,3,TRUE)</f>
        <v>13.823840000000001</v>
      </c>
    </row>
    <row r="4514" spans="1:10" x14ac:dyDescent="0.25">
      <c r="A4514" s="3">
        <v>43220</v>
      </c>
      <c r="B4514" s="4">
        <v>68.150002000000001</v>
      </c>
      <c r="C4514" s="4">
        <v>69.339995999999999</v>
      </c>
      <c r="D4514" s="4">
        <v>67.169998000000007</v>
      </c>
      <c r="E4514" s="4">
        <v>68.569999999999993</v>
      </c>
      <c r="F4514" s="4">
        <v>68.569999999999993</v>
      </c>
      <c r="G4514" s="4">
        <v>755186</v>
      </c>
      <c r="H4514" s="4">
        <f>VLOOKUP(A4514,GDP!$A$1:$D$85,4,TRUE)</f>
        <v>5.3</v>
      </c>
      <c r="I4514" s="4">
        <f>VLOOKUP(A4514,Inflation_rate!$A$1:$I$85,9,TRUE)</f>
        <v>2.2141950000000001</v>
      </c>
      <c r="J4514" s="10">
        <f>VLOOKUP(A4514,WTI_PCH!$A$1:$C$86,3,TRUE)</f>
        <v>13.823840000000001</v>
      </c>
    </row>
    <row r="4515" spans="1:10" x14ac:dyDescent="0.25">
      <c r="A4515" s="3">
        <v>43221</v>
      </c>
      <c r="B4515" s="4">
        <v>68.559997999999993</v>
      </c>
      <c r="C4515" s="4">
        <v>68.900002000000001</v>
      </c>
      <c r="D4515" s="4">
        <v>66.849997999999999</v>
      </c>
      <c r="E4515" s="4">
        <v>67.25</v>
      </c>
      <c r="F4515" s="4">
        <v>67.25</v>
      </c>
      <c r="G4515" s="4">
        <v>694771</v>
      </c>
      <c r="H4515" s="4">
        <f>VLOOKUP(A4515,GDP!$A$1:$D$85,4,TRUE)</f>
        <v>5.3</v>
      </c>
      <c r="I4515" s="4">
        <f>VLOOKUP(A4515,Inflation_rate!$A$1:$I$85,9,TRUE)</f>
        <v>2.2141950000000001</v>
      </c>
      <c r="J4515" s="10">
        <f>VLOOKUP(A4515,WTI_PCH!$A$1:$C$86,3,TRUE)</f>
        <v>13.823840000000001</v>
      </c>
    </row>
    <row r="4516" spans="1:10" x14ac:dyDescent="0.25">
      <c r="A4516" s="3">
        <v>43222</v>
      </c>
      <c r="B4516" s="4">
        <v>67.489998</v>
      </c>
      <c r="C4516" s="4">
        <v>68.139999000000003</v>
      </c>
      <c r="D4516" s="4">
        <v>66.919998000000007</v>
      </c>
      <c r="E4516" s="4">
        <v>67.930000000000007</v>
      </c>
      <c r="F4516" s="4">
        <v>67.930000000000007</v>
      </c>
      <c r="G4516" s="4">
        <v>789367</v>
      </c>
      <c r="H4516" s="4">
        <f>VLOOKUP(A4516,GDP!$A$1:$D$85,4,TRUE)</f>
        <v>5.3</v>
      </c>
      <c r="I4516" s="4">
        <f>VLOOKUP(A4516,Inflation_rate!$A$1:$I$85,9,TRUE)</f>
        <v>2.2141950000000001</v>
      </c>
      <c r="J4516" s="10">
        <f>VLOOKUP(A4516,WTI_PCH!$A$1:$C$86,3,TRUE)</f>
        <v>13.823840000000001</v>
      </c>
    </row>
    <row r="4517" spans="1:10" x14ac:dyDescent="0.25">
      <c r="A4517" s="3">
        <v>43223</v>
      </c>
      <c r="B4517" s="4">
        <v>67.680000000000007</v>
      </c>
      <c r="C4517" s="4">
        <v>68.599997999999999</v>
      </c>
      <c r="D4517" s="4">
        <v>67.209998999999996</v>
      </c>
      <c r="E4517" s="4">
        <v>68.430000000000007</v>
      </c>
      <c r="F4517" s="4">
        <v>68.430000000000007</v>
      </c>
      <c r="G4517" s="4">
        <v>691219</v>
      </c>
      <c r="H4517" s="4">
        <f>VLOOKUP(A4517,GDP!$A$1:$D$85,4,TRUE)</f>
        <v>5.3</v>
      </c>
      <c r="I4517" s="4">
        <f>VLOOKUP(A4517,Inflation_rate!$A$1:$I$85,9,TRUE)</f>
        <v>2.2141950000000001</v>
      </c>
      <c r="J4517" s="10">
        <f>VLOOKUP(A4517,WTI_PCH!$A$1:$C$86,3,TRUE)</f>
        <v>13.823840000000001</v>
      </c>
    </row>
    <row r="4518" spans="1:10" x14ac:dyDescent="0.25">
      <c r="A4518" s="3">
        <v>43224</v>
      </c>
      <c r="B4518" s="4">
        <v>68.5</v>
      </c>
      <c r="C4518" s="4">
        <v>69.970000999999996</v>
      </c>
      <c r="D4518" s="4">
        <v>68.120002999999997</v>
      </c>
      <c r="E4518" s="4">
        <v>69.720000999999996</v>
      </c>
      <c r="F4518" s="4">
        <v>69.720000999999996</v>
      </c>
      <c r="G4518" s="4">
        <v>690876</v>
      </c>
      <c r="H4518" s="4">
        <f>VLOOKUP(A4518,GDP!$A$1:$D$85,4,TRUE)</f>
        <v>5.3</v>
      </c>
      <c r="I4518" s="4">
        <f>VLOOKUP(A4518,Inflation_rate!$A$1:$I$85,9,TRUE)</f>
        <v>2.2141950000000001</v>
      </c>
      <c r="J4518" s="10">
        <f>VLOOKUP(A4518,WTI_PCH!$A$1:$C$86,3,TRUE)</f>
        <v>13.823840000000001</v>
      </c>
    </row>
    <row r="4519" spans="1:10" x14ac:dyDescent="0.25">
      <c r="A4519" s="3">
        <v>43227</v>
      </c>
      <c r="B4519" s="4">
        <v>69.849997999999999</v>
      </c>
      <c r="C4519" s="4">
        <v>70.839995999999999</v>
      </c>
      <c r="D4519" s="4">
        <v>69.510002</v>
      </c>
      <c r="E4519" s="4">
        <v>70.730002999999996</v>
      </c>
      <c r="F4519" s="4">
        <v>70.730002999999996</v>
      </c>
      <c r="G4519" s="4">
        <v>758916</v>
      </c>
      <c r="H4519" s="4">
        <f>VLOOKUP(A4519,GDP!$A$1:$D$85,4,TRUE)</f>
        <v>5.3</v>
      </c>
      <c r="I4519" s="4">
        <f>VLOOKUP(A4519,Inflation_rate!$A$1:$I$85,9,TRUE)</f>
        <v>2.2141950000000001</v>
      </c>
      <c r="J4519" s="10">
        <f>VLOOKUP(A4519,WTI_PCH!$A$1:$C$86,3,TRUE)</f>
        <v>13.823840000000001</v>
      </c>
    </row>
    <row r="4520" spans="1:10" x14ac:dyDescent="0.25">
      <c r="A4520" s="3">
        <v>43228</v>
      </c>
      <c r="B4520" s="4">
        <v>70.029999000000004</v>
      </c>
      <c r="C4520" s="4">
        <v>70.400002000000001</v>
      </c>
      <c r="D4520" s="4">
        <v>67.629997000000003</v>
      </c>
      <c r="E4520" s="4">
        <v>69.059997999999993</v>
      </c>
      <c r="F4520" s="4">
        <v>69.059997999999993</v>
      </c>
      <c r="G4520" s="4">
        <v>1253566</v>
      </c>
      <c r="H4520" s="4">
        <f>VLOOKUP(A4520,GDP!$A$1:$D$85,4,TRUE)</f>
        <v>5.3</v>
      </c>
      <c r="I4520" s="4">
        <f>VLOOKUP(A4520,Inflation_rate!$A$1:$I$85,9,TRUE)</f>
        <v>2.2141950000000001</v>
      </c>
      <c r="J4520" s="10">
        <f>VLOOKUP(A4520,WTI_PCH!$A$1:$C$86,3,TRUE)</f>
        <v>13.823840000000001</v>
      </c>
    </row>
    <row r="4521" spans="1:10" x14ac:dyDescent="0.25">
      <c r="A4521" s="3">
        <v>43229</v>
      </c>
      <c r="B4521" s="4">
        <v>70.050003000000004</v>
      </c>
      <c r="C4521" s="4">
        <v>71.360000999999997</v>
      </c>
      <c r="D4521" s="4">
        <v>69.849997999999999</v>
      </c>
      <c r="E4521" s="4">
        <v>71.139999000000003</v>
      </c>
      <c r="F4521" s="4">
        <v>71.139999000000003</v>
      </c>
      <c r="G4521" s="4">
        <v>863386</v>
      </c>
      <c r="H4521" s="4">
        <f>VLOOKUP(A4521,GDP!$A$1:$D$85,4,TRUE)</f>
        <v>5.3</v>
      </c>
      <c r="I4521" s="4">
        <f>VLOOKUP(A4521,Inflation_rate!$A$1:$I$85,9,TRUE)</f>
        <v>2.2141950000000001</v>
      </c>
      <c r="J4521" s="10">
        <f>VLOOKUP(A4521,WTI_PCH!$A$1:$C$86,3,TRUE)</f>
        <v>13.823840000000001</v>
      </c>
    </row>
    <row r="4522" spans="1:10" x14ac:dyDescent="0.25">
      <c r="A4522" s="3">
        <v>43230</v>
      </c>
      <c r="B4522" s="4">
        <v>71.230002999999996</v>
      </c>
      <c r="C4522" s="4">
        <v>71.889999000000003</v>
      </c>
      <c r="D4522" s="4">
        <v>70.559997999999993</v>
      </c>
      <c r="E4522" s="4">
        <v>71.360000999999997</v>
      </c>
      <c r="F4522" s="4">
        <v>71.360000999999997</v>
      </c>
      <c r="G4522" s="4">
        <v>749808</v>
      </c>
      <c r="H4522" s="4">
        <f>VLOOKUP(A4522,GDP!$A$1:$D$85,4,TRUE)</f>
        <v>5.3</v>
      </c>
      <c r="I4522" s="4">
        <f>VLOOKUP(A4522,Inflation_rate!$A$1:$I$85,9,TRUE)</f>
        <v>2.2141950000000001</v>
      </c>
      <c r="J4522" s="10">
        <f>VLOOKUP(A4522,WTI_PCH!$A$1:$C$86,3,TRUE)</f>
        <v>13.823840000000001</v>
      </c>
    </row>
    <row r="4523" spans="1:10" x14ac:dyDescent="0.25">
      <c r="A4523" s="3">
        <v>43231</v>
      </c>
      <c r="B4523" s="4">
        <v>71.449996999999996</v>
      </c>
      <c r="C4523" s="4">
        <v>71.629997000000003</v>
      </c>
      <c r="D4523" s="4">
        <v>70.449996999999996</v>
      </c>
      <c r="E4523" s="4">
        <v>70.699996999999996</v>
      </c>
      <c r="F4523" s="4">
        <v>70.699996999999996</v>
      </c>
      <c r="G4523" s="4">
        <v>634145</v>
      </c>
      <c r="H4523" s="4">
        <f>VLOOKUP(A4523,GDP!$A$1:$D$85,4,TRUE)</f>
        <v>5.3</v>
      </c>
      <c r="I4523" s="4">
        <f>VLOOKUP(A4523,Inflation_rate!$A$1:$I$85,9,TRUE)</f>
        <v>2.2141950000000001</v>
      </c>
      <c r="J4523" s="10">
        <f>VLOOKUP(A4523,WTI_PCH!$A$1:$C$86,3,TRUE)</f>
        <v>13.823840000000001</v>
      </c>
    </row>
    <row r="4524" spans="1:10" x14ac:dyDescent="0.25">
      <c r="A4524" s="3">
        <v>43234</v>
      </c>
      <c r="B4524" s="4">
        <v>70.540001000000004</v>
      </c>
      <c r="C4524" s="4">
        <v>71.260002</v>
      </c>
      <c r="D4524" s="4">
        <v>70.260002</v>
      </c>
      <c r="E4524" s="4">
        <v>70.959998999999996</v>
      </c>
      <c r="F4524" s="4">
        <v>70.959998999999996</v>
      </c>
      <c r="G4524" s="4">
        <v>592826</v>
      </c>
      <c r="H4524" s="4">
        <f>VLOOKUP(A4524,GDP!$A$1:$D$85,4,TRUE)</f>
        <v>5.3</v>
      </c>
      <c r="I4524" s="4">
        <f>VLOOKUP(A4524,Inflation_rate!$A$1:$I$85,9,TRUE)</f>
        <v>2.2141950000000001</v>
      </c>
      <c r="J4524" s="10">
        <f>VLOOKUP(A4524,WTI_PCH!$A$1:$C$86,3,TRUE)</f>
        <v>13.823840000000001</v>
      </c>
    </row>
    <row r="4525" spans="1:10" x14ac:dyDescent="0.25">
      <c r="A4525" s="3">
        <v>43235</v>
      </c>
      <c r="B4525" s="4">
        <v>71.150002000000001</v>
      </c>
      <c r="C4525" s="4">
        <v>71.919998000000007</v>
      </c>
      <c r="D4525" s="4">
        <v>70.419998000000007</v>
      </c>
      <c r="E4525" s="4">
        <v>71.309997999999993</v>
      </c>
      <c r="F4525" s="4">
        <v>71.309997999999993</v>
      </c>
      <c r="G4525" s="4">
        <v>815289</v>
      </c>
      <c r="H4525" s="4">
        <f>VLOOKUP(A4525,GDP!$A$1:$D$85,4,TRUE)</f>
        <v>5.3</v>
      </c>
      <c r="I4525" s="4">
        <f>VLOOKUP(A4525,Inflation_rate!$A$1:$I$85,9,TRUE)</f>
        <v>2.2141950000000001</v>
      </c>
      <c r="J4525" s="10">
        <f>VLOOKUP(A4525,WTI_PCH!$A$1:$C$86,3,TRUE)</f>
        <v>13.823840000000001</v>
      </c>
    </row>
    <row r="4526" spans="1:10" x14ac:dyDescent="0.25">
      <c r="A4526" s="3">
        <v>43236</v>
      </c>
      <c r="B4526" s="4">
        <v>71.019997000000004</v>
      </c>
      <c r="C4526" s="4">
        <v>71.589995999999999</v>
      </c>
      <c r="D4526" s="4">
        <v>70.660004000000001</v>
      </c>
      <c r="E4526" s="4">
        <v>71.489998</v>
      </c>
      <c r="F4526" s="4">
        <v>71.489998</v>
      </c>
      <c r="G4526" s="4">
        <v>574279</v>
      </c>
      <c r="H4526" s="4">
        <f>VLOOKUP(A4526,GDP!$A$1:$D$85,4,TRUE)</f>
        <v>5.3</v>
      </c>
      <c r="I4526" s="4">
        <f>VLOOKUP(A4526,Inflation_rate!$A$1:$I$85,9,TRUE)</f>
        <v>2.2141950000000001</v>
      </c>
      <c r="J4526" s="10">
        <f>VLOOKUP(A4526,WTI_PCH!$A$1:$C$86,3,TRUE)</f>
        <v>13.823840000000001</v>
      </c>
    </row>
    <row r="4527" spans="1:10" x14ac:dyDescent="0.25">
      <c r="A4527" s="3">
        <v>43237</v>
      </c>
      <c r="B4527" s="4">
        <v>71.559997999999993</v>
      </c>
      <c r="C4527" s="4">
        <v>72.300003000000004</v>
      </c>
      <c r="D4527" s="4">
        <v>71.089995999999999</v>
      </c>
      <c r="E4527" s="4">
        <v>71.489998</v>
      </c>
      <c r="F4527" s="4">
        <v>71.489998</v>
      </c>
      <c r="G4527" s="4">
        <v>562639</v>
      </c>
      <c r="H4527" s="4">
        <f>VLOOKUP(A4527,GDP!$A$1:$D$85,4,TRUE)</f>
        <v>5.3</v>
      </c>
      <c r="I4527" s="4">
        <f>VLOOKUP(A4527,Inflation_rate!$A$1:$I$85,9,TRUE)</f>
        <v>2.2141950000000001</v>
      </c>
      <c r="J4527" s="10">
        <f>VLOOKUP(A4527,WTI_PCH!$A$1:$C$86,3,TRUE)</f>
        <v>13.823840000000001</v>
      </c>
    </row>
    <row r="4528" spans="1:10" x14ac:dyDescent="0.25">
      <c r="A4528" s="3">
        <v>43238</v>
      </c>
      <c r="B4528" s="4">
        <v>71.599997999999999</v>
      </c>
      <c r="C4528" s="4">
        <v>71.75</v>
      </c>
      <c r="D4528" s="4">
        <v>70.989998</v>
      </c>
      <c r="E4528" s="4">
        <v>71.279999000000004</v>
      </c>
      <c r="F4528" s="4">
        <v>71.279999000000004</v>
      </c>
      <c r="G4528" s="4">
        <v>211785</v>
      </c>
      <c r="H4528" s="4">
        <f>VLOOKUP(A4528,GDP!$A$1:$D$85,4,TRUE)</f>
        <v>5.3</v>
      </c>
      <c r="I4528" s="4">
        <f>VLOOKUP(A4528,Inflation_rate!$A$1:$I$85,9,TRUE)</f>
        <v>2.2141950000000001</v>
      </c>
      <c r="J4528" s="10">
        <f>VLOOKUP(A4528,WTI_PCH!$A$1:$C$86,3,TRUE)</f>
        <v>13.823840000000001</v>
      </c>
    </row>
    <row r="4529" spans="1:10" x14ac:dyDescent="0.25">
      <c r="A4529" s="3">
        <v>43241</v>
      </c>
      <c r="B4529" s="4">
        <v>71.470000999999996</v>
      </c>
      <c r="C4529" s="4">
        <v>72.589995999999999</v>
      </c>
      <c r="D4529" s="4">
        <v>71.25</v>
      </c>
      <c r="E4529" s="4">
        <v>72.239998</v>
      </c>
      <c r="F4529" s="4">
        <v>72.239998</v>
      </c>
      <c r="G4529" s="4">
        <v>119892</v>
      </c>
      <c r="H4529" s="4">
        <f>VLOOKUP(A4529,GDP!$A$1:$D$85,4,TRUE)</f>
        <v>5.3</v>
      </c>
      <c r="I4529" s="4">
        <f>VLOOKUP(A4529,Inflation_rate!$A$1:$I$85,9,TRUE)</f>
        <v>2.2141950000000001</v>
      </c>
      <c r="J4529" s="10">
        <f>VLOOKUP(A4529,WTI_PCH!$A$1:$C$86,3,TRUE)</f>
        <v>13.823840000000001</v>
      </c>
    </row>
    <row r="4530" spans="1:10" x14ac:dyDescent="0.25">
      <c r="A4530" s="3">
        <v>43242</v>
      </c>
      <c r="B4530" s="4">
        <v>72.529999000000004</v>
      </c>
      <c r="C4530" s="4">
        <v>72.830001999999993</v>
      </c>
      <c r="D4530" s="4">
        <v>71.900002000000001</v>
      </c>
      <c r="E4530" s="4">
        <v>72.129997000000003</v>
      </c>
      <c r="F4530" s="4">
        <v>72.129997000000003</v>
      </c>
      <c r="G4530" s="4">
        <v>723458</v>
      </c>
      <c r="H4530" s="4">
        <f>VLOOKUP(A4530,GDP!$A$1:$D$85,4,TRUE)</f>
        <v>5.3</v>
      </c>
      <c r="I4530" s="4">
        <f>VLOOKUP(A4530,Inflation_rate!$A$1:$I$85,9,TRUE)</f>
        <v>2.2141950000000001</v>
      </c>
      <c r="J4530" s="10">
        <f>VLOOKUP(A4530,WTI_PCH!$A$1:$C$86,3,TRUE)</f>
        <v>13.823840000000001</v>
      </c>
    </row>
    <row r="4531" spans="1:10" x14ac:dyDescent="0.25">
      <c r="A4531" s="3">
        <v>43243</v>
      </c>
      <c r="B4531" s="4">
        <v>72.110000999999997</v>
      </c>
      <c r="C4531" s="4">
        <v>72.260002</v>
      </c>
      <c r="D4531" s="4">
        <v>71.190002000000007</v>
      </c>
      <c r="E4531" s="4">
        <v>71.839995999999999</v>
      </c>
      <c r="F4531" s="4">
        <v>71.839995999999999</v>
      </c>
      <c r="G4531" s="4">
        <v>702791</v>
      </c>
      <c r="H4531" s="4">
        <f>VLOOKUP(A4531,GDP!$A$1:$D$85,4,TRUE)</f>
        <v>5.3</v>
      </c>
      <c r="I4531" s="4">
        <f>VLOOKUP(A4531,Inflation_rate!$A$1:$I$85,9,TRUE)</f>
        <v>2.2141950000000001</v>
      </c>
      <c r="J4531" s="10">
        <f>VLOOKUP(A4531,WTI_PCH!$A$1:$C$86,3,TRUE)</f>
        <v>13.823840000000001</v>
      </c>
    </row>
    <row r="4532" spans="1:10" x14ac:dyDescent="0.25">
      <c r="A4532" s="3">
        <v>43244</v>
      </c>
      <c r="B4532" s="4">
        <v>71.830001999999993</v>
      </c>
      <c r="C4532" s="4">
        <v>72</v>
      </c>
      <c r="D4532" s="4">
        <v>70.519997000000004</v>
      </c>
      <c r="E4532" s="4">
        <v>70.709998999999996</v>
      </c>
      <c r="F4532" s="4">
        <v>70.709998999999996</v>
      </c>
      <c r="G4532" s="4">
        <v>640725</v>
      </c>
      <c r="H4532" s="4">
        <f>VLOOKUP(A4532,GDP!$A$1:$D$85,4,TRUE)</f>
        <v>5.3</v>
      </c>
      <c r="I4532" s="4">
        <f>VLOOKUP(A4532,Inflation_rate!$A$1:$I$85,9,TRUE)</f>
        <v>2.2141950000000001</v>
      </c>
      <c r="J4532" s="10">
        <f>VLOOKUP(A4532,WTI_PCH!$A$1:$C$86,3,TRUE)</f>
        <v>13.823840000000001</v>
      </c>
    </row>
    <row r="4533" spans="1:10" x14ac:dyDescent="0.25">
      <c r="A4533" s="3">
        <v>43245</v>
      </c>
      <c r="B4533" s="4">
        <v>70.650002000000001</v>
      </c>
      <c r="C4533" s="4">
        <v>70.800003000000004</v>
      </c>
      <c r="D4533" s="4">
        <v>67.419998000000007</v>
      </c>
      <c r="E4533" s="4">
        <v>67.879997000000003</v>
      </c>
      <c r="F4533" s="4">
        <v>67.879997000000003</v>
      </c>
      <c r="G4533" s="4">
        <v>955354</v>
      </c>
      <c r="H4533" s="4">
        <f>VLOOKUP(A4533,GDP!$A$1:$D$85,4,TRUE)</f>
        <v>5.3</v>
      </c>
      <c r="I4533" s="4">
        <f>VLOOKUP(A4533,Inflation_rate!$A$1:$I$85,9,TRUE)</f>
        <v>2.2141950000000001</v>
      </c>
      <c r="J4533" s="10">
        <f>VLOOKUP(A4533,WTI_PCH!$A$1:$C$86,3,TRUE)</f>
        <v>13.823840000000001</v>
      </c>
    </row>
    <row r="4534" spans="1:10" x14ac:dyDescent="0.25">
      <c r="A4534" s="3">
        <v>43249</v>
      </c>
      <c r="B4534" s="4">
        <v>66.489998</v>
      </c>
      <c r="C4534" s="4">
        <v>67.349997999999999</v>
      </c>
      <c r="D4534" s="4">
        <v>65.919998000000007</v>
      </c>
      <c r="E4534" s="4">
        <v>66.730002999999996</v>
      </c>
      <c r="F4534" s="4">
        <v>66.730002999999996</v>
      </c>
      <c r="G4534" s="4">
        <v>1059750</v>
      </c>
      <c r="H4534" s="4">
        <f>VLOOKUP(A4534,GDP!$A$1:$D$85,4,TRUE)</f>
        <v>5.3</v>
      </c>
      <c r="I4534" s="4">
        <f>VLOOKUP(A4534,Inflation_rate!$A$1:$I$85,9,TRUE)</f>
        <v>2.2141950000000001</v>
      </c>
      <c r="J4534" s="10">
        <f>VLOOKUP(A4534,WTI_PCH!$A$1:$C$86,3,TRUE)</f>
        <v>13.823840000000001</v>
      </c>
    </row>
    <row r="4535" spans="1:10" x14ac:dyDescent="0.25">
      <c r="A4535" s="3">
        <v>43250</v>
      </c>
      <c r="B4535" s="4">
        <v>66.849997999999999</v>
      </c>
      <c r="C4535" s="4">
        <v>68.669998000000007</v>
      </c>
      <c r="D4535" s="4">
        <v>66.349997999999999</v>
      </c>
      <c r="E4535" s="4">
        <v>68.209998999999996</v>
      </c>
      <c r="F4535" s="4">
        <v>68.209998999999996</v>
      </c>
      <c r="G4535" s="4">
        <v>726886</v>
      </c>
      <c r="H4535" s="4">
        <f>VLOOKUP(A4535,GDP!$A$1:$D$85,4,TRUE)</f>
        <v>5.3</v>
      </c>
      <c r="I4535" s="4">
        <f>VLOOKUP(A4535,Inflation_rate!$A$1:$I$85,9,TRUE)</f>
        <v>2.2141950000000001</v>
      </c>
      <c r="J4535" s="10">
        <f>VLOOKUP(A4535,WTI_PCH!$A$1:$C$86,3,TRUE)</f>
        <v>13.823840000000001</v>
      </c>
    </row>
    <row r="4536" spans="1:10" x14ac:dyDescent="0.25">
      <c r="A4536" s="3">
        <v>43251</v>
      </c>
      <c r="B4536" s="4">
        <v>68.239998</v>
      </c>
      <c r="C4536" s="4">
        <v>68.300003000000004</v>
      </c>
      <c r="D4536" s="4">
        <v>66.559997999999993</v>
      </c>
      <c r="E4536" s="4">
        <v>67.040001000000004</v>
      </c>
      <c r="F4536" s="4">
        <v>67.040001000000004</v>
      </c>
      <c r="G4536" s="4">
        <v>917563</v>
      </c>
      <c r="H4536" s="4">
        <f>VLOOKUP(A4536,GDP!$A$1:$D$85,4,TRUE)</f>
        <v>5.3</v>
      </c>
      <c r="I4536" s="4">
        <f>VLOOKUP(A4536,Inflation_rate!$A$1:$I$85,9,TRUE)</f>
        <v>2.2141950000000001</v>
      </c>
      <c r="J4536" s="10">
        <f>VLOOKUP(A4536,WTI_PCH!$A$1:$C$86,3,TRUE)</f>
        <v>13.823840000000001</v>
      </c>
    </row>
    <row r="4537" spans="1:10" x14ac:dyDescent="0.25">
      <c r="A4537" s="3">
        <v>43252</v>
      </c>
      <c r="B4537" s="4">
        <v>67.069999999999993</v>
      </c>
      <c r="C4537" s="4">
        <v>67.339995999999999</v>
      </c>
      <c r="D4537" s="4">
        <v>65.510002</v>
      </c>
      <c r="E4537" s="4">
        <v>65.809997999999993</v>
      </c>
      <c r="F4537" s="4">
        <v>65.809997999999993</v>
      </c>
      <c r="G4537" s="4">
        <v>781103</v>
      </c>
      <c r="H4537" s="4">
        <f>VLOOKUP(A4537,GDP!$A$1:$D$85,4,TRUE)</f>
        <v>5.3</v>
      </c>
      <c r="I4537" s="4">
        <f>VLOOKUP(A4537,Inflation_rate!$A$1:$I$85,9,TRUE)</f>
        <v>2.2141950000000001</v>
      </c>
      <c r="J4537" s="10">
        <f>VLOOKUP(A4537,WTI_PCH!$A$1:$C$86,3,TRUE)</f>
        <v>13.823840000000001</v>
      </c>
    </row>
    <row r="4538" spans="1:10" x14ac:dyDescent="0.25">
      <c r="A4538" s="3">
        <v>43255</v>
      </c>
      <c r="B4538" s="4">
        <v>65.709998999999996</v>
      </c>
      <c r="C4538" s="4">
        <v>66.040001000000004</v>
      </c>
      <c r="D4538" s="4">
        <v>64.569999999999993</v>
      </c>
      <c r="E4538" s="4">
        <v>64.75</v>
      </c>
      <c r="F4538" s="4">
        <v>64.75</v>
      </c>
      <c r="G4538" s="4">
        <v>696050</v>
      </c>
      <c r="H4538" s="4">
        <f>VLOOKUP(A4538,GDP!$A$1:$D$85,4,TRUE)</f>
        <v>5.3</v>
      </c>
      <c r="I4538" s="4">
        <f>VLOOKUP(A4538,Inflation_rate!$A$1:$I$85,9,TRUE)</f>
        <v>2.2141950000000001</v>
      </c>
      <c r="J4538" s="10">
        <f>VLOOKUP(A4538,WTI_PCH!$A$1:$C$86,3,TRUE)</f>
        <v>13.823840000000001</v>
      </c>
    </row>
    <row r="4539" spans="1:10" x14ac:dyDescent="0.25">
      <c r="A4539" s="3">
        <v>43256</v>
      </c>
      <c r="B4539" s="4">
        <v>64.940002000000007</v>
      </c>
      <c r="C4539" s="4">
        <v>65.569999999999993</v>
      </c>
      <c r="D4539" s="4">
        <v>64.220000999999996</v>
      </c>
      <c r="E4539" s="4">
        <v>65.519997000000004</v>
      </c>
      <c r="F4539" s="4">
        <v>65.519997000000004</v>
      </c>
      <c r="G4539" s="4">
        <v>714674</v>
      </c>
      <c r="H4539" s="4">
        <f>VLOOKUP(A4539,GDP!$A$1:$D$85,4,TRUE)</f>
        <v>5.3</v>
      </c>
      <c r="I4539" s="4">
        <f>VLOOKUP(A4539,Inflation_rate!$A$1:$I$85,9,TRUE)</f>
        <v>2.2141950000000001</v>
      </c>
      <c r="J4539" s="10">
        <f>VLOOKUP(A4539,WTI_PCH!$A$1:$C$86,3,TRUE)</f>
        <v>13.823840000000001</v>
      </c>
    </row>
    <row r="4540" spans="1:10" x14ac:dyDescent="0.25">
      <c r="A4540" s="3">
        <v>43257</v>
      </c>
      <c r="B4540" s="4">
        <v>65.510002</v>
      </c>
      <c r="C4540" s="4">
        <v>65.959998999999996</v>
      </c>
      <c r="D4540" s="4">
        <v>64.269997000000004</v>
      </c>
      <c r="E4540" s="4">
        <v>64.730002999999996</v>
      </c>
      <c r="F4540" s="4">
        <v>64.730002999999996</v>
      </c>
      <c r="G4540" s="4">
        <v>708829</v>
      </c>
      <c r="H4540" s="4">
        <f>VLOOKUP(A4540,GDP!$A$1:$D$85,4,TRUE)</f>
        <v>5.3</v>
      </c>
      <c r="I4540" s="4">
        <f>VLOOKUP(A4540,Inflation_rate!$A$1:$I$85,9,TRUE)</f>
        <v>2.2141950000000001</v>
      </c>
      <c r="J4540" s="10">
        <f>VLOOKUP(A4540,WTI_PCH!$A$1:$C$86,3,TRUE)</f>
        <v>13.823840000000001</v>
      </c>
    </row>
    <row r="4541" spans="1:10" x14ac:dyDescent="0.25">
      <c r="A4541" s="3">
        <v>43258</v>
      </c>
      <c r="B4541" s="4">
        <v>65.069999999999993</v>
      </c>
      <c r="C4541" s="4">
        <v>66.069999999999993</v>
      </c>
      <c r="D4541" s="4">
        <v>64.809997999999993</v>
      </c>
      <c r="E4541" s="4">
        <v>65.949996999999996</v>
      </c>
      <c r="F4541" s="4">
        <v>65.949996999999996</v>
      </c>
      <c r="G4541" s="4">
        <v>675041</v>
      </c>
      <c r="H4541" s="4">
        <f>VLOOKUP(A4541,GDP!$A$1:$D$85,4,TRUE)</f>
        <v>5.3</v>
      </c>
      <c r="I4541" s="4">
        <f>VLOOKUP(A4541,Inflation_rate!$A$1:$I$85,9,TRUE)</f>
        <v>2.2141950000000001</v>
      </c>
      <c r="J4541" s="10">
        <f>VLOOKUP(A4541,WTI_PCH!$A$1:$C$86,3,TRUE)</f>
        <v>13.823840000000001</v>
      </c>
    </row>
    <row r="4542" spans="1:10" x14ac:dyDescent="0.25">
      <c r="A4542" s="3">
        <v>43259</v>
      </c>
      <c r="B4542" s="4">
        <v>65.980002999999996</v>
      </c>
      <c r="C4542" s="4">
        <v>66.239998</v>
      </c>
      <c r="D4542" s="4">
        <v>65.150002000000001</v>
      </c>
      <c r="E4542" s="4">
        <v>65.739998</v>
      </c>
      <c r="F4542" s="4">
        <v>65.739998</v>
      </c>
      <c r="G4542" s="4">
        <v>571224</v>
      </c>
      <c r="H4542" s="4">
        <f>VLOOKUP(A4542,GDP!$A$1:$D$85,4,TRUE)</f>
        <v>5.3</v>
      </c>
      <c r="I4542" s="4">
        <f>VLOOKUP(A4542,Inflation_rate!$A$1:$I$85,9,TRUE)</f>
        <v>2.2141950000000001</v>
      </c>
      <c r="J4542" s="10">
        <f>VLOOKUP(A4542,WTI_PCH!$A$1:$C$86,3,TRUE)</f>
        <v>13.823840000000001</v>
      </c>
    </row>
    <row r="4543" spans="1:10" x14ac:dyDescent="0.25">
      <c r="A4543" s="3">
        <v>43262</v>
      </c>
      <c r="B4543" s="4">
        <v>65.559997999999993</v>
      </c>
      <c r="C4543" s="4">
        <v>66.349997999999999</v>
      </c>
      <c r="D4543" s="4">
        <v>64.849997999999999</v>
      </c>
      <c r="E4543" s="4">
        <v>66.099997999999999</v>
      </c>
      <c r="F4543" s="4">
        <v>66.099997999999999</v>
      </c>
      <c r="G4543" s="4">
        <v>558281</v>
      </c>
      <c r="H4543" s="4">
        <f>VLOOKUP(A4543,GDP!$A$1:$D$85,4,TRUE)</f>
        <v>5.3</v>
      </c>
      <c r="I4543" s="4">
        <f>VLOOKUP(A4543,Inflation_rate!$A$1:$I$85,9,TRUE)</f>
        <v>2.2141950000000001</v>
      </c>
      <c r="J4543" s="10">
        <f>VLOOKUP(A4543,WTI_PCH!$A$1:$C$86,3,TRUE)</f>
        <v>13.823840000000001</v>
      </c>
    </row>
    <row r="4544" spans="1:10" x14ac:dyDescent="0.25">
      <c r="A4544" s="3">
        <v>43263</v>
      </c>
      <c r="B4544" s="4">
        <v>66.050003000000004</v>
      </c>
      <c r="C4544" s="4">
        <v>66.699996999999996</v>
      </c>
      <c r="D4544" s="4">
        <v>65.870002999999997</v>
      </c>
      <c r="E4544" s="4">
        <v>66.360000999999997</v>
      </c>
      <c r="F4544" s="4">
        <v>66.360000999999997</v>
      </c>
      <c r="G4544" s="4">
        <v>524411</v>
      </c>
      <c r="H4544" s="4">
        <f>VLOOKUP(A4544,GDP!$A$1:$D$85,4,TRUE)</f>
        <v>5.3</v>
      </c>
      <c r="I4544" s="4">
        <f>VLOOKUP(A4544,Inflation_rate!$A$1:$I$85,9,TRUE)</f>
        <v>2.2141950000000001</v>
      </c>
      <c r="J4544" s="10">
        <f>VLOOKUP(A4544,WTI_PCH!$A$1:$C$86,3,TRUE)</f>
        <v>13.823840000000001</v>
      </c>
    </row>
    <row r="4545" spans="1:10" x14ac:dyDescent="0.25">
      <c r="A4545" s="3">
        <v>43264</v>
      </c>
      <c r="B4545" s="4">
        <v>66.010002</v>
      </c>
      <c r="C4545" s="4">
        <v>66.889999000000003</v>
      </c>
      <c r="D4545" s="4">
        <v>65.519997000000004</v>
      </c>
      <c r="E4545" s="4">
        <v>66.639999000000003</v>
      </c>
      <c r="F4545" s="4">
        <v>66.639999000000003</v>
      </c>
      <c r="G4545" s="4">
        <v>626398</v>
      </c>
      <c r="H4545" s="4">
        <f>VLOOKUP(A4545,GDP!$A$1:$D$85,4,TRUE)</f>
        <v>5.3</v>
      </c>
      <c r="I4545" s="4">
        <f>VLOOKUP(A4545,Inflation_rate!$A$1:$I$85,9,TRUE)</f>
        <v>2.2141950000000001</v>
      </c>
      <c r="J4545" s="10">
        <f>VLOOKUP(A4545,WTI_PCH!$A$1:$C$86,3,TRUE)</f>
        <v>13.823840000000001</v>
      </c>
    </row>
    <row r="4546" spans="1:10" x14ac:dyDescent="0.25">
      <c r="A4546" s="3">
        <v>43265</v>
      </c>
      <c r="B4546" s="4">
        <v>66.620002999999997</v>
      </c>
      <c r="C4546" s="4">
        <v>67.160004000000001</v>
      </c>
      <c r="D4546" s="4">
        <v>66.360000999999997</v>
      </c>
      <c r="E4546" s="4">
        <v>66.889999000000003</v>
      </c>
      <c r="F4546" s="4">
        <v>66.889999000000003</v>
      </c>
      <c r="G4546" s="4">
        <v>460168</v>
      </c>
      <c r="H4546" s="4">
        <f>VLOOKUP(A4546,GDP!$A$1:$D$85,4,TRUE)</f>
        <v>5.3</v>
      </c>
      <c r="I4546" s="4">
        <f>VLOOKUP(A4546,Inflation_rate!$A$1:$I$85,9,TRUE)</f>
        <v>2.2141950000000001</v>
      </c>
      <c r="J4546" s="10">
        <f>VLOOKUP(A4546,WTI_PCH!$A$1:$C$86,3,TRUE)</f>
        <v>13.823840000000001</v>
      </c>
    </row>
    <row r="4547" spans="1:10" x14ac:dyDescent="0.25">
      <c r="A4547" s="3">
        <v>43266</v>
      </c>
      <c r="B4547" s="4">
        <v>66.620002999999997</v>
      </c>
      <c r="C4547" s="4">
        <v>67.160004000000001</v>
      </c>
      <c r="D4547" s="4">
        <v>64.290001000000004</v>
      </c>
      <c r="E4547" s="4">
        <v>65.059997999999993</v>
      </c>
      <c r="F4547" s="4">
        <v>65.059997999999993</v>
      </c>
      <c r="G4547" s="4">
        <v>512591</v>
      </c>
      <c r="H4547" s="4">
        <f>VLOOKUP(A4547,GDP!$A$1:$D$85,4,TRUE)</f>
        <v>5.3</v>
      </c>
      <c r="I4547" s="4">
        <f>VLOOKUP(A4547,Inflation_rate!$A$1:$I$85,9,TRUE)</f>
        <v>2.2141950000000001</v>
      </c>
      <c r="J4547" s="10">
        <f>VLOOKUP(A4547,WTI_PCH!$A$1:$C$86,3,TRUE)</f>
        <v>13.823840000000001</v>
      </c>
    </row>
    <row r="4548" spans="1:10" x14ac:dyDescent="0.25">
      <c r="A4548" s="3">
        <v>43269</v>
      </c>
      <c r="B4548" s="4">
        <v>64.400002000000001</v>
      </c>
      <c r="C4548" s="4">
        <v>65.980002999999996</v>
      </c>
      <c r="D4548" s="4">
        <v>63.59</v>
      </c>
      <c r="E4548" s="4">
        <v>65.849997999999999</v>
      </c>
      <c r="F4548" s="4">
        <v>65.849997999999999</v>
      </c>
      <c r="G4548" s="4">
        <v>218933</v>
      </c>
      <c r="H4548" s="4">
        <f>VLOOKUP(A4548,GDP!$A$1:$D$85,4,TRUE)</f>
        <v>5.3</v>
      </c>
      <c r="I4548" s="4">
        <f>VLOOKUP(A4548,Inflation_rate!$A$1:$I$85,9,TRUE)</f>
        <v>2.2141950000000001</v>
      </c>
      <c r="J4548" s="10">
        <f>VLOOKUP(A4548,WTI_PCH!$A$1:$C$86,3,TRUE)</f>
        <v>13.823840000000001</v>
      </c>
    </row>
    <row r="4549" spans="1:10" x14ac:dyDescent="0.25">
      <c r="A4549" s="3">
        <v>43270</v>
      </c>
      <c r="B4549" s="4">
        <v>65.819999999999993</v>
      </c>
      <c r="C4549" s="4">
        <v>65.900002000000001</v>
      </c>
      <c r="D4549" s="4">
        <v>64.389999000000003</v>
      </c>
      <c r="E4549" s="4">
        <v>65.069999999999993</v>
      </c>
      <c r="F4549" s="4">
        <v>65.069999999999993</v>
      </c>
      <c r="G4549" s="4">
        <v>122646</v>
      </c>
      <c r="H4549" s="4">
        <f>VLOOKUP(A4549,GDP!$A$1:$D$85,4,TRUE)</f>
        <v>5.3</v>
      </c>
      <c r="I4549" s="4">
        <f>VLOOKUP(A4549,Inflation_rate!$A$1:$I$85,9,TRUE)</f>
        <v>2.2141950000000001</v>
      </c>
      <c r="J4549" s="10">
        <f>VLOOKUP(A4549,WTI_PCH!$A$1:$C$86,3,TRUE)</f>
        <v>13.823840000000001</v>
      </c>
    </row>
    <row r="4550" spans="1:10" x14ac:dyDescent="0.25">
      <c r="A4550" s="3">
        <v>43271</v>
      </c>
      <c r="B4550" s="4">
        <v>65.110000999999997</v>
      </c>
      <c r="C4550" s="4">
        <v>66.529999000000004</v>
      </c>
      <c r="D4550" s="4">
        <v>65.010002</v>
      </c>
      <c r="E4550" s="4">
        <v>66.220000999999996</v>
      </c>
      <c r="F4550" s="4">
        <v>66.220000999999996</v>
      </c>
      <c r="G4550" s="4">
        <v>801625</v>
      </c>
      <c r="H4550" s="4">
        <f>VLOOKUP(A4550,GDP!$A$1:$D$85,4,TRUE)</f>
        <v>5.3</v>
      </c>
      <c r="I4550" s="4">
        <f>VLOOKUP(A4550,Inflation_rate!$A$1:$I$85,9,TRUE)</f>
        <v>2.2141950000000001</v>
      </c>
      <c r="J4550" s="10">
        <f>VLOOKUP(A4550,WTI_PCH!$A$1:$C$86,3,TRUE)</f>
        <v>13.823840000000001</v>
      </c>
    </row>
    <row r="4551" spans="1:10" x14ac:dyDescent="0.25">
      <c r="A4551" s="3">
        <v>43272</v>
      </c>
      <c r="B4551" s="4">
        <v>65.339995999999999</v>
      </c>
      <c r="C4551" s="4">
        <v>66.220000999999996</v>
      </c>
      <c r="D4551" s="4">
        <v>64.339995999999999</v>
      </c>
      <c r="E4551" s="4">
        <v>65.540001000000004</v>
      </c>
      <c r="F4551" s="4">
        <v>65.540001000000004</v>
      </c>
      <c r="G4551" s="4">
        <v>760719</v>
      </c>
      <c r="H4551" s="4">
        <f>VLOOKUP(A4551,GDP!$A$1:$D$85,4,TRUE)</f>
        <v>5.3</v>
      </c>
      <c r="I4551" s="4">
        <f>VLOOKUP(A4551,Inflation_rate!$A$1:$I$85,9,TRUE)</f>
        <v>2.2141950000000001</v>
      </c>
      <c r="J4551" s="10">
        <f>VLOOKUP(A4551,WTI_PCH!$A$1:$C$86,3,TRUE)</f>
        <v>13.823840000000001</v>
      </c>
    </row>
    <row r="4552" spans="1:10" x14ac:dyDescent="0.25">
      <c r="A4552" s="3">
        <v>43273</v>
      </c>
      <c r="B4552" s="4">
        <v>65.930000000000007</v>
      </c>
      <c r="C4552" s="4">
        <v>69.379997000000003</v>
      </c>
      <c r="D4552" s="4">
        <v>65.709998999999996</v>
      </c>
      <c r="E4552" s="4">
        <v>68.580001999999993</v>
      </c>
      <c r="F4552" s="4">
        <v>68.580001999999993</v>
      </c>
      <c r="G4552" s="4">
        <v>1136232</v>
      </c>
      <c r="H4552" s="4">
        <f>VLOOKUP(A4552,GDP!$A$1:$D$85,4,TRUE)</f>
        <v>5.3</v>
      </c>
      <c r="I4552" s="4">
        <f>VLOOKUP(A4552,Inflation_rate!$A$1:$I$85,9,TRUE)</f>
        <v>2.2141950000000001</v>
      </c>
      <c r="J4552" s="10">
        <f>VLOOKUP(A4552,WTI_PCH!$A$1:$C$86,3,TRUE)</f>
        <v>13.823840000000001</v>
      </c>
    </row>
    <row r="4553" spans="1:10" x14ac:dyDescent="0.25">
      <c r="A4553" s="3">
        <v>43276</v>
      </c>
      <c r="B4553" s="4">
        <v>68.75</v>
      </c>
      <c r="C4553" s="4">
        <v>69.440002000000007</v>
      </c>
      <c r="D4553" s="4">
        <v>67.779999000000004</v>
      </c>
      <c r="E4553" s="4">
        <v>68.080001999999993</v>
      </c>
      <c r="F4553" s="4">
        <v>68.080001999999993</v>
      </c>
      <c r="G4553" s="4">
        <v>816207</v>
      </c>
      <c r="H4553" s="4">
        <f>VLOOKUP(A4553,GDP!$A$1:$D$85,4,TRUE)</f>
        <v>5.3</v>
      </c>
      <c r="I4553" s="4">
        <f>VLOOKUP(A4553,Inflation_rate!$A$1:$I$85,9,TRUE)</f>
        <v>2.2141950000000001</v>
      </c>
      <c r="J4553" s="10">
        <f>VLOOKUP(A4553,WTI_PCH!$A$1:$C$86,3,TRUE)</f>
        <v>13.823840000000001</v>
      </c>
    </row>
    <row r="4554" spans="1:10" x14ac:dyDescent="0.25">
      <c r="A4554" s="3">
        <v>43277</v>
      </c>
      <c r="B4554" s="4">
        <v>68.209998999999996</v>
      </c>
      <c r="C4554" s="4">
        <v>70.910004000000001</v>
      </c>
      <c r="D4554" s="4">
        <v>67.720000999999996</v>
      </c>
      <c r="E4554" s="4">
        <v>70.529999000000004</v>
      </c>
      <c r="F4554" s="4">
        <v>70.529999000000004</v>
      </c>
      <c r="G4554" s="4">
        <v>848537</v>
      </c>
      <c r="H4554" s="4">
        <f>VLOOKUP(A4554,GDP!$A$1:$D$85,4,TRUE)</f>
        <v>5.3</v>
      </c>
      <c r="I4554" s="4">
        <f>VLOOKUP(A4554,Inflation_rate!$A$1:$I$85,9,TRUE)</f>
        <v>2.2141950000000001</v>
      </c>
      <c r="J4554" s="10">
        <f>VLOOKUP(A4554,WTI_PCH!$A$1:$C$86,3,TRUE)</f>
        <v>13.823840000000001</v>
      </c>
    </row>
    <row r="4555" spans="1:10" x14ac:dyDescent="0.25">
      <c r="A4555" s="3">
        <v>43278</v>
      </c>
      <c r="B4555" s="4">
        <v>70.680000000000007</v>
      </c>
      <c r="C4555" s="4">
        <v>73.059997999999993</v>
      </c>
      <c r="D4555" s="4">
        <v>70.559997999999993</v>
      </c>
      <c r="E4555" s="4">
        <v>72.760002</v>
      </c>
      <c r="F4555" s="4">
        <v>72.760002</v>
      </c>
      <c r="G4555" s="4">
        <v>775155</v>
      </c>
      <c r="H4555" s="4">
        <f>VLOOKUP(A4555,GDP!$A$1:$D$85,4,TRUE)</f>
        <v>5.3</v>
      </c>
      <c r="I4555" s="4">
        <f>VLOOKUP(A4555,Inflation_rate!$A$1:$I$85,9,TRUE)</f>
        <v>2.2141950000000001</v>
      </c>
      <c r="J4555" s="10">
        <f>VLOOKUP(A4555,WTI_PCH!$A$1:$C$86,3,TRUE)</f>
        <v>13.823840000000001</v>
      </c>
    </row>
    <row r="4556" spans="1:10" x14ac:dyDescent="0.25">
      <c r="A4556" s="3">
        <v>43279</v>
      </c>
      <c r="B4556" s="4">
        <v>72.269997000000004</v>
      </c>
      <c r="C4556" s="4">
        <v>74.029999000000004</v>
      </c>
      <c r="D4556" s="4">
        <v>72.199996999999996</v>
      </c>
      <c r="E4556" s="4">
        <v>73.449996999999996</v>
      </c>
      <c r="F4556" s="4">
        <v>73.449996999999996</v>
      </c>
      <c r="G4556" s="4">
        <v>717347</v>
      </c>
      <c r="H4556" s="4">
        <f>VLOOKUP(A4556,GDP!$A$1:$D$85,4,TRUE)</f>
        <v>5.3</v>
      </c>
      <c r="I4556" s="4">
        <f>VLOOKUP(A4556,Inflation_rate!$A$1:$I$85,9,TRUE)</f>
        <v>2.2141950000000001</v>
      </c>
      <c r="J4556" s="10">
        <f>VLOOKUP(A4556,WTI_PCH!$A$1:$C$86,3,TRUE)</f>
        <v>13.823840000000001</v>
      </c>
    </row>
    <row r="4557" spans="1:10" x14ac:dyDescent="0.25">
      <c r="A4557" s="3">
        <v>43280</v>
      </c>
      <c r="B4557" s="4">
        <v>73.330001999999993</v>
      </c>
      <c r="C4557" s="4">
        <v>74.459998999999996</v>
      </c>
      <c r="D4557" s="4">
        <v>72.930000000000007</v>
      </c>
      <c r="E4557" s="4">
        <v>74.150002000000001</v>
      </c>
      <c r="F4557" s="4">
        <v>74.150002000000001</v>
      </c>
      <c r="G4557" s="4">
        <v>602399</v>
      </c>
      <c r="H4557" s="4">
        <f>VLOOKUP(A4557,GDP!$A$1:$D$85,4,TRUE)</f>
        <v>5.3</v>
      </c>
      <c r="I4557" s="4">
        <f>VLOOKUP(A4557,Inflation_rate!$A$1:$I$85,9,TRUE)</f>
        <v>2.2141950000000001</v>
      </c>
      <c r="J4557" s="10">
        <f>VLOOKUP(A4557,WTI_PCH!$A$1:$C$86,3,TRUE)</f>
        <v>13.823840000000001</v>
      </c>
    </row>
    <row r="4558" spans="1:10" x14ac:dyDescent="0.25">
      <c r="A4558" s="3">
        <v>43283</v>
      </c>
      <c r="B4558" s="4">
        <v>73.620002999999997</v>
      </c>
      <c r="C4558" s="4">
        <v>74.349997999999999</v>
      </c>
      <c r="D4558" s="4">
        <v>72.510002</v>
      </c>
      <c r="E4558" s="4">
        <v>73.940002000000007</v>
      </c>
      <c r="F4558" s="4">
        <v>73.940002000000007</v>
      </c>
      <c r="G4558" s="4">
        <v>652167</v>
      </c>
      <c r="H4558" s="4">
        <f>VLOOKUP(A4558,GDP!$A$1:$D$85,4,TRUE)</f>
        <v>7.1</v>
      </c>
      <c r="I4558" s="4">
        <f>VLOOKUP(A4558,Inflation_rate!$A$1:$I$85,9,TRUE)</f>
        <v>2.7118869999999999</v>
      </c>
      <c r="J4558" s="10">
        <f>VLOOKUP(A4558,WTI_PCH!$A$1:$C$86,3,TRUE)</f>
        <v>8.2023200000000003</v>
      </c>
    </row>
    <row r="4559" spans="1:10" x14ac:dyDescent="0.25">
      <c r="A4559" s="3">
        <v>43284</v>
      </c>
      <c r="B4559" s="4" t="s">
        <v>113</v>
      </c>
      <c r="C4559" s="4" t="s">
        <v>113</v>
      </c>
      <c r="D4559" s="4" t="s">
        <v>113</v>
      </c>
      <c r="E4559" s="4" t="s">
        <v>113</v>
      </c>
      <c r="F4559" s="4" t="s">
        <v>113</v>
      </c>
      <c r="G4559" s="4" t="s">
        <v>113</v>
      </c>
      <c r="H4559" s="4">
        <f>VLOOKUP(A4559,GDP!$A$1:$D$85,4,TRUE)</f>
        <v>7.1</v>
      </c>
      <c r="I4559" s="4">
        <f>VLOOKUP(A4559,Inflation_rate!$A$1:$I$85,9,TRUE)</f>
        <v>2.7118869999999999</v>
      </c>
      <c r="J4559" s="10">
        <f>VLOOKUP(A4559,WTI_PCH!$A$1:$C$86,3,TRUE)</f>
        <v>8.2023200000000003</v>
      </c>
    </row>
    <row r="4560" spans="1:10" x14ac:dyDescent="0.25">
      <c r="A4560" s="3">
        <v>43286</v>
      </c>
      <c r="B4560" s="4">
        <v>74.349997999999999</v>
      </c>
      <c r="C4560" s="4">
        <v>74.800003000000004</v>
      </c>
      <c r="D4560" s="4">
        <v>72.529999000000004</v>
      </c>
      <c r="E4560" s="4">
        <v>72.940002000000007</v>
      </c>
      <c r="F4560" s="4">
        <v>72.940002000000007</v>
      </c>
      <c r="G4560" s="4">
        <v>841632</v>
      </c>
      <c r="H4560" s="4">
        <f>VLOOKUP(A4560,GDP!$A$1:$D$85,4,TRUE)</f>
        <v>7.1</v>
      </c>
      <c r="I4560" s="4">
        <f>VLOOKUP(A4560,Inflation_rate!$A$1:$I$85,9,TRUE)</f>
        <v>2.7118869999999999</v>
      </c>
      <c r="J4560" s="10">
        <f>VLOOKUP(A4560,WTI_PCH!$A$1:$C$86,3,TRUE)</f>
        <v>8.2023200000000003</v>
      </c>
    </row>
    <row r="4561" spans="1:10" x14ac:dyDescent="0.25">
      <c r="A4561" s="3">
        <v>43287</v>
      </c>
      <c r="B4561" s="4">
        <v>73.160004000000001</v>
      </c>
      <c r="C4561" s="4">
        <v>74.010002</v>
      </c>
      <c r="D4561" s="4">
        <v>72.139999000000003</v>
      </c>
      <c r="E4561" s="4">
        <v>73.800003000000004</v>
      </c>
      <c r="F4561" s="4">
        <v>73.800003000000004</v>
      </c>
      <c r="G4561" s="4">
        <v>611419</v>
      </c>
      <c r="H4561" s="4">
        <f>VLOOKUP(A4561,GDP!$A$1:$D$85,4,TRUE)</f>
        <v>7.1</v>
      </c>
      <c r="I4561" s="4">
        <f>VLOOKUP(A4561,Inflation_rate!$A$1:$I$85,9,TRUE)</f>
        <v>2.7118869999999999</v>
      </c>
      <c r="J4561" s="10">
        <f>VLOOKUP(A4561,WTI_PCH!$A$1:$C$86,3,TRUE)</f>
        <v>8.2023200000000003</v>
      </c>
    </row>
    <row r="4562" spans="1:10" x14ac:dyDescent="0.25">
      <c r="A4562" s="3">
        <v>43290</v>
      </c>
      <c r="B4562" s="4">
        <v>73.870002999999997</v>
      </c>
      <c r="C4562" s="4">
        <v>74.279999000000004</v>
      </c>
      <c r="D4562" s="4">
        <v>72.989998</v>
      </c>
      <c r="E4562" s="4">
        <v>73.849997999999999</v>
      </c>
      <c r="F4562" s="4">
        <v>73.849997999999999</v>
      </c>
      <c r="G4562" s="4">
        <v>533003</v>
      </c>
      <c r="H4562" s="4">
        <f>VLOOKUP(A4562,GDP!$A$1:$D$85,4,TRUE)</f>
        <v>7.1</v>
      </c>
      <c r="I4562" s="4">
        <f>VLOOKUP(A4562,Inflation_rate!$A$1:$I$85,9,TRUE)</f>
        <v>2.7118869999999999</v>
      </c>
      <c r="J4562" s="10">
        <f>VLOOKUP(A4562,WTI_PCH!$A$1:$C$86,3,TRUE)</f>
        <v>8.2023200000000003</v>
      </c>
    </row>
    <row r="4563" spans="1:10" x14ac:dyDescent="0.25">
      <c r="A4563" s="3">
        <v>43291</v>
      </c>
      <c r="B4563" s="4">
        <v>74.040001000000004</v>
      </c>
      <c r="C4563" s="4">
        <v>74.699996999999996</v>
      </c>
      <c r="D4563" s="4">
        <v>73.650002000000001</v>
      </c>
      <c r="E4563" s="4">
        <v>74.110000999999997</v>
      </c>
      <c r="F4563" s="4">
        <v>74.110000999999997</v>
      </c>
      <c r="G4563" s="4">
        <v>586829</v>
      </c>
      <c r="H4563" s="4">
        <f>VLOOKUP(A4563,GDP!$A$1:$D$85,4,TRUE)</f>
        <v>7.1</v>
      </c>
      <c r="I4563" s="4">
        <f>VLOOKUP(A4563,Inflation_rate!$A$1:$I$85,9,TRUE)</f>
        <v>2.7118869999999999</v>
      </c>
      <c r="J4563" s="10">
        <f>VLOOKUP(A4563,WTI_PCH!$A$1:$C$86,3,TRUE)</f>
        <v>8.2023200000000003</v>
      </c>
    </row>
    <row r="4564" spans="1:10" x14ac:dyDescent="0.25">
      <c r="A4564" s="3">
        <v>43292</v>
      </c>
      <c r="B4564" s="4">
        <v>74.199996999999996</v>
      </c>
      <c r="C4564" s="4">
        <v>74.260002</v>
      </c>
      <c r="D4564" s="4">
        <v>70.019997000000004</v>
      </c>
      <c r="E4564" s="4">
        <v>70.379997000000003</v>
      </c>
      <c r="F4564" s="4">
        <v>70.379997000000003</v>
      </c>
      <c r="G4564" s="4">
        <v>861726</v>
      </c>
      <c r="H4564" s="4">
        <f>VLOOKUP(A4564,GDP!$A$1:$D$85,4,TRUE)</f>
        <v>7.1</v>
      </c>
      <c r="I4564" s="4">
        <f>VLOOKUP(A4564,Inflation_rate!$A$1:$I$85,9,TRUE)</f>
        <v>2.7118869999999999</v>
      </c>
      <c r="J4564" s="10">
        <f>VLOOKUP(A4564,WTI_PCH!$A$1:$C$86,3,TRUE)</f>
        <v>8.2023200000000003</v>
      </c>
    </row>
    <row r="4565" spans="1:10" x14ac:dyDescent="0.25">
      <c r="A4565" s="3">
        <v>43293</v>
      </c>
      <c r="B4565" s="4">
        <v>70.599997999999999</v>
      </c>
      <c r="C4565" s="4">
        <v>71.239998</v>
      </c>
      <c r="D4565" s="4">
        <v>69.230002999999996</v>
      </c>
      <c r="E4565" s="4">
        <v>70.330001999999993</v>
      </c>
      <c r="F4565" s="4">
        <v>70.330001999999993</v>
      </c>
      <c r="G4565" s="4">
        <v>707887</v>
      </c>
      <c r="H4565" s="4">
        <f>VLOOKUP(A4565,GDP!$A$1:$D$85,4,TRUE)</f>
        <v>7.1</v>
      </c>
      <c r="I4565" s="4">
        <f>VLOOKUP(A4565,Inflation_rate!$A$1:$I$85,9,TRUE)</f>
        <v>2.7118869999999999</v>
      </c>
      <c r="J4565" s="10">
        <f>VLOOKUP(A4565,WTI_PCH!$A$1:$C$86,3,TRUE)</f>
        <v>8.2023200000000003</v>
      </c>
    </row>
    <row r="4566" spans="1:10" x14ac:dyDescent="0.25">
      <c r="A4566" s="3">
        <v>43294</v>
      </c>
      <c r="B4566" s="4">
        <v>70.379997000000003</v>
      </c>
      <c r="C4566" s="4">
        <v>71.660004000000001</v>
      </c>
      <c r="D4566" s="4">
        <v>69.839995999999999</v>
      </c>
      <c r="E4566" s="4">
        <v>71.010002</v>
      </c>
      <c r="F4566" s="4">
        <v>71.010002</v>
      </c>
      <c r="G4566" s="4">
        <v>530277</v>
      </c>
      <c r="H4566" s="4">
        <f>VLOOKUP(A4566,GDP!$A$1:$D$85,4,TRUE)</f>
        <v>7.1</v>
      </c>
      <c r="I4566" s="4">
        <f>VLOOKUP(A4566,Inflation_rate!$A$1:$I$85,9,TRUE)</f>
        <v>2.7118869999999999</v>
      </c>
      <c r="J4566" s="10">
        <f>VLOOKUP(A4566,WTI_PCH!$A$1:$C$86,3,TRUE)</f>
        <v>8.2023200000000003</v>
      </c>
    </row>
    <row r="4567" spans="1:10" x14ac:dyDescent="0.25">
      <c r="A4567" s="3">
        <v>43297</v>
      </c>
      <c r="B4567" s="4">
        <v>70.519997000000004</v>
      </c>
      <c r="C4567" s="4">
        <v>70.870002999999997</v>
      </c>
      <c r="D4567" s="4">
        <v>67.580001999999993</v>
      </c>
      <c r="E4567" s="4">
        <v>68.059997999999993</v>
      </c>
      <c r="F4567" s="4">
        <v>68.059997999999993</v>
      </c>
      <c r="G4567" s="4">
        <v>530480</v>
      </c>
      <c r="H4567" s="4">
        <f>VLOOKUP(A4567,GDP!$A$1:$D$85,4,TRUE)</f>
        <v>7.1</v>
      </c>
      <c r="I4567" s="4">
        <f>VLOOKUP(A4567,Inflation_rate!$A$1:$I$85,9,TRUE)</f>
        <v>2.7118869999999999</v>
      </c>
      <c r="J4567" s="10">
        <f>VLOOKUP(A4567,WTI_PCH!$A$1:$C$86,3,TRUE)</f>
        <v>8.2023200000000003</v>
      </c>
    </row>
    <row r="4568" spans="1:10" x14ac:dyDescent="0.25">
      <c r="A4568" s="3">
        <v>43298</v>
      </c>
      <c r="B4568" s="4">
        <v>68.029999000000004</v>
      </c>
      <c r="C4568" s="4">
        <v>68.440002000000007</v>
      </c>
      <c r="D4568" s="4">
        <v>67.029999000000004</v>
      </c>
      <c r="E4568" s="4">
        <v>68.080001999999993</v>
      </c>
      <c r="F4568" s="4">
        <v>68.080001999999993</v>
      </c>
      <c r="G4568" s="4">
        <v>440727</v>
      </c>
      <c r="H4568" s="4">
        <f>VLOOKUP(A4568,GDP!$A$1:$D$85,4,TRUE)</f>
        <v>7.1</v>
      </c>
      <c r="I4568" s="4">
        <f>VLOOKUP(A4568,Inflation_rate!$A$1:$I$85,9,TRUE)</f>
        <v>2.7118869999999999</v>
      </c>
      <c r="J4568" s="10">
        <f>VLOOKUP(A4568,WTI_PCH!$A$1:$C$86,3,TRUE)</f>
        <v>8.2023200000000003</v>
      </c>
    </row>
    <row r="4569" spans="1:10" x14ac:dyDescent="0.25">
      <c r="A4569" s="3">
        <v>43299</v>
      </c>
      <c r="B4569" s="4">
        <v>67.610000999999997</v>
      </c>
      <c r="C4569" s="4">
        <v>69.059997999999993</v>
      </c>
      <c r="D4569" s="4">
        <v>67.040001000000004</v>
      </c>
      <c r="E4569" s="4">
        <v>68.760002</v>
      </c>
      <c r="F4569" s="4">
        <v>68.760002</v>
      </c>
      <c r="G4569" s="4">
        <v>187313</v>
      </c>
      <c r="H4569" s="4">
        <f>VLOOKUP(A4569,GDP!$A$1:$D$85,4,TRUE)</f>
        <v>7.1</v>
      </c>
      <c r="I4569" s="4">
        <f>VLOOKUP(A4569,Inflation_rate!$A$1:$I$85,9,TRUE)</f>
        <v>2.7118869999999999</v>
      </c>
      <c r="J4569" s="10">
        <f>VLOOKUP(A4569,WTI_PCH!$A$1:$C$86,3,TRUE)</f>
        <v>8.2023200000000003</v>
      </c>
    </row>
    <row r="4570" spans="1:10" x14ac:dyDescent="0.25">
      <c r="A4570" s="3">
        <v>43300</v>
      </c>
      <c r="B4570" s="4">
        <v>69</v>
      </c>
      <c r="C4570" s="4">
        <v>70.169998000000007</v>
      </c>
      <c r="D4570" s="4">
        <v>67.800003000000004</v>
      </c>
      <c r="E4570" s="4">
        <v>69.459998999999996</v>
      </c>
      <c r="F4570" s="4">
        <v>69.459998999999996</v>
      </c>
      <c r="G4570" s="4">
        <v>103220</v>
      </c>
      <c r="H4570" s="4">
        <f>VLOOKUP(A4570,GDP!$A$1:$D$85,4,TRUE)</f>
        <v>7.1</v>
      </c>
      <c r="I4570" s="4">
        <f>VLOOKUP(A4570,Inflation_rate!$A$1:$I$85,9,TRUE)</f>
        <v>2.7118869999999999</v>
      </c>
      <c r="J4570" s="10">
        <f>VLOOKUP(A4570,WTI_PCH!$A$1:$C$86,3,TRUE)</f>
        <v>8.2023200000000003</v>
      </c>
    </row>
    <row r="4571" spans="1:10" x14ac:dyDescent="0.25">
      <c r="A4571" s="3">
        <v>43301</v>
      </c>
      <c r="B4571" s="4">
        <v>69.389999000000003</v>
      </c>
      <c r="C4571" s="4">
        <v>71.099997999999999</v>
      </c>
      <c r="D4571" s="4">
        <v>69.370002999999997</v>
      </c>
      <c r="E4571" s="4">
        <v>70.459998999999996</v>
      </c>
      <c r="F4571" s="4">
        <v>70.459998999999996</v>
      </c>
      <c r="G4571" s="4">
        <v>500967</v>
      </c>
      <c r="H4571" s="4">
        <f>VLOOKUP(A4571,GDP!$A$1:$D$85,4,TRUE)</f>
        <v>7.1</v>
      </c>
      <c r="I4571" s="4">
        <f>VLOOKUP(A4571,Inflation_rate!$A$1:$I$85,9,TRUE)</f>
        <v>2.7118869999999999</v>
      </c>
      <c r="J4571" s="10">
        <f>VLOOKUP(A4571,WTI_PCH!$A$1:$C$86,3,TRUE)</f>
        <v>8.2023200000000003</v>
      </c>
    </row>
    <row r="4572" spans="1:10" x14ac:dyDescent="0.25">
      <c r="A4572" s="3">
        <v>43304</v>
      </c>
      <c r="B4572" s="4">
        <v>68.169998000000007</v>
      </c>
      <c r="C4572" s="4">
        <v>69.309997999999993</v>
      </c>
      <c r="D4572" s="4">
        <v>67.599997999999999</v>
      </c>
      <c r="E4572" s="4">
        <v>67.889999000000003</v>
      </c>
      <c r="F4572" s="4">
        <v>67.889999000000003</v>
      </c>
      <c r="G4572" s="4">
        <v>555915</v>
      </c>
      <c r="H4572" s="4">
        <f>VLOOKUP(A4572,GDP!$A$1:$D$85,4,TRUE)</f>
        <v>7.1</v>
      </c>
      <c r="I4572" s="4">
        <f>VLOOKUP(A4572,Inflation_rate!$A$1:$I$85,9,TRUE)</f>
        <v>2.7118869999999999</v>
      </c>
      <c r="J4572" s="10">
        <f>VLOOKUP(A4572,WTI_PCH!$A$1:$C$86,3,TRUE)</f>
        <v>8.2023200000000003</v>
      </c>
    </row>
    <row r="4573" spans="1:10" x14ac:dyDescent="0.25">
      <c r="A4573" s="3">
        <v>43305</v>
      </c>
      <c r="B4573" s="4">
        <v>67.800003000000004</v>
      </c>
      <c r="C4573" s="4">
        <v>69.050003000000004</v>
      </c>
      <c r="D4573" s="4">
        <v>67.559997999999993</v>
      </c>
      <c r="E4573" s="4">
        <v>68.519997000000004</v>
      </c>
      <c r="F4573" s="4">
        <v>68.519997000000004</v>
      </c>
      <c r="G4573" s="4">
        <v>524591</v>
      </c>
      <c r="H4573" s="4">
        <f>VLOOKUP(A4573,GDP!$A$1:$D$85,4,TRUE)</f>
        <v>7.1</v>
      </c>
      <c r="I4573" s="4">
        <f>VLOOKUP(A4573,Inflation_rate!$A$1:$I$85,9,TRUE)</f>
        <v>2.7118869999999999</v>
      </c>
      <c r="J4573" s="10">
        <f>VLOOKUP(A4573,WTI_PCH!$A$1:$C$86,3,TRUE)</f>
        <v>8.2023200000000003</v>
      </c>
    </row>
    <row r="4574" spans="1:10" x14ac:dyDescent="0.25">
      <c r="A4574" s="3">
        <v>43306</v>
      </c>
      <c r="B4574" s="4">
        <v>68.769997000000004</v>
      </c>
      <c r="C4574" s="4">
        <v>69.699996999999996</v>
      </c>
      <c r="D4574" s="4">
        <v>68.199996999999996</v>
      </c>
      <c r="E4574" s="4">
        <v>69.300003000000004</v>
      </c>
      <c r="F4574" s="4">
        <v>69.300003000000004</v>
      </c>
      <c r="G4574" s="4">
        <v>622913</v>
      </c>
      <c r="H4574" s="4">
        <f>VLOOKUP(A4574,GDP!$A$1:$D$85,4,TRUE)</f>
        <v>7.1</v>
      </c>
      <c r="I4574" s="4">
        <f>VLOOKUP(A4574,Inflation_rate!$A$1:$I$85,9,TRUE)</f>
        <v>2.7118869999999999</v>
      </c>
      <c r="J4574" s="10">
        <f>VLOOKUP(A4574,WTI_PCH!$A$1:$C$86,3,TRUE)</f>
        <v>8.2023200000000003</v>
      </c>
    </row>
    <row r="4575" spans="1:10" x14ac:dyDescent="0.25">
      <c r="A4575" s="3">
        <v>43307</v>
      </c>
      <c r="B4575" s="4">
        <v>69.379997000000003</v>
      </c>
      <c r="C4575" s="4">
        <v>69.919998000000007</v>
      </c>
      <c r="D4575" s="4">
        <v>68.919998000000007</v>
      </c>
      <c r="E4575" s="4">
        <v>69.610000999999997</v>
      </c>
      <c r="F4575" s="4">
        <v>69.610000999999997</v>
      </c>
      <c r="G4575" s="4">
        <v>489059</v>
      </c>
      <c r="H4575" s="4">
        <f>VLOOKUP(A4575,GDP!$A$1:$D$85,4,TRUE)</f>
        <v>7.1</v>
      </c>
      <c r="I4575" s="4">
        <f>VLOOKUP(A4575,Inflation_rate!$A$1:$I$85,9,TRUE)</f>
        <v>2.7118869999999999</v>
      </c>
      <c r="J4575" s="10">
        <f>VLOOKUP(A4575,WTI_PCH!$A$1:$C$86,3,TRUE)</f>
        <v>8.2023200000000003</v>
      </c>
    </row>
    <row r="4576" spans="1:10" x14ac:dyDescent="0.25">
      <c r="A4576" s="3">
        <v>43308</v>
      </c>
      <c r="B4576" s="4">
        <v>69.580001999999993</v>
      </c>
      <c r="C4576" s="4">
        <v>69.769997000000004</v>
      </c>
      <c r="D4576" s="4">
        <v>68.260002</v>
      </c>
      <c r="E4576" s="4">
        <v>68.690002000000007</v>
      </c>
      <c r="F4576" s="4">
        <v>68.690002000000007</v>
      </c>
      <c r="G4576" s="4">
        <v>460450</v>
      </c>
      <c r="H4576" s="4">
        <f>VLOOKUP(A4576,GDP!$A$1:$D$85,4,TRUE)</f>
        <v>7.1</v>
      </c>
      <c r="I4576" s="4">
        <f>VLOOKUP(A4576,Inflation_rate!$A$1:$I$85,9,TRUE)</f>
        <v>2.7118869999999999</v>
      </c>
      <c r="J4576" s="10">
        <f>VLOOKUP(A4576,WTI_PCH!$A$1:$C$86,3,TRUE)</f>
        <v>8.2023200000000003</v>
      </c>
    </row>
    <row r="4577" spans="1:10" x14ac:dyDescent="0.25">
      <c r="A4577" s="3">
        <v>43311</v>
      </c>
      <c r="B4577" s="4">
        <v>69.010002</v>
      </c>
      <c r="C4577" s="4">
        <v>70.430000000000007</v>
      </c>
      <c r="D4577" s="4">
        <v>68.800003000000004</v>
      </c>
      <c r="E4577" s="4">
        <v>70.129997000000003</v>
      </c>
      <c r="F4577" s="4">
        <v>70.129997000000003</v>
      </c>
      <c r="G4577" s="4">
        <v>463011</v>
      </c>
      <c r="H4577" s="4">
        <f>VLOOKUP(A4577,GDP!$A$1:$D$85,4,TRUE)</f>
        <v>7.1</v>
      </c>
      <c r="I4577" s="4">
        <f>VLOOKUP(A4577,Inflation_rate!$A$1:$I$85,9,TRUE)</f>
        <v>2.7118869999999999</v>
      </c>
      <c r="J4577" s="10">
        <f>VLOOKUP(A4577,WTI_PCH!$A$1:$C$86,3,TRUE)</f>
        <v>8.2023200000000003</v>
      </c>
    </row>
    <row r="4578" spans="1:10" x14ac:dyDescent="0.25">
      <c r="A4578" s="3">
        <v>43312</v>
      </c>
      <c r="B4578" s="4">
        <v>70.050003000000004</v>
      </c>
      <c r="C4578" s="4">
        <v>70.220000999999996</v>
      </c>
      <c r="D4578" s="4">
        <v>67.980002999999996</v>
      </c>
      <c r="E4578" s="4">
        <v>68.760002</v>
      </c>
      <c r="F4578" s="4">
        <v>68.760002</v>
      </c>
      <c r="G4578" s="4">
        <v>519070</v>
      </c>
      <c r="H4578" s="4">
        <f>VLOOKUP(A4578,GDP!$A$1:$D$85,4,TRUE)</f>
        <v>7.1</v>
      </c>
      <c r="I4578" s="4">
        <f>VLOOKUP(A4578,Inflation_rate!$A$1:$I$85,9,TRUE)</f>
        <v>2.7118869999999999</v>
      </c>
      <c r="J4578" s="10">
        <f>VLOOKUP(A4578,WTI_PCH!$A$1:$C$86,3,TRUE)</f>
        <v>8.2023200000000003</v>
      </c>
    </row>
    <row r="4579" spans="1:10" x14ac:dyDescent="0.25">
      <c r="A4579" s="3">
        <v>43313</v>
      </c>
      <c r="B4579" s="4">
        <v>68.430000000000007</v>
      </c>
      <c r="C4579" s="4">
        <v>68.519997000000004</v>
      </c>
      <c r="D4579" s="4">
        <v>67.309997999999993</v>
      </c>
      <c r="E4579" s="4">
        <v>67.660004000000001</v>
      </c>
      <c r="F4579" s="4">
        <v>67.660004000000001</v>
      </c>
      <c r="G4579" s="4">
        <v>576561</v>
      </c>
      <c r="H4579" s="4">
        <f>VLOOKUP(A4579,GDP!$A$1:$D$85,4,TRUE)</f>
        <v>7.1</v>
      </c>
      <c r="I4579" s="4">
        <f>VLOOKUP(A4579,Inflation_rate!$A$1:$I$85,9,TRUE)</f>
        <v>2.7118869999999999</v>
      </c>
      <c r="J4579" s="10">
        <f>VLOOKUP(A4579,WTI_PCH!$A$1:$C$86,3,TRUE)</f>
        <v>8.2023200000000003</v>
      </c>
    </row>
    <row r="4580" spans="1:10" x14ac:dyDescent="0.25">
      <c r="A4580" s="3">
        <v>43314</v>
      </c>
      <c r="B4580" s="4">
        <v>67.860000999999997</v>
      </c>
      <c r="C4580" s="4">
        <v>69.360000999999997</v>
      </c>
      <c r="D4580" s="4">
        <v>66.919998000000007</v>
      </c>
      <c r="E4580" s="4">
        <v>68.959998999999996</v>
      </c>
      <c r="F4580" s="4">
        <v>68.959998999999996</v>
      </c>
      <c r="G4580" s="4">
        <v>531071</v>
      </c>
      <c r="H4580" s="4">
        <f>VLOOKUP(A4580,GDP!$A$1:$D$85,4,TRUE)</f>
        <v>7.1</v>
      </c>
      <c r="I4580" s="4">
        <f>VLOOKUP(A4580,Inflation_rate!$A$1:$I$85,9,TRUE)</f>
        <v>2.7118869999999999</v>
      </c>
      <c r="J4580" s="10">
        <f>VLOOKUP(A4580,WTI_PCH!$A$1:$C$86,3,TRUE)</f>
        <v>8.2023200000000003</v>
      </c>
    </row>
    <row r="4581" spans="1:10" x14ac:dyDescent="0.25">
      <c r="A4581" s="3">
        <v>43315</v>
      </c>
      <c r="B4581" s="4">
        <v>68.989998</v>
      </c>
      <c r="C4581" s="4">
        <v>69.239998</v>
      </c>
      <c r="D4581" s="4">
        <v>67.870002999999997</v>
      </c>
      <c r="E4581" s="4">
        <v>68.489998</v>
      </c>
      <c r="F4581" s="4">
        <v>68.489998</v>
      </c>
      <c r="G4581" s="4">
        <v>476615</v>
      </c>
      <c r="H4581" s="4">
        <f>VLOOKUP(A4581,GDP!$A$1:$D$85,4,TRUE)</f>
        <v>7.1</v>
      </c>
      <c r="I4581" s="4">
        <f>VLOOKUP(A4581,Inflation_rate!$A$1:$I$85,9,TRUE)</f>
        <v>2.7118869999999999</v>
      </c>
      <c r="J4581" s="10">
        <f>VLOOKUP(A4581,WTI_PCH!$A$1:$C$86,3,TRUE)</f>
        <v>8.2023200000000003</v>
      </c>
    </row>
    <row r="4582" spans="1:10" x14ac:dyDescent="0.25">
      <c r="A4582" s="3">
        <v>43318</v>
      </c>
      <c r="B4582" s="4">
        <v>68.650002000000001</v>
      </c>
      <c r="C4582" s="4">
        <v>69.919998000000007</v>
      </c>
      <c r="D4582" s="4">
        <v>68.5</v>
      </c>
      <c r="E4582" s="4">
        <v>69.010002</v>
      </c>
      <c r="F4582" s="4">
        <v>69.010002</v>
      </c>
      <c r="G4582" s="4">
        <v>495605</v>
      </c>
      <c r="H4582" s="4">
        <f>VLOOKUP(A4582,GDP!$A$1:$D$85,4,TRUE)</f>
        <v>7.1</v>
      </c>
      <c r="I4582" s="4">
        <f>VLOOKUP(A4582,Inflation_rate!$A$1:$I$85,9,TRUE)</f>
        <v>2.7118869999999999</v>
      </c>
      <c r="J4582" s="10">
        <f>VLOOKUP(A4582,WTI_PCH!$A$1:$C$86,3,TRUE)</f>
        <v>8.2023200000000003</v>
      </c>
    </row>
    <row r="4583" spans="1:10" x14ac:dyDescent="0.25">
      <c r="A4583" s="3">
        <v>43319</v>
      </c>
      <c r="B4583" s="4">
        <v>68.900002000000001</v>
      </c>
      <c r="C4583" s="4">
        <v>69.830001999999993</v>
      </c>
      <c r="D4583" s="4">
        <v>68.809997999999993</v>
      </c>
      <c r="E4583" s="4">
        <v>69.169998000000007</v>
      </c>
      <c r="F4583" s="4">
        <v>69.169998000000007</v>
      </c>
      <c r="G4583" s="4">
        <v>485027</v>
      </c>
      <c r="H4583" s="4">
        <f>VLOOKUP(A4583,GDP!$A$1:$D$85,4,TRUE)</f>
        <v>7.1</v>
      </c>
      <c r="I4583" s="4">
        <f>VLOOKUP(A4583,Inflation_rate!$A$1:$I$85,9,TRUE)</f>
        <v>2.7118869999999999</v>
      </c>
      <c r="J4583" s="10">
        <f>VLOOKUP(A4583,WTI_PCH!$A$1:$C$86,3,TRUE)</f>
        <v>8.2023200000000003</v>
      </c>
    </row>
    <row r="4584" spans="1:10" x14ac:dyDescent="0.25">
      <c r="A4584" s="3">
        <v>43320</v>
      </c>
      <c r="B4584" s="4">
        <v>69.089995999999999</v>
      </c>
      <c r="C4584" s="4">
        <v>69.370002999999997</v>
      </c>
      <c r="D4584" s="4">
        <v>66.319999999999993</v>
      </c>
      <c r="E4584" s="4">
        <v>66.940002000000007</v>
      </c>
      <c r="F4584" s="4">
        <v>66.940002000000007</v>
      </c>
      <c r="G4584" s="4">
        <v>760313</v>
      </c>
      <c r="H4584" s="4">
        <f>VLOOKUP(A4584,GDP!$A$1:$D$85,4,TRUE)</f>
        <v>7.1</v>
      </c>
      <c r="I4584" s="4">
        <f>VLOOKUP(A4584,Inflation_rate!$A$1:$I$85,9,TRUE)</f>
        <v>2.7118869999999999</v>
      </c>
      <c r="J4584" s="10">
        <f>VLOOKUP(A4584,WTI_PCH!$A$1:$C$86,3,TRUE)</f>
        <v>8.2023200000000003</v>
      </c>
    </row>
    <row r="4585" spans="1:10" x14ac:dyDescent="0.25">
      <c r="A4585" s="3">
        <v>43321</v>
      </c>
      <c r="B4585" s="4">
        <v>66.790001000000004</v>
      </c>
      <c r="C4585" s="4">
        <v>67.410004000000001</v>
      </c>
      <c r="D4585" s="4">
        <v>66.489998</v>
      </c>
      <c r="E4585" s="4">
        <v>66.809997999999993</v>
      </c>
      <c r="F4585" s="4">
        <v>66.809997999999993</v>
      </c>
      <c r="G4585" s="4">
        <v>509401</v>
      </c>
      <c r="H4585" s="4">
        <f>VLOOKUP(A4585,GDP!$A$1:$D$85,4,TRUE)</f>
        <v>7.1</v>
      </c>
      <c r="I4585" s="4">
        <f>VLOOKUP(A4585,Inflation_rate!$A$1:$I$85,9,TRUE)</f>
        <v>2.7118869999999999</v>
      </c>
      <c r="J4585" s="10">
        <f>VLOOKUP(A4585,WTI_PCH!$A$1:$C$86,3,TRUE)</f>
        <v>8.2023200000000003</v>
      </c>
    </row>
    <row r="4586" spans="1:10" x14ac:dyDescent="0.25">
      <c r="A4586" s="3">
        <v>43322</v>
      </c>
      <c r="B4586" s="4">
        <v>66.739998</v>
      </c>
      <c r="C4586" s="4">
        <v>67.870002999999997</v>
      </c>
      <c r="D4586" s="4">
        <v>66.139999000000003</v>
      </c>
      <c r="E4586" s="4">
        <v>67.629997000000003</v>
      </c>
      <c r="F4586" s="4">
        <v>67.629997000000003</v>
      </c>
      <c r="G4586" s="4">
        <v>524490</v>
      </c>
      <c r="H4586" s="4">
        <f>VLOOKUP(A4586,GDP!$A$1:$D$85,4,TRUE)</f>
        <v>7.1</v>
      </c>
      <c r="I4586" s="4">
        <f>VLOOKUP(A4586,Inflation_rate!$A$1:$I$85,9,TRUE)</f>
        <v>2.7118869999999999</v>
      </c>
      <c r="J4586" s="10">
        <f>VLOOKUP(A4586,WTI_PCH!$A$1:$C$86,3,TRUE)</f>
        <v>8.2023200000000003</v>
      </c>
    </row>
    <row r="4587" spans="1:10" x14ac:dyDescent="0.25">
      <c r="A4587" s="3">
        <v>43325</v>
      </c>
      <c r="B4587" s="4">
        <v>67.779999000000004</v>
      </c>
      <c r="C4587" s="4">
        <v>67.949996999999996</v>
      </c>
      <c r="D4587" s="4">
        <v>65.709998999999996</v>
      </c>
      <c r="E4587" s="4">
        <v>67.199996999999996</v>
      </c>
      <c r="F4587" s="4">
        <v>67.199996999999996</v>
      </c>
      <c r="G4587" s="4">
        <v>578219</v>
      </c>
      <c r="H4587" s="4">
        <f>VLOOKUP(A4587,GDP!$A$1:$D$85,4,TRUE)</f>
        <v>7.1</v>
      </c>
      <c r="I4587" s="4">
        <f>VLOOKUP(A4587,Inflation_rate!$A$1:$I$85,9,TRUE)</f>
        <v>2.7118869999999999</v>
      </c>
      <c r="J4587" s="10">
        <f>VLOOKUP(A4587,WTI_PCH!$A$1:$C$86,3,TRUE)</f>
        <v>8.2023200000000003</v>
      </c>
    </row>
    <row r="4588" spans="1:10" x14ac:dyDescent="0.25">
      <c r="A4588" s="3">
        <v>43326</v>
      </c>
      <c r="B4588" s="4">
        <v>67.419998000000007</v>
      </c>
      <c r="C4588" s="4">
        <v>68.370002999999997</v>
      </c>
      <c r="D4588" s="4">
        <v>66.580001999999993</v>
      </c>
      <c r="E4588" s="4">
        <v>67.040001000000004</v>
      </c>
      <c r="F4588" s="4">
        <v>67.040001000000004</v>
      </c>
      <c r="G4588" s="4">
        <v>538484</v>
      </c>
      <c r="H4588" s="4">
        <f>VLOOKUP(A4588,GDP!$A$1:$D$85,4,TRUE)</f>
        <v>7.1</v>
      </c>
      <c r="I4588" s="4">
        <f>VLOOKUP(A4588,Inflation_rate!$A$1:$I$85,9,TRUE)</f>
        <v>2.7118869999999999</v>
      </c>
      <c r="J4588" s="10">
        <f>VLOOKUP(A4588,WTI_PCH!$A$1:$C$86,3,TRUE)</f>
        <v>8.2023200000000003</v>
      </c>
    </row>
    <row r="4589" spans="1:10" x14ac:dyDescent="0.25">
      <c r="A4589" s="3">
        <v>43327</v>
      </c>
      <c r="B4589" s="4">
        <v>66.620002999999997</v>
      </c>
      <c r="C4589" s="4">
        <v>66.900002000000001</v>
      </c>
      <c r="D4589" s="4">
        <v>64.510002</v>
      </c>
      <c r="E4589" s="4">
        <v>65.010002</v>
      </c>
      <c r="F4589" s="4">
        <v>65.010002</v>
      </c>
      <c r="G4589" s="4">
        <v>573473</v>
      </c>
      <c r="H4589" s="4">
        <f>VLOOKUP(A4589,GDP!$A$1:$D$85,4,TRUE)</f>
        <v>7.1</v>
      </c>
      <c r="I4589" s="4">
        <f>VLOOKUP(A4589,Inflation_rate!$A$1:$I$85,9,TRUE)</f>
        <v>2.7118869999999999</v>
      </c>
      <c r="J4589" s="10">
        <f>VLOOKUP(A4589,WTI_PCH!$A$1:$C$86,3,TRUE)</f>
        <v>8.2023200000000003</v>
      </c>
    </row>
    <row r="4590" spans="1:10" x14ac:dyDescent="0.25">
      <c r="A4590" s="3">
        <v>43328</v>
      </c>
      <c r="B4590" s="4">
        <v>64.949996999999996</v>
      </c>
      <c r="C4590" s="4">
        <v>65.519997000000004</v>
      </c>
      <c r="D4590" s="4">
        <v>64.430000000000007</v>
      </c>
      <c r="E4590" s="4">
        <v>65.459998999999996</v>
      </c>
      <c r="F4590" s="4">
        <v>65.459998999999996</v>
      </c>
      <c r="G4590" s="4">
        <v>383380</v>
      </c>
      <c r="H4590" s="4">
        <f>VLOOKUP(A4590,GDP!$A$1:$D$85,4,TRUE)</f>
        <v>7.1</v>
      </c>
      <c r="I4590" s="4">
        <f>VLOOKUP(A4590,Inflation_rate!$A$1:$I$85,9,TRUE)</f>
        <v>2.7118869999999999</v>
      </c>
      <c r="J4590" s="10">
        <f>VLOOKUP(A4590,WTI_PCH!$A$1:$C$86,3,TRUE)</f>
        <v>8.2023200000000003</v>
      </c>
    </row>
    <row r="4591" spans="1:10" x14ac:dyDescent="0.25">
      <c r="A4591" s="3">
        <v>43329</v>
      </c>
      <c r="B4591" s="4">
        <v>65.470000999999996</v>
      </c>
      <c r="C4591" s="4">
        <v>66.389999000000003</v>
      </c>
      <c r="D4591" s="4">
        <v>65.300003000000004</v>
      </c>
      <c r="E4591" s="4">
        <v>65.910004000000001</v>
      </c>
      <c r="F4591" s="4">
        <v>65.910004000000001</v>
      </c>
      <c r="G4591" s="4">
        <v>171403</v>
      </c>
      <c r="H4591" s="4">
        <f>VLOOKUP(A4591,GDP!$A$1:$D$85,4,TRUE)</f>
        <v>7.1</v>
      </c>
      <c r="I4591" s="4">
        <f>VLOOKUP(A4591,Inflation_rate!$A$1:$I$85,9,TRUE)</f>
        <v>2.7118869999999999</v>
      </c>
      <c r="J4591" s="10">
        <f>VLOOKUP(A4591,WTI_PCH!$A$1:$C$86,3,TRUE)</f>
        <v>8.2023200000000003</v>
      </c>
    </row>
    <row r="4592" spans="1:10" x14ac:dyDescent="0.25">
      <c r="A4592" s="3">
        <v>43332</v>
      </c>
      <c r="B4592" s="4">
        <v>65.910004000000001</v>
      </c>
      <c r="C4592" s="4">
        <v>66.680000000000007</v>
      </c>
      <c r="D4592" s="4">
        <v>65.589995999999999</v>
      </c>
      <c r="E4592" s="4">
        <v>66.430000000000007</v>
      </c>
      <c r="F4592" s="4">
        <v>66.430000000000007</v>
      </c>
      <c r="G4592" s="4">
        <v>112709</v>
      </c>
      <c r="H4592" s="4">
        <f>VLOOKUP(A4592,GDP!$A$1:$D$85,4,TRUE)</f>
        <v>7.1</v>
      </c>
      <c r="I4592" s="4">
        <f>VLOOKUP(A4592,Inflation_rate!$A$1:$I$85,9,TRUE)</f>
        <v>2.7118869999999999</v>
      </c>
      <c r="J4592" s="10">
        <f>VLOOKUP(A4592,WTI_PCH!$A$1:$C$86,3,TRUE)</f>
        <v>8.2023200000000003</v>
      </c>
    </row>
    <row r="4593" spans="1:10" x14ac:dyDescent="0.25">
      <c r="A4593" s="3">
        <v>43333</v>
      </c>
      <c r="B4593" s="4">
        <v>66.620002999999997</v>
      </c>
      <c r="C4593" s="4">
        <v>68.099997999999999</v>
      </c>
      <c r="D4593" s="4">
        <v>66.519997000000004</v>
      </c>
      <c r="E4593" s="4">
        <v>67.349997999999999</v>
      </c>
      <c r="F4593" s="4">
        <v>67.349997999999999</v>
      </c>
      <c r="G4593" s="4">
        <v>437164</v>
      </c>
      <c r="H4593" s="4">
        <f>VLOOKUP(A4593,GDP!$A$1:$D$85,4,TRUE)</f>
        <v>7.1</v>
      </c>
      <c r="I4593" s="4">
        <f>VLOOKUP(A4593,Inflation_rate!$A$1:$I$85,9,TRUE)</f>
        <v>2.7118869999999999</v>
      </c>
      <c r="J4593" s="10">
        <f>VLOOKUP(A4593,WTI_PCH!$A$1:$C$86,3,TRUE)</f>
        <v>8.2023200000000003</v>
      </c>
    </row>
    <row r="4594" spans="1:10" x14ac:dyDescent="0.25">
      <c r="A4594" s="3">
        <v>43334</v>
      </c>
      <c r="B4594" s="4">
        <v>66.080001999999993</v>
      </c>
      <c r="C4594" s="4">
        <v>68.150002000000001</v>
      </c>
      <c r="D4594" s="4">
        <v>65.980002999999996</v>
      </c>
      <c r="E4594" s="4">
        <v>67.860000999999997</v>
      </c>
      <c r="F4594" s="4">
        <v>67.860000999999997</v>
      </c>
      <c r="G4594" s="4">
        <v>581899</v>
      </c>
      <c r="H4594" s="4">
        <f>VLOOKUP(A4594,GDP!$A$1:$D$85,4,TRUE)</f>
        <v>7.1</v>
      </c>
      <c r="I4594" s="4">
        <f>VLOOKUP(A4594,Inflation_rate!$A$1:$I$85,9,TRUE)</f>
        <v>2.7118869999999999</v>
      </c>
      <c r="J4594" s="10">
        <f>VLOOKUP(A4594,WTI_PCH!$A$1:$C$86,3,TRUE)</f>
        <v>8.2023200000000003</v>
      </c>
    </row>
    <row r="4595" spans="1:10" x14ac:dyDescent="0.25">
      <c r="A4595" s="3">
        <v>43335</v>
      </c>
      <c r="B4595" s="4">
        <v>68.069999999999993</v>
      </c>
      <c r="C4595" s="4">
        <v>68.120002999999997</v>
      </c>
      <c r="D4595" s="4">
        <v>67.319999999999993</v>
      </c>
      <c r="E4595" s="4">
        <v>67.830001999999993</v>
      </c>
      <c r="F4595" s="4">
        <v>67.830001999999993</v>
      </c>
      <c r="G4595" s="4">
        <v>450690</v>
      </c>
      <c r="H4595" s="4">
        <f>VLOOKUP(A4595,GDP!$A$1:$D$85,4,TRUE)</f>
        <v>7.1</v>
      </c>
      <c r="I4595" s="4">
        <f>VLOOKUP(A4595,Inflation_rate!$A$1:$I$85,9,TRUE)</f>
        <v>2.7118869999999999</v>
      </c>
      <c r="J4595" s="10">
        <f>VLOOKUP(A4595,WTI_PCH!$A$1:$C$86,3,TRUE)</f>
        <v>8.2023200000000003</v>
      </c>
    </row>
    <row r="4596" spans="1:10" x14ac:dyDescent="0.25">
      <c r="A4596" s="3">
        <v>43336</v>
      </c>
      <c r="B4596" s="4">
        <v>67.900002000000001</v>
      </c>
      <c r="C4596" s="4">
        <v>69.309997999999993</v>
      </c>
      <c r="D4596" s="4">
        <v>67.779999000000004</v>
      </c>
      <c r="E4596" s="4">
        <v>68.720000999999996</v>
      </c>
      <c r="F4596" s="4">
        <v>68.720000999999996</v>
      </c>
      <c r="G4596" s="4">
        <v>517796</v>
      </c>
      <c r="H4596" s="4">
        <f>VLOOKUP(A4596,GDP!$A$1:$D$85,4,TRUE)</f>
        <v>7.1</v>
      </c>
      <c r="I4596" s="4">
        <f>VLOOKUP(A4596,Inflation_rate!$A$1:$I$85,9,TRUE)</f>
        <v>2.7118869999999999</v>
      </c>
      <c r="J4596" s="10">
        <f>VLOOKUP(A4596,WTI_PCH!$A$1:$C$86,3,TRUE)</f>
        <v>8.2023200000000003</v>
      </c>
    </row>
    <row r="4597" spans="1:10" x14ac:dyDescent="0.25">
      <c r="A4597" s="3">
        <v>43339</v>
      </c>
      <c r="B4597" s="4">
        <v>68.569999999999993</v>
      </c>
      <c r="C4597" s="4">
        <v>68.970000999999996</v>
      </c>
      <c r="D4597" s="4">
        <v>68.339995999999999</v>
      </c>
      <c r="E4597" s="4">
        <v>68.870002999999997</v>
      </c>
      <c r="F4597" s="4">
        <v>68.870002999999997</v>
      </c>
      <c r="G4597" s="4">
        <v>332612</v>
      </c>
      <c r="H4597" s="4">
        <f>VLOOKUP(A4597,GDP!$A$1:$D$85,4,TRUE)</f>
        <v>7.1</v>
      </c>
      <c r="I4597" s="4">
        <f>VLOOKUP(A4597,Inflation_rate!$A$1:$I$85,9,TRUE)</f>
        <v>2.7118869999999999</v>
      </c>
      <c r="J4597" s="10">
        <f>VLOOKUP(A4597,WTI_PCH!$A$1:$C$86,3,TRUE)</f>
        <v>8.2023200000000003</v>
      </c>
    </row>
    <row r="4598" spans="1:10" x14ac:dyDescent="0.25">
      <c r="A4598" s="3">
        <v>43340</v>
      </c>
      <c r="B4598" s="4">
        <v>68.930000000000007</v>
      </c>
      <c r="C4598" s="4">
        <v>69.199996999999996</v>
      </c>
      <c r="D4598" s="4">
        <v>68.209998999999996</v>
      </c>
      <c r="E4598" s="4">
        <v>68.529999000000004</v>
      </c>
      <c r="F4598" s="4">
        <v>68.529999000000004</v>
      </c>
      <c r="G4598" s="4">
        <v>426833</v>
      </c>
      <c r="H4598" s="4">
        <f>VLOOKUP(A4598,GDP!$A$1:$D$85,4,TRUE)</f>
        <v>7.1</v>
      </c>
      <c r="I4598" s="4">
        <f>VLOOKUP(A4598,Inflation_rate!$A$1:$I$85,9,TRUE)</f>
        <v>2.7118869999999999</v>
      </c>
      <c r="J4598" s="10">
        <f>VLOOKUP(A4598,WTI_PCH!$A$1:$C$86,3,TRUE)</f>
        <v>8.2023200000000003</v>
      </c>
    </row>
    <row r="4599" spans="1:10" x14ac:dyDescent="0.25">
      <c r="A4599" s="3">
        <v>43341</v>
      </c>
      <c r="B4599" s="4">
        <v>68.540001000000004</v>
      </c>
      <c r="C4599" s="4">
        <v>69.760002</v>
      </c>
      <c r="D4599" s="4">
        <v>68.370002999999997</v>
      </c>
      <c r="E4599" s="4">
        <v>69.510002</v>
      </c>
      <c r="F4599" s="4">
        <v>69.510002</v>
      </c>
      <c r="G4599" s="4">
        <v>497095</v>
      </c>
      <c r="H4599" s="4">
        <f>VLOOKUP(A4599,GDP!$A$1:$D$85,4,TRUE)</f>
        <v>7.1</v>
      </c>
      <c r="I4599" s="4">
        <f>VLOOKUP(A4599,Inflation_rate!$A$1:$I$85,9,TRUE)</f>
        <v>2.7118869999999999</v>
      </c>
      <c r="J4599" s="10">
        <f>VLOOKUP(A4599,WTI_PCH!$A$1:$C$86,3,TRUE)</f>
        <v>8.2023200000000003</v>
      </c>
    </row>
    <row r="4600" spans="1:10" x14ac:dyDescent="0.25">
      <c r="A4600" s="3">
        <v>43342</v>
      </c>
      <c r="B4600" s="4">
        <v>69.709998999999996</v>
      </c>
      <c r="C4600" s="4">
        <v>70.5</v>
      </c>
      <c r="D4600" s="4">
        <v>69.550003000000004</v>
      </c>
      <c r="E4600" s="4">
        <v>70.25</v>
      </c>
      <c r="F4600" s="4">
        <v>70.25</v>
      </c>
      <c r="G4600" s="4">
        <v>445584</v>
      </c>
      <c r="H4600" s="4">
        <f>VLOOKUP(A4600,GDP!$A$1:$D$85,4,TRUE)</f>
        <v>7.1</v>
      </c>
      <c r="I4600" s="4">
        <f>VLOOKUP(A4600,Inflation_rate!$A$1:$I$85,9,TRUE)</f>
        <v>2.7118869999999999</v>
      </c>
      <c r="J4600" s="10">
        <f>VLOOKUP(A4600,WTI_PCH!$A$1:$C$86,3,TRUE)</f>
        <v>8.2023200000000003</v>
      </c>
    </row>
    <row r="4601" spans="1:10" x14ac:dyDescent="0.25">
      <c r="A4601" s="3">
        <v>43343</v>
      </c>
      <c r="B4601" s="4">
        <v>70.059997999999993</v>
      </c>
      <c r="C4601" s="4">
        <v>70.360000999999997</v>
      </c>
      <c r="D4601" s="4">
        <v>69.639999000000003</v>
      </c>
      <c r="E4601" s="4">
        <v>69.800003000000004</v>
      </c>
      <c r="F4601" s="4">
        <v>69.800003000000004</v>
      </c>
      <c r="G4601" s="4">
        <v>419739</v>
      </c>
      <c r="H4601" s="4">
        <f>VLOOKUP(A4601,GDP!$A$1:$D$85,4,TRUE)</f>
        <v>7.1</v>
      </c>
      <c r="I4601" s="4">
        <f>VLOOKUP(A4601,Inflation_rate!$A$1:$I$85,9,TRUE)</f>
        <v>2.7118869999999999</v>
      </c>
      <c r="J4601" s="10">
        <f>VLOOKUP(A4601,WTI_PCH!$A$1:$C$86,3,TRUE)</f>
        <v>8.2023200000000003</v>
      </c>
    </row>
    <row r="4602" spans="1:10" x14ac:dyDescent="0.25">
      <c r="A4602" s="3">
        <v>43347</v>
      </c>
      <c r="B4602" s="4">
        <v>70.120002999999997</v>
      </c>
      <c r="C4602" s="4">
        <v>71.400002000000001</v>
      </c>
      <c r="D4602" s="4">
        <v>69.080001999999993</v>
      </c>
      <c r="E4602" s="4">
        <v>69.870002999999997</v>
      </c>
      <c r="F4602" s="4">
        <v>69.870002999999997</v>
      </c>
      <c r="G4602" s="4">
        <v>785981</v>
      </c>
      <c r="H4602" s="4">
        <f>VLOOKUP(A4602,GDP!$A$1:$D$85,4,TRUE)</f>
        <v>7.1</v>
      </c>
      <c r="I4602" s="4">
        <f>VLOOKUP(A4602,Inflation_rate!$A$1:$I$85,9,TRUE)</f>
        <v>2.7118869999999999</v>
      </c>
      <c r="J4602" s="10">
        <f>VLOOKUP(A4602,WTI_PCH!$A$1:$C$86,3,TRUE)</f>
        <v>8.2023200000000003</v>
      </c>
    </row>
    <row r="4603" spans="1:10" x14ac:dyDescent="0.25">
      <c r="A4603" s="3">
        <v>43348</v>
      </c>
      <c r="B4603" s="4">
        <v>69.430000000000007</v>
      </c>
      <c r="C4603" s="4">
        <v>69.589995999999999</v>
      </c>
      <c r="D4603" s="4">
        <v>68.559997999999993</v>
      </c>
      <c r="E4603" s="4">
        <v>68.720000999999996</v>
      </c>
      <c r="F4603" s="4">
        <v>68.720000999999996</v>
      </c>
      <c r="G4603" s="4">
        <v>542104</v>
      </c>
      <c r="H4603" s="4">
        <f>VLOOKUP(A4603,GDP!$A$1:$D$85,4,TRUE)</f>
        <v>7.1</v>
      </c>
      <c r="I4603" s="4">
        <f>VLOOKUP(A4603,Inflation_rate!$A$1:$I$85,9,TRUE)</f>
        <v>2.7118869999999999</v>
      </c>
      <c r="J4603" s="10">
        <f>VLOOKUP(A4603,WTI_PCH!$A$1:$C$86,3,TRUE)</f>
        <v>8.2023200000000003</v>
      </c>
    </row>
    <row r="4604" spans="1:10" x14ac:dyDescent="0.25">
      <c r="A4604" s="3">
        <v>43349</v>
      </c>
      <c r="B4604" s="4">
        <v>68.639999000000003</v>
      </c>
      <c r="C4604" s="4">
        <v>69.019997000000004</v>
      </c>
      <c r="D4604" s="4">
        <v>67</v>
      </c>
      <c r="E4604" s="4">
        <v>67.769997000000004</v>
      </c>
      <c r="F4604" s="4">
        <v>67.769997000000004</v>
      </c>
      <c r="G4604" s="4">
        <v>633824</v>
      </c>
      <c r="H4604" s="4">
        <f>VLOOKUP(A4604,GDP!$A$1:$D$85,4,TRUE)</f>
        <v>7.1</v>
      </c>
      <c r="I4604" s="4">
        <f>VLOOKUP(A4604,Inflation_rate!$A$1:$I$85,9,TRUE)</f>
        <v>2.7118869999999999</v>
      </c>
      <c r="J4604" s="10">
        <f>VLOOKUP(A4604,WTI_PCH!$A$1:$C$86,3,TRUE)</f>
        <v>8.2023200000000003</v>
      </c>
    </row>
    <row r="4605" spans="1:10" x14ac:dyDescent="0.25">
      <c r="A4605" s="3">
        <v>43350</v>
      </c>
      <c r="B4605" s="4">
        <v>67.879997000000003</v>
      </c>
      <c r="C4605" s="4">
        <v>68.080001999999993</v>
      </c>
      <c r="D4605" s="4">
        <v>66.860000999999997</v>
      </c>
      <c r="E4605" s="4">
        <v>67.75</v>
      </c>
      <c r="F4605" s="4">
        <v>67.75</v>
      </c>
      <c r="G4605" s="4">
        <v>530895</v>
      </c>
      <c r="H4605" s="4">
        <f>VLOOKUP(A4605,GDP!$A$1:$D$85,4,TRUE)</f>
        <v>7.1</v>
      </c>
      <c r="I4605" s="4">
        <f>VLOOKUP(A4605,Inflation_rate!$A$1:$I$85,9,TRUE)</f>
        <v>2.7118869999999999</v>
      </c>
      <c r="J4605" s="10">
        <f>VLOOKUP(A4605,WTI_PCH!$A$1:$C$86,3,TRUE)</f>
        <v>8.2023200000000003</v>
      </c>
    </row>
    <row r="4606" spans="1:10" x14ac:dyDescent="0.25">
      <c r="A4606" s="3">
        <v>43353</v>
      </c>
      <c r="B4606" s="4">
        <v>67.819999999999993</v>
      </c>
      <c r="C4606" s="4">
        <v>68.519997000000004</v>
      </c>
      <c r="D4606" s="4">
        <v>67.330001999999993</v>
      </c>
      <c r="E4606" s="4">
        <v>67.540001000000004</v>
      </c>
      <c r="F4606" s="4">
        <v>67.540001000000004</v>
      </c>
      <c r="G4606" s="4">
        <v>571174</v>
      </c>
      <c r="H4606" s="4">
        <f>VLOOKUP(A4606,GDP!$A$1:$D$85,4,TRUE)</f>
        <v>7.1</v>
      </c>
      <c r="I4606" s="4">
        <f>VLOOKUP(A4606,Inflation_rate!$A$1:$I$85,9,TRUE)</f>
        <v>2.7118869999999999</v>
      </c>
      <c r="J4606" s="10">
        <f>VLOOKUP(A4606,WTI_PCH!$A$1:$C$86,3,TRUE)</f>
        <v>8.2023200000000003</v>
      </c>
    </row>
    <row r="4607" spans="1:10" x14ac:dyDescent="0.25">
      <c r="A4607" s="3">
        <v>43354</v>
      </c>
      <c r="B4607" s="4">
        <v>67.529999000000004</v>
      </c>
      <c r="C4607" s="4">
        <v>70.010002</v>
      </c>
      <c r="D4607" s="4">
        <v>67.480002999999996</v>
      </c>
      <c r="E4607" s="4">
        <v>69.25</v>
      </c>
      <c r="F4607" s="4">
        <v>69.25</v>
      </c>
      <c r="G4607" s="4">
        <v>676869</v>
      </c>
      <c r="H4607" s="4">
        <f>VLOOKUP(A4607,GDP!$A$1:$D$85,4,TRUE)</f>
        <v>7.1</v>
      </c>
      <c r="I4607" s="4">
        <f>VLOOKUP(A4607,Inflation_rate!$A$1:$I$85,9,TRUE)</f>
        <v>2.7118869999999999</v>
      </c>
      <c r="J4607" s="10">
        <f>VLOOKUP(A4607,WTI_PCH!$A$1:$C$86,3,TRUE)</f>
        <v>8.2023200000000003</v>
      </c>
    </row>
    <row r="4608" spans="1:10" x14ac:dyDescent="0.25">
      <c r="A4608" s="3">
        <v>43355</v>
      </c>
      <c r="B4608" s="4">
        <v>69.889999000000003</v>
      </c>
      <c r="C4608" s="4">
        <v>71.260002</v>
      </c>
      <c r="D4608" s="4">
        <v>69.5</v>
      </c>
      <c r="E4608" s="4">
        <v>70.370002999999997</v>
      </c>
      <c r="F4608" s="4">
        <v>70.370002999999997</v>
      </c>
      <c r="G4608" s="4">
        <v>800543</v>
      </c>
      <c r="H4608" s="4">
        <f>VLOOKUP(A4608,GDP!$A$1:$D$85,4,TRUE)</f>
        <v>7.1</v>
      </c>
      <c r="I4608" s="4">
        <f>VLOOKUP(A4608,Inflation_rate!$A$1:$I$85,9,TRUE)</f>
        <v>2.7118869999999999</v>
      </c>
      <c r="J4608" s="10">
        <f>VLOOKUP(A4608,WTI_PCH!$A$1:$C$86,3,TRUE)</f>
        <v>8.2023200000000003</v>
      </c>
    </row>
    <row r="4609" spans="1:10" x14ac:dyDescent="0.25">
      <c r="A4609" s="3">
        <v>43356</v>
      </c>
      <c r="B4609" s="4">
        <v>70.239998</v>
      </c>
      <c r="C4609" s="4">
        <v>70.279999000000004</v>
      </c>
      <c r="D4609" s="4">
        <v>68.349997999999999</v>
      </c>
      <c r="E4609" s="4">
        <v>68.589995999999999</v>
      </c>
      <c r="F4609" s="4">
        <v>68.589995999999999</v>
      </c>
      <c r="G4609" s="4">
        <v>684937</v>
      </c>
      <c r="H4609" s="4">
        <f>VLOOKUP(A4609,GDP!$A$1:$D$85,4,TRUE)</f>
        <v>7.1</v>
      </c>
      <c r="I4609" s="4">
        <f>VLOOKUP(A4609,Inflation_rate!$A$1:$I$85,9,TRUE)</f>
        <v>2.7118869999999999</v>
      </c>
      <c r="J4609" s="10">
        <f>VLOOKUP(A4609,WTI_PCH!$A$1:$C$86,3,TRUE)</f>
        <v>8.2023200000000003</v>
      </c>
    </row>
    <row r="4610" spans="1:10" x14ac:dyDescent="0.25">
      <c r="A4610" s="3">
        <v>43357</v>
      </c>
      <c r="B4610" s="4">
        <v>68.790001000000004</v>
      </c>
      <c r="C4610" s="4">
        <v>69.910004000000001</v>
      </c>
      <c r="D4610" s="4">
        <v>67.940002000000007</v>
      </c>
      <c r="E4610" s="4">
        <v>68.989998</v>
      </c>
      <c r="F4610" s="4">
        <v>68.989998</v>
      </c>
      <c r="G4610" s="4">
        <v>611075</v>
      </c>
      <c r="H4610" s="4">
        <f>VLOOKUP(A4610,GDP!$A$1:$D$85,4,TRUE)</f>
        <v>7.1</v>
      </c>
      <c r="I4610" s="4">
        <f>VLOOKUP(A4610,Inflation_rate!$A$1:$I$85,9,TRUE)</f>
        <v>2.7118869999999999</v>
      </c>
      <c r="J4610" s="10">
        <f>VLOOKUP(A4610,WTI_PCH!$A$1:$C$86,3,TRUE)</f>
        <v>8.2023200000000003</v>
      </c>
    </row>
    <row r="4611" spans="1:10" x14ac:dyDescent="0.25">
      <c r="A4611" s="3">
        <v>43360</v>
      </c>
      <c r="B4611" s="4">
        <v>68.930000000000007</v>
      </c>
      <c r="C4611" s="4">
        <v>69.720000999999996</v>
      </c>
      <c r="D4611" s="4">
        <v>68.529999000000004</v>
      </c>
      <c r="E4611" s="4">
        <v>68.910004000000001</v>
      </c>
      <c r="F4611" s="4">
        <v>68.910004000000001</v>
      </c>
      <c r="G4611" s="4">
        <v>422294</v>
      </c>
      <c r="H4611" s="4">
        <f>VLOOKUP(A4611,GDP!$A$1:$D$85,4,TRUE)</f>
        <v>7.1</v>
      </c>
      <c r="I4611" s="4">
        <f>VLOOKUP(A4611,Inflation_rate!$A$1:$I$85,9,TRUE)</f>
        <v>2.7118869999999999</v>
      </c>
      <c r="J4611" s="10">
        <f>VLOOKUP(A4611,WTI_PCH!$A$1:$C$86,3,TRUE)</f>
        <v>8.2023200000000003</v>
      </c>
    </row>
    <row r="4612" spans="1:10" x14ac:dyDescent="0.25">
      <c r="A4612" s="3">
        <v>43361</v>
      </c>
      <c r="B4612" s="4">
        <v>68.800003000000004</v>
      </c>
      <c r="C4612" s="4">
        <v>70.419998000000007</v>
      </c>
      <c r="D4612" s="4">
        <v>68.529999000000004</v>
      </c>
      <c r="E4612" s="4">
        <v>69.849997999999999</v>
      </c>
      <c r="F4612" s="4">
        <v>69.849997999999999</v>
      </c>
      <c r="G4612" s="4">
        <v>234202</v>
      </c>
      <c r="H4612" s="4">
        <f>VLOOKUP(A4612,GDP!$A$1:$D$85,4,TRUE)</f>
        <v>7.1</v>
      </c>
      <c r="I4612" s="4">
        <f>VLOOKUP(A4612,Inflation_rate!$A$1:$I$85,9,TRUE)</f>
        <v>2.7118869999999999</v>
      </c>
      <c r="J4612" s="10">
        <f>VLOOKUP(A4612,WTI_PCH!$A$1:$C$86,3,TRUE)</f>
        <v>8.2023200000000003</v>
      </c>
    </row>
    <row r="4613" spans="1:10" x14ac:dyDescent="0.25">
      <c r="A4613" s="3">
        <v>43362</v>
      </c>
      <c r="B4613" s="4">
        <v>69.709998999999996</v>
      </c>
      <c r="C4613" s="4">
        <v>71.5</v>
      </c>
      <c r="D4613" s="4">
        <v>69.650002000000001</v>
      </c>
      <c r="E4613" s="4">
        <v>71.120002999999997</v>
      </c>
      <c r="F4613" s="4">
        <v>71.120002999999997</v>
      </c>
      <c r="G4613" s="4">
        <v>125208</v>
      </c>
      <c r="H4613" s="4">
        <f>VLOOKUP(A4613,GDP!$A$1:$D$85,4,TRUE)</f>
        <v>7.1</v>
      </c>
      <c r="I4613" s="4">
        <f>VLOOKUP(A4613,Inflation_rate!$A$1:$I$85,9,TRUE)</f>
        <v>2.7118869999999999</v>
      </c>
      <c r="J4613" s="10">
        <f>VLOOKUP(A4613,WTI_PCH!$A$1:$C$86,3,TRUE)</f>
        <v>8.2023200000000003</v>
      </c>
    </row>
    <row r="4614" spans="1:10" x14ac:dyDescent="0.25">
      <c r="A4614" s="3">
        <v>43363</v>
      </c>
      <c r="B4614" s="4">
        <v>71.389999000000003</v>
      </c>
      <c r="C4614" s="4">
        <v>71.809997999999993</v>
      </c>
      <c r="D4614" s="4">
        <v>70.730002999999996</v>
      </c>
      <c r="E4614" s="4">
        <v>70.800003000000004</v>
      </c>
      <c r="F4614" s="4">
        <v>70.800003000000004</v>
      </c>
      <c r="G4614" s="4">
        <v>607520</v>
      </c>
      <c r="H4614" s="4">
        <f>VLOOKUP(A4614,GDP!$A$1:$D$85,4,TRUE)</f>
        <v>7.1</v>
      </c>
      <c r="I4614" s="4">
        <f>VLOOKUP(A4614,Inflation_rate!$A$1:$I$85,9,TRUE)</f>
        <v>2.7118869999999999</v>
      </c>
      <c r="J4614" s="10">
        <f>VLOOKUP(A4614,WTI_PCH!$A$1:$C$86,3,TRUE)</f>
        <v>8.2023200000000003</v>
      </c>
    </row>
    <row r="4615" spans="1:10" x14ac:dyDescent="0.25">
      <c r="A4615" s="3">
        <v>43364</v>
      </c>
      <c r="B4615" s="4">
        <v>70.199996999999996</v>
      </c>
      <c r="C4615" s="4">
        <v>71.800003000000004</v>
      </c>
      <c r="D4615" s="4">
        <v>69.980002999999996</v>
      </c>
      <c r="E4615" s="4">
        <v>70.779999000000004</v>
      </c>
      <c r="F4615" s="4">
        <v>70.779999000000004</v>
      </c>
      <c r="G4615" s="4">
        <v>855943</v>
      </c>
      <c r="H4615" s="4">
        <f>VLOOKUP(A4615,GDP!$A$1:$D$85,4,TRUE)</f>
        <v>7.1</v>
      </c>
      <c r="I4615" s="4">
        <f>VLOOKUP(A4615,Inflation_rate!$A$1:$I$85,9,TRUE)</f>
        <v>2.7118869999999999</v>
      </c>
      <c r="J4615" s="10">
        <f>VLOOKUP(A4615,WTI_PCH!$A$1:$C$86,3,TRUE)</f>
        <v>8.2023200000000003</v>
      </c>
    </row>
    <row r="4616" spans="1:10" x14ac:dyDescent="0.25">
      <c r="A4616" s="3">
        <v>43367</v>
      </c>
      <c r="B4616" s="4">
        <v>71.139999000000003</v>
      </c>
      <c r="C4616" s="4">
        <v>72.739998</v>
      </c>
      <c r="D4616" s="4">
        <v>71.139999000000003</v>
      </c>
      <c r="E4616" s="4">
        <v>72.080001999999993</v>
      </c>
      <c r="F4616" s="4">
        <v>72.080001999999993</v>
      </c>
      <c r="G4616" s="4">
        <v>576894</v>
      </c>
      <c r="H4616" s="4">
        <f>VLOOKUP(A4616,GDP!$A$1:$D$85,4,TRUE)</f>
        <v>7.1</v>
      </c>
      <c r="I4616" s="4">
        <f>VLOOKUP(A4616,Inflation_rate!$A$1:$I$85,9,TRUE)</f>
        <v>2.7118869999999999</v>
      </c>
      <c r="J4616" s="10">
        <f>VLOOKUP(A4616,WTI_PCH!$A$1:$C$86,3,TRUE)</f>
        <v>8.2023200000000003</v>
      </c>
    </row>
    <row r="4617" spans="1:10" x14ac:dyDescent="0.25">
      <c r="A4617" s="3">
        <v>43368</v>
      </c>
      <c r="B4617" s="4">
        <v>72.25</v>
      </c>
      <c r="C4617" s="4">
        <v>72.779999000000004</v>
      </c>
      <c r="D4617" s="4">
        <v>71.889999000000003</v>
      </c>
      <c r="E4617" s="4">
        <v>72.279999000000004</v>
      </c>
      <c r="F4617" s="4">
        <v>72.279999000000004</v>
      </c>
      <c r="G4617" s="4">
        <v>551280</v>
      </c>
      <c r="H4617" s="4">
        <f>VLOOKUP(A4617,GDP!$A$1:$D$85,4,TRUE)</f>
        <v>7.1</v>
      </c>
      <c r="I4617" s="4">
        <f>VLOOKUP(A4617,Inflation_rate!$A$1:$I$85,9,TRUE)</f>
        <v>2.7118869999999999</v>
      </c>
      <c r="J4617" s="10">
        <f>VLOOKUP(A4617,WTI_PCH!$A$1:$C$86,3,TRUE)</f>
        <v>8.2023200000000003</v>
      </c>
    </row>
    <row r="4618" spans="1:10" x14ac:dyDescent="0.25">
      <c r="A4618" s="3">
        <v>43369</v>
      </c>
      <c r="B4618" s="4">
        <v>72.089995999999999</v>
      </c>
      <c r="C4618" s="4">
        <v>72.379997000000003</v>
      </c>
      <c r="D4618" s="4">
        <v>71.470000999999996</v>
      </c>
      <c r="E4618" s="4">
        <v>71.569999999999993</v>
      </c>
      <c r="F4618" s="4">
        <v>71.569999999999993</v>
      </c>
      <c r="G4618" s="4">
        <v>464463</v>
      </c>
      <c r="H4618" s="4">
        <f>VLOOKUP(A4618,GDP!$A$1:$D$85,4,TRUE)</f>
        <v>7.1</v>
      </c>
      <c r="I4618" s="4">
        <f>VLOOKUP(A4618,Inflation_rate!$A$1:$I$85,9,TRUE)</f>
        <v>2.7118869999999999</v>
      </c>
      <c r="J4618" s="10">
        <f>VLOOKUP(A4618,WTI_PCH!$A$1:$C$86,3,TRUE)</f>
        <v>8.2023200000000003</v>
      </c>
    </row>
    <row r="4619" spans="1:10" x14ac:dyDescent="0.25">
      <c r="A4619" s="3">
        <v>43370</v>
      </c>
      <c r="B4619" s="4">
        <v>72.010002</v>
      </c>
      <c r="C4619" s="4">
        <v>72.599997999999999</v>
      </c>
      <c r="D4619" s="4">
        <v>71.709998999999996</v>
      </c>
      <c r="E4619" s="4">
        <v>72.120002999999997</v>
      </c>
      <c r="F4619" s="4">
        <v>72.120002999999997</v>
      </c>
      <c r="G4619" s="4">
        <v>454549</v>
      </c>
      <c r="H4619" s="4">
        <f>VLOOKUP(A4619,GDP!$A$1:$D$85,4,TRUE)</f>
        <v>7.1</v>
      </c>
      <c r="I4619" s="4">
        <f>VLOOKUP(A4619,Inflation_rate!$A$1:$I$85,9,TRUE)</f>
        <v>2.7118869999999999</v>
      </c>
      <c r="J4619" s="10">
        <f>VLOOKUP(A4619,WTI_PCH!$A$1:$C$86,3,TRUE)</f>
        <v>8.2023200000000003</v>
      </c>
    </row>
    <row r="4620" spans="1:10" x14ac:dyDescent="0.25">
      <c r="A4620" s="3">
        <v>43371</v>
      </c>
      <c r="B4620" s="4">
        <v>72.180000000000007</v>
      </c>
      <c r="C4620" s="4">
        <v>73.730002999999996</v>
      </c>
      <c r="D4620" s="4">
        <v>71.879997000000003</v>
      </c>
      <c r="E4620" s="4">
        <v>73.25</v>
      </c>
      <c r="F4620" s="4">
        <v>73.25</v>
      </c>
      <c r="G4620" s="4">
        <v>544047</v>
      </c>
      <c r="H4620" s="4">
        <f>VLOOKUP(A4620,GDP!$A$1:$D$85,4,TRUE)</f>
        <v>7.1</v>
      </c>
      <c r="I4620" s="4">
        <f>VLOOKUP(A4620,Inflation_rate!$A$1:$I$85,9,TRUE)</f>
        <v>2.7118869999999999</v>
      </c>
      <c r="J4620" s="10">
        <f>VLOOKUP(A4620,WTI_PCH!$A$1:$C$86,3,TRUE)</f>
        <v>8.2023200000000003</v>
      </c>
    </row>
    <row r="4621" spans="1:10" x14ac:dyDescent="0.25">
      <c r="A4621" s="3">
        <v>43374</v>
      </c>
      <c r="B4621" s="4">
        <v>73.290001000000004</v>
      </c>
      <c r="C4621" s="4">
        <v>75.769997000000004</v>
      </c>
      <c r="D4621" s="4">
        <v>72.949996999999996</v>
      </c>
      <c r="E4621" s="4">
        <v>75.300003000000004</v>
      </c>
      <c r="F4621" s="4">
        <v>75.300003000000004</v>
      </c>
      <c r="G4621" s="4">
        <v>601451</v>
      </c>
      <c r="H4621" s="4">
        <f>VLOOKUP(A4621,GDP!$A$1:$D$85,4,TRUE)</f>
        <v>3.3</v>
      </c>
      <c r="I4621" s="4">
        <f>VLOOKUP(A4621,Inflation_rate!$A$1:$I$85,9,TRUE)</f>
        <v>2.6409400000000001</v>
      </c>
      <c r="J4621" s="10">
        <f>VLOOKUP(A4621,WTI_PCH!$A$1:$C$86,3,TRUE)</f>
        <v>2.3827500000000001</v>
      </c>
    </row>
    <row r="4622" spans="1:10" x14ac:dyDescent="0.25">
      <c r="A4622" s="3">
        <v>43375</v>
      </c>
      <c r="B4622" s="4">
        <v>75.419998000000007</v>
      </c>
      <c r="C4622" s="4">
        <v>75.910004000000001</v>
      </c>
      <c r="D4622" s="4">
        <v>74.930000000000007</v>
      </c>
      <c r="E4622" s="4">
        <v>75.230002999999996</v>
      </c>
      <c r="F4622" s="4">
        <v>75.230002999999996</v>
      </c>
      <c r="G4622" s="4">
        <v>463615</v>
      </c>
      <c r="H4622" s="4">
        <f>VLOOKUP(A4622,GDP!$A$1:$D$85,4,TRUE)</f>
        <v>3.3</v>
      </c>
      <c r="I4622" s="4">
        <f>VLOOKUP(A4622,Inflation_rate!$A$1:$I$85,9,TRUE)</f>
        <v>2.6409400000000001</v>
      </c>
      <c r="J4622" s="10">
        <f>VLOOKUP(A4622,WTI_PCH!$A$1:$C$86,3,TRUE)</f>
        <v>2.3827500000000001</v>
      </c>
    </row>
    <row r="4623" spans="1:10" x14ac:dyDescent="0.25">
      <c r="A4623" s="3">
        <v>43376</v>
      </c>
      <c r="B4623" s="4">
        <v>75.120002999999997</v>
      </c>
      <c r="C4623" s="4">
        <v>76.900002000000001</v>
      </c>
      <c r="D4623" s="4">
        <v>74.300003000000004</v>
      </c>
      <c r="E4623" s="4">
        <v>76.410004000000001</v>
      </c>
      <c r="F4623" s="4">
        <v>76.410004000000001</v>
      </c>
      <c r="G4623" s="4">
        <v>698817</v>
      </c>
      <c r="H4623" s="4">
        <f>VLOOKUP(A4623,GDP!$A$1:$D$85,4,TRUE)</f>
        <v>3.3</v>
      </c>
      <c r="I4623" s="4">
        <f>VLOOKUP(A4623,Inflation_rate!$A$1:$I$85,9,TRUE)</f>
        <v>2.6409400000000001</v>
      </c>
      <c r="J4623" s="10">
        <f>VLOOKUP(A4623,WTI_PCH!$A$1:$C$86,3,TRUE)</f>
        <v>2.3827500000000001</v>
      </c>
    </row>
    <row r="4624" spans="1:10" x14ac:dyDescent="0.25">
      <c r="A4624" s="3">
        <v>43377</v>
      </c>
      <c r="B4624" s="4">
        <v>76.180000000000007</v>
      </c>
      <c r="C4624" s="4">
        <v>76.470000999999996</v>
      </c>
      <c r="D4624" s="4">
        <v>73.879997000000003</v>
      </c>
      <c r="E4624" s="4">
        <v>74.330001999999993</v>
      </c>
      <c r="F4624" s="4">
        <v>74.330001999999993</v>
      </c>
      <c r="G4624" s="4">
        <v>687949</v>
      </c>
      <c r="H4624" s="4">
        <f>VLOOKUP(A4624,GDP!$A$1:$D$85,4,TRUE)</f>
        <v>3.3</v>
      </c>
      <c r="I4624" s="4">
        <f>VLOOKUP(A4624,Inflation_rate!$A$1:$I$85,9,TRUE)</f>
        <v>2.6409400000000001</v>
      </c>
      <c r="J4624" s="10">
        <f>VLOOKUP(A4624,WTI_PCH!$A$1:$C$86,3,TRUE)</f>
        <v>2.3827500000000001</v>
      </c>
    </row>
    <row r="4625" spans="1:10" x14ac:dyDescent="0.25">
      <c r="A4625" s="3">
        <v>43378</v>
      </c>
      <c r="B4625" s="4">
        <v>74.669998000000007</v>
      </c>
      <c r="C4625" s="4">
        <v>75.220000999999996</v>
      </c>
      <c r="D4625" s="4">
        <v>73.839995999999999</v>
      </c>
      <c r="E4625" s="4">
        <v>74.339995999999999</v>
      </c>
      <c r="F4625" s="4">
        <v>74.339995999999999</v>
      </c>
      <c r="G4625" s="4">
        <v>613218</v>
      </c>
      <c r="H4625" s="4">
        <f>VLOOKUP(A4625,GDP!$A$1:$D$85,4,TRUE)</f>
        <v>3.3</v>
      </c>
      <c r="I4625" s="4">
        <f>VLOOKUP(A4625,Inflation_rate!$A$1:$I$85,9,TRUE)</f>
        <v>2.6409400000000001</v>
      </c>
      <c r="J4625" s="10">
        <f>VLOOKUP(A4625,WTI_PCH!$A$1:$C$86,3,TRUE)</f>
        <v>2.3827500000000001</v>
      </c>
    </row>
    <row r="4626" spans="1:10" x14ac:dyDescent="0.25">
      <c r="A4626" s="3">
        <v>43381</v>
      </c>
      <c r="B4626" s="4">
        <v>74.400002000000001</v>
      </c>
      <c r="C4626" s="4">
        <v>74.580001999999993</v>
      </c>
      <c r="D4626" s="4">
        <v>73.069999999999993</v>
      </c>
      <c r="E4626" s="4">
        <v>74.290001000000004</v>
      </c>
      <c r="F4626" s="4">
        <v>74.290001000000004</v>
      </c>
      <c r="G4626" s="4">
        <v>554938</v>
      </c>
      <c r="H4626" s="4">
        <f>VLOOKUP(A4626,GDP!$A$1:$D$85,4,TRUE)</f>
        <v>3.3</v>
      </c>
      <c r="I4626" s="4">
        <f>VLOOKUP(A4626,Inflation_rate!$A$1:$I$85,9,TRUE)</f>
        <v>2.6409400000000001</v>
      </c>
      <c r="J4626" s="10">
        <f>VLOOKUP(A4626,WTI_PCH!$A$1:$C$86,3,TRUE)</f>
        <v>2.3827500000000001</v>
      </c>
    </row>
    <row r="4627" spans="1:10" x14ac:dyDescent="0.25">
      <c r="A4627" s="3">
        <v>43382</v>
      </c>
      <c r="B4627" s="4">
        <v>74.209998999999996</v>
      </c>
      <c r="C4627" s="4">
        <v>75.279999000000004</v>
      </c>
      <c r="D4627" s="4">
        <v>74</v>
      </c>
      <c r="E4627" s="4">
        <v>74.959998999999996</v>
      </c>
      <c r="F4627" s="4">
        <v>74.959998999999996</v>
      </c>
      <c r="G4627" s="4">
        <v>623537</v>
      </c>
      <c r="H4627" s="4">
        <f>VLOOKUP(A4627,GDP!$A$1:$D$85,4,TRUE)</f>
        <v>3.3</v>
      </c>
      <c r="I4627" s="4">
        <f>VLOOKUP(A4627,Inflation_rate!$A$1:$I$85,9,TRUE)</f>
        <v>2.6409400000000001</v>
      </c>
      <c r="J4627" s="10">
        <f>VLOOKUP(A4627,WTI_PCH!$A$1:$C$86,3,TRUE)</f>
        <v>2.3827500000000001</v>
      </c>
    </row>
    <row r="4628" spans="1:10" x14ac:dyDescent="0.25">
      <c r="A4628" s="3">
        <v>43383</v>
      </c>
      <c r="B4628" s="4">
        <v>74.660004000000001</v>
      </c>
      <c r="C4628" s="4">
        <v>75.080001999999993</v>
      </c>
      <c r="D4628" s="4">
        <v>72.379997000000003</v>
      </c>
      <c r="E4628" s="4">
        <v>73.169998000000007</v>
      </c>
      <c r="F4628" s="4">
        <v>73.169998000000007</v>
      </c>
      <c r="G4628" s="4">
        <v>652737</v>
      </c>
      <c r="H4628" s="4">
        <f>VLOOKUP(A4628,GDP!$A$1:$D$85,4,TRUE)</f>
        <v>3.3</v>
      </c>
      <c r="I4628" s="4">
        <f>VLOOKUP(A4628,Inflation_rate!$A$1:$I$85,9,TRUE)</f>
        <v>2.6409400000000001</v>
      </c>
      <c r="J4628" s="10">
        <f>VLOOKUP(A4628,WTI_PCH!$A$1:$C$86,3,TRUE)</f>
        <v>2.3827500000000001</v>
      </c>
    </row>
    <row r="4629" spans="1:10" x14ac:dyDescent="0.25">
      <c r="A4629" s="3">
        <v>43384</v>
      </c>
      <c r="B4629" s="4">
        <v>72.680000000000007</v>
      </c>
      <c r="C4629" s="4">
        <v>72.760002</v>
      </c>
      <c r="D4629" s="4">
        <v>70.510002</v>
      </c>
      <c r="E4629" s="4">
        <v>70.970000999999996</v>
      </c>
      <c r="F4629" s="4">
        <v>70.970000999999996</v>
      </c>
      <c r="G4629" s="4">
        <v>783962</v>
      </c>
      <c r="H4629" s="4">
        <f>VLOOKUP(A4629,GDP!$A$1:$D$85,4,TRUE)</f>
        <v>3.3</v>
      </c>
      <c r="I4629" s="4">
        <f>VLOOKUP(A4629,Inflation_rate!$A$1:$I$85,9,TRUE)</f>
        <v>2.6409400000000001</v>
      </c>
      <c r="J4629" s="10">
        <f>VLOOKUP(A4629,WTI_PCH!$A$1:$C$86,3,TRUE)</f>
        <v>2.3827500000000001</v>
      </c>
    </row>
    <row r="4630" spans="1:10" x14ac:dyDescent="0.25">
      <c r="A4630" s="3">
        <v>43385</v>
      </c>
      <c r="B4630" s="4">
        <v>70.989998</v>
      </c>
      <c r="C4630" s="4">
        <v>72.010002</v>
      </c>
      <c r="D4630" s="4">
        <v>70.639999000000003</v>
      </c>
      <c r="E4630" s="4">
        <v>71.339995999999999</v>
      </c>
      <c r="F4630" s="4">
        <v>71.339995999999999</v>
      </c>
      <c r="G4630" s="4">
        <v>626668</v>
      </c>
      <c r="H4630" s="4">
        <f>VLOOKUP(A4630,GDP!$A$1:$D$85,4,TRUE)</f>
        <v>3.3</v>
      </c>
      <c r="I4630" s="4">
        <f>VLOOKUP(A4630,Inflation_rate!$A$1:$I$85,9,TRUE)</f>
        <v>2.6409400000000001</v>
      </c>
      <c r="J4630" s="10">
        <f>VLOOKUP(A4630,WTI_PCH!$A$1:$C$86,3,TRUE)</f>
        <v>2.3827500000000001</v>
      </c>
    </row>
    <row r="4631" spans="1:10" x14ac:dyDescent="0.25">
      <c r="A4631" s="3">
        <v>43388</v>
      </c>
      <c r="B4631" s="4">
        <v>71.849997999999999</v>
      </c>
      <c r="C4631" s="4">
        <v>72.699996999999996</v>
      </c>
      <c r="D4631" s="4">
        <v>70.849997999999999</v>
      </c>
      <c r="E4631" s="4">
        <v>71.779999000000004</v>
      </c>
      <c r="F4631" s="4">
        <v>71.779999000000004</v>
      </c>
      <c r="G4631" s="4">
        <v>568610</v>
      </c>
      <c r="H4631" s="4">
        <f>VLOOKUP(A4631,GDP!$A$1:$D$85,4,TRUE)</f>
        <v>3.3</v>
      </c>
      <c r="I4631" s="4">
        <f>VLOOKUP(A4631,Inflation_rate!$A$1:$I$85,9,TRUE)</f>
        <v>2.6409400000000001</v>
      </c>
      <c r="J4631" s="10">
        <f>VLOOKUP(A4631,WTI_PCH!$A$1:$C$86,3,TRUE)</f>
        <v>2.3827500000000001</v>
      </c>
    </row>
    <row r="4632" spans="1:10" x14ac:dyDescent="0.25">
      <c r="A4632" s="3">
        <v>43389</v>
      </c>
      <c r="B4632" s="4">
        <v>71.720000999999996</v>
      </c>
      <c r="C4632" s="4">
        <v>72.290001000000004</v>
      </c>
      <c r="D4632" s="4">
        <v>71.019997000000004</v>
      </c>
      <c r="E4632" s="4">
        <v>71.919998000000007</v>
      </c>
      <c r="F4632" s="4">
        <v>71.919998000000007</v>
      </c>
      <c r="G4632" s="4">
        <v>535003</v>
      </c>
      <c r="H4632" s="4">
        <f>VLOOKUP(A4632,GDP!$A$1:$D$85,4,TRUE)</f>
        <v>3.3</v>
      </c>
      <c r="I4632" s="4">
        <f>VLOOKUP(A4632,Inflation_rate!$A$1:$I$85,9,TRUE)</f>
        <v>2.6409400000000001</v>
      </c>
      <c r="J4632" s="10">
        <f>VLOOKUP(A4632,WTI_PCH!$A$1:$C$86,3,TRUE)</f>
        <v>2.3827500000000001</v>
      </c>
    </row>
    <row r="4633" spans="1:10" x14ac:dyDescent="0.25">
      <c r="A4633" s="3">
        <v>43390</v>
      </c>
      <c r="B4633" s="4">
        <v>72.169998000000007</v>
      </c>
      <c r="C4633" s="4">
        <v>72.430000000000007</v>
      </c>
      <c r="D4633" s="4">
        <v>69.430000000000007</v>
      </c>
      <c r="E4633" s="4">
        <v>69.75</v>
      </c>
      <c r="F4633" s="4">
        <v>69.75</v>
      </c>
      <c r="G4633" s="4">
        <v>651584</v>
      </c>
      <c r="H4633" s="4">
        <f>VLOOKUP(A4633,GDP!$A$1:$D$85,4,TRUE)</f>
        <v>3.3</v>
      </c>
      <c r="I4633" s="4">
        <f>VLOOKUP(A4633,Inflation_rate!$A$1:$I$85,9,TRUE)</f>
        <v>2.6409400000000001</v>
      </c>
      <c r="J4633" s="10">
        <f>VLOOKUP(A4633,WTI_PCH!$A$1:$C$86,3,TRUE)</f>
        <v>2.3827500000000001</v>
      </c>
    </row>
    <row r="4634" spans="1:10" x14ac:dyDescent="0.25">
      <c r="A4634" s="3">
        <v>43391</v>
      </c>
      <c r="B4634" s="4">
        <v>70.029999000000004</v>
      </c>
      <c r="C4634" s="4">
        <v>70.029999000000004</v>
      </c>
      <c r="D4634" s="4">
        <v>68.470000999999996</v>
      </c>
      <c r="E4634" s="4">
        <v>68.650002000000001</v>
      </c>
      <c r="F4634" s="4">
        <v>68.650002000000001</v>
      </c>
      <c r="G4634" s="4">
        <v>215337</v>
      </c>
      <c r="H4634" s="4">
        <f>VLOOKUP(A4634,GDP!$A$1:$D$85,4,TRUE)</f>
        <v>3.3</v>
      </c>
      <c r="I4634" s="4">
        <f>VLOOKUP(A4634,Inflation_rate!$A$1:$I$85,9,TRUE)</f>
        <v>2.6409400000000001</v>
      </c>
      <c r="J4634" s="10">
        <f>VLOOKUP(A4634,WTI_PCH!$A$1:$C$86,3,TRUE)</f>
        <v>2.3827500000000001</v>
      </c>
    </row>
    <row r="4635" spans="1:10" x14ac:dyDescent="0.25">
      <c r="A4635" s="3">
        <v>43392</v>
      </c>
      <c r="B4635" s="4">
        <v>68.680000000000007</v>
      </c>
      <c r="C4635" s="4">
        <v>69.769997000000004</v>
      </c>
      <c r="D4635" s="4">
        <v>68.559997999999993</v>
      </c>
      <c r="E4635" s="4">
        <v>69.120002999999997</v>
      </c>
      <c r="F4635" s="4">
        <v>69.120002999999997</v>
      </c>
      <c r="G4635" s="4">
        <v>108311</v>
      </c>
      <c r="H4635" s="4">
        <f>VLOOKUP(A4635,GDP!$A$1:$D$85,4,TRUE)</f>
        <v>3.3</v>
      </c>
      <c r="I4635" s="4">
        <f>VLOOKUP(A4635,Inflation_rate!$A$1:$I$85,9,TRUE)</f>
        <v>2.6409400000000001</v>
      </c>
      <c r="J4635" s="10">
        <f>VLOOKUP(A4635,WTI_PCH!$A$1:$C$86,3,TRUE)</f>
        <v>2.3827500000000001</v>
      </c>
    </row>
    <row r="4636" spans="1:10" x14ac:dyDescent="0.25">
      <c r="A4636" s="3">
        <v>43395</v>
      </c>
      <c r="B4636" s="4">
        <v>69.410004000000001</v>
      </c>
      <c r="C4636" s="4">
        <v>69.650002000000001</v>
      </c>
      <c r="D4636" s="4">
        <v>68.269997000000004</v>
      </c>
      <c r="E4636" s="4">
        <v>69.169998000000007</v>
      </c>
      <c r="F4636" s="4">
        <v>69.169998000000007</v>
      </c>
      <c r="G4636" s="4">
        <v>513770</v>
      </c>
      <c r="H4636" s="4">
        <f>VLOOKUP(A4636,GDP!$A$1:$D$85,4,TRUE)</f>
        <v>3.3</v>
      </c>
      <c r="I4636" s="4">
        <f>VLOOKUP(A4636,Inflation_rate!$A$1:$I$85,9,TRUE)</f>
        <v>2.6409400000000001</v>
      </c>
      <c r="J4636" s="10">
        <f>VLOOKUP(A4636,WTI_PCH!$A$1:$C$86,3,TRUE)</f>
        <v>2.3827500000000001</v>
      </c>
    </row>
    <row r="4637" spans="1:10" x14ac:dyDescent="0.25">
      <c r="A4637" s="3">
        <v>43396</v>
      </c>
      <c r="B4637" s="4">
        <v>69.550003000000004</v>
      </c>
      <c r="C4637" s="4">
        <v>69.660004000000001</v>
      </c>
      <c r="D4637" s="4">
        <v>65.739998</v>
      </c>
      <c r="E4637" s="4">
        <v>66.430000000000007</v>
      </c>
      <c r="F4637" s="4">
        <v>66.430000000000007</v>
      </c>
      <c r="G4637" s="4">
        <v>853265</v>
      </c>
      <c r="H4637" s="4">
        <f>VLOOKUP(A4637,GDP!$A$1:$D$85,4,TRUE)</f>
        <v>3.3</v>
      </c>
      <c r="I4637" s="4">
        <f>VLOOKUP(A4637,Inflation_rate!$A$1:$I$85,9,TRUE)</f>
        <v>2.6409400000000001</v>
      </c>
      <c r="J4637" s="10">
        <f>VLOOKUP(A4637,WTI_PCH!$A$1:$C$86,3,TRUE)</f>
        <v>2.3827500000000001</v>
      </c>
    </row>
    <row r="4638" spans="1:10" x14ac:dyDescent="0.25">
      <c r="A4638" s="3">
        <v>43397</v>
      </c>
      <c r="B4638" s="4">
        <v>66.169998000000007</v>
      </c>
      <c r="C4638" s="4">
        <v>67.720000999999996</v>
      </c>
      <c r="D4638" s="4">
        <v>66.050003000000004</v>
      </c>
      <c r="E4638" s="4">
        <v>66.819999999999993</v>
      </c>
      <c r="F4638" s="4">
        <v>66.819999999999993</v>
      </c>
      <c r="G4638" s="4">
        <v>775963</v>
      </c>
      <c r="H4638" s="4">
        <f>VLOOKUP(A4638,GDP!$A$1:$D$85,4,TRUE)</f>
        <v>3.3</v>
      </c>
      <c r="I4638" s="4">
        <f>VLOOKUP(A4638,Inflation_rate!$A$1:$I$85,9,TRUE)</f>
        <v>2.6409400000000001</v>
      </c>
      <c r="J4638" s="10">
        <f>VLOOKUP(A4638,WTI_PCH!$A$1:$C$86,3,TRUE)</f>
        <v>2.3827500000000001</v>
      </c>
    </row>
    <row r="4639" spans="1:10" x14ac:dyDescent="0.25">
      <c r="A4639" s="3">
        <v>43398</v>
      </c>
      <c r="B4639" s="4">
        <v>66.360000999999997</v>
      </c>
      <c r="C4639" s="4">
        <v>67.650002000000001</v>
      </c>
      <c r="D4639" s="4">
        <v>65.989998</v>
      </c>
      <c r="E4639" s="4">
        <v>67.330001999999993</v>
      </c>
      <c r="F4639" s="4">
        <v>67.330001999999993</v>
      </c>
      <c r="G4639" s="4">
        <v>573096</v>
      </c>
      <c r="H4639" s="4">
        <f>VLOOKUP(A4639,GDP!$A$1:$D$85,4,TRUE)</f>
        <v>3.3</v>
      </c>
      <c r="I4639" s="4">
        <f>VLOOKUP(A4639,Inflation_rate!$A$1:$I$85,9,TRUE)</f>
        <v>2.6409400000000001</v>
      </c>
      <c r="J4639" s="10">
        <f>VLOOKUP(A4639,WTI_PCH!$A$1:$C$86,3,TRUE)</f>
        <v>2.3827500000000001</v>
      </c>
    </row>
    <row r="4640" spans="1:10" x14ac:dyDescent="0.25">
      <c r="A4640" s="3">
        <v>43399</v>
      </c>
      <c r="B4640" s="4">
        <v>66.949996999999996</v>
      </c>
      <c r="C4640" s="4">
        <v>67.879997000000003</v>
      </c>
      <c r="D4640" s="4">
        <v>66.199996999999996</v>
      </c>
      <c r="E4640" s="4">
        <v>67.589995999999999</v>
      </c>
      <c r="F4640" s="4">
        <v>67.589995999999999</v>
      </c>
      <c r="G4640" s="4">
        <v>595211</v>
      </c>
      <c r="H4640" s="4">
        <f>VLOOKUP(A4640,GDP!$A$1:$D$85,4,TRUE)</f>
        <v>3.3</v>
      </c>
      <c r="I4640" s="4">
        <f>VLOOKUP(A4640,Inflation_rate!$A$1:$I$85,9,TRUE)</f>
        <v>2.6409400000000001</v>
      </c>
      <c r="J4640" s="10">
        <f>VLOOKUP(A4640,WTI_PCH!$A$1:$C$86,3,TRUE)</f>
        <v>2.3827500000000001</v>
      </c>
    </row>
    <row r="4641" spans="1:10" x14ac:dyDescent="0.25">
      <c r="A4641" s="3">
        <v>43402</v>
      </c>
      <c r="B4641" s="4">
        <v>67.550003000000004</v>
      </c>
      <c r="C4641" s="4">
        <v>67.949996999999996</v>
      </c>
      <c r="D4641" s="4">
        <v>66.290001000000004</v>
      </c>
      <c r="E4641" s="4">
        <v>67.040001000000004</v>
      </c>
      <c r="F4641" s="4">
        <v>67.040001000000004</v>
      </c>
      <c r="G4641" s="4">
        <v>477487</v>
      </c>
      <c r="H4641" s="4">
        <f>VLOOKUP(A4641,GDP!$A$1:$D$85,4,TRUE)</f>
        <v>3.3</v>
      </c>
      <c r="I4641" s="4">
        <f>VLOOKUP(A4641,Inflation_rate!$A$1:$I$85,9,TRUE)</f>
        <v>2.6409400000000001</v>
      </c>
      <c r="J4641" s="10">
        <f>VLOOKUP(A4641,WTI_PCH!$A$1:$C$86,3,TRUE)</f>
        <v>2.3827500000000001</v>
      </c>
    </row>
    <row r="4642" spans="1:10" x14ac:dyDescent="0.25">
      <c r="A4642" s="3">
        <v>43403</v>
      </c>
      <c r="B4642" s="4">
        <v>66.680000000000007</v>
      </c>
      <c r="C4642" s="4">
        <v>67.260002</v>
      </c>
      <c r="D4642" s="4">
        <v>65.330001999999993</v>
      </c>
      <c r="E4642" s="4">
        <v>66.180000000000007</v>
      </c>
      <c r="F4642" s="4">
        <v>66.180000000000007</v>
      </c>
      <c r="G4642" s="4">
        <v>680441</v>
      </c>
      <c r="H4642" s="4">
        <f>VLOOKUP(A4642,GDP!$A$1:$D$85,4,TRUE)</f>
        <v>3.3</v>
      </c>
      <c r="I4642" s="4">
        <f>VLOOKUP(A4642,Inflation_rate!$A$1:$I$85,9,TRUE)</f>
        <v>2.6409400000000001</v>
      </c>
      <c r="J4642" s="10">
        <f>VLOOKUP(A4642,WTI_PCH!$A$1:$C$86,3,TRUE)</f>
        <v>2.3827500000000001</v>
      </c>
    </row>
    <row r="4643" spans="1:10" x14ac:dyDescent="0.25">
      <c r="A4643" s="3">
        <v>43404</v>
      </c>
      <c r="B4643" s="4">
        <v>66.319999999999993</v>
      </c>
      <c r="C4643" s="4">
        <v>67</v>
      </c>
      <c r="D4643" s="4">
        <v>64.809997999999993</v>
      </c>
      <c r="E4643" s="4">
        <v>65.309997999999993</v>
      </c>
      <c r="F4643" s="4">
        <v>65.309997999999993</v>
      </c>
      <c r="G4643" s="4">
        <v>666487</v>
      </c>
      <c r="H4643" s="4">
        <f>VLOOKUP(A4643,GDP!$A$1:$D$85,4,TRUE)</f>
        <v>3.3</v>
      </c>
      <c r="I4643" s="4">
        <f>VLOOKUP(A4643,Inflation_rate!$A$1:$I$85,9,TRUE)</f>
        <v>2.6409400000000001</v>
      </c>
      <c r="J4643" s="10">
        <f>VLOOKUP(A4643,WTI_PCH!$A$1:$C$86,3,TRUE)</f>
        <v>2.3827500000000001</v>
      </c>
    </row>
    <row r="4644" spans="1:10" x14ac:dyDescent="0.25">
      <c r="A4644" s="3">
        <v>43405</v>
      </c>
      <c r="B4644" s="4">
        <v>64.879997000000003</v>
      </c>
      <c r="C4644" s="4">
        <v>65.389999000000003</v>
      </c>
      <c r="D4644" s="4">
        <v>63.110000999999997</v>
      </c>
      <c r="E4644" s="4">
        <v>63.689999</v>
      </c>
      <c r="F4644" s="4">
        <v>63.689999</v>
      </c>
      <c r="G4644" s="4">
        <v>790286</v>
      </c>
      <c r="H4644" s="4">
        <f>VLOOKUP(A4644,GDP!$A$1:$D$85,4,TRUE)</f>
        <v>3.3</v>
      </c>
      <c r="I4644" s="4">
        <f>VLOOKUP(A4644,Inflation_rate!$A$1:$I$85,9,TRUE)</f>
        <v>2.6409400000000001</v>
      </c>
      <c r="J4644" s="10">
        <f>VLOOKUP(A4644,WTI_PCH!$A$1:$C$86,3,TRUE)</f>
        <v>2.3827500000000001</v>
      </c>
    </row>
    <row r="4645" spans="1:10" x14ac:dyDescent="0.25">
      <c r="A4645" s="3">
        <v>43406</v>
      </c>
      <c r="B4645" s="4">
        <v>63.5</v>
      </c>
      <c r="C4645" s="4">
        <v>63.950001</v>
      </c>
      <c r="D4645" s="4">
        <v>62.630001</v>
      </c>
      <c r="E4645" s="4">
        <v>63.139999000000003</v>
      </c>
      <c r="F4645" s="4">
        <v>63.139999000000003</v>
      </c>
      <c r="G4645" s="4">
        <v>708906</v>
      </c>
      <c r="H4645" s="4">
        <f>VLOOKUP(A4645,GDP!$A$1:$D$85,4,TRUE)</f>
        <v>3.3</v>
      </c>
      <c r="I4645" s="4">
        <f>VLOOKUP(A4645,Inflation_rate!$A$1:$I$85,9,TRUE)</f>
        <v>2.6409400000000001</v>
      </c>
      <c r="J4645" s="10">
        <f>VLOOKUP(A4645,WTI_PCH!$A$1:$C$86,3,TRUE)</f>
        <v>2.3827500000000001</v>
      </c>
    </row>
    <row r="4646" spans="1:10" x14ac:dyDescent="0.25">
      <c r="A4646" s="3">
        <v>43409</v>
      </c>
      <c r="B4646" s="4">
        <v>62.990001999999997</v>
      </c>
      <c r="C4646" s="4">
        <v>64.139999000000003</v>
      </c>
      <c r="D4646" s="4">
        <v>62.52</v>
      </c>
      <c r="E4646" s="4">
        <v>63.099997999999999</v>
      </c>
      <c r="F4646" s="4">
        <v>63.099997999999999</v>
      </c>
      <c r="G4646" s="4">
        <v>609129</v>
      </c>
      <c r="H4646" s="4">
        <f>VLOOKUP(A4646,GDP!$A$1:$D$85,4,TRUE)</f>
        <v>3.3</v>
      </c>
      <c r="I4646" s="4">
        <f>VLOOKUP(A4646,Inflation_rate!$A$1:$I$85,9,TRUE)</f>
        <v>2.6409400000000001</v>
      </c>
      <c r="J4646" s="10">
        <f>VLOOKUP(A4646,WTI_PCH!$A$1:$C$86,3,TRUE)</f>
        <v>2.3827500000000001</v>
      </c>
    </row>
    <row r="4647" spans="1:10" x14ac:dyDescent="0.25">
      <c r="A4647" s="3">
        <v>43410</v>
      </c>
      <c r="B4647" s="4">
        <v>62.700001</v>
      </c>
      <c r="C4647" s="4">
        <v>63.32</v>
      </c>
      <c r="D4647" s="4">
        <v>61.310001</v>
      </c>
      <c r="E4647" s="4">
        <v>62.209999000000003</v>
      </c>
      <c r="F4647" s="4">
        <v>62.209999000000003</v>
      </c>
      <c r="G4647" s="4">
        <v>761240</v>
      </c>
      <c r="H4647" s="4">
        <f>VLOOKUP(A4647,GDP!$A$1:$D$85,4,TRUE)</f>
        <v>3.3</v>
      </c>
      <c r="I4647" s="4">
        <f>VLOOKUP(A4647,Inflation_rate!$A$1:$I$85,9,TRUE)</f>
        <v>2.6409400000000001</v>
      </c>
      <c r="J4647" s="10">
        <f>VLOOKUP(A4647,WTI_PCH!$A$1:$C$86,3,TRUE)</f>
        <v>2.3827500000000001</v>
      </c>
    </row>
    <row r="4648" spans="1:10" x14ac:dyDescent="0.25">
      <c r="A4648" s="3">
        <v>43411</v>
      </c>
      <c r="B4648" s="4">
        <v>61.740001999999997</v>
      </c>
      <c r="C4648" s="4">
        <v>63.18</v>
      </c>
      <c r="D4648" s="4">
        <v>61.200001</v>
      </c>
      <c r="E4648" s="4">
        <v>61.669998</v>
      </c>
      <c r="F4648" s="4">
        <v>61.669998</v>
      </c>
      <c r="G4648" s="4">
        <v>866628</v>
      </c>
      <c r="H4648" s="4">
        <f>VLOOKUP(A4648,GDP!$A$1:$D$85,4,TRUE)</f>
        <v>3.3</v>
      </c>
      <c r="I4648" s="4">
        <f>VLOOKUP(A4648,Inflation_rate!$A$1:$I$85,9,TRUE)</f>
        <v>2.6409400000000001</v>
      </c>
      <c r="J4648" s="10">
        <f>VLOOKUP(A4648,WTI_PCH!$A$1:$C$86,3,TRUE)</f>
        <v>2.3827500000000001</v>
      </c>
    </row>
    <row r="4649" spans="1:10" x14ac:dyDescent="0.25">
      <c r="A4649" s="3">
        <v>43412</v>
      </c>
      <c r="B4649" s="4">
        <v>61.639999000000003</v>
      </c>
      <c r="C4649" s="4">
        <v>62.419998</v>
      </c>
      <c r="D4649" s="4">
        <v>60.400002000000001</v>
      </c>
      <c r="E4649" s="4">
        <v>60.669998</v>
      </c>
      <c r="F4649" s="4">
        <v>60.669998</v>
      </c>
      <c r="G4649" s="4">
        <v>764546</v>
      </c>
      <c r="H4649" s="4">
        <f>VLOOKUP(A4649,GDP!$A$1:$D$85,4,TRUE)</f>
        <v>3.3</v>
      </c>
      <c r="I4649" s="4">
        <f>VLOOKUP(A4649,Inflation_rate!$A$1:$I$85,9,TRUE)</f>
        <v>2.6409400000000001</v>
      </c>
      <c r="J4649" s="10">
        <f>VLOOKUP(A4649,WTI_PCH!$A$1:$C$86,3,TRUE)</f>
        <v>2.3827500000000001</v>
      </c>
    </row>
    <row r="4650" spans="1:10" x14ac:dyDescent="0.25">
      <c r="A4650" s="3">
        <v>43413</v>
      </c>
      <c r="B4650" s="4">
        <v>60.75</v>
      </c>
      <c r="C4650" s="4">
        <v>60.790000999999997</v>
      </c>
      <c r="D4650" s="4">
        <v>59.259998000000003</v>
      </c>
      <c r="E4650" s="4">
        <v>60.189999</v>
      </c>
      <c r="F4650" s="4">
        <v>60.189999</v>
      </c>
      <c r="G4650" s="4">
        <v>821729</v>
      </c>
      <c r="H4650" s="4">
        <f>VLOOKUP(A4650,GDP!$A$1:$D$85,4,TRUE)</f>
        <v>3.3</v>
      </c>
      <c r="I4650" s="4">
        <f>VLOOKUP(A4650,Inflation_rate!$A$1:$I$85,9,TRUE)</f>
        <v>2.6409400000000001</v>
      </c>
      <c r="J4650" s="10">
        <f>VLOOKUP(A4650,WTI_PCH!$A$1:$C$86,3,TRUE)</f>
        <v>2.3827500000000001</v>
      </c>
    </row>
    <row r="4651" spans="1:10" x14ac:dyDescent="0.25">
      <c r="A4651" s="3">
        <v>43416</v>
      </c>
      <c r="B4651" s="4">
        <v>60.700001</v>
      </c>
      <c r="C4651" s="4">
        <v>61.279998999999997</v>
      </c>
      <c r="D4651" s="4">
        <v>58.68</v>
      </c>
      <c r="E4651" s="4">
        <v>59.93</v>
      </c>
      <c r="F4651" s="4">
        <v>59.93</v>
      </c>
      <c r="G4651" s="4">
        <v>806219</v>
      </c>
      <c r="H4651" s="4">
        <f>VLOOKUP(A4651,GDP!$A$1:$D$85,4,TRUE)</f>
        <v>3.3</v>
      </c>
      <c r="I4651" s="4">
        <f>VLOOKUP(A4651,Inflation_rate!$A$1:$I$85,9,TRUE)</f>
        <v>2.6409400000000001</v>
      </c>
      <c r="J4651" s="10">
        <f>VLOOKUP(A4651,WTI_PCH!$A$1:$C$86,3,TRUE)</f>
        <v>2.3827500000000001</v>
      </c>
    </row>
    <row r="4652" spans="1:10" x14ac:dyDescent="0.25">
      <c r="A4652" s="3">
        <v>43417</v>
      </c>
      <c r="B4652" s="4">
        <v>58.880001</v>
      </c>
      <c r="C4652" s="4">
        <v>59.349997999999999</v>
      </c>
      <c r="D4652" s="4">
        <v>54.75</v>
      </c>
      <c r="E4652" s="4">
        <v>55.689999</v>
      </c>
      <c r="F4652" s="4">
        <v>55.689999</v>
      </c>
      <c r="G4652" s="4">
        <v>1095643</v>
      </c>
      <c r="H4652" s="4">
        <f>VLOOKUP(A4652,GDP!$A$1:$D$85,4,TRUE)</f>
        <v>3.3</v>
      </c>
      <c r="I4652" s="4">
        <f>VLOOKUP(A4652,Inflation_rate!$A$1:$I$85,9,TRUE)</f>
        <v>2.6409400000000001</v>
      </c>
      <c r="J4652" s="10">
        <f>VLOOKUP(A4652,WTI_PCH!$A$1:$C$86,3,TRUE)</f>
        <v>2.3827500000000001</v>
      </c>
    </row>
    <row r="4653" spans="1:10" x14ac:dyDescent="0.25">
      <c r="A4653" s="3">
        <v>43418</v>
      </c>
      <c r="B4653" s="4">
        <v>55.27</v>
      </c>
      <c r="C4653" s="4">
        <v>57.369999</v>
      </c>
      <c r="D4653" s="4">
        <v>55.130001</v>
      </c>
      <c r="E4653" s="4">
        <v>56.25</v>
      </c>
      <c r="F4653" s="4">
        <v>56.25</v>
      </c>
      <c r="G4653" s="4">
        <v>844696</v>
      </c>
      <c r="H4653" s="4">
        <f>VLOOKUP(A4653,GDP!$A$1:$D$85,4,TRUE)</f>
        <v>3.3</v>
      </c>
      <c r="I4653" s="4">
        <f>VLOOKUP(A4653,Inflation_rate!$A$1:$I$85,9,TRUE)</f>
        <v>2.6409400000000001</v>
      </c>
      <c r="J4653" s="10">
        <f>VLOOKUP(A4653,WTI_PCH!$A$1:$C$86,3,TRUE)</f>
        <v>2.3827500000000001</v>
      </c>
    </row>
    <row r="4654" spans="1:10" x14ac:dyDescent="0.25">
      <c r="A4654" s="3">
        <v>43419</v>
      </c>
      <c r="B4654" s="4">
        <v>56.02</v>
      </c>
      <c r="C4654" s="4">
        <v>57.259998000000003</v>
      </c>
      <c r="D4654" s="4">
        <v>55.59</v>
      </c>
      <c r="E4654" s="4">
        <v>56.459999000000003</v>
      </c>
      <c r="F4654" s="4">
        <v>56.459999000000003</v>
      </c>
      <c r="G4654" s="4">
        <v>256499</v>
      </c>
      <c r="H4654" s="4">
        <f>VLOOKUP(A4654,GDP!$A$1:$D$85,4,TRUE)</f>
        <v>3.3</v>
      </c>
      <c r="I4654" s="4">
        <f>VLOOKUP(A4654,Inflation_rate!$A$1:$I$85,9,TRUE)</f>
        <v>2.6409400000000001</v>
      </c>
      <c r="J4654" s="10">
        <f>VLOOKUP(A4654,WTI_PCH!$A$1:$C$86,3,TRUE)</f>
        <v>2.3827500000000001</v>
      </c>
    </row>
    <row r="4655" spans="1:10" x14ac:dyDescent="0.25">
      <c r="A4655" s="3">
        <v>43420</v>
      </c>
      <c r="B4655" s="4">
        <v>56.580002</v>
      </c>
      <c r="C4655" s="4">
        <v>57.959999000000003</v>
      </c>
      <c r="D4655" s="4">
        <v>55.889999000000003</v>
      </c>
      <c r="E4655" s="4">
        <v>56.459999000000003</v>
      </c>
      <c r="F4655" s="4">
        <v>56.459999000000003</v>
      </c>
      <c r="G4655" s="4">
        <v>159001</v>
      </c>
      <c r="H4655" s="4">
        <f>VLOOKUP(A4655,GDP!$A$1:$D$85,4,TRUE)</f>
        <v>3.3</v>
      </c>
      <c r="I4655" s="4">
        <f>VLOOKUP(A4655,Inflation_rate!$A$1:$I$85,9,TRUE)</f>
        <v>2.6409400000000001</v>
      </c>
      <c r="J4655" s="10">
        <f>VLOOKUP(A4655,WTI_PCH!$A$1:$C$86,3,TRUE)</f>
        <v>2.3827500000000001</v>
      </c>
    </row>
    <row r="4656" spans="1:10" x14ac:dyDescent="0.25">
      <c r="A4656" s="3">
        <v>43423</v>
      </c>
      <c r="B4656" s="4">
        <v>56.720001000000003</v>
      </c>
      <c r="C4656" s="4">
        <v>57.330002</v>
      </c>
      <c r="D4656" s="4">
        <v>55.080002</v>
      </c>
      <c r="E4656" s="4">
        <v>56.759998000000003</v>
      </c>
      <c r="F4656" s="4">
        <v>56.759998000000003</v>
      </c>
      <c r="G4656" s="4">
        <v>699684</v>
      </c>
      <c r="H4656" s="4">
        <f>VLOOKUP(A4656,GDP!$A$1:$D$85,4,TRUE)</f>
        <v>3.3</v>
      </c>
      <c r="I4656" s="4">
        <f>VLOOKUP(A4656,Inflation_rate!$A$1:$I$85,9,TRUE)</f>
        <v>2.6409400000000001</v>
      </c>
      <c r="J4656" s="10">
        <f>VLOOKUP(A4656,WTI_PCH!$A$1:$C$86,3,TRUE)</f>
        <v>2.3827500000000001</v>
      </c>
    </row>
    <row r="4657" spans="1:10" x14ac:dyDescent="0.25">
      <c r="A4657" s="3">
        <v>43424</v>
      </c>
      <c r="B4657" s="4">
        <v>57.389999000000003</v>
      </c>
      <c r="C4657" s="4">
        <v>57.439999</v>
      </c>
      <c r="D4657" s="4">
        <v>52.77</v>
      </c>
      <c r="E4657" s="4">
        <v>53.43</v>
      </c>
      <c r="F4657" s="4">
        <v>53.43</v>
      </c>
      <c r="G4657" s="4">
        <v>983120</v>
      </c>
      <c r="H4657" s="4">
        <f>VLOOKUP(A4657,GDP!$A$1:$D$85,4,TRUE)</f>
        <v>3.3</v>
      </c>
      <c r="I4657" s="4">
        <f>VLOOKUP(A4657,Inflation_rate!$A$1:$I$85,9,TRUE)</f>
        <v>2.6409400000000001</v>
      </c>
      <c r="J4657" s="10">
        <f>VLOOKUP(A4657,WTI_PCH!$A$1:$C$86,3,TRUE)</f>
        <v>2.3827500000000001</v>
      </c>
    </row>
    <row r="4658" spans="1:10" x14ac:dyDescent="0.25">
      <c r="A4658" s="3">
        <v>43425</v>
      </c>
      <c r="B4658" s="4">
        <v>53.389999000000003</v>
      </c>
      <c r="C4658" s="4">
        <v>55.860000999999997</v>
      </c>
      <c r="D4658" s="4">
        <v>53.389999000000003</v>
      </c>
      <c r="E4658" s="4">
        <v>54.630001</v>
      </c>
      <c r="F4658" s="4">
        <v>54.630001</v>
      </c>
      <c r="G4658" s="4">
        <v>734277</v>
      </c>
      <c r="H4658" s="4">
        <f>VLOOKUP(A4658,GDP!$A$1:$D$85,4,TRUE)</f>
        <v>3.3</v>
      </c>
      <c r="I4658" s="4">
        <f>VLOOKUP(A4658,Inflation_rate!$A$1:$I$85,9,TRUE)</f>
        <v>2.6409400000000001</v>
      </c>
      <c r="J4658" s="10">
        <f>VLOOKUP(A4658,WTI_PCH!$A$1:$C$86,3,TRUE)</f>
        <v>2.3827500000000001</v>
      </c>
    </row>
    <row r="4659" spans="1:10" x14ac:dyDescent="0.25">
      <c r="A4659" s="3">
        <v>43427</v>
      </c>
      <c r="B4659" s="4" t="s">
        <v>113</v>
      </c>
      <c r="C4659" s="4" t="s">
        <v>113</v>
      </c>
      <c r="D4659" s="4" t="s">
        <v>113</v>
      </c>
      <c r="E4659" s="4" t="s">
        <v>113</v>
      </c>
      <c r="F4659" s="4" t="s">
        <v>113</v>
      </c>
      <c r="G4659" s="4" t="s">
        <v>113</v>
      </c>
      <c r="H4659" s="4">
        <f>VLOOKUP(A4659,GDP!$A$1:$D$85,4,TRUE)</f>
        <v>3.3</v>
      </c>
      <c r="I4659" s="4">
        <f>VLOOKUP(A4659,Inflation_rate!$A$1:$I$85,9,TRUE)</f>
        <v>2.6409400000000001</v>
      </c>
      <c r="J4659" s="10">
        <f>VLOOKUP(A4659,WTI_PCH!$A$1:$C$86,3,TRUE)</f>
        <v>2.3827500000000001</v>
      </c>
    </row>
    <row r="4660" spans="1:10" x14ac:dyDescent="0.25">
      <c r="A4660" s="3">
        <v>43430</v>
      </c>
      <c r="B4660" s="4">
        <v>50.619999</v>
      </c>
      <c r="C4660" s="4">
        <v>52.25</v>
      </c>
      <c r="D4660" s="4">
        <v>50.099997999999999</v>
      </c>
      <c r="E4660" s="4">
        <v>51.630001</v>
      </c>
      <c r="F4660" s="4">
        <v>51.630001</v>
      </c>
      <c r="G4660" s="4">
        <v>663108</v>
      </c>
      <c r="H4660" s="4">
        <f>VLOOKUP(A4660,GDP!$A$1:$D$85,4,TRUE)</f>
        <v>3.3</v>
      </c>
      <c r="I4660" s="4">
        <f>VLOOKUP(A4660,Inflation_rate!$A$1:$I$85,9,TRUE)</f>
        <v>2.6409400000000001</v>
      </c>
      <c r="J4660" s="10">
        <f>VLOOKUP(A4660,WTI_PCH!$A$1:$C$86,3,TRUE)</f>
        <v>2.3827500000000001</v>
      </c>
    </row>
    <row r="4661" spans="1:10" x14ac:dyDescent="0.25">
      <c r="A4661" s="3">
        <v>43431</v>
      </c>
      <c r="B4661" s="4">
        <v>51.540000999999997</v>
      </c>
      <c r="C4661" s="4">
        <v>52.380001</v>
      </c>
      <c r="D4661" s="4">
        <v>50.299999</v>
      </c>
      <c r="E4661" s="4">
        <v>51.560001</v>
      </c>
      <c r="F4661" s="4">
        <v>51.560001</v>
      </c>
      <c r="G4661" s="4">
        <v>764010</v>
      </c>
      <c r="H4661" s="4">
        <f>VLOOKUP(A4661,GDP!$A$1:$D$85,4,TRUE)</f>
        <v>3.3</v>
      </c>
      <c r="I4661" s="4">
        <f>VLOOKUP(A4661,Inflation_rate!$A$1:$I$85,9,TRUE)</f>
        <v>2.6409400000000001</v>
      </c>
      <c r="J4661" s="10">
        <f>VLOOKUP(A4661,WTI_PCH!$A$1:$C$86,3,TRUE)</f>
        <v>2.3827500000000001</v>
      </c>
    </row>
    <row r="4662" spans="1:10" x14ac:dyDescent="0.25">
      <c r="A4662" s="3">
        <v>43432</v>
      </c>
      <c r="B4662" s="4">
        <v>52.09</v>
      </c>
      <c r="C4662" s="4">
        <v>52.560001</v>
      </c>
      <c r="D4662" s="4">
        <v>50.060001</v>
      </c>
      <c r="E4662" s="4">
        <v>50.290000999999997</v>
      </c>
      <c r="F4662" s="4">
        <v>50.290000999999997</v>
      </c>
      <c r="G4662" s="4">
        <v>831688</v>
      </c>
      <c r="H4662" s="4">
        <f>VLOOKUP(A4662,GDP!$A$1:$D$85,4,TRUE)</f>
        <v>3.3</v>
      </c>
      <c r="I4662" s="4">
        <f>VLOOKUP(A4662,Inflation_rate!$A$1:$I$85,9,TRUE)</f>
        <v>2.6409400000000001</v>
      </c>
      <c r="J4662" s="10">
        <f>VLOOKUP(A4662,WTI_PCH!$A$1:$C$86,3,TRUE)</f>
        <v>2.3827500000000001</v>
      </c>
    </row>
    <row r="4663" spans="1:10" x14ac:dyDescent="0.25">
      <c r="A4663" s="3">
        <v>43433</v>
      </c>
      <c r="B4663" s="4">
        <v>50.310001</v>
      </c>
      <c r="C4663" s="4">
        <v>52.200001</v>
      </c>
      <c r="D4663" s="4">
        <v>49.41</v>
      </c>
      <c r="E4663" s="4">
        <v>51.450001</v>
      </c>
      <c r="F4663" s="4">
        <v>51.450001</v>
      </c>
      <c r="G4663" s="4">
        <v>812721</v>
      </c>
      <c r="H4663" s="4">
        <f>VLOOKUP(A4663,GDP!$A$1:$D$85,4,TRUE)</f>
        <v>3.3</v>
      </c>
      <c r="I4663" s="4">
        <f>VLOOKUP(A4663,Inflation_rate!$A$1:$I$85,9,TRUE)</f>
        <v>2.6409400000000001</v>
      </c>
      <c r="J4663" s="10">
        <f>VLOOKUP(A4663,WTI_PCH!$A$1:$C$86,3,TRUE)</f>
        <v>2.3827500000000001</v>
      </c>
    </row>
    <row r="4664" spans="1:10" x14ac:dyDescent="0.25">
      <c r="A4664" s="3">
        <v>43434</v>
      </c>
      <c r="B4664" s="4">
        <v>51.27</v>
      </c>
      <c r="C4664" s="4">
        <v>51.790000999999997</v>
      </c>
      <c r="D4664" s="4">
        <v>49.650002000000001</v>
      </c>
      <c r="E4664" s="4">
        <v>50.93</v>
      </c>
      <c r="F4664" s="4">
        <v>50.93</v>
      </c>
      <c r="G4664" s="4">
        <v>796714</v>
      </c>
      <c r="H4664" s="4">
        <f>VLOOKUP(A4664,GDP!$A$1:$D$85,4,TRUE)</f>
        <v>3.3</v>
      </c>
      <c r="I4664" s="4">
        <f>VLOOKUP(A4664,Inflation_rate!$A$1:$I$85,9,TRUE)</f>
        <v>2.6409400000000001</v>
      </c>
      <c r="J4664" s="10">
        <f>VLOOKUP(A4664,WTI_PCH!$A$1:$C$86,3,TRUE)</f>
        <v>2.3827500000000001</v>
      </c>
    </row>
    <row r="4665" spans="1:10" x14ac:dyDescent="0.25">
      <c r="A4665" s="3">
        <v>43437</v>
      </c>
      <c r="B4665" s="4">
        <v>52.450001</v>
      </c>
      <c r="C4665" s="4">
        <v>53.849997999999999</v>
      </c>
      <c r="D4665" s="4">
        <v>52.029998999999997</v>
      </c>
      <c r="E4665" s="4">
        <v>52.950001</v>
      </c>
      <c r="F4665" s="4">
        <v>52.950001</v>
      </c>
      <c r="G4665" s="4">
        <v>758010</v>
      </c>
      <c r="H4665" s="4">
        <f>VLOOKUP(A4665,GDP!$A$1:$D$85,4,TRUE)</f>
        <v>3.3</v>
      </c>
      <c r="I4665" s="4">
        <f>VLOOKUP(A4665,Inflation_rate!$A$1:$I$85,9,TRUE)</f>
        <v>2.6409400000000001</v>
      </c>
      <c r="J4665" s="10">
        <f>VLOOKUP(A4665,WTI_PCH!$A$1:$C$86,3,TRUE)</f>
        <v>2.3827500000000001</v>
      </c>
    </row>
    <row r="4666" spans="1:10" x14ac:dyDescent="0.25">
      <c r="A4666" s="3">
        <v>43438</v>
      </c>
      <c r="B4666" s="4">
        <v>53.130001</v>
      </c>
      <c r="C4666" s="4">
        <v>54.549999</v>
      </c>
      <c r="D4666" s="4">
        <v>52.43</v>
      </c>
      <c r="E4666" s="4">
        <v>53.25</v>
      </c>
      <c r="F4666" s="4">
        <v>53.25</v>
      </c>
      <c r="G4666" s="4">
        <v>738130</v>
      </c>
      <c r="H4666" s="4">
        <f>VLOOKUP(A4666,GDP!$A$1:$D$85,4,TRUE)</f>
        <v>3.3</v>
      </c>
      <c r="I4666" s="4">
        <f>VLOOKUP(A4666,Inflation_rate!$A$1:$I$85,9,TRUE)</f>
        <v>2.6409400000000001</v>
      </c>
      <c r="J4666" s="10">
        <f>VLOOKUP(A4666,WTI_PCH!$A$1:$C$86,3,TRUE)</f>
        <v>2.3827500000000001</v>
      </c>
    </row>
    <row r="4667" spans="1:10" x14ac:dyDescent="0.25">
      <c r="A4667" s="3">
        <v>43440</v>
      </c>
      <c r="B4667" s="4">
        <v>52.93</v>
      </c>
      <c r="C4667" s="4">
        <v>53.299999</v>
      </c>
      <c r="D4667" s="4">
        <v>50.080002</v>
      </c>
      <c r="E4667" s="4">
        <v>51.490001999999997</v>
      </c>
      <c r="F4667" s="4">
        <v>51.490001999999997</v>
      </c>
      <c r="G4667" s="4">
        <v>987266</v>
      </c>
      <c r="H4667" s="4">
        <f>VLOOKUP(A4667,GDP!$A$1:$D$85,4,TRUE)</f>
        <v>3.3</v>
      </c>
      <c r="I4667" s="4">
        <f>VLOOKUP(A4667,Inflation_rate!$A$1:$I$85,9,TRUE)</f>
        <v>2.6409400000000001</v>
      </c>
      <c r="J4667" s="10">
        <f>VLOOKUP(A4667,WTI_PCH!$A$1:$C$86,3,TRUE)</f>
        <v>2.3827500000000001</v>
      </c>
    </row>
    <row r="4668" spans="1:10" x14ac:dyDescent="0.25">
      <c r="A4668" s="3">
        <v>43441</v>
      </c>
      <c r="B4668" s="4">
        <v>51.759998000000003</v>
      </c>
      <c r="C4668" s="4">
        <v>54.220001000000003</v>
      </c>
      <c r="D4668" s="4">
        <v>50.599997999999999</v>
      </c>
      <c r="E4668" s="4">
        <v>52.610000999999997</v>
      </c>
      <c r="F4668" s="4">
        <v>52.610000999999997</v>
      </c>
      <c r="G4668" s="4">
        <v>987717</v>
      </c>
      <c r="H4668" s="4">
        <f>VLOOKUP(A4668,GDP!$A$1:$D$85,4,TRUE)</f>
        <v>3.3</v>
      </c>
      <c r="I4668" s="4">
        <f>VLOOKUP(A4668,Inflation_rate!$A$1:$I$85,9,TRUE)</f>
        <v>2.6409400000000001</v>
      </c>
      <c r="J4668" s="10">
        <f>VLOOKUP(A4668,WTI_PCH!$A$1:$C$86,3,TRUE)</f>
        <v>2.3827500000000001</v>
      </c>
    </row>
    <row r="4669" spans="1:10" x14ac:dyDescent="0.25">
      <c r="A4669" s="3">
        <v>43444</v>
      </c>
      <c r="B4669" s="4">
        <v>52.029998999999997</v>
      </c>
      <c r="C4669" s="4">
        <v>52.810001</v>
      </c>
      <c r="D4669" s="4">
        <v>50.529998999999997</v>
      </c>
      <c r="E4669" s="4">
        <v>51</v>
      </c>
      <c r="F4669" s="4">
        <v>51</v>
      </c>
      <c r="G4669" s="4">
        <v>733225</v>
      </c>
      <c r="H4669" s="4">
        <f>VLOOKUP(A4669,GDP!$A$1:$D$85,4,TRUE)</f>
        <v>3.3</v>
      </c>
      <c r="I4669" s="4">
        <f>VLOOKUP(A4669,Inflation_rate!$A$1:$I$85,9,TRUE)</f>
        <v>2.6409400000000001</v>
      </c>
      <c r="J4669" s="10">
        <f>VLOOKUP(A4669,WTI_PCH!$A$1:$C$86,3,TRUE)</f>
        <v>2.3827500000000001</v>
      </c>
    </row>
    <row r="4670" spans="1:10" x14ac:dyDescent="0.25">
      <c r="A4670" s="3">
        <v>43445</v>
      </c>
      <c r="B4670" s="4">
        <v>50.889999000000003</v>
      </c>
      <c r="C4670" s="4">
        <v>52.43</v>
      </c>
      <c r="D4670" s="4">
        <v>50.700001</v>
      </c>
      <c r="E4670" s="4">
        <v>51.650002000000001</v>
      </c>
      <c r="F4670" s="4">
        <v>51.650002000000001</v>
      </c>
      <c r="G4670" s="4">
        <v>665262</v>
      </c>
      <c r="H4670" s="4">
        <f>VLOOKUP(A4670,GDP!$A$1:$D$85,4,TRUE)</f>
        <v>3.3</v>
      </c>
      <c r="I4670" s="4">
        <f>VLOOKUP(A4670,Inflation_rate!$A$1:$I$85,9,TRUE)</f>
        <v>2.6409400000000001</v>
      </c>
      <c r="J4670" s="10">
        <f>VLOOKUP(A4670,WTI_PCH!$A$1:$C$86,3,TRUE)</f>
        <v>2.3827500000000001</v>
      </c>
    </row>
    <row r="4671" spans="1:10" x14ac:dyDescent="0.25">
      <c r="A4671" s="3">
        <v>43446</v>
      </c>
      <c r="B4671" s="4">
        <v>51.950001</v>
      </c>
      <c r="C4671" s="4">
        <v>52.880001</v>
      </c>
      <c r="D4671" s="4">
        <v>50.939999</v>
      </c>
      <c r="E4671" s="4">
        <v>51.150002000000001</v>
      </c>
      <c r="F4671" s="4">
        <v>51.150002000000001</v>
      </c>
      <c r="G4671" s="4">
        <v>730810</v>
      </c>
      <c r="H4671" s="4">
        <f>VLOOKUP(A4671,GDP!$A$1:$D$85,4,TRUE)</f>
        <v>3.3</v>
      </c>
      <c r="I4671" s="4">
        <f>VLOOKUP(A4671,Inflation_rate!$A$1:$I$85,9,TRUE)</f>
        <v>2.6409400000000001</v>
      </c>
      <c r="J4671" s="10">
        <f>VLOOKUP(A4671,WTI_PCH!$A$1:$C$86,3,TRUE)</f>
        <v>2.3827500000000001</v>
      </c>
    </row>
    <row r="4672" spans="1:10" x14ac:dyDescent="0.25">
      <c r="A4672" s="3">
        <v>43447</v>
      </c>
      <c r="B4672" s="4">
        <v>51.200001</v>
      </c>
      <c r="C4672" s="4">
        <v>53.27</v>
      </c>
      <c r="D4672" s="4">
        <v>50.349997999999999</v>
      </c>
      <c r="E4672" s="4">
        <v>52.580002</v>
      </c>
      <c r="F4672" s="4">
        <v>52.580002</v>
      </c>
      <c r="G4672" s="4">
        <v>733627</v>
      </c>
      <c r="H4672" s="4">
        <f>VLOOKUP(A4672,GDP!$A$1:$D$85,4,TRUE)</f>
        <v>3.3</v>
      </c>
      <c r="I4672" s="4">
        <f>VLOOKUP(A4672,Inflation_rate!$A$1:$I$85,9,TRUE)</f>
        <v>2.6409400000000001</v>
      </c>
      <c r="J4672" s="10">
        <f>VLOOKUP(A4672,WTI_PCH!$A$1:$C$86,3,TRUE)</f>
        <v>2.3827500000000001</v>
      </c>
    </row>
    <row r="4673" spans="1:10" x14ac:dyDescent="0.25">
      <c r="A4673" s="3">
        <v>43448</v>
      </c>
      <c r="B4673" s="4">
        <v>52.830002</v>
      </c>
      <c r="C4673" s="4">
        <v>52.950001</v>
      </c>
      <c r="D4673" s="4">
        <v>50.84</v>
      </c>
      <c r="E4673" s="4">
        <v>51.200001</v>
      </c>
      <c r="F4673" s="4">
        <v>51.200001</v>
      </c>
      <c r="G4673" s="4">
        <v>526839</v>
      </c>
      <c r="H4673" s="4">
        <f>VLOOKUP(A4673,GDP!$A$1:$D$85,4,TRUE)</f>
        <v>3.3</v>
      </c>
      <c r="I4673" s="4">
        <f>VLOOKUP(A4673,Inflation_rate!$A$1:$I$85,9,TRUE)</f>
        <v>2.6409400000000001</v>
      </c>
      <c r="J4673" s="10">
        <f>VLOOKUP(A4673,WTI_PCH!$A$1:$C$86,3,TRUE)</f>
        <v>2.3827500000000001</v>
      </c>
    </row>
    <row r="4674" spans="1:10" x14ac:dyDescent="0.25">
      <c r="A4674" s="3">
        <v>43451</v>
      </c>
      <c r="B4674" s="4">
        <v>51.25</v>
      </c>
      <c r="C4674" s="4">
        <v>51.869999</v>
      </c>
      <c r="D4674" s="4">
        <v>49.009998000000003</v>
      </c>
      <c r="E4674" s="4">
        <v>49.880001</v>
      </c>
      <c r="F4674" s="4">
        <v>49.880001</v>
      </c>
      <c r="G4674" s="4">
        <v>211257</v>
      </c>
      <c r="H4674" s="4">
        <f>VLOOKUP(A4674,GDP!$A$1:$D$85,4,TRUE)</f>
        <v>3.3</v>
      </c>
      <c r="I4674" s="4">
        <f>VLOOKUP(A4674,Inflation_rate!$A$1:$I$85,9,TRUE)</f>
        <v>2.6409400000000001</v>
      </c>
      <c r="J4674" s="10">
        <f>VLOOKUP(A4674,WTI_PCH!$A$1:$C$86,3,TRUE)</f>
        <v>2.3827500000000001</v>
      </c>
    </row>
    <row r="4675" spans="1:10" x14ac:dyDescent="0.25">
      <c r="A4675" s="3">
        <v>43452</v>
      </c>
      <c r="B4675" s="4">
        <v>49.16</v>
      </c>
      <c r="C4675" s="4">
        <v>49.59</v>
      </c>
      <c r="D4675" s="4">
        <v>45.790000999999997</v>
      </c>
      <c r="E4675" s="4">
        <v>46.240001999999997</v>
      </c>
      <c r="F4675" s="4">
        <v>46.240001999999997</v>
      </c>
      <c r="G4675" s="4">
        <v>120101</v>
      </c>
      <c r="H4675" s="4">
        <f>VLOOKUP(A4675,GDP!$A$1:$D$85,4,TRUE)</f>
        <v>3.3</v>
      </c>
      <c r="I4675" s="4">
        <f>VLOOKUP(A4675,Inflation_rate!$A$1:$I$85,9,TRUE)</f>
        <v>2.6409400000000001</v>
      </c>
      <c r="J4675" s="10">
        <f>VLOOKUP(A4675,WTI_PCH!$A$1:$C$86,3,TRUE)</f>
        <v>2.3827500000000001</v>
      </c>
    </row>
    <row r="4676" spans="1:10" x14ac:dyDescent="0.25">
      <c r="A4676" s="3">
        <v>43453</v>
      </c>
      <c r="B4676" s="4">
        <v>45.93</v>
      </c>
      <c r="C4676" s="4">
        <v>48</v>
      </c>
      <c r="D4676" s="4">
        <v>45.93</v>
      </c>
      <c r="E4676" s="4">
        <v>47.200001</v>
      </c>
      <c r="F4676" s="4">
        <v>47.200001</v>
      </c>
      <c r="G4676" s="4">
        <v>817721</v>
      </c>
      <c r="H4676" s="4">
        <f>VLOOKUP(A4676,GDP!$A$1:$D$85,4,TRUE)</f>
        <v>3.3</v>
      </c>
      <c r="I4676" s="4">
        <f>VLOOKUP(A4676,Inflation_rate!$A$1:$I$85,9,TRUE)</f>
        <v>2.6409400000000001</v>
      </c>
      <c r="J4676" s="10">
        <f>VLOOKUP(A4676,WTI_PCH!$A$1:$C$86,3,TRUE)</f>
        <v>2.3827500000000001</v>
      </c>
    </row>
    <row r="4677" spans="1:10" x14ac:dyDescent="0.25">
      <c r="A4677" s="3">
        <v>43454</v>
      </c>
      <c r="B4677" s="4">
        <v>47.389999000000003</v>
      </c>
      <c r="C4677" s="4">
        <v>47.509998000000003</v>
      </c>
      <c r="D4677" s="4">
        <v>45.669998</v>
      </c>
      <c r="E4677" s="4">
        <v>45.880001</v>
      </c>
      <c r="F4677" s="4">
        <v>45.880001</v>
      </c>
      <c r="G4677" s="4">
        <v>794130</v>
      </c>
      <c r="H4677" s="4">
        <f>VLOOKUP(A4677,GDP!$A$1:$D$85,4,TRUE)</f>
        <v>3.3</v>
      </c>
      <c r="I4677" s="4">
        <f>VLOOKUP(A4677,Inflation_rate!$A$1:$I$85,9,TRUE)</f>
        <v>2.6409400000000001</v>
      </c>
      <c r="J4677" s="10">
        <f>VLOOKUP(A4677,WTI_PCH!$A$1:$C$86,3,TRUE)</f>
        <v>2.3827500000000001</v>
      </c>
    </row>
    <row r="4678" spans="1:10" x14ac:dyDescent="0.25">
      <c r="A4678" s="3">
        <v>43455</v>
      </c>
      <c r="B4678" s="4">
        <v>46.25</v>
      </c>
      <c r="C4678" s="4">
        <v>46.77</v>
      </c>
      <c r="D4678" s="4">
        <v>45.130001</v>
      </c>
      <c r="E4678" s="4">
        <v>45.59</v>
      </c>
      <c r="F4678" s="4">
        <v>45.59</v>
      </c>
      <c r="G4678" s="4">
        <v>694003</v>
      </c>
      <c r="H4678" s="4">
        <f>VLOOKUP(A4678,GDP!$A$1:$D$85,4,TRUE)</f>
        <v>3.3</v>
      </c>
      <c r="I4678" s="4">
        <f>VLOOKUP(A4678,Inflation_rate!$A$1:$I$85,9,TRUE)</f>
        <v>2.6409400000000001</v>
      </c>
      <c r="J4678" s="10">
        <f>VLOOKUP(A4678,WTI_PCH!$A$1:$C$86,3,TRUE)</f>
        <v>2.3827500000000001</v>
      </c>
    </row>
    <row r="4679" spans="1:10" x14ac:dyDescent="0.25">
      <c r="A4679" s="3">
        <v>43458</v>
      </c>
      <c r="B4679" s="4" t="s">
        <v>113</v>
      </c>
      <c r="C4679" s="4" t="s">
        <v>113</v>
      </c>
      <c r="D4679" s="4" t="s">
        <v>113</v>
      </c>
      <c r="E4679" s="4" t="s">
        <v>113</v>
      </c>
      <c r="F4679" s="4" t="s">
        <v>113</v>
      </c>
      <c r="G4679" s="4" t="s">
        <v>113</v>
      </c>
      <c r="H4679" s="4">
        <f>VLOOKUP(A4679,GDP!$A$1:$D$85,4,TRUE)</f>
        <v>3.3</v>
      </c>
      <c r="I4679" s="4">
        <f>VLOOKUP(A4679,Inflation_rate!$A$1:$I$85,9,TRUE)</f>
        <v>2.6409400000000001</v>
      </c>
      <c r="J4679" s="10">
        <f>VLOOKUP(A4679,WTI_PCH!$A$1:$C$86,3,TRUE)</f>
        <v>2.3827500000000001</v>
      </c>
    </row>
    <row r="4680" spans="1:10" x14ac:dyDescent="0.25">
      <c r="A4680" s="3">
        <v>43460</v>
      </c>
      <c r="B4680" s="4">
        <v>42.849997999999999</v>
      </c>
      <c r="C4680" s="4">
        <v>47</v>
      </c>
      <c r="D4680" s="4">
        <v>42.52</v>
      </c>
      <c r="E4680" s="4">
        <v>46.220001000000003</v>
      </c>
      <c r="F4680" s="4">
        <v>46.220001000000003</v>
      </c>
      <c r="G4680" s="4">
        <v>698408</v>
      </c>
      <c r="H4680" s="4">
        <f>VLOOKUP(A4680,GDP!$A$1:$D$85,4,TRUE)</f>
        <v>3.3</v>
      </c>
      <c r="I4680" s="4">
        <f>VLOOKUP(A4680,Inflation_rate!$A$1:$I$85,9,TRUE)</f>
        <v>2.6409400000000001</v>
      </c>
      <c r="J4680" s="10">
        <f>VLOOKUP(A4680,WTI_PCH!$A$1:$C$86,3,TRUE)</f>
        <v>2.3827500000000001</v>
      </c>
    </row>
    <row r="4681" spans="1:10" x14ac:dyDescent="0.25">
      <c r="A4681" s="3">
        <v>43461</v>
      </c>
      <c r="B4681" s="4">
        <v>46.580002</v>
      </c>
      <c r="C4681" s="4">
        <v>46.700001</v>
      </c>
      <c r="D4681" s="4">
        <v>44.369999</v>
      </c>
      <c r="E4681" s="4">
        <v>44.610000999999997</v>
      </c>
      <c r="F4681" s="4">
        <v>44.610000999999997</v>
      </c>
      <c r="G4681" s="4">
        <v>665590</v>
      </c>
      <c r="H4681" s="4">
        <f>VLOOKUP(A4681,GDP!$A$1:$D$85,4,TRUE)</f>
        <v>3.3</v>
      </c>
      <c r="I4681" s="4">
        <f>VLOOKUP(A4681,Inflation_rate!$A$1:$I$85,9,TRUE)</f>
        <v>2.6409400000000001</v>
      </c>
      <c r="J4681" s="10">
        <f>VLOOKUP(A4681,WTI_PCH!$A$1:$C$86,3,TRUE)</f>
        <v>2.3827500000000001</v>
      </c>
    </row>
    <row r="4682" spans="1:10" x14ac:dyDescent="0.25">
      <c r="A4682" s="3">
        <v>43462</v>
      </c>
      <c r="B4682" s="4">
        <v>45.439999</v>
      </c>
      <c r="C4682" s="4">
        <v>46.220001000000003</v>
      </c>
      <c r="D4682" s="4">
        <v>44.419998</v>
      </c>
      <c r="E4682" s="4">
        <v>45.330002</v>
      </c>
      <c r="F4682" s="4">
        <v>45.330002</v>
      </c>
      <c r="G4682" s="4">
        <v>564385</v>
      </c>
      <c r="H4682" s="4">
        <f>VLOOKUP(A4682,GDP!$A$1:$D$85,4,TRUE)</f>
        <v>3.3</v>
      </c>
      <c r="I4682" s="4">
        <f>VLOOKUP(A4682,Inflation_rate!$A$1:$I$85,9,TRUE)</f>
        <v>2.6409400000000001</v>
      </c>
      <c r="J4682" s="10">
        <f>VLOOKUP(A4682,WTI_PCH!$A$1:$C$86,3,TRUE)</f>
        <v>2.3827500000000001</v>
      </c>
    </row>
    <row r="4683" spans="1:10" x14ac:dyDescent="0.25">
      <c r="A4683" s="3">
        <v>43465</v>
      </c>
      <c r="B4683" s="4">
        <v>45.220001000000003</v>
      </c>
      <c r="C4683" s="4">
        <v>46.529998999999997</v>
      </c>
      <c r="D4683" s="4">
        <v>44.73</v>
      </c>
      <c r="E4683" s="4">
        <v>45.41</v>
      </c>
      <c r="F4683" s="4">
        <v>45.41</v>
      </c>
      <c r="G4683" s="4">
        <v>476970</v>
      </c>
      <c r="H4683" s="4">
        <f>VLOOKUP(A4683,GDP!$A$1:$D$85,4,TRUE)</f>
        <v>3.3</v>
      </c>
      <c r="I4683" s="4">
        <f>VLOOKUP(A4683,Inflation_rate!$A$1:$I$85,9,TRUE)</f>
        <v>2.6409400000000001</v>
      </c>
      <c r="J4683" s="10">
        <f>VLOOKUP(A4683,WTI_PCH!$A$1:$C$86,3,TRUE)</f>
        <v>2.3827500000000001</v>
      </c>
    </row>
    <row r="4684" spans="1:10" x14ac:dyDescent="0.25">
      <c r="A4684" s="3">
        <v>43467</v>
      </c>
      <c r="B4684" s="4">
        <v>45.799999</v>
      </c>
      <c r="C4684" s="4">
        <v>47.779998999999997</v>
      </c>
      <c r="D4684" s="4">
        <v>44.349997999999999</v>
      </c>
      <c r="E4684" s="4">
        <v>46.540000999999997</v>
      </c>
      <c r="F4684" s="4">
        <v>46.540000999999997</v>
      </c>
      <c r="G4684" s="4">
        <v>850480</v>
      </c>
      <c r="H4684" s="4">
        <f>VLOOKUP(A4684,GDP!$A$1:$D$85,4,TRUE)</f>
        <v>3</v>
      </c>
      <c r="I4684" s="4">
        <f>VLOOKUP(A4684,Inflation_rate!$A$1:$I$85,9,TRUE)</f>
        <v>2.203131</v>
      </c>
      <c r="J4684" s="10">
        <f>VLOOKUP(A4684,WTI_PCH!$A$1:$C$86,3,TRUE)</f>
        <v>-13.9505</v>
      </c>
    </row>
    <row r="4685" spans="1:10" x14ac:dyDescent="0.25">
      <c r="A4685" s="3">
        <v>43468</v>
      </c>
      <c r="B4685" s="4">
        <v>46.259998000000003</v>
      </c>
      <c r="C4685" s="4">
        <v>47.490001999999997</v>
      </c>
      <c r="D4685" s="4">
        <v>45.349997999999999</v>
      </c>
      <c r="E4685" s="4">
        <v>47.09</v>
      </c>
      <c r="F4685" s="4">
        <v>47.09</v>
      </c>
      <c r="G4685" s="4">
        <v>788718</v>
      </c>
      <c r="H4685" s="4">
        <f>VLOOKUP(A4685,GDP!$A$1:$D$85,4,TRUE)</f>
        <v>3</v>
      </c>
      <c r="I4685" s="4">
        <f>VLOOKUP(A4685,Inflation_rate!$A$1:$I$85,9,TRUE)</f>
        <v>2.203131</v>
      </c>
      <c r="J4685" s="10">
        <f>VLOOKUP(A4685,WTI_PCH!$A$1:$C$86,3,TRUE)</f>
        <v>-13.9505</v>
      </c>
    </row>
    <row r="4686" spans="1:10" x14ac:dyDescent="0.25">
      <c r="A4686" s="3">
        <v>43469</v>
      </c>
      <c r="B4686" s="4">
        <v>46.900002000000001</v>
      </c>
      <c r="C4686" s="4">
        <v>49.220001000000003</v>
      </c>
      <c r="D4686" s="4">
        <v>46.650002000000001</v>
      </c>
      <c r="E4686" s="4">
        <v>47.959999000000003</v>
      </c>
      <c r="F4686" s="4">
        <v>47.959999000000003</v>
      </c>
      <c r="G4686" s="4">
        <v>817277</v>
      </c>
      <c r="H4686" s="4">
        <f>VLOOKUP(A4686,GDP!$A$1:$D$85,4,TRUE)</f>
        <v>3</v>
      </c>
      <c r="I4686" s="4">
        <f>VLOOKUP(A4686,Inflation_rate!$A$1:$I$85,9,TRUE)</f>
        <v>2.203131</v>
      </c>
      <c r="J4686" s="10">
        <f>VLOOKUP(A4686,WTI_PCH!$A$1:$C$86,3,TRUE)</f>
        <v>-13.9505</v>
      </c>
    </row>
    <row r="4687" spans="1:10" x14ac:dyDescent="0.25">
      <c r="A4687" s="3">
        <v>43472</v>
      </c>
      <c r="B4687" s="4">
        <v>48.299999</v>
      </c>
      <c r="C4687" s="4">
        <v>49.790000999999997</v>
      </c>
      <c r="D4687" s="4">
        <v>48.110000999999997</v>
      </c>
      <c r="E4687" s="4">
        <v>48.52</v>
      </c>
      <c r="F4687" s="4">
        <v>48.52</v>
      </c>
      <c r="G4687" s="4">
        <v>819939</v>
      </c>
      <c r="H4687" s="4">
        <f>VLOOKUP(A4687,GDP!$A$1:$D$85,4,TRUE)</f>
        <v>3</v>
      </c>
      <c r="I4687" s="4">
        <f>VLOOKUP(A4687,Inflation_rate!$A$1:$I$85,9,TRUE)</f>
        <v>2.203131</v>
      </c>
      <c r="J4687" s="10">
        <f>VLOOKUP(A4687,WTI_PCH!$A$1:$C$86,3,TRUE)</f>
        <v>-13.9505</v>
      </c>
    </row>
    <row r="4688" spans="1:10" x14ac:dyDescent="0.25">
      <c r="A4688" s="3">
        <v>43473</v>
      </c>
      <c r="B4688" s="4">
        <v>48.73</v>
      </c>
      <c r="C4688" s="4">
        <v>49.950001</v>
      </c>
      <c r="D4688" s="4">
        <v>48.310001</v>
      </c>
      <c r="E4688" s="4">
        <v>49.779998999999997</v>
      </c>
      <c r="F4688" s="4">
        <v>49.779998999999997</v>
      </c>
      <c r="G4688" s="4">
        <v>765981</v>
      </c>
      <c r="H4688" s="4">
        <f>VLOOKUP(A4688,GDP!$A$1:$D$85,4,TRUE)</f>
        <v>3</v>
      </c>
      <c r="I4688" s="4">
        <f>VLOOKUP(A4688,Inflation_rate!$A$1:$I$85,9,TRUE)</f>
        <v>2.203131</v>
      </c>
      <c r="J4688" s="10">
        <f>VLOOKUP(A4688,WTI_PCH!$A$1:$C$86,3,TRUE)</f>
        <v>-13.9505</v>
      </c>
    </row>
    <row r="4689" spans="1:10" x14ac:dyDescent="0.25">
      <c r="A4689" s="3">
        <v>43474</v>
      </c>
      <c r="B4689" s="4">
        <v>49.799999</v>
      </c>
      <c r="C4689" s="4">
        <v>52.580002</v>
      </c>
      <c r="D4689" s="4">
        <v>49.709999000000003</v>
      </c>
      <c r="E4689" s="4">
        <v>52.360000999999997</v>
      </c>
      <c r="F4689" s="4">
        <v>52.360000999999997</v>
      </c>
      <c r="G4689" s="4">
        <v>891922</v>
      </c>
      <c r="H4689" s="4">
        <f>VLOOKUP(A4689,GDP!$A$1:$D$85,4,TRUE)</f>
        <v>3</v>
      </c>
      <c r="I4689" s="4">
        <f>VLOOKUP(A4689,Inflation_rate!$A$1:$I$85,9,TRUE)</f>
        <v>2.203131</v>
      </c>
      <c r="J4689" s="10">
        <f>VLOOKUP(A4689,WTI_PCH!$A$1:$C$86,3,TRUE)</f>
        <v>-13.9505</v>
      </c>
    </row>
    <row r="4690" spans="1:10" x14ac:dyDescent="0.25">
      <c r="A4690" s="3">
        <v>43475</v>
      </c>
      <c r="B4690" s="4">
        <v>52.18</v>
      </c>
      <c r="C4690" s="4">
        <v>52.779998999999997</v>
      </c>
      <c r="D4690" s="4">
        <v>51.369999</v>
      </c>
      <c r="E4690" s="4">
        <v>52.59</v>
      </c>
      <c r="F4690" s="4">
        <v>52.59</v>
      </c>
      <c r="G4690" s="4">
        <v>821782</v>
      </c>
      <c r="H4690" s="4">
        <f>VLOOKUP(A4690,GDP!$A$1:$D$85,4,TRUE)</f>
        <v>3</v>
      </c>
      <c r="I4690" s="4">
        <f>VLOOKUP(A4690,Inflation_rate!$A$1:$I$85,9,TRUE)</f>
        <v>2.203131</v>
      </c>
      <c r="J4690" s="10">
        <f>VLOOKUP(A4690,WTI_PCH!$A$1:$C$86,3,TRUE)</f>
        <v>-13.9505</v>
      </c>
    </row>
    <row r="4691" spans="1:10" x14ac:dyDescent="0.25">
      <c r="A4691" s="3">
        <v>43476</v>
      </c>
      <c r="B4691" s="4">
        <v>52.279998999999997</v>
      </c>
      <c r="C4691" s="4">
        <v>53.310001</v>
      </c>
      <c r="D4691" s="4">
        <v>51.18</v>
      </c>
      <c r="E4691" s="4">
        <v>51.59</v>
      </c>
      <c r="F4691" s="4">
        <v>51.59</v>
      </c>
      <c r="G4691" s="4">
        <v>812339</v>
      </c>
      <c r="H4691" s="4">
        <f>VLOOKUP(A4691,GDP!$A$1:$D$85,4,TRUE)</f>
        <v>3</v>
      </c>
      <c r="I4691" s="4">
        <f>VLOOKUP(A4691,Inflation_rate!$A$1:$I$85,9,TRUE)</f>
        <v>2.203131</v>
      </c>
      <c r="J4691" s="10">
        <f>VLOOKUP(A4691,WTI_PCH!$A$1:$C$86,3,TRUE)</f>
        <v>-13.9505</v>
      </c>
    </row>
    <row r="4692" spans="1:10" x14ac:dyDescent="0.25">
      <c r="A4692" s="3">
        <v>43479</v>
      </c>
      <c r="B4692" s="4">
        <v>51.73</v>
      </c>
      <c r="C4692" s="4">
        <v>52.110000999999997</v>
      </c>
      <c r="D4692" s="4">
        <v>50.380001</v>
      </c>
      <c r="E4692" s="4">
        <v>50.509998000000003</v>
      </c>
      <c r="F4692" s="4">
        <v>50.509998000000003</v>
      </c>
      <c r="G4692" s="4">
        <v>791527</v>
      </c>
      <c r="H4692" s="4">
        <f>VLOOKUP(A4692,GDP!$A$1:$D$85,4,TRUE)</f>
        <v>3</v>
      </c>
      <c r="I4692" s="4">
        <f>VLOOKUP(A4692,Inflation_rate!$A$1:$I$85,9,TRUE)</f>
        <v>2.203131</v>
      </c>
      <c r="J4692" s="10">
        <f>VLOOKUP(A4692,WTI_PCH!$A$1:$C$86,3,TRUE)</f>
        <v>-13.9505</v>
      </c>
    </row>
    <row r="4693" spans="1:10" x14ac:dyDescent="0.25">
      <c r="A4693" s="3">
        <v>43480</v>
      </c>
      <c r="B4693" s="4">
        <v>50.779998999999997</v>
      </c>
      <c r="C4693" s="4">
        <v>52.299999</v>
      </c>
      <c r="D4693" s="4">
        <v>50.639999000000003</v>
      </c>
      <c r="E4693" s="4">
        <v>52.110000999999997</v>
      </c>
      <c r="F4693" s="4">
        <v>52.110000999999997</v>
      </c>
      <c r="G4693" s="4">
        <v>664183</v>
      </c>
      <c r="H4693" s="4">
        <f>VLOOKUP(A4693,GDP!$A$1:$D$85,4,TRUE)</f>
        <v>3</v>
      </c>
      <c r="I4693" s="4">
        <f>VLOOKUP(A4693,Inflation_rate!$A$1:$I$85,9,TRUE)</f>
        <v>2.203131</v>
      </c>
      <c r="J4693" s="10">
        <f>VLOOKUP(A4693,WTI_PCH!$A$1:$C$86,3,TRUE)</f>
        <v>-13.9505</v>
      </c>
    </row>
    <row r="4694" spans="1:10" x14ac:dyDescent="0.25">
      <c r="A4694" s="3">
        <v>43481</v>
      </c>
      <c r="B4694" s="4">
        <v>52</v>
      </c>
      <c r="C4694" s="4">
        <v>52.52</v>
      </c>
      <c r="D4694" s="4">
        <v>51.259998000000003</v>
      </c>
      <c r="E4694" s="4">
        <v>52.310001</v>
      </c>
      <c r="F4694" s="4">
        <v>52.310001</v>
      </c>
      <c r="G4694" s="4">
        <v>694182</v>
      </c>
      <c r="H4694" s="4">
        <f>VLOOKUP(A4694,GDP!$A$1:$D$85,4,TRUE)</f>
        <v>3</v>
      </c>
      <c r="I4694" s="4">
        <f>VLOOKUP(A4694,Inflation_rate!$A$1:$I$85,9,TRUE)</f>
        <v>2.203131</v>
      </c>
      <c r="J4694" s="10">
        <f>VLOOKUP(A4694,WTI_PCH!$A$1:$C$86,3,TRUE)</f>
        <v>-13.9505</v>
      </c>
    </row>
    <row r="4695" spans="1:10" x14ac:dyDescent="0.25">
      <c r="A4695" s="3">
        <v>43482</v>
      </c>
      <c r="B4695" s="4">
        <v>52.299999</v>
      </c>
      <c r="C4695" s="4">
        <v>52.580002</v>
      </c>
      <c r="D4695" s="4">
        <v>50.98</v>
      </c>
      <c r="E4695" s="4">
        <v>52.07</v>
      </c>
      <c r="F4695" s="4">
        <v>52.07</v>
      </c>
      <c r="G4695" s="4">
        <v>288560</v>
      </c>
      <c r="H4695" s="4">
        <f>VLOOKUP(A4695,GDP!$A$1:$D$85,4,TRUE)</f>
        <v>3</v>
      </c>
      <c r="I4695" s="4">
        <f>VLOOKUP(A4695,Inflation_rate!$A$1:$I$85,9,TRUE)</f>
        <v>2.203131</v>
      </c>
      <c r="J4695" s="10">
        <f>VLOOKUP(A4695,WTI_PCH!$A$1:$C$86,3,TRUE)</f>
        <v>-13.9505</v>
      </c>
    </row>
    <row r="4696" spans="1:10" x14ac:dyDescent="0.25">
      <c r="A4696" s="3">
        <v>43483</v>
      </c>
      <c r="B4696" s="4">
        <v>52.23</v>
      </c>
      <c r="C4696" s="4">
        <v>53.919998</v>
      </c>
      <c r="D4696" s="4">
        <v>52.09</v>
      </c>
      <c r="E4696" s="4">
        <v>53.799999</v>
      </c>
      <c r="F4696" s="4">
        <v>53.799999</v>
      </c>
      <c r="G4696" s="4">
        <v>193099</v>
      </c>
      <c r="H4696" s="4">
        <f>VLOOKUP(A4696,GDP!$A$1:$D$85,4,TRUE)</f>
        <v>3</v>
      </c>
      <c r="I4696" s="4">
        <f>VLOOKUP(A4696,Inflation_rate!$A$1:$I$85,9,TRUE)</f>
        <v>2.203131</v>
      </c>
      <c r="J4696" s="10">
        <f>VLOOKUP(A4696,WTI_PCH!$A$1:$C$86,3,TRUE)</f>
        <v>-13.9505</v>
      </c>
    </row>
    <row r="4697" spans="1:10" x14ac:dyDescent="0.25">
      <c r="A4697" s="3">
        <v>43487</v>
      </c>
      <c r="B4697" s="4">
        <v>53.73</v>
      </c>
      <c r="C4697" s="4">
        <v>54.240001999999997</v>
      </c>
      <c r="D4697" s="4">
        <v>51.799999</v>
      </c>
      <c r="E4697" s="4">
        <v>52.57</v>
      </c>
      <c r="F4697" s="4">
        <v>52.57</v>
      </c>
      <c r="G4697" s="4">
        <v>951158</v>
      </c>
      <c r="H4697" s="4">
        <f>VLOOKUP(A4697,GDP!$A$1:$D$85,4,TRUE)</f>
        <v>3</v>
      </c>
      <c r="I4697" s="4">
        <f>VLOOKUP(A4697,Inflation_rate!$A$1:$I$85,9,TRUE)</f>
        <v>2.203131</v>
      </c>
      <c r="J4697" s="10">
        <f>VLOOKUP(A4697,WTI_PCH!$A$1:$C$86,3,TRUE)</f>
        <v>-13.9505</v>
      </c>
    </row>
    <row r="4698" spans="1:10" x14ac:dyDescent="0.25">
      <c r="A4698" s="3">
        <v>43488</v>
      </c>
      <c r="B4698" s="4">
        <v>52.950001</v>
      </c>
      <c r="C4698" s="4">
        <v>53.639999000000003</v>
      </c>
      <c r="D4698" s="4">
        <v>51.860000999999997</v>
      </c>
      <c r="E4698" s="4">
        <v>52.619999</v>
      </c>
      <c r="F4698" s="4">
        <v>52.619999</v>
      </c>
      <c r="G4698" s="4">
        <v>702866</v>
      </c>
      <c r="H4698" s="4">
        <f>VLOOKUP(A4698,GDP!$A$1:$D$85,4,TRUE)</f>
        <v>3</v>
      </c>
      <c r="I4698" s="4">
        <f>VLOOKUP(A4698,Inflation_rate!$A$1:$I$85,9,TRUE)</f>
        <v>2.203131</v>
      </c>
      <c r="J4698" s="10">
        <f>VLOOKUP(A4698,WTI_PCH!$A$1:$C$86,3,TRUE)</f>
        <v>-13.9505</v>
      </c>
    </row>
    <row r="4699" spans="1:10" x14ac:dyDescent="0.25">
      <c r="A4699" s="3">
        <v>43489</v>
      </c>
      <c r="B4699" s="4">
        <v>52.450001</v>
      </c>
      <c r="C4699" s="4">
        <v>53.470001000000003</v>
      </c>
      <c r="D4699" s="4">
        <v>52.07</v>
      </c>
      <c r="E4699" s="4">
        <v>53.130001</v>
      </c>
      <c r="F4699" s="4">
        <v>53.130001</v>
      </c>
      <c r="G4699" s="4">
        <v>714415</v>
      </c>
      <c r="H4699" s="4">
        <f>VLOOKUP(A4699,GDP!$A$1:$D$85,4,TRUE)</f>
        <v>3</v>
      </c>
      <c r="I4699" s="4">
        <f>VLOOKUP(A4699,Inflation_rate!$A$1:$I$85,9,TRUE)</f>
        <v>2.203131</v>
      </c>
      <c r="J4699" s="10">
        <f>VLOOKUP(A4699,WTI_PCH!$A$1:$C$86,3,TRUE)</f>
        <v>-13.9505</v>
      </c>
    </row>
    <row r="4700" spans="1:10" x14ac:dyDescent="0.25">
      <c r="A4700" s="3">
        <v>43490</v>
      </c>
      <c r="B4700" s="4">
        <v>53.169998</v>
      </c>
      <c r="C4700" s="4">
        <v>53.939999</v>
      </c>
      <c r="D4700" s="4">
        <v>52.91</v>
      </c>
      <c r="E4700" s="4">
        <v>53.689999</v>
      </c>
      <c r="F4700" s="4">
        <v>53.689999</v>
      </c>
      <c r="G4700" s="4">
        <v>593385</v>
      </c>
      <c r="H4700" s="4">
        <f>VLOOKUP(A4700,GDP!$A$1:$D$85,4,TRUE)</f>
        <v>3</v>
      </c>
      <c r="I4700" s="4">
        <f>VLOOKUP(A4700,Inflation_rate!$A$1:$I$85,9,TRUE)</f>
        <v>2.203131</v>
      </c>
      <c r="J4700" s="10">
        <f>VLOOKUP(A4700,WTI_PCH!$A$1:$C$86,3,TRUE)</f>
        <v>-13.9505</v>
      </c>
    </row>
    <row r="4701" spans="1:10" x14ac:dyDescent="0.25">
      <c r="A4701" s="3">
        <v>43493</v>
      </c>
      <c r="B4701" s="4">
        <v>53.560001</v>
      </c>
      <c r="C4701" s="4">
        <v>53.639999000000003</v>
      </c>
      <c r="D4701" s="4">
        <v>51.330002</v>
      </c>
      <c r="E4701" s="4">
        <v>51.990001999999997</v>
      </c>
      <c r="F4701" s="4">
        <v>51.990001999999997</v>
      </c>
      <c r="G4701" s="4">
        <v>650667</v>
      </c>
      <c r="H4701" s="4">
        <f>VLOOKUP(A4701,GDP!$A$1:$D$85,4,TRUE)</f>
        <v>3</v>
      </c>
      <c r="I4701" s="4">
        <f>VLOOKUP(A4701,Inflation_rate!$A$1:$I$85,9,TRUE)</f>
        <v>2.203131</v>
      </c>
      <c r="J4701" s="10">
        <f>VLOOKUP(A4701,WTI_PCH!$A$1:$C$86,3,TRUE)</f>
        <v>-13.9505</v>
      </c>
    </row>
    <row r="4702" spans="1:10" x14ac:dyDescent="0.25">
      <c r="A4702" s="3">
        <v>43494</v>
      </c>
      <c r="B4702" s="4">
        <v>52.119999</v>
      </c>
      <c r="C4702" s="4">
        <v>53.93</v>
      </c>
      <c r="D4702" s="4">
        <v>51.84</v>
      </c>
      <c r="E4702" s="4">
        <v>53.310001</v>
      </c>
      <c r="F4702" s="4">
        <v>53.310001</v>
      </c>
      <c r="G4702" s="4">
        <v>660527</v>
      </c>
      <c r="H4702" s="4">
        <f>VLOOKUP(A4702,GDP!$A$1:$D$85,4,TRUE)</f>
        <v>3</v>
      </c>
      <c r="I4702" s="4">
        <f>VLOOKUP(A4702,Inflation_rate!$A$1:$I$85,9,TRUE)</f>
        <v>2.203131</v>
      </c>
      <c r="J4702" s="10">
        <f>VLOOKUP(A4702,WTI_PCH!$A$1:$C$86,3,TRUE)</f>
        <v>-13.9505</v>
      </c>
    </row>
    <row r="4703" spans="1:10" x14ac:dyDescent="0.25">
      <c r="A4703" s="3">
        <v>43495</v>
      </c>
      <c r="B4703" s="4">
        <v>53.240001999999997</v>
      </c>
      <c r="C4703" s="4">
        <v>54.93</v>
      </c>
      <c r="D4703" s="4">
        <v>53.09</v>
      </c>
      <c r="E4703" s="4">
        <v>54.23</v>
      </c>
      <c r="F4703" s="4">
        <v>54.23</v>
      </c>
      <c r="G4703" s="4">
        <v>731312</v>
      </c>
      <c r="H4703" s="4">
        <f>VLOOKUP(A4703,GDP!$A$1:$D$85,4,TRUE)</f>
        <v>3</v>
      </c>
      <c r="I4703" s="4">
        <f>VLOOKUP(A4703,Inflation_rate!$A$1:$I$85,9,TRUE)</f>
        <v>2.203131</v>
      </c>
      <c r="J4703" s="10">
        <f>VLOOKUP(A4703,WTI_PCH!$A$1:$C$86,3,TRUE)</f>
        <v>-13.9505</v>
      </c>
    </row>
    <row r="4704" spans="1:10" x14ac:dyDescent="0.25">
      <c r="A4704" s="3">
        <v>43496</v>
      </c>
      <c r="B4704" s="4">
        <v>54.279998999999997</v>
      </c>
      <c r="C4704" s="4">
        <v>55.369999</v>
      </c>
      <c r="D4704" s="4">
        <v>53.619999</v>
      </c>
      <c r="E4704" s="4">
        <v>53.790000999999997</v>
      </c>
      <c r="F4704" s="4">
        <v>53.790000999999997</v>
      </c>
      <c r="G4704" s="4">
        <v>718650</v>
      </c>
      <c r="H4704" s="4">
        <f>VLOOKUP(A4704,GDP!$A$1:$D$85,4,TRUE)</f>
        <v>3</v>
      </c>
      <c r="I4704" s="4">
        <f>VLOOKUP(A4704,Inflation_rate!$A$1:$I$85,9,TRUE)</f>
        <v>2.203131</v>
      </c>
      <c r="J4704" s="10">
        <f>VLOOKUP(A4704,WTI_PCH!$A$1:$C$86,3,TRUE)</f>
        <v>-13.9505</v>
      </c>
    </row>
    <row r="4705" spans="1:10" x14ac:dyDescent="0.25">
      <c r="A4705" s="3">
        <v>43497</v>
      </c>
      <c r="B4705" s="4">
        <v>54.009998000000003</v>
      </c>
      <c r="C4705" s="4">
        <v>55.66</v>
      </c>
      <c r="D4705" s="4">
        <v>53.369999</v>
      </c>
      <c r="E4705" s="4">
        <v>55.259998000000003</v>
      </c>
      <c r="F4705" s="4">
        <v>55.259998000000003</v>
      </c>
      <c r="G4705" s="4">
        <v>689566</v>
      </c>
      <c r="H4705" s="4">
        <f>VLOOKUP(A4705,GDP!$A$1:$D$85,4,TRUE)</f>
        <v>3</v>
      </c>
      <c r="I4705" s="4">
        <f>VLOOKUP(A4705,Inflation_rate!$A$1:$I$85,9,TRUE)</f>
        <v>2.203131</v>
      </c>
      <c r="J4705" s="10">
        <f>VLOOKUP(A4705,WTI_PCH!$A$1:$C$86,3,TRUE)</f>
        <v>-13.9505</v>
      </c>
    </row>
    <row r="4706" spans="1:10" x14ac:dyDescent="0.25">
      <c r="A4706" s="3">
        <v>43500</v>
      </c>
      <c r="B4706" s="4">
        <v>55.32</v>
      </c>
      <c r="C4706" s="4">
        <v>55.75</v>
      </c>
      <c r="D4706" s="4">
        <v>53.290000999999997</v>
      </c>
      <c r="E4706" s="4">
        <v>54.560001</v>
      </c>
      <c r="F4706" s="4">
        <v>54.560001</v>
      </c>
      <c r="G4706" s="4">
        <v>622472</v>
      </c>
      <c r="H4706" s="4">
        <f>VLOOKUP(A4706,GDP!$A$1:$D$85,4,TRUE)</f>
        <v>3</v>
      </c>
      <c r="I4706" s="4">
        <f>VLOOKUP(A4706,Inflation_rate!$A$1:$I$85,9,TRUE)</f>
        <v>2.203131</v>
      </c>
      <c r="J4706" s="10">
        <f>VLOOKUP(A4706,WTI_PCH!$A$1:$C$86,3,TRUE)</f>
        <v>-13.9505</v>
      </c>
    </row>
    <row r="4707" spans="1:10" x14ac:dyDescent="0.25">
      <c r="A4707" s="3">
        <v>43501</v>
      </c>
      <c r="B4707" s="4">
        <v>54.860000999999997</v>
      </c>
      <c r="C4707" s="4">
        <v>55.209999000000003</v>
      </c>
      <c r="D4707" s="4">
        <v>53.470001000000003</v>
      </c>
      <c r="E4707" s="4">
        <v>53.66</v>
      </c>
      <c r="F4707" s="4">
        <v>53.66</v>
      </c>
      <c r="G4707" s="4">
        <v>609756</v>
      </c>
      <c r="H4707" s="4">
        <f>VLOOKUP(A4707,GDP!$A$1:$D$85,4,TRUE)</f>
        <v>3</v>
      </c>
      <c r="I4707" s="4">
        <f>VLOOKUP(A4707,Inflation_rate!$A$1:$I$85,9,TRUE)</f>
        <v>2.203131</v>
      </c>
      <c r="J4707" s="10">
        <f>VLOOKUP(A4707,WTI_PCH!$A$1:$C$86,3,TRUE)</f>
        <v>-13.9505</v>
      </c>
    </row>
    <row r="4708" spans="1:10" x14ac:dyDescent="0.25">
      <c r="A4708" s="3">
        <v>43502</v>
      </c>
      <c r="B4708" s="4">
        <v>53.73</v>
      </c>
      <c r="C4708" s="4">
        <v>54.299999</v>
      </c>
      <c r="D4708" s="4">
        <v>52.860000999999997</v>
      </c>
      <c r="E4708" s="4">
        <v>54.009998000000003</v>
      </c>
      <c r="F4708" s="4">
        <v>54.009998000000003</v>
      </c>
      <c r="G4708" s="4">
        <v>606720</v>
      </c>
      <c r="H4708" s="4">
        <f>VLOOKUP(A4708,GDP!$A$1:$D$85,4,TRUE)</f>
        <v>3</v>
      </c>
      <c r="I4708" s="4">
        <f>VLOOKUP(A4708,Inflation_rate!$A$1:$I$85,9,TRUE)</f>
        <v>2.203131</v>
      </c>
      <c r="J4708" s="10">
        <f>VLOOKUP(A4708,WTI_PCH!$A$1:$C$86,3,TRUE)</f>
        <v>-13.9505</v>
      </c>
    </row>
    <row r="4709" spans="1:10" x14ac:dyDescent="0.25">
      <c r="A4709" s="3">
        <v>43503</v>
      </c>
      <c r="B4709" s="4">
        <v>53.939999</v>
      </c>
      <c r="C4709" s="4">
        <v>54.209999000000003</v>
      </c>
      <c r="D4709" s="4">
        <v>51.799999</v>
      </c>
      <c r="E4709" s="4">
        <v>52.639999000000003</v>
      </c>
      <c r="F4709" s="4">
        <v>52.639999000000003</v>
      </c>
      <c r="G4709" s="4">
        <v>749010</v>
      </c>
      <c r="H4709" s="4">
        <f>VLOOKUP(A4709,GDP!$A$1:$D$85,4,TRUE)</f>
        <v>3</v>
      </c>
      <c r="I4709" s="4">
        <f>VLOOKUP(A4709,Inflation_rate!$A$1:$I$85,9,TRUE)</f>
        <v>2.203131</v>
      </c>
      <c r="J4709" s="10">
        <f>VLOOKUP(A4709,WTI_PCH!$A$1:$C$86,3,TRUE)</f>
        <v>-13.9505</v>
      </c>
    </row>
    <row r="4710" spans="1:10" x14ac:dyDescent="0.25">
      <c r="A4710" s="3">
        <v>43504</v>
      </c>
      <c r="B4710" s="4">
        <v>52.59</v>
      </c>
      <c r="C4710" s="4">
        <v>52.990001999999997</v>
      </c>
      <c r="D4710" s="4">
        <v>52.080002</v>
      </c>
      <c r="E4710" s="4">
        <v>52.720001000000003</v>
      </c>
      <c r="F4710" s="4">
        <v>52.720001000000003</v>
      </c>
      <c r="G4710" s="4">
        <v>621003</v>
      </c>
      <c r="H4710" s="4">
        <f>VLOOKUP(A4710,GDP!$A$1:$D$85,4,TRUE)</f>
        <v>3</v>
      </c>
      <c r="I4710" s="4">
        <f>VLOOKUP(A4710,Inflation_rate!$A$1:$I$85,9,TRUE)</f>
        <v>2.203131</v>
      </c>
      <c r="J4710" s="10">
        <f>VLOOKUP(A4710,WTI_PCH!$A$1:$C$86,3,TRUE)</f>
        <v>-13.9505</v>
      </c>
    </row>
    <row r="4711" spans="1:10" x14ac:dyDescent="0.25">
      <c r="A4711" s="3">
        <v>43507</v>
      </c>
      <c r="B4711" s="4">
        <v>52.66</v>
      </c>
      <c r="C4711" s="4">
        <v>52.779998999999997</v>
      </c>
      <c r="D4711" s="4">
        <v>51.23</v>
      </c>
      <c r="E4711" s="4">
        <v>52.41</v>
      </c>
      <c r="F4711" s="4">
        <v>52.41</v>
      </c>
      <c r="G4711" s="4">
        <v>750242</v>
      </c>
      <c r="H4711" s="4">
        <f>VLOOKUP(A4711,GDP!$A$1:$D$85,4,TRUE)</f>
        <v>3</v>
      </c>
      <c r="I4711" s="4">
        <f>VLOOKUP(A4711,Inflation_rate!$A$1:$I$85,9,TRUE)</f>
        <v>2.203131</v>
      </c>
      <c r="J4711" s="10">
        <f>VLOOKUP(A4711,WTI_PCH!$A$1:$C$86,3,TRUE)</f>
        <v>-13.9505</v>
      </c>
    </row>
    <row r="4712" spans="1:10" x14ac:dyDescent="0.25">
      <c r="A4712" s="3">
        <v>43508</v>
      </c>
      <c r="B4712" s="4">
        <v>52.470001000000003</v>
      </c>
      <c r="C4712" s="4">
        <v>54.049999</v>
      </c>
      <c r="D4712" s="4">
        <v>52.290000999999997</v>
      </c>
      <c r="E4712" s="4">
        <v>53.099997999999999</v>
      </c>
      <c r="F4712" s="4">
        <v>53.099997999999999</v>
      </c>
      <c r="G4712" s="4">
        <v>708312</v>
      </c>
      <c r="H4712" s="4">
        <f>VLOOKUP(A4712,GDP!$A$1:$D$85,4,TRUE)</f>
        <v>3</v>
      </c>
      <c r="I4712" s="4">
        <f>VLOOKUP(A4712,Inflation_rate!$A$1:$I$85,9,TRUE)</f>
        <v>2.203131</v>
      </c>
      <c r="J4712" s="10">
        <f>VLOOKUP(A4712,WTI_PCH!$A$1:$C$86,3,TRUE)</f>
        <v>-13.9505</v>
      </c>
    </row>
    <row r="4713" spans="1:10" x14ac:dyDescent="0.25">
      <c r="A4713" s="3">
        <v>43509</v>
      </c>
      <c r="B4713" s="4">
        <v>53.349997999999999</v>
      </c>
      <c r="C4713" s="4">
        <v>54.599997999999999</v>
      </c>
      <c r="D4713" s="4">
        <v>53.27</v>
      </c>
      <c r="E4713" s="4">
        <v>53.900002000000001</v>
      </c>
      <c r="F4713" s="4">
        <v>53.900002000000001</v>
      </c>
      <c r="G4713" s="4">
        <v>706552</v>
      </c>
      <c r="H4713" s="4">
        <f>VLOOKUP(A4713,GDP!$A$1:$D$85,4,TRUE)</f>
        <v>3</v>
      </c>
      <c r="I4713" s="4">
        <f>VLOOKUP(A4713,Inflation_rate!$A$1:$I$85,9,TRUE)</f>
        <v>2.203131</v>
      </c>
      <c r="J4713" s="10">
        <f>VLOOKUP(A4713,WTI_PCH!$A$1:$C$86,3,TRUE)</f>
        <v>-13.9505</v>
      </c>
    </row>
    <row r="4714" spans="1:10" x14ac:dyDescent="0.25">
      <c r="A4714" s="3">
        <v>43510</v>
      </c>
      <c r="B4714" s="4">
        <v>53.959999000000003</v>
      </c>
      <c r="C4714" s="4">
        <v>54.68</v>
      </c>
      <c r="D4714" s="4">
        <v>53.080002</v>
      </c>
      <c r="E4714" s="4">
        <v>54.41</v>
      </c>
      <c r="F4714" s="4">
        <v>54.41</v>
      </c>
      <c r="G4714" s="4">
        <v>623546</v>
      </c>
      <c r="H4714" s="4">
        <f>VLOOKUP(A4714,GDP!$A$1:$D$85,4,TRUE)</f>
        <v>3</v>
      </c>
      <c r="I4714" s="4">
        <f>VLOOKUP(A4714,Inflation_rate!$A$1:$I$85,9,TRUE)</f>
        <v>2.203131</v>
      </c>
      <c r="J4714" s="10">
        <f>VLOOKUP(A4714,WTI_PCH!$A$1:$C$86,3,TRUE)</f>
        <v>-13.9505</v>
      </c>
    </row>
    <row r="4715" spans="1:10" x14ac:dyDescent="0.25">
      <c r="A4715" s="3">
        <v>43511</v>
      </c>
      <c r="B4715" s="4">
        <v>54.48</v>
      </c>
      <c r="C4715" s="4">
        <v>55.869999</v>
      </c>
      <c r="D4715" s="4">
        <v>54.240001999999997</v>
      </c>
      <c r="E4715" s="4">
        <v>55.59</v>
      </c>
      <c r="F4715" s="4">
        <v>55.59</v>
      </c>
      <c r="G4715" s="4">
        <v>276907</v>
      </c>
      <c r="H4715" s="4">
        <f>VLOOKUP(A4715,GDP!$A$1:$D$85,4,TRUE)</f>
        <v>3</v>
      </c>
      <c r="I4715" s="4">
        <f>VLOOKUP(A4715,Inflation_rate!$A$1:$I$85,9,TRUE)</f>
        <v>2.203131</v>
      </c>
      <c r="J4715" s="10">
        <f>VLOOKUP(A4715,WTI_PCH!$A$1:$C$86,3,TRUE)</f>
        <v>-13.9505</v>
      </c>
    </row>
    <row r="4716" spans="1:10" x14ac:dyDescent="0.25">
      <c r="A4716" s="3">
        <v>43515</v>
      </c>
      <c r="B4716" s="4">
        <v>55.779998999999997</v>
      </c>
      <c r="C4716" s="4">
        <v>56.330002</v>
      </c>
      <c r="D4716" s="4">
        <v>55.290000999999997</v>
      </c>
      <c r="E4716" s="4">
        <v>56.09</v>
      </c>
      <c r="F4716" s="4">
        <v>56.09</v>
      </c>
      <c r="G4716" s="4">
        <v>153728</v>
      </c>
      <c r="H4716" s="4">
        <f>VLOOKUP(A4716,GDP!$A$1:$D$85,4,TRUE)</f>
        <v>3</v>
      </c>
      <c r="I4716" s="4">
        <f>VLOOKUP(A4716,Inflation_rate!$A$1:$I$85,9,TRUE)</f>
        <v>2.203131</v>
      </c>
      <c r="J4716" s="10">
        <f>VLOOKUP(A4716,WTI_PCH!$A$1:$C$86,3,TRUE)</f>
        <v>-13.9505</v>
      </c>
    </row>
    <row r="4717" spans="1:10" x14ac:dyDescent="0.25">
      <c r="A4717" s="3">
        <v>43516</v>
      </c>
      <c r="B4717" s="4">
        <v>55.939999</v>
      </c>
      <c r="C4717" s="4">
        <v>57.549999</v>
      </c>
      <c r="D4717" s="4">
        <v>55.48</v>
      </c>
      <c r="E4717" s="4">
        <v>56.919998</v>
      </c>
      <c r="F4717" s="4">
        <v>56.919998</v>
      </c>
      <c r="G4717" s="4">
        <v>685111</v>
      </c>
      <c r="H4717" s="4">
        <f>VLOOKUP(A4717,GDP!$A$1:$D$85,4,TRUE)</f>
        <v>3</v>
      </c>
      <c r="I4717" s="4">
        <f>VLOOKUP(A4717,Inflation_rate!$A$1:$I$85,9,TRUE)</f>
        <v>2.203131</v>
      </c>
      <c r="J4717" s="10">
        <f>VLOOKUP(A4717,WTI_PCH!$A$1:$C$86,3,TRUE)</f>
        <v>-13.9505</v>
      </c>
    </row>
    <row r="4718" spans="1:10" x14ac:dyDescent="0.25">
      <c r="A4718" s="3">
        <v>43517</v>
      </c>
      <c r="B4718" s="4">
        <v>57.240001999999997</v>
      </c>
      <c r="C4718" s="4">
        <v>57.610000999999997</v>
      </c>
      <c r="D4718" s="4">
        <v>56.639999000000003</v>
      </c>
      <c r="E4718" s="4">
        <v>56.959999000000003</v>
      </c>
      <c r="F4718" s="4">
        <v>56.959999000000003</v>
      </c>
      <c r="G4718" s="4">
        <v>546202</v>
      </c>
      <c r="H4718" s="4">
        <f>VLOOKUP(A4718,GDP!$A$1:$D$85,4,TRUE)</f>
        <v>3</v>
      </c>
      <c r="I4718" s="4">
        <f>VLOOKUP(A4718,Inflation_rate!$A$1:$I$85,9,TRUE)</f>
        <v>2.203131</v>
      </c>
      <c r="J4718" s="10">
        <f>VLOOKUP(A4718,WTI_PCH!$A$1:$C$86,3,TRUE)</f>
        <v>-13.9505</v>
      </c>
    </row>
    <row r="4719" spans="1:10" x14ac:dyDescent="0.25">
      <c r="A4719" s="3">
        <v>43518</v>
      </c>
      <c r="B4719" s="4">
        <v>56.84</v>
      </c>
      <c r="C4719" s="4">
        <v>57.810001</v>
      </c>
      <c r="D4719" s="4">
        <v>56.709999000000003</v>
      </c>
      <c r="E4719" s="4">
        <v>57.259998000000003</v>
      </c>
      <c r="F4719" s="4">
        <v>57.259998000000003</v>
      </c>
      <c r="G4719" s="4">
        <v>513439</v>
      </c>
      <c r="H4719" s="4">
        <f>VLOOKUP(A4719,GDP!$A$1:$D$85,4,TRUE)</f>
        <v>3</v>
      </c>
      <c r="I4719" s="4">
        <f>VLOOKUP(A4719,Inflation_rate!$A$1:$I$85,9,TRUE)</f>
        <v>2.203131</v>
      </c>
      <c r="J4719" s="10">
        <f>VLOOKUP(A4719,WTI_PCH!$A$1:$C$86,3,TRUE)</f>
        <v>-13.9505</v>
      </c>
    </row>
    <row r="4720" spans="1:10" x14ac:dyDescent="0.25">
      <c r="A4720" s="3">
        <v>43521</v>
      </c>
      <c r="B4720" s="4">
        <v>57.169998</v>
      </c>
      <c r="C4720" s="4">
        <v>57.529998999999997</v>
      </c>
      <c r="D4720" s="4">
        <v>55.080002</v>
      </c>
      <c r="E4720" s="4">
        <v>55.48</v>
      </c>
      <c r="F4720" s="4">
        <v>55.48</v>
      </c>
      <c r="G4720" s="4">
        <v>723012</v>
      </c>
      <c r="H4720" s="4">
        <f>VLOOKUP(A4720,GDP!$A$1:$D$85,4,TRUE)</f>
        <v>3</v>
      </c>
      <c r="I4720" s="4">
        <f>VLOOKUP(A4720,Inflation_rate!$A$1:$I$85,9,TRUE)</f>
        <v>2.203131</v>
      </c>
      <c r="J4720" s="10">
        <f>VLOOKUP(A4720,WTI_PCH!$A$1:$C$86,3,TRUE)</f>
        <v>-13.9505</v>
      </c>
    </row>
    <row r="4721" spans="1:10" x14ac:dyDescent="0.25">
      <c r="A4721" s="3">
        <v>43522</v>
      </c>
      <c r="B4721" s="4">
        <v>55.459999000000003</v>
      </c>
      <c r="C4721" s="4">
        <v>56.080002</v>
      </c>
      <c r="D4721" s="4">
        <v>55.02</v>
      </c>
      <c r="E4721" s="4">
        <v>55.5</v>
      </c>
      <c r="F4721" s="4">
        <v>55.5</v>
      </c>
      <c r="G4721" s="4">
        <v>538919</v>
      </c>
      <c r="H4721" s="4">
        <f>VLOOKUP(A4721,GDP!$A$1:$D$85,4,TRUE)</f>
        <v>3</v>
      </c>
      <c r="I4721" s="4">
        <f>VLOOKUP(A4721,Inflation_rate!$A$1:$I$85,9,TRUE)</f>
        <v>2.203131</v>
      </c>
      <c r="J4721" s="10">
        <f>VLOOKUP(A4721,WTI_PCH!$A$1:$C$86,3,TRUE)</f>
        <v>-13.9505</v>
      </c>
    </row>
    <row r="4722" spans="1:10" x14ac:dyDescent="0.25">
      <c r="A4722" s="3">
        <v>43523</v>
      </c>
      <c r="B4722" s="4">
        <v>55.950001</v>
      </c>
      <c r="C4722" s="4">
        <v>57.389999000000003</v>
      </c>
      <c r="D4722" s="4">
        <v>55.720001000000003</v>
      </c>
      <c r="E4722" s="4">
        <v>56.939999</v>
      </c>
      <c r="F4722" s="4">
        <v>56.939999</v>
      </c>
      <c r="G4722" s="4">
        <v>577227</v>
      </c>
      <c r="H4722" s="4">
        <f>VLOOKUP(A4722,GDP!$A$1:$D$85,4,TRUE)</f>
        <v>3</v>
      </c>
      <c r="I4722" s="4">
        <f>VLOOKUP(A4722,Inflation_rate!$A$1:$I$85,9,TRUE)</f>
        <v>2.203131</v>
      </c>
      <c r="J4722" s="10">
        <f>VLOOKUP(A4722,WTI_PCH!$A$1:$C$86,3,TRUE)</f>
        <v>-13.9505</v>
      </c>
    </row>
    <row r="4723" spans="1:10" x14ac:dyDescent="0.25">
      <c r="A4723" s="3">
        <v>43524</v>
      </c>
      <c r="B4723" s="4">
        <v>57</v>
      </c>
      <c r="C4723" s="4">
        <v>57.43</v>
      </c>
      <c r="D4723" s="4">
        <v>56.43</v>
      </c>
      <c r="E4723" s="4">
        <v>57.220001000000003</v>
      </c>
      <c r="F4723" s="4">
        <v>57.220001000000003</v>
      </c>
      <c r="G4723" s="4">
        <v>496678</v>
      </c>
      <c r="H4723" s="4">
        <f>VLOOKUP(A4723,GDP!$A$1:$D$85,4,TRUE)</f>
        <v>3</v>
      </c>
      <c r="I4723" s="4">
        <f>VLOOKUP(A4723,Inflation_rate!$A$1:$I$85,9,TRUE)</f>
        <v>2.203131</v>
      </c>
      <c r="J4723" s="10">
        <f>VLOOKUP(A4723,WTI_PCH!$A$1:$C$86,3,TRUE)</f>
        <v>-13.9505</v>
      </c>
    </row>
    <row r="4724" spans="1:10" x14ac:dyDescent="0.25">
      <c r="A4724" s="3">
        <v>43525</v>
      </c>
      <c r="B4724" s="4">
        <v>57.220001000000003</v>
      </c>
      <c r="C4724" s="4">
        <v>57.880001</v>
      </c>
      <c r="D4724" s="4">
        <v>55.57</v>
      </c>
      <c r="E4724" s="4">
        <v>55.799999</v>
      </c>
      <c r="F4724" s="4">
        <v>55.799999</v>
      </c>
      <c r="G4724" s="4">
        <v>684186</v>
      </c>
      <c r="H4724" s="4">
        <f>VLOOKUP(A4724,GDP!$A$1:$D$85,4,TRUE)</f>
        <v>3</v>
      </c>
      <c r="I4724" s="4">
        <f>VLOOKUP(A4724,Inflation_rate!$A$1:$I$85,9,TRUE)</f>
        <v>2.203131</v>
      </c>
      <c r="J4724" s="10">
        <f>VLOOKUP(A4724,WTI_PCH!$A$1:$C$86,3,TRUE)</f>
        <v>-13.9505</v>
      </c>
    </row>
    <row r="4725" spans="1:10" x14ac:dyDescent="0.25">
      <c r="A4725" s="3">
        <v>43528</v>
      </c>
      <c r="B4725" s="4">
        <v>55.830002</v>
      </c>
      <c r="C4725" s="4">
        <v>57</v>
      </c>
      <c r="D4725" s="4">
        <v>55.810001</v>
      </c>
      <c r="E4725" s="4">
        <v>56.59</v>
      </c>
      <c r="F4725" s="4">
        <v>56.59</v>
      </c>
      <c r="G4725" s="4">
        <v>549396</v>
      </c>
      <c r="H4725" s="4">
        <f>VLOOKUP(A4725,GDP!$A$1:$D$85,4,TRUE)</f>
        <v>3</v>
      </c>
      <c r="I4725" s="4">
        <f>VLOOKUP(A4725,Inflation_rate!$A$1:$I$85,9,TRUE)</f>
        <v>2.203131</v>
      </c>
      <c r="J4725" s="10">
        <f>VLOOKUP(A4725,WTI_PCH!$A$1:$C$86,3,TRUE)</f>
        <v>-13.9505</v>
      </c>
    </row>
    <row r="4726" spans="1:10" x14ac:dyDescent="0.25">
      <c r="A4726" s="3">
        <v>43529</v>
      </c>
      <c r="B4726" s="4">
        <v>56.450001</v>
      </c>
      <c r="C4726" s="4">
        <v>57.189999</v>
      </c>
      <c r="D4726" s="4">
        <v>56.09</v>
      </c>
      <c r="E4726" s="4">
        <v>56.560001</v>
      </c>
      <c r="F4726" s="4">
        <v>56.560001</v>
      </c>
      <c r="G4726" s="4">
        <v>538399</v>
      </c>
      <c r="H4726" s="4">
        <f>VLOOKUP(A4726,GDP!$A$1:$D$85,4,TRUE)</f>
        <v>3</v>
      </c>
      <c r="I4726" s="4">
        <f>VLOOKUP(A4726,Inflation_rate!$A$1:$I$85,9,TRUE)</f>
        <v>2.203131</v>
      </c>
      <c r="J4726" s="10">
        <f>VLOOKUP(A4726,WTI_PCH!$A$1:$C$86,3,TRUE)</f>
        <v>-13.9505</v>
      </c>
    </row>
    <row r="4727" spans="1:10" x14ac:dyDescent="0.25">
      <c r="A4727" s="3">
        <v>43530</v>
      </c>
      <c r="B4727" s="4">
        <v>56.279998999999997</v>
      </c>
      <c r="C4727" s="4">
        <v>56.400002000000001</v>
      </c>
      <c r="D4727" s="4">
        <v>55.419998</v>
      </c>
      <c r="E4727" s="4">
        <v>56.220001000000003</v>
      </c>
      <c r="F4727" s="4">
        <v>56.220001000000003</v>
      </c>
      <c r="G4727" s="4">
        <v>637677</v>
      </c>
      <c r="H4727" s="4">
        <f>VLOOKUP(A4727,GDP!$A$1:$D$85,4,TRUE)</f>
        <v>3</v>
      </c>
      <c r="I4727" s="4">
        <f>VLOOKUP(A4727,Inflation_rate!$A$1:$I$85,9,TRUE)</f>
        <v>2.203131</v>
      </c>
      <c r="J4727" s="10">
        <f>VLOOKUP(A4727,WTI_PCH!$A$1:$C$86,3,TRUE)</f>
        <v>-13.9505</v>
      </c>
    </row>
    <row r="4728" spans="1:10" x14ac:dyDescent="0.25">
      <c r="A4728" s="3">
        <v>43531</v>
      </c>
      <c r="B4728" s="4">
        <v>56.200001</v>
      </c>
      <c r="C4728" s="4">
        <v>56.990001999999997</v>
      </c>
      <c r="D4728" s="4">
        <v>56.080002</v>
      </c>
      <c r="E4728" s="4">
        <v>56.66</v>
      </c>
      <c r="F4728" s="4">
        <v>56.66</v>
      </c>
      <c r="G4728" s="4">
        <v>628824</v>
      </c>
      <c r="H4728" s="4">
        <f>VLOOKUP(A4728,GDP!$A$1:$D$85,4,TRUE)</f>
        <v>3</v>
      </c>
      <c r="I4728" s="4">
        <f>VLOOKUP(A4728,Inflation_rate!$A$1:$I$85,9,TRUE)</f>
        <v>2.203131</v>
      </c>
      <c r="J4728" s="10">
        <f>VLOOKUP(A4728,WTI_PCH!$A$1:$C$86,3,TRUE)</f>
        <v>-13.9505</v>
      </c>
    </row>
    <row r="4729" spans="1:10" x14ac:dyDescent="0.25">
      <c r="A4729" s="3">
        <v>43532</v>
      </c>
      <c r="B4729" s="4">
        <v>56.43</v>
      </c>
      <c r="C4729" s="4">
        <v>56.509998000000003</v>
      </c>
      <c r="D4729" s="4">
        <v>54.52</v>
      </c>
      <c r="E4729" s="4">
        <v>56.07</v>
      </c>
      <c r="F4729" s="4">
        <v>56.07</v>
      </c>
      <c r="G4729" s="4">
        <v>747358</v>
      </c>
      <c r="H4729" s="4">
        <f>VLOOKUP(A4729,GDP!$A$1:$D$85,4,TRUE)</f>
        <v>3</v>
      </c>
      <c r="I4729" s="4">
        <f>VLOOKUP(A4729,Inflation_rate!$A$1:$I$85,9,TRUE)</f>
        <v>2.203131</v>
      </c>
      <c r="J4729" s="10">
        <f>VLOOKUP(A4729,WTI_PCH!$A$1:$C$86,3,TRUE)</f>
        <v>-13.9505</v>
      </c>
    </row>
    <row r="4730" spans="1:10" x14ac:dyDescent="0.25">
      <c r="A4730" s="3">
        <v>43535</v>
      </c>
      <c r="B4730" s="4">
        <v>56.07</v>
      </c>
      <c r="C4730" s="4">
        <v>57.009998000000003</v>
      </c>
      <c r="D4730" s="4">
        <v>55.959999000000003</v>
      </c>
      <c r="E4730" s="4">
        <v>56.790000999999997</v>
      </c>
      <c r="F4730" s="4">
        <v>56.790000999999997</v>
      </c>
      <c r="G4730" s="4">
        <v>597156</v>
      </c>
      <c r="H4730" s="4">
        <f>VLOOKUP(A4730,GDP!$A$1:$D$85,4,TRUE)</f>
        <v>3</v>
      </c>
      <c r="I4730" s="4">
        <f>VLOOKUP(A4730,Inflation_rate!$A$1:$I$85,9,TRUE)</f>
        <v>2.203131</v>
      </c>
      <c r="J4730" s="10">
        <f>VLOOKUP(A4730,WTI_PCH!$A$1:$C$86,3,TRUE)</f>
        <v>-13.9505</v>
      </c>
    </row>
    <row r="4731" spans="1:10" x14ac:dyDescent="0.25">
      <c r="A4731" s="3">
        <v>43536</v>
      </c>
      <c r="B4731" s="4">
        <v>56.759998000000003</v>
      </c>
      <c r="C4731" s="4">
        <v>57.549999</v>
      </c>
      <c r="D4731" s="4">
        <v>56.740001999999997</v>
      </c>
      <c r="E4731" s="4">
        <v>56.869999</v>
      </c>
      <c r="F4731" s="4">
        <v>56.869999</v>
      </c>
      <c r="G4731" s="4">
        <v>652798</v>
      </c>
      <c r="H4731" s="4">
        <f>VLOOKUP(A4731,GDP!$A$1:$D$85,4,TRUE)</f>
        <v>3</v>
      </c>
      <c r="I4731" s="4">
        <f>VLOOKUP(A4731,Inflation_rate!$A$1:$I$85,9,TRUE)</f>
        <v>2.203131</v>
      </c>
      <c r="J4731" s="10">
        <f>VLOOKUP(A4731,WTI_PCH!$A$1:$C$86,3,TRUE)</f>
        <v>-13.9505</v>
      </c>
    </row>
    <row r="4732" spans="1:10" x14ac:dyDescent="0.25">
      <c r="A4732" s="3">
        <v>43537</v>
      </c>
      <c r="B4732" s="4">
        <v>57.09</v>
      </c>
      <c r="C4732" s="4">
        <v>58.48</v>
      </c>
      <c r="D4732" s="4">
        <v>57.009998000000003</v>
      </c>
      <c r="E4732" s="4">
        <v>58.259998000000003</v>
      </c>
      <c r="F4732" s="4">
        <v>58.259998000000003</v>
      </c>
      <c r="G4732" s="4">
        <v>610616</v>
      </c>
      <c r="H4732" s="4">
        <f>VLOOKUP(A4732,GDP!$A$1:$D$85,4,TRUE)</f>
        <v>3</v>
      </c>
      <c r="I4732" s="4">
        <f>VLOOKUP(A4732,Inflation_rate!$A$1:$I$85,9,TRUE)</f>
        <v>2.203131</v>
      </c>
      <c r="J4732" s="10">
        <f>VLOOKUP(A4732,WTI_PCH!$A$1:$C$86,3,TRUE)</f>
        <v>-13.9505</v>
      </c>
    </row>
    <row r="4733" spans="1:10" x14ac:dyDescent="0.25">
      <c r="A4733" s="3">
        <v>43538</v>
      </c>
      <c r="B4733" s="4">
        <v>58.349997999999999</v>
      </c>
      <c r="C4733" s="4">
        <v>58.740001999999997</v>
      </c>
      <c r="D4733" s="4">
        <v>58</v>
      </c>
      <c r="E4733" s="4">
        <v>58.610000999999997</v>
      </c>
      <c r="F4733" s="4">
        <v>58.610000999999997</v>
      </c>
      <c r="G4733" s="4">
        <v>567604</v>
      </c>
      <c r="H4733" s="4">
        <f>VLOOKUP(A4733,GDP!$A$1:$D$85,4,TRUE)</f>
        <v>3</v>
      </c>
      <c r="I4733" s="4">
        <f>VLOOKUP(A4733,Inflation_rate!$A$1:$I$85,9,TRUE)</f>
        <v>2.203131</v>
      </c>
      <c r="J4733" s="10">
        <f>VLOOKUP(A4733,WTI_PCH!$A$1:$C$86,3,TRUE)</f>
        <v>-13.9505</v>
      </c>
    </row>
    <row r="4734" spans="1:10" x14ac:dyDescent="0.25">
      <c r="A4734" s="3">
        <v>43539</v>
      </c>
      <c r="B4734" s="4">
        <v>58.509998000000003</v>
      </c>
      <c r="C4734" s="4">
        <v>58.950001</v>
      </c>
      <c r="D4734" s="4">
        <v>57.740001999999997</v>
      </c>
      <c r="E4734" s="4">
        <v>58.52</v>
      </c>
      <c r="F4734" s="4">
        <v>58.52</v>
      </c>
      <c r="G4734" s="4">
        <v>507393</v>
      </c>
      <c r="H4734" s="4">
        <f>VLOOKUP(A4734,GDP!$A$1:$D$85,4,TRUE)</f>
        <v>3</v>
      </c>
      <c r="I4734" s="4">
        <f>VLOOKUP(A4734,Inflation_rate!$A$1:$I$85,9,TRUE)</f>
        <v>2.203131</v>
      </c>
      <c r="J4734" s="10">
        <f>VLOOKUP(A4734,WTI_PCH!$A$1:$C$86,3,TRUE)</f>
        <v>-13.9505</v>
      </c>
    </row>
    <row r="4735" spans="1:10" x14ac:dyDescent="0.25">
      <c r="A4735" s="3">
        <v>43542</v>
      </c>
      <c r="B4735" s="4">
        <v>58.450001</v>
      </c>
      <c r="C4735" s="4">
        <v>59.23</v>
      </c>
      <c r="D4735" s="4">
        <v>58.049999</v>
      </c>
      <c r="E4735" s="4">
        <v>59.09</v>
      </c>
      <c r="F4735" s="4">
        <v>59.09</v>
      </c>
      <c r="G4735" s="4">
        <v>157241</v>
      </c>
      <c r="H4735" s="4">
        <f>VLOOKUP(A4735,GDP!$A$1:$D$85,4,TRUE)</f>
        <v>3</v>
      </c>
      <c r="I4735" s="4">
        <f>VLOOKUP(A4735,Inflation_rate!$A$1:$I$85,9,TRUE)</f>
        <v>2.203131</v>
      </c>
      <c r="J4735" s="10">
        <f>VLOOKUP(A4735,WTI_PCH!$A$1:$C$86,3,TRUE)</f>
        <v>-13.9505</v>
      </c>
    </row>
    <row r="4736" spans="1:10" x14ac:dyDescent="0.25">
      <c r="A4736" s="3">
        <v>43543</v>
      </c>
      <c r="B4736" s="4">
        <v>59.009998000000003</v>
      </c>
      <c r="C4736" s="4">
        <v>59.57</v>
      </c>
      <c r="D4736" s="4">
        <v>58.619999</v>
      </c>
      <c r="E4736" s="4">
        <v>59.029998999999997</v>
      </c>
      <c r="F4736" s="4">
        <v>59.029998999999997</v>
      </c>
      <c r="G4736" s="4">
        <v>114822</v>
      </c>
      <c r="H4736" s="4">
        <f>VLOOKUP(A4736,GDP!$A$1:$D$85,4,TRUE)</f>
        <v>3</v>
      </c>
      <c r="I4736" s="4">
        <f>VLOOKUP(A4736,Inflation_rate!$A$1:$I$85,9,TRUE)</f>
        <v>2.203131</v>
      </c>
      <c r="J4736" s="10">
        <f>VLOOKUP(A4736,WTI_PCH!$A$1:$C$86,3,TRUE)</f>
        <v>-13.9505</v>
      </c>
    </row>
    <row r="4737" spans="1:10" x14ac:dyDescent="0.25">
      <c r="A4737" s="3">
        <v>43544</v>
      </c>
      <c r="B4737" s="4">
        <v>59.02</v>
      </c>
      <c r="C4737" s="4">
        <v>60.119999</v>
      </c>
      <c r="D4737" s="4">
        <v>58.389999000000003</v>
      </c>
      <c r="E4737" s="4">
        <v>59.830002</v>
      </c>
      <c r="F4737" s="4">
        <v>59.830002</v>
      </c>
      <c r="G4737" s="4">
        <v>786342</v>
      </c>
      <c r="H4737" s="4">
        <f>VLOOKUP(A4737,GDP!$A$1:$D$85,4,TRUE)</f>
        <v>3</v>
      </c>
      <c r="I4737" s="4">
        <f>VLOOKUP(A4737,Inflation_rate!$A$1:$I$85,9,TRUE)</f>
        <v>2.203131</v>
      </c>
      <c r="J4737" s="10">
        <f>VLOOKUP(A4737,WTI_PCH!$A$1:$C$86,3,TRUE)</f>
        <v>-13.9505</v>
      </c>
    </row>
    <row r="4738" spans="1:10" x14ac:dyDescent="0.25">
      <c r="A4738" s="3">
        <v>43545</v>
      </c>
      <c r="B4738" s="4">
        <v>59.990001999999997</v>
      </c>
      <c r="C4738" s="4">
        <v>60.389999000000003</v>
      </c>
      <c r="D4738" s="4">
        <v>59.66</v>
      </c>
      <c r="E4738" s="4">
        <v>59.98</v>
      </c>
      <c r="F4738" s="4">
        <v>59.98</v>
      </c>
      <c r="G4738" s="4">
        <v>655380</v>
      </c>
      <c r="H4738" s="4">
        <f>VLOOKUP(A4738,GDP!$A$1:$D$85,4,TRUE)</f>
        <v>3</v>
      </c>
      <c r="I4738" s="4">
        <f>VLOOKUP(A4738,Inflation_rate!$A$1:$I$85,9,TRUE)</f>
        <v>2.203131</v>
      </c>
      <c r="J4738" s="10">
        <f>VLOOKUP(A4738,WTI_PCH!$A$1:$C$86,3,TRUE)</f>
        <v>-13.9505</v>
      </c>
    </row>
    <row r="4739" spans="1:10" x14ac:dyDescent="0.25">
      <c r="A4739" s="3">
        <v>43546</v>
      </c>
      <c r="B4739" s="4">
        <v>59.869999</v>
      </c>
      <c r="C4739" s="4">
        <v>60.07</v>
      </c>
      <c r="D4739" s="4">
        <v>58.279998999999997</v>
      </c>
      <c r="E4739" s="4">
        <v>59.040000999999997</v>
      </c>
      <c r="F4739" s="4">
        <v>59.040000999999997</v>
      </c>
      <c r="G4739" s="4">
        <v>738840</v>
      </c>
      <c r="H4739" s="4">
        <f>VLOOKUP(A4739,GDP!$A$1:$D$85,4,TRUE)</f>
        <v>3</v>
      </c>
      <c r="I4739" s="4">
        <f>VLOOKUP(A4739,Inflation_rate!$A$1:$I$85,9,TRUE)</f>
        <v>2.203131</v>
      </c>
      <c r="J4739" s="10">
        <f>VLOOKUP(A4739,WTI_PCH!$A$1:$C$86,3,TRUE)</f>
        <v>-13.9505</v>
      </c>
    </row>
    <row r="4740" spans="1:10" x14ac:dyDescent="0.25">
      <c r="A4740" s="3">
        <v>43549</v>
      </c>
      <c r="B4740" s="4">
        <v>58.98</v>
      </c>
      <c r="C4740" s="4">
        <v>59.349997999999999</v>
      </c>
      <c r="D4740" s="4">
        <v>58.169998</v>
      </c>
      <c r="E4740" s="4">
        <v>58.82</v>
      </c>
      <c r="F4740" s="4">
        <v>58.82</v>
      </c>
      <c r="G4740" s="4">
        <v>705399</v>
      </c>
      <c r="H4740" s="4">
        <f>VLOOKUP(A4740,GDP!$A$1:$D$85,4,TRUE)</f>
        <v>3</v>
      </c>
      <c r="I4740" s="4">
        <f>VLOOKUP(A4740,Inflation_rate!$A$1:$I$85,9,TRUE)</f>
        <v>2.203131</v>
      </c>
      <c r="J4740" s="10">
        <f>VLOOKUP(A4740,WTI_PCH!$A$1:$C$86,3,TRUE)</f>
        <v>-13.9505</v>
      </c>
    </row>
    <row r="4741" spans="1:10" x14ac:dyDescent="0.25">
      <c r="A4741" s="3">
        <v>43550</v>
      </c>
      <c r="B4741" s="4">
        <v>59.119999</v>
      </c>
      <c r="C4741" s="4">
        <v>60.380001</v>
      </c>
      <c r="D4741" s="4">
        <v>59.040000999999997</v>
      </c>
      <c r="E4741" s="4">
        <v>59.939999</v>
      </c>
      <c r="F4741" s="4">
        <v>59.939999</v>
      </c>
      <c r="G4741" s="4">
        <v>685988</v>
      </c>
      <c r="H4741" s="4">
        <f>VLOOKUP(A4741,GDP!$A$1:$D$85,4,TRUE)</f>
        <v>3</v>
      </c>
      <c r="I4741" s="4">
        <f>VLOOKUP(A4741,Inflation_rate!$A$1:$I$85,9,TRUE)</f>
        <v>2.203131</v>
      </c>
      <c r="J4741" s="10">
        <f>VLOOKUP(A4741,WTI_PCH!$A$1:$C$86,3,TRUE)</f>
        <v>-13.9505</v>
      </c>
    </row>
    <row r="4742" spans="1:10" x14ac:dyDescent="0.25">
      <c r="A4742" s="3">
        <v>43551</v>
      </c>
      <c r="B4742" s="4">
        <v>60.029998999999997</v>
      </c>
      <c r="C4742" s="4">
        <v>60.220001000000003</v>
      </c>
      <c r="D4742" s="4">
        <v>58.810001</v>
      </c>
      <c r="E4742" s="4">
        <v>59.41</v>
      </c>
      <c r="F4742" s="4">
        <v>59.41</v>
      </c>
      <c r="G4742" s="4">
        <v>732150</v>
      </c>
      <c r="H4742" s="4">
        <f>VLOOKUP(A4742,GDP!$A$1:$D$85,4,TRUE)</f>
        <v>3</v>
      </c>
      <c r="I4742" s="4">
        <f>VLOOKUP(A4742,Inflation_rate!$A$1:$I$85,9,TRUE)</f>
        <v>2.203131</v>
      </c>
      <c r="J4742" s="10">
        <f>VLOOKUP(A4742,WTI_PCH!$A$1:$C$86,3,TRUE)</f>
        <v>-13.9505</v>
      </c>
    </row>
    <row r="4743" spans="1:10" x14ac:dyDescent="0.25">
      <c r="A4743" s="3">
        <v>43552</v>
      </c>
      <c r="B4743" s="4">
        <v>59.400002000000001</v>
      </c>
      <c r="C4743" s="4">
        <v>59.560001</v>
      </c>
      <c r="D4743" s="4">
        <v>58.200001</v>
      </c>
      <c r="E4743" s="4">
        <v>59.299999</v>
      </c>
      <c r="F4743" s="4">
        <v>59.299999</v>
      </c>
      <c r="G4743" s="4">
        <v>712209</v>
      </c>
      <c r="H4743" s="4">
        <f>VLOOKUP(A4743,GDP!$A$1:$D$85,4,TRUE)</f>
        <v>3</v>
      </c>
      <c r="I4743" s="4">
        <f>VLOOKUP(A4743,Inflation_rate!$A$1:$I$85,9,TRUE)</f>
        <v>2.203131</v>
      </c>
      <c r="J4743" s="10">
        <f>VLOOKUP(A4743,WTI_PCH!$A$1:$C$86,3,TRUE)</f>
        <v>-13.9505</v>
      </c>
    </row>
    <row r="4744" spans="1:10" x14ac:dyDescent="0.25">
      <c r="A4744" s="3">
        <v>43553</v>
      </c>
      <c r="B4744" s="4">
        <v>59.529998999999997</v>
      </c>
      <c r="C4744" s="4">
        <v>60.73</v>
      </c>
      <c r="D4744" s="4">
        <v>59.41</v>
      </c>
      <c r="E4744" s="4">
        <v>60.139999000000003</v>
      </c>
      <c r="F4744" s="4">
        <v>60.139999000000003</v>
      </c>
      <c r="G4744" s="4">
        <v>705559</v>
      </c>
      <c r="H4744" s="4">
        <f>VLOOKUP(A4744,GDP!$A$1:$D$85,4,TRUE)</f>
        <v>3</v>
      </c>
      <c r="I4744" s="4">
        <f>VLOOKUP(A4744,Inflation_rate!$A$1:$I$85,9,TRUE)</f>
        <v>2.203131</v>
      </c>
      <c r="J4744" s="10">
        <f>VLOOKUP(A4744,WTI_PCH!$A$1:$C$86,3,TRUE)</f>
        <v>-13.9505</v>
      </c>
    </row>
    <row r="4745" spans="1:10" x14ac:dyDescent="0.25">
      <c r="A4745" s="3">
        <v>43556</v>
      </c>
      <c r="B4745" s="4">
        <v>60.240001999999997</v>
      </c>
      <c r="C4745" s="4">
        <v>61.799999</v>
      </c>
      <c r="D4745" s="4">
        <v>60.130001</v>
      </c>
      <c r="E4745" s="4">
        <v>61.59</v>
      </c>
      <c r="F4745" s="4">
        <v>61.59</v>
      </c>
      <c r="G4745" s="4">
        <v>670808</v>
      </c>
      <c r="H4745" s="4">
        <f>VLOOKUP(A4745,GDP!$A$1:$D$85,4,TRUE)</f>
        <v>3.7</v>
      </c>
      <c r="I4745" s="4">
        <f>VLOOKUP(A4745,Inflation_rate!$A$1:$I$85,9,TRUE)</f>
        <v>1.644936</v>
      </c>
      <c r="J4745" s="10">
        <f>VLOOKUP(A4745,WTI_PCH!$A$1:$C$86,3,TRUE)</f>
        <v>-8.5756899999999998</v>
      </c>
    </row>
    <row r="4746" spans="1:10" x14ac:dyDescent="0.25">
      <c r="A4746" s="3">
        <v>43557</v>
      </c>
      <c r="B4746" s="4">
        <v>61.810001</v>
      </c>
      <c r="C4746" s="4">
        <v>62.75</v>
      </c>
      <c r="D4746" s="4">
        <v>61.599997999999999</v>
      </c>
      <c r="E4746" s="4">
        <v>62.580002</v>
      </c>
      <c r="F4746" s="4">
        <v>62.580002</v>
      </c>
      <c r="G4746" s="4">
        <v>793227</v>
      </c>
      <c r="H4746" s="4">
        <f>VLOOKUP(A4746,GDP!$A$1:$D$85,4,TRUE)</f>
        <v>3.7</v>
      </c>
      <c r="I4746" s="4">
        <f>VLOOKUP(A4746,Inflation_rate!$A$1:$I$85,9,TRUE)</f>
        <v>1.644936</v>
      </c>
      <c r="J4746" s="10">
        <f>VLOOKUP(A4746,WTI_PCH!$A$1:$C$86,3,TRUE)</f>
        <v>-8.5756899999999998</v>
      </c>
    </row>
    <row r="4747" spans="1:10" x14ac:dyDescent="0.25">
      <c r="A4747" s="3">
        <v>43558</v>
      </c>
      <c r="B4747" s="4">
        <v>62.639999000000003</v>
      </c>
      <c r="C4747" s="4">
        <v>62.990001999999997</v>
      </c>
      <c r="D4747" s="4">
        <v>62.049999</v>
      </c>
      <c r="E4747" s="4">
        <v>62.459999000000003</v>
      </c>
      <c r="F4747" s="4">
        <v>62.459999000000003</v>
      </c>
      <c r="G4747" s="4">
        <v>799672</v>
      </c>
      <c r="H4747" s="4">
        <f>VLOOKUP(A4747,GDP!$A$1:$D$85,4,TRUE)</f>
        <v>3.7</v>
      </c>
      <c r="I4747" s="4">
        <f>VLOOKUP(A4747,Inflation_rate!$A$1:$I$85,9,TRUE)</f>
        <v>1.644936</v>
      </c>
      <c r="J4747" s="10">
        <f>VLOOKUP(A4747,WTI_PCH!$A$1:$C$86,3,TRUE)</f>
        <v>-8.5756899999999998</v>
      </c>
    </row>
    <row r="4748" spans="1:10" x14ac:dyDescent="0.25">
      <c r="A4748" s="3">
        <v>43559</v>
      </c>
      <c r="B4748" s="4">
        <v>62.5</v>
      </c>
      <c r="C4748" s="4">
        <v>62.77</v>
      </c>
      <c r="D4748" s="4">
        <v>61.889999000000003</v>
      </c>
      <c r="E4748" s="4">
        <v>62.099997999999999</v>
      </c>
      <c r="F4748" s="4">
        <v>62.099997999999999</v>
      </c>
      <c r="G4748" s="4">
        <v>684973</v>
      </c>
      <c r="H4748" s="4">
        <f>VLOOKUP(A4748,GDP!$A$1:$D$85,4,TRUE)</f>
        <v>3.7</v>
      </c>
      <c r="I4748" s="4">
        <f>VLOOKUP(A4748,Inflation_rate!$A$1:$I$85,9,TRUE)</f>
        <v>1.644936</v>
      </c>
      <c r="J4748" s="10">
        <f>VLOOKUP(A4748,WTI_PCH!$A$1:$C$86,3,TRUE)</f>
        <v>-8.5756899999999998</v>
      </c>
    </row>
    <row r="4749" spans="1:10" x14ac:dyDescent="0.25">
      <c r="A4749" s="3">
        <v>43560</v>
      </c>
      <c r="B4749" s="4">
        <v>62.18</v>
      </c>
      <c r="C4749" s="4">
        <v>63.34</v>
      </c>
      <c r="D4749" s="4">
        <v>61.82</v>
      </c>
      <c r="E4749" s="4">
        <v>63.080002</v>
      </c>
      <c r="F4749" s="4">
        <v>63.080002</v>
      </c>
      <c r="G4749" s="4">
        <v>686862</v>
      </c>
      <c r="H4749" s="4">
        <f>VLOOKUP(A4749,GDP!$A$1:$D$85,4,TRUE)</f>
        <v>3.7</v>
      </c>
      <c r="I4749" s="4">
        <f>VLOOKUP(A4749,Inflation_rate!$A$1:$I$85,9,TRUE)</f>
        <v>1.644936</v>
      </c>
      <c r="J4749" s="10">
        <f>VLOOKUP(A4749,WTI_PCH!$A$1:$C$86,3,TRUE)</f>
        <v>-8.5756899999999998</v>
      </c>
    </row>
    <row r="4750" spans="1:10" x14ac:dyDescent="0.25">
      <c r="A4750" s="3">
        <v>43563</v>
      </c>
      <c r="B4750" s="4">
        <v>63.330002</v>
      </c>
      <c r="C4750" s="4">
        <v>64.480002999999996</v>
      </c>
      <c r="D4750" s="4">
        <v>63.130001</v>
      </c>
      <c r="E4750" s="4">
        <v>64.400002000000001</v>
      </c>
      <c r="F4750" s="4">
        <v>64.400002000000001</v>
      </c>
      <c r="G4750" s="4">
        <v>895767</v>
      </c>
      <c r="H4750" s="4">
        <f>VLOOKUP(A4750,GDP!$A$1:$D$85,4,TRUE)</f>
        <v>3.7</v>
      </c>
      <c r="I4750" s="4">
        <f>VLOOKUP(A4750,Inflation_rate!$A$1:$I$85,9,TRUE)</f>
        <v>1.644936</v>
      </c>
      <c r="J4750" s="10">
        <f>VLOOKUP(A4750,WTI_PCH!$A$1:$C$86,3,TRUE)</f>
        <v>-8.5756899999999998</v>
      </c>
    </row>
    <row r="4751" spans="1:10" x14ac:dyDescent="0.25">
      <c r="A4751" s="3">
        <v>43564</v>
      </c>
      <c r="B4751" s="4">
        <v>64.400002000000001</v>
      </c>
      <c r="C4751" s="4">
        <v>64.790001000000004</v>
      </c>
      <c r="D4751" s="4">
        <v>63.68</v>
      </c>
      <c r="E4751" s="4">
        <v>63.98</v>
      </c>
      <c r="F4751" s="4">
        <v>63.98</v>
      </c>
      <c r="G4751" s="4">
        <v>790677</v>
      </c>
      <c r="H4751" s="4">
        <f>VLOOKUP(A4751,GDP!$A$1:$D$85,4,TRUE)</f>
        <v>3.7</v>
      </c>
      <c r="I4751" s="4">
        <f>VLOOKUP(A4751,Inflation_rate!$A$1:$I$85,9,TRUE)</f>
        <v>1.644936</v>
      </c>
      <c r="J4751" s="10">
        <f>VLOOKUP(A4751,WTI_PCH!$A$1:$C$86,3,TRUE)</f>
        <v>-8.5756899999999998</v>
      </c>
    </row>
    <row r="4752" spans="1:10" x14ac:dyDescent="0.25">
      <c r="A4752" s="3">
        <v>43565</v>
      </c>
      <c r="B4752" s="4">
        <v>64.220000999999996</v>
      </c>
      <c r="C4752" s="4">
        <v>64.699996999999996</v>
      </c>
      <c r="D4752" s="4">
        <v>64.050003000000004</v>
      </c>
      <c r="E4752" s="4">
        <v>64.610000999999997</v>
      </c>
      <c r="F4752" s="4">
        <v>64.610000999999997</v>
      </c>
      <c r="G4752" s="4">
        <v>722216</v>
      </c>
      <c r="H4752" s="4">
        <f>VLOOKUP(A4752,GDP!$A$1:$D$85,4,TRUE)</f>
        <v>3.7</v>
      </c>
      <c r="I4752" s="4">
        <f>VLOOKUP(A4752,Inflation_rate!$A$1:$I$85,9,TRUE)</f>
        <v>1.644936</v>
      </c>
      <c r="J4752" s="10">
        <f>VLOOKUP(A4752,WTI_PCH!$A$1:$C$86,3,TRUE)</f>
        <v>-8.5756899999999998</v>
      </c>
    </row>
    <row r="4753" spans="1:10" x14ac:dyDescent="0.25">
      <c r="A4753" s="3">
        <v>43566</v>
      </c>
      <c r="B4753" s="4">
        <v>64.480002999999996</v>
      </c>
      <c r="C4753" s="4">
        <v>64.489998</v>
      </c>
      <c r="D4753" s="4">
        <v>63.310001</v>
      </c>
      <c r="E4753" s="4">
        <v>63.580002</v>
      </c>
      <c r="F4753" s="4">
        <v>63.580002</v>
      </c>
      <c r="G4753" s="4">
        <v>760504</v>
      </c>
      <c r="H4753" s="4">
        <f>VLOOKUP(A4753,GDP!$A$1:$D$85,4,TRUE)</f>
        <v>3.7</v>
      </c>
      <c r="I4753" s="4">
        <f>VLOOKUP(A4753,Inflation_rate!$A$1:$I$85,9,TRUE)</f>
        <v>1.644936</v>
      </c>
      <c r="J4753" s="10">
        <f>VLOOKUP(A4753,WTI_PCH!$A$1:$C$86,3,TRUE)</f>
        <v>-8.5756899999999998</v>
      </c>
    </row>
    <row r="4754" spans="1:10" x14ac:dyDescent="0.25">
      <c r="A4754" s="3">
        <v>43567</v>
      </c>
      <c r="B4754" s="4">
        <v>63.709999000000003</v>
      </c>
      <c r="C4754" s="4">
        <v>64.650002000000001</v>
      </c>
      <c r="D4754" s="4">
        <v>63.66</v>
      </c>
      <c r="E4754" s="4">
        <v>63.889999000000003</v>
      </c>
      <c r="F4754" s="4">
        <v>63.889999000000003</v>
      </c>
      <c r="G4754" s="4">
        <v>625588</v>
      </c>
      <c r="H4754" s="4">
        <f>VLOOKUP(A4754,GDP!$A$1:$D$85,4,TRUE)</f>
        <v>3.7</v>
      </c>
      <c r="I4754" s="4">
        <f>VLOOKUP(A4754,Inflation_rate!$A$1:$I$85,9,TRUE)</f>
        <v>1.644936</v>
      </c>
      <c r="J4754" s="10">
        <f>VLOOKUP(A4754,WTI_PCH!$A$1:$C$86,3,TRUE)</f>
        <v>-8.5756899999999998</v>
      </c>
    </row>
    <row r="4755" spans="1:10" x14ac:dyDescent="0.25">
      <c r="A4755" s="3">
        <v>43570</v>
      </c>
      <c r="B4755" s="4">
        <v>63.759998000000003</v>
      </c>
      <c r="C4755" s="4">
        <v>63.84</v>
      </c>
      <c r="D4755" s="4">
        <v>63.029998999999997</v>
      </c>
      <c r="E4755" s="4">
        <v>63.400002000000001</v>
      </c>
      <c r="F4755" s="4">
        <v>63.400002000000001</v>
      </c>
      <c r="G4755" s="4">
        <v>555858</v>
      </c>
      <c r="H4755" s="4">
        <f>VLOOKUP(A4755,GDP!$A$1:$D$85,4,TRUE)</f>
        <v>3.7</v>
      </c>
      <c r="I4755" s="4">
        <f>VLOOKUP(A4755,Inflation_rate!$A$1:$I$85,9,TRUE)</f>
        <v>1.644936</v>
      </c>
      <c r="J4755" s="10">
        <f>VLOOKUP(A4755,WTI_PCH!$A$1:$C$86,3,TRUE)</f>
        <v>-8.5756899999999998</v>
      </c>
    </row>
    <row r="4756" spans="1:10" x14ac:dyDescent="0.25">
      <c r="A4756" s="3">
        <v>43571</v>
      </c>
      <c r="B4756" s="4">
        <v>63.57</v>
      </c>
      <c r="C4756" s="4">
        <v>64.370002999999997</v>
      </c>
      <c r="D4756" s="4">
        <v>62.990001999999997</v>
      </c>
      <c r="E4756" s="4">
        <v>64.050003000000004</v>
      </c>
      <c r="F4756" s="4">
        <v>64.050003000000004</v>
      </c>
      <c r="G4756" s="4">
        <v>547469</v>
      </c>
      <c r="H4756" s="4">
        <f>VLOOKUP(A4756,GDP!$A$1:$D$85,4,TRUE)</f>
        <v>3.7</v>
      </c>
      <c r="I4756" s="4">
        <f>VLOOKUP(A4756,Inflation_rate!$A$1:$I$85,9,TRUE)</f>
        <v>1.644936</v>
      </c>
      <c r="J4756" s="10">
        <f>VLOOKUP(A4756,WTI_PCH!$A$1:$C$86,3,TRUE)</f>
        <v>-8.5756899999999998</v>
      </c>
    </row>
    <row r="4757" spans="1:10" x14ac:dyDescent="0.25">
      <c r="A4757" s="3">
        <v>43572</v>
      </c>
      <c r="B4757" s="4">
        <v>64.319999999999993</v>
      </c>
      <c r="C4757" s="4">
        <v>64.610000999999997</v>
      </c>
      <c r="D4757" s="4">
        <v>63.66</v>
      </c>
      <c r="E4757" s="4">
        <v>63.759998000000003</v>
      </c>
      <c r="F4757" s="4">
        <v>63.759998000000003</v>
      </c>
      <c r="G4757" s="4">
        <v>235376</v>
      </c>
      <c r="H4757" s="4">
        <f>VLOOKUP(A4757,GDP!$A$1:$D$85,4,TRUE)</f>
        <v>3.7</v>
      </c>
      <c r="I4757" s="4">
        <f>VLOOKUP(A4757,Inflation_rate!$A$1:$I$85,9,TRUE)</f>
        <v>1.644936</v>
      </c>
      <c r="J4757" s="10">
        <f>VLOOKUP(A4757,WTI_PCH!$A$1:$C$86,3,TRUE)</f>
        <v>-8.5756899999999998</v>
      </c>
    </row>
    <row r="4758" spans="1:10" x14ac:dyDescent="0.25">
      <c r="A4758" s="3">
        <v>43573</v>
      </c>
      <c r="B4758" s="4">
        <v>63.75</v>
      </c>
      <c r="C4758" s="4">
        <v>64.160004000000001</v>
      </c>
      <c r="D4758" s="4">
        <v>63.459999000000003</v>
      </c>
      <c r="E4758" s="4">
        <v>64</v>
      </c>
      <c r="F4758" s="4">
        <v>64</v>
      </c>
      <c r="G4758" s="4">
        <v>148238</v>
      </c>
      <c r="H4758" s="4">
        <f>VLOOKUP(A4758,GDP!$A$1:$D$85,4,TRUE)</f>
        <v>3.7</v>
      </c>
      <c r="I4758" s="4">
        <f>VLOOKUP(A4758,Inflation_rate!$A$1:$I$85,9,TRUE)</f>
        <v>1.644936</v>
      </c>
      <c r="J4758" s="10">
        <f>VLOOKUP(A4758,WTI_PCH!$A$1:$C$86,3,TRUE)</f>
        <v>-8.5756899999999998</v>
      </c>
    </row>
    <row r="4759" spans="1:10" x14ac:dyDescent="0.25">
      <c r="A4759" s="3">
        <v>43577</v>
      </c>
      <c r="B4759" s="4">
        <v>64</v>
      </c>
      <c r="C4759" s="4">
        <v>65.919998000000007</v>
      </c>
      <c r="D4759" s="4">
        <v>64</v>
      </c>
      <c r="E4759" s="4">
        <v>65.699996999999996</v>
      </c>
      <c r="F4759" s="4">
        <v>65.699996999999996</v>
      </c>
      <c r="G4759" s="4">
        <v>763527</v>
      </c>
      <c r="H4759" s="4">
        <f>VLOOKUP(A4759,GDP!$A$1:$D$85,4,TRUE)</f>
        <v>3.7</v>
      </c>
      <c r="I4759" s="4">
        <f>VLOOKUP(A4759,Inflation_rate!$A$1:$I$85,9,TRUE)</f>
        <v>1.644936</v>
      </c>
      <c r="J4759" s="10">
        <f>VLOOKUP(A4759,WTI_PCH!$A$1:$C$86,3,TRUE)</f>
        <v>-8.5756899999999998</v>
      </c>
    </row>
    <row r="4760" spans="1:10" x14ac:dyDescent="0.25">
      <c r="A4760" s="3">
        <v>43578</v>
      </c>
      <c r="B4760" s="4">
        <v>65.75</v>
      </c>
      <c r="C4760" s="4">
        <v>66.599997999999999</v>
      </c>
      <c r="D4760" s="4">
        <v>65.580001999999993</v>
      </c>
      <c r="E4760" s="4">
        <v>66.300003000000004</v>
      </c>
      <c r="F4760" s="4">
        <v>66.300003000000004</v>
      </c>
      <c r="G4760" s="4">
        <v>700598</v>
      </c>
      <c r="H4760" s="4">
        <f>VLOOKUP(A4760,GDP!$A$1:$D$85,4,TRUE)</f>
        <v>3.7</v>
      </c>
      <c r="I4760" s="4">
        <f>VLOOKUP(A4760,Inflation_rate!$A$1:$I$85,9,TRUE)</f>
        <v>1.644936</v>
      </c>
      <c r="J4760" s="10">
        <f>VLOOKUP(A4760,WTI_PCH!$A$1:$C$86,3,TRUE)</f>
        <v>-8.5756899999999998</v>
      </c>
    </row>
    <row r="4761" spans="1:10" x14ac:dyDescent="0.25">
      <c r="A4761" s="3">
        <v>43579</v>
      </c>
      <c r="B4761" s="4">
        <v>66.169998000000007</v>
      </c>
      <c r="C4761" s="4">
        <v>66.430000000000007</v>
      </c>
      <c r="D4761" s="4">
        <v>65.660004000000001</v>
      </c>
      <c r="E4761" s="4">
        <v>65.889999000000003</v>
      </c>
      <c r="F4761" s="4">
        <v>65.889999000000003</v>
      </c>
      <c r="G4761" s="4">
        <v>678386</v>
      </c>
      <c r="H4761" s="4">
        <f>VLOOKUP(A4761,GDP!$A$1:$D$85,4,TRUE)</f>
        <v>3.7</v>
      </c>
      <c r="I4761" s="4">
        <f>VLOOKUP(A4761,Inflation_rate!$A$1:$I$85,9,TRUE)</f>
        <v>1.644936</v>
      </c>
      <c r="J4761" s="10">
        <f>VLOOKUP(A4761,WTI_PCH!$A$1:$C$86,3,TRUE)</f>
        <v>-8.5756899999999998</v>
      </c>
    </row>
    <row r="4762" spans="1:10" x14ac:dyDescent="0.25">
      <c r="A4762" s="3">
        <v>43580</v>
      </c>
      <c r="B4762" s="4">
        <v>65.809997999999993</v>
      </c>
      <c r="C4762" s="4">
        <v>66.279999000000004</v>
      </c>
      <c r="D4762" s="4">
        <v>64.900002000000001</v>
      </c>
      <c r="E4762" s="4">
        <v>65.209998999999996</v>
      </c>
      <c r="F4762" s="4">
        <v>65.209998999999996</v>
      </c>
      <c r="G4762" s="4">
        <v>603001</v>
      </c>
      <c r="H4762" s="4">
        <f>VLOOKUP(A4762,GDP!$A$1:$D$85,4,TRUE)</f>
        <v>3.7</v>
      </c>
      <c r="I4762" s="4">
        <f>VLOOKUP(A4762,Inflation_rate!$A$1:$I$85,9,TRUE)</f>
        <v>1.644936</v>
      </c>
      <c r="J4762" s="10">
        <f>VLOOKUP(A4762,WTI_PCH!$A$1:$C$86,3,TRUE)</f>
        <v>-8.5756899999999998</v>
      </c>
    </row>
    <row r="4763" spans="1:10" x14ac:dyDescent="0.25">
      <c r="A4763" s="3">
        <v>43581</v>
      </c>
      <c r="B4763" s="4">
        <v>65.129997000000003</v>
      </c>
      <c r="C4763" s="4">
        <v>65.180000000000007</v>
      </c>
      <c r="D4763" s="4">
        <v>62.279998999999997</v>
      </c>
      <c r="E4763" s="4">
        <v>63.299999</v>
      </c>
      <c r="F4763" s="4">
        <v>63.299999</v>
      </c>
      <c r="G4763" s="4">
        <v>1000836</v>
      </c>
      <c r="H4763" s="4">
        <f>VLOOKUP(A4763,GDP!$A$1:$D$85,4,TRUE)</f>
        <v>3.7</v>
      </c>
      <c r="I4763" s="4">
        <f>VLOOKUP(A4763,Inflation_rate!$A$1:$I$85,9,TRUE)</f>
        <v>1.644936</v>
      </c>
      <c r="J4763" s="10">
        <f>VLOOKUP(A4763,WTI_PCH!$A$1:$C$86,3,TRUE)</f>
        <v>-8.5756899999999998</v>
      </c>
    </row>
    <row r="4764" spans="1:10" x14ac:dyDescent="0.25">
      <c r="A4764" s="3">
        <v>43584</v>
      </c>
      <c r="B4764" s="4">
        <v>62.950001</v>
      </c>
      <c r="C4764" s="4">
        <v>63.689999</v>
      </c>
      <c r="D4764" s="4">
        <v>62.459999000000003</v>
      </c>
      <c r="E4764" s="4">
        <v>63.5</v>
      </c>
      <c r="F4764" s="4">
        <v>63.5</v>
      </c>
      <c r="G4764" s="4">
        <v>654076</v>
      </c>
      <c r="H4764" s="4">
        <f>VLOOKUP(A4764,GDP!$A$1:$D$85,4,TRUE)</f>
        <v>3.7</v>
      </c>
      <c r="I4764" s="4">
        <f>VLOOKUP(A4764,Inflation_rate!$A$1:$I$85,9,TRUE)</f>
        <v>1.644936</v>
      </c>
      <c r="J4764" s="10">
        <f>VLOOKUP(A4764,WTI_PCH!$A$1:$C$86,3,TRUE)</f>
        <v>-8.5756899999999998</v>
      </c>
    </row>
    <row r="4765" spans="1:10" x14ac:dyDescent="0.25">
      <c r="A4765" s="3">
        <v>43585</v>
      </c>
      <c r="B4765" s="4">
        <v>63.580002</v>
      </c>
      <c r="C4765" s="4">
        <v>64.75</v>
      </c>
      <c r="D4765" s="4">
        <v>63.299999</v>
      </c>
      <c r="E4765" s="4">
        <v>63.91</v>
      </c>
      <c r="F4765" s="4">
        <v>63.91</v>
      </c>
      <c r="G4765" s="4">
        <v>750494</v>
      </c>
      <c r="H4765" s="4">
        <f>VLOOKUP(A4765,GDP!$A$1:$D$85,4,TRUE)</f>
        <v>3.7</v>
      </c>
      <c r="I4765" s="4">
        <f>VLOOKUP(A4765,Inflation_rate!$A$1:$I$85,9,TRUE)</f>
        <v>1.644936</v>
      </c>
      <c r="J4765" s="10">
        <f>VLOOKUP(A4765,WTI_PCH!$A$1:$C$86,3,TRUE)</f>
        <v>-8.5756899999999998</v>
      </c>
    </row>
    <row r="4766" spans="1:10" x14ac:dyDescent="0.25">
      <c r="A4766" s="3">
        <v>43586</v>
      </c>
      <c r="B4766" s="4">
        <v>63.400002000000001</v>
      </c>
      <c r="C4766" s="4">
        <v>63.93</v>
      </c>
      <c r="D4766" s="4">
        <v>62.77</v>
      </c>
      <c r="E4766" s="4">
        <v>63.599997999999999</v>
      </c>
      <c r="F4766" s="4">
        <v>63.599997999999999</v>
      </c>
      <c r="G4766" s="4">
        <v>676872</v>
      </c>
      <c r="H4766" s="4">
        <f>VLOOKUP(A4766,GDP!$A$1:$D$85,4,TRUE)</f>
        <v>3.7</v>
      </c>
      <c r="I4766" s="4">
        <f>VLOOKUP(A4766,Inflation_rate!$A$1:$I$85,9,TRUE)</f>
        <v>1.644936</v>
      </c>
      <c r="J4766" s="10">
        <f>VLOOKUP(A4766,WTI_PCH!$A$1:$C$86,3,TRUE)</f>
        <v>-8.5756899999999998</v>
      </c>
    </row>
    <row r="4767" spans="1:10" x14ac:dyDescent="0.25">
      <c r="A4767" s="3">
        <v>43587</v>
      </c>
      <c r="B4767" s="4">
        <v>63.610000999999997</v>
      </c>
      <c r="C4767" s="4">
        <v>63.68</v>
      </c>
      <c r="D4767" s="4">
        <v>60.950001</v>
      </c>
      <c r="E4767" s="4">
        <v>61.810001</v>
      </c>
      <c r="F4767" s="4">
        <v>61.810001</v>
      </c>
      <c r="G4767" s="4">
        <v>914661</v>
      </c>
      <c r="H4767" s="4">
        <f>VLOOKUP(A4767,GDP!$A$1:$D$85,4,TRUE)</f>
        <v>3.7</v>
      </c>
      <c r="I4767" s="4">
        <f>VLOOKUP(A4767,Inflation_rate!$A$1:$I$85,9,TRUE)</f>
        <v>1.644936</v>
      </c>
      <c r="J4767" s="10">
        <f>VLOOKUP(A4767,WTI_PCH!$A$1:$C$86,3,TRUE)</f>
        <v>-8.5756899999999998</v>
      </c>
    </row>
    <row r="4768" spans="1:10" x14ac:dyDescent="0.25">
      <c r="A4768" s="3">
        <v>43588</v>
      </c>
      <c r="B4768" s="4">
        <v>61.549999</v>
      </c>
      <c r="C4768" s="4">
        <v>62.52</v>
      </c>
      <c r="D4768" s="4">
        <v>61.299999</v>
      </c>
      <c r="E4768" s="4">
        <v>61.939999</v>
      </c>
      <c r="F4768" s="4">
        <v>61.939999</v>
      </c>
      <c r="G4768" s="4">
        <v>646866</v>
      </c>
      <c r="H4768" s="4">
        <f>VLOOKUP(A4768,GDP!$A$1:$D$85,4,TRUE)</f>
        <v>3.7</v>
      </c>
      <c r="I4768" s="4">
        <f>VLOOKUP(A4768,Inflation_rate!$A$1:$I$85,9,TRUE)</f>
        <v>1.644936</v>
      </c>
      <c r="J4768" s="10">
        <f>VLOOKUP(A4768,WTI_PCH!$A$1:$C$86,3,TRUE)</f>
        <v>-8.5756899999999998</v>
      </c>
    </row>
    <row r="4769" spans="1:10" x14ac:dyDescent="0.25">
      <c r="A4769" s="3">
        <v>43591</v>
      </c>
      <c r="B4769" s="4">
        <v>61.43</v>
      </c>
      <c r="C4769" s="4">
        <v>62.950001</v>
      </c>
      <c r="D4769" s="4">
        <v>60.040000999999997</v>
      </c>
      <c r="E4769" s="4">
        <v>62.25</v>
      </c>
      <c r="F4769" s="4">
        <v>62.25</v>
      </c>
      <c r="G4769" s="4">
        <v>768810</v>
      </c>
      <c r="H4769" s="4">
        <f>VLOOKUP(A4769,GDP!$A$1:$D$85,4,TRUE)</f>
        <v>3.7</v>
      </c>
      <c r="I4769" s="4">
        <f>VLOOKUP(A4769,Inflation_rate!$A$1:$I$85,9,TRUE)</f>
        <v>1.644936</v>
      </c>
      <c r="J4769" s="10">
        <f>VLOOKUP(A4769,WTI_PCH!$A$1:$C$86,3,TRUE)</f>
        <v>-8.5756899999999998</v>
      </c>
    </row>
    <row r="4770" spans="1:10" x14ac:dyDescent="0.25">
      <c r="A4770" s="3">
        <v>43592</v>
      </c>
      <c r="B4770" s="4">
        <v>62.169998</v>
      </c>
      <c r="C4770" s="4">
        <v>62.490001999999997</v>
      </c>
      <c r="D4770" s="4">
        <v>60.66</v>
      </c>
      <c r="E4770" s="4">
        <v>61.400002000000001</v>
      </c>
      <c r="F4770" s="4">
        <v>61.400002000000001</v>
      </c>
      <c r="G4770" s="4">
        <v>842810</v>
      </c>
      <c r="H4770" s="4">
        <f>VLOOKUP(A4770,GDP!$A$1:$D$85,4,TRUE)</f>
        <v>3.7</v>
      </c>
      <c r="I4770" s="4">
        <f>VLOOKUP(A4770,Inflation_rate!$A$1:$I$85,9,TRUE)</f>
        <v>1.644936</v>
      </c>
      <c r="J4770" s="10">
        <f>VLOOKUP(A4770,WTI_PCH!$A$1:$C$86,3,TRUE)</f>
        <v>-8.5756899999999998</v>
      </c>
    </row>
    <row r="4771" spans="1:10" x14ac:dyDescent="0.25">
      <c r="A4771" s="3">
        <v>43593</v>
      </c>
      <c r="B4771" s="4">
        <v>61.439999</v>
      </c>
      <c r="C4771" s="4">
        <v>62.369999</v>
      </c>
      <c r="D4771" s="4">
        <v>61.07</v>
      </c>
      <c r="E4771" s="4">
        <v>62.119999</v>
      </c>
      <c r="F4771" s="4">
        <v>62.119999</v>
      </c>
      <c r="G4771" s="4">
        <v>791769</v>
      </c>
      <c r="H4771" s="4">
        <f>VLOOKUP(A4771,GDP!$A$1:$D$85,4,TRUE)</f>
        <v>3.7</v>
      </c>
      <c r="I4771" s="4">
        <f>VLOOKUP(A4771,Inflation_rate!$A$1:$I$85,9,TRUE)</f>
        <v>1.644936</v>
      </c>
      <c r="J4771" s="10">
        <f>VLOOKUP(A4771,WTI_PCH!$A$1:$C$86,3,TRUE)</f>
        <v>-8.5756899999999998</v>
      </c>
    </row>
    <row r="4772" spans="1:10" x14ac:dyDescent="0.25">
      <c r="A4772" s="3">
        <v>43594</v>
      </c>
      <c r="B4772" s="4">
        <v>62.02</v>
      </c>
      <c r="C4772" s="4">
        <v>62.209999000000003</v>
      </c>
      <c r="D4772" s="4">
        <v>60.919998</v>
      </c>
      <c r="E4772" s="4">
        <v>61.700001</v>
      </c>
      <c r="F4772" s="4">
        <v>61.700001</v>
      </c>
      <c r="G4772" s="4">
        <v>769583</v>
      </c>
      <c r="H4772" s="4">
        <f>VLOOKUP(A4772,GDP!$A$1:$D$85,4,TRUE)</f>
        <v>3.7</v>
      </c>
      <c r="I4772" s="4">
        <f>VLOOKUP(A4772,Inflation_rate!$A$1:$I$85,9,TRUE)</f>
        <v>1.644936</v>
      </c>
      <c r="J4772" s="10">
        <f>VLOOKUP(A4772,WTI_PCH!$A$1:$C$86,3,TRUE)</f>
        <v>-8.5756899999999998</v>
      </c>
    </row>
    <row r="4773" spans="1:10" x14ac:dyDescent="0.25">
      <c r="A4773" s="3">
        <v>43595</v>
      </c>
      <c r="B4773" s="4">
        <v>61.639999000000003</v>
      </c>
      <c r="C4773" s="4">
        <v>62.490001999999997</v>
      </c>
      <c r="D4773" s="4">
        <v>61.419998</v>
      </c>
      <c r="E4773" s="4">
        <v>61.66</v>
      </c>
      <c r="F4773" s="4">
        <v>61.66</v>
      </c>
      <c r="G4773" s="4">
        <v>786494</v>
      </c>
      <c r="H4773" s="4">
        <f>VLOOKUP(A4773,GDP!$A$1:$D$85,4,TRUE)</f>
        <v>3.7</v>
      </c>
      <c r="I4773" s="4">
        <f>VLOOKUP(A4773,Inflation_rate!$A$1:$I$85,9,TRUE)</f>
        <v>1.644936</v>
      </c>
      <c r="J4773" s="10">
        <f>VLOOKUP(A4773,WTI_PCH!$A$1:$C$86,3,TRUE)</f>
        <v>-8.5756899999999998</v>
      </c>
    </row>
    <row r="4774" spans="1:10" x14ac:dyDescent="0.25">
      <c r="A4774" s="3">
        <v>43598</v>
      </c>
      <c r="B4774" s="4">
        <v>61.650002000000001</v>
      </c>
      <c r="C4774" s="4">
        <v>63.330002</v>
      </c>
      <c r="D4774" s="4">
        <v>60.639999000000003</v>
      </c>
      <c r="E4774" s="4">
        <v>61.040000999999997</v>
      </c>
      <c r="F4774" s="4">
        <v>61.040000999999997</v>
      </c>
      <c r="G4774" s="4">
        <v>1003106</v>
      </c>
      <c r="H4774" s="4">
        <f>VLOOKUP(A4774,GDP!$A$1:$D$85,4,TRUE)</f>
        <v>3.7</v>
      </c>
      <c r="I4774" s="4">
        <f>VLOOKUP(A4774,Inflation_rate!$A$1:$I$85,9,TRUE)</f>
        <v>1.644936</v>
      </c>
      <c r="J4774" s="10">
        <f>VLOOKUP(A4774,WTI_PCH!$A$1:$C$86,3,TRUE)</f>
        <v>-8.5756899999999998</v>
      </c>
    </row>
    <row r="4775" spans="1:10" x14ac:dyDescent="0.25">
      <c r="A4775" s="3">
        <v>43599</v>
      </c>
      <c r="B4775" s="4">
        <v>60.860000999999997</v>
      </c>
      <c r="C4775" s="4">
        <v>62.110000999999997</v>
      </c>
      <c r="D4775" s="4">
        <v>60.689999</v>
      </c>
      <c r="E4775" s="4">
        <v>61.779998999999997</v>
      </c>
      <c r="F4775" s="4">
        <v>61.779998999999997</v>
      </c>
      <c r="G4775" s="4">
        <v>751668</v>
      </c>
      <c r="H4775" s="4">
        <f>VLOOKUP(A4775,GDP!$A$1:$D$85,4,TRUE)</f>
        <v>3.7</v>
      </c>
      <c r="I4775" s="4">
        <f>VLOOKUP(A4775,Inflation_rate!$A$1:$I$85,9,TRUE)</f>
        <v>1.644936</v>
      </c>
      <c r="J4775" s="10">
        <f>VLOOKUP(A4775,WTI_PCH!$A$1:$C$86,3,TRUE)</f>
        <v>-8.5756899999999998</v>
      </c>
    </row>
    <row r="4776" spans="1:10" x14ac:dyDescent="0.25">
      <c r="A4776" s="3">
        <v>43600</v>
      </c>
      <c r="B4776" s="4">
        <v>61.369999</v>
      </c>
      <c r="C4776" s="4">
        <v>62.34</v>
      </c>
      <c r="D4776" s="4">
        <v>60.849997999999999</v>
      </c>
      <c r="E4776" s="4">
        <v>62.02</v>
      </c>
      <c r="F4776" s="4">
        <v>62.02</v>
      </c>
      <c r="G4776" s="4">
        <v>723001</v>
      </c>
      <c r="H4776" s="4">
        <f>VLOOKUP(A4776,GDP!$A$1:$D$85,4,TRUE)</f>
        <v>3.7</v>
      </c>
      <c r="I4776" s="4">
        <f>VLOOKUP(A4776,Inflation_rate!$A$1:$I$85,9,TRUE)</f>
        <v>1.644936</v>
      </c>
      <c r="J4776" s="10">
        <f>VLOOKUP(A4776,WTI_PCH!$A$1:$C$86,3,TRUE)</f>
        <v>-8.5756899999999998</v>
      </c>
    </row>
    <row r="4777" spans="1:10" x14ac:dyDescent="0.25">
      <c r="A4777" s="3">
        <v>43601</v>
      </c>
      <c r="B4777" s="4">
        <v>62.119999</v>
      </c>
      <c r="C4777" s="4">
        <v>63.48</v>
      </c>
      <c r="D4777" s="4">
        <v>62.080002</v>
      </c>
      <c r="E4777" s="4">
        <v>62.869999</v>
      </c>
      <c r="F4777" s="4">
        <v>62.869999</v>
      </c>
      <c r="G4777" s="4">
        <v>545679</v>
      </c>
      <c r="H4777" s="4">
        <f>VLOOKUP(A4777,GDP!$A$1:$D$85,4,TRUE)</f>
        <v>3.7</v>
      </c>
      <c r="I4777" s="4">
        <f>VLOOKUP(A4777,Inflation_rate!$A$1:$I$85,9,TRUE)</f>
        <v>1.644936</v>
      </c>
      <c r="J4777" s="10">
        <f>VLOOKUP(A4777,WTI_PCH!$A$1:$C$86,3,TRUE)</f>
        <v>-8.5756899999999998</v>
      </c>
    </row>
    <row r="4778" spans="1:10" x14ac:dyDescent="0.25">
      <c r="A4778" s="3">
        <v>43602</v>
      </c>
      <c r="B4778" s="4">
        <v>63.119999</v>
      </c>
      <c r="C4778" s="4">
        <v>63.639999000000003</v>
      </c>
      <c r="D4778" s="4">
        <v>62.52</v>
      </c>
      <c r="E4778" s="4">
        <v>62.759998000000003</v>
      </c>
      <c r="F4778" s="4">
        <v>62.759998000000003</v>
      </c>
      <c r="G4778" s="4">
        <v>215802</v>
      </c>
      <c r="H4778" s="4">
        <f>VLOOKUP(A4778,GDP!$A$1:$D$85,4,TRUE)</f>
        <v>3.7</v>
      </c>
      <c r="I4778" s="4">
        <f>VLOOKUP(A4778,Inflation_rate!$A$1:$I$85,9,TRUE)</f>
        <v>1.644936</v>
      </c>
      <c r="J4778" s="10">
        <f>VLOOKUP(A4778,WTI_PCH!$A$1:$C$86,3,TRUE)</f>
        <v>-8.5756899999999998</v>
      </c>
    </row>
    <row r="4779" spans="1:10" x14ac:dyDescent="0.25">
      <c r="A4779" s="3">
        <v>43605</v>
      </c>
      <c r="B4779" s="4">
        <v>63.529998999999997</v>
      </c>
      <c r="C4779" s="4">
        <v>63.810001</v>
      </c>
      <c r="D4779" s="4">
        <v>62.450001</v>
      </c>
      <c r="E4779" s="4">
        <v>63.099997999999999</v>
      </c>
      <c r="F4779" s="4">
        <v>63.099997999999999</v>
      </c>
      <c r="G4779" s="4">
        <v>131888</v>
      </c>
      <c r="H4779" s="4">
        <f>VLOOKUP(A4779,GDP!$A$1:$D$85,4,TRUE)</f>
        <v>3.7</v>
      </c>
      <c r="I4779" s="4">
        <f>VLOOKUP(A4779,Inflation_rate!$A$1:$I$85,9,TRUE)</f>
        <v>1.644936</v>
      </c>
      <c r="J4779" s="10">
        <f>VLOOKUP(A4779,WTI_PCH!$A$1:$C$86,3,TRUE)</f>
        <v>-8.5756899999999998</v>
      </c>
    </row>
    <row r="4780" spans="1:10" x14ac:dyDescent="0.25">
      <c r="A4780" s="3">
        <v>43606</v>
      </c>
      <c r="B4780" s="4">
        <v>63.279998999999997</v>
      </c>
      <c r="C4780" s="4">
        <v>63.599997999999999</v>
      </c>
      <c r="D4780" s="4">
        <v>62.75</v>
      </c>
      <c r="E4780" s="4">
        <v>62.990001999999997</v>
      </c>
      <c r="F4780" s="4">
        <v>62.990001999999997</v>
      </c>
      <c r="G4780" s="4">
        <v>641680</v>
      </c>
      <c r="H4780" s="4">
        <f>VLOOKUP(A4780,GDP!$A$1:$D$85,4,TRUE)</f>
        <v>3.7</v>
      </c>
      <c r="I4780" s="4">
        <f>VLOOKUP(A4780,Inflation_rate!$A$1:$I$85,9,TRUE)</f>
        <v>1.644936</v>
      </c>
      <c r="J4780" s="10">
        <f>VLOOKUP(A4780,WTI_PCH!$A$1:$C$86,3,TRUE)</f>
        <v>-8.5756899999999998</v>
      </c>
    </row>
    <row r="4781" spans="1:10" x14ac:dyDescent="0.25">
      <c r="A4781" s="3">
        <v>43607</v>
      </c>
      <c r="B4781" s="4">
        <v>62.639999000000003</v>
      </c>
      <c r="C4781" s="4">
        <v>62.779998999999997</v>
      </c>
      <c r="D4781" s="4">
        <v>61.029998999999997</v>
      </c>
      <c r="E4781" s="4">
        <v>61.419998</v>
      </c>
      <c r="F4781" s="4">
        <v>61.419998</v>
      </c>
      <c r="G4781" s="4">
        <v>766728</v>
      </c>
      <c r="H4781" s="4">
        <f>VLOOKUP(A4781,GDP!$A$1:$D$85,4,TRUE)</f>
        <v>3.7</v>
      </c>
      <c r="I4781" s="4">
        <f>VLOOKUP(A4781,Inflation_rate!$A$1:$I$85,9,TRUE)</f>
        <v>1.644936</v>
      </c>
      <c r="J4781" s="10">
        <f>VLOOKUP(A4781,WTI_PCH!$A$1:$C$86,3,TRUE)</f>
        <v>-8.5756899999999998</v>
      </c>
    </row>
    <row r="4782" spans="1:10" x14ac:dyDescent="0.25">
      <c r="A4782" s="3">
        <v>43608</v>
      </c>
      <c r="B4782" s="4">
        <v>61.27</v>
      </c>
      <c r="C4782" s="4">
        <v>61.290000999999997</v>
      </c>
      <c r="D4782" s="4">
        <v>57.330002</v>
      </c>
      <c r="E4782" s="4">
        <v>57.91</v>
      </c>
      <c r="F4782" s="4">
        <v>57.91</v>
      </c>
      <c r="G4782" s="4">
        <v>1108052</v>
      </c>
      <c r="H4782" s="4">
        <f>VLOOKUP(A4782,GDP!$A$1:$D$85,4,TRUE)</f>
        <v>3.7</v>
      </c>
      <c r="I4782" s="4">
        <f>VLOOKUP(A4782,Inflation_rate!$A$1:$I$85,9,TRUE)</f>
        <v>1.644936</v>
      </c>
      <c r="J4782" s="10">
        <f>VLOOKUP(A4782,WTI_PCH!$A$1:$C$86,3,TRUE)</f>
        <v>-8.5756899999999998</v>
      </c>
    </row>
    <row r="4783" spans="1:10" x14ac:dyDescent="0.25">
      <c r="A4783" s="3">
        <v>43609</v>
      </c>
      <c r="B4783" s="4">
        <v>58.209999000000003</v>
      </c>
      <c r="C4783" s="4">
        <v>59.099997999999999</v>
      </c>
      <c r="D4783" s="4">
        <v>57.5</v>
      </c>
      <c r="E4783" s="4">
        <v>58.630001</v>
      </c>
      <c r="F4783" s="4">
        <v>58.630001</v>
      </c>
      <c r="G4783" s="4">
        <v>758099</v>
      </c>
      <c r="H4783" s="4">
        <f>VLOOKUP(A4783,GDP!$A$1:$D$85,4,TRUE)</f>
        <v>3.7</v>
      </c>
      <c r="I4783" s="4">
        <f>VLOOKUP(A4783,Inflation_rate!$A$1:$I$85,9,TRUE)</f>
        <v>1.644936</v>
      </c>
      <c r="J4783" s="10">
        <f>VLOOKUP(A4783,WTI_PCH!$A$1:$C$86,3,TRUE)</f>
        <v>-8.5756899999999998</v>
      </c>
    </row>
    <row r="4784" spans="1:10" x14ac:dyDescent="0.25">
      <c r="A4784" s="3">
        <v>43613</v>
      </c>
      <c r="B4784" s="4">
        <v>58.939999</v>
      </c>
      <c r="C4784" s="4">
        <v>59.57</v>
      </c>
      <c r="D4784" s="4">
        <v>58.130001</v>
      </c>
      <c r="E4784" s="4">
        <v>59.139999000000003</v>
      </c>
      <c r="F4784" s="4">
        <v>59.139999000000003</v>
      </c>
      <c r="G4784" s="4">
        <v>1020323</v>
      </c>
      <c r="H4784" s="4">
        <f>VLOOKUP(A4784,GDP!$A$1:$D$85,4,TRUE)</f>
        <v>3.7</v>
      </c>
      <c r="I4784" s="4">
        <f>VLOOKUP(A4784,Inflation_rate!$A$1:$I$85,9,TRUE)</f>
        <v>1.644936</v>
      </c>
      <c r="J4784" s="10">
        <f>VLOOKUP(A4784,WTI_PCH!$A$1:$C$86,3,TRUE)</f>
        <v>-8.5756899999999998</v>
      </c>
    </row>
    <row r="4785" spans="1:10" x14ac:dyDescent="0.25">
      <c r="A4785" s="3">
        <v>43614</v>
      </c>
      <c r="B4785" s="4">
        <v>59.07</v>
      </c>
      <c r="C4785" s="4">
        <v>59.139999000000003</v>
      </c>
      <c r="D4785" s="4">
        <v>56.880001</v>
      </c>
      <c r="E4785" s="4">
        <v>58.810001</v>
      </c>
      <c r="F4785" s="4">
        <v>58.810001</v>
      </c>
      <c r="G4785" s="4">
        <v>1124959</v>
      </c>
      <c r="H4785" s="4">
        <f>VLOOKUP(A4785,GDP!$A$1:$D$85,4,TRUE)</f>
        <v>3.7</v>
      </c>
      <c r="I4785" s="4">
        <f>VLOOKUP(A4785,Inflation_rate!$A$1:$I$85,9,TRUE)</f>
        <v>1.644936</v>
      </c>
      <c r="J4785" s="10">
        <f>VLOOKUP(A4785,WTI_PCH!$A$1:$C$86,3,TRUE)</f>
        <v>-8.5756899999999998</v>
      </c>
    </row>
    <row r="4786" spans="1:10" x14ac:dyDescent="0.25">
      <c r="A4786" s="3">
        <v>43615</v>
      </c>
      <c r="B4786" s="4">
        <v>59.119999</v>
      </c>
      <c r="C4786" s="4">
        <v>59.700001</v>
      </c>
      <c r="D4786" s="4">
        <v>56.330002</v>
      </c>
      <c r="E4786" s="4">
        <v>56.59</v>
      </c>
      <c r="F4786" s="4">
        <v>56.59</v>
      </c>
      <c r="G4786" s="4">
        <v>842281</v>
      </c>
      <c r="H4786" s="4">
        <f>VLOOKUP(A4786,GDP!$A$1:$D$85,4,TRUE)</f>
        <v>3.7</v>
      </c>
      <c r="I4786" s="4">
        <f>VLOOKUP(A4786,Inflation_rate!$A$1:$I$85,9,TRUE)</f>
        <v>1.644936</v>
      </c>
      <c r="J4786" s="10">
        <f>VLOOKUP(A4786,WTI_PCH!$A$1:$C$86,3,TRUE)</f>
        <v>-8.5756899999999998</v>
      </c>
    </row>
    <row r="4787" spans="1:10" x14ac:dyDescent="0.25">
      <c r="A4787" s="3">
        <v>43616</v>
      </c>
      <c r="B4787" s="4">
        <v>56.459999000000003</v>
      </c>
      <c r="C4787" s="4">
        <v>56.610000999999997</v>
      </c>
      <c r="D4787" s="4">
        <v>53.049999</v>
      </c>
      <c r="E4787" s="4">
        <v>53.5</v>
      </c>
      <c r="F4787" s="4">
        <v>53.5</v>
      </c>
      <c r="G4787" s="4">
        <v>1031488</v>
      </c>
      <c r="H4787" s="4">
        <f>VLOOKUP(A4787,GDP!$A$1:$D$85,4,TRUE)</f>
        <v>3.7</v>
      </c>
      <c r="I4787" s="4">
        <f>VLOOKUP(A4787,Inflation_rate!$A$1:$I$85,9,TRUE)</f>
        <v>1.644936</v>
      </c>
      <c r="J4787" s="10">
        <f>VLOOKUP(A4787,WTI_PCH!$A$1:$C$86,3,TRUE)</f>
        <v>-8.5756899999999998</v>
      </c>
    </row>
    <row r="4788" spans="1:10" x14ac:dyDescent="0.25">
      <c r="A4788" s="3">
        <v>43619</v>
      </c>
      <c r="B4788" s="4">
        <v>53.419998</v>
      </c>
      <c r="C4788" s="4">
        <v>54.630001</v>
      </c>
      <c r="D4788" s="4">
        <v>52.110000999999997</v>
      </c>
      <c r="E4788" s="4">
        <v>53.25</v>
      </c>
      <c r="F4788" s="4">
        <v>53.25</v>
      </c>
      <c r="G4788" s="4">
        <v>984308</v>
      </c>
      <c r="H4788" s="4">
        <f>VLOOKUP(A4788,GDP!$A$1:$D$85,4,TRUE)</f>
        <v>3.7</v>
      </c>
      <c r="I4788" s="4">
        <f>VLOOKUP(A4788,Inflation_rate!$A$1:$I$85,9,TRUE)</f>
        <v>1.644936</v>
      </c>
      <c r="J4788" s="10">
        <f>VLOOKUP(A4788,WTI_PCH!$A$1:$C$86,3,TRUE)</f>
        <v>-8.5756899999999998</v>
      </c>
    </row>
    <row r="4789" spans="1:10" x14ac:dyDescent="0.25">
      <c r="A4789" s="3">
        <v>43620</v>
      </c>
      <c r="B4789" s="4">
        <v>52.889999000000003</v>
      </c>
      <c r="C4789" s="4">
        <v>53.779998999999997</v>
      </c>
      <c r="D4789" s="4">
        <v>52.43</v>
      </c>
      <c r="E4789" s="4">
        <v>53.48</v>
      </c>
      <c r="F4789" s="4">
        <v>53.48</v>
      </c>
      <c r="G4789" s="4">
        <v>831625</v>
      </c>
      <c r="H4789" s="4">
        <f>VLOOKUP(A4789,GDP!$A$1:$D$85,4,TRUE)</f>
        <v>3.7</v>
      </c>
      <c r="I4789" s="4">
        <f>VLOOKUP(A4789,Inflation_rate!$A$1:$I$85,9,TRUE)</f>
        <v>1.644936</v>
      </c>
      <c r="J4789" s="10">
        <f>VLOOKUP(A4789,WTI_PCH!$A$1:$C$86,3,TRUE)</f>
        <v>-8.5756899999999998</v>
      </c>
    </row>
    <row r="4790" spans="1:10" x14ac:dyDescent="0.25">
      <c r="A4790" s="3">
        <v>43621</v>
      </c>
      <c r="B4790" s="4">
        <v>52.860000999999997</v>
      </c>
      <c r="C4790" s="4">
        <v>53.41</v>
      </c>
      <c r="D4790" s="4">
        <v>50.599997999999999</v>
      </c>
      <c r="E4790" s="4">
        <v>51.68</v>
      </c>
      <c r="F4790" s="4">
        <v>51.68</v>
      </c>
      <c r="G4790" s="4">
        <v>943186</v>
      </c>
      <c r="H4790" s="4">
        <f>VLOOKUP(A4790,GDP!$A$1:$D$85,4,TRUE)</f>
        <v>3.7</v>
      </c>
      <c r="I4790" s="4">
        <f>VLOOKUP(A4790,Inflation_rate!$A$1:$I$85,9,TRUE)</f>
        <v>1.644936</v>
      </c>
      <c r="J4790" s="10">
        <f>VLOOKUP(A4790,WTI_PCH!$A$1:$C$86,3,TRUE)</f>
        <v>-8.5756899999999998</v>
      </c>
    </row>
    <row r="4791" spans="1:10" x14ac:dyDescent="0.25">
      <c r="A4791" s="3">
        <v>43622</v>
      </c>
      <c r="B4791" s="4">
        <v>51.66</v>
      </c>
      <c r="C4791" s="4">
        <v>53.299999</v>
      </c>
      <c r="D4791" s="4">
        <v>51.169998</v>
      </c>
      <c r="E4791" s="4">
        <v>52.59</v>
      </c>
      <c r="F4791" s="4">
        <v>52.59</v>
      </c>
      <c r="G4791" s="4">
        <v>790067</v>
      </c>
      <c r="H4791" s="4">
        <f>VLOOKUP(A4791,GDP!$A$1:$D$85,4,TRUE)</f>
        <v>3.7</v>
      </c>
      <c r="I4791" s="4">
        <f>VLOOKUP(A4791,Inflation_rate!$A$1:$I$85,9,TRUE)</f>
        <v>1.644936</v>
      </c>
      <c r="J4791" s="10">
        <f>VLOOKUP(A4791,WTI_PCH!$A$1:$C$86,3,TRUE)</f>
        <v>-8.5756899999999998</v>
      </c>
    </row>
    <row r="4792" spans="1:10" x14ac:dyDescent="0.25">
      <c r="A4792" s="3">
        <v>43623</v>
      </c>
      <c r="B4792" s="4">
        <v>53.099997999999999</v>
      </c>
      <c r="C4792" s="4">
        <v>54.32</v>
      </c>
      <c r="D4792" s="4">
        <v>52.619999</v>
      </c>
      <c r="E4792" s="4">
        <v>53.990001999999997</v>
      </c>
      <c r="F4792" s="4">
        <v>53.990001999999997</v>
      </c>
      <c r="G4792" s="4">
        <v>828133</v>
      </c>
      <c r="H4792" s="4">
        <f>VLOOKUP(A4792,GDP!$A$1:$D$85,4,TRUE)</f>
        <v>3.7</v>
      </c>
      <c r="I4792" s="4">
        <f>VLOOKUP(A4792,Inflation_rate!$A$1:$I$85,9,TRUE)</f>
        <v>1.644936</v>
      </c>
      <c r="J4792" s="10">
        <f>VLOOKUP(A4792,WTI_PCH!$A$1:$C$86,3,TRUE)</f>
        <v>-8.5756899999999998</v>
      </c>
    </row>
    <row r="4793" spans="1:10" x14ac:dyDescent="0.25">
      <c r="A4793" s="3">
        <v>43626</v>
      </c>
      <c r="B4793" s="4">
        <v>54.240001999999997</v>
      </c>
      <c r="C4793" s="4">
        <v>54.84</v>
      </c>
      <c r="D4793" s="4">
        <v>53.049999</v>
      </c>
      <c r="E4793" s="4">
        <v>53.259998000000003</v>
      </c>
      <c r="F4793" s="4">
        <v>53.259998000000003</v>
      </c>
      <c r="G4793" s="4">
        <v>687146</v>
      </c>
      <c r="H4793" s="4">
        <f>VLOOKUP(A4793,GDP!$A$1:$D$85,4,TRUE)</f>
        <v>3.7</v>
      </c>
      <c r="I4793" s="4">
        <f>VLOOKUP(A4793,Inflation_rate!$A$1:$I$85,9,TRUE)</f>
        <v>1.644936</v>
      </c>
      <c r="J4793" s="10">
        <f>VLOOKUP(A4793,WTI_PCH!$A$1:$C$86,3,TRUE)</f>
        <v>-8.5756899999999998</v>
      </c>
    </row>
    <row r="4794" spans="1:10" x14ac:dyDescent="0.25">
      <c r="A4794" s="3">
        <v>43627</v>
      </c>
      <c r="B4794" s="4">
        <v>53.43</v>
      </c>
      <c r="C4794" s="4">
        <v>54.040000999999997</v>
      </c>
      <c r="D4794" s="4">
        <v>52.91</v>
      </c>
      <c r="E4794" s="4">
        <v>53.27</v>
      </c>
      <c r="F4794" s="4">
        <v>53.27</v>
      </c>
      <c r="G4794" s="4">
        <v>642940</v>
      </c>
      <c r="H4794" s="4">
        <f>VLOOKUP(A4794,GDP!$A$1:$D$85,4,TRUE)</f>
        <v>3.7</v>
      </c>
      <c r="I4794" s="4">
        <f>VLOOKUP(A4794,Inflation_rate!$A$1:$I$85,9,TRUE)</f>
        <v>1.644936</v>
      </c>
      <c r="J4794" s="10">
        <f>VLOOKUP(A4794,WTI_PCH!$A$1:$C$86,3,TRUE)</f>
        <v>-8.5756899999999998</v>
      </c>
    </row>
    <row r="4795" spans="1:10" x14ac:dyDescent="0.25">
      <c r="A4795" s="3">
        <v>43628</v>
      </c>
      <c r="B4795" s="4">
        <v>53.040000999999997</v>
      </c>
      <c r="C4795" s="4">
        <v>53.049999</v>
      </c>
      <c r="D4795" s="4">
        <v>50.720001000000003</v>
      </c>
      <c r="E4795" s="4">
        <v>51.139999000000003</v>
      </c>
      <c r="F4795" s="4">
        <v>51.139999000000003</v>
      </c>
      <c r="G4795" s="4">
        <v>786105</v>
      </c>
      <c r="H4795" s="4">
        <f>VLOOKUP(A4795,GDP!$A$1:$D$85,4,TRUE)</f>
        <v>3.7</v>
      </c>
      <c r="I4795" s="4">
        <f>VLOOKUP(A4795,Inflation_rate!$A$1:$I$85,9,TRUE)</f>
        <v>1.644936</v>
      </c>
      <c r="J4795" s="10">
        <f>VLOOKUP(A4795,WTI_PCH!$A$1:$C$86,3,TRUE)</f>
        <v>-8.5756899999999998</v>
      </c>
    </row>
    <row r="4796" spans="1:10" x14ac:dyDescent="0.25">
      <c r="A4796" s="3">
        <v>43629</v>
      </c>
      <c r="B4796" s="4">
        <v>51.07</v>
      </c>
      <c r="C4796" s="4">
        <v>53.450001</v>
      </c>
      <c r="D4796" s="4">
        <v>50.919998</v>
      </c>
      <c r="E4796" s="4">
        <v>52.279998999999997</v>
      </c>
      <c r="F4796" s="4">
        <v>52.279998999999997</v>
      </c>
      <c r="G4796" s="4">
        <v>945024</v>
      </c>
      <c r="H4796" s="4">
        <f>VLOOKUP(A4796,GDP!$A$1:$D$85,4,TRUE)</f>
        <v>3.7</v>
      </c>
      <c r="I4796" s="4">
        <f>VLOOKUP(A4796,Inflation_rate!$A$1:$I$85,9,TRUE)</f>
        <v>1.644936</v>
      </c>
      <c r="J4796" s="10">
        <f>VLOOKUP(A4796,WTI_PCH!$A$1:$C$86,3,TRUE)</f>
        <v>-8.5756899999999998</v>
      </c>
    </row>
    <row r="4797" spans="1:10" x14ac:dyDescent="0.25">
      <c r="A4797" s="3">
        <v>43630</v>
      </c>
      <c r="B4797" s="4">
        <v>52.18</v>
      </c>
      <c r="C4797" s="4">
        <v>52.98</v>
      </c>
      <c r="D4797" s="4">
        <v>51.700001</v>
      </c>
      <c r="E4797" s="4">
        <v>52.509998000000003</v>
      </c>
      <c r="F4797" s="4">
        <v>52.509998000000003</v>
      </c>
      <c r="G4797" s="4">
        <v>574229</v>
      </c>
      <c r="H4797" s="4">
        <f>VLOOKUP(A4797,GDP!$A$1:$D$85,4,TRUE)</f>
        <v>3.7</v>
      </c>
      <c r="I4797" s="4">
        <f>VLOOKUP(A4797,Inflation_rate!$A$1:$I$85,9,TRUE)</f>
        <v>1.644936</v>
      </c>
      <c r="J4797" s="10">
        <f>VLOOKUP(A4797,WTI_PCH!$A$1:$C$86,3,TRUE)</f>
        <v>-8.5756899999999998</v>
      </c>
    </row>
    <row r="4798" spans="1:10" x14ac:dyDescent="0.25">
      <c r="A4798" s="3">
        <v>43633</v>
      </c>
      <c r="B4798" s="4">
        <v>52.5</v>
      </c>
      <c r="C4798" s="4">
        <v>52.740001999999997</v>
      </c>
      <c r="D4798" s="4">
        <v>51.580002</v>
      </c>
      <c r="E4798" s="4">
        <v>51.93</v>
      </c>
      <c r="F4798" s="4">
        <v>51.93</v>
      </c>
      <c r="G4798" s="4">
        <v>397868</v>
      </c>
      <c r="H4798" s="4">
        <f>VLOOKUP(A4798,GDP!$A$1:$D$85,4,TRUE)</f>
        <v>3.7</v>
      </c>
      <c r="I4798" s="4">
        <f>VLOOKUP(A4798,Inflation_rate!$A$1:$I$85,9,TRUE)</f>
        <v>1.644936</v>
      </c>
      <c r="J4798" s="10">
        <f>VLOOKUP(A4798,WTI_PCH!$A$1:$C$86,3,TRUE)</f>
        <v>-8.5756899999999998</v>
      </c>
    </row>
    <row r="4799" spans="1:10" x14ac:dyDescent="0.25">
      <c r="A4799" s="3">
        <v>43634</v>
      </c>
      <c r="B4799" s="4">
        <v>51.950001</v>
      </c>
      <c r="C4799" s="4">
        <v>54.310001</v>
      </c>
      <c r="D4799" s="4">
        <v>51.5</v>
      </c>
      <c r="E4799" s="4">
        <v>53.900002000000001</v>
      </c>
      <c r="F4799" s="4">
        <v>53.900002000000001</v>
      </c>
      <c r="G4799" s="4">
        <v>181640</v>
      </c>
      <c r="H4799" s="4">
        <f>VLOOKUP(A4799,GDP!$A$1:$D$85,4,TRUE)</f>
        <v>3.7</v>
      </c>
      <c r="I4799" s="4">
        <f>VLOOKUP(A4799,Inflation_rate!$A$1:$I$85,9,TRUE)</f>
        <v>1.644936</v>
      </c>
      <c r="J4799" s="10">
        <f>VLOOKUP(A4799,WTI_PCH!$A$1:$C$86,3,TRUE)</f>
        <v>-8.5756899999999998</v>
      </c>
    </row>
    <row r="4800" spans="1:10" x14ac:dyDescent="0.25">
      <c r="A4800" s="3">
        <v>43635</v>
      </c>
      <c r="B4800" s="4">
        <v>54.09</v>
      </c>
      <c r="C4800" s="4">
        <v>54.419998</v>
      </c>
      <c r="D4800" s="4">
        <v>53.279998999999997</v>
      </c>
      <c r="E4800" s="4">
        <v>53.759998000000003</v>
      </c>
      <c r="F4800" s="4">
        <v>53.759998000000003</v>
      </c>
      <c r="G4800" s="4">
        <v>122838</v>
      </c>
      <c r="H4800" s="4">
        <f>VLOOKUP(A4800,GDP!$A$1:$D$85,4,TRUE)</f>
        <v>3.7</v>
      </c>
      <c r="I4800" s="4">
        <f>VLOOKUP(A4800,Inflation_rate!$A$1:$I$85,9,TRUE)</f>
        <v>1.644936</v>
      </c>
      <c r="J4800" s="10">
        <f>VLOOKUP(A4800,WTI_PCH!$A$1:$C$86,3,TRUE)</f>
        <v>-8.5756899999999998</v>
      </c>
    </row>
    <row r="4801" spans="1:10" x14ac:dyDescent="0.25">
      <c r="A4801" s="3">
        <v>43636</v>
      </c>
      <c r="B4801" s="4">
        <v>54.119999</v>
      </c>
      <c r="C4801" s="4">
        <v>57.02</v>
      </c>
      <c r="D4801" s="4">
        <v>54.110000999999997</v>
      </c>
      <c r="E4801" s="4">
        <v>56.650002000000001</v>
      </c>
      <c r="F4801" s="4">
        <v>56.650002000000001</v>
      </c>
      <c r="G4801" s="4">
        <v>854514</v>
      </c>
      <c r="H4801" s="4">
        <f>VLOOKUP(A4801,GDP!$A$1:$D$85,4,TRUE)</f>
        <v>3.7</v>
      </c>
      <c r="I4801" s="4">
        <f>VLOOKUP(A4801,Inflation_rate!$A$1:$I$85,9,TRUE)</f>
        <v>1.644936</v>
      </c>
      <c r="J4801" s="10">
        <f>VLOOKUP(A4801,WTI_PCH!$A$1:$C$86,3,TRUE)</f>
        <v>-8.5756899999999998</v>
      </c>
    </row>
    <row r="4802" spans="1:10" x14ac:dyDescent="0.25">
      <c r="A4802" s="3">
        <v>43637</v>
      </c>
      <c r="B4802" s="4">
        <v>57.259998000000003</v>
      </c>
      <c r="C4802" s="4">
        <v>57.98</v>
      </c>
      <c r="D4802" s="4">
        <v>56.66</v>
      </c>
      <c r="E4802" s="4">
        <v>57.43</v>
      </c>
      <c r="F4802" s="4">
        <v>57.43</v>
      </c>
      <c r="G4802" s="4">
        <v>676047</v>
      </c>
      <c r="H4802" s="4">
        <f>VLOOKUP(A4802,GDP!$A$1:$D$85,4,TRUE)</f>
        <v>3.7</v>
      </c>
      <c r="I4802" s="4">
        <f>VLOOKUP(A4802,Inflation_rate!$A$1:$I$85,9,TRUE)</f>
        <v>1.644936</v>
      </c>
      <c r="J4802" s="10">
        <f>VLOOKUP(A4802,WTI_PCH!$A$1:$C$86,3,TRUE)</f>
        <v>-8.5756899999999998</v>
      </c>
    </row>
    <row r="4803" spans="1:10" x14ac:dyDescent="0.25">
      <c r="A4803" s="3">
        <v>43640</v>
      </c>
      <c r="B4803" s="4">
        <v>57.720001000000003</v>
      </c>
      <c r="C4803" s="4">
        <v>58.220001000000003</v>
      </c>
      <c r="D4803" s="4">
        <v>56.75</v>
      </c>
      <c r="E4803" s="4">
        <v>57.900002000000001</v>
      </c>
      <c r="F4803" s="4">
        <v>57.900002000000001</v>
      </c>
      <c r="G4803" s="4">
        <v>597164</v>
      </c>
      <c r="H4803" s="4">
        <f>VLOOKUP(A4803,GDP!$A$1:$D$85,4,TRUE)</f>
        <v>3.7</v>
      </c>
      <c r="I4803" s="4">
        <f>VLOOKUP(A4803,Inflation_rate!$A$1:$I$85,9,TRUE)</f>
        <v>1.644936</v>
      </c>
      <c r="J4803" s="10">
        <f>VLOOKUP(A4803,WTI_PCH!$A$1:$C$86,3,TRUE)</f>
        <v>-8.5756899999999998</v>
      </c>
    </row>
    <row r="4804" spans="1:10" x14ac:dyDescent="0.25">
      <c r="A4804" s="3">
        <v>43641</v>
      </c>
      <c r="B4804" s="4">
        <v>57.740001999999997</v>
      </c>
      <c r="C4804" s="4">
        <v>58.84</v>
      </c>
      <c r="D4804" s="4">
        <v>57.200001</v>
      </c>
      <c r="E4804" s="4">
        <v>57.830002</v>
      </c>
      <c r="F4804" s="4">
        <v>57.830002</v>
      </c>
      <c r="G4804" s="4">
        <v>673140</v>
      </c>
      <c r="H4804" s="4">
        <f>VLOOKUP(A4804,GDP!$A$1:$D$85,4,TRUE)</f>
        <v>3.7</v>
      </c>
      <c r="I4804" s="4">
        <f>VLOOKUP(A4804,Inflation_rate!$A$1:$I$85,9,TRUE)</f>
        <v>1.644936</v>
      </c>
      <c r="J4804" s="10">
        <f>VLOOKUP(A4804,WTI_PCH!$A$1:$C$86,3,TRUE)</f>
        <v>-8.5756899999999998</v>
      </c>
    </row>
    <row r="4805" spans="1:10" x14ac:dyDescent="0.25">
      <c r="A4805" s="3">
        <v>43642</v>
      </c>
      <c r="B4805" s="4">
        <v>58.84</v>
      </c>
      <c r="C4805" s="4">
        <v>59.93</v>
      </c>
      <c r="D4805" s="4">
        <v>58.650002000000001</v>
      </c>
      <c r="E4805" s="4">
        <v>59.380001</v>
      </c>
      <c r="F4805" s="4">
        <v>59.380001</v>
      </c>
      <c r="G4805" s="4">
        <v>686817</v>
      </c>
      <c r="H4805" s="4">
        <f>VLOOKUP(A4805,GDP!$A$1:$D$85,4,TRUE)</f>
        <v>3.7</v>
      </c>
      <c r="I4805" s="4">
        <f>VLOOKUP(A4805,Inflation_rate!$A$1:$I$85,9,TRUE)</f>
        <v>1.644936</v>
      </c>
      <c r="J4805" s="10">
        <f>VLOOKUP(A4805,WTI_PCH!$A$1:$C$86,3,TRUE)</f>
        <v>-8.5756899999999998</v>
      </c>
    </row>
    <row r="4806" spans="1:10" x14ac:dyDescent="0.25">
      <c r="A4806" s="3">
        <v>43643</v>
      </c>
      <c r="B4806" s="4">
        <v>59.27</v>
      </c>
      <c r="C4806" s="4">
        <v>59.73</v>
      </c>
      <c r="D4806" s="4">
        <v>58.610000999999997</v>
      </c>
      <c r="E4806" s="4">
        <v>59.43</v>
      </c>
      <c r="F4806" s="4">
        <v>59.43</v>
      </c>
      <c r="G4806" s="4">
        <v>531405</v>
      </c>
      <c r="H4806" s="4">
        <f>VLOOKUP(A4806,GDP!$A$1:$D$85,4,TRUE)</f>
        <v>3.7</v>
      </c>
      <c r="I4806" s="4">
        <f>VLOOKUP(A4806,Inflation_rate!$A$1:$I$85,9,TRUE)</f>
        <v>1.644936</v>
      </c>
      <c r="J4806" s="10">
        <f>VLOOKUP(A4806,WTI_PCH!$A$1:$C$86,3,TRUE)</f>
        <v>-8.5756899999999998</v>
      </c>
    </row>
    <row r="4807" spans="1:10" x14ac:dyDescent="0.25">
      <c r="A4807" s="3">
        <v>43644</v>
      </c>
      <c r="B4807" s="4">
        <v>59.220001000000003</v>
      </c>
      <c r="C4807" s="4">
        <v>59.799999</v>
      </c>
      <c r="D4807" s="4">
        <v>57.75</v>
      </c>
      <c r="E4807" s="4">
        <v>58.470001000000003</v>
      </c>
      <c r="F4807" s="4">
        <v>58.470001000000003</v>
      </c>
      <c r="G4807" s="4">
        <v>556101</v>
      </c>
      <c r="H4807" s="4">
        <f>VLOOKUP(A4807,GDP!$A$1:$D$85,4,TRUE)</f>
        <v>3.7</v>
      </c>
      <c r="I4807" s="4">
        <f>VLOOKUP(A4807,Inflation_rate!$A$1:$I$85,9,TRUE)</f>
        <v>1.644936</v>
      </c>
      <c r="J4807" s="10">
        <f>VLOOKUP(A4807,WTI_PCH!$A$1:$C$86,3,TRUE)</f>
        <v>-8.5756899999999998</v>
      </c>
    </row>
    <row r="4808" spans="1:10" x14ac:dyDescent="0.25">
      <c r="A4808" s="3">
        <v>43647</v>
      </c>
      <c r="B4808" s="4">
        <v>59.27</v>
      </c>
      <c r="C4808" s="4">
        <v>60.279998999999997</v>
      </c>
      <c r="D4808" s="4">
        <v>58.34</v>
      </c>
      <c r="E4808" s="4">
        <v>59.09</v>
      </c>
      <c r="F4808" s="4">
        <v>59.09</v>
      </c>
      <c r="G4808" s="4">
        <v>674887</v>
      </c>
      <c r="H4808" s="4">
        <f>VLOOKUP(A4808,GDP!$A$1:$D$85,4,TRUE)</f>
        <v>5.6</v>
      </c>
      <c r="I4808" s="4">
        <f>VLOOKUP(A4808,Inflation_rate!$A$1:$I$85,9,TRUE)</f>
        <v>1.8113760000000001</v>
      </c>
      <c r="J4808" s="10">
        <f>VLOOKUP(A4808,WTI_PCH!$A$1:$C$86,3,TRUE)</f>
        <v>9.2242899999999999</v>
      </c>
    </row>
    <row r="4809" spans="1:10" x14ac:dyDescent="0.25">
      <c r="A4809" s="3">
        <v>43648</v>
      </c>
      <c r="B4809" s="4">
        <v>59.139999000000003</v>
      </c>
      <c r="C4809" s="4">
        <v>59.43</v>
      </c>
      <c r="D4809" s="4">
        <v>56.09</v>
      </c>
      <c r="E4809" s="4">
        <v>56.25</v>
      </c>
      <c r="F4809" s="4">
        <v>56.25</v>
      </c>
      <c r="G4809" s="4">
        <v>878938</v>
      </c>
      <c r="H4809" s="4">
        <f>VLOOKUP(A4809,GDP!$A$1:$D$85,4,TRUE)</f>
        <v>5.6</v>
      </c>
      <c r="I4809" s="4">
        <f>VLOOKUP(A4809,Inflation_rate!$A$1:$I$85,9,TRUE)</f>
        <v>1.8113760000000001</v>
      </c>
      <c r="J4809" s="10">
        <f>VLOOKUP(A4809,WTI_PCH!$A$1:$C$86,3,TRUE)</f>
        <v>9.2242899999999999</v>
      </c>
    </row>
    <row r="4810" spans="1:10" x14ac:dyDescent="0.25">
      <c r="A4810" s="3">
        <v>43649</v>
      </c>
      <c r="B4810" s="4" t="s">
        <v>113</v>
      </c>
      <c r="C4810" s="4" t="s">
        <v>113</v>
      </c>
      <c r="D4810" s="4" t="s">
        <v>113</v>
      </c>
      <c r="E4810" s="4" t="s">
        <v>113</v>
      </c>
      <c r="F4810" s="4" t="s">
        <v>113</v>
      </c>
      <c r="G4810" s="4" t="s">
        <v>113</v>
      </c>
      <c r="H4810" s="4">
        <f>VLOOKUP(A4810,GDP!$A$1:$D$85,4,TRUE)</f>
        <v>5.6</v>
      </c>
      <c r="I4810" s="4">
        <f>VLOOKUP(A4810,Inflation_rate!$A$1:$I$85,9,TRUE)</f>
        <v>1.8113760000000001</v>
      </c>
      <c r="J4810" s="10">
        <f>VLOOKUP(A4810,WTI_PCH!$A$1:$C$86,3,TRUE)</f>
        <v>9.2242899999999999</v>
      </c>
    </row>
    <row r="4811" spans="1:10" x14ac:dyDescent="0.25">
      <c r="A4811" s="3">
        <v>43651</v>
      </c>
      <c r="B4811" s="4">
        <v>57.380001</v>
      </c>
      <c r="C4811" s="4">
        <v>57.82</v>
      </c>
      <c r="D4811" s="4">
        <v>56.290000999999997</v>
      </c>
      <c r="E4811" s="4">
        <v>57.509998000000003</v>
      </c>
      <c r="F4811" s="4">
        <v>57.509998000000003</v>
      </c>
      <c r="G4811" s="4">
        <v>698015</v>
      </c>
      <c r="H4811" s="4">
        <f>VLOOKUP(A4811,GDP!$A$1:$D$85,4,TRUE)</f>
        <v>5.6</v>
      </c>
      <c r="I4811" s="4">
        <f>VLOOKUP(A4811,Inflation_rate!$A$1:$I$85,9,TRUE)</f>
        <v>1.8113760000000001</v>
      </c>
      <c r="J4811" s="10">
        <f>VLOOKUP(A4811,WTI_PCH!$A$1:$C$86,3,TRUE)</f>
        <v>9.2242899999999999</v>
      </c>
    </row>
    <row r="4812" spans="1:10" x14ac:dyDescent="0.25">
      <c r="A4812" s="3">
        <v>43654</v>
      </c>
      <c r="B4812" s="4">
        <v>57.77</v>
      </c>
      <c r="C4812" s="4">
        <v>58.459999000000003</v>
      </c>
      <c r="D4812" s="4">
        <v>57.299999</v>
      </c>
      <c r="E4812" s="4">
        <v>57.66</v>
      </c>
      <c r="F4812" s="4">
        <v>57.66</v>
      </c>
      <c r="G4812" s="4">
        <v>540861</v>
      </c>
      <c r="H4812" s="4">
        <f>VLOOKUP(A4812,GDP!$A$1:$D$85,4,TRUE)</f>
        <v>5.6</v>
      </c>
      <c r="I4812" s="4">
        <f>VLOOKUP(A4812,Inflation_rate!$A$1:$I$85,9,TRUE)</f>
        <v>1.8113760000000001</v>
      </c>
      <c r="J4812" s="10">
        <f>VLOOKUP(A4812,WTI_PCH!$A$1:$C$86,3,TRUE)</f>
        <v>9.2242899999999999</v>
      </c>
    </row>
    <row r="4813" spans="1:10" x14ac:dyDescent="0.25">
      <c r="A4813" s="3">
        <v>43655</v>
      </c>
      <c r="B4813" s="4">
        <v>57.560001</v>
      </c>
      <c r="C4813" s="4">
        <v>59.099997999999999</v>
      </c>
      <c r="D4813" s="4">
        <v>57.290000999999997</v>
      </c>
      <c r="E4813" s="4">
        <v>57.830002</v>
      </c>
      <c r="F4813" s="4">
        <v>57.830002</v>
      </c>
      <c r="G4813" s="4">
        <v>551872</v>
      </c>
      <c r="H4813" s="4">
        <f>VLOOKUP(A4813,GDP!$A$1:$D$85,4,TRUE)</f>
        <v>5.6</v>
      </c>
      <c r="I4813" s="4">
        <f>VLOOKUP(A4813,Inflation_rate!$A$1:$I$85,9,TRUE)</f>
        <v>1.8113760000000001</v>
      </c>
      <c r="J4813" s="10">
        <f>VLOOKUP(A4813,WTI_PCH!$A$1:$C$86,3,TRUE)</f>
        <v>9.2242899999999999</v>
      </c>
    </row>
    <row r="4814" spans="1:10" x14ac:dyDescent="0.25">
      <c r="A4814" s="3">
        <v>43656</v>
      </c>
      <c r="B4814" s="4">
        <v>58.400002000000001</v>
      </c>
      <c r="C4814" s="4">
        <v>60.529998999999997</v>
      </c>
      <c r="D4814" s="4">
        <v>58.349997999999999</v>
      </c>
      <c r="E4814" s="4">
        <v>60.43</v>
      </c>
      <c r="F4814" s="4">
        <v>60.43</v>
      </c>
      <c r="G4814" s="4">
        <v>690656</v>
      </c>
      <c r="H4814" s="4">
        <f>VLOOKUP(A4814,GDP!$A$1:$D$85,4,TRUE)</f>
        <v>5.6</v>
      </c>
      <c r="I4814" s="4">
        <f>VLOOKUP(A4814,Inflation_rate!$A$1:$I$85,9,TRUE)</f>
        <v>1.8113760000000001</v>
      </c>
      <c r="J4814" s="10">
        <f>VLOOKUP(A4814,WTI_PCH!$A$1:$C$86,3,TRUE)</f>
        <v>9.2242899999999999</v>
      </c>
    </row>
    <row r="4815" spans="1:10" x14ac:dyDescent="0.25">
      <c r="A4815" s="3">
        <v>43657</v>
      </c>
      <c r="B4815" s="4">
        <v>60.439999</v>
      </c>
      <c r="C4815" s="4">
        <v>60.939999</v>
      </c>
      <c r="D4815" s="4">
        <v>60.139999000000003</v>
      </c>
      <c r="E4815" s="4">
        <v>60.200001</v>
      </c>
      <c r="F4815" s="4">
        <v>60.200001</v>
      </c>
      <c r="G4815" s="4">
        <v>573019</v>
      </c>
      <c r="H4815" s="4">
        <f>VLOOKUP(A4815,GDP!$A$1:$D$85,4,TRUE)</f>
        <v>5.6</v>
      </c>
      <c r="I4815" s="4">
        <f>VLOOKUP(A4815,Inflation_rate!$A$1:$I$85,9,TRUE)</f>
        <v>1.8113760000000001</v>
      </c>
      <c r="J4815" s="10">
        <f>VLOOKUP(A4815,WTI_PCH!$A$1:$C$86,3,TRUE)</f>
        <v>9.2242899999999999</v>
      </c>
    </row>
    <row r="4816" spans="1:10" x14ac:dyDescent="0.25">
      <c r="A4816" s="3">
        <v>43658</v>
      </c>
      <c r="B4816" s="4">
        <v>60.459999000000003</v>
      </c>
      <c r="C4816" s="4">
        <v>60.740001999999997</v>
      </c>
      <c r="D4816" s="4">
        <v>59.93</v>
      </c>
      <c r="E4816" s="4">
        <v>60.209999000000003</v>
      </c>
      <c r="F4816" s="4">
        <v>60.209999000000003</v>
      </c>
      <c r="G4816" s="4">
        <v>469029</v>
      </c>
      <c r="H4816" s="4">
        <f>VLOOKUP(A4816,GDP!$A$1:$D$85,4,TRUE)</f>
        <v>5.6</v>
      </c>
      <c r="I4816" s="4">
        <f>VLOOKUP(A4816,Inflation_rate!$A$1:$I$85,9,TRUE)</f>
        <v>1.8113760000000001</v>
      </c>
      <c r="J4816" s="10">
        <f>VLOOKUP(A4816,WTI_PCH!$A$1:$C$86,3,TRUE)</f>
        <v>9.2242899999999999</v>
      </c>
    </row>
    <row r="4817" spans="1:10" x14ac:dyDescent="0.25">
      <c r="A4817" s="3">
        <v>43661</v>
      </c>
      <c r="B4817" s="4">
        <v>60.25</v>
      </c>
      <c r="C4817" s="4">
        <v>60.919998</v>
      </c>
      <c r="D4817" s="4">
        <v>59.200001</v>
      </c>
      <c r="E4817" s="4">
        <v>59.580002</v>
      </c>
      <c r="F4817" s="4">
        <v>59.580002</v>
      </c>
      <c r="G4817" s="4">
        <v>566818</v>
      </c>
      <c r="H4817" s="4">
        <f>VLOOKUP(A4817,GDP!$A$1:$D$85,4,TRUE)</f>
        <v>5.6</v>
      </c>
      <c r="I4817" s="4">
        <f>VLOOKUP(A4817,Inflation_rate!$A$1:$I$85,9,TRUE)</f>
        <v>1.8113760000000001</v>
      </c>
      <c r="J4817" s="10">
        <f>VLOOKUP(A4817,WTI_PCH!$A$1:$C$86,3,TRUE)</f>
        <v>9.2242899999999999</v>
      </c>
    </row>
    <row r="4818" spans="1:10" x14ac:dyDescent="0.25">
      <c r="A4818" s="3">
        <v>43662</v>
      </c>
      <c r="B4818" s="4">
        <v>59.259998000000003</v>
      </c>
      <c r="C4818" s="4">
        <v>60.060001</v>
      </c>
      <c r="D4818" s="4">
        <v>57.07</v>
      </c>
      <c r="E4818" s="4">
        <v>57.619999</v>
      </c>
      <c r="F4818" s="4">
        <v>57.619999</v>
      </c>
      <c r="G4818" s="4">
        <v>712540</v>
      </c>
      <c r="H4818" s="4">
        <f>VLOOKUP(A4818,GDP!$A$1:$D$85,4,TRUE)</f>
        <v>5.6</v>
      </c>
      <c r="I4818" s="4">
        <f>VLOOKUP(A4818,Inflation_rate!$A$1:$I$85,9,TRUE)</f>
        <v>1.8113760000000001</v>
      </c>
      <c r="J4818" s="10">
        <f>VLOOKUP(A4818,WTI_PCH!$A$1:$C$86,3,TRUE)</f>
        <v>9.2242899999999999</v>
      </c>
    </row>
    <row r="4819" spans="1:10" x14ac:dyDescent="0.25">
      <c r="A4819" s="3">
        <v>43663</v>
      </c>
      <c r="B4819" s="4">
        <v>57.52</v>
      </c>
      <c r="C4819" s="4">
        <v>58.360000999999997</v>
      </c>
      <c r="D4819" s="4">
        <v>56.209999000000003</v>
      </c>
      <c r="E4819" s="4">
        <v>56.779998999999997</v>
      </c>
      <c r="F4819" s="4">
        <v>56.779998999999997</v>
      </c>
      <c r="G4819" s="4">
        <v>504432</v>
      </c>
      <c r="H4819" s="4">
        <f>VLOOKUP(A4819,GDP!$A$1:$D$85,4,TRUE)</f>
        <v>5.6</v>
      </c>
      <c r="I4819" s="4">
        <f>VLOOKUP(A4819,Inflation_rate!$A$1:$I$85,9,TRUE)</f>
        <v>1.8113760000000001</v>
      </c>
      <c r="J4819" s="10">
        <f>VLOOKUP(A4819,WTI_PCH!$A$1:$C$86,3,TRUE)</f>
        <v>9.2242899999999999</v>
      </c>
    </row>
    <row r="4820" spans="1:10" x14ac:dyDescent="0.25">
      <c r="A4820" s="3">
        <v>43664</v>
      </c>
      <c r="B4820" s="4">
        <v>56.599997999999999</v>
      </c>
      <c r="C4820" s="4">
        <v>57.32</v>
      </c>
      <c r="D4820" s="4">
        <v>54.720001000000003</v>
      </c>
      <c r="E4820" s="4">
        <v>55.299999</v>
      </c>
      <c r="F4820" s="4">
        <v>55.299999</v>
      </c>
      <c r="G4820" s="4">
        <v>215361</v>
      </c>
      <c r="H4820" s="4">
        <f>VLOOKUP(A4820,GDP!$A$1:$D$85,4,TRUE)</f>
        <v>5.6</v>
      </c>
      <c r="I4820" s="4">
        <f>VLOOKUP(A4820,Inflation_rate!$A$1:$I$85,9,TRUE)</f>
        <v>1.8113760000000001</v>
      </c>
      <c r="J4820" s="10">
        <f>VLOOKUP(A4820,WTI_PCH!$A$1:$C$86,3,TRUE)</f>
        <v>9.2242899999999999</v>
      </c>
    </row>
    <row r="4821" spans="1:10" x14ac:dyDescent="0.25">
      <c r="A4821" s="3">
        <v>43665</v>
      </c>
      <c r="B4821" s="4">
        <v>55.720001000000003</v>
      </c>
      <c r="C4821" s="4">
        <v>56.360000999999997</v>
      </c>
      <c r="D4821" s="4">
        <v>54.990001999999997</v>
      </c>
      <c r="E4821" s="4">
        <v>55.630001</v>
      </c>
      <c r="F4821" s="4">
        <v>55.630001</v>
      </c>
      <c r="G4821" s="4">
        <v>105217</v>
      </c>
      <c r="H4821" s="4">
        <f>VLOOKUP(A4821,GDP!$A$1:$D$85,4,TRUE)</f>
        <v>5.6</v>
      </c>
      <c r="I4821" s="4">
        <f>VLOOKUP(A4821,Inflation_rate!$A$1:$I$85,9,TRUE)</f>
        <v>1.8113760000000001</v>
      </c>
      <c r="J4821" s="10">
        <f>VLOOKUP(A4821,WTI_PCH!$A$1:$C$86,3,TRUE)</f>
        <v>9.2242899999999999</v>
      </c>
    </row>
    <row r="4822" spans="1:10" x14ac:dyDescent="0.25">
      <c r="A4822" s="3">
        <v>43668</v>
      </c>
      <c r="B4822" s="4">
        <v>56.220001000000003</v>
      </c>
      <c r="C4822" s="4">
        <v>56.84</v>
      </c>
      <c r="D4822" s="4">
        <v>55.720001000000003</v>
      </c>
      <c r="E4822" s="4">
        <v>56.220001000000003</v>
      </c>
      <c r="F4822" s="4">
        <v>56.220001000000003</v>
      </c>
      <c r="G4822" s="4">
        <v>619483</v>
      </c>
      <c r="H4822" s="4">
        <f>VLOOKUP(A4822,GDP!$A$1:$D$85,4,TRUE)</f>
        <v>5.6</v>
      </c>
      <c r="I4822" s="4">
        <f>VLOOKUP(A4822,Inflation_rate!$A$1:$I$85,9,TRUE)</f>
        <v>1.8113760000000001</v>
      </c>
      <c r="J4822" s="10">
        <f>VLOOKUP(A4822,WTI_PCH!$A$1:$C$86,3,TRUE)</f>
        <v>9.2242899999999999</v>
      </c>
    </row>
    <row r="4823" spans="1:10" x14ac:dyDescent="0.25">
      <c r="A4823" s="3">
        <v>43669</v>
      </c>
      <c r="B4823" s="4">
        <v>56.169998</v>
      </c>
      <c r="C4823" s="4">
        <v>57.470001000000003</v>
      </c>
      <c r="D4823" s="4">
        <v>55.740001999999997</v>
      </c>
      <c r="E4823" s="4">
        <v>56.77</v>
      </c>
      <c r="F4823" s="4">
        <v>56.77</v>
      </c>
      <c r="G4823" s="4">
        <v>521876</v>
      </c>
      <c r="H4823" s="4">
        <f>VLOOKUP(A4823,GDP!$A$1:$D$85,4,TRUE)</f>
        <v>5.6</v>
      </c>
      <c r="I4823" s="4">
        <f>VLOOKUP(A4823,Inflation_rate!$A$1:$I$85,9,TRUE)</f>
        <v>1.8113760000000001</v>
      </c>
      <c r="J4823" s="10">
        <f>VLOOKUP(A4823,WTI_PCH!$A$1:$C$86,3,TRUE)</f>
        <v>9.2242899999999999</v>
      </c>
    </row>
    <row r="4824" spans="1:10" x14ac:dyDescent="0.25">
      <c r="A4824" s="3">
        <v>43670</v>
      </c>
      <c r="B4824" s="4">
        <v>57.23</v>
      </c>
      <c r="C4824" s="4">
        <v>57.639999000000003</v>
      </c>
      <c r="D4824" s="4">
        <v>55.330002</v>
      </c>
      <c r="E4824" s="4">
        <v>55.880001</v>
      </c>
      <c r="F4824" s="4">
        <v>55.880001</v>
      </c>
      <c r="G4824" s="4">
        <v>745248</v>
      </c>
      <c r="H4824" s="4">
        <f>VLOOKUP(A4824,GDP!$A$1:$D$85,4,TRUE)</f>
        <v>5.6</v>
      </c>
      <c r="I4824" s="4">
        <f>VLOOKUP(A4824,Inflation_rate!$A$1:$I$85,9,TRUE)</f>
        <v>1.8113760000000001</v>
      </c>
      <c r="J4824" s="10">
        <f>VLOOKUP(A4824,WTI_PCH!$A$1:$C$86,3,TRUE)</f>
        <v>9.2242899999999999</v>
      </c>
    </row>
    <row r="4825" spans="1:10" x14ac:dyDescent="0.25">
      <c r="A4825" s="3">
        <v>43671</v>
      </c>
      <c r="B4825" s="4">
        <v>55.900002000000001</v>
      </c>
      <c r="C4825" s="4">
        <v>56.990001999999997</v>
      </c>
      <c r="D4825" s="4">
        <v>55.810001</v>
      </c>
      <c r="E4825" s="4">
        <v>56.02</v>
      </c>
      <c r="F4825" s="4">
        <v>56.02</v>
      </c>
      <c r="G4825" s="4">
        <v>559282</v>
      </c>
      <c r="H4825" s="4">
        <f>VLOOKUP(A4825,GDP!$A$1:$D$85,4,TRUE)</f>
        <v>5.6</v>
      </c>
      <c r="I4825" s="4">
        <f>VLOOKUP(A4825,Inflation_rate!$A$1:$I$85,9,TRUE)</f>
        <v>1.8113760000000001</v>
      </c>
      <c r="J4825" s="10">
        <f>VLOOKUP(A4825,WTI_PCH!$A$1:$C$86,3,TRUE)</f>
        <v>9.2242899999999999</v>
      </c>
    </row>
    <row r="4826" spans="1:10" x14ac:dyDescent="0.25">
      <c r="A4826" s="3">
        <v>43672</v>
      </c>
      <c r="B4826" s="4">
        <v>55.93</v>
      </c>
      <c r="C4826" s="4">
        <v>56.57</v>
      </c>
      <c r="D4826" s="4">
        <v>55.68</v>
      </c>
      <c r="E4826" s="4">
        <v>56.200001</v>
      </c>
      <c r="F4826" s="4">
        <v>56.200001</v>
      </c>
      <c r="G4826" s="4">
        <v>476785</v>
      </c>
      <c r="H4826" s="4">
        <f>VLOOKUP(A4826,GDP!$A$1:$D$85,4,TRUE)</f>
        <v>5.6</v>
      </c>
      <c r="I4826" s="4">
        <f>VLOOKUP(A4826,Inflation_rate!$A$1:$I$85,9,TRUE)</f>
        <v>1.8113760000000001</v>
      </c>
      <c r="J4826" s="10">
        <f>VLOOKUP(A4826,WTI_PCH!$A$1:$C$86,3,TRUE)</f>
        <v>9.2242899999999999</v>
      </c>
    </row>
    <row r="4827" spans="1:10" x14ac:dyDescent="0.25">
      <c r="A4827" s="3">
        <v>43675</v>
      </c>
      <c r="B4827" s="4">
        <v>56.200001</v>
      </c>
      <c r="C4827" s="4">
        <v>57.099997999999999</v>
      </c>
      <c r="D4827" s="4">
        <v>55.810001</v>
      </c>
      <c r="E4827" s="4">
        <v>56.869999</v>
      </c>
      <c r="F4827" s="4">
        <v>56.869999</v>
      </c>
      <c r="G4827" s="4">
        <v>529742</v>
      </c>
      <c r="H4827" s="4">
        <f>VLOOKUP(A4827,GDP!$A$1:$D$85,4,TRUE)</f>
        <v>5.6</v>
      </c>
      <c r="I4827" s="4">
        <f>VLOOKUP(A4827,Inflation_rate!$A$1:$I$85,9,TRUE)</f>
        <v>1.8113760000000001</v>
      </c>
      <c r="J4827" s="10">
        <f>VLOOKUP(A4827,WTI_PCH!$A$1:$C$86,3,TRUE)</f>
        <v>9.2242899999999999</v>
      </c>
    </row>
    <row r="4828" spans="1:10" x14ac:dyDescent="0.25">
      <c r="A4828" s="3">
        <v>43676</v>
      </c>
      <c r="B4828" s="4">
        <v>57.07</v>
      </c>
      <c r="C4828" s="4">
        <v>58.470001000000003</v>
      </c>
      <c r="D4828" s="4">
        <v>56.959999000000003</v>
      </c>
      <c r="E4828" s="4">
        <v>58.049999</v>
      </c>
      <c r="F4828" s="4">
        <v>58.049999</v>
      </c>
      <c r="G4828" s="4">
        <v>547401</v>
      </c>
      <c r="H4828" s="4">
        <f>VLOOKUP(A4828,GDP!$A$1:$D$85,4,TRUE)</f>
        <v>5.6</v>
      </c>
      <c r="I4828" s="4">
        <f>VLOOKUP(A4828,Inflation_rate!$A$1:$I$85,9,TRUE)</f>
        <v>1.8113760000000001</v>
      </c>
      <c r="J4828" s="10">
        <f>VLOOKUP(A4828,WTI_PCH!$A$1:$C$86,3,TRUE)</f>
        <v>9.2242899999999999</v>
      </c>
    </row>
    <row r="4829" spans="1:10" x14ac:dyDescent="0.25">
      <c r="A4829" s="3">
        <v>43677</v>
      </c>
      <c r="B4829" s="4">
        <v>58.34</v>
      </c>
      <c r="C4829" s="4">
        <v>58.82</v>
      </c>
      <c r="D4829" s="4">
        <v>57.810001</v>
      </c>
      <c r="E4829" s="4">
        <v>58.580002</v>
      </c>
      <c r="F4829" s="4">
        <v>58.580002</v>
      </c>
      <c r="G4829" s="4">
        <v>614001</v>
      </c>
      <c r="H4829" s="4">
        <f>VLOOKUP(A4829,GDP!$A$1:$D$85,4,TRUE)</f>
        <v>5.6</v>
      </c>
      <c r="I4829" s="4">
        <f>VLOOKUP(A4829,Inflation_rate!$A$1:$I$85,9,TRUE)</f>
        <v>1.8113760000000001</v>
      </c>
      <c r="J4829" s="10">
        <f>VLOOKUP(A4829,WTI_PCH!$A$1:$C$86,3,TRUE)</f>
        <v>9.2242899999999999</v>
      </c>
    </row>
    <row r="4830" spans="1:10" x14ac:dyDescent="0.25">
      <c r="A4830" s="3">
        <v>43678</v>
      </c>
      <c r="B4830" s="4">
        <v>57.849997999999999</v>
      </c>
      <c r="C4830" s="4">
        <v>57.990001999999997</v>
      </c>
      <c r="D4830" s="4">
        <v>53.59</v>
      </c>
      <c r="E4830" s="4">
        <v>53.950001</v>
      </c>
      <c r="F4830" s="4">
        <v>53.950001</v>
      </c>
      <c r="G4830" s="4">
        <v>886748</v>
      </c>
      <c r="H4830" s="4">
        <f>VLOOKUP(A4830,GDP!$A$1:$D$85,4,TRUE)</f>
        <v>5.6</v>
      </c>
      <c r="I4830" s="4">
        <f>VLOOKUP(A4830,Inflation_rate!$A$1:$I$85,9,TRUE)</f>
        <v>1.8113760000000001</v>
      </c>
      <c r="J4830" s="10">
        <f>VLOOKUP(A4830,WTI_PCH!$A$1:$C$86,3,TRUE)</f>
        <v>9.2242899999999999</v>
      </c>
    </row>
    <row r="4831" spans="1:10" x14ac:dyDescent="0.25">
      <c r="A4831" s="3">
        <v>43679</v>
      </c>
      <c r="B4831" s="4">
        <v>54.540000999999997</v>
      </c>
      <c r="C4831" s="4">
        <v>56.049999</v>
      </c>
      <c r="D4831" s="4">
        <v>54.150002000000001</v>
      </c>
      <c r="E4831" s="4">
        <v>55.66</v>
      </c>
      <c r="F4831" s="4">
        <v>55.66</v>
      </c>
      <c r="G4831" s="4">
        <v>739810</v>
      </c>
      <c r="H4831" s="4">
        <f>VLOOKUP(A4831,GDP!$A$1:$D$85,4,TRUE)</f>
        <v>5.6</v>
      </c>
      <c r="I4831" s="4">
        <f>VLOOKUP(A4831,Inflation_rate!$A$1:$I$85,9,TRUE)</f>
        <v>1.8113760000000001</v>
      </c>
      <c r="J4831" s="10">
        <f>VLOOKUP(A4831,WTI_PCH!$A$1:$C$86,3,TRUE)</f>
        <v>9.2242899999999999</v>
      </c>
    </row>
    <row r="4832" spans="1:10" x14ac:dyDescent="0.25">
      <c r="A4832" s="3">
        <v>43682</v>
      </c>
      <c r="B4832" s="4">
        <v>55.380001</v>
      </c>
      <c r="C4832" s="4">
        <v>55.610000999999997</v>
      </c>
      <c r="D4832" s="4">
        <v>54.220001000000003</v>
      </c>
      <c r="E4832" s="4">
        <v>54.689999</v>
      </c>
      <c r="F4832" s="4">
        <v>54.689999</v>
      </c>
      <c r="G4832" s="4">
        <v>823844</v>
      </c>
      <c r="H4832" s="4">
        <f>VLOOKUP(A4832,GDP!$A$1:$D$85,4,TRUE)</f>
        <v>5.6</v>
      </c>
      <c r="I4832" s="4">
        <f>VLOOKUP(A4832,Inflation_rate!$A$1:$I$85,9,TRUE)</f>
        <v>1.8113760000000001</v>
      </c>
      <c r="J4832" s="10">
        <f>VLOOKUP(A4832,WTI_PCH!$A$1:$C$86,3,TRUE)</f>
        <v>9.2242899999999999</v>
      </c>
    </row>
    <row r="4833" spans="1:10" x14ac:dyDescent="0.25">
      <c r="A4833" s="3">
        <v>43683</v>
      </c>
      <c r="B4833" s="4">
        <v>54.950001</v>
      </c>
      <c r="C4833" s="4">
        <v>55.419998</v>
      </c>
      <c r="D4833" s="4">
        <v>53.290000999999997</v>
      </c>
      <c r="E4833" s="4">
        <v>53.630001</v>
      </c>
      <c r="F4833" s="4">
        <v>53.630001</v>
      </c>
      <c r="G4833" s="4">
        <v>682794</v>
      </c>
      <c r="H4833" s="4">
        <f>VLOOKUP(A4833,GDP!$A$1:$D$85,4,TRUE)</f>
        <v>5.6</v>
      </c>
      <c r="I4833" s="4">
        <f>VLOOKUP(A4833,Inflation_rate!$A$1:$I$85,9,TRUE)</f>
        <v>1.8113760000000001</v>
      </c>
      <c r="J4833" s="10">
        <f>VLOOKUP(A4833,WTI_PCH!$A$1:$C$86,3,TRUE)</f>
        <v>9.2242899999999999</v>
      </c>
    </row>
    <row r="4834" spans="1:10" x14ac:dyDescent="0.25">
      <c r="A4834" s="3">
        <v>43684</v>
      </c>
      <c r="B4834" s="4">
        <v>53.419998</v>
      </c>
      <c r="C4834" s="4">
        <v>53.77</v>
      </c>
      <c r="D4834" s="4">
        <v>50.52</v>
      </c>
      <c r="E4834" s="4">
        <v>51.09</v>
      </c>
      <c r="F4834" s="4">
        <v>51.09</v>
      </c>
      <c r="G4834" s="4">
        <v>1063214</v>
      </c>
      <c r="H4834" s="4">
        <f>VLOOKUP(A4834,GDP!$A$1:$D$85,4,TRUE)</f>
        <v>5.6</v>
      </c>
      <c r="I4834" s="4">
        <f>VLOOKUP(A4834,Inflation_rate!$A$1:$I$85,9,TRUE)</f>
        <v>1.8113760000000001</v>
      </c>
      <c r="J4834" s="10">
        <f>VLOOKUP(A4834,WTI_PCH!$A$1:$C$86,3,TRUE)</f>
        <v>9.2242899999999999</v>
      </c>
    </row>
    <row r="4835" spans="1:10" x14ac:dyDescent="0.25">
      <c r="A4835" s="3">
        <v>43685</v>
      </c>
      <c r="B4835" s="4">
        <v>52.330002</v>
      </c>
      <c r="C4835" s="4">
        <v>53.060001</v>
      </c>
      <c r="D4835" s="4">
        <v>51.939999</v>
      </c>
      <c r="E4835" s="4">
        <v>52.540000999999997</v>
      </c>
      <c r="F4835" s="4">
        <v>52.540000999999997</v>
      </c>
      <c r="G4835" s="4">
        <v>724762</v>
      </c>
      <c r="H4835" s="4">
        <f>VLOOKUP(A4835,GDP!$A$1:$D$85,4,TRUE)</f>
        <v>5.6</v>
      </c>
      <c r="I4835" s="4">
        <f>VLOOKUP(A4835,Inflation_rate!$A$1:$I$85,9,TRUE)</f>
        <v>1.8113760000000001</v>
      </c>
      <c r="J4835" s="10">
        <f>VLOOKUP(A4835,WTI_PCH!$A$1:$C$86,3,TRUE)</f>
        <v>9.2242899999999999</v>
      </c>
    </row>
    <row r="4836" spans="1:10" x14ac:dyDescent="0.25">
      <c r="A4836" s="3">
        <v>43686</v>
      </c>
      <c r="B4836" s="4">
        <v>52.880001</v>
      </c>
      <c r="C4836" s="4">
        <v>54.919998</v>
      </c>
      <c r="D4836" s="4">
        <v>52.369999</v>
      </c>
      <c r="E4836" s="4">
        <v>54.5</v>
      </c>
      <c r="F4836" s="4">
        <v>54.5</v>
      </c>
      <c r="G4836" s="4">
        <v>726386</v>
      </c>
      <c r="H4836" s="4">
        <f>VLOOKUP(A4836,GDP!$A$1:$D$85,4,TRUE)</f>
        <v>5.6</v>
      </c>
      <c r="I4836" s="4">
        <f>VLOOKUP(A4836,Inflation_rate!$A$1:$I$85,9,TRUE)</f>
        <v>1.8113760000000001</v>
      </c>
      <c r="J4836" s="10">
        <f>VLOOKUP(A4836,WTI_PCH!$A$1:$C$86,3,TRUE)</f>
        <v>9.2242899999999999</v>
      </c>
    </row>
    <row r="4837" spans="1:10" x14ac:dyDescent="0.25">
      <c r="A4837" s="3">
        <v>43689</v>
      </c>
      <c r="B4837" s="4">
        <v>54.32</v>
      </c>
      <c r="C4837" s="4">
        <v>55.18</v>
      </c>
      <c r="D4837" s="4">
        <v>53.540000999999997</v>
      </c>
      <c r="E4837" s="4">
        <v>54.93</v>
      </c>
      <c r="F4837" s="4">
        <v>54.93</v>
      </c>
      <c r="G4837" s="4">
        <v>611027</v>
      </c>
      <c r="H4837" s="4">
        <f>VLOOKUP(A4837,GDP!$A$1:$D$85,4,TRUE)</f>
        <v>5.6</v>
      </c>
      <c r="I4837" s="4">
        <f>VLOOKUP(A4837,Inflation_rate!$A$1:$I$85,9,TRUE)</f>
        <v>1.8113760000000001</v>
      </c>
      <c r="J4837" s="10">
        <f>VLOOKUP(A4837,WTI_PCH!$A$1:$C$86,3,TRUE)</f>
        <v>9.2242899999999999</v>
      </c>
    </row>
    <row r="4838" spans="1:10" x14ac:dyDescent="0.25">
      <c r="A4838" s="3">
        <v>43690</v>
      </c>
      <c r="B4838" s="4">
        <v>54.73</v>
      </c>
      <c r="C4838" s="4">
        <v>57.470001000000003</v>
      </c>
      <c r="D4838" s="4">
        <v>54.209999000000003</v>
      </c>
      <c r="E4838" s="4">
        <v>57.099997999999999</v>
      </c>
      <c r="F4838" s="4">
        <v>57.099997999999999</v>
      </c>
      <c r="G4838" s="4">
        <v>783486</v>
      </c>
      <c r="H4838" s="4">
        <f>VLOOKUP(A4838,GDP!$A$1:$D$85,4,TRUE)</f>
        <v>5.6</v>
      </c>
      <c r="I4838" s="4">
        <f>VLOOKUP(A4838,Inflation_rate!$A$1:$I$85,9,TRUE)</f>
        <v>1.8113760000000001</v>
      </c>
      <c r="J4838" s="10">
        <f>VLOOKUP(A4838,WTI_PCH!$A$1:$C$86,3,TRUE)</f>
        <v>9.2242899999999999</v>
      </c>
    </row>
    <row r="4839" spans="1:10" x14ac:dyDescent="0.25">
      <c r="A4839" s="3">
        <v>43691</v>
      </c>
      <c r="B4839" s="4">
        <v>56.740001999999997</v>
      </c>
      <c r="C4839" s="4">
        <v>56.849997999999999</v>
      </c>
      <c r="D4839" s="4">
        <v>53.970001000000003</v>
      </c>
      <c r="E4839" s="4">
        <v>55.23</v>
      </c>
      <c r="F4839" s="4">
        <v>55.23</v>
      </c>
      <c r="G4839" s="4">
        <v>718293</v>
      </c>
      <c r="H4839" s="4">
        <f>VLOOKUP(A4839,GDP!$A$1:$D$85,4,TRUE)</f>
        <v>5.6</v>
      </c>
      <c r="I4839" s="4">
        <f>VLOOKUP(A4839,Inflation_rate!$A$1:$I$85,9,TRUE)</f>
        <v>1.8113760000000001</v>
      </c>
      <c r="J4839" s="10">
        <f>VLOOKUP(A4839,WTI_PCH!$A$1:$C$86,3,TRUE)</f>
        <v>9.2242899999999999</v>
      </c>
    </row>
    <row r="4840" spans="1:10" x14ac:dyDescent="0.25">
      <c r="A4840" s="3">
        <v>43692</v>
      </c>
      <c r="B4840" s="4">
        <v>54.900002000000001</v>
      </c>
      <c r="C4840" s="4">
        <v>55.330002</v>
      </c>
      <c r="D4840" s="4">
        <v>53.77</v>
      </c>
      <c r="E4840" s="4">
        <v>54.470001000000003</v>
      </c>
      <c r="F4840" s="4">
        <v>54.470001000000003</v>
      </c>
      <c r="G4840" s="4">
        <v>527866</v>
      </c>
      <c r="H4840" s="4">
        <f>VLOOKUP(A4840,GDP!$A$1:$D$85,4,TRUE)</f>
        <v>5.6</v>
      </c>
      <c r="I4840" s="4">
        <f>VLOOKUP(A4840,Inflation_rate!$A$1:$I$85,9,TRUE)</f>
        <v>1.8113760000000001</v>
      </c>
      <c r="J4840" s="10">
        <f>VLOOKUP(A4840,WTI_PCH!$A$1:$C$86,3,TRUE)</f>
        <v>9.2242899999999999</v>
      </c>
    </row>
    <row r="4841" spans="1:10" x14ac:dyDescent="0.25">
      <c r="A4841" s="3">
        <v>43693</v>
      </c>
      <c r="B4841" s="4">
        <v>54.740001999999997</v>
      </c>
      <c r="C4841" s="4">
        <v>55.669998</v>
      </c>
      <c r="D4841" s="4">
        <v>54.259998000000003</v>
      </c>
      <c r="E4841" s="4">
        <v>54.869999</v>
      </c>
      <c r="F4841" s="4">
        <v>54.869999</v>
      </c>
      <c r="G4841" s="4">
        <v>168345</v>
      </c>
      <c r="H4841" s="4">
        <f>VLOOKUP(A4841,GDP!$A$1:$D$85,4,TRUE)</f>
        <v>5.6</v>
      </c>
      <c r="I4841" s="4">
        <f>VLOOKUP(A4841,Inflation_rate!$A$1:$I$85,9,TRUE)</f>
        <v>1.8113760000000001</v>
      </c>
      <c r="J4841" s="10">
        <f>VLOOKUP(A4841,WTI_PCH!$A$1:$C$86,3,TRUE)</f>
        <v>9.2242899999999999</v>
      </c>
    </row>
    <row r="4842" spans="1:10" x14ac:dyDescent="0.25">
      <c r="A4842" s="3">
        <v>43696</v>
      </c>
      <c r="B4842" s="4">
        <v>54.959999000000003</v>
      </c>
      <c r="C4842" s="4">
        <v>56.41</v>
      </c>
      <c r="D4842" s="4">
        <v>54.84</v>
      </c>
      <c r="E4842" s="4">
        <v>56.209999000000003</v>
      </c>
      <c r="F4842" s="4">
        <v>56.209999000000003</v>
      </c>
      <c r="G4842" s="4">
        <v>113571</v>
      </c>
      <c r="H4842" s="4">
        <f>VLOOKUP(A4842,GDP!$A$1:$D$85,4,TRUE)</f>
        <v>5.6</v>
      </c>
      <c r="I4842" s="4">
        <f>VLOOKUP(A4842,Inflation_rate!$A$1:$I$85,9,TRUE)</f>
        <v>1.8113760000000001</v>
      </c>
      <c r="J4842" s="10">
        <f>VLOOKUP(A4842,WTI_PCH!$A$1:$C$86,3,TRUE)</f>
        <v>9.2242899999999999</v>
      </c>
    </row>
    <row r="4843" spans="1:10" x14ac:dyDescent="0.25">
      <c r="A4843" s="3">
        <v>43697</v>
      </c>
      <c r="B4843" s="4">
        <v>56.099997999999999</v>
      </c>
      <c r="C4843" s="4">
        <v>56.599997999999999</v>
      </c>
      <c r="D4843" s="4">
        <v>55.279998999999997</v>
      </c>
      <c r="E4843" s="4">
        <v>56.34</v>
      </c>
      <c r="F4843" s="4">
        <v>56.34</v>
      </c>
      <c r="G4843" s="4">
        <v>659258</v>
      </c>
      <c r="H4843" s="4">
        <f>VLOOKUP(A4843,GDP!$A$1:$D$85,4,TRUE)</f>
        <v>5.6</v>
      </c>
      <c r="I4843" s="4">
        <f>VLOOKUP(A4843,Inflation_rate!$A$1:$I$85,9,TRUE)</f>
        <v>1.8113760000000001</v>
      </c>
      <c r="J4843" s="10">
        <f>VLOOKUP(A4843,WTI_PCH!$A$1:$C$86,3,TRUE)</f>
        <v>9.2242899999999999</v>
      </c>
    </row>
    <row r="4844" spans="1:10" x14ac:dyDescent="0.25">
      <c r="A4844" s="3">
        <v>43698</v>
      </c>
      <c r="B4844" s="4">
        <v>56.049999</v>
      </c>
      <c r="C4844" s="4">
        <v>57.130001</v>
      </c>
      <c r="D4844" s="4">
        <v>55.549999</v>
      </c>
      <c r="E4844" s="4">
        <v>55.68</v>
      </c>
      <c r="F4844" s="4">
        <v>55.68</v>
      </c>
      <c r="G4844" s="4">
        <v>704035</v>
      </c>
      <c r="H4844" s="4">
        <f>VLOOKUP(A4844,GDP!$A$1:$D$85,4,TRUE)</f>
        <v>5.6</v>
      </c>
      <c r="I4844" s="4">
        <f>VLOOKUP(A4844,Inflation_rate!$A$1:$I$85,9,TRUE)</f>
        <v>1.8113760000000001</v>
      </c>
      <c r="J4844" s="10">
        <f>VLOOKUP(A4844,WTI_PCH!$A$1:$C$86,3,TRUE)</f>
        <v>9.2242899999999999</v>
      </c>
    </row>
    <row r="4845" spans="1:10" x14ac:dyDescent="0.25">
      <c r="A4845" s="3">
        <v>43699</v>
      </c>
      <c r="B4845" s="4">
        <v>55.939999</v>
      </c>
      <c r="C4845" s="4">
        <v>56.459999000000003</v>
      </c>
      <c r="D4845" s="4">
        <v>54.849997999999999</v>
      </c>
      <c r="E4845" s="4">
        <v>55.349997999999999</v>
      </c>
      <c r="F4845" s="4">
        <v>55.349997999999999</v>
      </c>
      <c r="G4845" s="4">
        <v>621573</v>
      </c>
      <c r="H4845" s="4">
        <f>VLOOKUP(A4845,GDP!$A$1:$D$85,4,TRUE)</f>
        <v>5.6</v>
      </c>
      <c r="I4845" s="4">
        <f>VLOOKUP(A4845,Inflation_rate!$A$1:$I$85,9,TRUE)</f>
        <v>1.8113760000000001</v>
      </c>
      <c r="J4845" s="10">
        <f>VLOOKUP(A4845,WTI_PCH!$A$1:$C$86,3,TRUE)</f>
        <v>9.2242899999999999</v>
      </c>
    </row>
    <row r="4846" spans="1:10" x14ac:dyDescent="0.25">
      <c r="A4846" s="3">
        <v>43700</v>
      </c>
      <c r="B4846" s="4">
        <v>55.349997999999999</v>
      </c>
      <c r="C4846" s="4">
        <v>55.599997999999999</v>
      </c>
      <c r="D4846" s="4">
        <v>53.240001999999997</v>
      </c>
      <c r="E4846" s="4">
        <v>54.169998</v>
      </c>
      <c r="F4846" s="4">
        <v>54.169998</v>
      </c>
      <c r="G4846" s="4">
        <v>807151</v>
      </c>
      <c r="H4846" s="4">
        <f>VLOOKUP(A4846,GDP!$A$1:$D$85,4,TRUE)</f>
        <v>5.6</v>
      </c>
      <c r="I4846" s="4">
        <f>VLOOKUP(A4846,Inflation_rate!$A$1:$I$85,9,TRUE)</f>
        <v>1.8113760000000001</v>
      </c>
      <c r="J4846" s="10">
        <f>VLOOKUP(A4846,WTI_PCH!$A$1:$C$86,3,TRUE)</f>
        <v>9.2242899999999999</v>
      </c>
    </row>
    <row r="4847" spans="1:10" x14ac:dyDescent="0.25">
      <c r="A4847" s="3">
        <v>43703</v>
      </c>
      <c r="B4847" s="4">
        <v>53.25</v>
      </c>
      <c r="C4847" s="4">
        <v>55.259998000000003</v>
      </c>
      <c r="D4847" s="4">
        <v>52.959999000000003</v>
      </c>
      <c r="E4847" s="4">
        <v>53.639999000000003</v>
      </c>
      <c r="F4847" s="4">
        <v>53.639999000000003</v>
      </c>
      <c r="G4847" s="4">
        <v>679022</v>
      </c>
      <c r="H4847" s="4">
        <f>VLOOKUP(A4847,GDP!$A$1:$D$85,4,TRUE)</f>
        <v>5.6</v>
      </c>
      <c r="I4847" s="4">
        <f>VLOOKUP(A4847,Inflation_rate!$A$1:$I$85,9,TRUE)</f>
        <v>1.8113760000000001</v>
      </c>
      <c r="J4847" s="10">
        <f>VLOOKUP(A4847,WTI_PCH!$A$1:$C$86,3,TRUE)</f>
        <v>9.2242899999999999</v>
      </c>
    </row>
    <row r="4848" spans="1:10" x14ac:dyDescent="0.25">
      <c r="A4848" s="3">
        <v>43704</v>
      </c>
      <c r="B4848" s="4">
        <v>53.759998000000003</v>
      </c>
      <c r="C4848" s="4">
        <v>55.720001000000003</v>
      </c>
      <c r="D4848" s="4">
        <v>53.689999</v>
      </c>
      <c r="E4848" s="4">
        <v>54.93</v>
      </c>
      <c r="F4848" s="4">
        <v>54.93</v>
      </c>
      <c r="G4848" s="4">
        <v>596624</v>
      </c>
      <c r="H4848" s="4">
        <f>VLOOKUP(A4848,GDP!$A$1:$D$85,4,TRUE)</f>
        <v>5.6</v>
      </c>
      <c r="I4848" s="4">
        <f>VLOOKUP(A4848,Inflation_rate!$A$1:$I$85,9,TRUE)</f>
        <v>1.8113760000000001</v>
      </c>
      <c r="J4848" s="10">
        <f>VLOOKUP(A4848,WTI_PCH!$A$1:$C$86,3,TRUE)</f>
        <v>9.2242899999999999</v>
      </c>
    </row>
    <row r="4849" spans="1:10" x14ac:dyDescent="0.25">
      <c r="A4849" s="3">
        <v>43705</v>
      </c>
      <c r="B4849" s="4">
        <v>55.709999000000003</v>
      </c>
      <c r="C4849" s="4">
        <v>56.75</v>
      </c>
      <c r="D4849" s="4">
        <v>55.34</v>
      </c>
      <c r="E4849" s="4">
        <v>55.779998999999997</v>
      </c>
      <c r="F4849" s="4">
        <v>55.779998999999997</v>
      </c>
      <c r="G4849" s="4">
        <v>674048</v>
      </c>
      <c r="H4849" s="4">
        <f>VLOOKUP(A4849,GDP!$A$1:$D$85,4,TRUE)</f>
        <v>5.6</v>
      </c>
      <c r="I4849" s="4">
        <f>VLOOKUP(A4849,Inflation_rate!$A$1:$I$85,9,TRUE)</f>
        <v>1.8113760000000001</v>
      </c>
      <c r="J4849" s="10">
        <f>VLOOKUP(A4849,WTI_PCH!$A$1:$C$86,3,TRUE)</f>
        <v>9.2242899999999999</v>
      </c>
    </row>
    <row r="4850" spans="1:10" x14ac:dyDescent="0.25">
      <c r="A4850" s="3">
        <v>43706</v>
      </c>
      <c r="B4850" s="4">
        <v>55.880001</v>
      </c>
      <c r="C4850" s="4">
        <v>56.889999000000003</v>
      </c>
      <c r="D4850" s="4">
        <v>55.43</v>
      </c>
      <c r="E4850" s="4">
        <v>56.709999000000003</v>
      </c>
      <c r="F4850" s="4">
        <v>56.709999000000003</v>
      </c>
      <c r="G4850" s="4">
        <v>630760</v>
      </c>
      <c r="H4850" s="4">
        <f>VLOOKUP(A4850,GDP!$A$1:$D$85,4,TRUE)</f>
        <v>5.6</v>
      </c>
      <c r="I4850" s="4">
        <f>VLOOKUP(A4850,Inflation_rate!$A$1:$I$85,9,TRUE)</f>
        <v>1.8113760000000001</v>
      </c>
      <c r="J4850" s="10">
        <f>VLOOKUP(A4850,WTI_PCH!$A$1:$C$86,3,TRUE)</f>
        <v>9.2242899999999999</v>
      </c>
    </row>
    <row r="4851" spans="1:10" x14ac:dyDescent="0.25">
      <c r="A4851" s="3">
        <v>43707</v>
      </c>
      <c r="B4851" s="4">
        <v>56.630001</v>
      </c>
      <c r="C4851" s="4">
        <v>56.720001000000003</v>
      </c>
      <c r="D4851" s="4">
        <v>54.549999</v>
      </c>
      <c r="E4851" s="4">
        <v>55.099997999999999</v>
      </c>
      <c r="F4851" s="4">
        <v>55.099997999999999</v>
      </c>
      <c r="G4851" s="4">
        <v>708268</v>
      </c>
      <c r="H4851" s="4">
        <f>VLOOKUP(A4851,GDP!$A$1:$D$85,4,TRUE)</f>
        <v>5.6</v>
      </c>
      <c r="I4851" s="4">
        <f>VLOOKUP(A4851,Inflation_rate!$A$1:$I$85,9,TRUE)</f>
        <v>1.8113760000000001</v>
      </c>
      <c r="J4851" s="10">
        <f>VLOOKUP(A4851,WTI_PCH!$A$1:$C$86,3,TRUE)</f>
        <v>9.2242899999999999</v>
      </c>
    </row>
    <row r="4852" spans="1:10" x14ac:dyDescent="0.25">
      <c r="A4852" s="3">
        <v>43711</v>
      </c>
      <c r="B4852" s="4">
        <v>55</v>
      </c>
      <c r="C4852" s="4">
        <v>55.240001999999997</v>
      </c>
      <c r="D4852" s="4">
        <v>52.84</v>
      </c>
      <c r="E4852" s="4">
        <v>53.939999</v>
      </c>
      <c r="F4852" s="4">
        <v>53.939999</v>
      </c>
      <c r="G4852" s="4">
        <v>970804</v>
      </c>
      <c r="H4852" s="4">
        <f>VLOOKUP(A4852,GDP!$A$1:$D$85,4,TRUE)</f>
        <v>5.6</v>
      </c>
      <c r="I4852" s="4">
        <f>VLOOKUP(A4852,Inflation_rate!$A$1:$I$85,9,TRUE)</f>
        <v>1.8113760000000001</v>
      </c>
      <c r="J4852" s="10">
        <f>VLOOKUP(A4852,WTI_PCH!$A$1:$C$86,3,TRUE)</f>
        <v>9.2242899999999999</v>
      </c>
    </row>
    <row r="4853" spans="1:10" x14ac:dyDescent="0.25">
      <c r="A4853" s="3">
        <v>43712</v>
      </c>
      <c r="B4853" s="4">
        <v>53.919998</v>
      </c>
      <c r="C4853" s="4">
        <v>56.580002</v>
      </c>
      <c r="D4853" s="4">
        <v>53.84</v>
      </c>
      <c r="E4853" s="4">
        <v>56.259998000000003</v>
      </c>
      <c r="F4853" s="4">
        <v>56.259998000000003</v>
      </c>
      <c r="G4853" s="4">
        <v>682298</v>
      </c>
      <c r="H4853" s="4">
        <f>VLOOKUP(A4853,GDP!$A$1:$D$85,4,TRUE)</f>
        <v>5.6</v>
      </c>
      <c r="I4853" s="4">
        <f>VLOOKUP(A4853,Inflation_rate!$A$1:$I$85,9,TRUE)</f>
        <v>1.8113760000000001</v>
      </c>
      <c r="J4853" s="10">
        <f>VLOOKUP(A4853,WTI_PCH!$A$1:$C$86,3,TRUE)</f>
        <v>9.2242899999999999</v>
      </c>
    </row>
    <row r="4854" spans="1:10" x14ac:dyDescent="0.25">
      <c r="A4854" s="3">
        <v>43713</v>
      </c>
      <c r="B4854" s="4">
        <v>55.950001</v>
      </c>
      <c r="C4854" s="4">
        <v>57.759998000000003</v>
      </c>
      <c r="D4854" s="4">
        <v>55.75</v>
      </c>
      <c r="E4854" s="4">
        <v>56.299999</v>
      </c>
      <c r="F4854" s="4">
        <v>56.299999</v>
      </c>
      <c r="G4854" s="4">
        <v>712466</v>
      </c>
      <c r="H4854" s="4">
        <f>VLOOKUP(A4854,GDP!$A$1:$D$85,4,TRUE)</f>
        <v>5.6</v>
      </c>
      <c r="I4854" s="4">
        <f>VLOOKUP(A4854,Inflation_rate!$A$1:$I$85,9,TRUE)</f>
        <v>1.8113760000000001</v>
      </c>
      <c r="J4854" s="10">
        <f>VLOOKUP(A4854,WTI_PCH!$A$1:$C$86,3,TRUE)</f>
        <v>9.2242899999999999</v>
      </c>
    </row>
    <row r="4855" spans="1:10" x14ac:dyDescent="0.25">
      <c r="A4855" s="3">
        <v>43714</v>
      </c>
      <c r="B4855" s="4">
        <v>56.189999</v>
      </c>
      <c r="C4855" s="4">
        <v>56.950001</v>
      </c>
      <c r="D4855" s="4">
        <v>54.830002</v>
      </c>
      <c r="E4855" s="4">
        <v>56.52</v>
      </c>
      <c r="F4855" s="4">
        <v>56.52</v>
      </c>
      <c r="G4855" s="4">
        <v>714294</v>
      </c>
      <c r="H4855" s="4">
        <f>VLOOKUP(A4855,GDP!$A$1:$D$85,4,TRUE)</f>
        <v>5.6</v>
      </c>
      <c r="I4855" s="4">
        <f>VLOOKUP(A4855,Inflation_rate!$A$1:$I$85,9,TRUE)</f>
        <v>1.8113760000000001</v>
      </c>
      <c r="J4855" s="10">
        <f>VLOOKUP(A4855,WTI_PCH!$A$1:$C$86,3,TRUE)</f>
        <v>9.2242899999999999</v>
      </c>
    </row>
    <row r="4856" spans="1:10" x14ac:dyDescent="0.25">
      <c r="A4856" s="3">
        <v>43717</v>
      </c>
      <c r="B4856" s="4">
        <v>56.799999</v>
      </c>
      <c r="C4856" s="4">
        <v>58.16</v>
      </c>
      <c r="D4856" s="4">
        <v>56.580002</v>
      </c>
      <c r="E4856" s="4">
        <v>57.849997999999999</v>
      </c>
      <c r="F4856" s="4">
        <v>57.849997999999999</v>
      </c>
      <c r="G4856" s="4">
        <v>646993</v>
      </c>
      <c r="H4856" s="4">
        <f>VLOOKUP(A4856,GDP!$A$1:$D$85,4,TRUE)</f>
        <v>5.6</v>
      </c>
      <c r="I4856" s="4">
        <f>VLOOKUP(A4856,Inflation_rate!$A$1:$I$85,9,TRUE)</f>
        <v>1.8113760000000001</v>
      </c>
      <c r="J4856" s="10">
        <f>VLOOKUP(A4856,WTI_PCH!$A$1:$C$86,3,TRUE)</f>
        <v>9.2242899999999999</v>
      </c>
    </row>
    <row r="4857" spans="1:10" x14ac:dyDescent="0.25">
      <c r="A4857" s="3">
        <v>43718</v>
      </c>
      <c r="B4857" s="4">
        <v>58.029998999999997</v>
      </c>
      <c r="C4857" s="4">
        <v>58.759998000000003</v>
      </c>
      <c r="D4857" s="4">
        <v>57.200001</v>
      </c>
      <c r="E4857" s="4">
        <v>57.400002000000001</v>
      </c>
      <c r="F4857" s="4">
        <v>57.400002000000001</v>
      </c>
      <c r="G4857" s="4">
        <v>755472</v>
      </c>
      <c r="H4857" s="4">
        <f>VLOOKUP(A4857,GDP!$A$1:$D$85,4,TRUE)</f>
        <v>5.6</v>
      </c>
      <c r="I4857" s="4">
        <f>VLOOKUP(A4857,Inflation_rate!$A$1:$I$85,9,TRUE)</f>
        <v>1.8113760000000001</v>
      </c>
      <c r="J4857" s="10">
        <f>VLOOKUP(A4857,WTI_PCH!$A$1:$C$86,3,TRUE)</f>
        <v>9.2242899999999999</v>
      </c>
    </row>
    <row r="4858" spans="1:10" x14ac:dyDescent="0.25">
      <c r="A4858" s="3">
        <v>43719</v>
      </c>
      <c r="B4858" s="4">
        <v>57.889999000000003</v>
      </c>
      <c r="C4858" s="4">
        <v>58.299999</v>
      </c>
      <c r="D4858" s="4">
        <v>55.610000999999997</v>
      </c>
      <c r="E4858" s="4">
        <v>55.75</v>
      </c>
      <c r="F4858" s="4">
        <v>55.75</v>
      </c>
      <c r="G4858" s="4">
        <v>858772</v>
      </c>
      <c r="H4858" s="4">
        <f>VLOOKUP(A4858,GDP!$A$1:$D$85,4,TRUE)</f>
        <v>5.6</v>
      </c>
      <c r="I4858" s="4">
        <f>VLOOKUP(A4858,Inflation_rate!$A$1:$I$85,9,TRUE)</f>
        <v>1.8113760000000001</v>
      </c>
      <c r="J4858" s="10">
        <f>VLOOKUP(A4858,WTI_PCH!$A$1:$C$86,3,TRUE)</f>
        <v>9.2242899999999999</v>
      </c>
    </row>
    <row r="4859" spans="1:10" x14ac:dyDescent="0.25">
      <c r="A4859" s="3">
        <v>43720</v>
      </c>
      <c r="B4859" s="4">
        <v>55.93</v>
      </c>
      <c r="C4859" s="4">
        <v>56.34</v>
      </c>
      <c r="D4859" s="4">
        <v>54</v>
      </c>
      <c r="E4859" s="4">
        <v>55.09</v>
      </c>
      <c r="F4859" s="4">
        <v>55.09</v>
      </c>
      <c r="G4859" s="4">
        <v>845977</v>
      </c>
      <c r="H4859" s="4">
        <f>VLOOKUP(A4859,GDP!$A$1:$D$85,4,TRUE)</f>
        <v>5.6</v>
      </c>
      <c r="I4859" s="4">
        <f>VLOOKUP(A4859,Inflation_rate!$A$1:$I$85,9,TRUE)</f>
        <v>1.8113760000000001</v>
      </c>
      <c r="J4859" s="10">
        <f>VLOOKUP(A4859,WTI_PCH!$A$1:$C$86,3,TRUE)</f>
        <v>9.2242899999999999</v>
      </c>
    </row>
    <row r="4860" spans="1:10" x14ac:dyDescent="0.25">
      <c r="A4860" s="3">
        <v>43721</v>
      </c>
      <c r="B4860" s="4">
        <v>55.150002000000001</v>
      </c>
      <c r="C4860" s="4">
        <v>55.68</v>
      </c>
      <c r="D4860" s="4">
        <v>54.439999</v>
      </c>
      <c r="E4860" s="4">
        <v>54.849997999999999</v>
      </c>
      <c r="F4860" s="4">
        <v>54.849997999999999</v>
      </c>
      <c r="G4860" s="4">
        <v>599470</v>
      </c>
      <c r="H4860" s="4">
        <f>VLOOKUP(A4860,GDP!$A$1:$D$85,4,TRUE)</f>
        <v>5.6</v>
      </c>
      <c r="I4860" s="4">
        <f>VLOOKUP(A4860,Inflation_rate!$A$1:$I$85,9,TRUE)</f>
        <v>1.8113760000000001</v>
      </c>
      <c r="J4860" s="10">
        <f>VLOOKUP(A4860,WTI_PCH!$A$1:$C$86,3,TRUE)</f>
        <v>9.2242899999999999</v>
      </c>
    </row>
    <row r="4861" spans="1:10" x14ac:dyDescent="0.25">
      <c r="A4861" s="3">
        <v>43724</v>
      </c>
      <c r="B4861" s="4">
        <v>61.48</v>
      </c>
      <c r="C4861" s="4">
        <v>63.380001</v>
      </c>
      <c r="D4861" s="4">
        <v>58.77</v>
      </c>
      <c r="E4861" s="4">
        <v>62.900002000000001</v>
      </c>
      <c r="F4861" s="4">
        <v>62.900002000000001</v>
      </c>
      <c r="G4861" s="4">
        <v>1404916</v>
      </c>
      <c r="H4861" s="4">
        <f>VLOOKUP(A4861,GDP!$A$1:$D$85,4,TRUE)</f>
        <v>5.6</v>
      </c>
      <c r="I4861" s="4">
        <f>VLOOKUP(A4861,Inflation_rate!$A$1:$I$85,9,TRUE)</f>
        <v>1.8113760000000001</v>
      </c>
      <c r="J4861" s="10">
        <f>VLOOKUP(A4861,WTI_PCH!$A$1:$C$86,3,TRUE)</f>
        <v>9.2242899999999999</v>
      </c>
    </row>
    <row r="4862" spans="1:10" x14ac:dyDescent="0.25">
      <c r="A4862" s="3">
        <v>43725</v>
      </c>
      <c r="B4862" s="4">
        <v>61.959999000000003</v>
      </c>
      <c r="C4862" s="4">
        <v>62.59</v>
      </c>
      <c r="D4862" s="4">
        <v>58.459999000000003</v>
      </c>
      <c r="E4862" s="4">
        <v>59.34</v>
      </c>
      <c r="F4862" s="4">
        <v>59.34</v>
      </c>
      <c r="G4862" s="4">
        <v>993237</v>
      </c>
      <c r="H4862" s="4">
        <f>VLOOKUP(A4862,GDP!$A$1:$D$85,4,TRUE)</f>
        <v>5.6</v>
      </c>
      <c r="I4862" s="4">
        <f>VLOOKUP(A4862,Inflation_rate!$A$1:$I$85,9,TRUE)</f>
        <v>1.8113760000000001</v>
      </c>
      <c r="J4862" s="10">
        <f>VLOOKUP(A4862,WTI_PCH!$A$1:$C$86,3,TRUE)</f>
        <v>9.2242899999999999</v>
      </c>
    </row>
    <row r="4863" spans="1:10" x14ac:dyDescent="0.25">
      <c r="A4863" s="3">
        <v>43726</v>
      </c>
      <c r="B4863" s="4">
        <v>58.810001</v>
      </c>
      <c r="C4863" s="4">
        <v>59.43</v>
      </c>
      <c r="D4863" s="4">
        <v>57.669998</v>
      </c>
      <c r="E4863" s="4">
        <v>58.110000999999997</v>
      </c>
      <c r="F4863" s="4">
        <v>58.110000999999997</v>
      </c>
      <c r="G4863" s="4">
        <v>216961</v>
      </c>
      <c r="H4863" s="4">
        <f>VLOOKUP(A4863,GDP!$A$1:$D$85,4,TRUE)</f>
        <v>5.6</v>
      </c>
      <c r="I4863" s="4">
        <f>VLOOKUP(A4863,Inflation_rate!$A$1:$I$85,9,TRUE)</f>
        <v>1.8113760000000001</v>
      </c>
      <c r="J4863" s="10">
        <f>VLOOKUP(A4863,WTI_PCH!$A$1:$C$86,3,TRUE)</f>
        <v>9.2242899999999999</v>
      </c>
    </row>
    <row r="4864" spans="1:10" x14ac:dyDescent="0.25">
      <c r="A4864" s="3">
        <v>43727</v>
      </c>
      <c r="B4864" s="4">
        <v>58.200001</v>
      </c>
      <c r="C4864" s="4">
        <v>59.540000999999997</v>
      </c>
      <c r="D4864" s="4">
        <v>58.009998000000003</v>
      </c>
      <c r="E4864" s="4">
        <v>58.130001</v>
      </c>
      <c r="F4864" s="4">
        <v>58.130001</v>
      </c>
      <c r="G4864" s="4">
        <v>112327</v>
      </c>
      <c r="H4864" s="4">
        <f>VLOOKUP(A4864,GDP!$A$1:$D$85,4,TRUE)</f>
        <v>5.6</v>
      </c>
      <c r="I4864" s="4">
        <f>VLOOKUP(A4864,Inflation_rate!$A$1:$I$85,9,TRUE)</f>
        <v>1.8113760000000001</v>
      </c>
      <c r="J4864" s="10">
        <f>VLOOKUP(A4864,WTI_PCH!$A$1:$C$86,3,TRUE)</f>
        <v>9.2242899999999999</v>
      </c>
    </row>
    <row r="4865" spans="1:10" x14ac:dyDescent="0.25">
      <c r="A4865" s="3">
        <v>43728</v>
      </c>
      <c r="B4865" s="4">
        <v>58.650002000000001</v>
      </c>
      <c r="C4865" s="4">
        <v>59.099997999999999</v>
      </c>
      <c r="D4865" s="4">
        <v>57.790000999999997</v>
      </c>
      <c r="E4865" s="4">
        <v>58.09</v>
      </c>
      <c r="F4865" s="4">
        <v>58.09</v>
      </c>
      <c r="G4865" s="4">
        <v>576019</v>
      </c>
      <c r="H4865" s="4">
        <f>VLOOKUP(A4865,GDP!$A$1:$D$85,4,TRUE)</f>
        <v>5.6</v>
      </c>
      <c r="I4865" s="4">
        <f>VLOOKUP(A4865,Inflation_rate!$A$1:$I$85,9,TRUE)</f>
        <v>1.8113760000000001</v>
      </c>
      <c r="J4865" s="10">
        <f>VLOOKUP(A4865,WTI_PCH!$A$1:$C$86,3,TRUE)</f>
        <v>9.2242899999999999</v>
      </c>
    </row>
    <row r="4866" spans="1:10" x14ac:dyDescent="0.25">
      <c r="A4866" s="3">
        <v>43731</v>
      </c>
      <c r="B4866" s="4">
        <v>59.25</v>
      </c>
      <c r="C4866" s="4">
        <v>59.389999000000003</v>
      </c>
      <c r="D4866" s="4">
        <v>57.369999</v>
      </c>
      <c r="E4866" s="4">
        <v>58.639999000000003</v>
      </c>
      <c r="F4866" s="4">
        <v>58.639999000000003</v>
      </c>
      <c r="G4866" s="4">
        <v>526785</v>
      </c>
      <c r="H4866" s="4">
        <f>VLOOKUP(A4866,GDP!$A$1:$D$85,4,TRUE)</f>
        <v>5.6</v>
      </c>
      <c r="I4866" s="4">
        <f>VLOOKUP(A4866,Inflation_rate!$A$1:$I$85,9,TRUE)</f>
        <v>1.8113760000000001</v>
      </c>
      <c r="J4866" s="10">
        <f>VLOOKUP(A4866,WTI_PCH!$A$1:$C$86,3,TRUE)</f>
        <v>9.2242899999999999</v>
      </c>
    </row>
    <row r="4867" spans="1:10" x14ac:dyDescent="0.25">
      <c r="A4867" s="3">
        <v>43732</v>
      </c>
      <c r="B4867" s="4">
        <v>58.439999</v>
      </c>
      <c r="C4867" s="4">
        <v>58.490001999999997</v>
      </c>
      <c r="D4867" s="4">
        <v>56.689999</v>
      </c>
      <c r="E4867" s="4">
        <v>57.290000999999997</v>
      </c>
      <c r="F4867" s="4">
        <v>57.290000999999997</v>
      </c>
      <c r="G4867" s="4">
        <v>591529</v>
      </c>
      <c r="H4867" s="4">
        <f>VLOOKUP(A4867,GDP!$A$1:$D$85,4,TRUE)</f>
        <v>5.6</v>
      </c>
      <c r="I4867" s="4">
        <f>VLOOKUP(A4867,Inflation_rate!$A$1:$I$85,9,TRUE)</f>
        <v>1.8113760000000001</v>
      </c>
      <c r="J4867" s="10">
        <f>VLOOKUP(A4867,WTI_PCH!$A$1:$C$86,3,TRUE)</f>
        <v>9.2242899999999999</v>
      </c>
    </row>
    <row r="4868" spans="1:10" x14ac:dyDescent="0.25">
      <c r="A4868" s="3">
        <v>43733</v>
      </c>
      <c r="B4868" s="4">
        <v>56.700001</v>
      </c>
      <c r="C4868" s="4">
        <v>57.02</v>
      </c>
      <c r="D4868" s="4">
        <v>55.549999</v>
      </c>
      <c r="E4868" s="4">
        <v>56.490001999999997</v>
      </c>
      <c r="F4868" s="4">
        <v>56.490001999999997</v>
      </c>
      <c r="G4868" s="4">
        <v>563550</v>
      </c>
      <c r="H4868" s="4">
        <f>VLOOKUP(A4868,GDP!$A$1:$D$85,4,TRUE)</f>
        <v>5.6</v>
      </c>
      <c r="I4868" s="4">
        <f>VLOOKUP(A4868,Inflation_rate!$A$1:$I$85,9,TRUE)</f>
        <v>1.8113760000000001</v>
      </c>
      <c r="J4868" s="10">
        <f>VLOOKUP(A4868,WTI_PCH!$A$1:$C$86,3,TRUE)</f>
        <v>9.2242899999999999</v>
      </c>
    </row>
    <row r="4869" spans="1:10" x14ac:dyDescent="0.25">
      <c r="A4869" s="3">
        <v>43734</v>
      </c>
      <c r="B4869" s="4">
        <v>56.689999</v>
      </c>
      <c r="C4869" s="4">
        <v>56.84</v>
      </c>
      <c r="D4869" s="4">
        <v>55.41</v>
      </c>
      <c r="E4869" s="4">
        <v>56.41</v>
      </c>
      <c r="F4869" s="4">
        <v>56.41</v>
      </c>
      <c r="G4869" s="4">
        <v>599653</v>
      </c>
      <c r="H4869" s="4">
        <f>VLOOKUP(A4869,GDP!$A$1:$D$85,4,TRUE)</f>
        <v>5.6</v>
      </c>
      <c r="I4869" s="4">
        <f>VLOOKUP(A4869,Inflation_rate!$A$1:$I$85,9,TRUE)</f>
        <v>1.8113760000000001</v>
      </c>
      <c r="J4869" s="10">
        <f>VLOOKUP(A4869,WTI_PCH!$A$1:$C$86,3,TRUE)</f>
        <v>9.2242899999999999</v>
      </c>
    </row>
    <row r="4870" spans="1:10" x14ac:dyDescent="0.25">
      <c r="A4870" s="3">
        <v>43735</v>
      </c>
      <c r="B4870" s="4">
        <v>56.509998000000003</v>
      </c>
      <c r="C4870" s="4">
        <v>56.759998000000003</v>
      </c>
      <c r="D4870" s="4">
        <v>54.75</v>
      </c>
      <c r="E4870" s="4">
        <v>55.91</v>
      </c>
      <c r="F4870" s="4">
        <v>55.91</v>
      </c>
      <c r="G4870" s="4">
        <v>712966</v>
      </c>
      <c r="H4870" s="4">
        <f>VLOOKUP(A4870,GDP!$A$1:$D$85,4,TRUE)</f>
        <v>5.6</v>
      </c>
      <c r="I4870" s="4">
        <f>VLOOKUP(A4870,Inflation_rate!$A$1:$I$85,9,TRUE)</f>
        <v>1.8113760000000001</v>
      </c>
      <c r="J4870" s="10">
        <f>VLOOKUP(A4870,WTI_PCH!$A$1:$C$86,3,TRUE)</f>
        <v>9.2242899999999999</v>
      </c>
    </row>
    <row r="4871" spans="1:10" x14ac:dyDescent="0.25">
      <c r="A4871" s="3">
        <v>43738</v>
      </c>
      <c r="B4871" s="4">
        <v>56.540000999999997</v>
      </c>
      <c r="C4871" s="4">
        <v>56.57</v>
      </c>
      <c r="D4871" s="4">
        <v>53.98</v>
      </c>
      <c r="E4871" s="4">
        <v>54.07</v>
      </c>
      <c r="F4871" s="4">
        <v>54.07</v>
      </c>
      <c r="G4871" s="4">
        <v>532522</v>
      </c>
      <c r="H4871" s="4">
        <f>VLOOKUP(A4871,GDP!$A$1:$D$85,4,TRUE)</f>
        <v>5.6</v>
      </c>
      <c r="I4871" s="4">
        <f>VLOOKUP(A4871,Inflation_rate!$A$1:$I$85,9,TRUE)</f>
        <v>1.8113760000000001</v>
      </c>
      <c r="J4871" s="10">
        <f>VLOOKUP(A4871,WTI_PCH!$A$1:$C$86,3,TRUE)</f>
        <v>9.2242899999999999</v>
      </c>
    </row>
    <row r="4872" spans="1:10" x14ac:dyDescent="0.25">
      <c r="A4872" s="3">
        <v>43739</v>
      </c>
      <c r="B4872" s="4">
        <v>54.279998999999997</v>
      </c>
      <c r="C4872" s="4">
        <v>54.84</v>
      </c>
      <c r="D4872" s="4">
        <v>53.049999</v>
      </c>
      <c r="E4872" s="4">
        <v>53.619999</v>
      </c>
      <c r="F4872" s="4">
        <v>53.619999</v>
      </c>
      <c r="G4872" s="4">
        <v>589176</v>
      </c>
      <c r="H4872" s="4">
        <f>VLOOKUP(A4872,GDP!$A$1:$D$85,4,TRUE)</f>
        <v>4.0999999999999996</v>
      </c>
      <c r="I4872" s="4">
        <f>VLOOKUP(A4872,Inflation_rate!$A$1:$I$85,9,TRUE)</f>
        <v>1.7574879999999999</v>
      </c>
      <c r="J4872" s="10">
        <f>VLOOKUP(A4872,WTI_PCH!$A$1:$C$86,3,TRUE)</f>
        <v>-5.9181699999999999</v>
      </c>
    </row>
    <row r="4873" spans="1:10" x14ac:dyDescent="0.25">
      <c r="A4873" s="3">
        <v>43740</v>
      </c>
      <c r="B4873" s="4">
        <v>54</v>
      </c>
      <c r="C4873" s="4">
        <v>54.419998</v>
      </c>
      <c r="D4873" s="4">
        <v>52.169998</v>
      </c>
      <c r="E4873" s="4">
        <v>52.639999000000003</v>
      </c>
      <c r="F4873" s="4">
        <v>52.639999000000003</v>
      </c>
      <c r="G4873" s="4">
        <v>590306</v>
      </c>
      <c r="H4873" s="4">
        <f>VLOOKUP(A4873,GDP!$A$1:$D$85,4,TRUE)</f>
        <v>4.0999999999999996</v>
      </c>
      <c r="I4873" s="4">
        <f>VLOOKUP(A4873,Inflation_rate!$A$1:$I$85,9,TRUE)</f>
        <v>1.7574879999999999</v>
      </c>
      <c r="J4873" s="10">
        <f>VLOOKUP(A4873,WTI_PCH!$A$1:$C$86,3,TRUE)</f>
        <v>-5.9181699999999999</v>
      </c>
    </row>
    <row r="4874" spans="1:10" x14ac:dyDescent="0.25">
      <c r="A4874" s="3">
        <v>43741</v>
      </c>
      <c r="B4874" s="4">
        <v>52.470001000000003</v>
      </c>
      <c r="C4874" s="4">
        <v>52.91</v>
      </c>
      <c r="D4874" s="4">
        <v>50.990001999999997</v>
      </c>
      <c r="E4874" s="4">
        <v>52.450001</v>
      </c>
      <c r="F4874" s="4">
        <v>52.450001</v>
      </c>
      <c r="G4874" s="4">
        <v>642466</v>
      </c>
      <c r="H4874" s="4">
        <f>VLOOKUP(A4874,GDP!$A$1:$D$85,4,TRUE)</f>
        <v>4.0999999999999996</v>
      </c>
      <c r="I4874" s="4">
        <f>VLOOKUP(A4874,Inflation_rate!$A$1:$I$85,9,TRUE)</f>
        <v>1.7574879999999999</v>
      </c>
      <c r="J4874" s="10">
        <f>VLOOKUP(A4874,WTI_PCH!$A$1:$C$86,3,TRUE)</f>
        <v>-5.9181699999999999</v>
      </c>
    </row>
    <row r="4875" spans="1:10" x14ac:dyDescent="0.25">
      <c r="A4875" s="3">
        <v>43742</v>
      </c>
      <c r="B4875" s="4">
        <v>52.290000999999997</v>
      </c>
      <c r="C4875" s="4">
        <v>53.349997999999999</v>
      </c>
      <c r="D4875" s="4">
        <v>52.040000999999997</v>
      </c>
      <c r="E4875" s="4">
        <v>52.810001</v>
      </c>
      <c r="F4875" s="4">
        <v>52.810001</v>
      </c>
      <c r="G4875" s="4">
        <v>541104</v>
      </c>
      <c r="H4875" s="4">
        <f>VLOOKUP(A4875,GDP!$A$1:$D$85,4,TRUE)</f>
        <v>4.0999999999999996</v>
      </c>
      <c r="I4875" s="4">
        <f>VLOOKUP(A4875,Inflation_rate!$A$1:$I$85,9,TRUE)</f>
        <v>1.7574879999999999</v>
      </c>
      <c r="J4875" s="10">
        <f>VLOOKUP(A4875,WTI_PCH!$A$1:$C$86,3,TRUE)</f>
        <v>-5.9181699999999999</v>
      </c>
    </row>
    <row r="4876" spans="1:10" x14ac:dyDescent="0.25">
      <c r="A4876" s="3">
        <v>43745</v>
      </c>
      <c r="B4876" s="4">
        <v>52.689999</v>
      </c>
      <c r="C4876" s="4">
        <v>54.060001</v>
      </c>
      <c r="D4876" s="4">
        <v>52.59</v>
      </c>
      <c r="E4876" s="4">
        <v>52.75</v>
      </c>
      <c r="F4876" s="4">
        <v>52.75</v>
      </c>
      <c r="G4876" s="4">
        <v>549019</v>
      </c>
      <c r="H4876" s="4">
        <f>VLOOKUP(A4876,GDP!$A$1:$D$85,4,TRUE)</f>
        <v>4.0999999999999996</v>
      </c>
      <c r="I4876" s="4">
        <f>VLOOKUP(A4876,Inflation_rate!$A$1:$I$85,9,TRUE)</f>
        <v>1.7574879999999999</v>
      </c>
      <c r="J4876" s="10">
        <f>VLOOKUP(A4876,WTI_PCH!$A$1:$C$86,3,TRUE)</f>
        <v>-5.9181699999999999</v>
      </c>
    </row>
    <row r="4877" spans="1:10" x14ac:dyDescent="0.25">
      <c r="A4877" s="3">
        <v>43746</v>
      </c>
      <c r="B4877" s="4">
        <v>52.810001</v>
      </c>
      <c r="C4877" s="4">
        <v>53.27</v>
      </c>
      <c r="D4877" s="4">
        <v>51.810001</v>
      </c>
      <c r="E4877" s="4">
        <v>52.630001</v>
      </c>
      <c r="F4877" s="4">
        <v>52.630001</v>
      </c>
      <c r="G4877" s="4">
        <v>658324</v>
      </c>
      <c r="H4877" s="4">
        <f>VLOOKUP(A4877,GDP!$A$1:$D$85,4,TRUE)</f>
        <v>4.0999999999999996</v>
      </c>
      <c r="I4877" s="4">
        <f>VLOOKUP(A4877,Inflation_rate!$A$1:$I$85,9,TRUE)</f>
        <v>1.7574879999999999</v>
      </c>
      <c r="J4877" s="10">
        <f>VLOOKUP(A4877,WTI_PCH!$A$1:$C$86,3,TRUE)</f>
        <v>-5.9181699999999999</v>
      </c>
    </row>
    <row r="4878" spans="1:10" x14ac:dyDescent="0.25">
      <c r="A4878" s="3">
        <v>43747</v>
      </c>
      <c r="B4878" s="4">
        <v>52.57</v>
      </c>
      <c r="C4878" s="4">
        <v>53.740001999999997</v>
      </c>
      <c r="D4878" s="4">
        <v>52.310001</v>
      </c>
      <c r="E4878" s="4">
        <v>52.59</v>
      </c>
      <c r="F4878" s="4">
        <v>52.59</v>
      </c>
      <c r="G4878" s="4">
        <v>632666</v>
      </c>
      <c r="H4878" s="4">
        <f>VLOOKUP(A4878,GDP!$A$1:$D$85,4,TRUE)</f>
        <v>4.0999999999999996</v>
      </c>
      <c r="I4878" s="4">
        <f>VLOOKUP(A4878,Inflation_rate!$A$1:$I$85,9,TRUE)</f>
        <v>1.7574879999999999</v>
      </c>
      <c r="J4878" s="10">
        <f>VLOOKUP(A4878,WTI_PCH!$A$1:$C$86,3,TRUE)</f>
        <v>-5.9181699999999999</v>
      </c>
    </row>
    <row r="4879" spans="1:10" x14ac:dyDescent="0.25">
      <c r="A4879" s="3">
        <v>43748</v>
      </c>
      <c r="B4879" s="4">
        <v>52.689999</v>
      </c>
      <c r="C4879" s="4">
        <v>53.970001000000003</v>
      </c>
      <c r="D4879" s="4">
        <v>51.380001</v>
      </c>
      <c r="E4879" s="4">
        <v>53.549999</v>
      </c>
      <c r="F4879" s="4">
        <v>53.549999</v>
      </c>
      <c r="G4879" s="4">
        <v>613944</v>
      </c>
      <c r="H4879" s="4">
        <f>VLOOKUP(A4879,GDP!$A$1:$D$85,4,TRUE)</f>
        <v>4.0999999999999996</v>
      </c>
      <c r="I4879" s="4">
        <f>VLOOKUP(A4879,Inflation_rate!$A$1:$I$85,9,TRUE)</f>
        <v>1.7574879999999999</v>
      </c>
      <c r="J4879" s="10">
        <f>VLOOKUP(A4879,WTI_PCH!$A$1:$C$86,3,TRUE)</f>
        <v>-5.9181699999999999</v>
      </c>
    </row>
    <row r="4880" spans="1:10" x14ac:dyDescent="0.25">
      <c r="A4880" s="3">
        <v>43749</v>
      </c>
      <c r="B4880" s="4">
        <v>53.880001</v>
      </c>
      <c r="C4880" s="4">
        <v>54.93</v>
      </c>
      <c r="D4880" s="4">
        <v>53.639999000000003</v>
      </c>
      <c r="E4880" s="4">
        <v>54.700001</v>
      </c>
      <c r="F4880" s="4">
        <v>54.700001</v>
      </c>
      <c r="G4880" s="4">
        <v>467643</v>
      </c>
      <c r="H4880" s="4">
        <f>VLOOKUP(A4880,GDP!$A$1:$D$85,4,TRUE)</f>
        <v>4.0999999999999996</v>
      </c>
      <c r="I4880" s="4">
        <f>VLOOKUP(A4880,Inflation_rate!$A$1:$I$85,9,TRUE)</f>
        <v>1.7574879999999999</v>
      </c>
      <c r="J4880" s="10">
        <f>VLOOKUP(A4880,WTI_PCH!$A$1:$C$86,3,TRUE)</f>
        <v>-5.9181699999999999</v>
      </c>
    </row>
    <row r="4881" spans="1:10" x14ac:dyDescent="0.25">
      <c r="A4881" s="3">
        <v>43752</v>
      </c>
      <c r="B4881" s="4">
        <v>54.900002000000001</v>
      </c>
      <c r="C4881" s="4">
        <v>54.900002000000001</v>
      </c>
      <c r="D4881" s="4">
        <v>52.77</v>
      </c>
      <c r="E4881" s="4">
        <v>53.59</v>
      </c>
      <c r="F4881" s="4">
        <v>53.59</v>
      </c>
      <c r="G4881" s="4">
        <v>467643</v>
      </c>
      <c r="H4881" s="4">
        <f>VLOOKUP(A4881,GDP!$A$1:$D$85,4,TRUE)</f>
        <v>4.0999999999999996</v>
      </c>
      <c r="I4881" s="4">
        <f>VLOOKUP(A4881,Inflation_rate!$A$1:$I$85,9,TRUE)</f>
        <v>1.7574879999999999</v>
      </c>
      <c r="J4881" s="10">
        <f>VLOOKUP(A4881,WTI_PCH!$A$1:$C$86,3,TRUE)</f>
        <v>-5.9181699999999999</v>
      </c>
    </row>
    <row r="4882" spans="1:10" x14ac:dyDescent="0.25">
      <c r="A4882" s="3">
        <v>43753</v>
      </c>
      <c r="B4882" s="4">
        <v>53.509998000000003</v>
      </c>
      <c r="C4882" s="4">
        <v>53.790000999999997</v>
      </c>
      <c r="D4882" s="4">
        <v>52.389999000000003</v>
      </c>
      <c r="E4882" s="4">
        <v>52.810001</v>
      </c>
      <c r="F4882" s="4">
        <v>52.810001</v>
      </c>
      <c r="G4882" s="4">
        <v>511249</v>
      </c>
      <c r="H4882" s="4">
        <f>VLOOKUP(A4882,GDP!$A$1:$D$85,4,TRUE)</f>
        <v>4.0999999999999996</v>
      </c>
      <c r="I4882" s="4">
        <f>VLOOKUP(A4882,Inflation_rate!$A$1:$I$85,9,TRUE)</f>
        <v>1.7574879999999999</v>
      </c>
      <c r="J4882" s="10">
        <f>VLOOKUP(A4882,WTI_PCH!$A$1:$C$86,3,TRUE)</f>
        <v>-5.9181699999999999</v>
      </c>
    </row>
    <row r="4883" spans="1:10" x14ac:dyDescent="0.25">
      <c r="A4883" s="3">
        <v>43754</v>
      </c>
      <c r="B4883" s="4">
        <v>52.919998</v>
      </c>
      <c r="C4883" s="4">
        <v>53.740001999999997</v>
      </c>
      <c r="D4883" s="4">
        <v>52.52</v>
      </c>
      <c r="E4883" s="4">
        <v>53.360000999999997</v>
      </c>
      <c r="F4883" s="4">
        <v>53.360000999999997</v>
      </c>
      <c r="G4883" s="4">
        <v>451643</v>
      </c>
      <c r="H4883" s="4">
        <f>VLOOKUP(A4883,GDP!$A$1:$D$85,4,TRUE)</f>
        <v>4.0999999999999996</v>
      </c>
      <c r="I4883" s="4">
        <f>VLOOKUP(A4883,Inflation_rate!$A$1:$I$85,9,TRUE)</f>
        <v>1.7574879999999999</v>
      </c>
      <c r="J4883" s="10">
        <f>VLOOKUP(A4883,WTI_PCH!$A$1:$C$86,3,TRUE)</f>
        <v>-5.9181699999999999</v>
      </c>
    </row>
    <row r="4884" spans="1:10" x14ac:dyDescent="0.25">
      <c r="A4884" s="3">
        <v>43755</v>
      </c>
      <c r="B4884" s="4">
        <v>52.990001999999997</v>
      </c>
      <c r="C4884" s="4">
        <v>54.16</v>
      </c>
      <c r="D4884" s="4">
        <v>52.619999</v>
      </c>
      <c r="E4884" s="4">
        <v>53.93</v>
      </c>
      <c r="F4884" s="4">
        <v>53.93</v>
      </c>
      <c r="G4884" s="4">
        <v>418422</v>
      </c>
      <c r="H4884" s="4">
        <f>VLOOKUP(A4884,GDP!$A$1:$D$85,4,TRUE)</f>
        <v>4.0999999999999996</v>
      </c>
      <c r="I4884" s="4">
        <f>VLOOKUP(A4884,Inflation_rate!$A$1:$I$85,9,TRUE)</f>
        <v>1.7574879999999999</v>
      </c>
      <c r="J4884" s="10">
        <f>VLOOKUP(A4884,WTI_PCH!$A$1:$C$86,3,TRUE)</f>
        <v>-5.9181699999999999</v>
      </c>
    </row>
    <row r="4885" spans="1:10" x14ac:dyDescent="0.25">
      <c r="A4885" s="3">
        <v>43756</v>
      </c>
      <c r="B4885" s="4">
        <v>54.09</v>
      </c>
      <c r="C4885" s="4">
        <v>54.619999</v>
      </c>
      <c r="D4885" s="4">
        <v>53.349997999999999</v>
      </c>
      <c r="E4885" s="4">
        <v>53.779998999999997</v>
      </c>
      <c r="F4885" s="4">
        <v>53.779998999999997</v>
      </c>
      <c r="G4885" s="4">
        <v>174477</v>
      </c>
      <c r="H4885" s="4">
        <f>VLOOKUP(A4885,GDP!$A$1:$D$85,4,TRUE)</f>
        <v>4.0999999999999996</v>
      </c>
      <c r="I4885" s="4">
        <f>VLOOKUP(A4885,Inflation_rate!$A$1:$I$85,9,TRUE)</f>
        <v>1.7574879999999999</v>
      </c>
      <c r="J4885" s="10">
        <f>VLOOKUP(A4885,WTI_PCH!$A$1:$C$86,3,TRUE)</f>
        <v>-5.9181699999999999</v>
      </c>
    </row>
    <row r="4886" spans="1:10" x14ac:dyDescent="0.25">
      <c r="A4886" s="3">
        <v>43759</v>
      </c>
      <c r="B4886" s="4">
        <v>53.709999000000003</v>
      </c>
      <c r="C4886" s="4">
        <v>54.029998999999997</v>
      </c>
      <c r="D4886" s="4">
        <v>52.709999000000003</v>
      </c>
      <c r="E4886" s="4">
        <v>53.310001</v>
      </c>
      <c r="F4886" s="4">
        <v>53.310001</v>
      </c>
      <c r="G4886" s="4">
        <v>95979</v>
      </c>
      <c r="H4886" s="4">
        <f>VLOOKUP(A4886,GDP!$A$1:$D$85,4,TRUE)</f>
        <v>4.0999999999999996</v>
      </c>
      <c r="I4886" s="4">
        <f>VLOOKUP(A4886,Inflation_rate!$A$1:$I$85,9,TRUE)</f>
        <v>1.7574879999999999</v>
      </c>
      <c r="J4886" s="10">
        <f>VLOOKUP(A4886,WTI_PCH!$A$1:$C$86,3,TRUE)</f>
        <v>-5.9181699999999999</v>
      </c>
    </row>
    <row r="4887" spans="1:10" x14ac:dyDescent="0.25">
      <c r="A4887" s="3">
        <v>43760</v>
      </c>
      <c r="B4887" s="4">
        <v>53.389999000000003</v>
      </c>
      <c r="C4887" s="4">
        <v>54.619999</v>
      </c>
      <c r="D4887" s="4">
        <v>53.099997999999999</v>
      </c>
      <c r="E4887" s="4">
        <v>54.16</v>
      </c>
      <c r="F4887" s="4">
        <v>54.16</v>
      </c>
      <c r="G4887" s="4">
        <v>506573</v>
      </c>
      <c r="H4887" s="4">
        <f>VLOOKUP(A4887,GDP!$A$1:$D$85,4,TRUE)</f>
        <v>4.0999999999999996</v>
      </c>
      <c r="I4887" s="4">
        <f>VLOOKUP(A4887,Inflation_rate!$A$1:$I$85,9,TRUE)</f>
        <v>1.7574879999999999</v>
      </c>
      <c r="J4887" s="10">
        <f>VLOOKUP(A4887,WTI_PCH!$A$1:$C$86,3,TRUE)</f>
        <v>-5.9181699999999999</v>
      </c>
    </row>
    <row r="4888" spans="1:10" x14ac:dyDescent="0.25">
      <c r="A4888" s="3">
        <v>43761</v>
      </c>
      <c r="B4888" s="4">
        <v>54.299999</v>
      </c>
      <c r="C4888" s="4">
        <v>56.07</v>
      </c>
      <c r="D4888" s="4">
        <v>53.619999</v>
      </c>
      <c r="E4888" s="4">
        <v>55.970001000000003</v>
      </c>
      <c r="F4888" s="4">
        <v>55.970001000000003</v>
      </c>
      <c r="G4888" s="4">
        <v>620202</v>
      </c>
      <c r="H4888" s="4">
        <f>VLOOKUP(A4888,GDP!$A$1:$D$85,4,TRUE)</f>
        <v>4.0999999999999996</v>
      </c>
      <c r="I4888" s="4">
        <f>VLOOKUP(A4888,Inflation_rate!$A$1:$I$85,9,TRUE)</f>
        <v>1.7574879999999999</v>
      </c>
      <c r="J4888" s="10">
        <f>VLOOKUP(A4888,WTI_PCH!$A$1:$C$86,3,TRUE)</f>
        <v>-5.9181699999999999</v>
      </c>
    </row>
    <row r="4889" spans="1:10" x14ac:dyDescent="0.25">
      <c r="A4889" s="3">
        <v>43762</v>
      </c>
      <c r="B4889" s="4">
        <v>55.900002000000001</v>
      </c>
      <c r="C4889" s="4">
        <v>56.509998000000003</v>
      </c>
      <c r="D4889" s="4">
        <v>55.41</v>
      </c>
      <c r="E4889" s="4">
        <v>56.23</v>
      </c>
      <c r="F4889" s="4">
        <v>56.23</v>
      </c>
      <c r="G4889" s="4">
        <v>480764</v>
      </c>
      <c r="H4889" s="4">
        <f>VLOOKUP(A4889,GDP!$A$1:$D$85,4,TRUE)</f>
        <v>4.0999999999999996</v>
      </c>
      <c r="I4889" s="4">
        <f>VLOOKUP(A4889,Inflation_rate!$A$1:$I$85,9,TRUE)</f>
        <v>1.7574879999999999</v>
      </c>
      <c r="J4889" s="10">
        <f>VLOOKUP(A4889,WTI_PCH!$A$1:$C$86,3,TRUE)</f>
        <v>-5.9181699999999999</v>
      </c>
    </row>
    <row r="4890" spans="1:10" x14ac:dyDescent="0.25">
      <c r="A4890" s="3">
        <v>43763</v>
      </c>
      <c r="B4890" s="4">
        <v>56.07</v>
      </c>
      <c r="C4890" s="4">
        <v>56.740001999999997</v>
      </c>
      <c r="D4890" s="4">
        <v>55.599997999999999</v>
      </c>
      <c r="E4890" s="4">
        <v>56.66</v>
      </c>
      <c r="F4890" s="4">
        <v>56.66</v>
      </c>
      <c r="G4890" s="4">
        <v>445020</v>
      </c>
      <c r="H4890" s="4">
        <f>VLOOKUP(A4890,GDP!$A$1:$D$85,4,TRUE)</f>
        <v>4.0999999999999996</v>
      </c>
      <c r="I4890" s="4">
        <f>VLOOKUP(A4890,Inflation_rate!$A$1:$I$85,9,TRUE)</f>
        <v>1.7574879999999999</v>
      </c>
      <c r="J4890" s="10">
        <f>VLOOKUP(A4890,WTI_PCH!$A$1:$C$86,3,TRUE)</f>
        <v>-5.9181699999999999</v>
      </c>
    </row>
    <row r="4891" spans="1:10" x14ac:dyDescent="0.25">
      <c r="A4891" s="3">
        <v>43766</v>
      </c>
      <c r="B4891" s="4">
        <v>56.650002000000001</v>
      </c>
      <c r="C4891" s="4">
        <v>56.919998</v>
      </c>
      <c r="D4891" s="4">
        <v>55.580002</v>
      </c>
      <c r="E4891" s="4">
        <v>55.810001</v>
      </c>
      <c r="F4891" s="4">
        <v>55.810001</v>
      </c>
      <c r="G4891" s="4">
        <v>437020</v>
      </c>
      <c r="H4891" s="4">
        <f>VLOOKUP(A4891,GDP!$A$1:$D$85,4,TRUE)</f>
        <v>4.0999999999999996</v>
      </c>
      <c r="I4891" s="4">
        <f>VLOOKUP(A4891,Inflation_rate!$A$1:$I$85,9,TRUE)</f>
        <v>1.7574879999999999</v>
      </c>
      <c r="J4891" s="10">
        <f>VLOOKUP(A4891,WTI_PCH!$A$1:$C$86,3,TRUE)</f>
        <v>-5.9181699999999999</v>
      </c>
    </row>
    <row r="4892" spans="1:10" x14ac:dyDescent="0.25">
      <c r="A4892" s="3">
        <v>43767</v>
      </c>
      <c r="B4892" s="4">
        <v>55.799999</v>
      </c>
      <c r="C4892" s="4">
        <v>55.91</v>
      </c>
      <c r="D4892" s="4">
        <v>54.610000999999997</v>
      </c>
      <c r="E4892" s="4">
        <v>55.540000999999997</v>
      </c>
      <c r="F4892" s="4">
        <v>55.540000999999997</v>
      </c>
      <c r="G4892" s="4">
        <v>521457</v>
      </c>
      <c r="H4892" s="4">
        <f>VLOOKUP(A4892,GDP!$A$1:$D$85,4,TRUE)</f>
        <v>4.0999999999999996</v>
      </c>
      <c r="I4892" s="4">
        <f>VLOOKUP(A4892,Inflation_rate!$A$1:$I$85,9,TRUE)</f>
        <v>1.7574879999999999</v>
      </c>
      <c r="J4892" s="10">
        <f>VLOOKUP(A4892,WTI_PCH!$A$1:$C$86,3,TRUE)</f>
        <v>-5.9181699999999999</v>
      </c>
    </row>
    <row r="4893" spans="1:10" x14ac:dyDescent="0.25">
      <c r="A4893" s="3">
        <v>43768</v>
      </c>
      <c r="B4893" s="4">
        <v>55.529998999999997</v>
      </c>
      <c r="C4893" s="4">
        <v>55.73</v>
      </c>
      <c r="D4893" s="4">
        <v>54.419998</v>
      </c>
      <c r="E4893" s="4">
        <v>55.060001</v>
      </c>
      <c r="F4893" s="4">
        <v>55.060001</v>
      </c>
      <c r="G4893" s="4">
        <v>659328</v>
      </c>
      <c r="H4893" s="4">
        <f>VLOOKUP(A4893,GDP!$A$1:$D$85,4,TRUE)</f>
        <v>4.0999999999999996</v>
      </c>
      <c r="I4893" s="4">
        <f>VLOOKUP(A4893,Inflation_rate!$A$1:$I$85,9,TRUE)</f>
        <v>1.7574879999999999</v>
      </c>
      <c r="J4893" s="10">
        <f>VLOOKUP(A4893,WTI_PCH!$A$1:$C$86,3,TRUE)</f>
        <v>-5.9181699999999999</v>
      </c>
    </row>
    <row r="4894" spans="1:10" x14ac:dyDescent="0.25">
      <c r="A4894" s="3">
        <v>43769</v>
      </c>
      <c r="B4894" s="4">
        <v>54.900002000000001</v>
      </c>
      <c r="C4894" s="4">
        <v>55.59</v>
      </c>
      <c r="D4894" s="4">
        <v>53.709999000000003</v>
      </c>
      <c r="E4894" s="4">
        <v>54.18</v>
      </c>
      <c r="F4894" s="4">
        <v>54.18</v>
      </c>
      <c r="G4894" s="4">
        <v>677419</v>
      </c>
      <c r="H4894" s="4">
        <f>VLOOKUP(A4894,GDP!$A$1:$D$85,4,TRUE)</f>
        <v>4.0999999999999996</v>
      </c>
      <c r="I4894" s="4">
        <f>VLOOKUP(A4894,Inflation_rate!$A$1:$I$85,9,TRUE)</f>
        <v>1.7574879999999999</v>
      </c>
      <c r="J4894" s="10">
        <f>VLOOKUP(A4894,WTI_PCH!$A$1:$C$86,3,TRUE)</f>
        <v>-5.9181699999999999</v>
      </c>
    </row>
    <row r="4895" spans="1:10" x14ac:dyDescent="0.25">
      <c r="A4895" s="3">
        <v>43770</v>
      </c>
      <c r="B4895" s="4">
        <v>54.150002000000001</v>
      </c>
      <c r="C4895" s="4">
        <v>56.330002</v>
      </c>
      <c r="D4895" s="4">
        <v>54.07</v>
      </c>
      <c r="E4895" s="4">
        <v>56.200001</v>
      </c>
      <c r="F4895" s="4">
        <v>56.200001</v>
      </c>
      <c r="G4895" s="4">
        <v>538117</v>
      </c>
      <c r="H4895" s="4">
        <f>VLOOKUP(A4895,GDP!$A$1:$D$85,4,TRUE)</f>
        <v>4.0999999999999996</v>
      </c>
      <c r="I4895" s="4">
        <f>VLOOKUP(A4895,Inflation_rate!$A$1:$I$85,9,TRUE)</f>
        <v>1.7574879999999999</v>
      </c>
      <c r="J4895" s="10">
        <f>VLOOKUP(A4895,WTI_PCH!$A$1:$C$86,3,TRUE)</f>
        <v>-5.9181699999999999</v>
      </c>
    </row>
    <row r="4896" spans="1:10" x14ac:dyDescent="0.25">
      <c r="A4896" s="3">
        <v>43773</v>
      </c>
      <c r="B4896" s="4">
        <v>56.41</v>
      </c>
      <c r="C4896" s="4">
        <v>57.43</v>
      </c>
      <c r="D4896" s="4">
        <v>55.830002</v>
      </c>
      <c r="E4896" s="4">
        <v>56.540000999999997</v>
      </c>
      <c r="F4896" s="4">
        <v>56.540000999999997</v>
      </c>
      <c r="G4896" s="4">
        <v>580350</v>
      </c>
      <c r="H4896" s="4">
        <f>VLOOKUP(A4896,GDP!$A$1:$D$85,4,TRUE)</f>
        <v>4.0999999999999996</v>
      </c>
      <c r="I4896" s="4">
        <f>VLOOKUP(A4896,Inflation_rate!$A$1:$I$85,9,TRUE)</f>
        <v>1.7574879999999999</v>
      </c>
      <c r="J4896" s="10">
        <f>VLOOKUP(A4896,WTI_PCH!$A$1:$C$86,3,TRUE)</f>
        <v>-5.9181699999999999</v>
      </c>
    </row>
    <row r="4897" spans="1:10" x14ac:dyDescent="0.25">
      <c r="A4897" s="3">
        <v>43774</v>
      </c>
      <c r="B4897" s="4">
        <v>56.560001</v>
      </c>
      <c r="C4897" s="4">
        <v>57.5</v>
      </c>
      <c r="D4897" s="4">
        <v>56.299999</v>
      </c>
      <c r="E4897" s="4">
        <v>57.23</v>
      </c>
      <c r="F4897" s="4">
        <v>57.23</v>
      </c>
      <c r="G4897" s="4">
        <v>435319</v>
      </c>
      <c r="H4897" s="4">
        <f>VLOOKUP(A4897,GDP!$A$1:$D$85,4,TRUE)</f>
        <v>4.0999999999999996</v>
      </c>
      <c r="I4897" s="4">
        <f>VLOOKUP(A4897,Inflation_rate!$A$1:$I$85,9,TRUE)</f>
        <v>1.7574879999999999</v>
      </c>
      <c r="J4897" s="10">
        <f>VLOOKUP(A4897,WTI_PCH!$A$1:$C$86,3,TRUE)</f>
        <v>-5.9181699999999999</v>
      </c>
    </row>
    <row r="4898" spans="1:10" x14ac:dyDescent="0.25">
      <c r="A4898" s="3">
        <v>43775</v>
      </c>
      <c r="B4898" s="4">
        <v>57.259998000000003</v>
      </c>
      <c r="C4898" s="4">
        <v>57.849997999999999</v>
      </c>
      <c r="D4898" s="4">
        <v>56.110000999999997</v>
      </c>
      <c r="E4898" s="4">
        <v>56.349997999999999</v>
      </c>
      <c r="F4898" s="4">
        <v>56.349997999999999</v>
      </c>
      <c r="G4898" s="4">
        <v>623258</v>
      </c>
      <c r="H4898" s="4">
        <f>VLOOKUP(A4898,GDP!$A$1:$D$85,4,TRUE)</f>
        <v>4.0999999999999996</v>
      </c>
      <c r="I4898" s="4">
        <f>VLOOKUP(A4898,Inflation_rate!$A$1:$I$85,9,TRUE)</f>
        <v>1.7574879999999999</v>
      </c>
      <c r="J4898" s="10">
        <f>VLOOKUP(A4898,WTI_PCH!$A$1:$C$86,3,TRUE)</f>
        <v>-5.9181699999999999</v>
      </c>
    </row>
    <row r="4899" spans="1:10" x14ac:dyDescent="0.25">
      <c r="A4899" s="3">
        <v>43776</v>
      </c>
      <c r="B4899" s="4">
        <v>56.349997999999999</v>
      </c>
      <c r="C4899" s="4">
        <v>57.880001</v>
      </c>
      <c r="D4899" s="4">
        <v>56.27</v>
      </c>
      <c r="E4899" s="4">
        <v>57.150002000000001</v>
      </c>
      <c r="F4899" s="4">
        <v>57.150002000000001</v>
      </c>
      <c r="G4899" s="4">
        <v>678165</v>
      </c>
      <c r="H4899" s="4">
        <f>VLOOKUP(A4899,GDP!$A$1:$D$85,4,TRUE)</f>
        <v>4.0999999999999996</v>
      </c>
      <c r="I4899" s="4">
        <f>VLOOKUP(A4899,Inflation_rate!$A$1:$I$85,9,TRUE)</f>
        <v>1.7574879999999999</v>
      </c>
      <c r="J4899" s="10">
        <f>VLOOKUP(A4899,WTI_PCH!$A$1:$C$86,3,TRUE)</f>
        <v>-5.9181699999999999</v>
      </c>
    </row>
    <row r="4900" spans="1:10" x14ac:dyDescent="0.25">
      <c r="A4900" s="3">
        <v>43777</v>
      </c>
      <c r="B4900" s="4">
        <v>57.080002</v>
      </c>
      <c r="C4900" s="4">
        <v>57.48</v>
      </c>
      <c r="D4900" s="4">
        <v>55.759998000000003</v>
      </c>
      <c r="E4900" s="4">
        <v>57.240001999999997</v>
      </c>
      <c r="F4900" s="4">
        <v>57.240001999999997</v>
      </c>
      <c r="G4900" s="4">
        <v>636941</v>
      </c>
      <c r="H4900" s="4">
        <f>VLOOKUP(A4900,GDP!$A$1:$D$85,4,TRUE)</f>
        <v>4.0999999999999996</v>
      </c>
      <c r="I4900" s="4">
        <f>VLOOKUP(A4900,Inflation_rate!$A$1:$I$85,9,TRUE)</f>
        <v>1.7574879999999999</v>
      </c>
      <c r="J4900" s="10">
        <f>VLOOKUP(A4900,WTI_PCH!$A$1:$C$86,3,TRUE)</f>
        <v>-5.9181699999999999</v>
      </c>
    </row>
    <row r="4901" spans="1:10" x14ac:dyDescent="0.25">
      <c r="A4901" s="3">
        <v>43780</v>
      </c>
      <c r="B4901" s="4">
        <v>57.400002000000001</v>
      </c>
      <c r="C4901" s="4">
        <v>57.400002000000001</v>
      </c>
      <c r="D4901" s="4">
        <v>56.25</v>
      </c>
      <c r="E4901" s="4">
        <v>56.860000999999997</v>
      </c>
      <c r="F4901" s="4">
        <v>56.860000999999997</v>
      </c>
      <c r="G4901" s="4">
        <v>498981</v>
      </c>
      <c r="H4901" s="4">
        <f>VLOOKUP(A4901,GDP!$A$1:$D$85,4,TRUE)</f>
        <v>4.0999999999999996</v>
      </c>
      <c r="I4901" s="4">
        <f>VLOOKUP(A4901,Inflation_rate!$A$1:$I$85,9,TRUE)</f>
        <v>1.7574879999999999</v>
      </c>
      <c r="J4901" s="10">
        <f>VLOOKUP(A4901,WTI_PCH!$A$1:$C$86,3,TRUE)</f>
        <v>-5.9181699999999999</v>
      </c>
    </row>
    <row r="4902" spans="1:10" x14ac:dyDescent="0.25">
      <c r="A4902" s="3">
        <v>43781</v>
      </c>
      <c r="B4902" s="4">
        <v>56.889999000000003</v>
      </c>
      <c r="C4902" s="4">
        <v>57.549999</v>
      </c>
      <c r="D4902" s="4">
        <v>56.540000999999997</v>
      </c>
      <c r="E4902" s="4">
        <v>56.799999</v>
      </c>
      <c r="F4902" s="4">
        <v>56.799999</v>
      </c>
      <c r="G4902" s="4">
        <v>586568</v>
      </c>
      <c r="H4902" s="4">
        <f>VLOOKUP(A4902,GDP!$A$1:$D$85,4,TRUE)</f>
        <v>4.0999999999999996</v>
      </c>
      <c r="I4902" s="4">
        <f>VLOOKUP(A4902,Inflation_rate!$A$1:$I$85,9,TRUE)</f>
        <v>1.7574879999999999</v>
      </c>
      <c r="J4902" s="10">
        <f>VLOOKUP(A4902,WTI_PCH!$A$1:$C$86,3,TRUE)</f>
        <v>-5.9181699999999999</v>
      </c>
    </row>
    <row r="4903" spans="1:10" x14ac:dyDescent="0.25">
      <c r="A4903" s="3">
        <v>43782</v>
      </c>
      <c r="B4903" s="4">
        <v>56.790000999999997</v>
      </c>
      <c r="C4903" s="4">
        <v>57.529998999999997</v>
      </c>
      <c r="D4903" s="4">
        <v>56.200001</v>
      </c>
      <c r="E4903" s="4">
        <v>57.119999</v>
      </c>
      <c r="F4903" s="4">
        <v>57.119999</v>
      </c>
      <c r="G4903" s="4">
        <v>547635</v>
      </c>
      <c r="H4903" s="4">
        <f>VLOOKUP(A4903,GDP!$A$1:$D$85,4,TRUE)</f>
        <v>4.0999999999999996</v>
      </c>
      <c r="I4903" s="4">
        <f>VLOOKUP(A4903,Inflation_rate!$A$1:$I$85,9,TRUE)</f>
        <v>1.7574879999999999</v>
      </c>
      <c r="J4903" s="10">
        <f>VLOOKUP(A4903,WTI_PCH!$A$1:$C$86,3,TRUE)</f>
        <v>-5.9181699999999999</v>
      </c>
    </row>
    <row r="4904" spans="1:10" x14ac:dyDescent="0.25">
      <c r="A4904" s="3">
        <v>43783</v>
      </c>
      <c r="B4904" s="4">
        <v>57.389999000000003</v>
      </c>
      <c r="C4904" s="4">
        <v>57.790000999999997</v>
      </c>
      <c r="D4904" s="4">
        <v>56.630001</v>
      </c>
      <c r="E4904" s="4">
        <v>56.77</v>
      </c>
      <c r="F4904" s="4">
        <v>56.77</v>
      </c>
      <c r="G4904" s="4">
        <v>516832</v>
      </c>
      <c r="H4904" s="4">
        <f>VLOOKUP(A4904,GDP!$A$1:$D$85,4,TRUE)</f>
        <v>4.0999999999999996</v>
      </c>
      <c r="I4904" s="4">
        <f>VLOOKUP(A4904,Inflation_rate!$A$1:$I$85,9,TRUE)</f>
        <v>1.7574879999999999</v>
      </c>
      <c r="J4904" s="10">
        <f>VLOOKUP(A4904,WTI_PCH!$A$1:$C$86,3,TRUE)</f>
        <v>-5.9181699999999999</v>
      </c>
    </row>
    <row r="4905" spans="1:10" x14ac:dyDescent="0.25">
      <c r="A4905" s="3">
        <v>43784</v>
      </c>
      <c r="B4905" s="4">
        <v>56.91</v>
      </c>
      <c r="C4905" s="4">
        <v>57.970001000000003</v>
      </c>
      <c r="D4905" s="4">
        <v>56.43</v>
      </c>
      <c r="E4905" s="4">
        <v>57.720001000000003</v>
      </c>
      <c r="F4905" s="4">
        <v>57.720001000000003</v>
      </c>
      <c r="G4905" s="4">
        <v>375993</v>
      </c>
      <c r="H4905" s="4">
        <f>VLOOKUP(A4905,GDP!$A$1:$D$85,4,TRUE)</f>
        <v>4.0999999999999996</v>
      </c>
      <c r="I4905" s="4">
        <f>VLOOKUP(A4905,Inflation_rate!$A$1:$I$85,9,TRUE)</f>
        <v>1.7574879999999999</v>
      </c>
      <c r="J4905" s="10">
        <f>VLOOKUP(A4905,WTI_PCH!$A$1:$C$86,3,TRUE)</f>
        <v>-5.9181699999999999</v>
      </c>
    </row>
    <row r="4906" spans="1:10" x14ac:dyDescent="0.25">
      <c r="A4906" s="3">
        <v>43787</v>
      </c>
      <c r="B4906" s="4">
        <v>57.880001</v>
      </c>
      <c r="C4906" s="4">
        <v>58.09</v>
      </c>
      <c r="D4906" s="4">
        <v>56.549999</v>
      </c>
      <c r="E4906" s="4">
        <v>57.049999</v>
      </c>
      <c r="F4906" s="4">
        <v>57.049999</v>
      </c>
      <c r="G4906" s="4">
        <v>159328</v>
      </c>
      <c r="H4906" s="4">
        <f>VLOOKUP(A4906,GDP!$A$1:$D$85,4,TRUE)</f>
        <v>4.0999999999999996</v>
      </c>
      <c r="I4906" s="4">
        <f>VLOOKUP(A4906,Inflation_rate!$A$1:$I$85,9,TRUE)</f>
        <v>1.7574879999999999</v>
      </c>
      <c r="J4906" s="10">
        <f>VLOOKUP(A4906,WTI_PCH!$A$1:$C$86,3,TRUE)</f>
        <v>-5.9181699999999999</v>
      </c>
    </row>
    <row r="4907" spans="1:10" x14ac:dyDescent="0.25">
      <c r="A4907" s="3">
        <v>43788</v>
      </c>
      <c r="B4907" s="4">
        <v>56.900002000000001</v>
      </c>
      <c r="C4907" s="4">
        <v>57.110000999999997</v>
      </c>
      <c r="D4907" s="4">
        <v>55.040000999999997</v>
      </c>
      <c r="E4907" s="4">
        <v>55.209999000000003</v>
      </c>
      <c r="F4907" s="4">
        <v>55.209999000000003</v>
      </c>
      <c r="G4907" s="4">
        <v>121214</v>
      </c>
      <c r="H4907" s="4">
        <f>VLOOKUP(A4907,GDP!$A$1:$D$85,4,TRUE)</f>
        <v>4.0999999999999996</v>
      </c>
      <c r="I4907" s="4">
        <f>VLOOKUP(A4907,Inflation_rate!$A$1:$I$85,9,TRUE)</f>
        <v>1.7574879999999999</v>
      </c>
      <c r="J4907" s="10">
        <f>VLOOKUP(A4907,WTI_PCH!$A$1:$C$86,3,TRUE)</f>
        <v>-5.9181699999999999</v>
      </c>
    </row>
    <row r="4908" spans="1:10" x14ac:dyDescent="0.25">
      <c r="A4908" s="3">
        <v>43789</v>
      </c>
      <c r="B4908" s="4">
        <v>55.16</v>
      </c>
      <c r="C4908" s="4">
        <v>57.25</v>
      </c>
      <c r="D4908" s="4">
        <v>54.759998000000003</v>
      </c>
      <c r="E4908" s="4">
        <v>57.110000999999997</v>
      </c>
      <c r="F4908" s="4">
        <v>57.110000999999997</v>
      </c>
      <c r="G4908" s="4">
        <v>674891</v>
      </c>
      <c r="H4908" s="4">
        <f>VLOOKUP(A4908,GDP!$A$1:$D$85,4,TRUE)</f>
        <v>4.0999999999999996</v>
      </c>
      <c r="I4908" s="4">
        <f>VLOOKUP(A4908,Inflation_rate!$A$1:$I$85,9,TRUE)</f>
        <v>1.7574879999999999</v>
      </c>
      <c r="J4908" s="10">
        <f>VLOOKUP(A4908,WTI_PCH!$A$1:$C$86,3,TRUE)</f>
        <v>-5.9181699999999999</v>
      </c>
    </row>
    <row r="4909" spans="1:10" x14ac:dyDescent="0.25">
      <c r="A4909" s="3">
        <v>43790</v>
      </c>
      <c r="B4909" s="4">
        <v>57</v>
      </c>
      <c r="C4909" s="4">
        <v>58.669998</v>
      </c>
      <c r="D4909" s="4">
        <v>56.599997999999999</v>
      </c>
      <c r="E4909" s="4">
        <v>58.580002</v>
      </c>
      <c r="F4909" s="4">
        <v>58.580002</v>
      </c>
      <c r="G4909" s="4">
        <v>593533</v>
      </c>
      <c r="H4909" s="4">
        <f>VLOOKUP(A4909,GDP!$A$1:$D$85,4,TRUE)</f>
        <v>4.0999999999999996</v>
      </c>
      <c r="I4909" s="4">
        <f>VLOOKUP(A4909,Inflation_rate!$A$1:$I$85,9,TRUE)</f>
        <v>1.7574879999999999</v>
      </c>
      <c r="J4909" s="10">
        <f>VLOOKUP(A4909,WTI_PCH!$A$1:$C$86,3,TRUE)</f>
        <v>-5.9181699999999999</v>
      </c>
    </row>
    <row r="4910" spans="1:10" x14ac:dyDescent="0.25">
      <c r="A4910" s="3">
        <v>43791</v>
      </c>
      <c r="B4910" s="4">
        <v>58.310001</v>
      </c>
      <c r="C4910" s="4">
        <v>58.740001999999997</v>
      </c>
      <c r="D4910" s="4">
        <v>57.5</v>
      </c>
      <c r="E4910" s="4">
        <v>57.77</v>
      </c>
      <c r="F4910" s="4">
        <v>57.77</v>
      </c>
      <c r="G4910" s="4">
        <v>508244</v>
      </c>
      <c r="H4910" s="4">
        <f>VLOOKUP(A4910,GDP!$A$1:$D$85,4,TRUE)</f>
        <v>4.0999999999999996</v>
      </c>
      <c r="I4910" s="4">
        <f>VLOOKUP(A4910,Inflation_rate!$A$1:$I$85,9,TRUE)</f>
        <v>1.7574879999999999</v>
      </c>
      <c r="J4910" s="10">
        <f>VLOOKUP(A4910,WTI_PCH!$A$1:$C$86,3,TRUE)</f>
        <v>-5.9181699999999999</v>
      </c>
    </row>
    <row r="4911" spans="1:10" x14ac:dyDescent="0.25">
      <c r="A4911" s="3">
        <v>43794</v>
      </c>
      <c r="B4911" s="4">
        <v>57.919998</v>
      </c>
      <c r="C4911" s="4">
        <v>58.150002000000001</v>
      </c>
      <c r="D4911" s="4">
        <v>57.209999000000003</v>
      </c>
      <c r="E4911" s="4">
        <v>58.009998000000003</v>
      </c>
      <c r="F4911" s="4">
        <v>58.009998000000003</v>
      </c>
      <c r="G4911" s="4">
        <v>420642</v>
      </c>
      <c r="H4911" s="4">
        <f>VLOOKUP(A4911,GDP!$A$1:$D$85,4,TRUE)</f>
        <v>4.0999999999999996</v>
      </c>
      <c r="I4911" s="4">
        <f>VLOOKUP(A4911,Inflation_rate!$A$1:$I$85,9,TRUE)</f>
        <v>1.7574879999999999</v>
      </c>
      <c r="J4911" s="10">
        <f>VLOOKUP(A4911,WTI_PCH!$A$1:$C$86,3,TRUE)</f>
        <v>-5.9181699999999999</v>
      </c>
    </row>
    <row r="4912" spans="1:10" x14ac:dyDescent="0.25">
      <c r="A4912" s="3">
        <v>43795</v>
      </c>
      <c r="B4912" s="4">
        <v>57.919998</v>
      </c>
      <c r="C4912" s="4">
        <v>58.560001</v>
      </c>
      <c r="D4912" s="4">
        <v>57.759998000000003</v>
      </c>
      <c r="E4912" s="4">
        <v>58.41</v>
      </c>
      <c r="F4912" s="4">
        <v>58.41</v>
      </c>
      <c r="G4912" s="4">
        <v>443816</v>
      </c>
      <c r="H4912" s="4">
        <f>VLOOKUP(A4912,GDP!$A$1:$D$85,4,TRUE)</f>
        <v>4.0999999999999996</v>
      </c>
      <c r="I4912" s="4">
        <f>VLOOKUP(A4912,Inflation_rate!$A$1:$I$85,9,TRUE)</f>
        <v>1.7574879999999999</v>
      </c>
      <c r="J4912" s="10">
        <f>VLOOKUP(A4912,WTI_PCH!$A$1:$C$86,3,TRUE)</f>
        <v>-5.9181699999999999</v>
      </c>
    </row>
    <row r="4913" spans="1:10" x14ac:dyDescent="0.25">
      <c r="A4913" s="3">
        <v>43796</v>
      </c>
      <c r="B4913" s="4">
        <v>58.27</v>
      </c>
      <c r="C4913" s="4">
        <v>58.68</v>
      </c>
      <c r="D4913" s="4">
        <v>57.509998000000003</v>
      </c>
      <c r="E4913" s="4">
        <v>58.110000999999997</v>
      </c>
      <c r="F4913" s="4">
        <v>58.110000999999997</v>
      </c>
      <c r="G4913" s="4">
        <v>454256</v>
      </c>
      <c r="H4913" s="4">
        <f>VLOOKUP(A4913,GDP!$A$1:$D$85,4,TRUE)</f>
        <v>4.0999999999999996</v>
      </c>
      <c r="I4913" s="4">
        <f>VLOOKUP(A4913,Inflation_rate!$A$1:$I$85,9,TRUE)</f>
        <v>1.7574879999999999</v>
      </c>
      <c r="J4913" s="10">
        <f>VLOOKUP(A4913,WTI_PCH!$A$1:$C$86,3,TRUE)</f>
        <v>-5.9181699999999999</v>
      </c>
    </row>
    <row r="4914" spans="1:10" x14ac:dyDescent="0.25">
      <c r="A4914" s="3">
        <v>43798</v>
      </c>
      <c r="B4914" s="4" t="s">
        <v>113</v>
      </c>
      <c r="C4914" s="4" t="s">
        <v>113</v>
      </c>
      <c r="D4914" s="4" t="s">
        <v>113</v>
      </c>
      <c r="E4914" s="4" t="s">
        <v>113</v>
      </c>
      <c r="F4914" s="4" t="s">
        <v>113</v>
      </c>
      <c r="G4914" s="4" t="s">
        <v>113</v>
      </c>
      <c r="H4914" s="4">
        <f>VLOOKUP(A4914,GDP!$A$1:$D$85,4,TRUE)</f>
        <v>4.0999999999999996</v>
      </c>
      <c r="I4914" s="4">
        <f>VLOOKUP(A4914,Inflation_rate!$A$1:$I$85,9,TRUE)</f>
        <v>1.7574879999999999</v>
      </c>
      <c r="J4914" s="10">
        <f>VLOOKUP(A4914,WTI_PCH!$A$1:$C$86,3,TRUE)</f>
        <v>-5.9181699999999999</v>
      </c>
    </row>
    <row r="4915" spans="1:10" x14ac:dyDescent="0.25">
      <c r="A4915" s="3">
        <v>43801</v>
      </c>
      <c r="B4915" s="4">
        <v>55.470001000000003</v>
      </c>
      <c r="C4915" s="4">
        <v>56.669998</v>
      </c>
      <c r="D4915" s="4">
        <v>55.419998</v>
      </c>
      <c r="E4915" s="4">
        <v>55.959999000000003</v>
      </c>
      <c r="F4915" s="4">
        <v>55.959999000000003</v>
      </c>
      <c r="G4915" s="4">
        <v>616423</v>
      </c>
      <c r="H4915" s="4">
        <f>VLOOKUP(A4915,GDP!$A$1:$D$85,4,TRUE)</f>
        <v>4.0999999999999996</v>
      </c>
      <c r="I4915" s="4">
        <f>VLOOKUP(A4915,Inflation_rate!$A$1:$I$85,9,TRUE)</f>
        <v>1.7574879999999999</v>
      </c>
      <c r="J4915" s="10">
        <f>VLOOKUP(A4915,WTI_PCH!$A$1:$C$86,3,TRUE)</f>
        <v>-5.9181699999999999</v>
      </c>
    </row>
    <row r="4916" spans="1:10" x14ac:dyDescent="0.25">
      <c r="A4916" s="3">
        <v>43802</v>
      </c>
      <c r="B4916" s="4">
        <v>55.959999000000003</v>
      </c>
      <c r="C4916" s="4">
        <v>56.799999</v>
      </c>
      <c r="D4916" s="4">
        <v>55.349997999999999</v>
      </c>
      <c r="E4916" s="4">
        <v>56.099997999999999</v>
      </c>
      <c r="F4916" s="4">
        <v>56.099997999999999</v>
      </c>
      <c r="G4916" s="4">
        <v>560554</v>
      </c>
      <c r="H4916" s="4">
        <f>VLOOKUP(A4916,GDP!$A$1:$D$85,4,TRUE)</f>
        <v>4.0999999999999996</v>
      </c>
      <c r="I4916" s="4">
        <f>VLOOKUP(A4916,Inflation_rate!$A$1:$I$85,9,TRUE)</f>
        <v>1.7574879999999999</v>
      </c>
      <c r="J4916" s="10">
        <f>VLOOKUP(A4916,WTI_PCH!$A$1:$C$86,3,TRUE)</f>
        <v>-5.9181699999999999</v>
      </c>
    </row>
    <row r="4917" spans="1:10" x14ac:dyDescent="0.25">
      <c r="A4917" s="3">
        <v>43803</v>
      </c>
      <c r="B4917" s="4">
        <v>56.43</v>
      </c>
      <c r="C4917" s="4">
        <v>58.66</v>
      </c>
      <c r="D4917" s="4">
        <v>56.279998999999997</v>
      </c>
      <c r="E4917" s="4">
        <v>58.43</v>
      </c>
      <c r="F4917" s="4">
        <v>58.43</v>
      </c>
      <c r="G4917" s="4">
        <v>760541</v>
      </c>
      <c r="H4917" s="4">
        <f>VLOOKUP(A4917,GDP!$A$1:$D$85,4,TRUE)</f>
        <v>4.0999999999999996</v>
      </c>
      <c r="I4917" s="4">
        <f>VLOOKUP(A4917,Inflation_rate!$A$1:$I$85,9,TRUE)</f>
        <v>1.7574879999999999</v>
      </c>
      <c r="J4917" s="10">
        <f>VLOOKUP(A4917,WTI_PCH!$A$1:$C$86,3,TRUE)</f>
        <v>-5.9181699999999999</v>
      </c>
    </row>
    <row r="4918" spans="1:10" x14ac:dyDescent="0.25">
      <c r="A4918" s="3">
        <v>43804</v>
      </c>
      <c r="B4918" s="4">
        <v>58.360000999999997</v>
      </c>
      <c r="C4918" s="4">
        <v>59.119999</v>
      </c>
      <c r="D4918" s="4">
        <v>58.099997999999999</v>
      </c>
      <c r="E4918" s="4">
        <v>58.43</v>
      </c>
      <c r="F4918" s="4">
        <v>58.43</v>
      </c>
      <c r="G4918" s="4">
        <v>649461</v>
      </c>
      <c r="H4918" s="4">
        <f>VLOOKUP(A4918,GDP!$A$1:$D$85,4,TRUE)</f>
        <v>4.0999999999999996</v>
      </c>
      <c r="I4918" s="4">
        <f>VLOOKUP(A4918,Inflation_rate!$A$1:$I$85,9,TRUE)</f>
        <v>1.7574879999999999</v>
      </c>
      <c r="J4918" s="10">
        <f>VLOOKUP(A4918,WTI_PCH!$A$1:$C$86,3,TRUE)</f>
        <v>-5.9181699999999999</v>
      </c>
    </row>
    <row r="4919" spans="1:10" x14ac:dyDescent="0.25">
      <c r="A4919" s="3">
        <v>43805</v>
      </c>
      <c r="B4919" s="4">
        <v>58.32</v>
      </c>
      <c r="C4919" s="4">
        <v>59.849997999999999</v>
      </c>
      <c r="D4919" s="4">
        <v>57.700001</v>
      </c>
      <c r="E4919" s="4">
        <v>59.200001</v>
      </c>
      <c r="F4919" s="4">
        <v>59.200001</v>
      </c>
      <c r="G4919" s="4">
        <v>679609</v>
      </c>
      <c r="H4919" s="4">
        <f>VLOOKUP(A4919,GDP!$A$1:$D$85,4,TRUE)</f>
        <v>4.0999999999999996</v>
      </c>
      <c r="I4919" s="4">
        <f>VLOOKUP(A4919,Inflation_rate!$A$1:$I$85,9,TRUE)</f>
        <v>1.7574879999999999</v>
      </c>
      <c r="J4919" s="10">
        <f>VLOOKUP(A4919,WTI_PCH!$A$1:$C$86,3,TRUE)</f>
        <v>-5.9181699999999999</v>
      </c>
    </row>
    <row r="4920" spans="1:10" x14ac:dyDescent="0.25">
      <c r="A4920" s="3">
        <v>43808</v>
      </c>
      <c r="B4920" s="4">
        <v>59.110000999999997</v>
      </c>
      <c r="C4920" s="4">
        <v>59.25</v>
      </c>
      <c r="D4920" s="4">
        <v>58.23</v>
      </c>
      <c r="E4920" s="4">
        <v>59.02</v>
      </c>
      <c r="F4920" s="4">
        <v>59.02</v>
      </c>
      <c r="G4920" s="4">
        <v>511561</v>
      </c>
      <c r="H4920" s="4">
        <f>VLOOKUP(A4920,GDP!$A$1:$D$85,4,TRUE)</f>
        <v>4.0999999999999996</v>
      </c>
      <c r="I4920" s="4">
        <f>VLOOKUP(A4920,Inflation_rate!$A$1:$I$85,9,TRUE)</f>
        <v>1.7574879999999999</v>
      </c>
      <c r="J4920" s="10">
        <f>VLOOKUP(A4920,WTI_PCH!$A$1:$C$86,3,TRUE)</f>
        <v>-5.9181699999999999</v>
      </c>
    </row>
    <row r="4921" spans="1:10" x14ac:dyDescent="0.25">
      <c r="A4921" s="3">
        <v>43809</v>
      </c>
      <c r="B4921" s="4">
        <v>58.919998</v>
      </c>
      <c r="C4921" s="4">
        <v>59.52</v>
      </c>
      <c r="D4921" s="4">
        <v>58.52</v>
      </c>
      <c r="E4921" s="4">
        <v>59.240001999999997</v>
      </c>
      <c r="F4921" s="4">
        <v>59.240001999999997</v>
      </c>
      <c r="G4921" s="4">
        <v>566822</v>
      </c>
      <c r="H4921" s="4">
        <f>VLOOKUP(A4921,GDP!$A$1:$D$85,4,TRUE)</f>
        <v>4.0999999999999996</v>
      </c>
      <c r="I4921" s="4">
        <f>VLOOKUP(A4921,Inflation_rate!$A$1:$I$85,9,TRUE)</f>
        <v>1.7574879999999999</v>
      </c>
      <c r="J4921" s="10">
        <f>VLOOKUP(A4921,WTI_PCH!$A$1:$C$86,3,TRUE)</f>
        <v>-5.9181699999999999</v>
      </c>
    </row>
    <row r="4922" spans="1:10" x14ac:dyDescent="0.25">
      <c r="A4922" s="3">
        <v>43810</v>
      </c>
      <c r="B4922" s="4">
        <v>59.060001</v>
      </c>
      <c r="C4922" s="4">
        <v>59.220001000000003</v>
      </c>
      <c r="D4922" s="4">
        <v>58.110000999999997</v>
      </c>
      <c r="E4922" s="4">
        <v>58.759998000000003</v>
      </c>
      <c r="F4922" s="4">
        <v>58.759998000000003</v>
      </c>
      <c r="G4922" s="4">
        <v>589650</v>
      </c>
      <c r="H4922" s="4">
        <f>VLOOKUP(A4922,GDP!$A$1:$D$85,4,TRUE)</f>
        <v>4.0999999999999996</v>
      </c>
      <c r="I4922" s="4">
        <f>VLOOKUP(A4922,Inflation_rate!$A$1:$I$85,9,TRUE)</f>
        <v>1.7574879999999999</v>
      </c>
      <c r="J4922" s="10">
        <f>VLOOKUP(A4922,WTI_PCH!$A$1:$C$86,3,TRUE)</f>
        <v>-5.9181699999999999</v>
      </c>
    </row>
    <row r="4923" spans="1:10" x14ac:dyDescent="0.25">
      <c r="A4923" s="3">
        <v>43811</v>
      </c>
      <c r="B4923" s="4">
        <v>58.880001</v>
      </c>
      <c r="C4923" s="4">
        <v>59.720001000000003</v>
      </c>
      <c r="D4923" s="4">
        <v>58.75</v>
      </c>
      <c r="E4923" s="4">
        <v>59.18</v>
      </c>
      <c r="F4923" s="4">
        <v>59.18</v>
      </c>
      <c r="G4923" s="4">
        <v>530851</v>
      </c>
      <c r="H4923" s="4">
        <f>VLOOKUP(A4923,GDP!$A$1:$D$85,4,TRUE)</f>
        <v>4.0999999999999996</v>
      </c>
      <c r="I4923" s="4">
        <f>VLOOKUP(A4923,Inflation_rate!$A$1:$I$85,9,TRUE)</f>
        <v>1.7574879999999999</v>
      </c>
      <c r="J4923" s="10">
        <f>VLOOKUP(A4923,WTI_PCH!$A$1:$C$86,3,TRUE)</f>
        <v>-5.9181699999999999</v>
      </c>
    </row>
    <row r="4924" spans="1:10" x14ac:dyDescent="0.25">
      <c r="A4924" s="3">
        <v>43812</v>
      </c>
      <c r="B4924" s="4">
        <v>59.360000999999997</v>
      </c>
      <c r="C4924" s="4">
        <v>60.48</v>
      </c>
      <c r="D4924" s="4">
        <v>59.27</v>
      </c>
      <c r="E4924" s="4">
        <v>60.07</v>
      </c>
      <c r="F4924" s="4">
        <v>60.07</v>
      </c>
      <c r="G4924" s="4">
        <v>512288</v>
      </c>
      <c r="H4924" s="4">
        <f>VLOOKUP(A4924,GDP!$A$1:$D$85,4,TRUE)</f>
        <v>4.0999999999999996</v>
      </c>
      <c r="I4924" s="4">
        <f>VLOOKUP(A4924,Inflation_rate!$A$1:$I$85,9,TRUE)</f>
        <v>1.7574879999999999</v>
      </c>
      <c r="J4924" s="10">
        <f>VLOOKUP(A4924,WTI_PCH!$A$1:$C$86,3,TRUE)</f>
        <v>-5.9181699999999999</v>
      </c>
    </row>
    <row r="4925" spans="1:10" x14ac:dyDescent="0.25">
      <c r="A4925" s="3">
        <v>43815</v>
      </c>
      <c r="B4925" s="4">
        <v>59.869999</v>
      </c>
      <c r="C4925" s="4">
        <v>60.34</v>
      </c>
      <c r="D4925" s="4">
        <v>59.709999000000003</v>
      </c>
      <c r="E4925" s="4">
        <v>60.209999000000003</v>
      </c>
      <c r="F4925" s="4">
        <v>60.209999000000003</v>
      </c>
      <c r="G4925" s="4">
        <v>347395</v>
      </c>
      <c r="H4925" s="4">
        <f>VLOOKUP(A4925,GDP!$A$1:$D$85,4,TRUE)</f>
        <v>4.0999999999999996</v>
      </c>
      <c r="I4925" s="4">
        <f>VLOOKUP(A4925,Inflation_rate!$A$1:$I$85,9,TRUE)</f>
        <v>1.7574879999999999</v>
      </c>
      <c r="J4925" s="10">
        <f>VLOOKUP(A4925,WTI_PCH!$A$1:$C$86,3,TRUE)</f>
        <v>-5.9181699999999999</v>
      </c>
    </row>
    <row r="4926" spans="1:10" x14ac:dyDescent="0.25">
      <c r="A4926" s="3">
        <v>43816</v>
      </c>
      <c r="B4926" s="4">
        <v>60.23</v>
      </c>
      <c r="C4926" s="4">
        <v>61.060001</v>
      </c>
      <c r="D4926" s="4">
        <v>60.029998999999997</v>
      </c>
      <c r="E4926" s="4">
        <v>60.939999</v>
      </c>
      <c r="F4926" s="4">
        <v>60.939999</v>
      </c>
      <c r="G4926" s="4">
        <v>163744</v>
      </c>
      <c r="H4926" s="4">
        <f>VLOOKUP(A4926,GDP!$A$1:$D$85,4,TRUE)</f>
        <v>4.0999999999999996</v>
      </c>
      <c r="I4926" s="4">
        <f>VLOOKUP(A4926,Inflation_rate!$A$1:$I$85,9,TRUE)</f>
        <v>1.7574879999999999</v>
      </c>
      <c r="J4926" s="10">
        <f>VLOOKUP(A4926,WTI_PCH!$A$1:$C$86,3,TRUE)</f>
        <v>-5.9181699999999999</v>
      </c>
    </row>
    <row r="4927" spans="1:10" x14ac:dyDescent="0.25">
      <c r="A4927" s="3">
        <v>43817</v>
      </c>
      <c r="B4927" s="4">
        <v>60.549999</v>
      </c>
      <c r="C4927" s="4">
        <v>61.18</v>
      </c>
      <c r="D4927" s="4">
        <v>60.32</v>
      </c>
      <c r="E4927" s="4">
        <v>60.93</v>
      </c>
      <c r="F4927" s="4">
        <v>60.93</v>
      </c>
      <c r="G4927" s="4">
        <v>131071</v>
      </c>
      <c r="H4927" s="4">
        <f>VLOOKUP(A4927,GDP!$A$1:$D$85,4,TRUE)</f>
        <v>4.0999999999999996</v>
      </c>
      <c r="I4927" s="4">
        <f>VLOOKUP(A4927,Inflation_rate!$A$1:$I$85,9,TRUE)</f>
        <v>1.7574879999999999</v>
      </c>
      <c r="J4927" s="10">
        <f>VLOOKUP(A4927,WTI_PCH!$A$1:$C$86,3,TRUE)</f>
        <v>-5.9181699999999999</v>
      </c>
    </row>
    <row r="4928" spans="1:10" x14ac:dyDescent="0.25">
      <c r="A4928" s="3">
        <v>43818</v>
      </c>
      <c r="B4928" s="4">
        <v>60.860000999999997</v>
      </c>
      <c r="C4928" s="4">
        <v>61.470001000000003</v>
      </c>
      <c r="D4928" s="4">
        <v>60.790000999999997</v>
      </c>
      <c r="E4928" s="4">
        <v>61.220001000000003</v>
      </c>
      <c r="F4928" s="4">
        <v>61.220001000000003</v>
      </c>
      <c r="G4928" s="4">
        <v>426341</v>
      </c>
      <c r="H4928" s="4">
        <f>VLOOKUP(A4928,GDP!$A$1:$D$85,4,TRUE)</f>
        <v>4.0999999999999996</v>
      </c>
      <c r="I4928" s="4">
        <f>VLOOKUP(A4928,Inflation_rate!$A$1:$I$85,9,TRUE)</f>
        <v>1.7574879999999999</v>
      </c>
      <c r="J4928" s="10">
        <f>VLOOKUP(A4928,WTI_PCH!$A$1:$C$86,3,TRUE)</f>
        <v>-5.9181699999999999</v>
      </c>
    </row>
    <row r="4929" spans="1:10" x14ac:dyDescent="0.25">
      <c r="A4929" s="3">
        <v>43819</v>
      </c>
      <c r="B4929" s="4">
        <v>61.110000999999997</v>
      </c>
      <c r="C4929" s="4">
        <v>61.200001</v>
      </c>
      <c r="D4929" s="4">
        <v>60.02</v>
      </c>
      <c r="E4929" s="4">
        <v>60.439999</v>
      </c>
      <c r="F4929" s="4">
        <v>60.439999</v>
      </c>
      <c r="G4929" s="4">
        <v>552517</v>
      </c>
      <c r="H4929" s="4">
        <f>VLOOKUP(A4929,GDP!$A$1:$D$85,4,TRUE)</f>
        <v>4.0999999999999996</v>
      </c>
      <c r="I4929" s="4">
        <f>VLOOKUP(A4929,Inflation_rate!$A$1:$I$85,9,TRUE)</f>
        <v>1.7574879999999999</v>
      </c>
      <c r="J4929" s="10">
        <f>VLOOKUP(A4929,WTI_PCH!$A$1:$C$86,3,TRUE)</f>
        <v>-5.9181699999999999</v>
      </c>
    </row>
    <row r="4930" spans="1:10" x14ac:dyDescent="0.25">
      <c r="A4930" s="3">
        <v>43822</v>
      </c>
      <c r="B4930" s="4">
        <v>60.41</v>
      </c>
      <c r="C4930" s="4">
        <v>60.77</v>
      </c>
      <c r="D4930" s="4">
        <v>60.099997999999999</v>
      </c>
      <c r="E4930" s="4">
        <v>60.52</v>
      </c>
      <c r="F4930" s="4">
        <v>60.52</v>
      </c>
      <c r="G4930" s="4">
        <v>314711</v>
      </c>
      <c r="H4930" s="4">
        <f>VLOOKUP(A4930,GDP!$A$1:$D$85,4,TRUE)</f>
        <v>4.0999999999999996</v>
      </c>
      <c r="I4930" s="4">
        <f>VLOOKUP(A4930,Inflation_rate!$A$1:$I$85,9,TRUE)</f>
        <v>1.7574879999999999</v>
      </c>
      <c r="J4930" s="10">
        <f>VLOOKUP(A4930,WTI_PCH!$A$1:$C$86,3,TRUE)</f>
        <v>-5.9181699999999999</v>
      </c>
    </row>
    <row r="4931" spans="1:10" x14ac:dyDescent="0.25">
      <c r="A4931" s="3">
        <v>43823</v>
      </c>
      <c r="B4931" s="4" t="s">
        <v>113</v>
      </c>
      <c r="C4931" s="4" t="s">
        <v>113</v>
      </c>
      <c r="D4931" s="4" t="s">
        <v>113</v>
      </c>
      <c r="E4931" s="4" t="s">
        <v>113</v>
      </c>
      <c r="F4931" s="4" t="s">
        <v>113</v>
      </c>
      <c r="G4931" s="4" t="s">
        <v>113</v>
      </c>
      <c r="H4931" s="4">
        <f>VLOOKUP(A4931,GDP!$A$1:$D$85,4,TRUE)</f>
        <v>4.0999999999999996</v>
      </c>
      <c r="I4931" s="4">
        <f>VLOOKUP(A4931,Inflation_rate!$A$1:$I$85,9,TRUE)</f>
        <v>1.7574879999999999</v>
      </c>
      <c r="J4931" s="10">
        <f>VLOOKUP(A4931,WTI_PCH!$A$1:$C$86,3,TRUE)</f>
        <v>-5.9181699999999999</v>
      </c>
    </row>
    <row r="4932" spans="1:10" x14ac:dyDescent="0.25">
      <c r="A4932" s="3">
        <v>43825</v>
      </c>
      <c r="B4932" s="4">
        <v>61.200001</v>
      </c>
      <c r="C4932" s="4">
        <v>61.830002</v>
      </c>
      <c r="D4932" s="4">
        <v>61.060001</v>
      </c>
      <c r="E4932" s="4">
        <v>61.68</v>
      </c>
      <c r="F4932" s="4">
        <v>61.68</v>
      </c>
      <c r="G4932" s="4">
        <v>265091</v>
      </c>
      <c r="H4932" s="4">
        <f>VLOOKUP(A4932,GDP!$A$1:$D$85,4,TRUE)</f>
        <v>4.0999999999999996</v>
      </c>
      <c r="I4932" s="4">
        <f>VLOOKUP(A4932,Inflation_rate!$A$1:$I$85,9,TRUE)</f>
        <v>1.7574879999999999</v>
      </c>
      <c r="J4932" s="10">
        <f>VLOOKUP(A4932,WTI_PCH!$A$1:$C$86,3,TRUE)</f>
        <v>-5.9181699999999999</v>
      </c>
    </row>
    <row r="4933" spans="1:10" x14ac:dyDescent="0.25">
      <c r="A4933" s="3">
        <v>43826</v>
      </c>
      <c r="B4933" s="4">
        <v>61.73</v>
      </c>
      <c r="C4933" s="4">
        <v>61.970001000000003</v>
      </c>
      <c r="D4933" s="4">
        <v>61.240001999999997</v>
      </c>
      <c r="E4933" s="4">
        <v>61.720001000000003</v>
      </c>
      <c r="F4933" s="4">
        <v>61.720001000000003</v>
      </c>
      <c r="G4933" s="4">
        <v>351899</v>
      </c>
      <c r="H4933" s="4">
        <f>VLOOKUP(A4933,GDP!$A$1:$D$85,4,TRUE)</f>
        <v>4.0999999999999996</v>
      </c>
      <c r="I4933" s="4">
        <f>VLOOKUP(A4933,Inflation_rate!$A$1:$I$85,9,TRUE)</f>
        <v>1.7574879999999999</v>
      </c>
      <c r="J4933" s="10">
        <f>VLOOKUP(A4933,WTI_PCH!$A$1:$C$86,3,TRUE)</f>
        <v>-5.9181699999999999</v>
      </c>
    </row>
    <row r="4934" spans="1:10" x14ac:dyDescent="0.25">
      <c r="A4934" s="3">
        <v>43829</v>
      </c>
      <c r="B4934" s="4">
        <v>61.709999000000003</v>
      </c>
      <c r="C4934" s="4">
        <v>62.34</v>
      </c>
      <c r="D4934" s="4">
        <v>61.09</v>
      </c>
      <c r="E4934" s="4">
        <v>61.68</v>
      </c>
      <c r="F4934" s="4">
        <v>61.68</v>
      </c>
      <c r="G4934" s="4">
        <v>427149</v>
      </c>
      <c r="H4934" s="4">
        <f>VLOOKUP(A4934,GDP!$A$1:$D$85,4,TRUE)</f>
        <v>4.0999999999999996</v>
      </c>
      <c r="I4934" s="4">
        <f>VLOOKUP(A4934,Inflation_rate!$A$1:$I$85,9,TRUE)</f>
        <v>1.7574879999999999</v>
      </c>
      <c r="J4934" s="10">
        <f>VLOOKUP(A4934,WTI_PCH!$A$1:$C$86,3,TRUE)</f>
        <v>-5.9181699999999999</v>
      </c>
    </row>
    <row r="4935" spans="1:10" x14ac:dyDescent="0.25">
      <c r="A4935" s="3">
        <v>43830</v>
      </c>
      <c r="B4935" s="4">
        <v>61.68</v>
      </c>
      <c r="C4935" s="4">
        <v>61.880001</v>
      </c>
      <c r="D4935" s="4">
        <v>60.630001</v>
      </c>
      <c r="E4935" s="4">
        <v>61.060001</v>
      </c>
      <c r="F4935" s="4">
        <v>61.060001</v>
      </c>
      <c r="G4935" s="4">
        <v>494535</v>
      </c>
      <c r="H4935" s="4">
        <f>VLOOKUP(A4935,GDP!$A$1:$D$85,4,TRUE)</f>
        <v>4.0999999999999996</v>
      </c>
      <c r="I4935" s="4">
        <f>VLOOKUP(A4935,Inflation_rate!$A$1:$I$85,9,TRUE)</f>
        <v>1.7574879999999999</v>
      </c>
      <c r="J4935" s="10">
        <f>VLOOKUP(A4935,WTI_PCH!$A$1:$C$86,3,TRUE)</f>
        <v>-5.9181699999999999</v>
      </c>
    </row>
    <row r="4936" spans="1:10" x14ac:dyDescent="0.25">
      <c r="A4936" s="3">
        <v>43832</v>
      </c>
      <c r="B4936" s="4">
        <v>61.599997999999999</v>
      </c>
      <c r="C4936" s="4">
        <v>61.599997999999999</v>
      </c>
      <c r="D4936" s="4">
        <v>60.639999000000003</v>
      </c>
      <c r="E4936" s="4">
        <v>61.18</v>
      </c>
      <c r="F4936" s="4">
        <v>61.18</v>
      </c>
      <c r="G4936" s="4">
        <v>486873</v>
      </c>
      <c r="H4936" s="4">
        <f>VLOOKUP(A4936,GDP!$A$1:$D$85,4,TRUE)</f>
        <v>3.6</v>
      </c>
      <c r="I4936" s="4">
        <f>VLOOKUP(A4936,Inflation_rate!$A$1:$I$85,9,TRUE)</f>
        <v>2.0329139999999999</v>
      </c>
      <c r="J4936" s="10">
        <f>VLOOKUP(A4936,WTI_PCH!$A$1:$C$86,3,TRUE)</f>
        <v>0.90273999999999999</v>
      </c>
    </row>
    <row r="4937" spans="1:10" x14ac:dyDescent="0.25">
      <c r="A4937" s="3">
        <v>43833</v>
      </c>
      <c r="B4937" s="4">
        <v>61.18</v>
      </c>
      <c r="C4937" s="4">
        <v>64.089995999999999</v>
      </c>
      <c r="D4937" s="4">
        <v>61.130001</v>
      </c>
      <c r="E4937" s="4">
        <v>63.049999</v>
      </c>
      <c r="F4937" s="4">
        <v>63.049999</v>
      </c>
      <c r="G4937" s="4">
        <v>885861</v>
      </c>
      <c r="H4937" s="4">
        <f>VLOOKUP(A4937,GDP!$A$1:$D$85,4,TRUE)</f>
        <v>3.6</v>
      </c>
      <c r="I4937" s="4">
        <f>VLOOKUP(A4937,Inflation_rate!$A$1:$I$85,9,TRUE)</f>
        <v>2.0329139999999999</v>
      </c>
      <c r="J4937" s="10">
        <f>VLOOKUP(A4937,WTI_PCH!$A$1:$C$86,3,TRUE)</f>
        <v>0.90273999999999999</v>
      </c>
    </row>
    <row r="4938" spans="1:10" x14ac:dyDescent="0.25">
      <c r="A4938" s="3">
        <v>43836</v>
      </c>
      <c r="B4938" s="4">
        <v>63.709999000000003</v>
      </c>
      <c r="C4938" s="4">
        <v>64.720000999999996</v>
      </c>
      <c r="D4938" s="4">
        <v>62.639999000000003</v>
      </c>
      <c r="E4938" s="4">
        <v>63.27</v>
      </c>
      <c r="F4938" s="4">
        <v>63.27</v>
      </c>
      <c r="G4938" s="4">
        <v>724236</v>
      </c>
      <c r="H4938" s="4">
        <f>VLOOKUP(A4938,GDP!$A$1:$D$85,4,TRUE)</f>
        <v>3.6</v>
      </c>
      <c r="I4938" s="4">
        <f>VLOOKUP(A4938,Inflation_rate!$A$1:$I$85,9,TRUE)</f>
        <v>2.0329139999999999</v>
      </c>
      <c r="J4938" s="10">
        <f>VLOOKUP(A4938,WTI_PCH!$A$1:$C$86,3,TRUE)</f>
        <v>0.90273999999999999</v>
      </c>
    </row>
    <row r="4939" spans="1:10" x14ac:dyDescent="0.25">
      <c r="A4939" s="3">
        <v>43837</v>
      </c>
      <c r="B4939" s="4">
        <v>62.91</v>
      </c>
      <c r="C4939" s="4">
        <v>63.150002000000001</v>
      </c>
      <c r="D4939" s="4">
        <v>62.110000999999997</v>
      </c>
      <c r="E4939" s="4">
        <v>62.700001</v>
      </c>
      <c r="F4939" s="4">
        <v>62.700001</v>
      </c>
      <c r="G4939" s="4">
        <v>582649</v>
      </c>
      <c r="H4939" s="4">
        <f>VLOOKUP(A4939,GDP!$A$1:$D$85,4,TRUE)</f>
        <v>3.6</v>
      </c>
      <c r="I4939" s="4">
        <f>VLOOKUP(A4939,Inflation_rate!$A$1:$I$85,9,TRUE)</f>
        <v>2.0329139999999999</v>
      </c>
      <c r="J4939" s="10">
        <f>VLOOKUP(A4939,WTI_PCH!$A$1:$C$86,3,TRUE)</f>
        <v>0.90273999999999999</v>
      </c>
    </row>
    <row r="4940" spans="1:10" x14ac:dyDescent="0.25">
      <c r="A4940" s="3">
        <v>43838</v>
      </c>
      <c r="B4940" s="4">
        <v>62.84</v>
      </c>
      <c r="C4940" s="4">
        <v>65.650002000000001</v>
      </c>
      <c r="D4940" s="4">
        <v>59.150002000000001</v>
      </c>
      <c r="E4940" s="4">
        <v>59.610000999999997</v>
      </c>
      <c r="F4940" s="4">
        <v>59.610000999999997</v>
      </c>
      <c r="G4940" s="4">
        <v>1205710</v>
      </c>
      <c r="H4940" s="4">
        <f>VLOOKUP(A4940,GDP!$A$1:$D$85,4,TRUE)</f>
        <v>3.6</v>
      </c>
      <c r="I4940" s="4">
        <f>VLOOKUP(A4940,Inflation_rate!$A$1:$I$85,9,TRUE)</f>
        <v>2.0329139999999999</v>
      </c>
      <c r="J4940" s="10">
        <f>VLOOKUP(A4940,WTI_PCH!$A$1:$C$86,3,TRUE)</f>
        <v>0.90273999999999999</v>
      </c>
    </row>
    <row r="4941" spans="1:10" x14ac:dyDescent="0.25">
      <c r="A4941" s="3">
        <v>43839</v>
      </c>
      <c r="B4941" s="4">
        <v>59.990001999999997</v>
      </c>
      <c r="C4941" s="4">
        <v>60.310001</v>
      </c>
      <c r="D4941" s="4">
        <v>58.66</v>
      </c>
      <c r="E4941" s="4">
        <v>59.560001</v>
      </c>
      <c r="F4941" s="4">
        <v>59.560001</v>
      </c>
      <c r="G4941" s="4">
        <v>750933</v>
      </c>
      <c r="H4941" s="4">
        <f>VLOOKUP(A4941,GDP!$A$1:$D$85,4,TRUE)</f>
        <v>3.6</v>
      </c>
      <c r="I4941" s="4">
        <f>VLOOKUP(A4941,Inflation_rate!$A$1:$I$85,9,TRUE)</f>
        <v>2.0329139999999999</v>
      </c>
      <c r="J4941" s="10">
        <f>VLOOKUP(A4941,WTI_PCH!$A$1:$C$86,3,TRUE)</f>
        <v>0.90273999999999999</v>
      </c>
    </row>
    <row r="4942" spans="1:10" x14ac:dyDescent="0.25">
      <c r="A4942" s="3">
        <v>43840</v>
      </c>
      <c r="B4942" s="4">
        <v>59.610000999999997</v>
      </c>
      <c r="C4942" s="4">
        <v>59.779998999999997</v>
      </c>
      <c r="D4942" s="4">
        <v>58.849997999999999</v>
      </c>
      <c r="E4942" s="4">
        <v>59.040000999999997</v>
      </c>
      <c r="F4942" s="4">
        <v>59.040000999999997</v>
      </c>
      <c r="G4942" s="4">
        <v>596186</v>
      </c>
      <c r="H4942" s="4">
        <f>VLOOKUP(A4942,GDP!$A$1:$D$85,4,TRUE)</f>
        <v>3.6</v>
      </c>
      <c r="I4942" s="4">
        <f>VLOOKUP(A4942,Inflation_rate!$A$1:$I$85,9,TRUE)</f>
        <v>2.0329139999999999</v>
      </c>
      <c r="J4942" s="10">
        <f>VLOOKUP(A4942,WTI_PCH!$A$1:$C$86,3,TRUE)</f>
        <v>0.90273999999999999</v>
      </c>
    </row>
    <row r="4943" spans="1:10" x14ac:dyDescent="0.25">
      <c r="A4943" s="3">
        <v>43843</v>
      </c>
      <c r="B4943" s="4">
        <v>59.040000999999997</v>
      </c>
      <c r="C4943" s="4">
        <v>59.27</v>
      </c>
      <c r="D4943" s="4">
        <v>57.91</v>
      </c>
      <c r="E4943" s="4">
        <v>58.080002</v>
      </c>
      <c r="F4943" s="4">
        <v>58.080002</v>
      </c>
      <c r="G4943" s="4">
        <v>584002</v>
      </c>
      <c r="H4943" s="4">
        <f>VLOOKUP(A4943,GDP!$A$1:$D$85,4,TRUE)</f>
        <v>3.6</v>
      </c>
      <c r="I4943" s="4">
        <f>VLOOKUP(A4943,Inflation_rate!$A$1:$I$85,9,TRUE)</f>
        <v>2.0329139999999999</v>
      </c>
      <c r="J4943" s="10">
        <f>VLOOKUP(A4943,WTI_PCH!$A$1:$C$86,3,TRUE)</f>
        <v>0.90273999999999999</v>
      </c>
    </row>
    <row r="4944" spans="1:10" x14ac:dyDescent="0.25">
      <c r="A4944" s="3">
        <v>43844</v>
      </c>
      <c r="B4944" s="4">
        <v>58.029998999999997</v>
      </c>
      <c r="C4944" s="4">
        <v>58.720001000000003</v>
      </c>
      <c r="D4944" s="4">
        <v>57.720001000000003</v>
      </c>
      <c r="E4944" s="4">
        <v>58.23</v>
      </c>
      <c r="F4944" s="4">
        <v>58.23</v>
      </c>
      <c r="G4944" s="4">
        <v>507714</v>
      </c>
      <c r="H4944" s="4">
        <f>VLOOKUP(A4944,GDP!$A$1:$D$85,4,TRUE)</f>
        <v>3.6</v>
      </c>
      <c r="I4944" s="4">
        <f>VLOOKUP(A4944,Inflation_rate!$A$1:$I$85,9,TRUE)</f>
        <v>2.0329139999999999</v>
      </c>
      <c r="J4944" s="10">
        <f>VLOOKUP(A4944,WTI_PCH!$A$1:$C$86,3,TRUE)</f>
        <v>0.90273999999999999</v>
      </c>
    </row>
    <row r="4945" spans="1:10" x14ac:dyDescent="0.25">
      <c r="A4945" s="3">
        <v>43845</v>
      </c>
      <c r="B4945" s="4">
        <v>58.200001</v>
      </c>
      <c r="C4945" s="4">
        <v>58.360000999999997</v>
      </c>
      <c r="D4945" s="4">
        <v>57.360000999999997</v>
      </c>
      <c r="E4945" s="4">
        <v>57.810001</v>
      </c>
      <c r="F4945" s="4">
        <v>57.810001</v>
      </c>
      <c r="G4945" s="4">
        <v>433169</v>
      </c>
      <c r="H4945" s="4">
        <f>VLOOKUP(A4945,GDP!$A$1:$D$85,4,TRUE)</f>
        <v>3.6</v>
      </c>
      <c r="I4945" s="4">
        <f>VLOOKUP(A4945,Inflation_rate!$A$1:$I$85,9,TRUE)</f>
        <v>2.0329139999999999</v>
      </c>
      <c r="J4945" s="10">
        <f>VLOOKUP(A4945,WTI_PCH!$A$1:$C$86,3,TRUE)</f>
        <v>0.90273999999999999</v>
      </c>
    </row>
    <row r="4946" spans="1:10" x14ac:dyDescent="0.25">
      <c r="A4946" s="3">
        <v>43846</v>
      </c>
      <c r="B4946" s="4">
        <v>58.099997999999999</v>
      </c>
      <c r="C4946" s="4">
        <v>58.869999</v>
      </c>
      <c r="D4946" s="4">
        <v>57.560001</v>
      </c>
      <c r="E4946" s="4">
        <v>58.52</v>
      </c>
      <c r="F4946" s="4">
        <v>58.52</v>
      </c>
      <c r="G4946" s="4">
        <v>182871</v>
      </c>
      <c r="H4946" s="4">
        <f>VLOOKUP(A4946,GDP!$A$1:$D$85,4,TRUE)</f>
        <v>3.6</v>
      </c>
      <c r="I4946" s="4">
        <f>VLOOKUP(A4946,Inflation_rate!$A$1:$I$85,9,TRUE)</f>
        <v>2.0329139999999999</v>
      </c>
      <c r="J4946" s="10">
        <f>VLOOKUP(A4946,WTI_PCH!$A$1:$C$86,3,TRUE)</f>
        <v>0.90273999999999999</v>
      </c>
    </row>
    <row r="4947" spans="1:10" x14ac:dyDescent="0.25">
      <c r="A4947" s="3">
        <v>43847</v>
      </c>
      <c r="B4947" s="4">
        <v>58.59</v>
      </c>
      <c r="C4947" s="4">
        <v>58.98</v>
      </c>
      <c r="D4947" s="4">
        <v>58.27</v>
      </c>
      <c r="E4947" s="4">
        <v>58.540000999999997</v>
      </c>
      <c r="F4947" s="4">
        <v>58.540000999999997</v>
      </c>
      <c r="G4947" s="4">
        <v>122561</v>
      </c>
      <c r="H4947" s="4">
        <f>VLOOKUP(A4947,GDP!$A$1:$D$85,4,TRUE)</f>
        <v>3.6</v>
      </c>
      <c r="I4947" s="4">
        <f>VLOOKUP(A4947,Inflation_rate!$A$1:$I$85,9,TRUE)</f>
        <v>2.0329139999999999</v>
      </c>
      <c r="J4947" s="10">
        <f>VLOOKUP(A4947,WTI_PCH!$A$1:$C$86,3,TRUE)</f>
        <v>0.90273999999999999</v>
      </c>
    </row>
    <row r="4948" spans="1:10" x14ac:dyDescent="0.25">
      <c r="A4948" s="3">
        <v>43851</v>
      </c>
      <c r="B4948" s="4">
        <v>59.169998</v>
      </c>
      <c r="C4948" s="4">
        <v>59.73</v>
      </c>
      <c r="D4948" s="4">
        <v>57.68</v>
      </c>
      <c r="E4948" s="4">
        <v>58.34</v>
      </c>
      <c r="F4948" s="4">
        <v>58.34</v>
      </c>
      <c r="G4948" s="4">
        <v>648335</v>
      </c>
      <c r="H4948" s="4">
        <f>VLOOKUP(A4948,GDP!$A$1:$D$85,4,TRUE)</f>
        <v>3.6</v>
      </c>
      <c r="I4948" s="4">
        <f>VLOOKUP(A4948,Inflation_rate!$A$1:$I$85,9,TRUE)</f>
        <v>2.0329139999999999</v>
      </c>
      <c r="J4948" s="10">
        <f>VLOOKUP(A4948,WTI_PCH!$A$1:$C$86,3,TRUE)</f>
        <v>0.90273999999999999</v>
      </c>
    </row>
    <row r="4949" spans="1:10" x14ac:dyDescent="0.25">
      <c r="A4949" s="3">
        <v>43852</v>
      </c>
      <c r="B4949" s="4">
        <v>58.259998000000003</v>
      </c>
      <c r="C4949" s="4">
        <v>58.380001</v>
      </c>
      <c r="D4949" s="4">
        <v>56.029998999999997</v>
      </c>
      <c r="E4949" s="4">
        <v>56.740001999999997</v>
      </c>
      <c r="F4949" s="4">
        <v>56.740001999999997</v>
      </c>
      <c r="G4949" s="4">
        <v>620119</v>
      </c>
      <c r="H4949" s="4">
        <f>VLOOKUP(A4949,GDP!$A$1:$D$85,4,TRUE)</f>
        <v>3.6</v>
      </c>
      <c r="I4949" s="4">
        <f>VLOOKUP(A4949,Inflation_rate!$A$1:$I$85,9,TRUE)</f>
        <v>2.0329139999999999</v>
      </c>
      <c r="J4949" s="10">
        <f>VLOOKUP(A4949,WTI_PCH!$A$1:$C$86,3,TRUE)</f>
        <v>0.90273999999999999</v>
      </c>
    </row>
    <row r="4950" spans="1:10" x14ac:dyDescent="0.25">
      <c r="A4950" s="3">
        <v>43853</v>
      </c>
      <c r="B4950" s="4">
        <v>56.110000999999997</v>
      </c>
      <c r="C4950" s="4">
        <v>56.27</v>
      </c>
      <c r="D4950" s="4">
        <v>54.77</v>
      </c>
      <c r="E4950" s="4">
        <v>55.59</v>
      </c>
      <c r="F4950" s="4">
        <v>55.59</v>
      </c>
      <c r="G4950" s="4">
        <v>703995</v>
      </c>
      <c r="H4950" s="4">
        <f>VLOOKUP(A4950,GDP!$A$1:$D$85,4,TRUE)</f>
        <v>3.6</v>
      </c>
      <c r="I4950" s="4">
        <f>VLOOKUP(A4950,Inflation_rate!$A$1:$I$85,9,TRUE)</f>
        <v>2.0329139999999999</v>
      </c>
      <c r="J4950" s="10">
        <f>VLOOKUP(A4950,WTI_PCH!$A$1:$C$86,3,TRUE)</f>
        <v>0.90273999999999999</v>
      </c>
    </row>
    <row r="4951" spans="1:10" x14ac:dyDescent="0.25">
      <c r="A4951" s="3">
        <v>43854</v>
      </c>
      <c r="B4951" s="4">
        <v>55.689999</v>
      </c>
      <c r="C4951" s="4">
        <v>55.950001</v>
      </c>
      <c r="D4951" s="4">
        <v>53.849997999999999</v>
      </c>
      <c r="E4951" s="4">
        <v>54.189999</v>
      </c>
      <c r="F4951" s="4">
        <v>54.189999</v>
      </c>
      <c r="G4951" s="4">
        <v>586195</v>
      </c>
      <c r="H4951" s="4">
        <f>VLOOKUP(A4951,GDP!$A$1:$D$85,4,TRUE)</f>
        <v>3.6</v>
      </c>
      <c r="I4951" s="4">
        <f>VLOOKUP(A4951,Inflation_rate!$A$1:$I$85,9,TRUE)</f>
        <v>2.0329139999999999</v>
      </c>
      <c r="J4951" s="10">
        <f>VLOOKUP(A4951,WTI_PCH!$A$1:$C$86,3,TRUE)</f>
        <v>0.90273999999999999</v>
      </c>
    </row>
    <row r="4952" spans="1:10" x14ac:dyDescent="0.25">
      <c r="A4952" s="3">
        <v>43857</v>
      </c>
      <c r="B4952" s="4">
        <v>53.700001</v>
      </c>
      <c r="C4952" s="4">
        <v>53.709999000000003</v>
      </c>
      <c r="D4952" s="4">
        <v>52.130001</v>
      </c>
      <c r="E4952" s="4">
        <v>53.139999000000003</v>
      </c>
      <c r="F4952" s="4">
        <v>53.139999000000003</v>
      </c>
      <c r="G4952" s="4">
        <v>712880</v>
      </c>
      <c r="H4952" s="4">
        <f>VLOOKUP(A4952,GDP!$A$1:$D$85,4,TRUE)</f>
        <v>3.6</v>
      </c>
      <c r="I4952" s="4">
        <f>VLOOKUP(A4952,Inflation_rate!$A$1:$I$85,9,TRUE)</f>
        <v>2.0329139999999999</v>
      </c>
      <c r="J4952" s="10">
        <f>VLOOKUP(A4952,WTI_PCH!$A$1:$C$86,3,TRUE)</f>
        <v>0.90273999999999999</v>
      </c>
    </row>
    <row r="4953" spans="1:10" x14ac:dyDescent="0.25">
      <c r="A4953" s="3">
        <v>43858</v>
      </c>
      <c r="B4953" s="4">
        <v>52.77</v>
      </c>
      <c r="C4953" s="4">
        <v>54.060001</v>
      </c>
      <c r="D4953" s="4">
        <v>52.68</v>
      </c>
      <c r="E4953" s="4">
        <v>53.48</v>
      </c>
      <c r="F4953" s="4">
        <v>53.48</v>
      </c>
      <c r="G4953" s="4">
        <v>633963</v>
      </c>
      <c r="H4953" s="4">
        <f>VLOOKUP(A4953,GDP!$A$1:$D$85,4,TRUE)</f>
        <v>3.6</v>
      </c>
      <c r="I4953" s="4">
        <f>VLOOKUP(A4953,Inflation_rate!$A$1:$I$85,9,TRUE)</f>
        <v>2.0329139999999999</v>
      </c>
      <c r="J4953" s="10">
        <f>VLOOKUP(A4953,WTI_PCH!$A$1:$C$86,3,TRUE)</f>
        <v>0.90273999999999999</v>
      </c>
    </row>
    <row r="4954" spans="1:10" x14ac:dyDescent="0.25">
      <c r="A4954" s="3">
        <v>43859</v>
      </c>
      <c r="B4954" s="4">
        <v>53.970001000000003</v>
      </c>
      <c r="C4954" s="4">
        <v>54.369999</v>
      </c>
      <c r="D4954" s="4">
        <v>52.810001</v>
      </c>
      <c r="E4954" s="4">
        <v>53.330002</v>
      </c>
      <c r="F4954" s="4">
        <v>53.330002</v>
      </c>
      <c r="G4954" s="4">
        <v>624979</v>
      </c>
      <c r="H4954" s="4">
        <f>VLOOKUP(A4954,GDP!$A$1:$D$85,4,TRUE)</f>
        <v>3.6</v>
      </c>
      <c r="I4954" s="4">
        <f>VLOOKUP(A4954,Inflation_rate!$A$1:$I$85,9,TRUE)</f>
        <v>2.0329139999999999</v>
      </c>
      <c r="J4954" s="10">
        <f>VLOOKUP(A4954,WTI_PCH!$A$1:$C$86,3,TRUE)</f>
        <v>0.90273999999999999</v>
      </c>
    </row>
    <row r="4955" spans="1:10" x14ac:dyDescent="0.25">
      <c r="A4955" s="3">
        <v>43860</v>
      </c>
      <c r="B4955" s="4">
        <v>53.09</v>
      </c>
      <c r="C4955" s="4">
        <v>53.200001</v>
      </c>
      <c r="D4955" s="4">
        <v>51.66</v>
      </c>
      <c r="E4955" s="4">
        <v>52.139999000000003</v>
      </c>
      <c r="F4955" s="4">
        <v>52.139999000000003</v>
      </c>
      <c r="G4955" s="4">
        <v>720123</v>
      </c>
      <c r="H4955" s="4">
        <f>VLOOKUP(A4955,GDP!$A$1:$D$85,4,TRUE)</f>
        <v>3.6</v>
      </c>
      <c r="I4955" s="4">
        <f>VLOOKUP(A4955,Inflation_rate!$A$1:$I$85,9,TRUE)</f>
        <v>2.0329139999999999</v>
      </c>
      <c r="J4955" s="10">
        <f>VLOOKUP(A4955,WTI_PCH!$A$1:$C$86,3,TRUE)</f>
        <v>0.90273999999999999</v>
      </c>
    </row>
    <row r="4956" spans="1:10" x14ac:dyDescent="0.25">
      <c r="A4956" s="3">
        <v>43861</v>
      </c>
      <c r="B4956" s="4">
        <v>52.919998</v>
      </c>
      <c r="C4956" s="4">
        <v>53.360000999999997</v>
      </c>
      <c r="D4956" s="4">
        <v>50.970001000000003</v>
      </c>
      <c r="E4956" s="4">
        <v>51.560001</v>
      </c>
      <c r="F4956" s="4">
        <v>51.560001</v>
      </c>
      <c r="G4956" s="4">
        <v>827907</v>
      </c>
      <c r="H4956" s="4">
        <f>VLOOKUP(A4956,GDP!$A$1:$D$85,4,TRUE)</f>
        <v>3.6</v>
      </c>
      <c r="I4956" s="4">
        <f>VLOOKUP(A4956,Inflation_rate!$A$1:$I$85,9,TRUE)</f>
        <v>2.0329139999999999</v>
      </c>
      <c r="J4956" s="10">
        <f>VLOOKUP(A4956,WTI_PCH!$A$1:$C$86,3,TRUE)</f>
        <v>0.90273999999999999</v>
      </c>
    </row>
    <row r="4957" spans="1:10" x14ac:dyDescent="0.25">
      <c r="A4957" s="3">
        <v>43864</v>
      </c>
      <c r="B4957" s="4">
        <v>51.009998000000003</v>
      </c>
      <c r="C4957" s="4">
        <v>51.970001000000003</v>
      </c>
      <c r="D4957" s="4">
        <v>49.799999</v>
      </c>
      <c r="E4957" s="4">
        <v>50.110000999999997</v>
      </c>
      <c r="F4957" s="4">
        <v>50.110000999999997</v>
      </c>
      <c r="G4957" s="4">
        <v>876044</v>
      </c>
      <c r="H4957" s="4">
        <f>VLOOKUP(A4957,GDP!$A$1:$D$85,4,TRUE)</f>
        <v>3.6</v>
      </c>
      <c r="I4957" s="4">
        <f>VLOOKUP(A4957,Inflation_rate!$A$1:$I$85,9,TRUE)</f>
        <v>2.0329139999999999</v>
      </c>
      <c r="J4957" s="10">
        <f>VLOOKUP(A4957,WTI_PCH!$A$1:$C$86,3,TRUE)</f>
        <v>0.90273999999999999</v>
      </c>
    </row>
    <row r="4958" spans="1:10" x14ac:dyDescent="0.25">
      <c r="A4958" s="3">
        <v>43865</v>
      </c>
      <c r="B4958" s="4">
        <v>49.939999</v>
      </c>
      <c r="C4958" s="4">
        <v>51.549999</v>
      </c>
      <c r="D4958" s="4">
        <v>49.310001</v>
      </c>
      <c r="E4958" s="4">
        <v>49.610000999999997</v>
      </c>
      <c r="F4958" s="4">
        <v>49.610000999999997</v>
      </c>
      <c r="G4958" s="4">
        <v>859357</v>
      </c>
      <c r="H4958" s="4">
        <f>VLOOKUP(A4958,GDP!$A$1:$D$85,4,TRUE)</f>
        <v>3.6</v>
      </c>
      <c r="I4958" s="4">
        <f>VLOOKUP(A4958,Inflation_rate!$A$1:$I$85,9,TRUE)</f>
        <v>2.0329139999999999</v>
      </c>
      <c r="J4958" s="10">
        <f>VLOOKUP(A4958,WTI_PCH!$A$1:$C$86,3,TRUE)</f>
        <v>0.90273999999999999</v>
      </c>
    </row>
    <row r="4959" spans="1:10" x14ac:dyDescent="0.25">
      <c r="A4959" s="3">
        <v>43866</v>
      </c>
      <c r="B4959" s="4">
        <v>49.509998000000003</v>
      </c>
      <c r="C4959" s="4">
        <v>51.880001</v>
      </c>
      <c r="D4959" s="4">
        <v>49.470001000000003</v>
      </c>
      <c r="E4959" s="4">
        <v>50.75</v>
      </c>
      <c r="F4959" s="4">
        <v>50.75</v>
      </c>
      <c r="G4959" s="4">
        <v>887946</v>
      </c>
      <c r="H4959" s="4">
        <f>VLOOKUP(A4959,GDP!$A$1:$D$85,4,TRUE)</f>
        <v>3.6</v>
      </c>
      <c r="I4959" s="4">
        <f>VLOOKUP(A4959,Inflation_rate!$A$1:$I$85,9,TRUE)</f>
        <v>2.0329139999999999</v>
      </c>
      <c r="J4959" s="10">
        <f>VLOOKUP(A4959,WTI_PCH!$A$1:$C$86,3,TRUE)</f>
        <v>0.90273999999999999</v>
      </c>
    </row>
    <row r="4960" spans="1:10" x14ac:dyDescent="0.25">
      <c r="A4960" s="3">
        <v>43867</v>
      </c>
      <c r="B4960" s="4">
        <v>51.169998</v>
      </c>
      <c r="C4960" s="4">
        <v>52.200001</v>
      </c>
      <c r="D4960" s="4">
        <v>50.240001999999997</v>
      </c>
      <c r="E4960" s="4">
        <v>50.950001</v>
      </c>
      <c r="F4960" s="4">
        <v>50.950001</v>
      </c>
      <c r="G4960" s="4">
        <v>750659</v>
      </c>
      <c r="H4960" s="4">
        <f>VLOOKUP(A4960,GDP!$A$1:$D$85,4,TRUE)</f>
        <v>3.6</v>
      </c>
      <c r="I4960" s="4">
        <f>VLOOKUP(A4960,Inflation_rate!$A$1:$I$85,9,TRUE)</f>
        <v>2.0329139999999999</v>
      </c>
      <c r="J4960" s="10">
        <f>VLOOKUP(A4960,WTI_PCH!$A$1:$C$86,3,TRUE)</f>
        <v>0.90273999999999999</v>
      </c>
    </row>
    <row r="4961" spans="1:10" x14ac:dyDescent="0.25">
      <c r="A4961" s="3">
        <v>43868</v>
      </c>
      <c r="B4961" s="4">
        <v>51.110000999999997</v>
      </c>
      <c r="C4961" s="4">
        <v>51.48</v>
      </c>
      <c r="D4961" s="4">
        <v>50.09</v>
      </c>
      <c r="E4961" s="4">
        <v>50.32</v>
      </c>
      <c r="F4961" s="4">
        <v>50.32</v>
      </c>
      <c r="G4961" s="4">
        <v>768345</v>
      </c>
      <c r="H4961" s="4">
        <f>VLOOKUP(A4961,GDP!$A$1:$D$85,4,TRUE)</f>
        <v>3.6</v>
      </c>
      <c r="I4961" s="4">
        <f>VLOOKUP(A4961,Inflation_rate!$A$1:$I$85,9,TRUE)</f>
        <v>2.0329139999999999</v>
      </c>
      <c r="J4961" s="10">
        <f>VLOOKUP(A4961,WTI_PCH!$A$1:$C$86,3,TRUE)</f>
        <v>0.90273999999999999</v>
      </c>
    </row>
    <row r="4962" spans="1:10" x14ac:dyDescent="0.25">
      <c r="A4962" s="3">
        <v>43871</v>
      </c>
      <c r="B4962" s="4">
        <v>50.119999</v>
      </c>
      <c r="C4962" s="4">
        <v>50.490001999999997</v>
      </c>
      <c r="D4962" s="4">
        <v>49.419998</v>
      </c>
      <c r="E4962" s="4">
        <v>49.57</v>
      </c>
      <c r="F4962" s="4">
        <v>49.57</v>
      </c>
      <c r="G4962" s="4">
        <v>715894</v>
      </c>
      <c r="H4962" s="4">
        <f>VLOOKUP(A4962,GDP!$A$1:$D$85,4,TRUE)</f>
        <v>3.6</v>
      </c>
      <c r="I4962" s="4">
        <f>VLOOKUP(A4962,Inflation_rate!$A$1:$I$85,9,TRUE)</f>
        <v>2.0329139999999999</v>
      </c>
      <c r="J4962" s="10">
        <f>VLOOKUP(A4962,WTI_PCH!$A$1:$C$86,3,TRUE)</f>
        <v>0.90273999999999999</v>
      </c>
    </row>
    <row r="4963" spans="1:10" x14ac:dyDescent="0.25">
      <c r="A4963" s="3">
        <v>43872</v>
      </c>
      <c r="B4963" s="4">
        <v>49.610000999999997</v>
      </c>
      <c r="C4963" s="4">
        <v>50.689999</v>
      </c>
      <c r="D4963" s="4">
        <v>49.580002</v>
      </c>
      <c r="E4963" s="4">
        <v>49.939999</v>
      </c>
      <c r="F4963" s="4">
        <v>49.939999</v>
      </c>
      <c r="G4963" s="4">
        <v>725733</v>
      </c>
      <c r="H4963" s="4">
        <f>VLOOKUP(A4963,GDP!$A$1:$D$85,4,TRUE)</f>
        <v>3.6</v>
      </c>
      <c r="I4963" s="4">
        <f>VLOOKUP(A4963,Inflation_rate!$A$1:$I$85,9,TRUE)</f>
        <v>2.0329139999999999</v>
      </c>
      <c r="J4963" s="10">
        <f>VLOOKUP(A4963,WTI_PCH!$A$1:$C$86,3,TRUE)</f>
        <v>0.90273999999999999</v>
      </c>
    </row>
    <row r="4964" spans="1:10" x14ac:dyDescent="0.25">
      <c r="A4964" s="3">
        <v>43873</v>
      </c>
      <c r="B4964" s="4">
        <v>49.959999000000003</v>
      </c>
      <c r="C4964" s="4">
        <v>51.73</v>
      </c>
      <c r="D4964" s="4">
        <v>49.950001</v>
      </c>
      <c r="E4964" s="4">
        <v>51.169998</v>
      </c>
      <c r="F4964" s="4">
        <v>51.169998</v>
      </c>
      <c r="G4964" s="4">
        <v>795256</v>
      </c>
      <c r="H4964" s="4">
        <f>VLOOKUP(A4964,GDP!$A$1:$D$85,4,TRUE)</f>
        <v>3.6</v>
      </c>
      <c r="I4964" s="4">
        <f>VLOOKUP(A4964,Inflation_rate!$A$1:$I$85,9,TRUE)</f>
        <v>2.0329139999999999</v>
      </c>
      <c r="J4964" s="10">
        <f>VLOOKUP(A4964,WTI_PCH!$A$1:$C$86,3,TRUE)</f>
        <v>0.90273999999999999</v>
      </c>
    </row>
    <row r="4965" spans="1:10" x14ac:dyDescent="0.25">
      <c r="A4965" s="3">
        <v>43874</v>
      </c>
      <c r="B4965" s="4">
        <v>51.720001000000003</v>
      </c>
      <c r="C4965" s="4">
        <v>51.959999000000003</v>
      </c>
      <c r="D4965" s="4">
        <v>50.599997999999999</v>
      </c>
      <c r="E4965" s="4">
        <v>51.419998</v>
      </c>
      <c r="F4965" s="4">
        <v>51.419998</v>
      </c>
      <c r="G4965" s="4">
        <v>745400</v>
      </c>
      <c r="H4965" s="4">
        <f>VLOOKUP(A4965,GDP!$A$1:$D$85,4,TRUE)</f>
        <v>3.6</v>
      </c>
      <c r="I4965" s="4">
        <f>VLOOKUP(A4965,Inflation_rate!$A$1:$I$85,9,TRUE)</f>
        <v>2.0329139999999999</v>
      </c>
      <c r="J4965" s="10">
        <f>VLOOKUP(A4965,WTI_PCH!$A$1:$C$86,3,TRUE)</f>
        <v>0.90273999999999999</v>
      </c>
    </row>
    <row r="4966" spans="1:10" x14ac:dyDescent="0.25">
      <c r="A4966" s="3">
        <v>43875</v>
      </c>
      <c r="B4966" s="4">
        <v>51.509998000000003</v>
      </c>
      <c r="C4966" s="4">
        <v>52.34</v>
      </c>
      <c r="D4966" s="4">
        <v>51.32</v>
      </c>
      <c r="E4966" s="4">
        <v>52.049999</v>
      </c>
      <c r="F4966" s="4">
        <v>52.049999</v>
      </c>
      <c r="G4966" s="4">
        <v>607343</v>
      </c>
      <c r="H4966" s="4">
        <f>VLOOKUP(A4966,GDP!$A$1:$D$85,4,TRUE)</f>
        <v>3.6</v>
      </c>
      <c r="I4966" s="4">
        <f>VLOOKUP(A4966,Inflation_rate!$A$1:$I$85,9,TRUE)</f>
        <v>2.0329139999999999</v>
      </c>
      <c r="J4966" s="10">
        <f>VLOOKUP(A4966,WTI_PCH!$A$1:$C$86,3,TRUE)</f>
        <v>0.90273999999999999</v>
      </c>
    </row>
    <row r="4967" spans="1:10" x14ac:dyDescent="0.25">
      <c r="A4967" s="3">
        <v>43879</v>
      </c>
      <c r="B4967" s="4">
        <v>52.23</v>
      </c>
      <c r="C4967" s="4">
        <v>52.41</v>
      </c>
      <c r="D4967" s="4">
        <v>50.880001</v>
      </c>
      <c r="E4967" s="4">
        <v>52.049999</v>
      </c>
      <c r="F4967" s="4">
        <v>52.049999</v>
      </c>
      <c r="G4967" s="4">
        <v>221774</v>
      </c>
      <c r="H4967" s="4">
        <f>VLOOKUP(A4967,GDP!$A$1:$D$85,4,TRUE)</f>
        <v>3.6</v>
      </c>
      <c r="I4967" s="4">
        <f>VLOOKUP(A4967,Inflation_rate!$A$1:$I$85,9,TRUE)</f>
        <v>2.0329139999999999</v>
      </c>
      <c r="J4967" s="10">
        <f>VLOOKUP(A4967,WTI_PCH!$A$1:$C$86,3,TRUE)</f>
        <v>0.90273999999999999</v>
      </c>
    </row>
    <row r="4968" spans="1:10" x14ac:dyDescent="0.25">
      <c r="A4968" s="3">
        <v>43880</v>
      </c>
      <c r="B4968" s="4">
        <v>52.119999</v>
      </c>
      <c r="C4968" s="4">
        <v>53.66</v>
      </c>
      <c r="D4968" s="4">
        <v>51.93</v>
      </c>
      <c r="E4968" s="4">
        <v>53.290000999999997</v>
      </c>
      <c r="F4968" s="4">
        <v>53.290000999999997</v>
      </c>
      <c r="G4968" s="4">
        <v>113683</v>
      </c>
      <c r="H4968" s="4">
        <f>VLOOKUP(A4968,GDP!$A$1:$D$85,4,TRUE)</f>
        <v>3.6</v>
      </c>
      <c r="I4968" s="4">
        <f>VLOOKUP(A4968,Inflation_rate!$A$1:$I$85,9,TRUE)</f>
        <v>2.0329139999999999</v>
      </c>
      <c r="J4968" s="10">
        <f>VLOOKUP(A4968,WTI_PCH!$A$1:$C$86,3,TRUE)</f>
        <v>0.90273999999999999</v>
      </c>
    </row>
    <row r="4969" spans="1:10" x14ac:dyDescent="0.25">
      <c r="A4969" s="3">
        <v>43881</v>
      </c>
      <c r="B4969" s="4">
        <v>53.5</v>
      </c>
      <c r="C4969" s="4">
        <v>54.5</v>
      </c>
      <c r="D4969" s="4">
        <v>53.220001000000003</v>
      </c>
      <c r="E4969" s="4">
        <v>53.779998999999997</v>
      </c>
      <c r="F4969" s="4">
        <v>53.779998999999997</v>
      </c>
      <c r="G4969" s="4">
        <v>676179</v>
      </c>
      <c r="H4969" s="4">
        <f>VLOOKUP(A4969,GDP!$A$1:$D$85,4,TRUE)</f>
        <v>3.6</v>
      </c>
      <c r="I4969" s="4">
        <f>VLOOKUP(A4969,Inflation_rate!$A$1:$I$85,9,TRUE)</f>
        <v>2.0329139999999999</v>
      </c>
      <c r="J4969" s="10">
        <f>VLOOKUP(A4969,WTI_PCH!$A$1:$C$86,3,TRUE)</f>
        <v>0.90273999999999999</v>
      </c>
    </row>
    <row r="4970" spans="1:10" x14ac:dyDescent="0.25">
      <c r="A4970" s="3">
        <v>43882</v>
      </c>
      <c r="B4970" s="4">
        <v>53.740001999999997</v>
      </c>
      <c r="C4970" s="4">
        <v>53.860000999999997</v>
      </c>
      <c r="D4970" s="4">
        <v>52.549999</v>
      </c>
      <c r="E4970" s="4">
        <v>53.380001</v>
      </c>
      <c r="F4970" s="4">
        <v>53.380001</v>
      </c>
      <c r="G4970" s="4">
        <v>707555</v>
      </c>
      <c r="H4970" s="4">
        <f>VLOOKUP(A4970,GDP!$A$1:$D$85,4,TRUE)</f>
        <v>3.6</v>
      </c>
      <c r="I4970" s="4">
        <f>VLOOKUP(A4970,Inflation_rate!$A$1:$I$85,9,TRUE)</f>
        <v>2.0329139999999999</v>
      </c>
      <c r="J4970" s="10">
        <f>VLOOKUP(A4970,WTI_PCH!$A$1:$C$86,3,TRUE)</f>
        <v>0.90273999999999999</v>
      </c>
    </row>
    <row r="4971" spans="1:10" x14ac:dyDescent="0.25">
      <c r="A4971" s="3">
        <v>43885</v>
      </c>
      <c r="B4971" s="4">
        <v>52.599997999999999</v>
      </c>
      <c r="C4971" s="4">
        <v>52.639999000000003</v>
      </c>
      <c r="D4971" s="4">
        <v>50.450001</v>
      </c>
      <c r="E4971" s="4">
        <v>51.43</v>
      </c>
      <c r="F4971" s="4">
        <v>51.43</v>
      </c>
      <c r="G4971" s="4">
        <v>765515</v>
      </c>
      <c r="H4971" s="4">
        <f>VLOOKUP(A4971,GDP!$A$1:$D$85,4,TRUE)</f>
        <v>3.6</v>
      </c>
      <c r="I4971" s="4">
        <f>VLOOKUP(A4971,Inflation_rate!$A$1:$I$85,9,TRUE)</f>
        <v>2.0329139999999999</v>
      </c>
      <c r="J4971" s="10">
        <f>VLOOKUP(A4971,WTI_PCH!$A$1:$C$86,3,TRUE)</f>
        <v>0.90273999999999999</v>
      </c>
    </row>
    <row r="4972" spans="1:10" x14ac:dyDescent="0.25">
      <c r="A4972" s="3">
        <v>43886</v>
      </c>
      <c r="B4972" s="4">
        <v>51.369999</v>
      </c>
      <c r="C4972" s="4">
        <v>52.02</v>
      </c>
      <c r="D4972" s="4">
        <v>49.689999</v>
      </c>
      <c r="E4972" s="4">
        <v>49.900002000000001</v>
      </c>
      <c r="F4972" s="4">
        <v>49.900002000000001</v>
      </c>
      <c r="G4972" s="4">
        <v>764989</v>
      </c>
      <c r="H4972" s="4">
        <f>VLOOKUP(A4972,GDP!$A$1:$D$85,4,TRUE)</f>
        <v>3.6</v>
      </c>
      <c r="I4972" s="4">
        <f>VLOOKUP(A4972,Inflation_rate!$A$1:$I$85,9,TRUE)</f>
        <v>2.0329139999999999</v>
      </c>
      <c r="J4972" s="10">
        <f>VLOOKUP(A4972,WTI_PCH!$A$1:$C$86,3,TRUE)</f>
        <v>0.90273999999999999</v>
      </c>
    </row>
    <row r="4973" spans="1:10" x14ac:dyDescent="0.25">
      <c r="A4973" s="3">
        <v>43887</v>
      </c>
      <c r="B4973" s="4">
        <v>50.080002</v>
      </c>
      <c r="C4973" s="4">
        <v>50.439999</v>
      </c>
      <c r="D4973" s="4">
        <v>48.299999</v>
      </c>
      <c r="E4973" s="4">
        <v>48.73</v>
      </c>
      <c r="F4973" s="4">
        <v>48.73</v>
      </c>
      <c r="G4973" s="4">
        <v>884482</v>
      </c>
      <c r="H4973" s="4">
        <f>VLOOKUP(A4973,GDP!$A$1:$D$85,4,TRUE)</f>
        <v>3.6</v>
      </c>
      <c r="I4973" s="4">
        <f>VLOOKUP(A4973,Inflation_rate!$A$1:$I$85,9,TRUE)</f>
        <v>2.0329139999999999</v>
      </c>
      <c r="J4973" s="10">
        <f>VLOOKUP(A4973,WTI_PCH!$A$1:$C$86,3,TRUE)</f>
        <v>0.90273999999999999</v>
      </c>
    </row>
    <row r="4974" spans="1:10" x14ac:dyDescent="0.25">
      <c r="A4974" s="3">
        <v>43888</v>
      </c>
      <c r="B4974" s="4">
        <v>48.630001</v>
      </c>
      <c r="C4974" s="4">
        <v>48.779998999999997</v>
      </c>
      <c r="D4974" s="4">
        <v>45.880001</v>
      </c>
      <c r="E4974" s="4">
        <v>47.09</v>
      </c>
      <c r="F4974" s="4">
        <v>47.09</v>
      </c>
      <c r="G4974" s="4">
        <v>1011915</v>
      </c>
      <c r="H4974" s="4">
        <f>VLOOKUP(A4974,GDP!$A$1:$D$85,4,TRUE)</f>
        <v>3.6</v>
      </c>
      <c r="I4974" s="4">
        <f>VLOOKUP(A4974,Inflation_rate!$A$1:$I$85,9,TRUE)</f>
        <v>2.0329139999999999</v>
      </c>
      <c r="J4974" s="10">
        <f>VLOOKUP(A4974,WTI_PCH!$A$1:$C$86,3,TRUE)</f>
        <v>0.90273999999999999</v>
      </c>
    </row>
    <row r="4975" spans="1:10" x14ac:dyDescent="0.25">
      <c r="A4975" s="3">
        <v>43889</v>
      </c>
      <c r="B4975" s="4">
        <v>46.490001999999997</v>
      </c>
      <c r="C4975" s="4">
        <v>47.029998999999997</v>
      </c>
      <c r="D4975" s="4">
        <v>43.849997999999999</v>
      </c>
      <c r="E4975" s="4">
        <v>44.759998000000003</v>
      </c>
      <c r="F4975" s="4">
        <v>44.759998000000003</v>
      </c>
      <c r="G4975" s="4">
        <v>1101659</v>
      </c>
      <c r="H4975" s="4">
        <f>VLOOKUP(A4975,GDP!$A$1:$D$85,4,TRUE)</f>
        <v>3.6</v>
      </c>
      <c r="I4975" s="4">
        <f>VLOOKUP(A4975,Inflation_rate!$A$1:$I$85,9,TRUE)</f>
        <v>2.0329139999999999</v>
      </c>
      <c r="J4975" s="10">
        <f>VLOOKUP(A4975,WTI_PCH!$A$1:$C$86,3,TRUE)</f>
        <v>0.90273999999999999</v>
      </c>
    </row>
    <row r="4976" spans="1:10" x14ac:dyDescent="0.25">
      <c r="A4976" s="3">
        <v>43892</v>
      </c>
      <c r="B4976" s="4">
        <v>43.700001</v>
      </c>
      <c r="C4976" s="4">
        <v>47.560001</v>
      </c>
      <c r="D4976" s="4">
        <v>43.32</v>
      </c>
      <c r="E4976" s="4">
        <v>46.75</v>
      </c>
      <c r="F4976" s="4">
        <v>46.75</v>
      </c>
      <c r="G4976" s="4">
        <v>949471</v>
      </c>
      <c r="H4976" s="4">
        <f>VLOOKUP(A4976,GDP!$A$1:$D$85,4,TRUE)</f>
        <v>3.6</v>
      </c>
      <c r="I4976" s="4">
        <f>VLOOKUP(A4976,Inflation_rate!$A$1:$I$85,9,TRUE)</f>
        <v>2.0329139999999999</v>
      </c>
      <c r="J4976" s="10">
        <f>VLOOKUP(A4976,WTI_PCH!$A$1:$C$86,3,TRUE)</f>
        <v>0.90273999999999999</v>
      </c>
    </row>
    <row r="4977" spans="1:10" x14ac:dyDescent="0.25">
      <c r="A4977" s="3">
        <v>43893</v>
      </c>
      <c r="B4977" s="4">
        <v>47.720001000000003</v>
      </c>
      <c r="C4977" s="4">
        <v>48.66</v>
      </c>
      <c r="D4977" s="4">
        <v>46.470001000000003</v>
      </c>
      <c r="E4977" s="4">
        <v>47.18</v>
      </c>
      <c r="F4977" s="4">
        <v>47.18</v>
      </c>
      <c r="G4977" s="4">
        <v>1011933</v>
      </c>
      <c r="H4977" s="4">
        <f>VLOOKUP(A4977,GDP!$A$1:$D$85,4,TRUE)</f>
        <v>3.6</v>
      </c>
      <c r="I4977" s="4">
        <f>VLOOKUP(A4977,Inflation_rate!$A$1:$I$85,9,TRUE)</f>
        <v>2.0329139999999999</v>
      </c>
      <c r="J4977" s="10">
        <f>VLOOKUP(A4977,WTI_PCH!$A$1:$C$86,3,TRUE)</f>
        <v>0.90273999999999999</v>
      </c>
    </row>
    <row r="4978" spans="1:10" x14ac:dyDescent="0.25">
      <c r="A4978" s="3">
        <v>43894</v>
      </c>
      <c r="B4978" s="4">
        <v>46.939999</v>
      </c>
      <c r="C4978" s="4">
        <v>48.41</v>
      </c>
      <c r="D4978" s="4">
        <v>46.650002000000001</v>
      </c>
      <c r="E4978" s="4">
        <v>46.779998999999997</v>
      </c>
      <c r="F4978" s="4">
        <v>46.779998999999997</v>
      </c>
      <c r="G4978" s="4">
        <v>745856</v>
      </c>
      <c r="H4978" s="4">
        <f>VLOOKUP(A4978,GDP!$A$1:$D$85,4,TRUE)</f>
        <v>3.6</v>
      </c>
      <c r="I4978" s="4">
        <f>VLOOKUP(A4978,Inflation_rate!$A$1:$I$85,9,TRUE)</f>
        <v>2.0329139999999999</v>
      </c>
      <c r="J4978" s="10">
        <f>VLOOKUP(A4978,WTI_PCH!$A$1:$C$86,3,TRUE)</f>
        <v>0.90273999999999999</v>
      </c>
    </row>
    <row r="4979" spans="1:10" x14ac:dyDescent="0.25">
      <c r="A4979" s="3">
        <v>43895</v>
      </c>
      <c r="B4979" s="4">
        <v>47.130001</v>
      </c>
      <c r="C4979" s="4">
        <v>47.57</v>
      </c>
      <c r="D4979" s="4">
        <v>45.650002000000001</v>
      </c>
      <c r="E4979" s="4">
        <v>45.900002000000001</v>
      </c>
      <c r="F4979" s="4">
        <v>45.900002000000001</v>
      </c>
      <c r="G4979" s="4">
        <v>704591</v>
      </c>
      <c r="H4979" s="4">
        <f>VLOOKUP(A4979,GDP!$A$1:$D$85,4,TRUE)</f>
        <v>3.6</v>
      </c>
      <c r="I4979" s="4">
        <f>VLOOKUP(A4979,Inflation_rate!$A$1:$I$85,9,TRUE)</f>
        <v>2.0329139999999999</v>
      </c>
      <c r="J4979" s="10">
        <f>VLOOKUP(A4979,WTI_PCH!$A$1:$C$86,3,TRUE)</f>
        <v>0.90273999999999999</v>
      </c>
    </row>
    <row r="4980" spans="1:10" x14ac:dyDescent="0.25">
      <c r="A4980" s="3">
        <v>43896</v>
      </c>
      <c r="B4980" s="4">
        <v>46.09</v>
      </c>
      <c r="C4980" s="4">
        <v>46.380001</v>
      </c>
      <c r="D4980" s="4">
        <v>41.049999</v>
      </c>
      <c r="E4980" s="4">
        <v>41.279998999999997</v>
      </c>
      <c r="F4980" s="4">
        <v>41.279998999999997</v>
      </c>
      <c r="G4980" s="4">
        <v>1276180</v>
      </c>
      <c r="H4980" s="4">
        <f>VLOOKUP(A4980,GDP!$A$1:$D$85,4,TRUE)</f>
        <v>3.6</v>
      </c>
      <c r="I4980" s="4">
        <f>VLOOKUP(A4980,Inflation_rate!$A$1:$I$85,9,TRUE)</f>
        <v>2.0329139999999999</v>
      </c>
      <c r="J4980" s="10">
        <f>VLOOKUP(A4980,WTI_PCH!$A$1:$C$86,3,TRUE)</f>
        <v>0.90273999999999999</v>
      </c>
    </row>
    <row r="4981" spans="1:10" x14ac:dyDescent="0.25">
      <c r="A4981" s="3">
        <v>43899</v>
      </c>
      <c r="B4981" s="4">
        <v>32.869999</v>
      </c>
      <c r="C4981" s="4">
        <v>34.880001</v>
      </c>
      <c r="D4981" s="4">
        <v>27.34</v>
      </c>
      <c r="E4981" s="4">
        <v>31.129999000000002</v>
      </c>
      <c r="F4981" s="4">
        <v>31.129999000000002</v>
      </c>
      <c r="G4981" s="4">
        <v>1774383</v>
      </c>
      <c r="H4981" s="4">
        <f>VLOOKUP(A4981,GDP!$A$1:$D$85,4,TRUE)</f>
        <v>3.6</v>
      </c>
      <c r="I4981" s="4">
        <f>VLOOKUP(A4981,Inflation_rate!$A$1:$I$85,9,TRUE)</f>
        <v>2.0329139999999999</v>
      </c>
      <c r="J4981" s="10">
        <f>VLOOKUP(A4981,WTI_PCH!$A$1:$C$86,3,TRUE)</f>
        <v>0.90273999999999999</v>
      </c>
    </row>
    <row r="4982" spans="1:10" x14ac:dyDescent="0.25">
      <c r="A4982" s="3">
        <v>43900</v>
      </c>
      <c r="B4982" s="4">
        <v>30.370000999999998</v>
      </c>
      <c r="C4982" s="4">
        <v>35.020000000000003</v>
      </c>
      <c r="D4982" s="4">
        <v>30.200001</v>
      </c>
      <c r="E4982" s="4">
        <v>34.360000999999997</v>
      </c>
      <c r="F4982" s="4">
        <v>34.360000999999997</v>
      </c>
      <c r="G4982" s="4">
        <v>1064632</v>
      </c>
      <c r="H4982" s="4">
        <f>VLOOKUP(A4982,GDP!$A$1:$D$85,4,TRUE)</f>
        <v>3.6</v>
      </c>
      <c r="I4982" s="4">
        <f>VLOOKUP(A4982,Inflation_rate!$A$1:$I$85,9,TRUE)</f>
        <v>2.0329139999999999</v>
      </c>
      <c r="J4982" s="10">
        <f>VLOOKUP(A4982,WTI_PCH!$A$1:$C$86,3,TRUE)</f>
        <v>0.90273999999999999</v>
      </c>
    </row>
    <row r="4983" spans="1:10" x14ac:dyDescent="0.25">
      <c r="A4983" s="3">
        <v>43901</v>
      </c>
      <c r="B4983" s="4">
        <v>34.619999</v>
      </c>
      <c r="C4983" s="4">
        <v>36.349997999999999</v>
      </c>
      <c r="D4983" s="4">
        <v>32.560001</v>
      </c>
      <c r="E4983" s="4">
        <v>32.979999999999997</v>
      </c>
      <c r="F4983" s="4">
        <v>32.979999999999997</v>
      </c>
      <c r="G4983" s="4">
        <v>874646</v>
      </c>
      <c r="H4983" s="4">
        <f>VLOOKUP(A4983,GDP!$A$1:$D$85,4,TRUE)</f>
        <v>3.6</v>
      </c>
      <c r="I4983" s="4">
        <f>VLOOKUP(A4983,Inflation_rate!$A$1:$I$85,9,TRUE)</f>
        <v>2.0329139999999999</v>
      </c>
      <c r="J4983" s="10">
        <f>VLOOKUP(A4983,WTI_PCH!$A$1:$C$86,3,TRUE)</f>
        <v>0.90273999999999999</v>
      </c>
    </row>
    <row r="4984" spans="1:10" x14ac:dyDescent="0.25">
      <c r="A4984" s="3">
        <v>43902</v>
      </c>
      <c r="B4984" s="4">
        <v>33.07</v>
      </c>
      <c r="C4984" s="4">
        <v>33.630001</v>
      </c>
      <c r="D4984" s="4">
        <v>30.02</v>
      </c>
      <c r="E4984" s="4">
        <v>31.5</v>
      </c>
      <c r="F4984" s="4">
        <v>31.5</v>
      </c>
      <c r="G4984" s="4">
        <v>1025036</v>
      </c>
      <c r="H4984" s="4">
        <f>VLOOKUP(A4984,GDP!$A$1:$D$85,4,TRUE)</f>
        <v>3.6</v>
      </c>
      <c r="I4984" s="4">
        <f>VLOOKUP(A4984,Inflation_rate!$A$1:$I$85,9,TRUE)</f>
        <v>2.0329139999999999</v>
      </c>
      <c r="J4984" s="10">
        <f>VLOOKUP(A4984,WTI_PCH!$A$1:$C$86,3,TRUE)</f>
        <v>0.90273999999999999</v>
      </c>
    </row>
    <row r="4985" spans="1:10" x14ac:dyDescent="0.25">
      <c r="A4985" s="3">
        <v>43903</v>
      </c>
      <c r="B4985" s="4">
        <v>30.77</v>
      </c>
      <c r="C4985" s="4">
        <v>33.869999</v>
      </c>
      <c r="D4985" s="4">
        <v>30.33</v>
      </c>
      <c r="E4985" s="4">
        <v>31.73</v>
      </c>
      <c r="F4985" s="4">
        <v>31.73</v>
      </c>
      <c r="G4985" s="4">
        <v>743129</v>
      </c>
      <c r="H4985" s="4">
        <f>VLOOKUP(A4985,GDP!$A$1:$D$85,4,TRUE)</f>
        <v>3.6</v>
      </c>
      <c r="I4985" s="4">
        <f>VLOOKUP(A4985,Inflation_rate!$A$1:$I$85,9,TRUE)</f>
        <v>2.0329139999999999</v>
      </c>
      <c r="J4985" s="10">
        <f>VLOOKUP(A4985,WTI_PCH!$A$1:$C$86,3,TRUE)</f>
        <v>0.90273999999999999</v>
      </c>
    </row>
    <row r="4986" spans="1:10" x14ac:dyDescent="0.25">
      <c r="A4986" s="3">
        <v>43906</v>
      </c>
      <c r="B4986" s="4">
        <v>33.75</v>
      </c>
      <c r="C4986" s="4">
        <v>33.75</v>
      </c>
      <c r="D4986" s="4">
        <v>28.1</v>
      </c>
      <c r="E4986" s="4">
        <v>28.700001</v>
      </c>
      <c r="F4986" s="4">
        <v>28.700001</v>
      </c>
      <c r="G4986" s="4">
        <v>698829</v>
      </c>
      <c r="H4986" s="4">
        <f>VLOOKUP(A4986,GDP!$A$1:$D$85,4,TRUE)</f>
        <v>3.6</v>
      </c>
      <c r="I4986" s="4">
        <f>VLOOKUP(A4986,Inflation_rate!$A$1:$I$85,9,TRUE)</f>
        <v>2.0329139999999999</v>
      </c>
      <c r="J4986" s="10">
        <f>VLOOKUP(A4986,WTI_PCH!$A$1:$C$86,3,TRUE)</f>
        <v>0.90273999999999999</v>
      </c>
    </row>
    <row r="4987" spans="1:10" x14ac:dyDescent="0.25">
      <c r="A4987" s="3">
        <v>43907</v>
      </c>
      <c r="B4987" s="4">
        <v>28.690000999999999</v>
      </c>
      <c r="C4987" s="4">
        <v>30.299999</v>
      </c>
      <c r="D4987" s="4">
        <v>26.629999000000002</v>
      </c>
      <c r="E4987" s="4">
        <v>26.950001</v>
      </c>
      <c r="F4987" s="4">
        <v>26.950001</v>
      </c>
      <c r="G4987" s="4">
        <v>545820</v>
      </c>
      <c r="H4987" s="4">
        <f>VLOOKUP(A4987,GDP!$A$1:$D$85,4,TRUE)</f>
        <v>3.6</v>
      </c>
      <c r="I4987" s="4">
        <f>VLOOKUP(A4987,Inflation_rate!$A$1:$I$85,9,TRUE)</f>
        <v>2.0329139999999999</v>
      </c>
      <c r="J4987" s="10">
        <f>VLOOKUP(A4987,WTI_PCH!$A$1:$C$86,3,TRUE)</f>
        <v>0.90273999999999999</v>
      </c>
    </row>
    <row r="4988" spans="1:10" x14ac:dyDescent="0.25">
      <c r="A4988" s="3">
        <v>43908</v>
      </c>
      <c r="B4988" s="4">
        <v>26.940000999999999</v>
      </c>
      <c r="C4988" s="4">
        <v>27.219999000000001</v>
      </c>
      <c r="D4988" s="4">
        <v>20.059999000000001</v>
      </c>
      <c r="E4988" s="4">
        <v>20.370000999999998</v>
      </c>
      <c r="F4988" s="4">
        <v>20.370000999999998</v>
      </c>
      <c r="G4988" s="4">
        <v>309481</v>
      </c>
      <c r="H4988" s="4">
        <f>VLOOKUP(A4988,GDP!$A$1:$D$85,4,TRUE)</f>
        <v>3.6</v>
      </c>
      <c r="I4988" s="4">
        <f>VLOOKUP(A4988,Inflation_rate!$A$1:$I$85,9,TRUE)</f>
        <v>2.0329139999999999</v>
      </c>
      <c r="J4988" s="10">
        <f>VLOOKUP(A4988,WTI_PCH!$A$1:$C$86,3,TRUE)</f>
        <v>0.90273999999999999</v>
      </c>
    </row>
    <row r="4989" spans="1:10" x14ac:dyDescent="0.25">
      <c r="A4989" s="3">
        <v>43909</v>
      </c>
      <c r="B4989" s="4">
        <v>22.299999</v>
      </c>
      <c r="C4989" s="4">
        <v>27.709999</v>
      </c>
      <c r="D4989" s="4">
        <v>21.360001</v>
      </c>
      <c r="E4989" s="4">
        <v>25.219999000000001</v>
      </c>
      <c r="F4989" s="4">
        <v>25.219999000000001</v>
      </c>
      <c r="G4989" s="4">
        <v>136722</v>
      </c>
      <c r="H4989" s="4">
        <f>VLOOKUP(A4989,GDP!$A$1:$D$85,4,TRUE)</f>
        <v>3.6</v>
      </c>
      <c r="I4989" s="4">
        <f>VLOOKUP(A4989,Inflation_rate!$A$1:$I$85,9,TRUE)</f>
        <v>2.0329139999999999</v>
      </c>
      <c r="J4989" s="10">
        <f>VLOOKUP(A4989,WTI_PCH!$A$1:$C$86,3,TRUE)</f>
        <v>0.90273999999999999</v>
      </c>
    </row>
    <row r="4990" spans="1:10" x14ac:dyDescent="0.25">
      <c r="A4990" s="3">
        <v>43910</v>
      </c>
      <c r="B4990" s="4">
        <v>24.73</v>
      </c>
      <c r="C4990" s="4">
        <v>27.889999</v>
      </c>
      <c r="D4990" s="4">
        <v>19.459999</v>
      </c>
      <c r="E4990" s="4">
        <v>22.43</v>
      </c>
      <c r="F4990" s="4">
        <v>22.43</v>
      </c>
      <c r="G4990" s="4">
        <v>1133808</v>
      </c>
      <c r="H4990" s="4">
        <f>VLOOKUP(A4990,GDP!$A$1:$D$85,4,TRUE)</f>
        <v>3.6</v>
      </c>
      <c r="I4990" s="4">
        <f>VLOOKUP(A4990,Inflation_rate!$A$1:$I$85,9,TRUE)</f>
        <v>2.0329139999999999</v>
      </c>
      <c r="J4990" s="10">
        <f>VLOOKUP(A4990,WTI_PCH!$A$1:$C$86,3,TRUE)</f>
        <v>0.90273999999999999</v>
      </c>
    </row>
    <row r="4991" spans="1:10" x14ac:dyDescent="0.25">
      <c r="A4991" s="3">
        <v>43913</v>
      </c>
      <c r="B4991" s="4">
        <v>22.52</v>
      </c>
      <c r="C4991" s="4">
        <v>24.07</v>
      </c>
      <c r="D4991" s="4">
        <v>20.799999</v>
      </c>
      <c r="E4991" s="4">
        <v>23.360001</v>
      </c>
      <c r="F4991" s="4">
        <v>23.360001</v>
      </c>
      <c r="G4991" s="4">
        <v>852951</v>
      </c>
      <c r="H4991" s="4">
        <f>VLOOKUP(A4991,GDP!$A$1:$D$85,4,TRUE)</f>
        <v>3.6</v>
      </c>
      <c r="I4991" s="4">
        <f>VLOOKUP(A4991,Inflation_rate!$A$1:$I$85,9,TRUE)</f>
        <v>2.0329139999999999</v>
      </c>
      <c r="J4991" s="10">
        <f>VLOOKUP(A4991,WTI_PCH!$A$1:$C$86,3,TRUE)</f>
        <v>0.90273999999999999</v>
      </c>
    </row>
    <row r="4992" spans="1:10" x14ac:dyDescent="0.25">
      <c r="A4992" s="3">
        <v>43914</v>
      </c>
      <c r="B4992" s="4">
        <v>23.870000999999998</v>
      </c>
      <c r="C4992" s="4">
        <v>25.16</v>
      </c>
      <c r="D4992" s="4">
        <v>23.09</v>
      </c>
      <c r="E4992" s="4">
        <v>24.01</v>
      </c>
      <c r="F4992" s="4">
        <v>24.01</v>
      </c>
      <c r="G4992" s="4">
        <v>659697</v>
      </c>
      <c r="H4992" s="4">
        <f>VLOOKUP(A4992,GDP!$A$1:$D$85,4,TRUE)</f>
        <v>3.6</v>
      </c>
      <c r="I4992" s="4">
        <f>VLOOKUP(A4992,Inflation_rate!$A$1:$I$85,9,TRUE)</f>
        <v>2.0329139999999999</v>
      </c>
      <c r="J4992" s="10">
        <f>VLOOKUP(A4992,WTI_PCH!$A$1:$C$86,3,TRUE)</f>
        <v>0.90273999999999999</v>
      </c>
    </row>
    <row r="4993" spans="1:10" x14ac:dyDescent="0.25">
      <c r="A4993" s="3">
        <v>43915</v>
      </c>
      <c r="B4993" s="4">
        <v>24.370000999999998</v>
      </c>
      <c r="C4993" s="4">
        <v>25.24</v>
      </c>
      <c r="D4993" s="4">
        <v>22.91</v>
      </c>
      <c r="E4993" s="4">
        <v>24.49</v>
      </c>
      <c r="F4993" s="4">
        <v>24.49</v>
      </c>
      <c r="G4993" s="4">
        <v>618725</v>
      </c>
      <c r="H4993" s="4">
        <f>VLOOKUP(A4993,GDP!$A$1:$D$85,4,TRUE)</f>
        <v>3.6</v>
      </c>
      <c r="I4993" s="4">
        <f>VLOOKUP(A4993,Inflation_rate!$A$1:$I$85,9,TRUE)</f>
        <v>2.0329139999999999</v>
      </c>
      <c r="J4993" s="10">
        <f>VLOOKUP(A4993,WTI_PCH!$A$1:$C$86,3,TRUE)</f>
        <v>0.90273999999999999</v>
      </c>
    </row>
    <row r="4994" spans="1:10" x14ac:dyDescent="0.25">
      <c r="A4994" s="3">
        <v>43916</v>
      </c>
      <c r="B4994" s="4">
        <v>24.25</v>
      </c>
      <c r="C4994" s="4">
        <v>24.65</v>
      </c>
      <c r="D4994" s="4">
        <v>22.379999000000002</v>
      </c>
      <c r="E4994" s="4">
        <v>22.6</v>
      </c>
      <c r="F4994" s="4">
        <v>22.6</v>
      </c>
      <c r="G4994" s="4">
        <v>633877</v>
      </c>
      <c r="H4994" s="4">
        <f>VLOOKUP(A4994,GDP!$A$1:$D$85,4,TRUE)</f>
        <v>3.6</v>
      </c>
      <c r="I4994" s="4">
        <f>VLOOKUP(A4994,Inflation_rate!$A$1:$I$85,9,TRUE)</f>
        <v>2.0329139999999999</v>
      </c>
      <c r="J4994" s="10">
        <f>VLOOKUP(A4994,WTI_PCH!$A$1:$C$86,3,TRUE)</f>
        <v>0.90273999999999999</v>
      </c>
    </row>
    <row r="4995" spans="1:10" x14ac:dyDescent="0.25">
      <c r="A4995" s="3">
        <v>43917</v>
      </c>
      <c r="B4995" s="4">
        <v>23.290001</v>
      </c>
      <c r="C4995" s="4">
        <v>23.440000999999999</v>
      </c>
      <c r="D4995" s="4">
        <v>20.879999000000002</v>
      </c>
      <c r="E4995" s="4">
        <v>21.51</v>
      </c>
      <c r="F4995" s="4">
        <v>21.51</v>
      </c>
      <c r="G4995" s="4">
        <v>603124</v>
      </c>
      <c r="H4995" s="4">
        <f>VLOOKUP(A4995,GDP!$A$1:$D$85,4,TRUE)</f>
        <v>3.6</v>
      </c>
      <c r="I4995" s="4">
        <f>VLOOKUP(A4995,Inflation_rate!$A$1:$I$85,9,TRUE)</f>
        <v>2.0329139999999999</v>
      </c>
      <c r="J4995" s="10">
        <f>VLOOKUP(A4995,WTI_PCH!$A$1:$C$86,3,TRUE)</f>
        <v>0.90273999999999999</v>
      </c>
    </row>
    <row r="4996" spans="1:10" x14ac:dyDescent="0.25">
      <c r="A4996" s="3">
        <v>43920</v>
      </c>
      <c r="B4996" s="4">
        <v>20.93</v>
      </c>
      <c r="C4996" s="4">
        <v>20.93</v>
      </c>
      <c r="D4996" s="4">
        <v>19.27</v>
      </c>
      <c r="E4996" s="4">
        <v>20.09</v>
      </c>
      <c r="F4996" s="4">
        <v>20.09</v>
      </c>
      <c r="G4996" s="4">
        <v>758711</v>
      </c>
      <c r="H4996" s="4">
        <f>VLOOKUP(A4996,GDP!$A$1:$D$85,4,TRUE)</f>
        <v>3.6</v>
      </c>
      <c r="I4996" s="4">
        <f>VLOOKUP(A4996,Inflation_rate!$A$1:$I$85,9,TRUE)</f>
        <v>2.0329139999999999</v>
      </c>
      <c r="J4996" s="10">
        <f>VLOOKUP(A4996,WTI_PCH!$A$1:$C$86,3,TRUE)</f>
        <v>0.90273999999999999</v>
      </c>
    </row>
    <row r="4997" spans="1:10" x14ac:dyDescent="0.25">
      <c r="A4997" s="3">
        <v>43921</v>
      </c>
      <c r="B4997" s="4">
        <v>20.23</v>
      </c>
      <c r="C4997" s="4">
        <v>21.889999</v>
      </c>
      <c r="D4997" s="4">
        <v>20.010000000000002</v>
      </c>
      <c r="E4997" s="4">
        <v>20.48</v>
      </c>
      <c r="F4997" s="4">
        <v>20.48</v>
      </c>
      <c r="G4997" s="4">
        <v>660082</v>
      </c>
      <c r="H4997" s="4">
        <f>VLOOKUP(A4997,GDP!$A$1:$D$85,4,TRUE)</f>
        <v>3.6</v>
      </c>
      <c r="I4997" s="4">
        <f>VLOOKUP(A4997,Inflation_rate!$A$1:$I$85,9,TRUE)</f>
        <v>2.0329139999999999</v>
      </c>
      <c r="J4997" s="10">
        <f>VLOOKUP(A4997,WTI_PCH!$A$1:$C$86,3,TRUE)</f>
        <v>0.90273999999999999</v>
      </c>
    </row>
    <row r="4998" spans="1:10" x14ac:dyDescent="0.25">
      <c r="A4998" s="3">
        <v>43922</v>
      </c>
      <c r="B4998" s="4">
        <v>20.100000000000001</v>
      </c>
      <c r="C4998" s="4">
        <v>21.549999</v>
      </c>
      <c r="D4998" s="4">
        <v>19.899999999999999</v>
      </c>
      <c r="E4998" s="4">
        <v>20.309999000000001</v>
      </c>
      <c r="F4998" s="4">
        <v>20.309999000000001</v>
      </c>
      <c r="G4998" s="4">
        <v>703286</v>
      </c>
      <c r="H4998" s="4">
        <f>VLOOKUP(A4998,GDP!$A$1:$D$85,4,TRUE)</f>
        <v>-3.9</v>
      </c>
      <c r="I4998" s="4">
        <f>VLOOKUP(A4998,Inflation_rate!$A$1:$I$85,9,TRUE)</f>
        <v>2.118652</v>
      </c>
      <c r="J4998" s="10">
        <f>VLOOKUP(A4998,WTI_PCH!$A$1:$C$86,3,TRUE)</f>
        <v>-20.24765</v>
      </c>
    </row>
    <row r="4999" spans="1:10" x14ac:dyDescent="0.25">
      <c r="A4999" s="3">
        <v>43923</v>
      </c>
      <c r="B4999" s="4">
        <v>21.219999000000001</v>
      </c>
      <c r="C4999" s="4">
        <v>27.389999</v>
      </c>
      <c r="D4999" s="4">
        <v>20.76</v>
      </c>
      <c r="E4999" s="4">
        <v>25.32</v>
      </c>
      <c r="F4999" s="4">
        <v>25.32</v>
      </c>
      <c r="G4999" s="4">
        <v>1095972</v>
      </c>
      <c r="H4999" s="4">
        <f>VLOOKUP(A4999,GDP!$A$1:$D$85,4,TRUE)</f>
        <v>-3.9</v>
      </c>
      <c r="I4999" s="4">
        <f>VLOOKUP(A4999,Inflation_rate!$A$1:$I$85,9,TRUE)</f>
        <v>2.118652</v>
      </c>
      <c r="J4999" s="10">
        <f>VLOOKUP(A4999,WTI_PCH!$A$1:$C$86,3,TRUE)</f>
        <v>-20.24765</v>
      </c>
    </row>
    <row r="5000" spans="1:10" x14ac:dyDescent="0.25">
      <c r="A5000" s="3">
        <v>43924</v>
      </c>
      <c r="B5000" s="4">
        <v>24.809999000000001</v>
      </c>
      <c r="C5000" s="4">
        <v>29.129999000000002</v>
      </c>
      <c r="D5000" s="4">
        <v>23.52</v>
      </c>
      <c r="E5000" s="4">
        <v>28.34</v>
      </c>
      <c r="F5000" s="4">
        <v>28.34</v>
      </c>
      <c r="G5000" s="4">
        <v>1007577</v>
      </c>
      <c r="H5000" s="4">
        <f>VLOOKUP(A5000,GDP!$A$1:$D$85,4,TRUE)</f>
        <v>-3.9</v>
      </c>
      <c r="I5000" s="4">
        <f>VLOOKUP(A5000,Inflation_rate!$A$1:$I$85,9,TRUE)</f>
        <v>2.118652</v>
      </c>
      <c r="J5000" s="10">
        <f>VLOOKUP(A5000,WTI_PCH!$A$1:$C$86,3,TRUE)</f>
        <v>-20.24765</v>
      </c>
    </row>
    <row r="5001" spans="1:10" x14ac:dyDescent="0.25">
      <c r="A5001" s="3">
        <v>43927</v>
      </c>
      <c r="B5001" s="4">
        <v>26.09</v>
      </c>
      <c r="C5001" s="4">
        <v>28.24</v>
      </c>
      <c r="D5001" s="4">
        <v>25.280000999999999</v>
      </c>
      <c r="E5001" s="4">
        <v>26.08</v>
      </c>
      <c r="F5001" s="4">
        <v>26.08</v>
      </c>
      <c r="G5001" s="4">
        <v>752710</v>
      </c>
      <c r="H5001" s="4">
        <f>VLOOKUP(A5001,GDP!$A$1:$D$85,4,TRUE)</f>
        <v>-3.9</v>
      </c>
      <c r="I5001" s="4">
        <f>VLOOKUP(A5001,Inflation_rate!$A$1:$I$85,9,TRUE)</f>
        <v>2.118652</v>
      </c>
      <c r="J5001" s="10">
        <f>VLOOKUP(A5001,WTI_PCH!$A$1:$C$86,3,TRUE)</f>
        <v>-20.24765</v>
      </c>
    </row>
    <row r="5002" spans="1:10" x14ac:dyDescent="0.25">
      <c r="A5002" s="3">
        <v>43928</v>
      </c>
      <c r="B5002" s="4">
        <v>26.34</v>
      </c>
      <c r="C5002" s="4">
        <v>27.24</v>
      </c>
      <c r="D5002" s="4">
        <v>23.540001</v>
      </c>
      <c r="E5002" s="4">
        <v>23.629999000000002</v>
      </c>
      <c r="F5002" s="4">
        <v>23.629999000000002</v>
      </c>
      <c r="G5002" s="4">
        <v>797707</v>
      </c>
      <c r="H5002" s="4">
        <f>VLOOKUP(A5002,GDP!$A$1:$D$85,4,TRUE)</f>
        <v>-3.9</v>
      </c>
      <c r="I5002" s="4">
        <f>VLOOKUP(A5002,Inflation_rate!$A$1:$I$85,9,TRUE)</f>
        <v>2.118652</v>
      </c>
      <c r="J5002" s="10">
        <f>VLOOKUP(A5002,WTI_PCH!$A$1:$C$86,3,TRUE)</f>
        <v>-20.24765</v>
      </c>
    </row>
    <row r="5003" spans="1:10" x14ac:dyDescent="0.25">
      <c r="A5003" s="3">
        <v>43929</v>
      </c>
      <c r="B5003" s="4">
        <v>24.299999</v>
      </c>
      <c r="C5003" s="4">
        <v>26.450001</v>
      </c>
      <c r="D5003" s="4">
        <v>23.74</v>
      </c>
      <c r="E5003" s="4">
        <v>25.09</v>
      </c>
      <c r="F5003" s="4">
        <v>25.09</v>
      </c>
      <c r="G5003" s="4">
        <v>823554</v>
      </c>
      <c r="H5003" s="4">
        <f>VLOOKUP(A5003,GDP!$A$1:$D$85,4,TRUE)</f>
        <v>-3.9</v>
      </c>
      <c r="I5003" s="4">
        <f>VLOOKUP(A5003,Inflation_rate!$A$1:$I$85,9,TRUE)</f>
        <v>2.118652</v>
      </c>
      <c r="J5003" s="10">
        <f>VLOOKUP(A5003,WTI_PCH!$A$1:$C$86,3,TRUE)</f>
        <v>-20.24765</v>
      </c>
    </row>
    <row r="5004" spans="1:10" x14ac:dyDescent="0.25">
      <c r="A5004" s="3">
        <v>43930</v>
      </c>
      <c r="B5004" s="4">
        <v>26.280000999999999</v>
      </c>
      <c r="C5004" s="4">
        <v>28.360001</v>
      </c>
      <c r="D5004" s="4">
        <v>22.57</v>
      </c>
      <c r="E5004" s="4">
        <v>22.76</v>
      </c>
      <c r="F5004" s="4">
        <v>22.76</v>
      </c>
      <c r="G5004" s="4">
        <v>1122149</v>
      </c>
      <c r="H5004" s="4">
        <f>VLOOKUP(A5004,GDP!$A$1:$D$85,4,TRUE)</f>
        <v>-3.9</v>
      </c>
      <c r="I5004" s="4">
        <f>VLOOKUP(A5004,Inflation_rate!$A$1:$I$85,9,TRUE)</f>
        <v>2.118652</v>
      </c>
      <c r="J5004" s="10">
        <f>VLOOKUP(A5004,WTI_PCH!$A$1:$C$86,3,TRUE)</f>
        <v>-20.24765</v>
      </c>
    </row>
    <row r="5005" spans="1:10" x14ac:dyDescent="0.25">
      <c r="A5005" s="3">
        <v>43934</v>
      </c>
      <c r="B5005" s="4">
        <v>24.6</v>
      </c>
      <c r="C5005" s="4">
        <v>24.74</v>
      </c>
      <c r="D5005" s="4">
        <v>22.030000999999999</v>
      </c>
      <c r="E5005" s="4">
        <v>22.41</v>
      </c>
      <c r="F5005" s="4">
        <v>22.41</v>
      </c>
      <c r="G5005" s="4">
        <v>775120</v>
      </c>
      <c r="H5005" s="4">
        <f>VLOOKUP(A5005,GDP!$A$1:$D$85,4,TRUE)</f>
        <v>-3.9</v>
      </c>
      <c r="I5005" s="4">
        <f>VLOOKUP(A5005,Inflation_rate!$A$1:$I$85,9,TRUE)</f>
        <v>2.118652</v>
      </c>
      <c r="J5005" s="10">
        <f>VLOOKUP(A5005,WTI_PCH!$A$1:$C$86,3,TRUE)</f>
        <v>-20.24765</v>
      </c>
    </row>
    <row r="5006" spans="1:10" x14ac:dyDescent="0.25">
      <c r="A5006" s="3">
        <v>43935</v>
      </c>
      <c r="B5006" s="4">
        <v>22.360001</v>
      </c>
      <c r="C5006" s="4">
        <v>23.08</v>
      </c>
      <c r="D5006" s="4">
        <v>19.950001</v>
      </c>
      <c r="E5006" s="4">
        <v>20.110001</v>
      </c>
      <c r="F5006" s="4">
        <v>20.110001</v>
      </c>
      <c r="G5006" s="4">
        <v>785478</v>
      </c>
      <c r="H5006" s="4">
        <f>VLOOKUP(A5006,GDP!$A$1:$D$85,4,TRUE)</f>
        <v>-3.9</v>
      </c>
      <c r="I5006" s="4">
        <f>VLOOKUP(A5006,Inflation_rate!$A$1:$I$85,9,TRUE)</f>
        <v>2.118652</v>
      </c>
      <c r="J5006" s="10">
        <f>VLOOKUP(A5006,WTI_PCH!$A$1:$C$86,3,TRUE)</f>
        <v>-20.24765</v>
      </c>
    </row>
    <row r="5007" spans="1:10" x14ac:dyDescent="0.25">
      <c r="A5007" s="3">
        <v>43936</v>
      </c>
      <c r="B5007" s="4">
        <v>20.719999000000001</v>
      </c>
      <c r="C5007" s="4">
        <v>20.889999</v>
      </c>
      <c r="D5007" s="4">
        <v>19.200001</v>
      </c>
      <c r="E5007" s="4">
        <v>19.870000999999998</v>
      </c>
      <c r="F5007" s="4">
        <v>19.870000999999998</v>
      </c>
      <c r="G5007" s="4">
        <v>544797</v>
      </c>
      <c r="H5007" s="4">
        <f>VLOOKUP(A5007,GDP!$A$1:$D$85,4,TRUE)</f>
        <v>-3.9</v>
      </c>
      <c r="I5007" s="4">
        <f>VLOOKUP(A5007,Inflation_rate!$A$1:$I$85,9,TRUE)</f>
        <v>2.118652</v>
      </c>
      <c r="J5007" s="10">
        <f>VLOOKUP(A5007,WTI_PCH!$A$1:$C$86,3,TRUE)</f>
        <v>-20.24765</v>
      </c>
    </row>
    <row r="5008" spans="1:10" x14ac:dyDescent="0.25">
      <c r="A5008" s="3">
        <v>43937</v>
      </c>
      <c r="B5008" s="4">
        <v>20.149999999999999</v>
      </c>
      <c r="C5008" s="4">
        <v>20.530000999999999</v>
      </c>
      <c r="D5008" s="4">
        <v>19.420000000000002</v>
      </c>
      <c r="E5008" s="4">
        <v>19.870000999999998</v>
      </c>
      <c r="F5008" s="4">
        <v>19.870000999999998</v>
      </c>
      <c r="G5008" s="4">
        <v>350942</v>
      </c>
      <c r="H5008" s="4">
        <f>VLOOKUP(A5008,GDP!$A$1:$D$85,4,TRUE)</f>
        <v>-3.9</v>
      </c>
      <c r="I5008" s="4">
        <f>VLOOKUP(A5008,Inflation_rate!$A$1:$I$85,9,TRUE)</f>
        <v>2.118652</v>
      </c>
      <c r="J5008" s="10">
        <f>VLOOKUP(A5008,WTI_PCH!$A$1:$C$86,3,TRUE)</f>
        <v>-20.24765</v>
      </c>
    </row>
    <row r="5009" spans="1:10" x14ac:dyDescent="0.25">
      <c r="A5009" s="3">
        <v>43938</v>
      </c>
      <c r="B5009" s="4">
        <v>20</v>
      </c>
      <c r="C5009" s="4">
        <v>20.219999000000001</v>
      </c>
      <c r="D5009" s="4">
        <v>17.309999000000001</v>
      </c>
      <c r="E5009" s="4">
        <v>18.27</v>
      </c>
      <c r="F5009" s="4">
        <v>18.27</v>
      </c>
      <c r="G5009" s="4">
        <v>240628</v>
      </c>
      <c r="H5009" s="4">
        <f>VLOOKUP(A5009,GDP!$A$1:$D$85,4,TRUE)</f>
        <v>-3.9</v>
      </c>
      <c r="I5009" s="4">
        <f>VLOOKUP(A5009,Inflation_rate!$A$1:$I$85,9,TRUE)</f>
        <v>2.118652</v>
      </c>
      <c r="J5009" s="10">
        <f>VLOOKUP(A5009,WTI_PCH!$A$1:$C$86,3,TRUE)</f>
        <v>-20.24765</v>
      </c>
    </row>
    <row r="5010" spans="1:10" x14ac:dyDescent="0.25">
      <c r="A5010" s="3">
        <v>43941</v>
      </c>
      <c r="B5010" s="4">
        <v>17.73</v>
      </c>
      <c r="C5010" s="4">
        <v>17.850000000000001</v>
      </c>
      <c r="D5010" s="4">
        <v>-40.32</v>
      </c>
      <c r="E5010" s="4">
        <v>-37.630001</v>
      </c>
      <c r="F5010" s="4">
        <v>-37.630001</v>
      </c>
      <c r="G5010" s="4">
        <v>247947</v>
      </c>
      <c r="H5010" s="4">
        <f>VLOOKUP(A5010,GDP!$A$1:$D$85,4,TRUE)</f>
        <v>-3.9</v>
      </c>
      <c r="I5010" s="4">
        <f>VLOOKUP(A5010,Inflation_rate!$A$1:$I$85,9,TRUE)</f>
        <v>2.118652</v>
      </c>
      <c r="J5010" s="10">
        <f>VLOOKUP(A5010,WTI_PCH!$A$1:$C$86,3,TRUE)</f>
        <v>-20.24765</v>
      </c>
    </row>
    <row r="5011" spans="1:10" x14ac:dyDescent="0.25">
      <c r="A5011" s="3">
        <v>43942</v>
      </c>
      <c r="B5011" s="4">
        <v>-14</v>
      </c>
      <c r="C5011" s="4">
        <v>13.86</v>
      </c>
      <c r="D5011" s="4">
        <v>-16.739999999999998</v>
      </c>
      <c r="E5011" s="4">
        <v>10.01</v>
      </c>
      <c r="F5011" s="4">
        <v>10.01</v>
      </c>
      <c r="G5011" s="4">
        <v>2288230</v>
      </c>
      <c r="H5011" s="4">
        <f>VLOOKUP(A5011,GDP!$A$1:$D$85,4,TRUE)</f>
        <v>-3.9</v>
      </c>
      <c r="I5011" s="4">
        <f>VLOOKUP(A5011,Inflation_rate!$A$1:$I$85,9,TRUE)</f>
        <v>2.118652</v>
      </c>
      <c r="J5011" s="10">
        <f>VLOOKUP(A5011,WTI_PCH!$A$1:$C$86,3,TRUE)</f>
        <v>-20.24765</v>
      </c>
    </row>
    <row r="5012" spans="1:10" x14ac:dyDescent="0.25">
      <c r="A5012" s="3">
        <v>43943</v>
      </c>
      <c r="B5012" s="4">
        <v>13.12</v>
      </c>
      <c r="C5012" s="4">
        <v>16.18</v>
      </c>
      <c r="D5012" s="4">
        <v>10.26</v>
      </c>
      <c r="E5012" s="4">
        <v>13.78</v>
      </c>
      <c r="F5012" s="4">
        <v>13.78</v>
      </c>
      <c r="G5012" s="4">
        <v>1235218</v>
      </c>
      <c r="H5012" s="4">
        <f>VLOOKUP(A5012,GDP!$A$1:$D$85,4,TRUE)</f>
        <v>-3.9</v>
      </c>
      <c r="I5012" s="4">
        <f>VLOOKUP(A5012,Inflation_rate!$A$1:$I$85,9,TRUE)</f>
        <v>2.118652</v>
      </c>
      <c r="J5012" s="10">
        <f>VLOOKUP(A5012,WTI_PCH!$A$1:$C$86,3,TRUE)</f>
        <v>-20.24765</v>
      </c>
    </row>
    <row r="5013" spans="1:10" x14ac:dyDescent="0.25">
      <c r="A5013" s="3">
        <v>43944</v>
      </c>
      <c r="B5013" s="4">
        <v>14.2</v>
      </c>
      <c r="C5013" s="4">
        <v>18.260000000000002</v>
      </c>
      <c r="D5013" s="4">
        <v>13.35</v>
      </c>
      <c r="E5013" s="4">
        <v>16.5</v>
      </c>
      <c r="F5013" s="4">
        <v>16.5</v>
      </c>
      <c r="G5013" s="4">
        <v>833584</v>
      </c>
      <c r="H5013" s="4">
        <f>VLOOKUP(A5013,GDP!$A$1:$D$85,4,TRUE)</f>
        <v>-3.9</v>
      </c>
      <c r="I5013" s="4">
        <f>VLOOKUP(A5013,Inflation_rate!$A$1:$I$85,9,TRUE)</f>
        <v>2.118652</v>
      </c>
      <c r="J5013" s="10">
        <f>VLOOKUP(A5013,WTI_PCH!$A$1:$C$86,3,TRUE)</f>
        <v>-20.24765</v>
      </c>
    </row>
    <row r="5014" spans="1:10" x14ac:dyDescent="0.25">
      <c r="A5014" s="3">
        <v>43945</v>
      </c>
      <c r="B5014" s="4">
        <v>16.780000999999999</v>
      </c>
      <c r="C5014" s="4">
        <v>17.969999000000001</v>
      </c>
      <c r="D5014" s="4">
        <v>15.64</v>
      </c>
      <c r="E5014" s="4">
        <v>16.940000999999999</v>
      </c>
      <c r="F5014" s="4">
        <v>16.940000999999999</v>
      </c>
      <c r="G5014" s="4">
        <v>600220</v>
      </c>
      <c r="H5014" s="4">
        <f>VLOOKUP(A5014,GDP!$A$1:$D$85,4,TRUE)</f>
        <v>-3.9</v>
      </c>
      <c r="I5014" s="4">
        <f>VLOOKUP(A5014,Inflation_rate!$A$1:$I$85,9,TRUE)</f>
        <v>2.118652</v>
      </c>
      <c r="J5014" s="10">
        <f>VLOOKUP(A5014,WTI_PCH!$A$1:$C$86,3,TRUE)</f>
        <v>-20.24765</v>
      </c>
    </row>
    <row r="5015" spans="1:10" x14ac:dyDescent="0.25">
      <c r="A5015" s="3">
        <v>43948</v>
      </c>
      <c r="B5015" s="4">
        <v>16.84</v>
      </c>
      <c r="C5015" s="4">
        <v>16.98</v>
      </c>
      <c r="D5015" s="4">
        <v>11.88</v>
      </c>
      <c r="E5015" s="4">
        <v>12.78</v>
      </c>
      <c r="F5015" s="4">
        <v>12.78</v>
      </c>
      <c r="G5015" s="4">
        <v>623201</v>
      </c>
      <c r="H5015" s="4">
        <f>VLOOKUP(A5015,GDP!$A$1:$D$85,4,TRUE)</f>
        <v>-3.9</v>
      </c>
      <c r="I5015" s="4">
        <f>VLOOKUP(A5015,Inflation_rate!$A$1:$I$85,9,TRUE)</f>
        <v>2.118652</v>
      </c>
      <c r="J5015" s="10">
        <f>VLOOKUP(A5015,WTI_PCH!$A$1:$C$86,3,TRUE)</f>
        <v>-20.24765</v>
      </c>
    </row>
    <row r="5016" spans="1:10" x14ac:dyDescent="0.25">
      <c r="A5016" s="3">
        <v>43949</v>
      </c>
      <c r="B5016" s="4">
        <v>12.96</v>
      </c>
      <c r="C5016" s="4">
        <v>13.69</v>
      </c>
      <c r="D5016" s="4">
        <v>10.07</v>
      </c>
      <c r="E5016" s="4">
        <v>12.34</v>
      </c>
      <c r="F5016" s="4">
        <v>12.34</v>
      </c>
      <c r="G5016" s="4">
        <v>897087</v>
      </c>
      <c r="H5016" s="4">
        <f>VLOOKUP(A5016,GDP!$A$1:$D$85,4,TRUE)</f>
        <v>-3.9</v>
      </c>
      <c r="I5016" s="4">
        <f>VLOOKUP(A5016,Inflation_rate!$A$1:$I$85,9,TRUE)</f>
        <v>2.118652</v>
      </c>
      <c r="J5016" s="10">
        <f>VLOOKUP(A5016,WTI_PCH!$A$1:$C$86,3,TRUE)</f>
        <v>-20.24765</v>
      </c>
    </row>
    <row r="5017" spans="1:10" x14ac:dyDescent="0.25">
      <c r="A5017" s="3">
        <v>43950</v>
      </c>
      <c r="B5017" s="4">
        <v>13.35</v>
      </c>
      <c r="C5017" s="4">
        <v>16.780000999999999</v>
      </c>
      <c r="D5017" s="4">
        <v>12.67</v>
      </c>
      <c r="E5017" s="4">
        <v>15.06</v>
      </c>
      <c r="F5017" s="4">
        <v>15.06</v>
      </c>
      <c r="G5017" s="4">
        <v>554134</v>
      </c>
      <c r="H5017" s="4">
        <f>VLOOKUP(A5017,GDP!$A$1:$D$85,4,TRUE)</f>
        <v>-3.9</v>
      </c>
      <c r="I5017" s="4">
        <f>VLOOKUP(A5017,Inflation_rate!$A$1:$I$85,9,TRUE)</f>
        <v>2.118652</v>
      </c>
      <c r="J5017" s="10">
        <f>VLOOKUP(A5017,WTI_PCH!$A$1:$C$86,3,TRUE)</f>
        <v>-20.24765</v>
      </c>
    </row>
    <row r="5018" spans="1:10" x14ac:dyDescent="0.25">
      <c r="A5018" s="3">
        <v>43951</v>
      </c>
      <c r="B5018" s="4">
        <v>15.64</v>
      </c>
      <c r="C5018" s="4">
        <v>19.440000999999999</v>
      </c>
      <c r="D5018" s="4">
        <v>15.45</v>
      </c>
      <c r="E5018" s="4">
        <v>18.84</v>
      </c>
      <c r="F5018" s="4">
        <v>18.84</v>
      </c>
      <c r="G5018" s="4">
        <v>545344</v>
      </c>
      <c r="H5018" s="4">
        <f>VLOOKUP(A5018,GDP!$A$1:$D$85,4,TRUE)</f>
        <v>-3.9</v>
      </c>
      <c r="I5018" s="4">
        <f>VLOOKUP(A5018,Inflation_rate!$A$1:$I$85,9,TRUE)</f>
        <v>2.118652</v>
      </c>
      <c r="J5018" s="10">
        <f>VLOOKUP(A5018,WTI_PCH!$A$1:$C$86,3,TRUE)</f>
        <v>-20.24765</v>
      </c>
    </row>
    <row r="5019" spans="1:10" x14ac:dyDescent="0.25">
      <c r="A5019" s="3">
        <v>43952</v>
      </c>
      <c r="B5019" s="4">
        <v>19.040001</v>
      </c>
      <c r="C5019" s="4">
        <v>20.48</v>
      </c>
      <c r="D5019" s="4">
        <v>18.07</v>
      </c>
      <c r="E5019" s="4">
        <v>19.780000999999999</v>
      </c>
      <c r="F5019" s="4">
        <v>19.780000999999999</v>
      </c>
      <c r="G5019" s="4">
        <v>403201</v>
      </c>
      <c r="H5019" s="4">
        <f>VLOOKUP(A5019,GDP!$A$1:$D$85,4,TRUE)</f>
        <v>-3.9</v>
      </c>
      <c r="I5019" s="4">
        <f>VLOOKUP(A5019,Inflation_rate!$A$1:$I$85,9,TRUE)</f>
        <v>2.118652</v>
      </c>
      <c r="J5019" s="10">
        <f>VLOOKUP(A5019,WTI_PCH!$A$1:$C$86,3,TRUE)</f>
        <v>-20.24765</v>
      </c>
    </row>
    <row r="5020" spans="1:10" x14ac:dyDescent="0.25">
      <c r="A5020" s="3">
        <v>43955</v>
      </c>
      <c r="B5020" s="4">
        <v>19.110001</v>
      </c>
      <c r="C5020" s="4">
        <v>21.42</v>
      </c>
      <c r="D5020" s="4">
        <v>18.049999</v>
      </c>
      <c r="E5020" s="4">
        <v>20.389999</v>
      </c>
      <c r="F5020" s="4">
        <v>20.389999</v>
      </c>
      <c r="G5020" s="4">
        <v>311488</v>
      </c>
      <c r="H5020" s="4">
        <f>VLOOKUP(A5020,GDP!$A$1:$D$85,4,TRUE)</f>
        <v>-3.9</v>
      </c>
      <c r="I5020" s="4">
        <f>VLOOKUP(A5020,Inflation_rate!$A$1:$I$85,9,TRUE)</f>
        <v>2.118652</v>
      </c>
      <c r="J5020" s="10">
        <f>VLOOKUP(A5020,WTI_PCH!$A$1:$C$86,3,TRUE)</f>
        <v>-20.24765</v>
      </c>
    </row>
    <row r="5021" spans="1:10" x14ac:dyDescent="0.25">
      <c r="A5021" s="3">
        <v>43956</v>
      </c>
      <c r="B5021" s="4">
        <v>21.24</v>
      </c>
      <c r="C5021" s="4">
        <v>25.49</v>
      </c>
      <c r="D5021" s="4">
        <v>21.129999000000002</v>
      </c>
      <c r="E5021" s="4">
        <v>24.559999000000001</v>
      </c>
      <c r="F5021" s="4">
        <v>24.559999000000001</v>
      </c>
      <c r="G5021" s="4">
        <v>387240</v>
      </c>
      <c r="H5021" s="4">
        <f>VLOOKUP(A5021,GDP!$A$1:$D$85,4,TRUE)</f>
        <v>-3.9</v>
      </c>
      <c r="I5021" s="4">
        <f>VLOOKUP(A5021,Inflation_rate!$A$1:$I$85,9,TRUE)</f>
        <v>2.118652</v>
      </c>
      <c r="J5021" s="10">
        <f>VLOOKUP(A5021,WTI_PCH!$A$1:$C$86,3,TRUE)</f>
        <v>-20.24765</v>
      </c>
    </row>
    <row r="5022" spans="1:10" x14ac:dyDescent="0.25">
      <c r="A5022" s="3">
        <v>43957</v>
      </c>
      <c r="B5022" s="4">
        <v>25.52</v>
      </c>
      <c r="C5022" s="4">
        <v>26.08</v>
      </c>
      <c r="D5022" s="4">
        <v>22.58</v>
      </c>
      <c r="E5022" s="4">
        <v>23.99</v>
      </c>
      <c r="F5022" s="4">
        <v>23.99</v>
      </c>
      <c r="G5022" s="4">
        <v>381165</v>
      </c>
      <c r="H5022" s="4">
        <f>VLOOKUP(A5022,GDP!$A$1:$D$85,4,TRUE)</f>
        <v>-3.9</v>
      </c>
      <c r="I5022" s="4">
        <f>VLOOKUP(A5022,Inflation_rate!$A$1:$I$85,9,TRUE)</f>
        <v>2.118652</v>
      </c>
      <c r="J5022" s="10">
        <f>VLOOKUP(A5022,WTI_PCH!$A$1:$C$86,3,TRUE)</f>
        <v>-20.24765</v>
      </c>
    </row>
    <row r="5023" spans="1:10" x14ac:dyDescent="0.25">
      <c r="A5023" s="3">
        <v>43958</v>
      </c>
      <c r="B5023" s="4">
        <v>24.09</v>
      </c>
      <c r="C5023" s="4">
        <v>26.74</v>
      </c>
      <c r="D5023" s="4">
        <v>22.940000999999999</v>
      </c>
      <c r="E5023" s="4">
        <v>23.549999</v>
      </c>
      <c r="F5023" s="4">
        <v>23.549999</v>
      </c>
      <c r="G5023" s="4">
        <v>310261</v>
      </c>
      <c r="H5023" s="4">
        <f>VLOOKUP(A5023,GDP!$A$1:$D$85,4,TRUE)</f>
        <v>-3.9</v>
      </c>
      <c r="I5023" s="4">
        <f>VLOOKUP(A5023,Inflation_rate!$A$1:$I$85,9,TRUE)</f>
        <v>2.118652</v>
      </c>
      <c r="J5023" s="10">
        <f>VLOOKUP(A5023,WTI_PCH!$A$1:$C$86,3,TRUE)</f>
        <v>-20.24765</v>
      </c>
    </row>
    <row r="5024" spans="1:10" x14ac:dyDescent="0.25">
      <c r="A5024" s="3">
        <v>43959</v>
      </c>
      <c r="B5024" s="4">
        <v>23.35</v>
      </c>
      <c r="C5024" s="4">
        <v>24.99</v>
      </c>
      <c r="D5024" s="4">
        <v>23.26</v>
      </c>
      <c r="E5024" s="4">
        <v>24.74</v>
      </c>
      <c r="F5024" s="4">
        <v>24.74</v>
      </c>
      <c r="G5024" s="4">
        <v>205181</v>
      </c>
      <c r="H5024" s="4">
        <f>VLOOKUP(A5024,GDP!$A$1:$D$85,4,TRUE)</f>
        <v>-3.9</v>
      </c>
      <c r="I5024" s="4">
        <f>VLOOKUP(A5024,Inflation_rate!$A$1:$I$85,9,TRUE)</f>
        <v>2.118652</v>
      </c>
      <c r="J5024" s="10">
        <f>VLOOKUP(A5024,WTI_PCH!$A$1:$C$86,3,TRUE)</f>
        <v>-20.24765</v>
      </c>
    </row>
    <row r="5025" spans="1:10" x14ac:dyDescent="0.25">
      <c r="A5025" s="3">
        <v>43962</v>
      </c>
      <c r="B5025" s="4">
        <v>24.49</v>
      </c>
      <c r="C5025" s="4">
        <v>25.58</v>
      </c>
      <c r="D5025" s="4">
        <v>23.67</v>
      </c>
      <c r="E5025" s="4">
        <v>24.139999</v>
      </c>
      <c r="F5025" s="4">
        <v>24.139999</v>
      </c>
      <c r="G5025" s="4">
        <v>179591</v>
      </c>
      <c r="H5025" s="4">
        <f>VLOOKUP(A5025,GDP!$A$1:$D$85,4,TRUE)</f>
        <v>-3.9</v>
      </c>
      <c r="I5025" s="4">
        <f>VLOOKUP(A5025,Inflation_rate!$A$1:$I$85,9,TRUE)</f>
        <v>2.118652</v>
      </c>
      <c r="J5025" s="10">
        <f>VLOOKUP(A5025,WTI_PCH!$A$1:$C$86,3,TRUE)</f>
        <v>-20.24765</v>
      </c>
    </row>
    <row r="5026" spans="1:10" x14ac:dyDescent="0.25">
      <c r="A5026" s="3">
        <v>43963</v>
      </c>
      <c r="B5026" s="4">
        <v>24.49</v>
      </c>
      <c r="C5026" s="4">
        <v>26.23</v>
      </c>
      <c r="D5026" s="4">
        <v>24.219999000000001</v>
      </c>
      <c r="E5026" s="4">
        <v>25.780000999999999</v>
      </c>
      <c r="F5026" s="4">
        <v>25.780000999999999</v>
      </c>
      <c r="G5026" s="4">
        <v>212335</v>
      </c>
      <c r="H5026" s="4">
        <f>VLOOKUP(A5026,GDP!$A$1:$D$85,4,TRUE)</f>
        <v>-3.9</v>
      </c>
      <c r="I5026" s="4">
        <f>VLOOKUP(A5026,Inflation_rate!$A$1:$I$85,9,TRUE)</f>
        <v>2.118652</v>
      </c>
      <c r="J5026" s="10">
        <f>VLOOKUP(A5026,WTI_PCH!$A$1:$C$86,3,TRUE)</f>
        <v>-20.24765</v>
      </c>
    </row>
    <row r="5027" spans="1:10" x14ac:dyDescent="0.25">
      <c r="A5027" s="3">
        <v>43964</v>
      </c>
      <c r="B5027" s="4">
        <v>25.299999</v>
      </c>
      <c r="C5027" s="4">
        <v>26.450001</v>
      </c>
      <c r="D5027" s="4">
        <v>24.790001</v>
      </c>
      <c r="E5027" s="4">
        <v>25.290001</v>
      </c>
      <c r="F5027" s="4">
        <v>25.290001</v>
      </c>
      <c r="G5027" s="4">
        <v>150864</v>
      </c>
      <c r="H5027" s="4">
        <f>VLOOKUP(A5027,GDP!$A$1:$D$85,4,TRUE)</f>
        <v>-3.9</v>
      </c>
      <c r="I5027" s="4">
        <f>VLOOKUP(A5027,Inflation_rate!$A$1:$I$85,9,TRUE)</f>
        <v>2.118652</v>
      </c>
      <c r="J5027" s="10">
        <f>VLOOKUP(A5027,WTI_PCH!$A$1:$C$86,3,TRUE)</f>
        <v>-20.24765</v>
      </c>
    </row>
    <row r="5028" spans="1:10" x14ac:dyDescent="0.25">
      <c r="A5028" s="3">
        <v>43965</v>
      </c>
      <c r="B5028" s="4">
        <v>25.559999000000001</v>
      </c>
      <c r="C5028" s="4">
        <v>27.959999</v>
      </c>
      <c r="D5028" s="4">
        <v>25.18</v>
      </c>
      <c r="E5028" s="4">
        <v>27.559999000000001</v>
      </c>
      <c r="F5028" s="4">
        <v>27.559999000000001</v>
      </c>
      <c r="G5028" s="4">
        <v>160507</v>
      </c>
      <c r="H5028" s="4">
        <f>VLOOKUP(A5028,GDP!$A$1:$D$85,4,TRUE)</f>
        <v>-3.9</v>
      </c>
      <c r="I5028" s="4">
        <f>VLOOKUP(A5028,Inflation_rate!$A$1:$I$85,9,TRUE)</f>
        <v>2.118652</v>
      </c>
      <c r="J5028" s="10">
        <f>VLOOKUP(A5028,WTI_PCH!$A$1:$C$86,3,TRUE)</f>
        <v>-20.24765</v>
      </c>
    </row>
    <row r="5029" spans="1:10" x14ac:dyDescent="0.25">
      <c r="A5029" s="3">
        <v>43966</v>
      </c>
      <c r="B5029" s="4">
        <v>27.639999</v>
      </c>
      <c r="C5029" s="4">
        <v>29.92</v>
      </c>
      <c r="D5029" s="4">
        <v>27.24</v>
      </c>
      <c r="E5029" s="4">
        <v>29.43</v>
      </c>
      <c r="F5029" s="4">
        <v>29.43</v>
      </c>
      <c r="G5029" s="4">
        <v>108016</v>
      </c>
      <c r="H5029" s="4">
        <f>VLOOKUP(A5029,GDP!$A$1:$D$85,4,TRUE)</f>
        <v>-3.9</v>
      </c>
      <c r="I5029" s="4">
        <f>VLOOKUP(A5029,Inflation_rate!$A$1:$I$85,9,TRUE)</f>
        <v>2.118652</v>
      </c>
      <c r="J5029" s="10">
        <f>VLOOKUP(A5029,WTI_PCH!$A$1:$C$86,3,TRUE)</f>
        <v>-20.24765</v>
      </c>
    </row>
    <row r="5030" spans="1:10" x14ac:dyDescent="0.25">
      <c r="A5030" s="3">
        <v>43969</v>
      </c>
      <c r="B5030" s="4">
        <v>29.530000999999999</v>
      </c>
      <c r="C5030" s="4">
        <v>33.32</v>
      </c>
      <c r="D5030" s="4">
        <v>29.530000999999999</v>
      </c>
      <c r="E5030" s="4">
        <v>31.82</v>
      </c>
      <c r="F5030" s="4">
        <v>31.82</v>
      </c>
      <c r="G5030" s="4">
        <v>89376</v>
      </c>
      <c r="H5030" s="4">
        <f>VLOOKUP(A5030,GDP!$A$1:$D$85,4,TRUE)</f>
        <v>-3.9</v>
      </c>
      <c r="I5030" s="4">
        <f>VLOOKUP(A5030,Inflation_rate!$A$1:$I$85,9,TRUE)</f>
        <v>2.118652</v>
      </c>
      <c r="J5030" s="10">
        <f>VLOOKUP(A5030,WTI_PCH!$A$1:$C$86,3,TRUE)</f>
        <v>-20.24765</v>
      </c>
    </row>
    <row r="5031" spans="1:10" x14ac:dyDescent="0.25">
      <c r="A5031" s="3">
        <v>43970</v>
      </c>
      <c r="B5031" s="4">
        <v>32.830002</v>
      </c>
      <c r="C5031" s="4">
        <v>33.439999</v>
      </c>
      <c r="D5031" s="4">
        <v>31.34</v>
      </c>
      <c r="E5031" s="4">
        <v>32.5</v>
      </c>
      <c r="F5031" s="4">
        <v>32.5</v>
      </c>
      <c r="G5031" s="4">
        <v>430823</v>
      </c>
      <c r="H5031" s="4">
        <f>VLOOKUP(A5031,GDP!$A$1:$D$85,4,TRUE)</f>
        <v>-3.9</v>
      </c>
      <c r="I5031" s="4">
        <f>VLOOKUP(A5031,Inflation_rate!$A$1:$I$85,9,TRUE)</f>
        <v>2.118652</v>
      </c>
      <c r="J5031" s="10">
        <f>VLOOKUP(A5031,WTI_PCH!$A$1:$C$86,3,TRUE)</f>
        <v>-20.24765</v>
      </c>
    </row>
    <row r="5032" spans="1:10" x14ac:dyDescent="0.25">
      <c r="A5032" s="3">
        <v>43971</v>
      </c>
      <c r="B5032" s="4">
        <v>31.889999</v>
      </c>
      <c r="C5032" s="4">
        <v>33.779998999999997</v>
      </c>
      <c r="D5032" s="4">
        <v>31.559999000000001</v>
      </c>
      <c r="E5032" s="4">
        <v>33.490001999999997</v>
      </c>
      <c r="F5032" s="4">
        <v>33.490001999999997</v>
      </c>
      <c r="G5032" s="4">
        <v>406431</v>
      </c>
      <c r="H5032" s="4">
        <f>VLOOKUP(A5032,GDP!$A$1:$D$85,4,TRUE)</f>
        <v>-3.9</v>
      </c>
      <c r="I5032" s="4">
        <f>VLOOKUP(A5032,Inflation_rate!$A$1:$I$85,9,TRUE)</f>
        <v>2.118652</v>
      </c>
      <c r="J5032" s="10">
        <f>VLOOKUP(A5032,WTI_PCH!$A$1:$C$86,3,TRUE)</f>
        <v>-20.24765</v>
      </c>
    </row>
    <row r="5033" spans="1:10" x14ac:dyDescent="0.25">
      <c r="A5033" s="3">
        <v>43972</v>
      </c>
      <c r="B5033" s="4">
        <v>33.529998999999997</v>
      </c>
      <c r="C5033" s="4">
        <v>34.659999999999997</v>
      </c>
      <c r="D5033" s="4">
        <v>33.259998000000003</v>
      </c>
      <c r="E5033" s="4">
        <v>33.919998</v>
      </c>
      <c r="F5033" s="4">
        <v>33.919998</v>
      </c>
      <c r="G5033" s="4">
        <v>372814</v>
      </c>
      <c r="H5033" s="4">
        <f>VLOOKUP(A5033,GDP!$A$1:$D$85,4,TRUE)</f>
        <v>-3.9</v>
      </c>
      <c r="I5033" s="4">
        <f>VLOOKUP(A5033,Inflation_rate!$A$1:$I$85,9,TRUE)</f>
        <v>2.118652</v>
      </c>
      <c r="J5033" s="10">
        <f>VLOOKUP(A5033,WTI_PCH!$A$1:$C$86,3,TRUE)</f>
        <v>-20.24765</v>
      </c>
    </row>
    <row r="5034" spans="1:10" x14ac:dyDescent="0.25">
      <c r="A5034" s="3">
        <v>43973</v>
      </c>
      <c r="B5034" s="4">
        <v>33.950001</v>
      </c>
      <c r="C5034" s="4">
        <v>34</v>
      </c>
      <c r="D5034" s="4">
        <v>30.719999000000001</v>
      </c>
      <c r="E5034" s="4">
        <v>33.25</v>
      </c>
      <c r="F5034" s="4">
        <v>33.25</v>
      </c>
      <c r="G5034" s="4">
        <v>429036</v>
      </c>
      <c r="H5034" s="4">
        <f>VLOOKUP(A5034,GDP!$A$1:$D$85,4,TRUE)</f>
        <v>-3.9</v>
      </c>
      <c r="I5034" s="4">
        <f>VLOOKUP(A5034,Inflation_rate!$A$1:$I$85,9,TRUE)</f>
        <v>2.118652</v>
      </c>
      <c r="J5034" s="10">
        <f>VLOOKUP(A5034,WTI_PCH!$A$1:$C$86,3,TRUE)</f>
        <v>-20.24765</v>
      </c>
    </row>
    <row r="5035" spans="1:10" x14ac:dyDescent="0.25">
      <c r="A5035" s="3">
        <v>43977</v>
      </c>
      <c r="B5035" s="4">
        <v>33.299999</v>
      </c>
      <c r="C5035" s="4">
        <v>34.810001</v>
      </c>
      <c r="D5035" s="4">
        <v>32.479999999999997</v>
      </c>
      <c r="E5035" s="4">
        <v>34.349997999999999</v>
      </c>
      <c r="F5035" s="4">
        <v>34.349997999999999</v>
      </c>
      <c r="G5035" s="4">
        <v>466737</v>
      </c>
      <c r="H5035" s="4">
        <f>VLOOKUP(A5035,GDP!$A$1:$D$85,4,TRUE)</f>
        <v>-3.9</v>
      </c>
      <c r="I5035" s="4">
        <f>VLOOKUP(A5035,Inflation_rate!$A$1:$I$85,9,TRUE)</f>
        <v>2.118652</v>
      </c>
      <c r="J5035" s="10">
        <f>VLOOKUP(A5035,WTI_PCH!$A$1:$C$86,3,TRUE)</f>
        <v>-20.24765</v>
      </c>
    </row>
    <row r="5036" spans="1:10" x14ac:dyDescent="0.25">
      <c r="A5036" s="3">
        <v>43978</v>
      </c>
      <c r="B5036" s="4">
        <v>34.139999000000003</v>
      </c>
      <c r="C5036" s="4">
        <v>34.32</v>
      </c>
      <c r="D5036" s="4">
        <v>31.75</v>
      </c>
      <c r="E5036" s="4">
        <v>32.810001</v>
      </c>
      <c r="F5036" s="4">
        <v>32.810001</v>
      </c>
      <c r="G5036" s="4">
        <v>415246</v>
      </c>
      <c r="H5036" s="4">
        <f>VLOOKUP(A5036,GDP!$A$1:$D$85,4,TRUE)</f>
        <v>-3.9</v>
      </c>
      <c r="I5036" s="4">
        <f>VLOOKUP(A5036,Inflation_rate!$A$1:$I$85,9,TRUE)</f>
        <v>2.118652</v>
      </c>
      <c r="J5036" s="10">
        <f>VLOOKUP(A5036,WTI_PCH!$A$1:$C$86,3,TRUE)</f>
        <v>-20.24765</v>
      </c>
    </row>
    <row r="5037" spans="1:10" x14ac:dyDescent="0.25">
      <c r="A5037" s="3">
        <v>43979</v>
      </c>
      <c r="B5037" s="4">
        <v>32.099997999999999</v>
      </c>
      <c r="C5037" s="4">
        <v>34.209999000000003</v>
      </c>
      <c r="D5037" s="4">
        <v>31.139999</v>
      </c>
      <c r="E5037" s="4">
        <v>33.709999000000003</v>
      </c>
      <c r="F5037" s="4">
        <v>33.709999000000003</v>
      </c>
      <c r="G5037" s="4">
        <v>440168</v>
      </c>
      <c r="H5037" s="4">
        <f>VLOOKUP(A5037,GDP!$A$1:$D$85,4,TRUE)</f>
        <v>-3.9</v>
      </c>
      <c r="I5037" s="4">
        <f>VLOOKUP(A5037,Inflation_rate!$A$1:$I$85,9,TRUE)</f>
        <v>2.118652</v>
      </c>
      <c r="J5037" s="10">
        <f>VLOOKUP(A5037,WTI_PCH!$A$1:$C$86,3,TRUE)</f>
        <v>-20.24765</v>
      </c>
    </row>
    <row r="5038" spans="1:10" x14ac:dyDescent="0.25">
      <c r="A5038" s="3">
        <v>43980</v>
      </c>
      <c r="B5038" s="4">
        <v>33.68</v>
      </c>
      <c r="C5038" s="4">
        <v>35.770000000000003</v>
      </c>
      <c r="D5038" s="4">
        <v>32.360000999999997</v>
      </c>
      <c r="E5038" s="4">
        <v>35.490001999999997</v>
      </c>
      <c r="F5038" s="4">
        <v>35.490001999999997</v>
      </c>
      <c r="G5038" s="4">
        <v>443647</v>
      </c>
      <c r="H5038" s="4">
        <f>VLOOKUP(A5038,GDP!$A$1:$D$85,4,TRUE)</f>
        <v>-3.9</v>
      </c>
      <c r="I5038" s="4">
        <f>VLOOKUP(A5038,Inflation_rate!$A$1:$I$85,9,TRUE)</f>
        <v>2.118652</v>
      </c>
      <c r="J5038" s="10">
        <f>VLOOKUP(A5038,WTI_PCH!$A$1:$C$86,3,TRUE)</f>
        <v>-20.24765</v>
      </c>
    </row>
    <row r="5039" spans="1:10" x14ac:dyDescent="0.25">
      <c r="A5039" s="3">
        <v>43983</v>
      </c>
      <c r="B5039" s="4">
        <v>35.209999000000003</v>
      </c>
      <c r="C5039" s="4">
        <v>35.900002000000001</v>
      </c>
      <c r="D5039" s="4">
        <v>34.270000000000003</v>
      </c>
      <c r="E5039" s="4">
        <v>35.439999</v>
      </c>
      <c r="F5039" s="4">
        <v>35.439999</v>
      </c>
      <c r="G5039" s="4">
        <v>385710</v>
      </c>
      <c r="H5039" s="4">
        <f>VLOOKUP(A5039,GDP!$A$1:$D$85,4,TRUE)</f>
        <v>-3.9</v>
      </c>
      <c r="I5039" s="4">
        <f>VLOOKUP(A5039,Inflation_rate!$A$1:$I$85,9,TRUE)</f>
        <v>2.118652</v>
      </c>
      <c r="J5039" s="10">
        <f>VLOOKUP(A5039,WTI_PCH!$A$1:$C$86,3,TRUE)</f>
        <v>-20.24765</v>
      </c>
    </row>
    <row r="5040" spans="1:10" x14ac:dyDescent="0.25">
      <c r="A5040" s="3">
        <v>43984</v>
      </c>
      <c r="B5040" s="4">
        <v>35.560001</v>
      </c>
      <c r="C5040" s="4">
        <v>37.060001</v>
      </c>
      <c r="D5040" s="4">
        <v>35.279998999999997</v>
      </c>
      <c r="E5040" s="4">
        <v>36.810001</v>
      </c>
      <c r="F5040" s="4">
        <v>36.810001</v>
      </c>
      <c r="G5040" s="4">
        <v>343483</v>
      </c>
      <c r="H5040" s="4">
        <f>VLOOKUP(A5040,GDP!$A$1:$D$85,4,TRUE)</f>
        <v>-3.9</v>
      </c>
      <c r="I5040" s="4">
        <f>VLOOKUP(A5040,Inflation_rate!$A$1:$I$85,9,TRUE)</f>
        <v>2.118652</v>
      </c>
      <c r="J5040" s="10">
        <f>VLOOKUP(A5040,WTI_PCH!$A$1:$C$86,3,TRUE)</f>
        <v>-20.24765</v>
      </c>
    </row>
    <row r="5041" spans="1:10" x14ac:dyDescent="0.25">
      <c r="A5041" s="3">
        <v>43985</v>
      </c>
      <c r="B5041" s="4">
        <v>36.860000999999997</v>
      </c>
      <c r="C5041" s="4">
        <v>38.18</v>
      </c>
      <c r="D5041" s="4">
        <v>35.880001</v>
      </c>
      <c r="E5041" s="4">
        <v>37.290000999999997</v>
      </c>
      <c r="F5041" s="4">
        <v>37.290000999999997</v>
      </c>
      <c r="G5041" s="4">
        <v>494253</v>
      </c>
      <c r="H5041" s="4">
        <f>VLOOKUP(A5041,GDP!$A$1:$D$85,4,TRUE)</f>
        <v>-3.9</v>
      </c>
      <c r="I5041" s="4">
        <f>VLOOKUP(A5041,Inflation_rate!$A$1:$I$85,9,TRUE)</f>
        <v>2.118652</v>
      </c>
      <c r="J5041" s="10">
        <f>VLOOKUP(A5041,WTI_PCH!$A$1:$C$86,3,TRUE)</f>
        <v>-20.24765</v>
      </c>
    </row>
    <row r="5042" spans="1:10" x14ac:dyDescent="0.25">
      <c r="A5042" s="3">
        <v>43986</v>
      </c>
      <c r="B5042" s="4">
        <v>36.759998000000003</v>
      </c>
      <c r="C5042" s="4">
        <v>37.619999</v>
      </c>
      <c r="D5042" s="4">
        <v>36.380001</v>
      </c>
      <c r="E5042" s="4">
        <v>37.409999999999997</v>
      </c>
      <c r="F5042" s="4">
        <v>37.409999999999997</v>
      </c>
      <c r="G5042" s="4">
        <v>307612</v>
      </c>
      <c r="H5042" s="4">
        <f>VLOOKUP(A5042,GDP!$A$1:$D$85,4,TRUE)</f>
        <v>-3.9</v>
      </c>
      <c r="I5042" s="4">
        <f>VLOOKUP(A5042,Inflation_rate!$A$1:$I$85,9,TRUE)</f>
        <v>2.118652</v>
      </c>
      <c r="J5042" s="10">
        <f>VLOOKUP(A5042,WTI_PCH!$A$1:$C$86,3,TRUE)</f>
        <v>-20.24765</v>
      </c>
    </row>
    <row r="5043" spans="1:10" x14ac:dyDescent="0.25">
      <c r="A5043" s="3">
        <v>43987</v>
      </c>
      <c r="B5043" s="4">
        <v>37.330002</v>
      </c>
      <c r="C5043" s="4">
        <v>39.68</v>
      </c>
      <c r="D5043" s="4">
        <v>37.049999</v>
      </c>
      <c r="E5043" s="4">
        <v>39.549999</v>
      </c>
      <c r="F5043" s="4">
        <v>39.549999</v>
      </c>
      <c r="G5043" s="4">
        <v>396856</v>
      </c>
      <c r="H5043" s="4">
        <f>VLOOKUP(A5043,GDP!$A$1:$D$85,4,TRUE)</f>
        <v>-3.9</v>
      </c>
      <c r="I5043" s="4">
        <f>VLOOKUP(A5043,Inflation_rate!$A$1:$I$85,9,TRUE)</f>
        <v>2.118652</v>
      </c>
      <c r="J5043" s="10">
        <f>VLOOKUP(A5043,WTI_PCH!$A$1:$C$86,3,TRUE)</f>
        <v>-20.24765</v>
      </c>
    </row>
    <row r="5044" spans="1:10" x14ac:dyDescent="0.25">
      <c r="A5044" s="3">
        <v>43990</v>
      </c>
      <c r="B5044" s="4">
        <v>39.409999999999997</v>
      </c>
      <c r="C5044" s="4">
        <v>40.439999</v>
      </c>
      <c r="D5044" s="4">
        <v>37.959999000000003</v>
      </c>
      <c r="E5044" s="4">
        <v>38.189999</v>
      </c>
      <c r="F5044" s="4">
        <v>38.189999</v>
      </c>
      <c r="G5044" s="4">
        <v>416639</v>
      </c>
      <c r="H5044" s="4">
        <f>VLOOKUP(A5044,GDP!$A$1:$D$85,4,TRUE)</f>
        <v>-3.9</v>
      </c>
      <c r="I5044" s="4">
        <f>VLOOKUP(A5044,Inflation_rate!$A$1:$I$85,9,TRUE)</f>
        <v>2.118652</v>
      </c>
      <c r="J5044" s="10">
        <f>VLOOKUP(A5044,WTI_PCH!$A$1:$C$86,3,TRUE)</f>
        <v>-20.24765</v>
      </c>
    </row>
    <row r="5045" spans="1:10" x14ac:dyDescent="0.25">
      <c r="A5045" s="3">
        <v>43991</v>
      </c>
      <c r="B5045" s="4">
        <v>38.220001000000003</v>
      </c>
      <c r="C5045" s="4">
        <v>39.099997999999999</v>
      </c>
      <c r="D5045" s="4">
        <v>37.07</v>
      </c>
      <c r="E5045" s="4">
        <v>38.939999</v>
      </c>
      <c r="F5045" s="4">
        <v>38.939999</v>
      </c>
      <c r="G5045" s="4">
        <v>396033</v>
      </c>
      <c r="H5045" s="4">
        <f>VLOOKUP(A5045,GDP!$A$1:$D$85,4,TRUE)</f>
        <v>-3.9</v>
      </c>
      <c r="I5045" s="4">
        <f>VLOOKUP(A5045,Inflation_rate!$A$1:$I$85,9,TRUE)</f>
        <v>2.118652</v>
      </c>
      <c r="J5045" s="10">
        <f>VLOOKUP(A5045,WTI_PCH!$A$1:$C$86,3,TRUE)</f>
        <v>-20.24765</v>
      </c>
    </row>
    <row r="5046" spans="1:10" x14ac:dyDescent="0.25">
      <c r="A5046" s="3">
        <v>43992</v>
      </c>
      <c r="B5046" s="4">
        <v>38.5</v>
      </c>
      <c r="C5046" s="4">
        <v>39.909999999999997</v>
      </c>
      <c r="D5046" s="4">
        <v>37.729999999999997</v>
      </c>
      <c r="E5046" s="4">
        <v>39.599997999999999</v>
      </c>
      <c r="F5046" s="4">
        <v>39.599997999999999</v>
      </c>
      <c r="G5046" s="4">
        <v>385868</v>
      </c>
      <c r="H5046" s="4">
        <f>VLOOKUP(A5046,GDP!$A$1:$D$85,4,TRUE)</f>
        <v>-3.9</v>
      </c>
      <c r="I5046" s="4">
        <f>VLOOKUP(A5046,Inflation_rate!$A$1:$I$85,9,TRUE)</f>
        <v>2.118652</v>
      </c>
      <c r="J5046" s="10">
        <f>VLOOKUP(A5046,WTI_PCH!$A$1:$C$86,3,TRUE)</f>
        <v>-20.24765</v>
      </c>
    </row>
    <row r="5047" spans="1:10" x14ac:dyDescent="0.25">
      <c r="A5047" s="3">
        <v>43993</v>
      </c>
      <c r="B5047" s="4">
        <v>39.090000000000003</v>
      </c>
      <c r="C5047" s="4">
        <v>39.090000000000003</v>
      </c>
      <c r="D5047" s="4">
        <v>35.409999999999997</v>
      </c>
      <c r="E5047" s="4">
        <v>36.340000000000003</v>
      </c>
      <c r="F5047" s="4">
        <v>36.340000000000003</v>
      </c>
      <c r="G5047" s="4">
        <v>513912</v>
      </c>
      <c r="H5047" s="4">
        <f>VLOOKUP(A5047,GDP!$A$1:$D$85,4,TRUE)</f>
        <v>-3.9</v>
      </c>
      <c r="I5047" s="4">
        <f>VLOOKUP(A5047,Inflation_rate!$A$1:$I$85,9,TRUE)</f>
        <v>2.118652</v>
      </c>
      <c r="J5047" s="10">
        <f>VLOOKUP(A5047,WTI_PCH!$A$1:$C$86,3,TRUE)</f>
        <v>-20.24765</v>
      </c>
    </row>
    <row r="5048" spans="1:10" x14ac:dyDescent="0.25">
      <c r="A5048" s="3">
        <v>43994</v>
      </c>
      <c r="B5048" s="4">
        <v>36.259998000000003</v>
      </c>
      <c r="C5048" s="4">
        <v>36.990001999999997</v>
      </c>
      <c r="D5048" s="4">
        <v>34.479999999999997</v>
      </c>
      <c r="E5048" s="4">
        <v>36.259998000000003</v>
      </c>
      <c r="F5048" s="4">
        <v>36.259998000000003</v>
      </c>
      <c r="G5048" s="4">
        <v>406508</v>
      </c>
      <c r="H5048" s="4">
        <f>VLOOKUP(A5048,GDP!$A$1:$D$85,4,TRUE)</f>
        <v>-3.9</v>
      </c>
      <c r="I5048" s="4">
        <f>VLOOKUP(A5048,Inflation_rate!$A$1:$I$85,9,TRUE)</f>
        <v>2.118652</v>
      </c>
      <c r="J5048" s="10">
        <f>VLOOKUP(A5048,WTI_PCH!$A$1:$C$86,3,TRUE)</f>
        <v>-20.24765</v>
      </c>
    </row>
    <row r="5049" spans="1:10" x14ac:dyDescent="0.25">
      <c r="A5049" s="3">
        <v>43997</v>
      </c>
      <c r="B5049" s="4">
        <v>36.029998999999997</v>
      </c>
      <c r="C5049" s="4">
        <v>37.259998000000003</v>
      </c>
      <c r="D5049" s="4">
        <v>34.360000999999997</v>
      </c>
      <c r="E5049" s="4">
        <v>37.119999</v>
      </c>
      <c r="F5049" s="4">
        <v>37.119999</v>
      </c>
      <c r="G5049" s="4">
        <v>387546</v>
      </c>
      <c r="H5049" s="4">
        <f>VLOOKUP(A5049,GDP!$A$1:$D$85,4,TRUE)</f>
        <v>-3.9</v>
      </c>
      <c r="I5049" s="4">
        <f>VLOOKUP(A5049,Inflation_rate!$A$1:$I$85,9,TRUE)</f>
        <v>2.118652</v>
      </c>
      <c r="J5049" s="10">
        <f>VLOOKUP(A5049,WTI_PCH!$A$1:$C$86,3,TRUE)</f>
        <v>-20.24765</v>
      </c>
    </row>
    <row r="5050" spans="1:10" x14ac:dyDescent="0.25">
      <c r="A5050" s="3">
        <v>43998</v>
      </c>
      <c r="B5050" s="4">
        <v>37.049999</v>
      </c>
      <c r="C5050" s="4">
        <v>39.060001</v>
      </c>
      <c r="D5050" s="4">
        <v>36.380001</v>
      </c>
      <c r="E5050" s="4">
        <v>38.380001</v>
      </c>
      <c r="F5050" s="4">
        <v>38.380001</v>
      </c>
      <c r="G5050" s="4">
        <v>366323</v>
      </c>
      <c r="H5050" s="4">
        <f>VLOOKUP(A5050,GDP!$A$1:$D$85,4,TRUE)</f>
        <v>-3.9</v>
      </c>
      <c r="I5050" s="4">
        <f>VLOOKUP(A5050,Inflation_rate!$A$1:$I$85,9,TRUE)</f>
        <v>2.118652</v>
      </c>
      <c r="J5050" s="10">
        <f>VLOOKUP(A5050,WTI_PCH!$A$1:$C$86,3,TRUE)</f>
        <v>-20.24765</v>
      </c>
    </row>
    <row r="5051" spans="1:10" x14ac:dyDescent="0.25">
      <c r="A5051" s="3">
        <v>43999</v>
      </c>
      <c r="B5051" s="4">
        <v>37.93</v>
      </c>
      <c r="C5051" s="4">
        <v>38.75</v>
      </c>
      <c r="D5051" s="4">
        <v>37.209999000000003</v>
      </c>
      <c r="E5051" s="4">
        <v>37.959999000000003</v>
      </c>
      <c r="F5051" s="4">
        <v>37.959999000000003</v>
      </c>
      <c r="G5051" s="4">
        <v>239516</v>
      </c>
      <c r="H5051" s="4">
        <f>VLOOKUP(A5051,GDP!$A$1:$D$85,4,TRUE)</f>
        <v>-3.9</v>
      </c>
      <c r="I5051" s="4">
        <f>VLOOKUP(A5051,Inflation_rate!$A$1:$I$85,9,TRUE)</f>
        <v>2.118652</v>
      </c>
      <c r="J5051" s="10">
        <f>VLOOKUP(A5051,WTI_PCH!$A$1:$C$86,3,TRUE)</f>
        <v>-20.24765</v>
      </c>
    </row>
    <row r="5052" spans="1:10" x14ac:dyDescent="0.25">
      <c r="A5052" s="3">
        <v>44000</v>
      </c>
      <c r="B5052" s="4">
        <v>37.740001999999997</v>
      </c>
      <c r="C5052" s="4">
        <v>38.970001000000003</v>
      </c>
      <c r="D5052" s="4">
        <v>37.110000999999997</v>
      </c>
      <c r="E5052" s="4">
        <v>38.840000000000003</v>
      </c>
      <c r="F5052" s="4">
        <v>38.840000000000003</v>
      </c>
      <c r="G5052" s="4">
        <v>113384</v>
      </c>
      <c r="H5052" s="4">
        <f>VLOOKUP(A5052,GDP!$A$1:$D$85,4,TRUE)</f>
        <v>-3.9</v>
      </c>
      <c r="I5052" s="4">
        <f>VLOOKUP(A5052,Inflation_rate!$A$1:$I$85,9,TRUE)</f>
        <v>2.118652</v>
      </c>
      <c r="J5052" s="10">
        <f>VLOOKUP(A5052,WTI_PCH!$A$1:$C$86,3,TRUE)</f>
        <v>-20.24765</v>
      </c>
    </row>
    <row r="5053" spans="1:10" x14ac:dyDescent="0.25">
      <c r="A5053" s="3">
        <v>44001</v>
      </c>
      <c r="B5053" s="4">
        <v>38.849997999999999</v>
      </c>
      <c r="C5053" s="4">
        <v>40.490001999999997</v>
      </c>
      <c r="D5053" s="4">
        <v>38.400002000000001</v>
      </c>
      <c r="E5053" s="4">
        <v>39.75</v>
      </c>
      <c r="F5053" s="4">
        <v>39.75</v>
      </c>
      <c r="G5053" s="4">
        <v>64113</v>
      </c>
      <c r="H5053" s="4">
        <f>VLOOKUP(A5053,GDP!$A$1:$D$85,4,TRUE)</f>
        <v>-3.9</v>
      </c>
      <c r="I5053" s="4">
        <f>VLOOKUP(A5053,Inflation_rate!$A$1:$I$85,9,TRUE)</f>
        <v>2.118652</v>
      </c>
      <c r="J5053" s="10">
        <f>VLOOKUP(A5053,WTI_PCH!$A$1:$C$86,3,TRUE)</f>
        <v>-20.24765</v>
      </c>
    </row>
    <row r="5054" spans="1:10" x14ac:dyDescent="0.25">
      <c r="A5054" s="3">
        <v>44004</v>
      </c>
      <c r="B5054" s="4">
        <v>39.18</v>
      </c>
      <c r="C5054" s="4">
        <v>40.700001</v>
      </c>
      <c r="D5054" s="4">
        <v>39.119999</v>
      </c>
      <c r="E5054" s="4">
        <v>40.459999000000003</v>
      </c>
      <c r="F5054" s="4">
        <v>40.459999000000003</v>
      </c>
      <c r="G5054" s="4">
        <v>315264</v>
      </c>
      <c r="H5054" s="4">
        <f>VLOOKUP(A5054,GDP!$A$1:$D$85,4,TRUE)</f>
        <v>-3.9</v>
      </c>
      <c r="I5054" s="4">
        <f>VLOOKUP(A5054,Inflation_rate!$A$1:$I$85,9,TRUE)</f>
        <v>2.118652</v>
      </c>
      <c r="J5054" s="10">
        <f>VLOOKUP(A5054,WTI_PCH!$A$1:$C$86,3,TRUE)</f>
        <v>-20.24765</v>
      </c>
    </row>
    <row r="5055" spans="1:10" x14ac:dyDescent="0.25">
      <c r="A5055" s="3">
        <v>44005</v>
      </c>
      <c r="B5055" s="4">
        <v>40.68</v>
      </c>
      <c r="C5055" s="4">
        <v>41.630001</v>
      </c>
      <c r="D5055" s="4">
        <v>39.759998000000003</v>
      </c>
      <c r="E5055" s="4">
        <v>40.369999</v>
      </c>
      <c r="F5055" s="4">
        <v>40.369999</v>
      </c>
      <c r="G5055" s="4">
        <v>368730</v>
      </c>
      <c r="H5055" s="4">
        <f>VLOOKUP(A5055,GDP!$A$1:$D$85,4,TRUE)</f>
        <v>-3.9</v>
      </c>
      <c r="I5055" s="4">
        <f>VLOOKUP(A5055,Inflation_rate!$A$1:$I$85,9,TRUE)</f>
        <v>2.118652</v>
      </c>
      <c r="J5055" s="10">
        <f>VLOOKUP(A5055,WTI_PCH!$A$1:$C$86,3,TRUE)</f>
        <v>-20.24765</v>
      </c>
    </row>
    <row r="5056" spans="1:10" x14ac:dyDescent="0.25">
      <c r="A5056" s="3">
        <v>44006</v>
      </c>
      <c r="B5056" s="4">
        <v>39.990001999999997</v>
      </c>
      <c r="C5056" s="4">
        <v>40.540000999999997</v>
      </c>
      <c r="D5056" s="4">
        <v>37.310001</v>
      </c>
      <c r="E5056" s="4">
        <v>38.009998000000003</v>
      </c>
      <c r="F5056" s="4">
        <v>38.009998000000003</v>
      </c>
      <c r="G5056" s="4">
        <v>499490</v>
      </c>
      <c r="H5056" s="4">
        <f>VLOOKUP(A5056,GDP!$A$1:$D$85,4,TRUE)</f>
        <v>-3.9</v>
      </c>
      <c r="I5056" s="4">
        <f>VLOOKUP(A5056,Inflation_rate!$A$1:$I$85,9,TRUE)</f>
        <v>2.118652</v>
      </c>
      <c r="J5056" s="10">
        <f>VLOOKUP(A5056,WTI_PCH!$A$1:$C$86,3,TRUE)</f>
        <v>-20.24765</v>
      </c>
    </row>
    <row r="5057" spans="1:10" x14ac:dyDescent="0.25">
      <c r="A5057" s="3">
        <v>44007</v>
      </c>
      <c r="B5057" s="4">
        <v>38.049999</v>
      </c>
      <c r="C5057" s="4">
        <v>39.229999999999997</v>
      </c>
      <c r="D5057" s="4">
        <v>37.080002</v>
      </c>
      <c r="E5057" s="4">
        <v>38.720001000000003</v>
      </c>
      <c r="F5057" s="4">
        <v>38.720001000000003</v>
      </c>
      <c r="G5057" s="4">
        <v>451640</v>
      </c>
      <c r="H5057" s="4">
        <f>VLOOKUP(A5057,GDP!$A$1:$D$85,4,TRUE)</f>
        <v>-3.9</v>
      </c>
      <c r="I5057" s="4">
        <f>VLOOKUP(A5057,Inflation_rate!$A$1:$I$85,9,TRUE)</f>
        <v>2.118652</v>
      </c>
      <c r="J5057" s="10">
        <f>VLOOKUP(A5057,WTI_PCH!$A$1:$C$86,3,TRUE)</f>
        <v>-20.24765</v>
      </c>
    </row>
    <row r="5058" spans="1:10" x14ac:dyDescent="0.25">
      <c r="A5058" s="3">
        <v>44008</v>
      </c>
      <c r="B5058" s="4">
        <v>39.090000000000003</v>
      </c>
      <c r="C5058" s="4">
        <v>39.349997999999999</v>
      </c>
      <c r="D5058" s="4">
        <v>37.790000999999997</v>
      </c>
      <c r="E5058" s="4">
        <v>38.490001999999997</v>
      </c>
      <c r="F5058" s="4">
        <v>38.490001999999997</v>
      </c>
      <c r="G5058" s="4">
        <v>356712</v>
      </c>
      <c r="H5058" s="4">
        <f>VLOOKUP(A5058,GDP!$A$1:$D$85,4,TRUE)</f>
        <v>-3.9</v>
      </c>
      <c r="I5058" s="4">
        <f>VLOOKUP(A5058,Inflation_rate!$A$1:$I$85,9,TRUE)</f>
        <v>2.118652</v>
      </c>
      <c r="J5058" s="10">
        <f>VLOOKUP(A5058,WTI_PCH!$A$1:$C$86,3,TRUE)</f>
        <v>-20.24765</v>
      </c>
    </row>
    <row r="5059" spans="1:10" x14ac:dyDescent="0.25">
      <c r="A5059" s="3">
        <v>44011</v>
      </c>
      <c r="B5059" s="4">
        <v>37.959999000000003</v>
      </c>
      <c r="C5059" s="4">
        <v>39.889999000000003</v>
      </c>
      <c r="D5059" s="4">
        <v>37.5</v>
      </c>
      <c r="E5059" s="4">
        <v>39.700001</v>
      </c>
      <c r="F5059" s="4">
        <v>39.700001</v>
      </c>
      <c r="G5059" s="4">
        <v>343913</v>
      </c>
      <c r="H5059" s="4">
        <f>VLOOKUP(A5059,GDP!$A$1:$D$85,4,TRUE)</f>
        <v>-3.9</v>
      </c>
      <c r="I5059" s="4">
        <f>VLOOKUP(A5059,Inflation_rate!$A$1:$I$85,9,TRUE)</f>
        <v>2.118652</v>
      </c>
      <c r="J5059" s="10">
        <f>VLOOKUP(A5059,WTI_PCH!$A$1:$C$86,3,TRUE)</f>
        <v>-20.24765</v>
      </c>
    </row>
    <row r="5060" spans="1:10" x14ac:dyDescent="0.25">
      <c r="A5060" s="3">
        <v>44012</v>
      </c>
      <c r="B5060" s="4">
        <v>39.639999000000003</v>
      </c>
      <c r="C5060" s="4">
        <v>40.080002</v>
      </c>
      <c r="D5060" s="4">
        <v>38.849997999999999</v>
      </c>
      <c r="E5060" s="4">
        <v>39.270000000000003</v>
      </c>
      <c r="F5060" s="4">
        <v>39.270000000000003</v>
      </c>
      <c r="G5060" s="4">
        <v>370059</v>
      </c>
      <c r="H5060" s="4">
        <f>VLOOKUP(A5060,GDP!$A$1:$D$85,4,TRUE)</f>
        <v>-3.9</v>
      </c>
      <c r="I5060" s="4">
        <f>VLOOKUP(A5060,Inflation_rate!$A$1:$I$85,9,TRUE)</f>
        <v>2.118652</v>
      </c>
      <c r="J5060" s="10">
        <f>VLOOKUP(A5060,WTI_PCH!$A$1:$C$86,3,TRUE)</f>
        <v>-20.24765</v>
      </c>
    </row>
    <row r="5061" spans="1:10" x14ac:dyDescent="0.25">
      <c r="A5061" s="3">
        <v>44013</v>
      </c>
      <c r="B5061" s="4">
        <v>39.840000000000003</v>
      </c>
      <c r="C5061" s="4">
        <v>40.580002</v>
      </c>
      <c r="D5061" s="4">
        <v>39.049999</v>
      </c>
      <c r="E5061" s="4">
        <v>39.82</v>
      </c>
      <c r="F5061" s="4">
        <v>39.82</v>
      </c>
      <c r="G5061" s="4">
        <v>407170</v>
      </c>
      <c r="H5061" s="4">
        <f>VLOOKUP(A5061,GDP!$A$1:$D$85,4,TRUE)</f>
        <v>-32.4</v>
      </c>
      <c r="I5061" s="4">
        <f>VLOOKUP(A5061,Inflation_rate!$A$1:$I$85,9,TRUE)</f>
        <v>0.3642956</v>
      </c>
      <c r="J5061" s="10">
        <f>VLOOKUP(A5061,WTI_PCH!$A$1:$C$86,3,TRUE)</f>
        <v>-38.32497</v>
      </c>
    </row>
    <row r="5062" spans="1:10" x14ac:dyDescent="0.25">
      <c r="A5062" s="3">
        <v>44014</v>
      </c>
      <c r="B5062" s="4">
        <v>39.779998999999997</v>
      </c>
      <c r="C5062" s="4">
        <v>40.740001999999997</v>
      </c>
      <c r="D5062" s="4">
        <v>39.459999000000003</v>
      </c>
      <c r="E5062" s="4">
        <v>40.650002000000001</v>
      </c>
      <c r="F5062" s="4">
        <v>40.650002000000001</v>
      </c>
      <c r="G5062" s="4">
        <v>347096</v>
      </c>
      <c r="H5062" s="4">
        <f>VLOOKUP(A5062,GDP!$A$1:$D$85,4,TRUE)</f>
        <v>-32.4</v>
      </c>
      <c r="I5062" s="4">
        <f>VLOOKUP(A5062,Inflation_rate!$A$1:$I$85,9,TRUE)</f>
        <v>0.3642956</v>
      </c>
      <c r="J5062" s="10">
        <f>VLOOKUP(A5062,WTI_PCH!$A$1:$C$86,3,TRUE)</f>
        <v>-38.32497</v>
      </c>
    </row>
    <row r="5063" spans="1:10" x14ac:dyDescent="0.25">
      <c r="A5063" s="3">
        <v>44018</v>
      </c>
      <c r="B5063" s="4">
        <v>40.380001</v>
      </c>
      <c r="C5063" s="4">
        <v>41.080002</v>
      </c>
      <c r="D5063" s="4">
        <v>39.840000000000003</v>
      </c>
      <c r="E5063" s="4">
        <v>40.630001</v>
      </c>
      <c r="F5063" s="4">
        <v>40.630001</v>
      </c>
      <c r="G5063" s="4">
        <v>373236</v>
      </c>
      <c r="H5063" s="4">
        <f>VLOOKUP(A5063,GDP!$A$1:$D$85,4,TRUE)</f>
        <v>-32.4</v>
      </c>
      <c r="I5063" s="4">
        <f>VLOOKUP(A5063,Inflation_rate!$A$1:$I$85,9,TRUE)</f>
        <v>0.3642956</v>
      </c>
      <c r="J5063" s="10">
        <f>VLOOKUP(A5063,WTI_PCH!$A$1:$C$86,3,TRUE)</f>
        <v>-38.32497</v>
      </c>
    </row>
    <row r="5064" spans="1:10" x14ac:dyDescent="0.25">
      <c r="A5064" s="3">
        <v>44019</v>
      </c>
      <c r="B5064" s="4">
        <v>40.68</v>
      </c>
      <c r="C5064" s="4">
        <v>40.950001</v>
      </c>
      <c r="D5064" s="4">
        <v>39.900002000000001</v>
      </c>
      <c r="E5064" s="4">
        <v>40.619999</v>
      </c>
      <c r="F5064" s="4">
        <v>40.619999</v>
      </c>
      <c r="G5064" s="4">
        <v>256596</v>
      </c>
      <c r="H5064" s="4">
        <f>VLOOKUP(A5064,GDP!$A$1:$D$85,4,TRUE)</f>
        <v>-32.4</v>
      </c>
      <c r="I5064" s="4">
        <f>VLOOKUP(A5064,Inflation_rate!$A$1:$I$85,9,TRUE)</f>
        <v>0.3642956</v>
      </c>
      <c r="J5064" s="10">
        <f>VLOOKUP(A5064,WTI_PCH!$A$1:$C$86,3,TRUE)</f>
        <v>-38.32497</v>
      </c>
    </row>
    <row r="5065" spans="1:10" x14ac:dyDescent="0.25">
      <c r="A5065" s="3">
        <v>44020</v>
      </c>
      <c r="B5065" s="4">
        <v>40.479999999999997</v>
      </c>
      <c r="C5065" s="4">
        <v>41.080002</v>
      </c>
      <c r="D5065" s="4">
        <v>40.299999</v>
      </c>
      <c r="E5065" s="4">
        <v>40.900002000000001</v>
      </c>
      <c r="F5065" s="4">
        <v>40.900002000000001</v>
      </c>
      <c r="G5065" s="4">
        <v>286740</v>
      </c>
      <c r="H5065" s="4">
        <f>VLOOKUP(A5065,GDP!$A$1:$D$85,4,TRUE)</f>
        <v>-32.4</v>
      </c>
      <c r="I5065" s="4">
        <f>VLOOKUP(A5065,Inflation_rate!$A$1:$I$85,9,TRUE)</f>
        <v>0.3642956</v>
      </c>
      <c r="J5065" s="10">
        <f>VLOOKUP(A5065,WTI_PCH!$A$1:$C$86,3,TRUE)</f>
        <v>-38.32497</v>
      </c>
    </row>
    <row r="5066" spans="1:10" x14ac:dyDescent="0.25">
      <c r="A5066" s="3">
        <v>44021</v>
      </c>
      <c r="B5066" s="4">
        <v>40.869999</v>
      </c>
      <c r="C5066" s="4">
        <v>40.990001999999997</v>
      </c>
      <c r="D5066" s="4">
        <v>39.270000000000003</v>
      </c>
      <c r="E5066" s="4">
        <v>39.619999</v>
      </c>
      <c r="F5066" s="4">
        <v>39.619999</v>
      </c>
      <c r="G5066" s="4">
        <v>367386</v>
      </c>
      <c r="H5066" s="4">
        <f>VLOOKUP(A5066,GDP!$A$1:$D$85,4,TRUE)</f>
        <v>-32.4</v>
      </c>
      <c r="I5066" s="4">
        <f>VLOOKUP(A5066,Inflation_rate!$A$1:$I$85,9,TRUE)</f>
        <v>0.3642956</v>
      </c>
      <c r="J5066" s="10">
        <f>VLOOKUP(A5066,WTI_PCH!$A$1:$C$86,3,TRUE)</f>
        <v>-38.32497</v>
      </c>
    </row>
    <row r="5067" spans="1:10" x14ac:dyDescent="0.25">
      <c r="A5067" s="3">
        <v>44022</v>
      </c>
      <c r="B5067" s="4">
        <v>39.580002</v>
      </c>
      <c r="C5067" s="4">
        <v>40.770000000000003</v>
      </c>
      <c r="D5067" s="4">
        <v>38.540000999999997</v>
      </c>
      <c r="E5067" s="4">
        <v>40.549999</v>
      </c>
      <c r="F5067" s="4">
        <v>40.549999</v>
      </c>
      <c r="G5067" s="4">
        <v>393149</v>
      </c>
      <c r="H5067" s="4">
        <f>VLOOKUP(A5067,GDP!$A$1:$D$85,4,TRUE)</f>
        <v>-32.4</v>
      </c>
      <c r="I5067" s="4">
        <f>VLOOKUP(A5067,Inflation_rate!$A$1:$I$85,9,TRUE)</f>
        <v>0.3642956</v>
      </c>
      <c r="J5067" s="10">
        <f>VLOOKUP(A5067,WTI_PCH!$A$1:$C$86,3,TRUE)</f>
        <v>-38.32497</v>
      </c>
    </row>
    <row r="5068" spans="1:10" x14ac:dyDescent="0.25">
      <c r="A5068" s="3">
        <v>44025</v>
      </c>
      <c r="B5068" s="4">
        <v>40.349997999999999</v>
      </c>
      <c r="C5068" s="4">
        <v>40.720001000000003</v>
      </c>
      <c r="D5068" s="4">
        <v>39.470001000000003</v>
      </c>
      <c r="E5068" s="4">
        <v>40.099997999999999</v>
      </c>
      <c r="F5068" s="4">
        <v>40.099997999999999</v>
      </c>
      <c r="G5068" s="4">
        <v>370715</v>
      </c>
      <c r="H5068" s="4">
        <f>VLOOKUP(A5068,GDP!$A$1:$D$85,4,TRUE)</f>
        <v>-32.4</v>
      </c>
      <c r="I5068" s="4">
        <f>VLOOKUP(A5068,Inflation_rate!$A$1:$I$85,9,TRUE)</f>
        <v>0.3642956</v>
      </c>
      <c r="J5068" s="10">
        <f>VLOOKUP(A5068,WTI_PCH!$A$1:$C$86,3,TRUE)</f>
        <v>-38.32497</v>
      </c>
    </row>
    <row r="5069" spans="1:10" x14ac:dyDescent="0.25">
      <c r="A5069" s="3">
        <v>44026</v>
      </c>
      <c r="B5069" s="4">
        <v>39.599997999999999</v>
      </c>
      <c r="C5069" s="4">
        <v>40.57</v>
      </c>
      <c r="D5069" s="4">
        <v>39.07</v>
      </c>
      <c r="E5069" s="4">
        <v>40.290000999999997</v>
      </c>
      <c r="F5069" s="4">
        <v>40.290000999999997</v>
      </c>
      <c r="G5069" s="4">
        <v>426971</v>
      </c>
      <c r="H5069" s="4">
        <f>VLOOKUP(A5069,GDP!$A$1:$D$85,4,TRUE)</f>
        <v>-32.4</v>
      </c>
      <c r="I5069" s="4">
        <f>VLOOKUP(A5069,Inflation_rate!$A$1:$I$85,9,TRUE)</f>
        <v>0.3642956</v>
      </c>
      <c r="J5069" s="10">
        <f>VLOOKUP(A5069,WTI_PCH!$A$1:$C$86,3,TRUE)</f>
        <v>-38.32497</v>
      </c>
    </row>
    <row r="5070" spans="1:10" x14ac:dyDescent="0.25">
      <c r="A5070" s="3">
        <v>44027</v>
      </c>
      <c r="B5070" s="4">
        <v>40.549999</v>
      </c>
      <c r="C5070" s="4">
        <v>41.259998000000003</v>
      </c>
      <c r="D5070" s="4">
        <v>40.080002</v>
      </c>
      <c r="E5070" s="4">
        <v>41.200001</v>
      </c>
      <c r="F5070" s="4">
        <v>41.200001</v>
      </c>
      <c r="G5070" s="4">
        <v>352542</v>
      </c>
      <c r="H5070" s="4">
        <f>VLOOKUP(A5070,GDP!$A$1:$D$85,4,TRUE)</f>
        <v>-32.4</v>
      </c>
      <c r="I5070" s="4">
        <f>VLOOKUP(A5070,Inflation_rate!$A$1:$I$85,9,TRUE)</f>
        <v>0.3642956</v>
      </c>
      <c r="J5070" s="10">
        <f>VLOOKUP(A5070,WTI_PCH!$A$1:$C$86,3,TRUE)</f>
        <v>-38.32497</v>
      </c>
    </row>
    <row r="5071" spans="1:10" x14ac:dyDescent="0.25">
      <c r="A5071" s="3">
        <v>44028</v>
      </c>
      <c r="B5071" s="4">
        <v>40.970001000000003</v>
      </c>
      <c r="C5071" s="4">
        <v>41.18</v>
      </c>
      <c r="D5071" s="4">
        <v>40.520000000000003</v>
      </c>
      <c r="E5071" s="4">
        <v>40.75</v>
      </c>
      <c r="F5071" s="4">
        <v>40.75</v>
      </c>
      <c r="G5071" s="4">
        <v>200101</v>
      </c>
      <c r="H5071" s="4">
        <f>VLOOKUP(A5071,GDP!$A$1:$D$85,4,TRUE)</f>
        <v>-32.4</v>
      </c>
      <c r="I5071" s="4">
        <f>VLOOKUP(A5071,Inflation_rate!$A$1:$I$85,9,TRUE)</f>
        <v>0.3642956</v>
      </c>
      <c r="J5071" s="10">
        <f>VLOOKUP(A5071,WTI_PCH!$A$1:$C$86,3,TRUE)</f>
        <v>-38.32497</v>
      </c>
    </row>
    <row r="5072" spans="1:10" x14ac:dyDescent="0.25">
      <c r="A5072" s="3">
        <v>44029</v>
      </c>
      <c r="B5072" s="4">
        <v>40.720001000000003</v>
      </c>
      <c r="C5072" s="4">
        <v>40.900002000000001</v>
      </c>
      <c r="D5072" s="4">
        <v>40.020000000000003</v>
      </c>
      <c r="E5072" s="4">
        <v>40.590000000000003</v>
      </c>
      <c r="F5072" s="4">
        <v>40.590000000000003</v>
      </c>
      <c r="G5072" s="4">
        <v>88220</v>
      </c>
      <c r="H5072" s="4">
        <f>VLOOKUP(A5072,GDP!$A$1:$D$85,4,TRUE)</f>
        <v>-32.4</v>
      </c>
      <c r="I5072" s="4">
        <f>VLOOKUP(A5072,Inflation_rate!$A$1:$I$85,9,TRUE)</f>
        <v>0.3642956</v>
      </c>
      <c r="J5072" s="10">
        <f>VLOOKUP(A5072,WTI_PCH!$A$1:$C$86,3,TRUE)</f>
        <v>-38.32497</v>
      </c>
    </row>
    <row r="5073" spans="1:10" x14ac:dyDescent="0.25">
      <c r="A5073" s="3">
        <v>44032</v>
      </c>
      <c r="B5073" s="4">
        <v>40.639999000000003</v>
      </c>
      <c r="C5073" s="4">
        <v>40.909999999999997</v>
      </c>
      <c r="D5073" s="4">
        <v>39.830002</v>
      </c>
      <c r="E5073" s="4">
        <v>40.810001</v>
      </c>
      <c r="F5073" s="4">
        <v>40.810001</v>
      </c>
      <c r="G5073" s="4">
        <v>60179</v>
      </c>
      <c r="H5073" s="4">
        <f>VLOOKUP(A5073,GDP!$A$1:$D$85,4,TRUE)</f>
        <v>-32.4</v>
      </c>
      <c r="I5073" s="4">
        <f>VLOOKUP(A5073,Inflation_rate!$A$1:$I$85,9,TRUE)</f>
        <v>0.3642956</v>
      </c>
      <c r="J5073" s="10">
        <f>VLOOKUP(A5073,WTI_PCH!$A$1:$C$86,3,TRUE)</f>
        <v>-38.32497</v>
      </c>
    </row>
    <row r="5074" spans="1:10" x14ac:dyDescent="0.25">
      <c r="A5074" s="3">
        <v>44033</v>
      </c>
      <c r="B5074" s="4">
        <v>40.650002000000001</v>
      </c>
      <c r="C5074" s="4">
        <v>42.400002000000001</v>
      </c>
      <c r="D5074" s="4">
        <v>40.639999000000003</v>
      </c>
      <c r="E5074" s="4">
        <v>41.959999000000003</v>
      </c>
      <c r="F5074" s="4">
        <v>41.959999000000003</v>
      </c>
      <c r="G5074" s="4">
        <v>389117</v>
      </c>
      <c r="H5074" s="4">
        <f>VLOOKUP(A5074,GDP!$A$1:$D$85,4,TRUE)</f>
        <v>-32.4</v>
      </c>
      <c r="I5074" s="4">
        <f>VLOOKUP(A5074,Inflation_rate!$A$1:$I$85,9,TRUE)</f>
        <v>0.3642956</v>
      </c>
      <c r="J5074" s="10">
        <f>VLOOKUP(A5074,WTI_PCH!$A$1:$C$86,3,TRUE)</f>
        <v>-38.32497</v>
      </c>
    </row>
    <row r="5075" spans="1:10" x14ac:dyDescent="0.25">
      <c r="A5075" s="3">
        <v>44034</v>
      </c>
      <c r="B5075" s="4">
        <v>41.540000999999997</v>
      </c>
      <c r="C5075" s="4">
        <v>42.029998999999997</v>
      </c>
      <c r="D5075" s="4">
        <v>41.139999000000003</v>
      </c>
      <c r="E5075" s="4">
        <v>41.900002000000001</v>
      </c>
      <c r="F5075" s="4">
        <v>41.900002000000001</v>
      </c>
      <c r="G5075" s="4">
        <v>333647</v>
      </c>
      <c r="H5075" s="4">
        <f>VLOOKUP(A5075,GDP!$A$1:$D$85,4,TRUE)</f>
        <v>-32.4</v>
      </c>
      <c r="I5075" s="4">
        <f>VLOOKUP(A5075,Inflation_rate!$A$1:$I$85,9,TRUE)</f>
        <v>0.3642956</v>
      </c>
      <c r="J5075" s="10">
        <f>VLOOKUP(A5075,WTI_PCH!$A$1:$C$86,3,TRUE)</f>
        <v>-38.32497</v>
      </c>
    </row>
    <row r="5076" spans="1:10" x14ac:dyDescent="0.25">
      <c r="A5076" s="3">
        <v>44035</v>
      </c>
      <c r="B5076" s="4">
        <v>41.950001</v>
      </c>
      <c r="C5076" s="4">
        <v>42.360000999999997</v>
      </c>
      <c r="D5076" s="4">
        <v>40.830002</v>
      </c>
      <c r="E5076" s="4">
        <v>41.07</v>
      </c>
      <c r="F5076" s="4">
        <v>41.07</v>
      </c>
      <c r="G5076" s="4">
        <v>389412</v>
      </c>
      <c r="H5076" s="4">
        <f>VLOOKUP(A5076,GDP!$A$1:$D$85,4,TRUE)</f>
        <v>-32.4</v>
      </c>
      <c r="I5076" s="4">
        <f>VLOOKUP(A5076,Inflation_rate!$A$1:$I$85,9,TRUE)</f>
        <v>0.3642956</v>
      </c>
      <c r="J5076" s="10">
        <f>VLOOKUP(A5076,WTI_PCH!$A$1:$C$86,3,TRUE)</f>
        <v>-38.32497</v>
      </c>
    </row>
    <row r="5077" spans="1:10" x14ac:dyDescent="0.25">
      <c r="A5077" s="3">
        <v>44036</v>
      </c>
      <c r="B5077" s="4">
        <v>41.060001</v>
      </c>
      <c r="C5077" s="4">
        <v>41.669998</v>
      </c>
      <c r="D5077" s="4">
        <v>40.659999999999997</v>
      </c>
      <c r="E5077" s="4">
        <v>41.290000999999997</v>
      </c>
      <c r="F5077" s="4">
        <v>41.290000999999997</v>
      </c>
      <c r="G5077" s="4">
        <v>353159</v>
      </c>
      <c r="H5077" s="4">
        <f>VLOOKUP(A5077,GDP!$A$1:$D$85,4,TRUE)</f>
        <v>-32.4</v>
      </c>
      <c r="I5077" s="4">
        <f>VLOOKUP(A5077,Inflation_rate!$A$1:$I$85,9,TRUE)</f>
        <v>0.3642956</v>
      </c>
      <c r="J5077" s="10">
        <f>VLOOKUP(A5077,WTI_PCH!$A$1:$C$86,3,TRUE)</f>
        <v>-38.32497</v>
      </c>
    </row>
    <row r="5078" spans="1:10" x14ac:dyDescent="0.25">
      <c r="A5078" s="3">
        <v>44039</v>
      </c>
      <c r="B5078" s="4">
        <v>41.259998000000003</v>
      </c>
      <c r="C5078" s="4">
        <v>41.82</v>
      </c>
      <c r="D5078" s="4">
        <v>40.479999999999997</v>
      </c>
      <c r="E5078" s="4">
        <v>41.599997999999999</v>
      </c>
      <c r="F5078" s="4">
        <v>41.599997999999999</v>
      </c>
      <c r="G5078" s="4">
        <v>377714</v>
      </c>
      <c r="H5078" s="4">
        <f>VLOOKUP(A5078,GDP!$A$1:$D$85,4,TRUE)</f>
        <v>-32.4</v>
      </c>
      <c r="I5078" s="4">
        <f>VLOOKUP(A5078,Inflation_rate!$A$1:$I$85,9,TRUE)</f>
        <v>0.3642956</v>
      </c>
      <c r="J5078" s="10">
        <f>VLOOKUP(A5078,WTI_PCH!$A$1:$C$86,3,TRUE)</f>
        <v>-38.32497</v>
      </c>
    </row>
    <row r="5079" spans="1:10" x14ac:dyDescent="0.25">
      <c r="A5079" s="3">
        <v>44040</v>
      </c>
      <c r="B5079" s="4">
        <v>41.650002000000001</v>
      </c>
      <c r="C5079" s="4">
        <v>41.93</v>
      </c>
      <c r="D5079" s="4">
        <v>40.849997999999999</v>
      </c>
      <c r="E5079" s="4">
        <v>41.040000999999997</v>
      </c>
      <c r="F5079" s="4">
        <v>41.040000999999997</v>
      </c>
      <c r="G5079" s="4">
        <v>276804</v>
      </c>
      <c r="H5079" s="4">
        <f>VLOOKUP(A5079,GDP!$A$1:$D$85,4,TRUE)</f>
        <v>-32.4</v>
      </c>
      <c r="I5079" s="4">
        <f>VLOOKUP(A5079,Inflation_rate!$A$1:$I$85,9,TRUE)</f>
        <v>0.3642956</v>
      </c>
      <c r="J5079" s="10">
        <f>VLOOKUP(A5079,WTI_PCH!$A$1:$C$86,3,TRUE)</f>
        <v>-38.32497</v>
      </c>
    </row>
    <row r="5080" spans="1:10" x14ac:dyDescent="0.25">
      <c r="A5080" s="3">
        <v>44041</v>
      </c>
      <c r="B5080" s="4">
        <v>41.130001</v>
      </c>
      <c r="C5080" s="4">
        <v>41.57</v>
      </c>
      <c r="D5080" s="4">
        <v>40.93</v>
      </c>
      <c r="E5080" s="4">
        <v>41.27</v>
      </c>
      <c r="F5080" s="4">
        <v>41.27</v>
      </c>
      <c r="G5080" s="4">
        <v>295855</v>
      </c>
      <c r="H5080" s="4">
        <f>VLOOKUP(A5080,GDP!$A$1:$D$85,4,TRUE)</f>
        <v>-32.4</v>
      </c>
      <c r="I5080" s="4">
        <f>VLOOKUP(A5080,Inflation_rate!$A$1:$I$85,9,TRUE)</f>
        <v>0.3642956</v>
      </c>
      <c r="J5080" s="10">
        <f>VLOOKUP(A5080,WTI_PCH!$A$1:$C$86,3,TRUE)</f>
        <v>-38.32497</v>
      </c>
    </row>
    <row r="5081" spans="1:10" x14ac:dyDescent="0.25">
      <c r="A5081" s="3">
        <v>44042</v>
      </c>
      <c r="B5081" s="4">
        <v>41.32</v>
      </c>
      <c r="C5081" s="4">
        <v>41.389999000000003</v>
      </c>
      <c r="D5081" s="4">
        <v>38.720001000000003</v>
      </c>
      <c r="E5081" s="4">
        <v>39.919998</v>
      </c>
      <c r="F5081" s="4">
        <v>39.919998</v>
      </c>
      <c r="G5081" s="4">
        <v>487325</v>
      </c>
      <c r="H5081" s="4">
        <f>VLOOKUP(A5081,GDP!$A$1:$D$85,4,TRUE)</f>
        <v>-32.4</v>
      </c>
      <c r="I5081" s="4">
        <f>VLOOKUP(A5081,Inflation_rate!$A$1:$I$85,9,TRUE)</f>
        <v>0.3642956</v>
      </c>
      <c r="J5081" s="10">
        <f>VLOOKUP(A5081,WTI_PCH!$A$1:$C$86,3,TRUE)</f>
        <v>-38.32497</v>
      </c>
    </row>
    <row r="5082" spans="1:10" x14ac:dyDescent="0.25">
      <c r="A5082" s="3">
        <v>44043</v>
      </c>
      <c r="B5082" s="4">
        <v>40.340000000000003</v>
      </c>
      <c r="C5082" s="4">
        <v>40.549999</v>
      </c>
      <c r="D5082" s="4">
        <v>39.659999999999997</v>
      </c>
      <c r="E5082" s="4">
        <v>40.270000000000003</v>
      </c>
      <c r="F5082" s="4">
        <v>40.270000000000003</v>
      </c>
      <c r="G5082" s="4">
        <v>318788</v>
      </c>
      <c r="H5082" s="4">
        <f>VLOOKUP(A5082,GDP!$A$1:$D$85,4,TRUE)</f>
        <v>-32.4</v>
      </c>
      <c r="I5082" s="4">
        <f>VLOOKUP(A5082,Inflation_rate!$A$1:$I$85,9,TRUE)</f>
        <v>0.3642956</v>
      </c>
      <c r="J5082" s="10">
        <f>VLOOKUP(A5082,WTI_PCH!$A$1:$C$86,3,TRUE)</f>
        <v>-38.32497</v>
      </c>
    </row>
    <row r="5083" spans="1:10" x14ac:dyDescent="0.25">
      <c r="A5083" s="3">
        <v>44046</v>
      </c>
      <c r="B5083" s="4">
        <v>40.389999000000003</v>
      </c>
      <c r="C5083" s="4">
        <v>41.240001999999997</v>
      </c>
      <c r="D5083" s="4">
        <v>39.580002</v>
      </c>
      <c r="E5083" s="4">
        <v>41.009998000000003</v>
      </c>
      <c r="F5083" s="4">
        <v>41.009998000000003</v>
      </c>
      <c r="G5083" s="4">
        <v>338326</v>
      </c>
      <c r="H5083" s="4">
        <f>VLOOKUP(A5083,GDP!$A$1:$D$85,4,TRUE)</f>
        <v>-32.4</v>
      </c>
      <c r="I5083" s="4">
        <f>VLOOKUP(A5083,Inflation_rate!$A$1:$I$85,9,TRUE)</f>
        <v>0.3642956</v>
      </c>
      <c r="J5083" s="10">
        <f>VLOOKUP(A5083,WTI_PCH!$A$1:$C$86,3,TRUE)</f>
        <v>-38.32497</v>
      </c>
    </row>
    <row r="5084" spans="1:10" x14ac:dyDescent="0.25">
      <c r="A5084" s="3">
        <v>44047</v>
      </c>
      <c r="B5084" s="4">
        <v>40.779998999999997</v>
      </c>
      <c r="C5084" s="4">
        <v>42.080002</v>
      </c>
      <c r="D5084" s="4">
        <v>40.139999000000003</v>
      </c>
      <c r="E5084" s="4">
        <v>41.700001</v>
      </c>
      <c r="F5084" s="4">
        <v>41.700001</v>
      </c>
      <c r="G5084" s="4">
        <v>451575</v>
      </c>
      <c r="H5084" s="4">
        <f>VLOOKUP(A5084,GDP!$A$1:$D$85,4,TRUE)</f>
        <v>-32.4</v>
      </c>
      <c r="I5084" s="4">
        <f>VLOOKUP(A5084,Inflation_rate!$A$1:$I$85,9,TRUE)</f>
        <v>0.3642956</v>
      </c>
      <c r="J5084" s="10">
        <f>VLOOKUP(A5084,WTI_PCH!$A$1:$C$86,3,TRUE)</f>
        <v>-38.32497</v>
      </c>
    </row>
    <row r="5085" spans="1:10" x14ac:dyDescent="0.25">
      <c r="A5085" s="3">
        <v>44048</v>
      </c>
      <c r="B5085" s="4">
        <v>41.560001</v>
      </c>
      <c r="C5085" s="4">
        <v>43.52</v>
      </c>
      <c r="D5085" s="4">
        <v>41.470001000000003</v>
      </c>
      <c r="E5085" s="4">
        <v>42.189999</v>
      </c>
      <c r="F5085" s="4">
        <v>42.189999</v>
      </c>
      <c r="G5085" s="4">
        <v>491268</v>
      </c>
      <c r="H5085" s="4">
        <f>VLOOKUP(A5085,GDP!$A$1:$D$85,4,TRUE)</f>
        <v>-32.4</v>
      </c>
      <c r="I5085" s="4">
        <f>VLOOKUP(A5085,Inflation_rate!$A$1:$I$85,9,TRUE)</f>
        <v>0.3642956</v>
      </c>
      <c r="J5085" s="10">
        <f>VLOOKUP(A5085,WTI_PCH!$A$1:$C$86,3,TRUE)</f>
        <v>-38.32497</v>
      </c>
    </row>
    <row r="5086" spans="1:10" x14ac:dyDescent="0.25">
      <c r="A5086" s="3">
        <v>44049</v>
      </c>
      <c r="B5086" s="4">
        <v>42.189999</v>
      </c>
      <c r="C5086" s="4">
        <v>42.650002000000001</v>
      </c>
      <c r="D5086" s="4">
        <v>41.610000999999997</v>
      </c>
      <c r="E5086" s="4">
        <v>41.950001</v>
      </c>
      <c r="F5086" s="4">
        <v>41.950001</v>
      </c>
      <c r="G5086" s="4">
        <v>359610</v>
      </c>
      <c r="H5086" s="4">
        <f>VLOOKUP(A5086,GDP!$A$1:$D$85,4,TRUE)</f>
        <v>-32.4</v>
      </c>
      <c r="I5086" s="4">
        <f>VLOOKUP(A5086,Inflation_rate!$A$1:$I$85,9,TRUE)</f>
        <v>0.3642956</v>
      </c>
      <c r="J5086" s="10">
        <f>VLOOKUP(A5086,WTI_PCH!$A$1:$C$86,3,TRUE)</f>
        <v>-38.32497</v>
      </c>
    </row>
    <row r="5087" spans="1:10" x14ac:dyDescent="0.25">
      <c r="A5087" s="3">
        <v>44050</v>
      </c>
      <c r="B5087" s="4">
        <v>41.970001000000003</v>
      </c>
      <c r="C5087" s="4">
        <v>42.220001000000003</v>
      </c>
      <c r="D5087" s="4">
        <v>41.060001</v>
      </c>
      <c r="E5087" s="4">
        <v>41.220001000000003</v>
      </c>
      <c r="F5087" s="4">
        <v>41.220001000000003</v>
      </c>
      <c r="G5087" s="4">
        <v>398997</v>
      </c>
      <c r="H5087" s="4">
        <f>VLOOKUP(A5087,GDP!$A$1:$D$85,4,TRUE)</f>
        <v>-32.4</v>
      </c>
      <c r="I5087" s="4">
        <f>VLOOKUP(A5087,Inflation_rate!$A$1:$I$85,9,TRUE)</f>
        <v>0.3642956</v>
      </c>
      <c r="J5087" s="10">
        <f>VLOOKUP(A5087,WTI_PCH!$A$1:$C$86,3,TRUE)</f>
        <v>-38.32497</v>
      </c>
    </row>
    <row r="5088" spans="1:10" x14ac:dyDescent="0.25">
      <c r="A5088" s="3">
        <v>44053</v>
      </c>
      <c r="B5088" s="4">
        <v>41.5</v>
      </c>
      <c r="C5088" s="4">
        <v>42.330002</v>
      </c>
      <c r="D5088" s="4">
        <v>41.169998</v>
      </c>
      <c r="E5088" s="4">
        <v>41.939999</v>
      </c>
      <c r="F5088" s="4">
        <v>41.939999</v>
      </c>
      <c r="G5088" s="4">
        <v>367796</v>
      </c>
      <c r="H5088" s="4">
        <f>VLOOKUP(A5088,GDP!$A$1:$D$85,4,TRUE)</f>
        <v>-32.4</v>
      </c>
      <c r="I5088" s="4">
        <f>VLOOKUP(A5088,Inflation_rate!$A$1:$I$85,9,TRUE)</f>
        <v>0.3642956</v>
      </c>
      <c r="J5088" s="10">
        <f>VLOOKUP(A5088,WTI_PCH!$A$1:$C$86,3,TRUE)</f>
        <v>-38.32497</v>
      </c>
    </row>
    <row r="5089" spans="1:10" x14ac:dyDescent="0.25">
      <c r="A5089" s="3">
        <v>44054</v>
      </c>
      <c r="B5089" s="4">
        <v>41.98</v>
      </c>
      <c r="C5089" s="4">
        <v>42.939999</v>
      </c>
      <c r="D5089" s="4">
        <v>41.48</v>
      </c>
      <c r="E5089" s="4">
        <v>41.610000999999997</v>
      </c>
      <c r="F5089" s="4">
        <v>41.610000999999997</v>
      </c>
      <c r="G5089" s="4">
        <v>432843</v>
      </c>
      <c r="H5089" s="4">
        <f>VLOOKUP(A5089,GDP!$A$1:$D$85,4,TRUE)</f>
        <v>-32.4</v>
      </c>
      <c r="I5089" s="4">
        <f>VLOOKUP(A5089,Inflation_rate!$A$1:$I$85,9,TRUE)</f>
        <v>0.3642956</v>
      </c>
      <c r="J5089" s="10">
        <f>VLOOKUP(A5089,WTI_PCH!$A$1:$C$86,3,TRUE)</f>
        <v>-38.32497</v>
      </c>
    </row>
    <row r="5090" spans="1:10" x14ac:dyDescent="0.25">
      <c r="A5090" s="3">
        <v>44055</v>
      </c>
      <c r="B5090" s="4">
        <v>41.619999</v>
      </c>
      <c r="C5090" s="4">
        <v>42.900002000000001</v>
      </c>
      <c r="D5090" s="4">
        <v>41.529998999999997</v>
      </c>
      <c r="E5090" s="4">
        <v>42.669998</v>
      </c>
      <c r="F5090" s="4">
        <v>42.669998</v>
      </c>
      <c r="G5090" s="4">
        <v>397831</v>
      </c>
      <c r="H5090" s="4">
        <f>VLOOKUP(A5090,GDP!$A$1:$D$85,4,TRUE)</f>
        <v>-32.4</v>
      </c>
      <c r="I5090" s="4">
        <f>VLOOKUP(A5090,Inflation_rate!$A$1:$I$85,9,TRUE)</f>
        <v>0.3642956</v>
      </c>
      <c r="J5090" s="10">
        <f>VLOOKUP(A5090,WTI_PCH!$A$1:$C$86,3,TRUE)</f>
        <v>-38.32497</v>
      </c>
    </row>
    <row r="5091" spans="1:10" x14ac:dyDescent="0.25">
      <c r="A5091" s="3">
        <v>44056</v>
      </c>
      <c r="B5091" s="4">
        <v>42.57</v>
      </c>
      <c r="C5091" s="4">
        <v>42.84</v>
      </c>
      <c r="D5091" s="4">
        <v>42.09</v>
      </c>
      <c r="E5091" s="4">
        <v>42.240001999999997</v>
      </c>
      <c r="F5091" s="4">
        <v>42.240001999999997</v>
      </c>
      <c r="G5091" s="4">
        <v>329507</v>
      </c>
      <c r="H5091" s="4">
        <f>VLOOKUP(A5091,GDP!$A$1:$D$85,4,TRUE)</f>
        <v>-32.4</v>
      </c>
      <c r="I5091" s="4">
        <f>VLOOKUP(A5091,Inflation_rate!$A$1:$I$85,9,TRUE)</f>
        <v>0.3642956</v>
      </c>
      <c r="J5091" s="10">
        <f>VLOOKUP(A5091,WTI_PCH!$A$1:$C$86,3,TRUE)</f>
        <v>-38.32497</v>
      </c>
    </row>
    <row r="5092" spans="1:10" x14ac:dyDescent="0.25">
      <c r="A5092" s="3">
        <v>44057</v>
      </c>
      <c r="B5092" s="4">
        <v>42.330002</v>
      </c>
      <c r="C5092" s="4">
        <v>42.57</v>
      </c>
      <c r="D5092" s="4">
        <v>41.619999</v>
      </c>
      <c r="E5092" s="4">
        <v>42.009998000000003</v>
      </c>
      <c r="F5092" s="4">
        <v>42.009998000000003</v>
      </c>
      <c r="G5092" s="4">
        <v>310866</v>
      </c>
      <c r="H5092" s="4">
        <f>VLOOKUP(A5092,GDP!$A$1:$D$85,4,TRUE)</f>
        <v>-32.4</v>
      </c>
      <c r="I5092" s="4">
        <f>VLOOKUP(A5092,Inflation_rate!$A$1:$I$85,9,TRUE)</f>
        <v>0.3642956</v>
      </c>
      <c r="J5092" s="10">
        <f>VLOOKUP(A5092,WTI_PCH!$A$1:$C$86,3,TRUE)</f>
        <v>-38.32497</v>
      </c>
    </row>
    <row r="5093" spans="1:10" x14ac:dyDescent="0.25">
      <c r="A5093" s="3">
        <v>44060</v>
      </c>
      <c r="B5093" s="4">
        <v>42.240001999999997</v>
      </c>
      <c r="C5093" s="4">
        <v>42.970001000000003</v>
      </c>
      <c r="D5093" s="4">
        <v>41.799999</v>
      </c>
      <c r="E5093" s="4">
        <v>42.889999000000003</v>
      </c>
      <c r="F5093" s="4">
        <v>42.889999000000003</v>
      </c>
      <c r="G5093" s="4">
        <v>208429</v>
      </c>
      <c r="H5093" s="4">
        <f>VLOOKUP(A5093,GDP!$A$1:$D$85,4,TRUE)</f>
        <v>-32.4</v>
      </c>
      <c r="I5093" s="4">
        <f>VLOOKUP(A5093,Inflation_rate!$A$1:$I$85,9,TRUE)</f>
        <v>0.3642956</v>
      </c>
      <c r="J5093" s="10">
        <f>VLOOKUP(A5093,WTI_PCH!$A$1:$C$86,3,TRUE)</f>
        <v>-38.32497</v>
      </c>
    </row>
    <row r="5094" spans="1:10" x14ac:dyDescent="0.25">
      <c r="A5094" s="3">
        <v>44061</v>
      </c>
      <c r="B5094" s="4">
        <v>42.790000999999997</v>
      </c>
      <c r="C5094" s="4">
        <v>42.990001999999997</v>
      </c>
      <c r="D5094" s="4">
        <v>42.110000999999997</v>
      </c>
      <c r="E5094" s="4">
        <v>42.889999000000003</v>
      </c>
      <c r="F5094" s="4">
        <v>42.889999000000003</v>
      </c>
      <c r="G5094" s="4">
        <v>111628</v>
      </c>
      <c r="H5094" s="4">
        <f>VLOOKUP(A5094,GDP!$A$1:$D$85,4,TRUE)</f>
        <v>-32.4</v>
      </c>
      <c r="I5094" s="4">
        <f>VLOOKUP(A5094,Inflation_rate!$A$1:$I$85,9,TRUE)</f>
        <v>0.3642956</v>
      </c>
      <c r="J5094" s="10">
        <f>VLOOKUP(A5094,WTI_PCH!$A$1:$C$86,3,TRUE)</f>
        <v>-38.32497</v>
      </c>
    </row>
    <row r="5095" spans="1:10" x14ac:dyDescent="0.25">
      <c r="A5095" s="3">
        <v>44062</v>
      </c>
      <c r="B5095" s="4">
        <v>42.599997999999999</v>
      </c>
      <c r="C5095" s="4">
        <v>43.029998999999997</v>
      </c>
      <c r="D5095" s="4">
        <v>42.360000999999997</v>
      </c>
      <c r="E5095" s="4">
        <v>42.93</v>
      </c>
      <c r="F5095" s="4">
        <v>42.93</v>
      </c>
      <c r="G5095" s="4">
        <v>81299</v>
      </c>
      <c r="H5095" s="4">
        <f>VLOOKUP(A5095,GDP!$A$1:$D$85,4,TRUE)</f>
        <v>-32.4</v>
      </c>
      <c r="I5095" s="4">
        <f>VLOOKUP(A5095,Inflation_rate!$A$1:$I$85,9,TRUE)</f>
        <v>0.3642956</v>
      </c>
      <c r="J5095" s="10">
        <f>VLOOKUP(A5095,WTI_PCH!$A$1:$C$86,3,TRUE)</f>
        <v>-38.32497</v>
      </c>
    </row>
    <row r="5096" spans="1:10" x14ac:dyDescent="0.25">
      <c r="A5096" s="3">
        <v>44063</v>
      </c>
      <c r="B5096" s="4">
        <v>42.740001999999997</v>
      </c>
      <c r="C5096" s="4">
        <v>42.790000999999997</v>
      </c>
      <c r="D5096" s="4">
        <v>41.5</v>
      </c>
      <c r="E5096" s="4">
        <v>42.580002</v>
      </c>
      <c r="F5096" s="4">
        <v>42.580002</v>
      </c>
      <c r="G5096" s="4">
        <v>377070</v>
      </c>
      <c r="H5096" s="4">
        <f>VLOOKUP(A5096,GDP!$A$1:$D$85,4,TRUE)</f>
        <v>-32.4</v>
      </c>
      <c r="I5096" s="4">
        <f>VLOOKUP(A5096,Inflation_rate!$A$1:$I$85,9,TRUE)</f>
        <v>0.3642956</v>
      </c>
      <c r="J5096" s="10">
        <f>VLOOKUP(A5096,WTI_PCH!$A$1:$C$86,3,TRUE)</f>
        <v>-38.32497</v>
      </c>
    </row>
    <row r="5097" spans="1:10" x14ac:dyDescent="0.25">
      <c r="A5097" s="3">
        <v>44064</v>
      </c>
      <c r="B5097" s="4">
        <v>42.75</v>
      </c>
      <c r="C5097" s="4">
        <v>42.959999000000003</v>
      </c>
      <c r="D5097" s="4">
        <v>41.459999000000003</v>
      </c>
      <c r="E5097" s="4">
        <v>42.34</v>
      </c>
      <c r="F5097" s="4">
        <v>42.34</v>
      </c>
      <c r="G5097" s="4">
        <v>345368</v>
      </c>
      <c r="H5097" s="4">
        <f>VLOOKUP(A5097,GDP!$A$1:$D$85,4,TRUE)</f>
        <v>-32.4</v>
      </c>
      <c r="I5097" s="4">
        <f>VLOOKUP(A5097,Inflation_rate!$A$1:$I$85,9,TRUE)</f>
        <v>0.3642956</v>
      </c>
      <c r="J5097" s="10">
        <f>VLOOKUP(A5097,WTI_PCH!$A$1:$C$86,3,TRUE)</f>
        <v>-38.32497</v>
      </c>
    </row>
    <row r="5098" spans="1:10" x14ac:dyDescent="0.25">
      <c r="A5098" s="3">
        <v>44067</v>
      </c>
      <c r="B5098" s="4">
        <v>42.48</v>
      </c>
      <c r="C5098" s="4">
        <v>42.889999000000003</v>
      </c>
      <c r="D5098" s="4">
        <v>42.23</v>
      </c>
      <c r="E5098" s="4">
        <v>42.619999</v>
      </c>
      <c r="F5098" s="4">
        <v>42.619999</v>
      </c>
      <c r="G5098" s="4">
        <v>294731</v>
      </c>
      <c r="H5098" s="4">
        <f>VLOOKUP(A5098,GDP!$A$1:$D$85,4,TRUE)</f>
        <v>-32.4</v>
      </c>
      <c r="I5098" s="4">
        <f>VLOOKUP(A5098,Inflation_rate!$A$1:$I$85,9,TRUE)</f>
        <v>0.3642956</v>
      </c>
      <c r="J5098" s="10">
        <f>VLOOKUP(A5098,WTI_PCH!$A$1:$C$86,3,TRUE)</f>
        <v>-38.32497</v>
      </c>
    </row>
    <row r="5099" spans="1:10" x14ac:dyDescent="0.25">
      <c r="A5099" s="3">
        <v>44068</v>
      </c>
      <c r="B5099" s="4">
        <v>42.360000999999997</v>
      </c>
      <c r="C5099" s="4">
        <v>43.57</v>
      </c>
      <c r="D5099" s="4">
        <v>42.310001</v>
      </c>
      <c r="E5099" s="4">
        <v>43.349997999999999</v>
      </c>
      <c r="F5099" s="4">
        <v>43.349997999999999</v>
      </c>
      <c r="G5099" s="4">
        <v>330800</v>
      </c>
      <c r="H5099" s="4">
        <f>VLOOKUP(A5099,GDP!$A$1:$D$85,4,TRUE)</f>
        <v>-32.4</v>
      </c>
      <c r="I5099" s="4">
        <f>VLOOKUP(A5099,Inflation_rate!$A$1:$I$85,9,TRUE)</f>
        <v>0.3642956</v>
      </c>
      <c r="J5099" s="10">
        <f>VLOOKUP(A5099,WTI_PCH!$A$1:$C$86,3,TRUE)</f>
        <v>-38.32497</v>
      </c>
    </row>
    <row r="5100" spans="1:10" x14ac:dyDescent="0.25">
      <c r="A5100" s="3">
        <v>44069</v>
      </c>
      <c r="B5100" s="4">
        <v>43.389999000000003</v>
      </c>
      <c r="C5100" s="4">
        <v>43.779998999999997</v>
      </c>
      <c r="D5100" s="4">
        <v>43</v>
      </c>
      <c r="E5100" s="4">
        <v>43.389999000000003</v>
      </c>
      <c r="F5100" s="4">
        <v>43.389999000000003</v>
      </c>
      <c r="G5100" s="4">
        <v>262243</v>
      </c>
      <c r="H5100" s="4">
        <f>VLOOKUP(A5100,GDP!$A$1:$D$85,4,TRUE)</f>
        <v>-32.4</v>
      </c>
      <c r="I5100" s="4">
        <f>VLOOKUP(A5100,Inflation_rate!$A$1:$I$85,9,TRUE)</f>
        <v>0.3642956</v>
      </c>
      <c r="J5100" s="10">
        <f>VLOOKUP(A5100,WTI_PCH!$A$1:$C$86,3,TRUE)</f>
        <v>-38.32497</v>
      </c>
    </row>
    <row r="5101" spans="1:10" x14ac:dyDescent="0.25">
      <c r="A5101" s="3">
        <v>44070</v>
      </c>
      <c r="B5101" s="4">
        <v>43.450001</v>
      </c>
      <c r="C5101" s="4">
        <v>43.5</v>
      </c>
      <c r="D5101" s="4">
        <v>42.360000999999997</v>
      </c>
      <c r="E5101" s="4">
        <v>43.040000999999997</v>
      </c>
      <c r="F5101" s="4">
        <v>43.040000999999997</v>
      </c>
      <c r="G5101" s="4">
        <v>320968</v>
      </c>
      <c r="H5101" s="4">
        <f>VLOOKUP(A5101,GDP!$A$1:$D$85,4,TRUE)</f>
        <v>-32.4</v>
      </c>
      <c r="I5101" s="4">
        <f>VLOOKUP(A5101,Inflation_rate!$A$1:$I$85,9,TRUE)</f>
        <v>0.3642956</v>
      </c>
      <c r="J5101" s="10">
        <f>VLOOKUP(A5101,WTI_PCH!$A$1:$C$86,3,TRUE)</f>
        <v>-38.32497</v>
      </c>
    </row>
    <row r="5102" spans="1:10" x14ac:dyDescent="0.25">
      <c r="A5102" s="3">
        <v>44071</v>
      </c>
      <c r="B5102" s="4">
        <v>42.98</v>
      </c>
      <c r="C5102" s="4">
        <v>43.419998</v>
      </c>
      <c r="D5102" s="4">
        <v>42.689999</v>
      </c>
      <c r="E5102" s="4">
        <v>42.970001000000003</v>
      </c>
      <c r="F5102" s="4">
        <v>42.970001000000003</v>
      </c>
      <c r="G5102" s="4">
        <v>272800</v>
      </c>
      <c r="H5102" s="4">
        <f>VLOOKUP(A5102,GDP!$A$1:$D$85,4,TRUE)</f>
        <v>-32.4</v>
      </c>
      <c r="I5102" s="4">
        <f>VLOOKUP(A5102,Inflation_rate!$A$1:$I$85,9,TRUE)</f>
        <v>0.3642956</v>
      </c>
      <c r="J5102" s="10">
        <f>VLOOKUP(A5102,WTI_PCH!$A$1:$C$86,3,TRUE)</f>
        <v>-38.32497</v>
      </c>
    </row>
    <row r="5103" spans="1:10" x14ac:dyDescent="0.25">
      <c r="A5103" s="3">
        <v>44074</v>
      </c>
      <c r="B5103" s="4">
        <v>42.91</v>
      </c>
      <c r="C5103" s="4">
        <v>43.57</v>
      </c>
      <c r="D5103" s="4">
        <v>42.560001</v>
      </c>
      <c r="E5103" s="4">
        <v>42.610000999999997</v>
      </c>
      <c r="F5103" s="4">
        <v>42.610000999999997</v>
      </c>
      <c r="G5103" s="4">
        <v>236877</v>
      </c>
      <c r="H5103" s="4">
        <f>VLOOKUP(A5103,GDP!$A$1:$D$85,4,TRUE)</f>
        <v>-32.4</v>
      </c>
      <c r="I5103" s="4">
        <f>VLOOKUP(A5103,Inflation_rate!$A$1:$I$85,9,TRUE)</f>
        <v>0.3642956</v>
      </c>
      <c r="J5103" s="10">
        <f>VLOOKUP(A5103,WTI_PCH!$A$1:$C$86,3,TRUE)</f>
        <v>-38.32497</v>
      </c>
    </row>
    <row r="5104" spans="1:10" x14ac:dyDescent="0.25">
      <c r="A5104" s="3">
        <v>44075</v>
      </c>
      <c r="B5104" s="4">
        <v>42.830002</v>
      </c>
      <c r="C5104" s="4">
        <v>43.43</v>
      </c>
      <c r="D5104" s="4">
        <v>42.720001000000003</v>
      </c>
      <c r="E5104" s="4">
        <v>42.759998000000003</v>
      </c>
      <c r="F5104" s="4">
        <v>42.759998000000003</v>
      </c>
      <c r="G5104" s="4">
        <v>285146</v>
      </c>
      <c r="H5104" s="4">
        <f>VLOOKUP(A5104,GDP!$A$1:$D$85,4,TRUE)</f>
        <v>-32.4</v>
      </c>
      <c r="I5104" s="4">
        <f>VLOOKUP(A5104,Inflation_rate!$A$1:$I$85,9,TRUE)</f>
        <v>0.3642956</v>
      </c>
      <c r="J5104" s="10">
        <f>VLOOKUP(A5104,WTI_PCH!$A$1:$C$86,3,TRUE)</f>
        <v>-38.32497</v>
      </c>
    </row>
    <row r="5105" spans="1:10" x14ac:dyDescent="0.25">
      <c r="A5105" s="3">
        <v>44076</v>
      </c>
      <c r="B5105" s="4">
        <v>43.02</v>
      </c>
      <c r="C5105" s="4">
        <v>43.209999000000003</v>
      </c>
      <c r="D5105" s="4">
        <v>41.23</v>
      </c>
      <c r="E5105" s="4">
        <v>41.509998000000003</v>
      </c>
      <c r="F5105" s="4">
        <v>41.509998000000003</v>
      </c>
      <c r="G5105" s="4">
        <v>421771</v>
      </c>
      <c r="H5105" s="4">
        <f>VLOOKUP(A5105,GDP!$A$1:$D$85,4,TRUE)</f>
        <v>-32.4</v>
      </c>
      <c r="I5105" s="4">
        <f>VLOOKUP(A5105,Inflation_rate!$A$1:$I$85,9,TRUE)</f>
        <v>0.3642956</v>
      </c>
      <c r="J5105" s="10">
        <f>VLOOKUP(A5105,WTI_PCH!$A$1:$C$86,3,TRUE)</f>
        <v>-38.32497</v>
      </c>
    </row>
    <row r="5106" spans="1:10" x14ac:dyDescent="0.25">
      <c r="A5106" s="3">
        <v>44077</v>
      </c>
      <c r="B5106" s="4">
        <v>41.630001</v>
      </c>
      <c r="C5106" s="4">
        <v>41.790000999999997</v>
      </c>
      <c r="D5106" s="4">
        <v>40.220001000000003</v>
      </c>
      <c r="E5106" s="4">
        <v>41.369999</v>
      </c>
      <c r="F5106" s="4">
        <v>41.369999</v>
      </c>
      <c r="G5106" s="4">
        <v>417634</v>
      </c>
      <c r="H5106" s="4">
        <f>VLOOKUP(A5106,GDP!$A$1:$D$85,4,TRUE)</f>
        <v>-32.4</v>
      </c>
      <c r="I5106" s="4">
        <f>VLOOKUP(A5106,Inflation_rate!$A$1:$I$85,9,TRUE)</f>
        <v>0.3642956</v>
      </c>
      <c r="J5106" s="10">
        <f>VLOOKUP(A5106,WTI_PCH!$A$1:$C$86,3,TRUE)</f>
        <v>-38.32497</v>
      </c>
    </row>
    <row r="5107" spans="1:10" x14ac:dyDescent="0.25">
      <c r="A5107" s="3">
        <v>44078</v>
      </c>
      <c r="B5107" s="4">
        <v>41.25</v>
      </c>
      <c r="C5107" s="4">
        <v>41.869999</v>
      </c>
      <c r="D5107" s="4">
        <v>39.349997999999999</v>
      </c>
      <c r="E5107" s="4">
        <v>39.770000000000003</v>
      </c>
      <c r="F5107" s="4">
        <v>39.770000000000003</v>
      </c>
      <c r="G5107" s="4">
        <v>444184</v>
      </c>
      <c r="H5107" s="4">
        <f>VLOOKUP(A5107,GDP!$A$1:$D$85,4,TRUE)</f>
        <v>-32.4</v>
      </c>
      <c r="I5107" s="4">
        <f>VLOOKUP(A5107,Inflation_rate!$A$1:$I$85,9,TRUE)</f>
        <v>0.3642956</v>
      </c>
      <c r="J5107" s="10">
        <f>VLOOKUP(A5107,WTI_PCH!$A$1:$C$86,3,TRUE)</f>
        <v>-38.32497</v>
      </c>
    </row>
    <row r="5108" spans="1:10" x14ac:dyDescent="0.25">
      <c r="A5108" s="3">
        <v>44082</v>
      </c>
      <c r="B5108" s="4">
        <v>39.479999999999997</v>
      </c>
      <c r="C5108" s="4">
        <v>39.590000000000003</v>
      </c>
      <c r="D5108" s="4">
        <v>36.130001</v>
      </c>
      <c r="E5108" s="4">
        <v>36.759998000000003</v>
      </c>
      <c r="F5108" s="4">
        <v>36.759998000000003</v>
      </c>
      <c r="G5108" s="4">
        <v>720975</v>
      </c>
      <c r="H5108" s="4">
        <f>VLOOKUP(A5108,GDP!$A$1:$D$85,4,TRUE)</f>
        <v>-32.4</v>
      </c>
      <c r="I5108" s="4">
        <f>VLOOKUP(A5108,Inflation_rate!$A$1:$I$85,9,TRUE)</f>
        <v>0.3642956</v>
      </c>
      <c r="J5108" s="10">
        <f>VLOOKUP(A5108,WTI_PCH!$A$1:$C$86,3,TRUE)</f>
        <v>-38.32497</v>
      </c>
    </row>
    <row r="5109" spans="1:10" x14ac:dyDescent="0.25">
      <c r="A5109" s="3">
        <v>44083</v>
      </c>
      <c r="B5109" s="4">
        <v>36.790000999999997</v>
      </c>
      <c r="C5109" s="4">
        <v>38.450001</v>
      </c>
      <c r="D5109" s="4">
        <v>36.159999999999997</v>
      </c>
      <c r="E5109" s="4">
        <v>38.049999</v>
      </c>
      <c r="F5109" s="4">
        <v>38.049999</v>
      </c>
      <c r="G5109" s="4">
        <v>455356</v>
      </c>
      <c r="H5109" s="4">
        <f>VLOOKUP(A5109,GDP!$A$1:$D$85,4,TRUE)</f>
        <v>-32.4</v>
      </c>
      <c r="I5109" s="4">
        <f>VLOOKUP(A5109,Inflation_rate!$A$1:$I$85,9,TRUE)</f>
        <v>0.3642956</v>
      </c>
      <c r="J5109" s="10">
        <f>VLOOKUP(A5109,WTI_PCH!$A$1:$C$86,3,TRUE)</f>
        <v>-38.32497</v>
      </c>
    </row>
    <row r="5110" spans="1:10" x14ac:dyDescent="0.25">
      <c r="A5110" s="3">
        <v>44084</v>
      </c>
      <c r="B5110" s="4">
        <v>37.799999</v>
      </c>
      <c r="C5110" s="4">
        <v>38.18</v>
      </c>
      <c r="D5110" s="4">
        <v>36.93</v>
      </c>
      <c r="E5110" s="4">
        <v>37.299999</v>
      </c>
      <c r="F5110" s="4">
        <v>37.299999</v>
      </c>
      <c r="G5110" s="4">
        <v>367555</v>
      </c>
      <c r="H5110" s="4">
        <f>VLOOKUP(A5110,GDP!$A$1:$D$85,4,TRUE)</f>
        <v>-32.4</v>
      </c>
      <c r="I5110" s="4">
        <f>VLOOKUP(A5110,Inflation_rate!$A$1:$I$85,9,TRUE)</f>
        <v>0.3642956</v>
      </c>
      <c r="J5110" s="10">
        <f>VLOOKUP(A5110,WTI_PCH!$A$1:$C$86,3,TRUE)</f>
        <v>-38.32497</v>
      </c>
    </row>
    <row r="5111" spans="1:10" x14ac:dyDescent="0.25">
      <c r="A5111" s="3">
        <v>44085</v>
      </c>
      <c r="B5111" s="4">
        <v>37.009998000000003</v>
      </c>
      <c r="C5111" s="4">
        <v>37.82</v>
      </c>
      <c r="D5111" s="4">
        <v>36.669998</v>
      </c>
      <c r="E5111" s="4">
        <v>37.330002</v>
      </c>
      <c r="F5111" s="4">
        <v>37.330002</v>
      </c>
      <c r="G5111" s="4">
        <v>363787</v>
      </c>
      <c r="H5111" s="4">
        <f>VLOOKUP(A5111,GDP!$A$1:$D$85,4,TRUE)</f>
        <v>-32.4</v>
      </c>
      <c r="I5111" s="4">
        <f>VLOOKUP(A5111,Inflation_rate!$A$1:$I$85,9,TRUE)</f>
        <v>0.3642956</v>
      </c>
      <c r="J5111" s="10">
        <f>VLOOKUP(A5111,WTI_PCH!$A$1:$C$86,3,TRUE)</f>
        <v>-38.32497</v>
      </c>
    </row>
    <row r="5112" spans="1:10" x14ac:dyDescent="0.25">
      <c r="A5112" s="3">
        <v>44088</v>
      </c>
      <c r="B5112" s="4">
        <v>37.32</v>
      </c>
      <c r="C5112" s="4">
        <v>37.68</v>
      </c>
      <c r="D5112" s="4">
        <v>36.82</v>
      </c>
      <c r="E5112" s="4">
        <v>37.259998000000003</v>
      </c>
      <c r="F5112" s="4">
        <v>37.259998000000003</v>
      </c>
      <c r="G5112" s="4">
        <v>347563</v>
      </c>
      <c r="H5112" s="4">
        <f>VLOOKUP(A5112,GDP!$A$1:$D$85,4,TRUE)</f>
        <v>-32.4</v>
      </c>
      <c r="I5112" s="4">
        <f>VLOOKUP(A5112,Inflation_rate!$A$1:$I$85,9,TRUE)</f>
        <v>0.3642956</v>
      </c>
      <c r="J5112" s="10">
        <f>VLOOKUP(A5112,WTI_PCH!$A$1:$C$86,3,TRUE)</f>
        <v>-38.32497</v>
      </c>
    </row>
    <row r="5113" spans="1:10" x14ac:dyDescent="0.25">
      <c r="A5113" s="3">
        <v>44089</v>
      </c>
      <c r="B5113" s="4">
        <v>37.279998999999997</v>
      </c>
      <c r="C5113" s="4">
        <v>38.57</v>
      </c>
      <c r="D5113" s="4">
        <v>37.060001</v>
      </c>
      <c r="E5113" s="4">
        <v>38.279998999999997</v>
      </c>
      <c r="F5113" s="4">
        <v>38.279998999999997</v>
      </c>
      <c r="G5113" s="4">
        <v>348861</v>
      </c>
      <c r="H5113" s="4">
        <f>VLOOKUP(A5113,GDP!$A$1:$D$85,4,TRUE)</f>
        <v>-32.4</v>
      </c>
      <c r="I5113" s="4">
        <f>VLOOKUP(A5113,Inflation_rate!$A$1:$I$85,9,TRUE)</f>
        <v>0.3642956</v>
      </c>
      <c r="J5113" s="10">
        <f>VLOOKUP(A5113,WTI_PCH!$A$1:$C$86,3,TRUE)</f>
        <v>-38.32497</v>
      </c>
    </row>
    <row r="5114" spans="1:10" x14ac:dyDescent="0.25">
      <c r="A5114" s="3">
        <v>44090</v>
      </c>
      <c r="B5114" s="4">
        <v>38.349997999999999</v>
      </c>
      <c r="C5114" s="4">
        <v>40.340000000000003</v>
      </c>
      <c r="D5114" s="4">
        <v>38.349997999999999</v>
      </c>
      <c r="E5114" s="4">
        <v>40.159999999999997</v>
      </c>
      <c r="F5114" s="4">
        <v>40.159999999999997</v>
      </c>
      <c r="G5114" s="4">
        <v>367612</v>
      </c>
      <c r="H5114" s="4">
        <f>VLOOKUP(A5114,GDP!$A$1:$D$85,4,TRUE)</f>
        <v>-32.4</v>
      </c>
      <c r="I5114" s="4">
        <f>VLOOKUP(A5114,Inflation_rate!$A$1:$I$85,9,TRUE)</f>
        <v>0.3642956</v>
      </c>
      <c r="J5114" s="10">
        <f>VLOOKUP(A5114,WTI_PCH!$A$1:$C$86,3,TRUE)</f>
        <v>-38.32497</v>
      </c>
    </row>
    <row r="5115" spans="1:10" x14ac:dyDescent="0.25">
      <c r="A5115" s="3">
        <v>44091</v>
      </c>
      <c r="B5115" s="4">
        <v>40.189999</v>
      </c>
      <c r="C5115" s="4">
        <v>41.220001000000003</v>
      </c>
      <c r="D5115" s="4">
        <v>39.419998</v>
      </c>
      <c r="E5115" s="4">
        <v>40.970001000000003</v>
      </c>
      <c r="F5115" s="4">
        <v>40.970001000000003</v>
      </c>
      <c r="G5115" s="4">
        <v>280669</v>
      </c>
      <c r="H5115" s="4">
        <f>VLOOKUP(A5115,GDP!$A$1:$D$85,4,TRUE)</f>
        <v>-32.4</v>
      </c>
      <c r="I5115" s="4">
        <f>VLOOKUP(A5115,Inflation_rate!$A$1:$I$85,9,TRUE)</f>
        <v>0.3642956</v>
      </c>
      <c r="J5115" s="10">
        <f>VLOOKUP(A5115,WTI_PCH!$A$1:$C$86,3,TRUE)</f>
        <v>-38.32497</v>
      </c>
    </row>
    <row r="5116" spans="1:10" x14ac:dyDescent="0.25">
      <c r="A5116" s="3">
        <v>44092</v>
      </c>
      <c r="B5116" s="4">
        <v>40.970001000000003</v>
      </c>
      <c r="C5116" s="4">
        <v>41.490001999999997</v>
      </c>
      <c r="D5116" s="4">
        <v>40.299999</v>
      </c>
      <c r="E5116" s="4">
        <v>41.110000999999997</v>
      </c>
      <c r="F5116" s="4">
        <v>41.110000999999997</v>
      </c>
      <c r="G5116" s="4">
        <v>85906</v>
      </c>
      <c r="H5116" s="4">
        <f>VLOOKUP(A5116,GDP!$A$1:$D$85,4,TRUE)</f>
        <v>-32.4</v>
      </c>
      <c r="I5116" s="4">
        <f>VLOOKUP(A5116,Inflation_rate!$A$1:$I$85,9,TRUE)</f>
        <v>0.3642956</v>
      </c>
      <c r="J5116" s="10">
        <f>VLOOKUP(A5116,WTI_PCH!$A$1:$C$86,3,TRUE)</f>
        <v>-38.32497</v>
      </c>
    </row>
    <row r="5117" spans="1:10" x14ac:dyDescent="0.25">
      <c r="A5117" s="3">
        <v>44095</v>
      </c>
      <c r="B5117" s="4">
        <v>40.98</v>
      </c>
      <c r="C5117" s="4">
        <v>41.27</v>
      </c>
      <c r="D5117" s="4">
        <v>38.659999999999997</v>
      </c>
      <c r="E5117" s="4">
        <v>39.310001</v>
      </c>
      <c r="F5117" s="4">
        <v>39.310001</v>
      </c>
      <c r="G5117" s="4">
        <v>66195</v>
      </c>
      <c r="H5117" s="4">
        <f>VLOOKUP(A5117,GDP!$A$1:$D$85,4,TRUE)</f>
        <v>-32.4</v>
      </c>
      <c r="I5117" s="4">
        <f>VLOOKUP(A5117,Inflation_rate!$A$1:$I$85,9,TRUE)</f>
        <v>0.3642956</v>
      </c>
      <c r="J5117" s="10">
        <f>VLOOKUP(A5117,WTI_PCH!$A$1:$C$86,3,TRUE)</f>
        <v>-38.32497</v>
      </c>
    </row>
    <row r="5118" spans="1:10" x14ac:dyDescent="0.25">
      <c r="A5118" s="3">
        <v>44096</v>
      </c>
      <c r="B5118" s="4">
        <v>39.630001</v>
      </c>
      <c r="C5118" s="4">
        <v>40.020000000000003</v>
      </c>
      <c r="D5118" s="4">
        <v>39</v>
      </c>
      <c r="E5118" s="4">
        <v>39.599997999999999</v>
      </c>
      <c r="F5118" s="4">
        <v>39.599997999999999</v>
      </c>
      <c r="G5118" s="4">
        <v>287807</v>
      </c>
      <c r="H5118" s="4">
        <f>VLOOKUP(A5118,GDP!$A$1:$D$85,4,TRUE)</f>
        <v>-32.4</v>
      </c>
      <c r="I5118" s="4">
        <f>VLOOKUP(A5118,Inflation_rate!$A$1:$I$85,9,TRUE)</f>
        <v>0.3642956</v>
      </c>
      <c r="J5118" s="10">
        <f>VLOOKUP(A5118,WTI_PCH!$A$1:$C$86,3,TRUE)</f>
        <v>-38.32497</v>
      </c>
    </row>
    <row r="5119" spans="1:10" x14ac:dyDescent="0.25">
      <c r="A5119" s="3">
        <v>44097</v>
      </c>
      <c r="B5119" s="4">
        <v>39.759998000000003</v>
      </c>
      <c r="C5119" s="4">
        <v>40.75</v>
      </c>
      <c r="D5119" s="4">
        <v>39.259998000000003</v>
      </c>
      <c r="E5119" s="4">
        <v>39.93</v>
      </c>
      <c r="F5119" s="4">
        <v>39.93</v>
      </c>
      <c r="G5119" s="4">
        <v>318754</v>
      </c>
      <c r="H5119" s="4">
        <f>VLOOKUP(A5119,GDP!$A$1:$D$85,4,TRUE)</f>
        <v>-32.4</v>
      </c>
      <c r="I5119" s="4">
        <f>VLOOKUP(A5119,Inflation_rate!$A$1:$I$85,9,TRUE)</f>
        <v>0.3642956</v>
      </c>
      <c r="J5119" s="10">
        <f>VLOOKUP(A5119,WTI_PCH!$A$1:$C$86,3,TRUE)</f>
        <v>-38.32497</v>
      </c>
    </row>
    <row r="5120" spans="1:10" x14ac:dyDescent="0.25">
      <c r="A5120" s="3">
        <v>44098</v>
      </c>
      <c r="B5120" s="4">
        <v>39.599997999999999</v>
      </c>
      <c r="C5120" s="4">
        <v>40.369999</v>
      </c>
      <c r="D5120" s="4">
        <v>39.119999</v>
      </c>
      <c r="E5120" s="4">
        <v>40.310001</v>
      </c>
      <c r="F5120" s="4">
        <v>40.310001</v>
      </c>
      <c r="G5120" s="4">
        <v>269992</v>
      </c>
      <c r="H5120" s="4">
        <f>VLOOKUP(A5120,GDP!$A$1:$D$85,4,TRUE)</f>
        <v>-32.4</v>
      </c>
      <c r="I5120" s="4">
        <f>VLOOKUP(A5120,Inflation_rate!$A$1:$I$85,9,TRUE)</f>
        <v>0.3642956</v>
      </c>
      <c r="J5120" s="10">
        <f>VLOOKUP(A5120,WTI_PCH!$A$1:$C$86,3,TRUE)</f>
        <v>-38.32497</v>
      </c>
    </row>
    <row r="5121" spans="1:10" x14ac:dyDescent="0.25">
      <c r="A5121" s="3">
        <v>44099</v>
      </c>
      <c r="B5121" s="4">
        <v>40.150002000000001</v>
      </c>
      <c r="C5121" s="4">
        <v>40.639999000000003</v>
      </c>
      <c r="D5121" s="4">
        <v>39.709999000000003</v>
      </c>
      <c r="E5121" s="4">
        <v>40.25</v>
      </c>
      <c r="F5121" s="4">
        <v>40.25</v>
      </c>
      <c r="G5121" s="4">
        <v>229025</v>
      </c>
      <c r="H5121" s="4">
        <f>VLOOKUP(A5121,GDP!$A$1:$D$85,4,TRUE)</f>
        <v>-32.4</v>
      </c>
      <c r="I5121" s="4">
        <f>VLOOKUP(A5121,Inflation_rate!$A$1:$I$85,9,TRUE)</f>
        <v>0.3642956</v>
      </c>
      <c r="J5121" s="10">
        <f>VLOOKUP(A5121,WTI_PCH!$A$1:$C$86,3,TRUE)</f>
        <v>-38.32497</v>
      </c>
    </row>
    <row r="5122" spans="1:10" x14ac:dyDescent="0.25">
      <c r="A5122" s="3">
        <v>44102</v>
      </c>
      <c r="B5122" s="4">
        <v>40.07</v>
      </c>
      <c r="C5122" s="4">
        <v>40.799999</v>
      </c>
      <c r="D5122" s="4">
        <v>39.779998999999997</v>
      </c>
      <c r="E5122" s="4">
        <v>40.599997999999999</v>
      </c>
      <c r="F5122" s="4">
        <v>40.599997999999999</v>
      </c>
      <c r="G5122" s="4">
        <v>226425</v>
      </c>
      <c r="H5122" s="4">
        <f>VLOOKUP(A5122,GDP!$A$1:$D$85,4,TRUE)</f>
        <v>-32.4</v>
      </c>
      <c r="I5122" s="4">
        <f>VLOOKUP(A5122,Inflation_rate!$A$1:$I$85,9,TRUE)</f>
        <v>0.3642956</v>
      </c>
      <c r="J5122" s="10">
        <f>VLOOKUP(A5122,WTI_PCH!$A$1:$C$86,3,TRUE)</f>
        <v>-38.32497</v>
      </c>
    </row>
    <row r="5123" spans="1:10" x14ac:dyDescent="0.25">
      <c r="A5123" s="3">
        <v>44103</v>
      </c>
      <c r="B5123" s="4">
        <v>40.580002</v>
      </c>
      <c r="C5123" s="4">
        <v>40.700001</v>
      </c>
      <c r="D5123" s="4">
        <v>38.409999999999997</v>
      </c>
      <c r="E5123" s="4">
        <v>39.290000999999997</v>
      </c>
      <c r="F5123" s="4">
        <v>39.290000999999997</v>
      </c>
      <c r="G5123" s="4">
        <v>379599</v>
      </c>
      <c r="H5123" s="4">
        <f>VLOOKUP(A5123,GDP!$A$1:$D$85,4,TRUE)</f>
        <v>-32.4</v>
      </c>
      <c r="I5123" s="4">
        <f>VLOOKUP(A5123,Inflation_rate!$A$1:$I$85,9,TRUE)</f>
        <v>0.3642956</v>
      </c>
      <c r="J5123" s="10">
        <f>VLOOKUP(A5123,WTI_PCH!$A$1:$C$86,3,TRUE)</f>
        <v>-38.32497</v>
      </c>
    </row>
    <row r="5124" spans="1:10" x14ac:dyDescent="0.25">
      <c r="A5124" s="3">
        <v>44104</v>
      </c>
      <c r="B5124" s="4">
        <v>39.159999999999997</v>
      </c>
      <c r="C5124" s="4">
        <v>40.369999</v>
      </c>
      <c r="D5124" s="4">
        <v>38.68</v>
      </c>
      <c r="E5124" s="4">
        <v>40.220001000000003</v>
      </c>
      <c r="F5124" s="4">
        <v>40.220001000000003</v>
      </c>
      <c r="G5124" s="4">
        <v>340294</v>
      </c>
      <c r="H5124" s="4">
        <f>VLOOKUP(A5124,GDP!$A$1:$D$85,4,TRUE)</f>
        <v>-32.4</v>
      </c>
      <c r="I5124" s="4">
        <f>VLOOKUP(A5124,Inflation_rate!$A$1:$I$85,9,TRUE)</f>
        <v>0.3642956</v>
      </c>
      <c r="J5124" s="10">
        <f>VLOOKUP(A5124,WTI_PCH!$A$1:$C$86,3,TRUE)</f>
        <v>-38.32497</v>
      </c>
    </row>
    <row r="5125" spans="1:10" x14ac:dyDescent="0.25">
      <c r="A5125" s="3">
        <v>44105</v>
      </c>
      <c r="B5125" s="4">
        <v>39.900002000000001</v>
      </c>
      <c r="C5125" s="4">
        <v>40.470001000000003</v>
      </c>
      <c r="D5125" s="4">
        <v>37.610000999999997</v>
      </c>
      <c r="E5125" s="4">
        <v>38.720001000000003</v>
      </c>
      <c r="F5125" s="4">
        <v>38.720001000000003</v>
      </c>
      <c r="G5125" s="4">
        <v>443442</v>
      </c>
      <c r="H5125" s="4">
        <f>VLOOKUP(A5125,GDP!$A$1:$D$85,4,TRUE)</f>
        <v>38.700000000000003</v>
      </c>
      <c r="I5125" s="4">
        <f>VLOOKUP(A5125,Inflation_rate!$A$1:$I$85,9,TRUE)</f>
        <v>1.222386</v>
      </c>
      <c r="J5125" s="10">
        <f>VLOOKUP(A5125,WTI_PCH!$A$1:$C$86,3,TRUE)</f>
        <v>46.248289999999997</v>
      </c>
    </row>
    <row r="5126" spans="1:10" x14ac:dyDescent="0.25">
      <c r="A5126" s="3">
        <v>44106</v>
      </c>
      <c r="B5126" s="4">
        <v>38.599997999999999</v>
      </c>
      <c r="C5126" s="4">
        <v>38.650002000000001</v>
      </c>
      <c r="D5126" s="4">
        <v>36.630001</v>
      </c>
      <c r="E5126" s="4">
        <v>37.049999</v>
      </c>
      <c r="F5126" s="4">
        <v>37.049999</v>
      </c>
      <c r="G5126" s="4">
        <v>391428</v>
      </c>
      <c r="H5126" s="4">
        <f>VLOOKUP(A5126,GDP!$A$1:$D$85,4,TRUE)</f>
        <v>38.700000000000003</v>
      </c>
      <c r="I5126" s="4">
        <f>VLOOKUP(A5126,Inflation_rate!$A$1:$I$85,9,TRUE)</f>
        <v>1.222386</v>
      </c>
      <c r="J5126" s="10">
        <f>VLOOKUP(A5126,WTI_PCH!$A$1:$C$86,3,TRUE)</f>
        <v>46.248289999999997</v>
      </c>
    </row>
    <row r="5127" spans="1:10" x14ac:dyDescent="0.25">
      <c r="A5127" s="3">
        <v>44109</v>
      </c>
      <c r="B5127" s="4">
        <v>37</v>
      </c>
      <c r="C5127" s="4">
        <v>39.720001000000003</v>
      </c>
      <c r="D5127" s="4">
        <v>37</v>
      </c>
      <c r="E5127" s="4">
        <v>39.220001000000003</v>
      </c>
      <c r="F5127" s="4">
        <v>39.220001000000003</v>
      </c>
      <c r="G5127" s="4">
        <v>378579</v>
      </c>
      <c r="H5127" s="4">
        <f>VLOOKUP(A5127,GDP!$A$1:$D$85,4,TRUE)</f>
        <v>38.700000000000003</v>
      </c>
      <c r="I5127" s="4">
        <f>VLOOKUP(A5127,Inflation_rate!$A$1:$I$85,9,TRUE)</f>
        <v>1.222386</v>
      </c>
      <c r="J5127" s="10">
        <f>VLOOKUP(A5127,WTI_PCH!$A$1:$C$86,3,TRUE)</f>
        <v>46.248289999999997</v>
      </c>
    </row>
    <row r="5128" spans="1:10" x14ac:dyDescent="0.25">
      <c r="A5128" s="3">
        <v>44110</v>
      </c>
      <c r="B5128" s="4">
        <v>39.349997999999999</v>
      </c>
      <c r="C5128" s="4">
        <v>40.860000999999997</v>
      </c>
      <c r="D5128" s="4">
        <v>39.099997999999999</v>
      </c>
      <c r="E5128" s="4">
        <v>40.669998</v>
      </c>
      <c r="F5128" s="4">
        <v>40.669998</v>
      </c>
      <c r="G5128" s="4">
        <v>400531</v>
      </c>
      <c r="H5128" s="4">
        <f>VLOOKUP(A5128,GDP!$A$1:$D$85,4,TRUE)</f>
        <v>38.700000000000003</v>
      </c>
      <c r="I5128" s="4">
        <f>VLOOKUP(A5128,Inflation_rate!$A$1:$I$85,9,TRUE)</f>
        <v>1.222386</v>
      </c>
      <c r="J5128" s="10">
        <f>VLOOKUP(A5128,WTI_PCH!$A$1:$C$86,3,TRUE)</f>
        <v>46.248289999999997</v>
      </c>
    </row>
    <row r="5129" spans="1:10" x14ac:dyDescent="0.25">
      <c r="A5129" s="3">
        <v>44111</v>
      </c>
      <c r="B5129" s="4">
        <v>39.830002</v>
      </c>
      <c r="C5129" s="4">
        <v>40.349997999999999</v>
      </c>
      <c r="D5129" s="4">
        <v>39.279998999999997</v>
      </c>
      <c r="E5129" s="4">
        <v>39.950001</v>
      </c>
      <c r="F5129" s="4">
        <v>39.950001</v>
      </c>
      <c r="G5129" s="4">
        <v>433065</v>
      </c>
      <c r="H5129" s="4">
        <f>VLOOKUP(A5129,GDP!$A$1:$D$85,4,TRUE)</f>
        <v>38.700000000000003</v>
      </c>
      <c r="I5129" s="4">
        <f>VLOOKUP(A5129,Inflation_rate!$A$1:$I$85,9,TRUE)</f>
        <v>1.222386</v>
      </c>
      <c r="J5129" s="10">
        <f>VLOOKUP(A5129,WTI_PCH!$A$1:$C$86,3,TRUE)</f>
        <v>46.248289999999997</v>
      </c>
    </row>
    <row r="5130" spans="1:10" x14ac:dyDescent="0.25">
      <c r="A5130" s="3">
        <v>44112</v>
      </c>
      <c r="B5130" s="4">
        <v>39.990001999999997</v>
      </c>
      <c r="C5130" s="4">
        <v>41.330002</v>
      </c>
      <c r="D5130" s="4">
        <v>39.759998000000003</v>
      </c>
      <c r="E5130" s="4">
        <v>41.189999</v>
      </c>
      <c r="F5130" s="4">
        <v>41.189999</v>
      </c>
      <c r="G5130" s="4">
        <v>409787</v>
      </c>
      <c r="H5130" s="4">
        <f>VLOOKUP(A5130,GDP!$A$1:$D$85,4,TRUE)</f>
        <v>38.700000000000003</v>
      </c>
      <c r="I5130" s="4">
        <f>VLOOKUP(A5130,Inflation_rate!$A$1:$I$85,9,TRUE)</f>
        <v>1.222386</v>
      </c>
      <c r="J5130" s="10">
        <f>VLOOKUP(A5130,WTI_PCH!$A$1:$C$86,3,TRUE)</f>
        <v>46.248289999999997</v>
      </c>
    </row>
    <row r="5131" spans="1:10" x14ac:dyDescent="0.25">
      <c r="A5131" s="3">
        <v>44113</v>
      </c>
      <c r="B5131" s="4">
        <v>41.310001</v>
      </c>
      <c r="C5131" s="4">
        <v>41.470001000000003</v>
      </c>
      <c r="D5131" s="4">
        <v>40.380001</v>
      </c>
      <c r="E5131" s="4">
        <v>40.599997999999999</v>
      </c>
      <c r="F5131" s="4">
        <v>40.599997999999999</v>
      </c>
      <c r="G5131" s="4">
        <v>331703</v>
      </c>
      <c r="H5131" s="4">
        <f>VLOOKUP(A5131,GDP!$A$1:$D$85,4,TRUE)</f>
        <v>38.700000000000003</v>
      </c>
      <c r="I5131" s="4">
        <f>VLOOKUP(A5131,Inflation_rate!$A$1:$I$85,9,TRUE)</f>
        <v>1.222386</v>
      </c>
      <c r="J5131" s="10">
        <f>VLOOKUP(A5131,WTI_PCH!$A$1:$C$86,3,TRUE)</f>
        <v>46.248289999999997</v>
      </c>
    </row>
    <row r="5132" spans="1:10" x14ac:dyDescent="0.25">
      <c r="A5132" s="3">
        <v>44116</v>
      </c>
      <c r="B5132" s="4">
        <v>40.400002000000001</v>
      </c>
      <c r="C5132" s="4">
        <v>40.450001</v>
      </c>
      <c r="D5132" s="4">
        <v>39.040000999999997</v>
      </c>
      <c r="E5132" s="4">
        <v>39.43</v>
      </c>
      <c r="F5132" s="4">
        <v>39.43</v>
      </c>
      <c r="G5132" s="4">
        <v>322035</v>
      </c>
      <c r="H5132" s="4">
        <f>VLOOKUP(A5132,GDP!$A$1:$D$85,4,TRUE)</f>
        <v>38.700000000000003</v>
      </c>
      <c r="I5132" s="4">
        <f>VLOOKUP(A5132,Inflation_rate!$A$1:$I$85,9,TRUE)</f>
        <v>1.222386</v>
      </c>
      <c r="J5132" s="10">
        <f>VLOOKUP(A5132,WTI_PCH!$A$1:$C$86,3,TRUE)</f>
        <v>46.248289999999997</v>
      </c>
    </row>
    <row r="5133" spans="1:10" x14ac:dyDescent="0.25">
      <c r="A5133" s="3">
        <v>44117</v>
      </c>
      <c r="B5133" s="4">
        <v>39.529998999999997</v>
      </c>
      <c r="C5133" s="4">
        <v>40.529998999999997</v>
      </c>
      <c r="D5133" s="4">
        <v>39.349997999999999</v>
      </c>
      <c r="E5133" s="4">
        <v>40.200001</v>
      </c>
      <c r="F5133" s="4">
        <v>40.200001</v>
      </c>
      <c r="G5133" s="4">
        <v>375470</v>
      </c>
      <c r="H5133" s="4">
        <f>VLOOKUP(A5133,GDP!$A$1:$D$85,4,TRUE)</f>
        <v>38.700000000000003</v>
      </c>
      <c r="I5133" s="4">
        <f>VLOOKUP(A5133,Inflation_rate!$A$1:$I$85,9,TRUE)</f>
        <v>1.222386</v>
      </c>
      <c r="J5133" s="10">
        <f>VLOOKUP(A5133,WTI_PCH!$A$1:$C$86,3,TRUE)</f>
        <v>46.248289999999997</v>
      </c>
    </row>
    <row r="5134" spans="1:10" x14ac:dyDescent="0.25">
      <c r="A5134" s="3">
        <v>44118</v>
      </c>
      <c r="B5134" s="4">
        <v>40.189999</v>
      </c>
      <c r="C5134" s="4">
        <v>41.16</v>
      </c>
      <c r="D5134" s="4">
        <v>39.82</v>
      </c>
      <c r="E5134" s="4">
        <v>41.040000999999997</v>
      </c>
      <c r="F5134" s="4">
        <v>41.040000999999997</v>
      </c>
      <c r="G5134" s="4">
        <v>328295</v>
      </c>
      <c r="H5134" s="4">
        <f>VLOOKUP(A5134,GDP!$A$1:$D$85,4,TRUE)</f>
        <v>38.700000000000003</v>
      </c>
      <c r="I5134" s="4">
        <f>VLOOKUP(A5134,Inflation_rate!$A$1:$I$85,9,TRUE)</f>
        <v>1.222386</v>
      </c>
      <c r="J5134" s="10">
        <f>VLOOKUP(A5134,WTI_PCH!$A$1:$C$86,3,TRUE)</f>
        <v>46.248289999999997</v>
      </c>
    </row>
    <row r="5135" spans="1:10" x14ac:dyDescent="0.25">
      <c r="A5135" s="3">
        <v>44119</v>
      </c>
      <c r="B5135" s="4">
        <v>41.130001</v>
      </c>
      <c r="C5135" s="4">
        <v>41.290000999999997</v>
      </c>
      <c r="D5135" s="4">
        <v>39.220001000000003</v>
      </c>
      <c r="E5135" s="4">
        <v>40.959999000000003</v>
      </c>
      <c r="F5135" s="4">
        <v>40.959999000000003</v>
      </c>
      <c r="G5135" s="4">
        <v>248251</v>
      </c>
      <c r="H5135" s="4">
        <f>VLOOKUP(A5135,GDP!$A$1:$D$85,4,TRUE)</f>
        <v>38.700000000000003</v>
      </c>
      <c r="I5135" s="4">
        <f>VLOOKUP(A5135,Inflation_rate!$A$1:$I$85,9,TRUE)</f>
        <v>1.222386</v>
      </c>
      <c r="J5135" s="10">
        <f>VLOOKUP(A5135,WTI_PCH!$A$1:$C$86,3,TRUE)</f>
        <v>46.248289999999997</v>
      </c>
    </row>
    <row r="5136" spans="1:10" x14ac:dyDescent="0.25">
      <c r="A5136" s="3">
        <v>44120</v>
      </c>
      <c r="B5136" s="4">
        <v>40.880001</v>
      </c>
      <c r="C5136" s="4">
        <v>41.049999</v>
      </c>
      <c r="D5136" s="4">
        <v>40.080002</v>
      </c>
      <c r="E5136" s="4">
        <v>40.880001</v>
      </c>
      <c r="F5136" s="4">
        <v>40.880001</v>
      </c>
      <c r="G5136" s="4">
        <v>96488</v>
      </c>
      <c r="H5136" s="4">
        <f>VLOOKUP(A5136,GDP!$A$1:$D$85,4,TRUE)</f>
        <v>38.700000000000003</v>
      </c>
      <c r="I5136" s="4">
        <f>VLOOKUP(A5136,Inflation_rate!$A$1:$I$85,9,TRUE)</f>
        <v>1.222386</v>
      </c>
      <c r="J5136" s="10">
        <f>VLOOKUP(A5136,WTI_PCH!$A$1:$C$86,3,TRUE)</f>
        <v>46.248289999999997</v>
      </c>
    </row>
    <row r="5137" spans="1:10" x14ac:dyDescent="0.25">
      <c r="A5137" s="3">
        <v>44123</v>
      </c>
      <c r="B5137" s="4">
        <v>40.689999</v>
      </c>
      <c r="C5137" s="4">
        <v>41.220001000000003</v>
      </c>
      <c r="D5137" s="4">
        <v>40.540000999999997</v>
      </c>
      <c r="E5137" s="4">
        <v>40.830002</v>
      </c>
      <c r="F5137" s="4">
        <v>40.830002</v>
      </c>
      <c r="G5137" s="4">
        <v>75335</v>
      </c>
      <c r="H5137" s="4">
        <f>VLOOKUP(A5137,GDP!$A$1:$D$85,4,TRUE)</f>
        <v>38.700000000000003</v>
      </c>
      <c r="I5137" s="4">
        <f>VLOOKUP(A5137,Inflation_rate!$A$1:$I$85,9,TRUE)</f>
        <v>1.222386</v>
      </c>
      <c r="J5137" s="10">
        <f>VLOOKUP(A5137,WTI_PCH!$A$1:$C$86,3,TRUE)</f>
        <v>46.248289999999997</v>
      </c>
    </row>
    <row r="5138" spans="1:10" x14ac:dyDescent="0.25">
      <c r="A5138" s="3">
        <v>44124</v>
      </c>
      <c r="B5138" s="4">
        <v>40.650002000000001</v>
      </c>
      <c r="C5138" s="4">
        <v>41.700001</v>
      </c>
      <c r="D5138" s="4">
        <v>40.25</v>
      </c>
      <c r="E5138" s="4">
        <v>41.459999000000003</v>
      </c>
      <c r="F5138" s="4">
        <v>41.459999000000003</v>
      </c>
      <c r="G5138" s="4">
        <v>360574</v>
      </c>
      <c r="H5138" s="4">
        <f>VLOOKUP(A5138,GDP!$A$1:$D$85,4,TRUE)</f>
        <v>38.700000000000003</v>
      </c>
      <c r="I5138" s="4">
        <f>VLOOKUP(A5138,Inflation_rate!$A$1:$I$85,9,TRUE)</f>
        <v>1.222386</v>
      </c>
      <c r="J5138" s="10">
        <f>VLOOKUP(A5138,WTI_PCH!$A$1:$C$86,3,TRUE)</f>
        <v>46.248289999999997</v>
      </c>
    </row>
    <row r="5139" spans="1:10" x14ac:dyDescent="0.25">
      <c r="A5139" s="3">
        <v>44125</v>
      </c>
      <c r="B5139" s="4">
        <v>41.220001000000003</v>
      </c>
      <c r="C5139" s="4">
        <v>41.59</v>
      </c>
      <c r="D5139" s="4">
        <v>39.779998999999997</v>
      </c>
      <c r="E5139" s="4">
        <v>40.029998999999997</v>
      </c>
      <c r="F5139" s="4">
        <v>40.029998999999997</v>
      </c>
      <c r="G5139" s="4">
        <v>366899</v>
      </c>
      <c r="H5139" s="4">
        <f>VLOOKUP(A5139,GDP!$A$1:$D$85,4,TRUE)</f>
        <v>38.700000000000003</v>
      </c>
      <c r="I5139" s="4">
        <f>VLOOKUP(A5139,Inflation_rate!$A$1:$I$85,9,TRUE)</f>
        <v>1.222386</v>
      </c>
      <c r="J5139" s="10">
        <f>VLOOKUP(A5139,WTI_PCH!$A$1:$C$86,3,TRUE)</f>
        <v>46.248289999999997</v>
      </c>
    </row>
    <row r="5140" spans="1:10" x14ac:dyDescent="0.25">
      <c r="A5140" s="3">
        <v>44126</v>
      </c>
      <c r="B5140" s="4">
        <v>40.040000999999997</v>
      </c>
      <c r="C5140" s="4">
        <v>41.02</v>
      </c>
      <c r="D5140" s="4">
        <v>39.709999000000003</v>
      </c>
      <c r="E5140" s="4">
        <v>40.639999000000003</v>
      </c>
      <c r="F5140" s="4">
        <v>40.639999000000003</v>
      </c>
      <c r="G5140" s="4">
        <v>307494</v>
      </c>
      <c r="H5140" s="4">
        <f>VLOOKUP(A5140,GDP!$A$1:$D$85,4,TRUE)</f>
        <v>38.700000000000003</v>
      </c>
      <c r="I5140" s="4">
        <f>VLOOKUP(A5140,Inflation_rate!$A$1:$I$85,9,TRUE)</f>
        <v>1.222386</v>
      </c>
      <c r="J5140" s="10">
        <f>VLOOKUP(A5140,WTI_PCH!$A$1:$C$86,3,TRUE)</f>
        <v>46.248289999999997</v>
      </c>
    </row>
    <row r="5141" spans="1:10" x14ac:dyDescent="0.25">
      <c r="A5141" s="3">
        <v>44127</v>
      </c>
      <c r="B5141" s="4">
        <v>40.610000999999997</v>
      </c>
      <c r="C5141" s="4">
        <v>40.919998</v>
      </c>
      <c r="D5141" s="4">
        <v>39.57</v>
      </c>
      <c r="E5141" s="4">
        <v>39.849997999999999</v>
      </c>
      <c r="F5141" s="4">
        <v>39.849997999999999</v>
      </c>
      <c r="G5141" s="4">
        <v>268931</v>
      </c>
      <c r="H5141" s="4">
        <f>VLOOKUP(A5141,GDP!$A$1:$D$85,4,TRUE)</f>
        <v>38.700000000000003</v>
      </c>
      <c r="I5141" s="4">
        <f>VLOOKUP(A5141,Inflation_rate!$A$1:$I$85,9,TRUE)</f>
        <v>1.222386</v>
      </c>
      <c r="J5141" s="10">
        <f>VLOOKUP(A5141,WTI_PCH!$A$1:$C$86,3,TRUE)</f>
        <v>46.248289999999997</v>
      </c>
    </row>
    <row r="5142" spans="1:10" x14ac:dyDescent="0.25">
      <c r="A5142" s="3">
        <v>44130</v>
      </c>
      <c r="B5142" s="4">
        <v>39.689999</v>
      </c>
      <c r="C5142" s="4">
        <v>39.740001999999997</v>
      </c>
      <c r="D5142" s="4">
        <v>38.279998999999997</v>
      </c>
      <c r="E5142" s="4">
        <v>38.560001</v>
      </c>
      <c r="F5142" s="4">
        <v>38.560001</v>
      </c>
      <c r="G5142" s="4">
        <v>360184</v>
      </c>
      <c r="H5142" s="4">
        <f>VLOOKUP(A5142,GDP!$A$1:$D$85,4,TRUE)</f>
        <v>38.700000000000003</v>
      </c>
      <c r="I5142" s="4">
        <f>VLOOKUP(A5142,Inflation_rate!$A$1:$I$85,9,TRUE)</f>
        <v>1.222386</v>
      </c>
      <c r="J5142" s="10">
        <f>VLOOKUP(A5142,WTI_PCH!$A$1:$C$86,3,TRUE)</f>
        <v>46.248289999999997</v>
      </c>
    </row>
    <row r="5143" spans="1:10" x14ac:dyDescent="0.25">
      <c r="A5143" s="3">
        <v>44131</v>
      </c>
      <c r="B5143" s="4">
        <v>38.590000000000003</v>
      </c>
      <c r="C5143" s="4">
        <v>39.830002</v>
      </c>
      <c r="D5143" s="4">
        <v>38.509998000000003</v>
      </c>
      <c r="E5143" s="4">
        <v>39.57</v>
      </c>
      <c r="F5143" s="4">
        <v>39.57</v>
      </c>
      <c r="G5143" s="4">
        <v>339535</v>
      </c>
      <c r="H5143" s="4">
        <f>VLOOKUP(A5143,GDP!$A$1:$D$85,4,TRUE)</f>
        <v>38.700000000000003</v>
      </c>
      <c r="I5143" s="4">
        <f>VLOOKUP(A5143,Inflation_rate!$A$1:$I$85,9,TRUE)</f>
        <v>1.222386</v>
      </c>
      <c r="J5143" s="10">
        <f>VLOOKUP(A5143,WTI_PCH!$A$1:$C$86,3,TRUE)</f>
        <v>46.248289999999997</v>
      </c>
    </row>
    <row r="5144" spans="1:10" x14ac:dyDescent="0.25">
      <c r="A5144" s="3">
        <v>44132</v>
      </c>
      <c r="B5144" s="4">
        <v>38.970001000000003</v>
      </c>
      <c r="C5144" s="4">
        <v>39.009998000000003</v>
      </c>
      <c r="D5144" s="4">
        <v>36.970001000000003</v>
      </c>
      <c r="E5144" s="4">
        <v>37.389999000000003</v>
      </c>
      <c r="F5144" s="4">
        <v>37.389999000000003</v>
      </c>
      <c r="G5144" s="4">
        <v>489954</v>
      </c>
      <c r="H5144" s="4">
        <f>VLOOKUP(A5144,GDP!$A$1:$D$85,4,TRUE)</f>
        <v>38.700000000000003</v>
      </c>
      <c r="I5144" s="4">
        <f>VLOOKUP(A5144,Inflation_rate!$A$1:$I$85,9,TRUE)</f>
        <v>1.222386</v>
      </c>
      <c r="J5144" s="10">
        <f>VLOOKUP(A5144,WTI_PCH!$A$1:$C$86,3,TRUE)</f>
        <v>46.248289999999997</v>
      </c>
    </row>
    <row r="5145" spans="1:10" x14ac:dyDescent="0.25">
      <c r="A5145" s="3">
        <v>44133</v>
      </c>
      <c r="B5145" s="4">
        <v>37.389999000000003</v>
      </c>
      <c r="C5145" s="4">
        <v>37.759998000000003</v>
      </c>
      <c r="D5145" s="4">
        <v>34.919998</v>
      </c>
      <c r="E5145" s="4">
        <v>36.169998</v>
      </c>
      <c r="F5145" s="4">
        <v>36.169998</v>
      </c>
      <c r="G5145" s="4">
        <v>568816</v>
      </c>
      <c r="H5145" s="4">
        <f>VLOOKUP(A5145,GDP!$A$1:$D$85,4,TRUE)</f>
        <v>38.700000000000003</v>
      </c>
      <c r="I5145" s="4">
        <f>VLOOKUP(A5145,Inflation_rate!$A$1:$I$85,9,TRUE)</f>
        <v>1.222386</v>
      </c>
      <c r="J5145" s="10">
        <f>VLOOKUP(A5145,WTI_PCH!$A$1:$C$86,3,TRUE)</f>
        <v>46.248289999999997</v>
      </c>
    </row>
    <row r="5146" spans="1:10" x14ac:dyDescent="0.25">
      <c r="A5146" s="3">
        <v>44134</v>
      </c>
      <c r="B5146" s="4">
        <v>36.07</v>
      </c>
      <c r="C5146" s="4">
        <v>36.599997999999999</v>
      </c>
      <c r="D5146" s="4">
        <v>35.209999000000003</v>
      </c>
      <c r="E5146" s="4">
        <v>35.790000999999997</v>
      </c>
      <c r="F5146" s="4">
        <v>35.790000999999997</v>
      </c>
      <c r="G5146" s="4">
        <v>388971</v>
      </c>
      <c r="H5146" s="4">
        <f>VLOOKUP(A5146,GDP!$A$1:$D$85,4,TRUE)</f>
        <v>38.700000000000003</v>
      </c>
      <c r="I5146" s="4">
        <f>VLOOKUP(A5146,Inflation_rate!$A$1:$I$85,9,TRUE)</f>
        <v>1.222386</v>
      </c>
      <c r="J5146" s="10">
        <f>VLOOKUP(A5146,WTI_PCH!$A$1:$C$86,3,TRUE)</f>
        <v>46.248289999999997</v>
      </c>
    </row>
    <row r="5147" spans="1:10" x14ac:dyDescent="0.25">
      <c r="A5147" s="3">
        <v>44137</v>
      </c>
      <c r="B5147" s="4">
        <v>35.240001999999997</v>
      </c>
      <c r="C5147" s="4">
        <v>37.150002000000001</v>
      </c>
      <c r="D5147" s="4">
        <v>33.639999000000003</v>
      </c>
      <c r="E5147" s="4">
        <v>36.810001</v>
      </c>
      <c r="F5147" s="4">
        <v>36.810001</v>
      </c>
      <c r="G5147" s="4">
        <v>489204</v>
      </c>
      <c r="H5147" s="4">
        <f>VLOOKUP(A5147,GDP!$A$1:$D$85,4,TRUE)</f>
        <v>38.700000000000003</v>
      </c>
      <c r="I5147" s="4">
        <f>VLOOKUP(A5147,Inflation_rate!$A$1:$I$85,9,TRUE)</f>
        <v>1.222386</v>
      </c>
      <c r="J5147" s="10">
        <f>VLOOKUP(A5147,WTI_PCH!$A$1:$C$86,3,TRUE)</f>
        <v>46.248289999999997</v>
      </c>
    </row>
    <row r="5148" spans="1:10" x14ac:dyDescent="0.25">
      <c r="A5148" s="3">
        <v>44138</v>
      </c>
      <c r="B5148" s="4">
        <v>37.029998999999997</v>
      </c>
      <c r="C5148" s="4">
        <v>38.32</v>
      </c>
      <c r="D5148" s="4">
        <v>36.57</v>
      </c>
      <c r="E5148" s="4">
        <v>37.659999999999997</v>
      </c>
      <c r="F5148" s="4">
        <v>37.659999999999997</v>
      </c>
      <c r="G5148" s="4">
        <v>410611</v>
      </c>
      <c r="H5148" s="4">
        <f>VLOOKUP(A5148,GDP!$A$1:$D$85,4,TRUE)</f>
        <v>38.700000000000003</v>
      </c>
      <c r="I5148" s="4">
        <f>VLOOKUP(A5148,Inflation_rate!$A$1:$I$85,9,TRUE)</f>
        <v>1.222386</v>
      </c>
      <c r="J5148" s="10">
        <f>VLOOKUP(A5148,WTI_PCH!$A$1:$C$86,3,TRUE)</f>
        <v>46.248289999999997</v>
      </c>
    </row>
    <row r="5149" spans="1:10" x14ac:dyDescent="0.25">
      <c r="A5149" s="3">
        <v>44139</v>
      </c>
      <c r="B5149" s="4">
        <v>38.150002000000001</v>
      </c>
      <c r="C5149" s="4">
        <v>39.25</v>
      </c>
      <c r="D5149" s="4">
        <v>37.259998000000003</v>
      </c>
      <c r="E5149" s="4">
        <v>39.150002000000001</v>
      </c>
      <c r="F5149" s="4">
        <v>39.150002000000001</v>
      </c>
      <c r="G5149" s="4">
        <v>437000</v>
      </c>
      <c r="H5149" s="4">
        <f>VLOOKUP(A5149,GDP!$A$1:$D$85,4,TRUE)</f>
        <v>38.700000000000003</v>
      </c>
      <c r="I5149" s="4">
        <f>VLOOKUP(A5149,Inflation_rate!$A$1:$I$85,9,TRUE)</f>
        <v>1.222386</v>
      </c>
      <c r="J5149" s="10">
        <f>VLOOKUP(A5149,WTI_PCH!$A$1:$C$86,3,TRUE)</f>
        <v>46.248289999999997</v>
      </c>
    </row>
    <row r="5150" spans="1:10" x14ac:dyDescent="0.25">
      <c r="A5150" s="3">
        <v>44140</v>
      </c>
      <c r="B5150" s="4">
        <v>39.169998</v>
      </c>
      <c r="C5150" s="4">
        <v>39.349997999999999</v>
      </c>
      <c r="D5150" s="4">
        <v>38.270000000000003</v>
      </c>
      <c r="E5150" s="4">
        <v>38.790000999999997</v>
      </c>
      <c r="F5150" s="4">
        <v>38.790000999999997</v>
      </c>
      <c r="G5150" s="4">
        <v>298366</v>
      </c>
      <c r="H5150" s="4">
        <f>VLOOKUP(A5150,GDP!$A$1:$D$85,4,TRUE)</f>
        <v>38.700000000000003</v>
      </c>
      <c r="I5150" s="4">
        <f>VLOOKUP(A5150,Inflation_rate!$A$1:$I$85,9,TRUE)</f>
        <v>1.222386</v>
      </c>
      <c r="J5150" s="10">
        <f>VLOOKUP(A5150,WTI_PCH!$A$1:$C$86,3,TRUE)</f>
        <v>46.248289999999997</v>
      </c>
    </row>
    <row r="5151" spans="1:10" x14ac:dyDescent="0.25">
      <c r="A5151" s="3">
        <v>44141</v>
      </c>
      <c r="B5151" s="4">
        <v>38.540000999999997</v>
      </c>
      <c r="C5151" s="4">
        <v>38.610000999999997</v>
      </c>
      <c r="D5151" s="4">
        <v>37.060001</v>
      </c>
      <c r="E5151" s="4">
        <v>37.139999000000003</v>
      </c>
      <c r="F5151" s="4">
        <v>37.139999000000003</v>
      </c>
      <c r="G5151" s="4">
        <v>411026</v>
      </c>
      <c r="H5151" s="4">
        <f>VLOOKUP(A5151,GDP!$A$1:$D$85,4,TRUE)</f>
        <v>38.700000000000003</v>
      </c>
      <c r="I5151" s="4">
        <f>VLOOKUP(A5151,Inflation_rate!$A$1:$I$85,9,TRUE)</f>
        <v>1.222386</v>
      </c>
      <c r="J5151" s="10">
        <f>VLOOKUP(A5151,WTI_PCH!$A$1:$C$86,3,TRUE)</f>
        <v>46.248289999999997</v>
      </c>
    </row>
    <row r="5152" spans="1:10" x14ac:dyDescent="0.25">
      <c r="A5152" s="3">
        <v>44144</v>
      </c>
      <c r="B5152" s="4">
        <v>37.340000000000003</v>
      </c>
      <c r="C5152" s="4">
        <v>41.330002</v>
      </c>
      <c r="D5152" s="4">
        <v>37.159999999999997</v>
      </c>
      <c r="E5152" s="4">
        <v>40.290000999999997</v>
      </c>
      <c r="F5152" s="4">
        <v>40.290000999999997</v>
      </c>
      <c r="G5152" s="4">
        <v>622921</v>
      </c>
      <c r="H5152" s="4">
        <f>VLOOKUP(A5152,GDP!$A$1:$D$85,4,TRUE)</f>
        <v>38.700000000000003</v>
      </c>
      <c r="I5152" s="4">
        <f>VLOOKUP(A5152,Inflation_rate!$A$1:$I$85,9,TRUE)</f>
        <v>1.222386</v>
      </c>
      <c r="J5152" s="10">
        <f>VLOOKUP(A5152,WTI_PCH!$A$1:$C$86,3,TRUE)</f>
        <v>46.248289999999997</v>
      </c>
    </row>
    <row r="5153" spans="1:10" x14ac:dyDescent="0.25">
      <c r="A5153" s="3">
        <v>44145</v>
      </c>
      <c r="B5153" s="4">
        <v>39.909999999999997</v>
      </c>
      <c r="C5153" s="4">
        <v>41.84</v>
      </c>
      <c r="D5153" s="4">
        <v>39.409999999999997</v>
      </c>
      <c r="E5153" s="4">
        <v>41.360000999999997</v>
      </c>
      <c r="F5153" s="4">
        <v>41.360000999999997</v>
      </c>
      <c r="G5153" s="4">
        <v>457045</v>
      </c>
      <c r="H5153" s="4">
        <f>VLOOKUP(A5153,GDP!$A$1:$D$85,4,TRUE)</f>
        <v>38.700000000000003</v>
      </c>
      <c r="I5153" s="4">
        <f>VLOOKUP(A5153,Inflation_rate!$A$1:$I$85,9,TRUE)</f>
        <v>1.222386</v>
      </c>
      <c r="J5153" s="10">
        <f>VLOOKUP(A5153,WTI_PCH!$A$1:$C$86,3,TRUE)</f>
        <v>46.248289999999997</v>
      </c>
    </row>
    <row r="5154" spans="1:10" x14ac:dyDescent="0.25">
      <c r="A5154" s="3">
        <v>44146</v>
      </c>
      <c r="B5154" s="4">
        <v>41.790000999999997</v>
      </c>
      <c r="C5154" s="4">
        <v>43.060001</v>
      </c>
      <c r="D5154" s="4">
        <v>41.32</v>
      </c>
      <c r="E5154" s="4">
        <v>41.450001</v>
      </c>
      <c r="F5154" s="4">
        <v>41.450001</v>
      </c>
      <c r="G5154" s="4">
        <v>443772</v>
      </c>
      <c r="H5154" s="4">
        <f>VLOOKUP(A5154,GDP!$A$1:$D$85,4,TRUE)</f>
        <v>38.700000000000003</v>
      </c>
      <c r="I5154" s="4">
        <f>VLOOKUP(A5154,Inflation_rate!$A$1:$I$85,9,TRUE)</f>
        <v>1.222386</v>
      </c>
      <c r="J5154" s="10">
        <f>VLOOKUP(A5154,WTI_PCH!$A$1:$C$86,3,TRUE)</f>
        <v>46.248289999999997</v>
      </c>
    </row>
    <row r="5155" spans="1:10" x14ac:dyDescent="0.25">
      <c r="A5155" s="3">
        <v>44147</v>
      </c>
      <c r="B5155" s="4">
        <v>41.470001000000003</v>
      </c>
      <c r="C5155" s="4">
        <v>42.189999</v>
      </c>
      <c r="D5155" s="4">
        <v>40.869999</v>
      </c>
      <c r="E5155" s="4">
        <v>41.119999</v>
      </c>
      <c r="F5155" s="4">
        <v>41.119999</v>
      </c>
      <c r="G5155" s="4">
        <v>401031</v>
      </c>
      <c r="H5155" s="4">
        <f>VLOOKUP(A5155,GDP!$A$1:$D$85,4,TRUE)</f>
        <v>38.700000000000003</v>
      </c>
      <c r="I5155" s="4">
        <f>VLOOKUP(A5155,Inflation_rate!$A$1:$I$85,9,TRUE)</f>
        <v>1.222386</v>
      </c>
      <c r="J5155" s="10">
        <f>VLOOKUP(A5155,WTI_PCH!$A$1:$C$86,3,TRUE)</f>
        <v>46.248289999999997</v>
      </c>
    </row>
    <row r="5156" spans="1:10" x14ac:dyDescent="0.25">
      <c r="A5156" s="3">
        <v>44148</v>
      </c>
      <c r="B5156" s="4">
        <v>40.939999</v>
      </c>
      <c r="C5156" s="4">
        <v>40.939999</v>
      </c>
      <c r="D5156" s="4">
        <v>40.060001</v>
      </c>
      <c r="E5156" s="4">
        <v>40.130001</v>
      </c>
      <c r="F5156" s="4">
        <v>40.130001</v>
      </c>
      <c r="G5156" s="4">
        <v>338187</v>
      </c>
      <c r="H5156" s="4">
        <f>VLOOKUP(A5156,GDP!$A$1:$D$85,4,TRUE)</f>
        <v>38.700000000000003</v>
      </c>
      <c r="I5156" s="4">
        <f>VLOOKUP(A5156,Inflation_rate!$A$1:$I$85,9,TRUE)</f>
        <v>1.222386</v>
      </c>
      <c r="J5156" s="10">
        <f>VLOOKUP(A5156,WTI_PCH!$A$1:$C$86,3,TRUE)</f>
        <v>46.248289999999997</v>
      </c>
    </row>
    <row r="5157" spans="1:10" x14ac:dyDescent="0.25">
      <c r="A5157" s="3">
        <v>44151</v>
      </c>
      <c r="B5157" s="4">
        <v>40.169998</v>
      </c>
      <c r="C5157" s="4">
        <v>42.09</v>
      </c>
      <c r="D5157" s="4">
        <v>40.150002000000001</v>
      </c>
      <c r="E5157" s="4">
        <v>41.34</v>
      </c>
      <c r="F5157" s="4">
        <v>41.34</v>
      </c>
      <c r="G5157" s="4">
        <v>378785</v>
      </c>
      <c r="H5157" s="4">
        <f>VLOOKUP(A5157,GDP!$A$1:$D$85,4,TRUE)</f>
        <v>38.700000000000003</v>
      </c>
      <c r="I5157" s="4">
        <f>VLOOKUP(A5157,Inflation_rate!$A$1:$I$85,9,TRUE)</f>
        <v>1.222386</v>
      </c>
      <c r="J5157" s="10">
        <f>VLOOKUP(A5157,WTI_PCH!$A$1:$C$86,3,TRUE)</f>
        <v>46.248289999999997</v>
      </c>
    </row>
    <row r="5158" spans="1:10" x14ac:dyDescent="0.25">
      <c r="A5158" s="3">
        <v>44152</v>
      </c>
      <c r="B5158" s="4">
        <v>41.439999</v>
      </c>
      <c r="C5158" s="4">
        <v>41.689999</v>
      </c>
      <c r="D5158" s="4">
        <v>40.57</v>
      </c>
      <c r="E5158" s="4">
        <v>41.43</v>
      </c>
      <c r="F5158" s="4">
        <v>41.43</v>
      </c>
      <c r="G5158" s="4">
        <v>243677</v>
      </c>
      <c r="H5158" s="4">
        <f>VLOOKUP(A5158,GDP!$A$1:$D$85,4,TRUE)</f>
        <v>38.700000000000003</v>
      </c>
      <c r="I5158" s="4">
        <f>VLOOKUP(A5158,Inflation_rate!$A$1:$I$85,9,TRUE)</f>
        <v>1.222386</v>
      </c>
      <c r="J5158" s="10">
        <f>VLOOKUP(A5158,WTI_PCH!$A$1:$C$86,3,TRUE)</f>
        <v>46.248289999999997</v>
      </c>
    </row>
    <row r="5159" spans="1:10" x14ac:dyDescent="0.25">
      <c r="A5159" s="3">
        <v>44153</v>
      </c>
      <c r="B5159" s="4">
        <v>41.349997999999999</v>
      </c>
      <c r="C5159" s="4">
        <v>42.459999000000003</v>
      </c>
      <c r="D5159" s="4">
        <v>41.080002</v>
      </c>
      <c r="E5159" s="4">
        <v>41.82</v>
      </c>
      <c r="F5159" s="4">
        <v>41.82</v>
      </c>
      <c r="G5159" s="4">
        <v>107013</v>
      </c>
      <c r="H5159" s="4">
        <f>VLOOKUP(A5159,GDP!$A$1:$D$85,4,TRUE)</f>
        <v>38.700000000000003</v>
      </c>
      <c r="I5159" s="4">
        <f>VLOOKUP(A5159,Inflation_rate!$A$1:$I$85,9,TRUE)</f>
        <v>1.222386</v>
      </c>
      <c r="J5159" s="10">
        <f>VLOOKUP(A5159,WTI_PCH!$A$1:$C$86,3,TRUE)</f>
        <v>46.248289999999997</v>
      </c>
    </row>
    <row r="5160" spans="1:10" x14ac:dyDescent="0.25">
      <c r="A5160" s="3">
        <v>44154</v>
      </c>
      <c r="B5160" s="4">
        <v>41.610000999999997</v>
      </c>
      <c r="C5160" s="4">
        <v>41.98</v>
      </c>
      <c r="D5160" s="4">
        <v>41.080002</v>
      </c>
      <c r="E5160" s="4">
        <v>41.740001999999997</v>
      </c>
      <c r="F5160" s="4">
        <v>41.740001999999997</v>
      </c>
      <c r="G5160" s="4">
        <v>88144</v>
      </c>
      <c r="H5160" s="4">
        <f>VLOOKUP(A5160,GDP!$A$1:$D$85,4,TRUE)</f>
        <v>38.700000000000003</v>
      </c>
      <c r="I5160" s="4">
        <f>VLOOKUP(A5160,Inflation_rate!$A$1:$I$85,9,TRUE)</f>
        <v>1.222386</v>
      </c>
      <c r="J5160" s="10">
        <f>VLOOKUP(A5160,WTI_PCH!$A$1:$C$86,3,TRUE)</f>
        <v>46.248289999999997</v>
      </c>
    </row>
    <row r="5161" spans="1:10" x14ac:dyDescent="0.25">
      <c r="A5161" s="3">
        <v>44155</v>
      </c>
      <c r="B5161" s="4">
        <v>41.700001</v>
      </c>
      <c r="C5161" s="4">
        <v>42.32</v>
      </c>
      <c r="D5161" s="4">
        <v>41.509998000000003</v>
      </c>
      <c r="E5161" s="4">
        <v>42.150002000000001</v>
      </c>
      <c r="F5161" s="4">
        <v>42.150002000000001</v>
      </c>
      <c r="G5161" s="4">
        <v>276340</v>
      </c>
      <c r="H5161" s="4">
        <f>VLOOKUP(A5161,GDP!$A$1:$D$85,4,TRUE)</f>
        <v>38.700000000000003</v>
      </c>
      <c r="I5161" s="4">
        <f>VLOOKUP(A5161,Inflation_rate!$A$1:$I$85,9,TRUE)</f>
        <v>1.222386</v>
      </c>
      <c r="J5161" s="10">
        <f>VLOOKUP(A5161,WTI_PCH!$A$1:$C$86,3,TRUE)</f>
        <v>46.248289999999997</v>
      </c>
    </row>
    <row r="5162" spans="1:10" x14ac:dyDescent="0.25">
      <c r="A5162" s="3">
        <v>44158</v>
      </c>
      <c r="B5162" s="4">
        <v>42.459999000000003</v>
      </c>
      <c r="C5162" s="4">
        <v>43.360000999999997</v>
      </c>
      <c r="D5162" s="4">
        <v>42.290000999999997</v>
      </c>
      <c r="E5162" s="4">
        <v>43.060001</v>
      </c>
      <c r="F5162" s="4">
        <v>43.060001</v>
      </c>
      <c r="G5162" s="4">
        <v>300717</v>
      </c>
      <c r="H5162" s="4">
        <f>VLOOKUP(A5162,GDP!$A$1:$D$85,4,TRUE)</f>
        <v>38.700000000000003</v>
      </c>
      <c r="I5162" s="4">
        <f>VLOOKUP(A5162,Inflation_rate!$A$1:$I$85,9,TRUE)</f>
        <v>1.222386</v>
      </c>
      <c r="J5162" s="10">
        <f>VLOOKUP(A5162,WTI_PCH!$A$1:$C$86,3,TRUE)</f>
        <v>46.248289999999997</v>
      </c>
    </row>
    <row r="5163" spans="1:10" x14ac:dyDescent="0.25">
      <c r="A5163" s="3">
        <v>44159</v>
      </c>
      <c r="B5163" s="4">
        <v>42.84</v>
      </c>
      <c r="C5163" s="4">
        <v>45.200001</v>
      </c>
      <c r="D5163" s="4">
        <v>42.82</v>
      </c>
      <c r="E5163" s="4">
        <v>44.91</v>
      </c>
      <c r="F5163" s="4">
        <v>44.91</v>
      </c>
      <c r="G5163" s="4">
        <v>418527</v>
      </c>
      <c r="H5163" s="4">
        <f>VLOOKUP(A5163,GDP!$A$1:$D$85,4,TRUE)</f>
        <v>38.700000000000003</v>
      </c>
      <c r="I5163" s="4">
        <f>VLOOKUP(A5163,Inflation_rate!$A$1:$I$85,9,TRUE)</f>
        <v>1.222386</v>
      </c>
      <c r="J5163" s="10">
        <f>VLOOKUP(A5163,WTI_PCH!$A$1:$C$86,3,TRUE)</f>
        <v>46.248289999999997</v>
      </c>
    </row>
    <row r="5164" spans="1:10" x14ac:dyDescent="0.25">
      <c r="A5164" s="3">
        <v>44160</v>
      </c>
      <c r="B5164" s="4">
        <v>44.82</v>
      </c>
      <c r="C5164" s="4">
        <v>46.259998000000003</v>
      </c>
      <c r="D5164" s="4">
        <v>44.73</v>
      </c>
      <c r="E5164" s="4">
        <v>45.709999000000003</v>
      </c>
      <c r="F5164" s="4">
        <v>45.709999000000003</v>
      </c>
      <c r="G5164" s="4">
        <v>417182</v>
      </c>
      <c r="H5164" s="4">
        <f>VLOOKUP(A5164,GDP!$A$1:$D$85,4,TRUE)</f>
        <v>38.700000000000003</v>
      </c>
      <c r="I5164" s="4">
        <f>VLOOKUP(A5164,Inflation_rate!$A$1:$I$85,9,TRUE)</f>
        <v>1.222386</v>
      </c>
      <c r="J5164" s="10">
        <f>VLOOKUP(A5164,WTI_PCH!$A$1:$C$86,3,TRUE)</f>
        <v>46.248289999999997</v>
      </c>
    </row>
    <row r="5165" spans="1:10" x14ac:dyDescent="0.25">
      <c r="A5165" s="3">
        <v>44162</v>
      </c>
      <c r="B5165" s="4" t="s">
        <v>113</v>
      </c>
      <c r="C5165" s="4" t="s">
        <v>113</v>
      </c>
      <c r="D5165" s="4" t="s">
        <v>113</v>
      </c>
      <c r="E5165" s="4" t="s">
        <v>113</v>
      </c>
      <c r="F5165" s="4" t="s">
        <v>113</v>
      </c>
      <c r="G5165" s="4" t="s">
        <v>113</v>
      </c>
      <c r="H5165" s="4">
        <f>VLOOKUP(A5165,GDP!$A$1:$D$85,4,TRUE)</f>
        <v>38.700000000000003</v>
      </c>
      <c r="I5165" s="4">
        <f>VLOOKUP(A5165,Inflation_rate!$A$1:$I$85,9,TRUE)</f>
        <v>1.222386</v>
      </c>
      <c r="J5165" s="10">
        <f>VLOOKUP(A5165,WTI_PCH!$A$1:$C$86,3,TRUE)</f>
        <v>46.248289999999997</v>
      </c>
    </row>
    <row r="5166" spans="1:10" x14ac:dyDescent="0.25">
      <c r="A5166" s="3">
        <v>44165</v>
      </c>
      <c r="B5166" s="4">
        <v>45.34</v>
      </c>
      <c r="C5166" s="4">
        <v>45.799999</v>
      </c>
      <c r="D5166" s="4">
        <v>44.419998</v>
      </c>
      <c r="E5166" s="4">
        <v>45.34</v>
      </c>
      <c r="F5166" s="4">
        <v>45.34</v>
      </c>
      <c r="G5166" s="4">
        <v>370755</v>
      </c>
      <c r="H5166" s="4">
        <f>VLOOKUP(A5166,GDP!$A$1:$D$85,4,TRUE)</f>
        <v>38.700000000000003</v>
      </c>
      <c r="I5166" s="4">
        <f>VLOOKUP(A5166,Inflation_rate!$A$1:$I$85,9,TRUE)</f>
        <v>1.222386</v>
      </c>
      <c r="J5166" s="10">
        <f>VLOOKUP(A5166,WTI_PCH!$A$1:$C$86,3,TRUE)</f>
        <v>46.248289999999997</v>
      </c>
    </row>
    <row r="5167" spans="1:10" x14ac:dyDescent="0.25">
      <c r="A5167" s="3">
        <v>44166</v>
      </c>
      <c r="B5167" s="4">
        <v>45.080002</v>
      </c>
      <c r="C5167" s="4">
        <v>45.700001</v>
      </c>
      <c r="D5167" s="4">
        <v>44.119999</v>
      </c>
      <c r="E5167" s="4">
        <v>44.549999</v>
      </c>
      <c r="F5167" s="4">
        <v>44.549999</v>
      </c>
      <c r="G5167" s="4">
        <v>314919</v>
      </c>
      <c r="H5167" s="4">
        <f>VLOOKUP(A5167,GDP!$A$1:$D$85,4,TRUE)</f>
        <v>38.700000000000003</v>
      </c>
      <c r="I5167" s="4">
        <f>VLOOKUP(A5167,Inflation_rate!$A$1:$I$85,9,TRUE)</f>
        <v>1.222386</v>
      </c>
      <c r="J5167" s="10">
        <f>VLOOKUP(A5167,WTI_PCH!$A$1:$C$86,3,TRUE)</f>
        <v>46.248289999999997</v>
      </c>
    </row>
    <row r="5168" spans="1:10" x14ac:dyDescent="0.25">
      <c r="A5168" s="3">
        <v>44167</v>
      </c>
      <c r="B5168" s="4">
        <v>44.380001</v>
      </c>
      <c r="C5168" s="4">
        <v>45.919998</v>
      </c>
      <c r="D5168" s="4">
        <v>43.919998</v>
      </c>
      <c r="E5168" s="4">
        <v>45.279998999999997</v>
      </c>
      <c r="F5168" s="4">
        <v>45.279998999999997</v>
      </c>
      <c r="G5168" s="4">
        <v>368854</v>
      </c>
      <c r="H5168" s="4">
        <f>VLOOKUP(A5168,GDP!$A$1:$D$85,4,TRUE)</f>
        <v>38.700000000000003</v>
      </c>
      <c r="I5168" s="4">
        <f>VLOOKUP(A5168,Inflation_rate!$A$1:$I$85,9,TRUE)</f>
        <v>1.222386</v>
      </c>
      <c r="J5168" s="10">
        <f>VLOOKUP(A5168,WTI_PCH!$A$1:$C$86,3,TRUE)</f>
        <v>46.248289999999997</v>
      </c>
    </row>
    <row r="5169" spans="1:10" x14ac:dyDescent="0.25">
      <c r="A5169" s="3">
        <v>44168</v>
      </c>
      <c r="B5169" s="4">
        <v>44.990001999999997</v>
      </c>
      <c r="C5169" s="4">
        <v>45.84</v>
      </c>
      <c r="D5169" s="4">
        <v>44.66</v>
      </c>
      <c r="E5169" s="4">
        <v>45.639999000000003</v>
      </c>
      <c r="F5169" s="4">
        <v>45.639999000000003</v>
      </c>
      <c r="G5169" s="4">
        <v>350768</v>
      </c>
      <c r="H5169" s="4">
        <f>VLOOKUP(A5169,GDP!$A$1:$D$85,4,TRUE)</f>
        <v>38.700000000000003</v>
      </c>
      <c r="I5169" s="4">
        <f>VLOOKUP(A5169,Inflation_rate!$A$1:$I$85,9,TRUE)</f>
        <v>1.222386</v>
      </c>
      <c r="J5169" s="10">
        <f>VLOOKUP(A5169,WTI_PCH!$A$1:$C$86,3,TRUE)</f>
        <v>46.248289999999997</v>
      </c>
    </row>
    <row r="5170" spans="1:10" x14ac:dyDescent="0.25">
      <c r="A5170" s="3">
        <v>44169</v>
      </c>
      <c r="B5170" s="4">
        <v>45.639999000000003</v>
      </c>
      <c r="C5170" s="4">
        <v>46.68</v>
      </c>
      <c r="D5170" s="4">
        <v>45.610000999999997</v>
      </c>
      <c r="E5170" s="4">
        <v>46.259998000000003</v>
      </c>
      <c r="F5170" s="4">
        <v>46.259998000000003</v>
      </c>
      <c r="G5170" s="4">
        <v>335453</v>
      </c>
      <c r="H5170" s="4">
        <f>VLOOKUP(A5170,GDP!$A$1:$D$85,4,TRUE)</f>
        <v>38.700000000000003</v>
      </c>
      <c r="I5170" s="4">
        <f>VLOOKUP(A5170,Inflation_rate!$A$1:$I$85,9,TRUE)</f>
        <v>1.222386</v>
      </c>
      <c r="J5170" s="10">
        <f>VLOOKUP(A5170,WTI_PCH!$A$1:$C$86,3,TRUE)</f>
        <v>46.248289999999997</v>
      </c>
    </row>
    <row r="5171" spans="1:10" x14ac:dyDescent="0.25">
      <c r="A5171" s="3">
        <v>44172</v>
      </c>
      <c r="B5171" s="4">
        <v>46.150002000000001</v>
      </c>
      <c r="C5171" s="4">
        <v>46.540000999999997</v>
      </c>
      <c r="D5171" s="4">
        <v>45.360000999999997</v>
      </c>
      <c r="E5171" s="4">
        <v>45.759998000000003</v>
      </c>
      <c r="F5171" s="4">
        <v>45.759998000000003</v>
      </c>
      <c r="G5171" s="4">
        <v>348871</v>
      </c>
      <c r="H5171" s="4">
        <f>VLOOKUP(A5171,GDP!$A$1:$D$85,4,TRUE)</f>
        <v>38.700000000000003</v>
      </c>
      <c r="I5171" s="4">
        <f>VLOOKUP(A5171,Inflation_rate!$A$1:$I$85,9,TRUE)</f>
        <v>1.222386</v>
      </c>
      <c r="J5171" s="10">
        <f>VLOOKUP(A5171,WTI_PCH!$A$1:$C$86,3,TRUE)</f>
        <v>46.248289999999997</v>
      </c>
    </row>
    <row r="5172" spans="1:10" x14ac:dyDescent="0.25">
      <c r="A5172" s="3">
        <v>44173</v>
      </c>
      <c r="B5172" s="4">
        <v>45.66</v>
      </c>
      <c r="C5172" s="4">
        <v>45.93</v>
      </c>
      <c r="D5172" s="4">
        <v>45.139999000000003</v>
      </c>
      <c r="E5172" s="4">
        <v>45.599997999999999</v>
      </c>
      <c r="F5172" s="4">
        <v>45.599997999999999</v>
      </c>
      <c r="G5172" s="4">
        <v>332641</v>
      </c>
      <c r="H5172" s="4">
        <f>VLOOKUP(A5172,GDP!$A$1:$D$85,4,TRUE)</f>
        <v>38.700000000000003</v>
      </c>
      <c r="I5172" s="4">
        <f>VLOOKUP(A5172,Inflation_rate!$A$1:$I$85,9,TRUE)</f>
        <v>1.222386</v>
      </c>
      <c r="J5172" s="10">
        <f>VLOOKUP(A5172,WTI_PCH!$A$1:$C$86,3,TRUE)</f>
        <v>46.248289999999997</v>
      </c>
    </row>
    <row r="5173" spans="1:10" x14ac:dyDescent="0.25">
      <c r="A5173" s="3">
        <v>44174</v>
      </c>
      <c r="B5173" s="4">
        <v>45.599997999999999</v>
      </c>
      <c r="C5173" s="4">
        <v>46.240001999999997</v>
      </c>
      <c r="D5173" s="4">
        <v>44.950001</v>
      </c>
      <c r="E5173" s="4">
        <v>45.52</v>
      </c>
      <c r="F5173" s="4">
        <v>45.52</v>
      </c>
      <c r="G5173" s="4">
        <v>434976</v>
      </c>
      <c r="H5173" s="4">
        <f>VLOOKUP(A5173,GDP!$A$1:$D$85,4,TRUE)</f>
        <v>38.700000000000003</v>
      </c>
      <c r="I5173" s="4">
        <f>VLOOKUP(A5173,Inflation_rate!$A$1:$I$85,9,TRUE)</f>
        <v>1.222386</v>
      </c>
      <c r="J5173" s="10">
        <f>VLOOKUP(A5173,WTI_PCH!$A$1:$C$86,3,TRUE)</f>
        <v>46.248289999999997</v>
      </c>
    </row>
    <row r="5174" spans="1:10" x14ac:dyDescent="0.25">
      <c r="A5174" s="3">
        <v>44175</v>
      </c>
      <c r="B5174" s="4">
        <v>45.689999</v>
      </c>
      <c r="C5174" s="4">
        <v>47.740001999999997</v>
      </c>
      <c r="D5174" s="4">
        <v>45.52</v>
      </c>
      <c r="E5174" s="4">
        <v>46.779998999999997</v>
      </c>
      <c r="F5174" s="4">
        <v>46.779998999999997</v>
      </c>
      <c r="G5174" s="4">
        <v>447529</v>
      </c>
      <c r="H5174" s="4">
        <f>VLOOKUP(A5174,GDP!$A$1:$D$85,4,TRUE)</f>
        <v>38.700000000000003</v>
      </c>
      <c r="I5174" s="4">
        <f>VLOOKUP(A5174,Inflation_rate!$A$1:$I$85,9,TRUE)</f>
        <v>1.222386</v>
      </c>
      <c r="J5174" s="10">
        <f>VLOOKUP(A5174,WTI_PCH!$A$1:$C$86,3,TRUE)</f>
        <v>46.248289999999997</v>
      </c>
    </row>
    <row r="5175" spans="1:10" x14ac:dyDescent="0.25">
      <c r="A5175" s="3">
        <v>44176</v>
      </c>
      <c r="B5175" s="4">
        <v>46.970001000000003</v>
      </c>
      <c r="C5175" s="4">
        <v>47.290000999999997</v>
      </c>
      <c r="D5175" s="4">
        <v>46.34</v>
      </c>
      <c r="E5175" s="4">
        <v>46.57</v>
      </c>
      <c r="F5175" s="4">
        <v>46.57</v>
      </c>
      <c r="G5175" s="4">
        <v>367305</v>
      </c>
      <c r="H5175" s="4">
        <f>VLOOKUP(A5175,GDP!$A$1:$D$85,4,TRUE)</f>
        <v>38.700000000000003</v>
      </c>
      <c r="I5175" s="4">
        <f>VLOOKUP(A5175,Inflation_rate!$A$1:$I$85,9,TRUE)</f>
        <v>1.222386</v>
      </c>
      <c r="J5175" s="10">
        <f>VLOOKUP(A5175,WTI_PCH!$A$1:$C$86,3,TRUE)</f>
        <v>46.248289999999997</v>
      </c>
    </row>
    <row r="5176" spans="1:10" x14ac:dyDescent="0.25">
      <c r="A5176" s="3">
        <v>44179</v>
      </c>
      <c r="B5176" s="4">
        <v>46.73</v>
      </c>
      <c r="C5176" s="4">
        <v>47.439999</v>
      </c>
      <c r="D5176" s="4">
        <v>45.689999</v>
      </c>
      <c r="E5176" s="4">
        <v>46.990001999999997</v>
      </c>
      <c r="F5176" s="4">
        <v>46.990001999999997</v>
      </c>
      <c r="G5176" s="4">
        <v>403543</v>
      </c>
      <c r="H5176" s="4">
        <f>VLOOKUP(A5176,GDP!$A$1:$D$85,4,TRUE)</f>
        <v>38.700000000000003</v>
      </c>
      <c r="I5176" s="4">
        <f>VLOOKUP(A5176,Inflation_rate!$A$1:$I$85,9,TRUE)</f>
        <v>1.222386</v>
      </c>
      <c r="J5176" s="10">
        <f>VLOOKUP(A5176,WTI_PCH!$A$1:$C$86,3,TRUE)</f>
        <v>46.248289999999997</v>
      </c>
    </row>
    <row r="5177" spans="1:10" x14ac:dyDescent="0.25">
      <c r="A5177" s="3">
        <v>44180</v>
      </c>
      <c r="B5177" s="4">
        <v>46.990001999999997</v>
      </c>
      <c r="C5177" s="4">
        <v>47.73</v>
      </c>
      <c r="D5177" s="4">
        <v>46.540000999999997</v>
      </c>
      <c r="E5177" s="4">
        <v>47.619999</v>
      </c>
      <c r="F5177" s="4">
        <v>47.619999</v>
      </c>
      <c r="G5177" s="4">
        <v>311169</v>
      </c>
      <c r="H5177" s="4">
        <f>VLOOKUP(A5177,GDP!$A$1:$D$85,4,TRUE)</f>
        <v>38.700000000000003</v>
      </c>
      <c r="I5177" s="4">
        <f>VLOOKUP(A5177,Inflation_rate!$A$1:$I$85,9,TRUE)</f>
        <v>1.222386</v>
      </c>
      <c r="J5177" s="10">
        <f>VLOOKUP(A5177,WTI_PCH!$A$1:$C$86,3,TRUE)</f>
        <v>46.248289999999997</v>
      </c>
    </row>
    <row r="5178" spans="1:10" x14ac:dyDescent="0.25">
      <c r="A5178" s="3">
        <v>44181</v>
      </c>
      <c r="B5178" s="4">
        <v>47.599997999999999</v>
      </c>
      <c r="C5178" s="4">
        <v>47.939999</v>
      </c>
      <c r="D5178" s="4">
        <v>47.169998</v>
      </c>
      <c r="E5178" s="4">
        <v>47.82</v>
      </c>
      <c r="F5178" s="4">
        <v>47.82</v>
      </c>
      <c r="G5178" s="4">
        <v>275331</v>
      </c>
      <c r="H5178" s="4">
        <f>VLOOKUP(A5178,GDP!$A$1:$D$85,4,TRUE)</f>
        <v>38.700000000000003</v>
      </c>
      <c r="I5178" s="4">
        <f>VLOOKUP(A5178,Inflation_rate!$A$1:$I$85,9,TRUE)</f>
        <v>1.222386</v>
      </c>
      <c r="J5178" s="10">
        <f>VLOOKUP(A5178,WTI_PCH!$A$1:$C$86,3,TRUE)</f>
        <v>46.248289999999997</v>
      </c>
    </row>
    <row r="5179" spans="1:10" x14ac:dyDescent="0.25">
      <c r="A5179" s="3">
        <v>44182</v>
      </c>
      <c r="B5179" s="4">
        <v>47.849997999999999</v>
      </c>
      <c r="C5179" s="4">
        <v>48.59</v>
      </c>
      <c r="D5179" s="4">
        <v>47.810001</v>
      </c>
      <c r="E5179" s="4">
        <v>48.360000999999997</v>
      </c>
      <c r="F5179" s="4">
        <v>48.360000999999997</v>
      </c>
      <c r="G5179" s="4">
        <v>96536</v>
      </c>
      <c r="H5179" s="4">
        <f>VLOOKUP(A5179,GDP!$A$1:$D$85,4,TRUE)</f>
        <v>38.700000000000003</v>
      </c>
      <c r="I5179" s="4">
        <f>VLOOKUP(A5179,Inflation_rate!$A$1:$I$85,9,TRUE)</f>
        <v>1.222386</v>
      </c>
      <c r="J5179" s="10">
        <f>VLOOKUP(A5179,WTI_PCH!$A$1:$C$86,3,TRUE)</f>
        <v>46.248289999999997</v>
      </c>
    </row>
    <row r="5180" spans="1:10" x14ac:dyDescent="0.25">
      <c r="A5180" s="3">
        <v>44183</v>
      </c>
      <c r="B5180" s="4">
        <v>48.43</v>
      </c>
      <c r="C5180" s="4">
        <v>49.279998999999997</v>
      </c>
      <c r="D5180" s="4">
        <v>48.099997999999999</v>
      </c>
      <c r="E5180" s="4">
        <v>49.099997999999999</v>
      </c>
      <c r="F5180" s="4">
        <v>49.099997999999999</v>
      </c>
      <c r="G5180" s="4">
        <v>83711</v>
      </c>
      <c r="H5180" s="4">
        <f>VLOOKUP(A5180,GDP!$A$1:$D$85,4,TRUE)</f>
        <v>38.700000000000003</v>
      </c>
      <c r="I5180" s="4">
        <f>VLOOKUP(A5180,Inflation_rate!$A$1:$I$85,9,TRUE)</f>
        <v>1.222386</v>
      </c>
      <c r="J5180" s="10">
        <f>VLOOKUP(A5180,WTI_PCH!$A$1:$C$86,3,TRUE)</f>
        <v>46.248289999999997</v>
      </c>
    </row>
    <row r="5181" spans="1:10" x14ac:dyDescent="0.25">
      <c r="A5181" s="3">
        <v>44186</v>
      </c>
      <c r="B5181" s="4">
        <v>48.540000999999997</v>
      </c>
      <c r="C5181" s="4">
        <v>48.610000999999997</v>
      </c>
      <c r="D5181" s="4">
        <v>46.18</v>
      </c>
      <c r="E5181" s="4">
        <v>47.740001999999997</v>
      </c>
      <c r="F5181" s="4">
        <v>47.740001999999997</v>
      </c>
      <c r="G5181" s="4">
        <v>478098</v>
      </c>
      <c r="H5181" s="4">
        <f>VLOOKUP(A5181,GDP!$A$1:$D$85,4,TRUE)</f>
        <v>38.700000000000003</v>
      </c>
      <c r="I5181" s="4">
        <f>VLOOKUP(A5181,Inflation_rate!$A$1:$I$85,9,TRUE)</f>
        <v>1.222386</v>
      </c>
      <c r="J5181" s="10">
        <f>VLOOKUP(A5181,WTI_PCH!$A$1:$C$86,3,TRUE)</f>
        <v>46.248289999999997</v>
      </c>
    </row>
    <row r="5182" spans="1:10" x14ac:dyDescent="0.25">
      <c r="A5182" s="3">
        <v>44187</v>
      </c>
      <c r="B5182" s="4">
        <v>47.93</v>
      </c>
      <c r="C5182" s="4">
        <v>47.959999000000003</v>
      </c>
      <c r="D5182" s="4">
        <v>46.599997999999999</v>
      </c>
      <c r="E5182" s="4">
        <v>47.02</v>
      </c>
      <c r="F5182" s="4">
        <v>47.02</v>
      </c>
      <c r="G5182" s="4">
        <v>295737</v>
      </c>
      <c r="H5182" s="4">
        <f>VLOOKUP(A5182,GDP!$A$1:$D$85,4,TRUE)</f>
        <v>38.700000000000003</v>
      </c>
      <c r="I5182" s="4">
        <f>VLOOKUP(A5182,Inflation_rate!$A$1:$I$85,9,TRUE)</f>
        <v>1.222386</v>
      </c>
      <c r="J5182" s="10">
        <f>VLOOKUP(A5182,WTI_PCH!$A$1:$C$86,3,TRUE)</f>
        <v>46.248289999999997</v>
      </c>
    </row>
    <row r="5183" spans="1:10" x14ac:dyDescent="0.25">
      <c r="A5183" s="3">
        <v>44188</v>
      </c>
      <c r="B5183" s="4">
        <v>46.790000999999997</v>
      </c>
      <c r="C5183" s="4">
        <v>48.5</v>
      </c>
      <c r="D5183" s="4">
        <v>46.16</v>
      </c>
      <c r="E5183" s="4">
        <v>48.119999</v>
      </c>
      <c r="F5183" s="4">
        <v>48.119999</v>
      </c>
      <c r="G5183" s="4">
        <v>344306</v>
      </c>
      <c r="H5183" s="4">
        <f>VLOOKUP(A5183,GDP!$A$1:$D$85,4,TRUE)</f>
        <v>38.700000000000003</v>
      </c>
      <c r="I5183" s="4">
        <f>VLOOKUP(A5183,Inflation_rate!$A$1:$I$85,9,TRUE)</f>
        <v>1.222386</v>
      </c>
      <c r="J5183" s="10">
        <f>VLOOKUP(A5183,WTI_PCH!$A$1:$C$86,3,TRUE)</f>
        <v>46.248289999999997</v>
      </c>
    </row>
    <row r="5184" spans="1:10" x14ac:dyDescent="0.25">
      <c r="A5184" s="3">
        <v>44189</v>
      </c>
      <c r="B5184" s="4" t="s">
        <v>113</v>
      </c>
      <c r="C5184" s="4" t="s">
        <v>113</v>
      </c>
      <c r="D5184" s="4" t="s">
        <v>113</v>
      </c>
      <c r="E5184" s="4" t="s">
        <v>113</v>
      </c>
      <c r="F5184" s="4" t="s">
        <v>113</v>
      </c>
      <c r="G5184" s="4" t="s">
        <v>113</v>
      </c>
      <c r="H5184" s="4">
        <f>VLOOKUP(A5184,GDP!$A$1:$D$85,4,TRUE)</f>
        <v>38.700000000000003</v>
      </c>
      <c r="I5184" s="4">
        <f>VLOOKUP(A5184,Inflation_rate!$A$1:$I$85,9,TRUE)</f>
        <v>1.222386</v>
      </c>
      <c r="J5184" s="10">
        <f>VLOOKUP(A5184,WTI_PCH!$A$1:$C$86,3,TRUE)</f>
        <v>46.248289999999997</v>
      </c>
    </row>
    <row r="5185" spans="1:10" x14ac:dyDescent="0.25">
      <c r="A5185" s="3">
        <v>44193</v>
      </c>
      <c r="B5185" s="4">
        <v>48.23</v>
      </c>
      <c r="C5185" s="4">
        <v>48.959999000000003</v>
      </c>
      <c r="D5185" s="4">
        <v>47.5</v>
      </c>
      <c r="E5185" s="4">
        <v>47.619999</v>
      </c>
      <c r="F5185" s="4">
        <v>47.619999</v>
      </c>
      <c r="G5185" s="4">
        <v>238462</v>
      </c>
      <c r="H5185" s="4">
        <f>VLOOKUP(A5185,GDP!$A$1:$D$85,4,TRUE)</f>
        <v>38.700000000000003</v>
      </c>
      <c r="I5185" s="4">
        <f>VLOOKUP(A5185,Inflation_rate!$A$1:$I$85,9,TRUE)</f>
        <v>1.222386</v>
      </c>
      <c r="J5185" s="10">
        <f>VLOOKUP(A5185,WTI_PCH!$A$1:$C$86,3,TRUE)</f>
        <v>46.248289999999997</v>
      </c>
    </row>
    <row r="5186" spans="1:10" x14ac:dyDescent="0.25">
      <c r="A5186" s="3">
        <v>44194</v>
      </c>
      <c r="B5186" s="4">
        <v>47.720001000000003</v>
      </c>
      <c r="C5186" s="4">
        <v>48.349997999999999</v>
      </c>
      <c r="D5186" s="4">
        <v>47.68</v>
      </c>
      <c r="E5186" s="4">
        <v>48</v>
      </c>
      <c r="F5186" s="4">
        <v>48</v>
      </c>
      <c r="G5186" s="4">
        <v>213778</v>
      </c>
      <c r="H5186" s="4">
        <f>VLOOKUP(A5186,GDP!$A$1:$D$85,4,TRUE)</f>
        <v>38.700000000000003</v>
      </c>
      <c r="I5186" s="4">
        <f>VLOOKUP(A5186,Inflation_rate!$A$1:$I$85,9,TRUE)</f>
        <v>1.222386</v>
      </c>
      <c r="J5186" s="10">
        <f>VLOOKUP(A5186,WTI_PCH!$A$1:$C$86,3,TRUE)</f>
        <v>46.248289999999997</v>
      </c>
    </row>
    <row r="5187" spans="1:10" x14ac:dyDescent="0.25">
      <c r="A5187" s="3">
        <v>44195</v>
      </c>
      <c r="B5187" s="4">
        <v>48.130001</v>
      </c>
      <c r="C5187" s="4">
        <v>48.66</v>
      </c>
      <c r="D5187" s="4">
        <v>47.610000999999997</v>
      </c>
      <c r="E5187" s="4">
        <v>48.400002000000001</v>
      </c>
      <c r="F5187" s="4">
        <v>48.400002000000001</v>
      </c>
      <c r="G5187" s="4">
        <v>266957</v>
      </c>
      <c r="H5187" s="4">
        <f>VLOOKUP(A5187,GDP!$A$1:$D$85,4,TRUE)</f>
        <v>38.700000000000003</v>
      </c>
      <c r="I5187" s="4">
        <f>VLOOKUP(A5187,Inflation_rate!$A$1:$I$85,9,TRUE)</f>
        <v>1.222386</v>
      </c>
      <c r="J5187" s="10">
        <f>VLOOKUP(A5187,WTI_PCH!$A$1:$C$86,3,TRUE)</f>
        <v>46.248289999999997</v>
      </c>
    </row>
    <row r="5188" spans="1:10" x14ac:dyDescent="0.25">
      <c r="A5188" s="3">
        <v>44196</v>
      </c>
      <c r="B5188" s="4">
        <v>48.349997999999999</v>
      </c>
      <c r="C5188" s="4">
        <v>48.580002</v>
      </c>
      <c r="D5188" s="4">
        <v>47.77</v>
      </c>
      <c r="E5188" s="4">
        <v>48.52</v>
      </c>
      <c r="F5188" s="4">
        <v>48.52</v>
      </c>
      <c r="G5188" s="4">
        <v>181894</v>
      </c>
      <c r="H5188" s="4">
        <f>VLOOKUP(A5188,GDP!$A$1:$D$85,4,TRUE)</f>
        <v>38.700000000000003</v>
      </c>
      <c r="I5188" s="4">
        <f>VLOOKUP(A5188,Inflation_rate!$A$1:$I$85,9,TRUE)</f>
        <v>1.222386</v>
      </c>
      <c r="J5188" s="10">
        <f>VLOOKUP(A5188,WTI_PCH!$A$1:$C$86,3,TRUE)</f>
        <v>46.248289999999997</v>
      </c>
    </row>
    <row r="5189" spans="1:10" x14ac:dyDescent="0.25">
      <c r="A5189" s="3">
        <v>44200</v>
      </c>
      <c r="B5189" s="4">
        <v>48.400002000000001</v>
      </c>
      <c r="C5189" s="4">
        <v>49.830002</v>
      </c>
      <c r="D5189" s="4">
        <v>47.18</v>
      </c>
      <c r="E5189" s="4">
        <v>47.619999</v>
      </c>
      <c r="F5189" s="4">
        <v>47.619999</v>
      </c>
      <c r="G5189" s="4">
        <v>528525</v>
      </c>
      <c r="H5189" s="4">
        <f>VLOOKUP(A5189,GDP!$A$1:$D$85,4,TRUE)</f>
        <v>6.6</v>
      </c>
      <c r="I5189" s="4">
        <f>VLOOKUP(A5189,Inflation_rate!$A$1:$I$85,9,TRUE)</f>
        <v>1.2394879999999999</v>
      </c>
      <c r="J5189" s="10">
        <f>VLOOKUP(A5189,WTI_PCH!$A$1:$C$86,3,TRUE)</f>
        <v>3.99397</v>
      </c>
    </row>
    <row r="5190" spans="1:10" x14ac:dyDescent="0.25">
      <c r="A5190" s="3">
        <v>44201</v>
      </c>
      <c r="B5190" s="4">
        <v>47.380001</v>
      </c>
      <c r="C5190" s="4">
        <v>50.200001</v>
      </c>
      <c r="D5190" s="4">
        <v>47.240001999999997</v>
      </c>
      <c r="E5190" s="4">
        <v>49.93</v>
      </c>
      <c r="F5190" s="4">
        <v>49.93</v>
      </c>
      <c r="G5190" s="4">
        <v>643191</v>
      </c>
      <c r="H5190" s="4">
        <f>VLOOKUP(A5190,GDP!$A$1:$D$85,4,TRUE)</f>
        <v>6.6</v>
      </c>
      <c r="I5190" s="4">
        <f>VLOOKUP(A5190,Inflation_rate!$A$1:$I$85,9,TRUE)</f>
        <v>1.2394879999999999</v>
      </c>
      <c r="J5190" s="10">
        <f>VLOOKUP(A5190,WTI_PCH!$A$1:$C$86,3,TRUE)</f>
        <v>3.99397</v>
      </c>
    </row>
    <row r="5191" spans="1:10" x14ac:dyDescent="0.25">
      <c r="A5191" s="3">
        <v>44202</v>
      </c>
      <c r="B5191" s="4">
        <v>49.82</v>
      </c>
      <c r="C5191" s="4">
        <v>50.939999</v>
      </c>
      <c r="D5191" s="4">
        <v>49.48</v>
      </c>
      <c r="E5191" s="4">
        <v>50.630001</v>
      </c>
      <c r="F5191" s="4">
        <v>50.630001</v>
      </c>
      <c r="G5191" s="4">
        <v>509365</v>
      </c>
      <c r="H5191" s="4">
        <f>VLOOKUP(A5191,GDP!$A$1:$D$85,4,TRUE)</f>
        <v>6.6</v>
      </c>
      <c r="I5191" s="4">
        <f>VLOOKUP(A5191,Inflation_rate!$A$1:$I$85,9,TRUE)</f>
        <v>1.2394879999999999</v>
      </c>
      <c r="J5191" s="10">
        <f>VLOOKUP(A5191,WTI_PCH!$A$1:$C$86,3,TRUE)</f>
        <v>3.99397</v>
      </c>
    </row>
    <row r="5192" spans="1:10" x14ac:dyDescent="0.25">
      <c r="A5192" s="3">
        <v>44203</v>
      </c>
      <c r="B5192" s="4">
        <v>50.529998999999997</v>
      </c>
      <c r="C5192" s="4">
        <v>51.279998999999997</v>
      </c>
      <c r="D5192" s="4">
        <v>50.389999000000003</v>
      </c>
      <c r="E5192" s="4">
        <v>50.830002</v>
      </c>
      <c r="F5192" s="4">
        <v>50.830002</v>
      </c>
      <c r="G5192" s="4">
        <v>369292</v>
      </c>
      <c r="H5192" s="4">
        <f>VLOOKUP(A5192,GDP!$A$1:$D$85,4,TRUE)</f>
        <v>6.6</v>
      </c>
      <c r="I5192" s="4">
        <f>VLOOKUP(A5192,Inflation_rate!$A$1:$I$85,9,TRUE)</f>
        <v>1.2394879999999999</v>
      </c>
      <c r="J5192" s="10">
        <f>VLOOKUP(A5192,WTI_PCH!$A$1:$C$86,3,TRUE)</f>
        <v>3.99397</v>
      </c>
    </row>
    <row r="5193" spans="1:10" x14ac:dyDescent="0.25">
      <c r="A5193" s="3">
        <v>44204</v>
      </c>
      <c r="B5193" s="4">
        <v>50.93</v>
      </c>
      <c r="C5193" s="4">
        <v>52.75</v>
      </c>
      <c r="D5193" s="4">
        <v>50.810001</v>
      </c>
      <c r="E5193" s="4">
        <v>52.240001999999997</v>
      </c>
      <c r="F5193" s="4">
        <v>52.240001999999997</v>
      </c>
      <c r="G5193" s="4">
        <v>499416</v>
      </c>
      <c r="H5193" s="4">
        <f>VLOOKUP(A5193,GDP!$A$1:$D$85,4,TRUE)</f>
        <v>6.6</v>
      </c>
      <c r="I5193" s="4">
        <f>VLOOKUP(A5193,Inflation_rate!$A$1:$I$85,9,TRUE)</f>
        <v>1.2394879999999999</v>
      </c>
      <c r="J5193" s="10">
        <f>VLOOKUP(A5193,WTI_PCH!$A$1:$C$86,3,TRUE)</f>
        <v>3.99397</v>
      </c>
    </row>
    <row r="5194" spans="1:10" x14ac:dyDescent="0.25">
      <c r="A5194" s="3">
        <v>44207</v>
      </c>
      <c r="B5194" s="4">
        <v>52.580002</v>
      </c>
      <c r="C5194" s="4">
        <v>52.700001</v>
      </c>
      <c r="D5194" s="4">
        <v>51.5</v>
      </c>
      <c r="E5194" s="4">
        <v>52.25</v>
      </c>
      <c r="F5194" s="4">
        <v>52.25</v>
      </c>
      <c r="G5194" s="4">
        <v>394822</v>
      </c>
      <c r="H5194" s="4">
        <f>VLOOKUP(A5194,GDP!$A$1:$D$85,4,TRUE)</f>
        <v>6.6</v>
      </c>
      <c r="I5194" s="4">
        <f>VLOOKUP(A5194,Inflation_rate!$A$1:$I$85,9,TRUE)</f>
        <v>1.2394879999999999</v>
      </c>
      <c r="J5194" s="10">
        <f>VLOOKUP(A5194,WTI_PCH!$A$1:$C$86,3,TRUE)</f>
        <v>3.99397</v>
      </c>
    </row>
    <row r="5195" spans="1:10" x14ac:dyDescent="0.25">
      <c r="A5195" s="3">
        <v>44208</v>
      </c>
      <c r="B5195" s="4">
        <v>52.18</v>
      </c>
      <c r="C5195" s="4">
        <v>53.450001</v>
      </c>
      <c r="D5195" s="4">
        <v>52.07</v>
      </c>
      <c r="E5195" s="4">
        <v>53.209999000000003</v>
      </c>
      <c r="F5195" s="4">
        <v>53.209999000000003</v>
      </c>
      <c r="G5195" s="4">
        <v>400200</v>
      </c>
      <c r="H5195" s="4">
        <f>VLOOKUP(A5195,GDP!$A$1:$D$85,4,TRUE)</f>
        <v>6.6</v>
      </c>
      <c r="I5195" s="4">
        <f>VLOOKUP(A5195,Inflation_rate!$A$1:$I$85,9,TRUE)</f>
        <v>1.2394879999999999</v>
      </c>
      <c r="J5195" s="10">
        <f>VLOOKUP(A5195,WTI_PCH!$A$1:$C$86,3,TRUE)</f>
        <v>3.99397</v>
      </c>
    </row>
    <row r="5196" spans="1:10" x14ac:dyDescent="0.25">
      <c r="A5196" s="3">
        <v>44209</v>
      </c>
      <c r="B5196" s="4">
        <v>53.310001</v>
      </c>
      <c r="C5196" s="4">
        <v>53.93</v>
      </c>
      <c r="D5196" s="4">
        <v>52.580002</v>
      </c>
      <c r="E5196" s="4">
        <v>52.91</v>
      </c>
      <c r="F5196" s="4">
        <v>52.91</v>
      </c>
      <c r="G5196" s="4">
        <v>429898</v>
      </c>
      <c r="H5196" s="4">
        <f>VLOOKUP(A5196,GDP!$A$1:$D$85,4,TRUE)</f>
        <v>6.6</v>
      </c>
      <c r="I5196" s="4">
        <f>VLOOKUP(A5196,Inflation_rate!$A$1:$I$85,9,TRUE)</f>
        <v>1.2394879999999999</v>
      </c>
      <c r="J5196" s="10">
        <f>VLOOKUP(A5196,WTI_PCH!$A$1:$C$86,3,TRUE)</f>
        <v>3.99397</v>
      </c>
    </row>
    <row r="5197" spans="1:10" x14ac:dyDescent="0.25">
      <c r="A5197" s="3">
        <v>44210</v>
      </c>
      <c r="B5197" s="4">
        <v>52.84</v>
      </c>
      <c r="C5197" s="4">
        <v>53.75</v>
      </c>
      <c r="D5197" s="4">
        <v>52.240001999999997</v>
      </c>
      <c r="E5197" s="4">
        <v>53.57</v>
      </c>
      <c r="F5197" s="4">
        <v>53.57</v>
      </c>
      <c r="G5197" s="4">
        <v>390087</v>
      </c>
      <c r="H5197" s="4">
        <f>VLOOKUP(A5197,GDP!$A$1:$D$85,4,TRUE)</f>
        <v>6.6</v>
      </c>
      <c r="I5197" s="4">
        <f>VLOOKUP(A5197,Inflation_rate!$A$1:$I$85,9,TRUE)</f>
        <v>1.2394879999999999</v>
      </c>
      <c r="J5197" s="10">
        <f>VLOOKUP(A5197,WTI_PCH!$A$1:$C$86,3,TRUE)</f>
        <v>3.99397</v>
      </c>
    </row>
    <row r="5198" spans="1:10" x14ac:dyDescent="0.25">
      <c r="A5198" s="3">
        <v>44211</v>
      </c>
      <c r="B5198" s="4">
        <v>53.799999</v>
      </c>
      <c r="C5198" s="4">
        <v>53.830002</v>
      </c>
      <c r="D5198" s="4">
        <v>51.830002</v>
      </c>
      <c r="E5198" s="4">
        <v>52.360000999999997</v>
      </c>
      <c r="F5198" s="4">
        <v>52.360000999999997</v>
      </c>
      <c r="G5198" s="4">
        <v>165668</v>
      </c>
      <c r="H5198" s="4">
        <f>VLOOKUP(A5198,GDP!$A$1:$D$85,4,TRUE)</f>
        <v>6.6</v>
      </c>
      <c r="I5198" s="4">
        <f>VLOOKUP(A5198,Inflation_rate!$A$1:$I$85,9,TRUE)</f>
        <v>1.2394879999999999</v>
      </c>
      <c r="J5198" s="10">
        <f>VLOOKUP(A5198,WTI_PCH!$A$1:$C$86,3,TRUE)</f>
        <v>3.99397</v>
      </c>
    </row>
    <row r="5199" spans="1:10" x14ac:dyDescent="0.25">
      <c r="A5199" s="3">
        <v>44215</v>
      </c>
      <c r="B5199" s="4">
        <v>52</v>
      </c>
      <c r="C5199" s="4">
        <v>53.130001</v>
      </c>
      <c r="D5199" s="4">
        <v>51.759998000000003</v>
      </c>
      <c r="E5199" s="4">
        <v>52.98</v>
      </c>
      <c r="F5199" s="4">
        <v>52.98</v>
      </c>
      <c r="G5199" s="4">
        <v>125964</v>
      </c>
      <c r="H5199" s="4">
        <f>VLOOKUP(A5199,GDP!$A$1:$D$85,4,TRUE)</f>
        <v>6.6</v>
      </c>
      <c r="I5199" s="4">
        <f>VLOOKUP(A5199,Inflation_rate!$A$1:$I$85,9,TRUE)</f>
        <v>1.2394879999999999</v>
      </c>
      <c r="J5199" s="10">
        <f>VLOOKUP(A5199,WTI_PCH!$A$1:$C$86,3,TRUE)</f>
        <v>3.99397</v>
      </c>
    </row>
    <row r="5200" spans="1:10" x14ac:dyDescent="0.25">
      <c r="A5200" s="3">
        <v>44216</v>
      </c>
      <c r="B5200" s="4">
        <v>53.130001</v>
      </c>
      <c r="C5200" s="4">
        <v>53.790000999999997</v>
      </c>
      <c r="D5200" s="4">
        <v>53.049999</v>
      </c>
      <c r="E5200" s="4">
        <v>53.240001999999997</v>
      </c>
      <c r="F5200" s="4">
        <v>53.240001999999997</v>
      </c>
      <c r="G5200" s="4">
        <v>400301</v>
      </c>
      <c r="H5200" s="4">
        <f>VLOOKUP(A5200,GDP!$A$1:$D$85,4,TRUE)</f>
        <v>6.6</v>
      </c>
      <c r="I5200" s="4">
        <f>VLOOKUP(A5200,Inflation_rate!$A$1:$I$85,9,TRUE)</f>
        <v>1.2394879999999999</v>
      </c>
      <c r="J5200" s="10">
        <f>VLOOKUP(A5200,WTI_PCH!$A$1:$C$86,3,TRUE)</f>
        <v>3.99397</v>
      </c>
    </row>
    <row r="5201" spans="1:10" x14ac:dyDescent="0.25">
      <c r="A5201" s="3">
        <v>44217</v>
      </c>
      <c r="B5201" s="4">
        <v>52.93</v>
      </c>
      <c r="C5201" s="4">
        <v>53.41</v>
      </c>
      <c r="D5201" s="4">
        <v>52.75</v>
      </c>
      <c r="E5201" s="4">
        <v>53.130001</v>
      </c>
      <c r="F5201" s="4">
        <v>53.130001</v>
      </c>
      <c r="G5201" s="4">
        <v>352397</v>
      </c>
      <c r="H5201" s="4">
        <f>VLOOKUP(A5201,GDP!$A$1:$D$85,4,TRUE)</f>
        <v>6.6</v>
      </c>
      <c r="I5201" s="4">
        <f>VLOOKUP(A5201,Inflation_rate!$A$1:$I$85,9,TRUE)</f>
        <v>1.2394879999999999</v>
      </c>
      <c r="J5201" s="10">
        <f>VLOOKUP(A5201,WTI_PCH!$A$1:$C$86,3,TRUE)</f>
        <v>3.99397</v>
      </c>
    </row>
    <row r="5202" spans="1:10" x14ac:dyDescent="0.25">
      <c r="A5202" s="3">
        <v>44218</v>
      </c>
      <c r="B5202" s="4">
        <v>53.099997999999999</v>
      </c>
      <c r="C5202" s="4">
        <v>53.16</v>
      </c>
      <c r="D5202" s="4">
        <v>51.439999</v>
      </c>
      <c r="E5202" s="4">
        <v>52.27</v>
      </c>
      <c r="F5202" s="4">
        <v>52.27</v>
      </c>
      <c r="G5202" s="4">
        <v>437484</v>
      </c>
      <c r="H5202" s="4">
        <f>VLOOKUP(A5202,GDP!$A$1:$D$85,4,TRUE)</f>
        <v>6.6</v>
      </c>
      <c r="I5202" s="4">
        <f>VLOOKUP(A5202,Inflation_rate!$A$1:$I$85,9,TRUE)</f>
        <v>1.2394879999999999</v>
      </c>
      <c r="J5202" s="10">
        <f>VLOOKUP(A5202,WTI_PCH!$A$1:$C$86,3,TRUE)</f>
        <v>3.99397</v>
      </c>
    </row>
    <row r="5203" spans="1:10" x14ac:dyDescent="0.25">
      <c r="A5203" s="3">
        <v>44221</v>
      </c>
      <c r="B5203" s="4">
        <v>52.169998</v>
      </c>
      <c r="C5203" s="4">
        <v>52.950001</v>
      </c>
      <c r="D5203" s="4">
        <v>51.82</v>
      </c>
      <c r="E5203" s="4">
        <v>52.77</v>
      </c>
      <c r="F5203" s="4">
        <v>52.77</v>
      </c>
      <c r="G5203" s="4">
        <v>349076</v>
      </c>
      <c r="H5203" s="4">
        <f>VLOOKUP(A5203,GDP!$A$1:$D$85,4,TRUE)</f>
        <v>6.6</v>
      </c>
      <c r="I5203" s="4">
        <f>VLOOKUP(A5203,Inflation_rate!$A$1:$I$85,9,TRUE)</f>
        <v>1.2394879999999999</v>
      </c>
      <c r="J5203" s="10">
        <f>VLOOKUP(A5203,WTI_PCH!$A$1:$C$86,3,TRUE)</f>
        <v>3.99397</v>
      </c>
    </row>
    <row r="5204" spans="1:10" x14ac:dyDescent="0.25">
      <c r="A5204" s="3">
        <v>44222</v>
      </c>
      <c r="B5204" s="4">
        <v>52.91</v>
      </c>
      <c r="C5204" s="4">
        <v>53.25</v>
      </c>
      <c r="D5204" s="4">
        <v>52.290000999999997</v>
      </c>
      <c r="E5204" s="4">
        <v>52.610000999999997</v>
      </c>
      <c r="F5204" s="4">
        <v>52.610000999999997</v>
      </c>
      <c r="G5204" s="4">
        <v>314538</v>
      </c>
      <c r="H5204" s="4">
        <f>VLOOKUP(A5204,GDP!$A$1:$D$85,4,TRUE)</f>
        <v>6.6</v>
      </c>
      <c r="I5204" s="4">
        <f>VLOOKUP(A5204,Inflation_rate!$A$1:$I$85,9,TRUE)</f>
        <v>1.2394879999999999</v>
      </c>
      <c r="J5204" s="10">
        <f>VLOOKUP(A5204,WTI_PCH!$A$1:$C$86,3,TRUE)</f>
        <v>3.99397</v>
      </c>
    </row>
    <row r="5205" spans="1:10" x14ac:dyDescent="0.25">
      <c r="A5205" s="3">
        <v>44223</v>
      </c>
      <c r="B5205" s="4">
        <v>52.759998000000003</v>
      </c>
      <c r="C5205" s="4">
        <v>53.299999</v>
      </c>
      <c r="D5205" s="4">
        <v>51.849997999999999</v>
      </c>
      <c r="E5205" s="4">
        <v>52.849997999999999</v>
      </c>
      <c r="F5205" s="4">
        <v>52.849997999999999</v>
      </c>
      <c r="G5205" s="4">
        <v>442376</v>
      </c>
      <c r="H5205" s="4">
        <f>VLOOKUP(A5205,GDP!$A$1:$D$85,4,TRUE)</f>
        <v>6.6</v>
      </c>
      <c r="I5205" s="4">
        <f>VLOOKUP(A5205,Inflation_rate!$A$1:$I$85,9,TRUE)</f>
        <v>1.2394879999999999</v>
      </c>
      <c r="J5205" s="10">
        <f>VLOOKUP(A5205,WTI_PCH!$A$1:$C$86,3,TRUE)</f>
        <v>3.99397</v>
      </c>
    </row>
    <row r="5206" spans="1:10" x14ac:dyDescent="0.25">
      <c r="A5206" s="3">
        <v>44224</v>
      </c>
      <c r="B5206" s="4">
        <v>52.650002000000001</v>
      </c>
      <c r="C5206" s="4">
        <v>53.580002</v>
      </c>
      <c r="D5206" s="4">
        <v>52.040000999999997</v>
      </c>
      <c r="E5206" s="4">
        <v>52.34</v>
      </c>
      <c r="F5206" s="4">
        <v>52.34</v>
      </c>
      <c r="G5206" s="4">
        <v>411406</v>
      </c>
      <c r="H5206" s="4">
        <f>VLOOKUP(A5206,GDP!$A$1:$D$85,4,TRUE)</f>
        <v>6.6</v>
      </c>
      <c r="I5206" s="4">
        <f>VLOOKUP(A5206,Inflation_rate!$A$1:$I$85,9,TRUE)</f>
        <v>1.2394879999999999</v>
      </c>
      <c r="J5206" s="10">
        <f>VLOOKUP(A5206,WTI_PCH!$A$1:$C$86,3,TRUE)</f>
        <v>3.99397</v>
      </c>
    </row>
    <row r="5207" spans="1:10" x14ac:dyDescent="0.25">
      <c r="A5207" s="3">
        <v>44225</v>
      </c>
      <c r="B5207" s="4">
        <v>52.150002000000001</v>
      </c>
      <c r="C5207" s="4">
        <v>53.25</v>
      </c>
      <c r="D5207" s="4">
        <v>51.93</v>
      </c>
      <c r="E5207" s="4">
        <v>52.200001</v>
      </c>
      <c r="F5207" s="4">
        <v>52.200001</v>
      </c>
      <c r="G5207" s="4">
        <v>410914</v>
      </c>
      <c r="H5207" s="4">
        <f>VLOOKUP(A5207,GDP!$A$1:$D$85,4,TRUE)</f>
        <v>6.6</v>
      </c>
      <c r="I5207" s="4">
        <f>VLOOKUP(A5207,Inflation_rate!$A$1:$I$85,9,TRUE)</f>
        <v>1.2394879999999999</v>
      </c>
      <c r="J5207" s="10">
        <f>VLOOKUP(A5207,WTI_PCH!$A$1:$C$86,3,TRUE)</f>
        <v>3.99397</v>
      </c>
    </row>
    <row r="5208" spans="1:10" x14ac:dyDescent="0.25">
      <c r="A5208" s="3">
        <v>44228</v>
      </c>
      <c r="B5208" s="4">
        <v>51.990001999999997</v>
      </c>
      <c r="C5208" s="4">
        <v>53.740001999999997</v>
      </c>
      <c r="D5208" s="4">
        <v>51.639999000000003</v>
      </c>
      <c r="E5208" s="4">
        <v>53.549999</v>
      </c>
      <c r="F5208" s="4">
        <v>53.549999</v>
      </c>
      <c r="G5208" s="4">
        <v>416067</v>
      </c>
      <c r="H5208" s="4">
        <f>VLOOKUP(A5208,GDP!$A$1:$D$85,4,TRUE)</f>
        <v>6.6</v>
      </c>
      <c r="I5208" s="4">
        <f>VLOOKUP(A5208,Inflation_rate!$A$1:$I$85,9,TRUE)</f>
        <v>1.2394879999999999</v>
      </c>
      <c r="J5208" s="10">
        <f>VLOOKUP(A5208,WTI_PCH!$A$1:$C$86,3,TRUE)</f>
        <v>3.99397</v>
      </c>
    </row>
    <row r="5209" spans="1:10" x14ac:dyDescent="0.25">
      <c r="A5209" s="3">
        <v>44229</v>
      </c>
      <c r="B5209" s="4">
        <v>53.48</v>
      </c>
      <c r="C5209" s="4">
        <v>55.259998000000003</v>
      </c>
      <c r="D5209" s="4">
        <v>53.450001</v>
      </c>
      <c r="E5209" s="4">
        <v>54.759998000000003</v>
      </c>
      <c r="F5209" s="4">
        <v>54.759998000000003</v>
      </c>
      <c r="G5209" s="4">
        <v>463718</v>
      </c>
      <c r="H5209" s="4">
        <f>VLOOKUP(A5209,GDP!$A$1:$D$85,4,TRUE)</f>
        <v>6.6</v>
      </c>
      <c r="I5209" s="4">
        <f>VLOOKUP(A5209,Inflation_rate!$A$1:$I$85,9,TRUE)</f>
        <v>1.2394879999999999</v>
      </c>
      <c r="J5209" s="10">
        <f>VLOOKUP(A5209,WTI_PCH!$A$1:$C$86,3,TRUE)</f>
        <v>3.99397</v>
      </c>
    </row>
    <row r="5210" spans="1:10" x14ac:dyDescent="0.25">
      <c r="A5210" s="3">
        <v>44230</v>
      </c>
      <c r="B5210" s="4">
        <v>55.049999</v>
      </c>
      <c r="C5210" s="4">
        <v>56.330002</v>
      </c>
      <c r="D5210" s="4">
        <v>54.810001</v>
      </c>
      <c r="E5210" s="4">
        <v>55.689999</v>
      </c>
      <c r="F5210" s="4">
        <v>55.689999</v>
      </c>
      <c r="G5210" s="4">
        <v>448693</v>
      </c>
      <c r="H5210" s="4">
        <f>VLOOKUP(A5210,GDP!$A$1:$D$85,4,TRUE)</f>
        <v>6.6</v>
      </c>
      <c r="I5210" s="4">
        <f>VLOOKUP(A5210,Inflation_rate!$A$1:$I$85,9,TRUE)</f>
        <v>1.2394879999999999</v>
      </c>
      <c r="J5210" s="10">
        <f>VLOOKUP(A5210,WTI_PCH!$A$1:$C$86,3,TRUE)</f>
        <v>3.99397</v>
      </c>
    </row>
    <row r="5211" spans="1:10" x14ac:dyDescent="0.25">
      <c r="A5211" s="3">
        <v>44231</v>
      </c>
      <c r="B5211" s="4">
        <v>55.959999000000003</v>
      </c>
      <c r="C5211" s="4">
        <v>56.580002</v>
      </c>
      <c r="D5211" s="4">
        <v>55.299999</v>
      </c>
      <c r="E5211" s="4">
        <v>56.23</v>
      </c>
      <c r="F5211" s="4">
        <v>56.23</v>
      </c>
      <c r="G5211" s="4">
        <v>381404</v>
      </c>
      <c r="H5211" s="4">
        <f>VLOOKUP(A5211,GDP!$A$1:$D$85,4,TRUE)</f>
        <v>6.6</v>
      </c>
      <c r="I5211" s="4">
        <f>VLOOKUP(A5211,Inflation_rate!$A$1:$I$85,9,TRUE)</f>
        <v>1.2394879999999999</v>
      </c>
      <c r="J5211" s="10">
        <f>VLOOKUP(A5211,WTI_PCH!$A$1:$C$86,3,TRUE)</f>
        <v>3.99397</v>
      </c>
    </row>
    <row r="5212" spans="1:10" x14ac:dyDescent="0.25">
      <c r="A5212" s="3">
        <v>44232</v>
      </c>
      <c r="B5212" s="4">
        <v>56.459999000000003</v>
      </c>
      <c r="C5212" s="4">
        <v>57.290000999999997</v>
      </c>
      <c r="D5212" s="4">
        <v>56.43</v>
      </c>
      <c r="E5212" s="4">
        <v>56.849997999999999</v>
      </c>
      <c r="F5212" s="4">
        <v>56.849997999999999</v>
      </c>
      <c r="G5212" s="4">
        <v>400833</v>
      </c>
      <c r="H5212" s="4">
        <f>VLOOKUP(A5212,GDP!$A$1:$D$85,4,TRUE)</f>
        <v>6.6</v>
      </c>
      <c r="I5212" s="4">
        <f>VLOOKUP(A5212,Inflation_rate!$A$1:$I$85,9,TRUE)</f>
        <v>1.2394879999999999</v>
      </c>
      <c r="J5212" s="10">
        <f>VLOOKUP(A5212,WTI_PCH!$A$1:$C$86,3,TRUE)</f>
        <v>3.99397</v>
      </c>
    </row>
    <row r="5213" spans="1:10" x14ac:dyDescent="0.25">
      <c r="A5213" s="3">
        <v>44235</v>
      </c>
      <c r="B5213" s="4">
        <v>57.060001</v>
      </c>
      <c r="C5213" s="4">
        <v>58.139999000000003</v>
      </c>
      <c r="D5213" s="4">
        <v>57</v>
      </c>
      <c r="E5213" s="4">
        <v>57.970001000000003</v>
      </c>
      <c r="F5213" s="4">
        <v>57.970001000000003</v>
      </c>
      <c r="G5213" s="4">
        <v>399724</v>
      </c>
      <c r="H5213" s="4">
        <f>VLOOKUP(A5213,GDP!$A$1:$D$85,4,TRUE)</f>
        <v>6.6</v>
      </c>
      <c r="I5213" s="4">
        <f>VLOOKUP(A5213,Inflation_rate!$A$1:$I$85,9,TRUE)</f>
        <v>1.2394879999999999</v>
      </c>
      <c r="J5213" s="10">
        <f>VLOOKUP(A5213,WTI_PCH!$A$1:$C$86,3,TRUE)</f>
        <v>3.99397</v>
      </c>
    </row>
    <row r="5214" spans="1:10" x14ac:dyDescent="0.25">
      <c r="A5214" s="3">
        <v>44236</v>
      </c>
      <c r="B5214" s="4">
        <v>58.110000999999997</v>
      </c>
      <c r="C5214" s="4">
        <v>58.619999</v>
      </c>
      <c r="D5214" s="4">
        <v>57.27</v>
      </c>
      <c r="E5214" s="4">
        <v>58.360000999999997</v>
      </c>
      <c r="F5214" s="4">
        <v>58.360000999999997</v>
      </c>
      <c r="G5214" s="4">
        <v>514698</v>
      </c>
      <c r="H5214" s="4">
        <f>VLOOKUP(A5214,GDP!$A$1:$D$85,4,TRUE)</f>
        <v>6.6</v>
      </c>
      <c r="I5214" s="4">
        <f>VLOOKUP(A5214,Inflation_rate!$A$1:$I$85,9,TRUE)</f>
        <v>1.2394879999999999</v>
      </c>
      <c r="J5214" s="10">
        <f>VLOOKUP(A5214,WTI_PCH!$A$1:$C$86,3,TRUE)</f>
        <v>3.99397</v>
      </c>
    </row>
    <row r="5215" spans="1:10" x14ac:dyDescent="0.25">
      <c r="A5215" s="3">
        <v>44237</v>
      </c>
      <c r="B5215" s="4">
        <v>58.450001</v>
      </c>
      <c r="C5215" s="4">
        <v>58.91</v>
      </c>
      <c r="D5215" s="4">
        <v>58.080002</v>
      </c>
      <c r="E5215" s="4">
        <v>58.68</v>
      </c>
      <c r="F5215" s="4">
        <v>58.68</v>
      </c>
      <c r="G5215" s="4">
        <v>457535</v>
      </c>
      <c r="H5215" s="4">
        <f>VLOOKUP(A5215,GDP!$A$1:$D$85,4,TRUE)</f>
        <v>6.6</v>
      </c>
      <c r="I5215" s="4">
        <f>VLOOKUP(A5215,Inflation_rate!$A$1:$I$85,9,TRUE)</f>
        <v>1.2394879999999999</v>
      </c>
      <c r="J5215" s="10">
        <f>VLOOKUP(A5215,WTI_PCH!$A$1:$C$86,3,TRUE)</f>
        <v>3.99397</v>
      </c>
    </row>
    <row r="5216" spans="1:10" x14ac:dyDescent="0.25">
      <c r="A5216" s="3">
        <v>44238</v>
      </c>
      <c r="B5216" s="4">
        <v>58.400002000000001</v>
      </c>
      <c r="C5216" s="4">
        <v>58.709999000000003</v>
      </c>
      <c r="D5216" s="4">
        <v>57.84</v>
      </c>
      <c r="E5216" s="4">
        <v>58.240001999999997</v>
      </c>
      <c r="F5216" s="4">
        <v>58.240001999999997</v>
      </c>
      <c r="G5216" s="4">
        <v>380445</v>
      </c>
      <c r="H5216" s="4">
        <f>VLOOKUP(A5216,GDP!$A$1:$D$85,4,TRUE)</f>
        <v>6.6</v>
      </c>
      <c r="I5216" s="4">
        <f>VLOOKUP(A5216,Inflation_rate!$A$1:$I$85,9,TRUE)</f>
        <v>1.2394879999999999</v>
      </c>
      <c r="J5216" s="10">
        <f>VLOOKUP(A5216,WTI_PCH!$A$1:$C$86,3,TRUE)</f>
        <v>3.99397</v>
      </c>
    </row>
    <row r="5217" spans="1:10" x14ac:dyDescent="0.25">
      <c r="A5217" s="3">
        <v>44239</v>
      </c>
      <c r="B5217" s="4">
        <v>57.939999</v>
      </c>
      <c r="C5217" s="4">
        <v>59.82</v>
      </c>
      <c r="D5217" s="4">
        <v>57.41</v>
      </c>
      <c r="E5217" s="4">
        <v>59.470001000000003</v>
      </c>
      <c r="F5217" s="4">
        <v>59.470001000000003</v>
      </c>
      <c r="G5217" s="4">
        <v>480822</v>
      </c>
      <c r="H5217" s="4">
        <f>VLOOKUP(A5217,GDP!$A$1:$D$85,4,TRUE)</f>
        <v>6.6</v>
      </c>
      <c r="I5217" s="4">
        <f>VLOOKUP(A5217,Inflation_rate!$A$1:$I$85,9,TRUE)</f>
        <v>1.2394879999999999</v>
      </c>
      <c r="J5217" s="10">
        <f>VLOOKUP(A5217,WTI_PCH!$A$1:$C$86,3,TRUE)</f>
        <v>3.99397</v>
      </c>
    </row>
    <row r="5218" spans="1:10" x14ac:dyDescent="0.25">
      <c r="A5218" s="3">
        <v>44243</v>
      </c>
      <c r="B5218" s="4">
        <v>59.98</v>
      </c>
      <c r="C5218" s="4">
        <v>60.950001</v>
      </c>
      <c r="D5218" s="4">
        <v>59.330002</v>
      </c>
      <c r="E5218" s="4">
        <v>60.049999</v>
      </c>
      <c r="F5218" s="4">
        <v>60.049999</v>
      </c>
      <c r="G5218" s="4">
        <v>602332</v>
      </c>
      <c r="H5218" s="4">
        <f>VLOOKUP(A5218,GDP!$A$1:$D$85,4,TRUE)</f>
        <v>6.6</v>
      </c>
      <c r="I5218" s="4">
        <f>VLOOKUP(A5218,Inflation_rate!$A$1:$I$85,9,TRUE)</f>
        <v>1.2394879999999999</v>
      </c>
      <c r="J5218" s="10">
        <f>VLOOKUP(A5218,WTI_PCH!$A$1:$C$86,3,TRUE)</f>
        <v>3.99397</v>
      </c>
    </row>
    <row r="5219" spans="1:10" x14ac:dyDescent="0.25">
      <c r="A5219" s="3">
        <v>44244</v>
      </c>
      <c r="B5219" s="4">
        <v>60.240001999999997</v>
      </c>
      <c r="C5219" s="4">
        <v>61.73</v>
      </c>
      <c r="D5219" s="4">
        <v>59.43</v>
      </c>
      <c r="E5219" s="4">
        <v>61.139999000000003</v>
      </c>
      <c r="F5219" s="4">
        <v>61.139999000000003</v>
      </c>
      <c r="G5219" s="4">
        <v>335419</v>
      </c>
      <c r="H5219" s="4">
        <f>VLOOKUP(A5219,GDP!$A$1:$D$85,4,TRUE)</f>
        <v>6.6</v>
      </c>
      <c r="I5219" s="4">
        <f>VLOOKUP(A5219,Inflation_rate!$A$1:$I$85,9,TRUE)</f>
        <v>1.2394879999999999</v>
      </c>
      <c r="J5219" s="10">
        <f>VLOOKUP(A5219,WTI_PCH!$A$1:$C$86,3,TRUE)</f>
        <v>3.99397</v>
      </c>
    </row>
    <row r="5220" spans="1:10" x14ac:dyDescent="0.25">
      <c r="A5220" s="3">
        <v>44245</v>
      </c>
      <c r="B5220" s="4">
        <v>61.68</v>
      </c>
      <c r="C5220" s="4">
        <v>62.259998000000003</v>
      </c>
      <c r="D5220" s="4">
        <v>59.790000999999997</v>
      </c>
      <c r="E5220" s="4">
        <v>60.52</v>
      </c>
      <c r="F5220" s="4">
        <v>60.52</v>
      </c>
      <c r="G5220" s="4">
        <v>132035</v>
      </c>
      <c r="H5220" s="4">
        <f>VLOOKUP(A5220,GDP!$A$1:$D$85,4,TRUE)</f>
        <v>6.6</v>
      </c>
      <c r="I5220" s="4">
        <f>VLOOKUP(A5220,Inflation_rate!$A$1:$I$85,9,TRUE)</f>
        <v>1.2394879999999999</v>
      </c>
      <c r="J5220" s="10">
        <f>VLOOKUP(A5220,WTI_PCH!$A$1:$C$86,3,TRUE)</f>
        <v>3.99397</v>
      </c>
    </row>
    <row r="5221" spans="1:10" x14ac:dyDescent="0.25">
      <c r="A5221" s="3">
        <v>44246</v>
      </c>
      <c r="B5221" s="4">
        <v>60.200001</v>
      </c>
      <c r="C5221" s="4">
        <v>60.290000999999997</v>
      </c>
      <c r="D5221" s="4">
        <v>58.59</v>
      </c>
      <c r="E5221" s="4">
        <v>59.240001999999997</v>
      </c>
      <c r="F5221" s="4">
        <v>59.240001999999997</v>
      </c>
      <c r="G5221" s="4">
        <v>102427</v>
      </c>
      <c r="H5221" s="4">
        <f>VLOOKUP(A5221,GDP!$A$1:$D$85,4,TRUE)</f>
        <v>6.6</v>
      </c>
      <c r="I5221" s="4">
        <f>VLOOKUP(A5221,Inflation_rate!$A$1:$I$85,9,TRUE)</f>
        <v>1.2394879999999999</v>
      </c>
      <c r="J5221" s="10">
        <f>VLOOKUP(A5221,WTI_PCH!$A$1:$C$86,3,TRUE)</f>
        <v>3.99397</v>
      </c>
    </row>
    <row r="5222" spans="1:10" x14ac:dyDescent="0.25">
      <c r="A5222" s="3">
        <v>44249</v>
      </c>
      <c r="B5222" s="4">
        <v>58.880001</v>
      </c>
      <c r="C5222" s="4">
        <v>61.84</v>
      </c>
      <c r="D5222" s="4">
        <v>58.82</v>
      </c>
      <c r="E5222" s="4">
        <v>61.490001999999997</v>
      </c>
      <c r="F5222" s="4">
        <v>61.490001999999997</v>
      </c>
      <c r="G5222" s="4">
        <v>505773</v>
      </c>
      <c r="H5222" s="4">
        <f>VLOOKUP(A5222,GDP!$A$1:$D$85,4,TRUE)</f>
        <v>6.6</v>
      </c>
      <c r="I5222" s="4">
        <f>VLOOKUP(A5222,Inflation_rate!$A$1:$I$85,9,TRUE)</f>
        <v>1.2394879999999999</v>
      </c>
      <c r="J5222" s="10">
        <f>VLOOKUP(A5222,WTI_PCH!$A$1:$C$86,3,TRUE)</f>
        <v>3.99397</v>
      </c>
    </row>
    <row r="5223" spans="1:10" x14ac:dyDescent="0.25">
      <c r="A5223" s="3">
        <v>44250</v>
      </c>
      <c r="B5223" s="4">
        <v>62.16</v>
      </c>
      <c r="C5223" s="4">
        <v>63</v>
      </c>
      <c r="D5223" s="4">
        <v>60.669998</v>
      </c>
      <c r="E5223" s="4">
        <v>61.669998</v>
      </c>
      <c r="F5223" s="4">
        <v>61.669998</v>
      </c>
      <c r="G5223" s="4">
        <v>570677</v>
      </c>
      <c r="H5223" s="4">
        <f>VLOOKUP(A5223,GDP!$A$1:$D$85,4,TRUE)</f>
        <v>6.6</v>
      </c>
      <c r="I5223" s="4">
        <f>VLOOKUP(A5223,Inflation_rate!$A$1:$I$85,9,TRUE)</f>
        <v>1.2394879999999999</v>
      </c>
      <c r="J5223" s="10">
        <f>VLOOKUP(A5223,WTI_PCH!$A$1:$C$86,3,TRUE)</f>
        <v>3.99397</v>
      </c>
    </row>
    <row r="5224" spans="1:10" x14ac:dyDescent="0.25">
      <c r="A5224" s="3">
        <v>44251</v>
      </c>
      <c r="B5224" s="4">
        <v>61.290000999999997</v>
      </c>
      <c r="C5224" s="4">
        <v>63.509998000000003</v>
      </c>
      <c r="D5224" s="4">
        <v>60.970001000000003</v>
      </c>
      <c r="E5224" s="4">
        <v>63.220001000000003</v>
      </c>
      <c r="F5224" s="4">
        <v>63.220001000000003</v>
      </c>
      <c r="G5224" s="4">
        <v>489933</v>
      </c>
      <c r="H5224" s="4">
        <f>VLOOKUP(A5224,GDP!$A$1:$D$85,4,TRUE)</f>
        <v>6.6</v>
      </c>
      <c r="I5224" s="4">
        <f>VLOOKUP(A5224,Inflation_rate!$A$1:$I$85,9,TRUE)</f>
        <v>1.2394879999999999</v>
      </c>
      <c r="J5224" s="10">
        <f>VLOOKUP(A5224,WTI_PCH!$A$1:$C$86,3,TRUE)</f>
        <v>3.99397</v>
      </c>
    </row>
    <row r="5225" spans="1:10" x14ac:dyDescent="0.25">
      <c r="A5225" s="3">
        <v>44252</v>
      </c>
      <c r="B5225" s="4">
        <v>63.389999000000003</v>
      </c>
      <c r="C5225" s="4">
        <v>63.810001</v>
      </c>
      <c r="D5225" s="4">
        <v>62.650002000000001</v>
      </c>
      <c r="E5225" s="4">
        <v>63.529998999999997</v>
      </c>
      <c r="F5225" s="4">
        <v>63.529998999999997</v>
      </c>
      <c r="G5225" s="4">
        <v>510357</v>
      </c>
      <c r="H5225" s="4">
        <f>VLOOKUP(A5225,GDP!$A$1:$D$85,4,TRUE)</f>
        <v>6.6</v>
      </c>
      <c r="I5225" s="4">
        <f>VLOOKUP(A5225,Inflation_rate!$A$1:$I$85,9,TRUE)</f>
        <v>1.2394879999999999</v>
      </c>
      <c r="J5225" s="10">
        <f>VLOOKUP(A5225,WTI_PCH!$A$1:$C$86,3,TRUE)</f>
        <v>3.99397</v>
      </c>
    </row>
    <row r="5226" spans="1:10" x14ac:dyDescent="0.25">
      <c r="A5226" s="3">
        <v>44253</v>
      </c>
      <c r="B5226" s="4">
        <v>63.459999000000003</v>
      </c>
      <c r="C5226" s="4">
        <v>63.57</v>
      </c>
      <c r="D5226" s="4">
        <v>61.34</v>
      </c>
      <c r="E5226" s="4">
        <v>61.5</v>
      </c>
      <c r="F5226" s="4">
        <v>61.5</v>
      </c>
      <c r="G5226" s="4">
        <v>472723</v>
      </c>
      <c r="H5226" s="4">
        <f>VLOOKUP(A5226,GDP!$A$1:$D$85,4,TRUE)</f>
        <v>6.6</v>
      </c>
      <c r="I5226" s="4">
        <f>VLOOKUP(A5226,Inflation_rate!$A$1:$I$85,9,TRUE)</f>
        <v>1.2394879999999999</v>
      </c>
      <c r="J5226" s="10">
        <f>VLOOKUP(A5226,WTI_PCH!$A$1:$C$86,3,TRUE)</f>
        <v>3.99397</v>
      </c>
    </row>
    <row r="5227" spans="1:10" x14ac:dyDescent="0.25">
      <c r="A5227" s="3">
        <v>44256</v>
      </c>
      <c r="B5227" s="4">
        <v>61.950001</v>
      </c>
      <c r="C5227" s="4">
        <v>62.919998</v>
      </c>
      <c r="D5227" s="4">
        <v>59.959999000000003</v>
      </c>
      <c r="E5227" s="4">
        <v>60.639999000000003</v>
      </c>
      <c r="F5227" s="4">
        <v>60.639999000000003</v>
      </c>
      <c r="G5227" s="4">
        <v>456679</v>
      </c>
      <c r="H5227" s="4">
        <f>VLOOKUP(A5227,GDP!$A$1:$D$85,4,TRUE)</f>
        <v>6.6</v>
      </c>
      <c r="I5227" s="4">
        <f>VLOOKUP(A5227,Inflation_rate!$A$1:$I$85,9,TRUE)</f>
        <v>1.2394879999999999</v>
      </c>
      <c r="J5227" s="10">
        <f>VLOOKUP(A5227,WTI_PCH!$A$1:$C$86,3,TRUE)</f>
        <v>3.99397</v>
      </c>
    </row>
    <row r="5228" spans="1:10" x14ac:dyDescent="0.25">
      <c r="A5228" s="3">
        <v>44257</v>
      </c>
      <c r="B5228" s="4">
        <v>60.23</v>
      </c>
      <c r="C5228" s="4">
        <v>61.209999000000003</v>
      </c>
      <c r="D5228" s="4">
        <v>59.380001</v>
      </c>
      <c r="E5228" s="4">
        <v>59.75</v>
      </c>
      <c r="F5228" s="4">
        <v>59.75</v>
      </c>
      <c r="G5228" s="4">
        <v>464133</v>
      </c>
      <c r="H5228" s="4">
        <f>VLOOKUP(A5228,GDP!$A$1:$D$85,4,TRUE)</f>
        <v>6.6</v>
      </c>
      <c r="I5228" s="4">
        <f>VLOOKUP(A5228,Inflation_rate!$A$1:$I$85,9,TRUE)</f>
        <v>1.2394879999999999</v>
      </c>
      <c r="J5228" s="10">
        <f>VLOOKUP(A5228,WTI_PCH!$A$1:$C$86,3,TRUE)</f>
        <v>3.99397</v>
      </c>
    </row>
    <row r="5229" spans="1:10" x14ac:dyDescent="0.25">
      <c r="A5229" s="3">
        <v>44258</v>
      </c>
      <c r="B5229" s="4">
        <v>59.549999</v>
      </c>
      <c r="C5229" s="4">
        <v>61.990001999999997</v>
      </c>
      <c r="D5229" s="4">
        <v>59.240001999999997</v>
      </c>
      <c r="E5229" s="4">
        <v>61.279998999999997</v>
      </c>
      <c r="F5229" s="4">
        <v>61.279998999999997</v>
      </c>
      <c r="G5229" s="4">
        <v>465311</v>
      </c>
      <c r="H5229" s="4">
        <f>VLOOKUP(A5229,GDP!$A$1:$D$85,4,TRUE)</f>
        <v>6.6</v>
      </c>
      <c r="I5229" s="4">
        <f>VLOOKUP(A5229,Inflation_rate!$A$1:$I$85,9,TRUE)</f>
        <v>1.2394879999999999</v>
      </c>
      <c r="J5229" s="10">
        <f>VLOOKUP(A5229,WTI_PCH!$A$1:$C$86,3,TRUE)</f>
        <v>3.99397</v>
      </c>
    </row>
    <row r="5230" spans="1:10" x14ac:dyDescent="0.25">
      <c r="A5230" s="3">
        <v>44259</v>
      </c>
      <c r="B5230" s="4">
        <v>61.080002</v>
      </c>
      <c r="C5230" s="4">
        <v>64.860000999999997</v>
      </c>
      <c r="D5230" s="4">
        <v>60.52</v>
      </c>
      <c r="E5230" s="4">
        <v>63.830002</v>
      </c>
      <c r="F5230" s="4">
        <v>63.830002</v>
      </c>
      <c r="G5230" s="4">
        <v>694628</v>
      </c>
      <c r="H5230" s="4">
        <f>VLOOKUP(A5230,GDP!$A$1:$D$85,4,TRUE)</f>
        <v>6.6</v>
      </c>
      <c r="I5230" s="4">
        <f>VLOOKUP(A5230,Inflation_rate!$A$1:$I$85,9,TRUE)</f>
        <v>1.2394879999999999</v>
      </c>
      <c r="J5230" s="10">
        <f>VLOOKUP(A5230,WTI_PCH!$A$1:$C$86,3,TRUE)</f>
        <v>3.99397</v>
      </c>
    </row>
    <row r="5231" spans="1:10" x14ac:dyDescent="0.25">
      <c r="A5231" s="3">
        <v>44260</v>
      </c>
      <c r="B5231" s="4">
        <v>64.160004000000001</v>
      </c>
      <c r="C5231" s="4">
        <v>66.419998000000007</v>
      </c>
      <c r="D5231" s="4">
        <v>63.82</v>
      </c>
      <c r="E5231" s="4">
        <v>66.089995999999999</v>
      </c>
      <c r="F5231" s="4">
        <v>66.089995999999999</v>
      </c>
      <c r="G5231" s="4">
        <v>573168</v>
      </c>
      <c r="H5231" s="4">
        <f>VLOOKUP(A5231,GDP!$A$1:$D$85,4,TRUE)</f>
        <v>6.6</v>
      </c>
      <c r="I5231" s="4">
        <f>VLOOKUP(A5231,Inflation_rate!$A$1:$I$85,9,TRUE)</f>
        <v>1.2394879999999999</v>
      </c>
      <c r="J5231" s="10">
        <f>VLOOKUP(A5231,WTI_PCH!$A$1:$C$86,3,TRUE)</f>
        <v>3.99397</v>
      </c>
    </row>
    <row r="5232" spans="1:10" x14ac:dyDescent="0.25">
      <c r="A5232" s="3">
        <v>44263</v>
      </c>
      <c r="B5232" s="4">
        <v>66.680000000000007</v>
      </c>
      <c r="C5232" s="4">
        <v>67.980002999999996</v>
      </c>
      <c r="D5232" s="4">
        <v>64.569999999999993</v>
      </c>
      <c r="E5232" s="4">
        <v>65.050003000000004</v>
      </c>
      <c r="F5232" s="4">
        <v>65.050003000000004</v>
      </c>
      <c r="G5232" s="4">
        <v>533376</v>
      </c>
      <c r="H5232" s="4">
        <f>VLOOKUP(A5232,GDP!$A$1:$D$85,4,TRUE)</f>
        <v>6.6</v>
      </c>
      <c r="I5232" s="4">
        <f>VLOOKUP(A5232,Inflation_rate!$A$1:$I$85,9,TRUE)</f>
        <v>1.2394879999999999</v>
      </c>
      <c r="J5232" s="10">
        <f>VLOOKUP(A5232,WTI_PCH!$A$1:$C$86,3,TRUE)</f>
        <v>3.99397</v>
      </c>
    </row>
    <row r="5233" spans="1:10" x14ac:dyDescent="0.25">
      <c r="A5233" s="3">
        <v>44264</v>
      </c>
      <c r="B5233" s="4">
        <v>64.730002999999996</v>
      </c>
      <c r="C5233" s="4">
        <v>65.980002999999996</v>
      </c>
      <c r="D5233" s="4">
        <v>63.630001</v>
      </c>
      <c r="E5233" s="4">
        <v>64.010002</v>
      </c>
      <c r="F5233" s="4">
        <v>64.010002</v>
      </c>
      <c r="G5233" s="4">
        <v>554564</v>
      </c>
      <c r="H5233" s="4">
        <f>VLOOKUP(A5233,GDP!$A$1:$D$85,4,TRUE)</f>
        <v>6.6</v>
      </c>
      <c r="I5233" s="4">
        <f>VLOOKUP(A5233,Inflation_rate!$A$1:$I$85,9,TRUE)</f>
        <v>1.2394879999999999</v>
      </c>
      <c r="J5233" s="10">
        <f>VLOOKUP(A5233,WTI_PCH!$A$1:$C$86,3,TRUE)</f>
        <v>3.99397</v>
      </c>
    </row>
    <row r="5234" spans="1:10" x14ac:dyDescent="0.25">
      <c r="A5234" s="3">
        <v>44265</v>
      </c>
      <c r="B5234" s="4">
        <v>63.84</v>
      </c>
      <c r="C5234" s="4">
        <v>64.959998999999996</v>
      </c>
      <c r="D5234" s="4">
        <v>63.130001</v>
      </c>
      <c r="E5234" s="4">
        <v>64.440002000000007</v>
      </c>
      <c r="F5234" s="4">
        <v>64.440002000000007</v>
      </c>
      <c r="G5234" s="4">
        <v>498488</v>
      </c>
      <c r="H5234" s="4">
        <f>VLOOKUP(A5234,GDP!$A$1:$D$85,4,TRUE)</f>
        <v>6.6</v>
      </c>
      <c r="I5234" s="4">
        <f>VLOOKUP(A5234,Inflation_rate!$A$1:$I$85,9,TRUE)</f>
        <v>1.2394879999999999</v>
      </c>
      <c r="J5234" s="10">
        <f>VLOOKUP(A5234,WTI_PCH!$A$1:$C$86,3,TRUE)</f>
        <v>3.99397</v>
      </c>
    </row>
    <row r="5235" spans="1:10" x14ac:dyDescent="0.25">
      <c r="A5235" s="3">
        <v>44266</v>
      </c>
      <c r="B5235" s="4">
        <v>64.699996999999996</v>
      </c>
      <c r="C5235" s="4">
        <v>66.209998999999996</v>
      </c>
      <c r="D5235" s="4">
        <v>64.540001000000004</v>
      </c>
      <c r="E5235" s="4">
        <v>66.019997000000004</v>
      </c>
      <c r="F5235" s="4">
        <v>66.019997000000004</v>
      </c>
      <c r="G5235" s="4">
        <v>441063</v>
      </c>
      <c r="H5235" s="4">
        <f>VLOOKUP(A5235,GDP!$A$1:$D$85,4,TRUE)</f>
        <v>6.6</v>
      </c>
      <c r="I5235" s="4">
        <f>VLOOKUP(A5235,Inflation_rate!$A$1:$I$85,9,TRUE)</f>
        <v>1.2394879999999999</v>
      </c>
      <c r="J5235" s="10">
        <f>VLOOKUP(A5235,WTI_PCH!$A$1:$C$86,3,TRUE)</f>
        <v>3.99397</v>
      </c>
    </row>
    <row r="5236" spans="1:10" x14ac:dyDescent="0.25">
      <c r="A5236" s="3">
        <v>44267</v>
      </c>
      <c r="B5236" s="4">
        <v>65.959998999999996</v>
      </c>
      <c r="C5236" s="4">
        <v>66.239998</v>
      </c>
      <c r="D5236" s="4">
        <v>65.410004000000001</v>
      </c>
      <c r="E5236" s="4">
        <v>65.610000999999997</v>
      </c>
      <c r="F5236" s="4">
        <v>65.610000999999997</v>
      </c>
      <c r="G5236" s="4">
        <v>321714</v>
      </c>
      <c r="H5236" s="4">
        <f>VLOOKUP(A5236,GDP!$A$1:$D$85,4,TRUE)</f>
        <v>6.6</v>
      </c>
      <c r="I5236" s="4">
        <f>VLOOKUP(A5236,Inflation_rate!$A$1:$I$85,9,TRUE)</f>
        <v>1.2394879999999999</v>
      </c>
      <c r="J5236" s="10">
        <f>VLOOKUP(A5236,WTI_PCH!$A$1:$C$86,3,TRUE)</f>
        <v>3.99397</v>
      </c>
    </row>
    <row r="5237" spans="1:10" x14ac:dyDescent="0.25">
      <c r="A5237" s="3">
        <v>44270</v>
      </c>
      <c r="B5237" s="4">
        <v>65.559997999999993</v>
      </c>
      <c r="C5237" s="4">
        <v>66.400002000000001</v>
      </c>
      <c r="D5237" s="4">
        <v>64.129997000000003</v>
      </c>
      <c r="E5237" s="4">
        <v>65.389999000000003</v>
      </c>
      <c r="F5237" s="4">
        <v>65.389999000000003</v>
      </c>
      <c r="G5237" s="4">
        <v>378009</v>
      </c>
      <c r="H5237" s="4">
        <f>VLOOKUP(A5237,GDP!$A$1:$D$85,4,TRUE)</f>
        <v>6.6</v>
      </c>
      <c r="I5237" s="4">
        <f>VLOOKUP(A5237,Inflation_rate!$A$1:$I$85,9,TRUE)</f>
        <v>1.2394879999999999</v>
      </c>
      <c r="J5237" s="10">
        <f>VLOOKUP(A5237,WTI_PCH!$A$1:$C$86,3,TRUE)</f>
        <v>3.99397</v>
      </c>
    </row>
    <row r="5238" spans="1:10" x14ac:dyDescent="0.25">
      <c r="A5238" s="3">
        <v>44271</v>
      </c>
      <c r="B5238" s="4">
        <v>65.330001999999993</v>
      </c>
      <c r="C5238" s="4">
        <v>65.430000000000007</v>
      </c>
      <c r="D5238" s="4">
        <v>63.799999</v>
      </c>
      <c r="E5238" s="4">
        <v>64.800003000000004</v>
      </c>
      <c r="F5238" s="4">
        <v>64.800003000000004</v>
      </c>
      <c r="G5238" s="4">
        <v>317537</v>
      </c>
      <c r="H5238" s="4">
        <f>VLOOKUP(A5238,GDP!$A$1:$D$85,4,TRUE)</f>
        <v>6.6</v>
      </c>
      <c r="I5238" s="4">
        <f>VLOOKUP(A5238,Inflation_rate!$A$1:$I$85,9,TRUE)</f>
        <v>1.2394879999999999</v>
      </c>
      <c r="J5238" s="10">
        <f>VLOOKUP(A5238,WTI_PCH!$A$1:$C$86,3,TRUE)</f>
        <v>3.99397</v>
      </c>
    </row>
    <row r="5239" spans="1:10" x14ac:dyDescent="0.25">
      <c r="A5239" s="3">
        <v>44272</v>
      </c>
      <c r="B5239" s="4">
        <v>64.75</v>
      </c>
      <c r="C5239" s="4">
        <v>65.339995999999999</v>
      </c>
      <c r="D5239" s="4">
        <v>63.599997999999999</v>
      </c>
      <c r="E5239" s="4">
        <v>64.599997999999999</v>
      </c>
      <c r="F5239" s="4">
        <v>64.599997999999999</v>
      </c>
      <c r="G5239" s="4">
        <v>254724</v>
      </c>
      <c r="H5239" s="4">
        <f>VLOOKUP(A5239,GDP!$A$1:$D$85,4,TRUE)</f>
        <v>6.6</v>
      </c>
      <c r="I5239" s="4">
        <f>VLOOKUP(A5239,Inflation_rate!$A$1:$I$85,9,TRUE)</f>
        <v>1.2394879999999999</v>
      </c>
      <c r="J5239" s="10">
        <f>VLOOKUP(A5239,WTI_PCH!$A$1:$C$86,3,TRUE)</f>
        <v>3.99397</v>
      </c>
    </row>
    <row r="5240" spans="1:10" x14ac:dyDescent="0.25">
      <c r="A5240" s="3">
        <v>44273</v>
      </c>
      <c r="B5240" s="4">
        <v>64.419998000000007</v>
      </c>
      <c r="C5240" s="4">
        <v>64.819999999999993</v>
      </c>
      <c r="D5240" s="4">
        <v>58.200001</v>
      </c>
      <c r="E5240" s="4">
        <v>60</v>
      </c>
      <c r="F5240" s="4">
        <v>60</v>
      </c>
      <c r="G5240" s="4">
        <v>143597</v>
      </c>
      <c r="H5240" s="4">
        <f>VLOOKUP(A5240,GDP!$A$1:$D$85,4,TRUE)</f>
        <v>6.6</v>
      </c>
      <c r="I5240" s="4">
        <f>VLOOKUP(A5240,Inflation_rate!$A$1:$I$85,9,TRUE)</f>
        <v>1.2394879999999999</v>
      </c>
      <c r="J5240" s="10">
        <f>VLOOKUP(A5240,WTI_PCH!$A$1:$C$86,3,TRUE)</f>
        <v>3.99397</v>
      </c>
    </row>
    <row r="5241" spans="1:10" x14ac:dyDescent="0.25">
      <c r="A5241" s="3">
        <v>44274</v>
      </c>
      <c r="B5241" s="4">
        <v>59.560001</v>
      </c>
      <c r="C5241" s="4">
        <v>61.720001000000003</v>
      </c>
      <c r="D5241" s="4">
        <v>58.939999</v>
      </c>
      <c r="E5241" s="4">
        <v>61.419998</v>
      </c>
      <c r="F5241" s="4">
        <v>61.419998</v>
      </c>
      <c r="G5241" s="4">
        <v>84171</v>
      </c>
      <c r="H5241" s="4">
        <f>VLOOKUP(A5241,GDP!$A$1:$D$85,4,TRUE)</f>
        <v>6.6</v>
      </c>
      <c r="I5241" s="4">
        <f>VLOOKUP(A5241,Inflation_rate!$A$1:$I$85,9,TRUE)</f>
        <v>1.2394879999999999</v>
      </c>
      <c r="J5241" s="10">
        <f>VLOOKUP(A5241,WTI_PCH!$A$1:$C$86,3,TRUE)</f>
        <v>3.99397</v>
      </c>
    </row>
    <row r="5242" spans="1:10" x14ac:dyDescent="0.25">
      <c r="A5242" s="3">
        <v>44277</v>
      </c>
      <c r="B5242" s="4">
        <v>61.549999</v>
      </c>
      <c r="C5242" s="4">
        <v>61.900002000000001</v>
      </c>
      <c r="D5242" s="4">
        <v>60.389999000000003</v>
      </c>
      <c r="E5242" s="4">
        <v>61.549999</v>
      </c>
      <c r="F5242" s="4">
        <v>61.549999</v>
      </c>
      <c r="G5242" s="4">
        <v>404370</v>
      </c>
      <c r="H5242" s="4">
        <f>VLOOKUP(A5242,GDP!$A$1:$D$85,4,TRUE)</f>
        <v>6.6</v>
      </c>
      <c r="I5242" s="4">
        <f>VLOOKUP(A5242,Inflation_rate!$A$1:$I$85,9,TRUE)</f>
        <v>1.2394879999999999</v>
      </c>
      <c r="J5242" s="10">
        <f>VLOOKUP(A5242,WTI_PCH!$A$1:$C$86,3,TRUE)</f>
        <v>3.99397</v>
      </c>
    </row>
    <row r="5243" spans="1:10" x14ac:dyDescent="0.25">
      <c r="A5243" s="3">
        <v>44278</v>
      </c>
      <c r="B5243" s="4">
        <v>61.279998999999997</v>
      </c>
      <c r="C5243" s="4">
        <v>61.349997999999999</v>
      </c>
      <c r="D5243" s="4">
        <v>57.25</v>
      </c>
      <c r="E5243" s="4">
        <v>57.759998000000003</v>
      </c>
      <c r="F5243" s="4">
        <v>57.759998000000003</v>
      </c>
      <c r="G5243" s="4">
        <v>712317</v>
      </c>
      <c r="H5243" s="4">
        <f>VLOOKUP(A5243,GDP!$A$1:$D$85,4,TRUE)</f>
        <v>6.6</v>
      </c>
      <c r="I5243" s="4">
        <f>VLOOKUP(A5243,Inflation_rate!$A$1:$I$85,9,TRUE)</f>
        <v>1.2394879999999999</v>
      </c>
      <c r="J5243" s="10">
        <f>VLOOKUP(A5243,WTI_PCH!$A$1:$C$86,3,TRUE)</f>
        <v>3.99397</v>
      </c>
    </row>
    <row r="5244" spans="1:10" x14ac:dyDescent="0.25">
      <c r="A5244" s="3">
        <v>44279</v>
      </c>
      <c r="B5244" s="4">
        <v>57.400002000000001</v>
      </c>
      <c r="C5244" s="4">
        <v>61.34</v>
      </c>
      <c r="D5244" s="4">
        <v>57.290000999999997</v>
      </c>
      <c r="E5244" s="4">
        <v>61.18</v>
      </c>
      <c r="F5244" s="4">
        <v>61.18</v>
      </c>
      <c r="G5244" s="4">
        <v>566291</v>
      </c>
      <c r="H5244" s="4">
        <f>VLOOKUP(A5244,GDP!$A$1:$D$85,4,TRUE)</f>
        <v>6.6</v>
      </c>
      <c r="I5244" s="4">
        <f>VLOOKUP(A5244,Inflation_rate!$A$1:$I$85,9,TRUE)</f>
        <v>1.2394879999999999</v>
      </c>
      <c r="J5244" s="10">
        <f>VLOOKUP(A5244,WTI_PCH!$A$1:$C$86,3,TRUE)</f>
        <v>3.99397</v>
      </c>
    </row>
    <row r="5245" spans="1:10" x14ac:dyDescent="0.25">
      <c r="A5245" s="3">
        <v>44280</v>
      </c>
      <c r="B5245" s="4">
        <v>60.799999</v>
      </c>
      <c r="C5245" s="4">
        <v>60.860000999999997</v>
      </c>
      <c r="D5245" s="4">
        <v>57.439999</v>
      </c>
      <c r="E5245" s="4">
        <v>58.560001</v>
      </c>
      <c r="F5245" s="4">
        <v>58.560001</v>
      </c>
      <c r="G5245" s="4">
        <v>580105</v>
      </c>
      <c r="H5245" s="4">
        <f>VLOOKUP(A5245,GDP!$A$1:$D$85,4,TRUE)</f>
        <v>6.6</v>
      </c>
      <c r="I5245" s="4">
        <f>VLOOKUP(A5245,Inflation_rate!$A$1:$I$85,9,TRUE)</f>
        <v>1.2394879999999999</v>
      </c>
      <c r="J5245" s="10">
        <f>VLOOKUP(A5245,WTI_PCH!$A$1:$C$86,3,TRUE)</f>
        <v>3.99397</v>
      </c>
    </row>
    <row r="5246" spans="1:10" x14ac:dyDescent="0.25">
      <c r="A5246" s="3">
        <v>44281</v>
      </c>
      <c r="B5246" s="4">
        <v>58.48</v>
      </c>
      <c r="C5246" s="4">
        <v>61.360000999999997</v>
      </c>
      <c r="D5246" s="4">
        <v>58.32</v>
      </c>
      <c r="E5246" s="4">
        <v>60.970001000000003</v>
      </c>
      <c r="F5246" s="4">
        <v>60.970001000000003</v>
      </c>
      <c r="G5246" s="4">
        <v>471996</v>
      </c>
      <c r="H5246" s="4">
        <f>VLOOKUP(A5246,GDP!$A$1:$D$85,4,TRUE)</f>
        <v>6.6</v>
      </c>
      <c r="I5246" s="4">
        <f>VLOOKUP(A5246,Inflation_rate!$A$1:$I$85,9,TRUE)</f>
        <v>1.2394879999999999</v>
      </c>
      <c r="J5246" s="10">
        <f>VLOOKUP(A5246,WTI_PCH!$A$1:$C$86,3,TRUE)</f>
        <v>3.99397</v>
      </c>
    </row>
    <row r="5247" spans="1:10" x14ac:dyDescent="0.25">
      <c r="A5247" s="3">
        <v>44284</v>
      </c>
      <c r="B5247" s="4">
        <v>60.93</v>
      </c>
      <c r="C5247" s="4">
        <v>61.77</v>
      </c>
      <c r="D5247" s="4">
        <v>59.41</v>
      </c>
      <c r="E5247" s="4">
        <v>61.560001</v>
      </c>
      <c r="F5247" s="4">
        <v>61.560001</v>
      </c>
      <c r="G5247" s="4">
        <v>449360</v>
      </c>
      <c r="H5247" s="4">
        <f>VLOOKUP(A5247,GDP!$A$1:$D$85,4,TRUE)</f>
        <v>6.6</v>
      </c>
      <c r="I5247" s="4">
        <f>VLOOKUP(A5247,Inflation_rate!$A$1:$I$85,9,TRUE)</f>
        <v>1.2394879999999999</v>
      </c>
      <c r="J5247" s="10">
        <f>VLOOKUP(A5247,WTI_PCH!$A$1:$C$86,3,TRUE)</f>
        <v>3.99397</v>
      </c>
    </row>
    <row r="5248" spans="1:10" x14ac:dyDescent="0.25">
      <c r="A5248" s="3">
        <v>44285</v>
      </c>
      <c r="B5248" s="4">
        <v>61.959999000000003</v>
      </c>
      <c r="C5248" s="4">
        <v>62.27</v>
      </c>
      <c r="D5248" s="4">
        <v>59.939999</v>
      </c>
      <c r="E5248" s="4">
        <v>60.549999</v>
      </c>
      <c r="F5248" s="4">
        <v>60.549999</v>
      </c>
      <c r="G5248" s="4">
        <v>388188</v>
      </c>
      <c r="H5248" s="4">
        <f>VLOOKUP(A5248,GDP!$A$1:$D$85,4,TRUE)</f>
        <v>6.6</v>
      </c>
      <c r="I5248" s="4">
        <f>VLOOKUP(A5248,Inflation_rate!$A$1:$I$85,9,TRUE)</f>
        <v>1.2394879999999999</v>
      </c>
      <c r="J5248" s="10">
        <f>VLOOKUP(A5248,WTI_PCH!$A$1:$C$86,3,TRUE)</f>
        <v>3.99397</v>
      </c>
    </row>
    <row r="5249" spans="1:10" x14ac:dyDescent="0.25">
      <c r="A5249" s="3">
        <v>44286</v>
      </c>
      <c r="B5249" s="4">
        <v>60.450001</v>
      </c>
      <c r="C5249" s="4">
        <v>61.169998</v>
      </c>
      <c r="D5249" s="4">
        <v>58.849997999999999</v>
      </c>
      <c r="E5249" s="4">
        <v>59.16</v>
      </c>
      <c r="F5249" s="4">
        <v>59.16</v>
      </c>
      <c r="G5249" s="4">
        <v>414162</v>
      </c>
      <c r="H5249" s="4">
        <f>VLOOKUP(A5249,GDP!$A$1:$D$85,4,TRUE)</f>
        <v>6.6</v>
      </c>
      <c r="I5249" s="4">
        <f>VLOOKUP(A5249,Inflation_rate!$A$1:$I$85,9,TRUE)</f>
        <v>1.2394879999999999</v>
      </c>
      <c r="J5249" s="10">
        <f>VLOOKUP(A5249,WTI_PCH!$A$1:$C$86,3,TRUE)</f>
        <v>3.99397</v>
      </c>
    </row>
    <row r="5250" spans="1:10" x14ac:dyDescent="0.25">
      <c r="A5250" s="3">
        <v>44287</v>
      </c>
      <c r="B5250" s="4">
        <v>59.490001999999997</v>
      </c>
      <c r="C5250" s="4">
        <v>61.75</v>
      </c>
      <c r="D5250" s="4">
        <v>58.860000999999997</v>
      </c>
      <c r="E5250" s="4">
        <v>61.450001</v>
      </c>
      <c r="F5250" s="4">
        <v>61.450001</v>
      </c>
      <c r="G5250" s="4">
        <v>605567</v>
      </c>
      <c r="H5250" s="4">
        <f>VLOOKUP(A5250,GDP!$A$1:$D$85,4,TRUE)</f>
        <v>10.9</v>
      </c>
      <c r="I5250" s="4">
        <f>VLOOKUP(A5250,Inflation_rate!$A$1:$I$85,9,TRUE)</f>
        <v>1.898514</v>
      </c>
      <c r="J5250" s="10">
        <f>VLOOKUP(A5250,WTI_PCH!$A$1:$C$86,3,TRUE)</f>
        <v>36.610349999999997</v>
      </c>
    </row>
    <row r="5251" spans="1:10" x14ac:dyDescent="0.25">
      <c r="A5251" s="3">
        <v>44291</v>
      </c>
      <c r="B5251" s="4">
        <v>61.5</v>
      </c>
      <c r="C5251" s="4">
        <v>61.5</v>
      </c>
      <c r="D5251" s="4">
        <v>57.630001</v>
      </c>
      <c r="E5251" s="4">
        <v>58.650002000000001</v>
      </c>
      <c r="F5251" s="4">
        <v>58.650002000000001</v>
      </c>
      <c r="G5251" s="4">
        <v>438864</v>
      </c>
      <c r="H5251" s="4">
        <f>VLOOKUP(A5251,GDP!$A$1:$D$85,4,TRUE)</f>
        <v>10.9</v>
      </c>
      <c r="I5251" s="4">
        <f>VLOOKUP(A5251,Inflation_rate!$A$1:$I$85,9,TRUE)</f>
        <v>1.898514</v>
      </c>
      <c r="J5251" s="10">
        <f>VLOOKUP(A5251,WTI_PCH!$A$1:$C$86,3,TRUE)</f>
        <v>36.610349999999997</v>
      </c>
    </row>
    <row r="5252" spans="1:10" x14ac:dyDescent="0.25">
      <c r="A5252" s="3">
        <v>44292</v>
      </c>
      <c r="B5252" s="4">
        <v>58.799999</v>
      </c>
      <c r="C5252" s="4">
        <v>60.900002000000001</v>
      </c>
      <c r="D5252" s="4">
        <v>58.619999</v>
      </c>
      <c r="E5252" s="4">
        <v>59.330002</v>
      </c>
      <c r="F5252" s="4">
        <v>59.330002</v>
      </c>
      <c r="G5252" s="4">
        <v>457348</v>
      </c>
      <c r="H5252" s="4">
        <f>VLOOKUP(A5252,GDP!$A$1:$D$85,4,TRUE)</f>
        <v>10.9</v>
      </c>
      <c r="I5252" s="4">
        <f>VLOOKUP(A5252,Inflation_rate!$A$1:$I$85,9,TRUE)</f>
        <v>1.898514</v>
      </c>
      <c r="J5252" s="10">
        <f>VLOOKUP(A5252,WTI_PCH!$A$1:$C$86,3,TRUE)</f>
        <v>36.610349999999997</v>
      </c>
    </row>
    <row r="5253" spans="1:10" x14ac:dyDescent="0.25">
      <c r="A5253" s="3">
        <v>44293</v>
      </c>
      <c r="B5253" s="4">
        <v>59.259998000000003</v>
      </c>
      <c r="C5253" s="4">
        <v>60.040000999999997</v>
      </c>
      <c r="D5253" s="4">
        <v>58.119999</v>
      </c>
      <c r="E5253" s="4">
        <v>59.77</v>
      </c>
      <c r="F5253" s="4">
        <v>59.77</v>
      </c>
      <c r="G5253" s="4">
        <v>475537</v>
      </c>
      <c r="H5253" s="4">
        <f>VLOOKUP(A5253,GDP!$A$1:$D$85,4,TRUE)</f>
        <v>10.9</v>
      </c>
      <c r="I5253" s="4">
        <f>VLOOKUP(A5253,Inflation_rate!$A$1:$I$85,9,TRUE)</f>
        <v>1.898514</v>
      </c>
      <c r="J5253" s="10">
        <f>VLOOKUP(A5253,WTI_PCH!$A$1:$C$86,3,TRUE)</f>
        <v>36.610349999999997</v>
      </c>
    </row>
    <row r="5254" spans="1:10" x14ac:dyDescent="0.25">
      <c r="A5254" s="3">
        <v>44294</v>
      </c>
      <c r="B5254" s="4">
        <v>59.52</v>
      </c>
      <c r="C5254" s="4">
        <v>59.93</v>
      </c>
      <c r="D5254" s="4">
        <v>58.82</v>
      </c>
      <c r="E5254" s="4">
        <v>59.599997999999999</v>
      </c>
      <c r="F5254" s="4">
        <v>59.599997999999999</v>
      </c>
      <c r="G5254" s="4">
        <v>419913</v>
      </c>
      <c r="H5254" s="4">
        <f>VLOOKUP(A5254,GDP!$A$1:$D$85,4,TRUE)</f>
        <v>10.9</v>
      </c>
      <c r="I5254" s="4">
        <f>VLOOKUP(A5254,Inflation_rate!$A$1:$I$85,9,TRUE)</f>
        <v>1.898514</v>
      </c>
      <c r="J5254" s="10">
        <f>VLOOKUP(A5254,WTI_PCH!$A$1:$C$86,3,TRUE)</f>
        <v>36.610349999999997</v>
      </c>
    </row>
    <row r="5255" spans="1:10" x14ac:dyDescent="0.25">
      <c r="A5255" s="3">
        <v>44295</v>
      </c>
      <c r="B5255" s="4">
        <v>59.759998000000003</v>
      </c>
      <c r="C5255" s="4">
        <v>59.950001</v>
      </c>
      <c r="D5255" s="4">
        <v>59.099997999999999</v>
      </c>
      <c r="E5255" s="4">
        <v>59.32</v>
      </c>
      <c r="F5255" s="4">
        <v>59.32</v>
      </c>
      <c r="G5255" s="4">
        <v>351436</v>
      </c>
      <c r="H5255" s="4">
        <f>VLOOKUP(A5255,GDP!$A$1:$D$85,4,TRUE)</f>
        <v>10.9</v>
      </c>
      <c r="I5255" s="4">
        <f>VLOOKUP(A5255,Inflation_rate!$A$1:$I$85,9,TRUE)</f>
        <v>1.898514</v>
      </c>
      <c r="J5255" s="10">
        <f>VLOOKUP(A5255,WTI_PCH!$A$1:$C$86,3,TRUE)</f>
        <v>36.610349999999997</v>
      </c>
    </row>
    <row r="5256" spans="1:10" x14ac:dyDescent="0.25">
      <c r="A5256" s="3">
        <v>44298</v>
      </c>
      <c r="B5256" s="4">
        <v>59.349997999999999</v>
      </c>
      <c r="C5256" s="4">
        <v>60.77</v>
      </c>
      <c r="D5256" s="4">
        <v>58.73</v>
      </c>
      <c r="E5256" s="4">
        <v>59.700001</v>
      </c>
      <c r="F5256" s="4">
        <v>59.700001</v>
      </c>
      <c r="G5256" s="4">
        <v>410218</v>
      </c>
      <c r="H5256" s="4">
        <f>VLOOKUP(A5256,GDP!$A$1:$D$85,4,TRUE)</f>
        <v>10.9</v>
      </c>
      <c r="I5256" s="4">
        <f>VLOOKUP(A5256,Inflation_rate!$A$1:$I$85,9,TRUE)</f>
        <v>1.898514</v>
      </c>
      <c r="J5256" s="10">
        <f>VLOOKUP(A5256,WTI_PCH!$A$1:$C$86,3,TRUE)</f>
        <v>36.610349999999997</v>
      </c>
    </row>
    <row r="5257" spans="1:10" x14ac:dyDescent="0.25">
      <c r="A5257" s="3">
        <v>44299</v>
      </c>
      <c r="B5257" s="4">
        <v>59.639999000000003</v>
      </c>
      <c r="C5257" s="4">
        <v>60.59</v>
      </c>
      <c r="D5257" s="4">
        <v>59.639999000000003</v>
      </c>
      <c r="E5257" s="4">
        <v>60.18</v>
      </c>
      <c r="F5257" s="4">
        <v>60.18</v>
      </c>
      <c r="G5257" s="4">
        <v>349733</v>
      </c>
      <c r="H5257" s="4">
        <f>VLOOKUP(A5257,GDP!$A$1:$D$85,4,TRUE)</f>
        <v>10.9</v>
      </c>
      <c r="I5257" s="4">
        <f>VLOOKUP(A5257,Inflation_rate!$A$1:$I$85,9,TRUE)</f>
        <v>1.898514</v>
      </c>
      <c r="J5257" s="10">
        <f>VLOOKUP(A5257,WTI_PCH!$A$1:$C$86,3,TRUE)</f>
        <v>36.610349999999997</v>
      </c>
    </row>
    <row r="5258" spans="1:10" x14ac:dyDescent="0.25">
      <c r="A5258" s="3">
        <v>44300</v>
      </c>
      <c r="B5258" s="4">
        <v>60.439999</v>
      </c>
      <c r="C5258" s="4">
        <v>63.439999</v>
      </c>
      <c r="D5258" s="4">
        <v>60.380001</v>
      </c>
      <c r="E5258" s="4">
        <v>63.150002000000001</v>
      </c>
      <c r="F5258" s="4">
        <v>63.150002000000001</v>
      </c>
      <c r="G5258" s="4">
        <v>419813</v>
      </c>
      <c r="H5258" s="4">
        <f>VLOOKUP(A5258,GDP!$A$1:$D$85,4,TRUE)</f>
        <v>10.9</v>
      </c>
      <c r="I5258" s="4">
        <f>VLOOKUP(A5258,Inflation_rate!$A$1:$I$85,9,TRUE)</f>
        <v>1.898514</v>
      </c>
      <c r="J5258" s="10">
        <f>VLOOKUP(A5258,WTI_PCH!$A$1:$C$86,3,TRUE)</f>
        <v>36.610349999999997</v>
      </c>
    </row>
    <row r="5259" spans="1:10" x14ac:dyDescent="0.25">
      <c r="A5259" s="3">
        <v>44301</v>
      </c>
      <c r="B5259" s="4">
        <v>62.830002</v>
      </c>
      <c r="C5259" s="4">
        <v>63.57</v>
      </c>
      <c r="D5259" s="4">
        <v>62.529998999999997</v>
      </c>
      <c r="E5259" s="4">
        <v>63.459999000000003</v>
      </c>
      <c r="F5259" s="4">
        <v>63.459999000000003</v>
      </c>
      <c r="G5259" s="4">
        <v>243370</v>
      </c>
      <c r="H5259" s="4">
        <f>VLOOKUP(A5259,GDP!$A$1:$D$85,4,TRUE)</f>
        <v>10.9</v>
      </c>
      <c r="I5259" s="4">
        <f>VLOOKUP(A5259,Inflation_rate!$A$1:$I$85,9,TRUE)</f>
        <v>1.898514</v>
      </c>
      <c r="J5259" s="10">
        <f>VLOOKUP(A5259,WTI_PCH!$A$1:$C$86,3,TRUE)</f>
        <v>36.610349999999997</v>
      </c>
    </row>
    <row r="5260" spans="1:10" x14ac:dyDescent="0.25">
      <c r="A5260" s="3">
        <v>44302</v>
      </c>
      <c r="B5260" s="4">
        <v>63.32</v>
      </c>
      <c r="C5260" s="4">
        <v>63.880001</v>
      </c>
      <c r="D5260" s="4">
        <v>62.830002</v>
      </c>
      <c r="E5260" s="4">
        <v>63.130001</v>
      </c>
      <c r="F5260" s="4">
        <v>63.130001</v>
      </c>
      <c r="G5260" s="4">
        <v>87795</v>
      </c>
      <c r="H5260" s="4">
        <f>VLOOKUP(A5260,GDP!$A$1:$D$85,4,TRUE)</f>
        <v>10.9</v>
      </c>
      <c r="I5260" s="4">
        <f>VLOOKUP(A5260,Inflation_rate!$A$1:$I$85,9,TRUE)</f>
        <v>1.898514</v>
      </c>
      <c r="J5260" s="10">
        <f>VLOOKUP(A5260,WTI_PCH!$A$1:$C$86,3,TRUE)</f>
        <v>36.610349999999997</v>
      </c>
    </row>
    <row r="5261" spans="1:10" x14ac:dyDescent="0.25">
      <c r="A5261" s="3">
        <v>44305</v>
      </c>
      <c r="B5261" s="4">
        <v>62.98</v>
      </c>
      <c r="C5261" s="4">
        <v>63.630001</v>
      </c>
      <c r="D5261" s="4">
        <v>62.630001</v>
      </c>
      <c r="E5261" s="4">
        <v>63.380001</v>
      </c>
      <c r="F5261" s="4">
        <v>63.380001</v>
      </c>
      <c r="G5261" s="4">
        <v>74384</v>
      </c>
      <c r="H5261" s="4">
        <f>VLOOKUP(A5261,GDP!$A$1:$D$85,4,TRUE)</f>
        <v>10.9</v>
      </c>
      <c r="I5261" s="4">
        <f>VLOOKUP(A5261,Inflation_rate!$A$1:$I$85,9,TRUE)</f>
        <v>1.898514</v>
      </c>
      <c r="J5261" s="10">
        <f>VLOOKUP(A5261,WTI_PCH!$A$1:$C$86,3,TRUE)</f>
        <v>36.610349999999997</v>
      </c>
    </row>
    <row r="5262" spans="1:10" x14ac:dyDescent="0.25">
      <c r="A5262" s="3">
        <v>44306</v>
      </c>
      <c r="B5262" s="4">
        <v>63.470001000000003</v>
      </c>
      <c r="C5262" s="4">
        <v>64.25</v>
      </c>
      <c r="D5262" s="4">
        <v>61.5</v>
      </c>
      <c r="E5262" s="4">
        <v>62.439999</v>
      </c>
      <c r="F5262" s="4">
        <v>62.439999</v>
      </c>
      <c r="G5262" s="4">
        <v>476046</v>
      </c>
      <c r="H5262" s="4">
        <f>VLOOKUP(A5262,GDP!$A$1:$D$85,4,TRUE)</f>
        <v>10.9</v>
      </c>
      <c r="I5262" s="4">
        <f>VLOOKUP(A5262,Inflation_rate!$A$1:$I$85,9,TRUE)</f>
        <v>1.898514</v>
      </c>
      <c r="J5262" s="10">
        <f>VLOOKUP(A5262,WTI_PCH!$A$1:$C$86,3,TRUE)</f>
        <v>36.610349999999997</v>
      </c>
    </row>
    <row r="5263" spans="1:10" x14ac:dyDescent="0.25">
      <c r="A5263" s="3">
        <v>44307</v>
      </c>
      <c r="B5263" s="4">
        <v>62.389999000000003</v>
      </c>
      <c r="C5263" s="4">
        <v>62.560001</v>
      </c>
      <c r="D5263" s="4">
        <v>60.860000999999997</v>
      </c>
      <c r="E5263" s="4">
        <v>61.349997999999999</v>
      </c>
      <c r="F5263" s="4">
        <v>61.349997999999999</v>
      </c>
      <c r="G5263" s="4">
        <v>431486</v>
      </c>
      <c r="H5263" s="4">
        <f>VLOOKUP(A5263,GDP!$A$1:$D$85,4,TRUE)</f>
        <v>10.9</v>
      </c>
      <c r="I5263" s="4">
        <f>VLOOKUP(A5263,Inflation_rate!$A$1:$I$85,9,TRUE)</f>
        <v>1.898514</v>
      </c>
      <c r="J5263" s="10">
        <f>VLOOKUP(A5263,WTI_PCH!$A$1:$C$86,3,TRUE)</f>
        <v>36.610349999999997</v>
      </c>
    </row>
    <row r="5264" spans="1:10" x14ac:dyDescent="0.25">
      <c r="A5264" s="3">
        <v>44308</v>
      </c>
      <c r="B5264" s="4">
        <v>61.110000999999997</v>
      </c>
      <c r="C5264" s="4">
        <v>61.869999</v>
      </c>
      <c r="D5264" s="4">
        <v>60.610000999999997</v>
      </c>
      <c r="E5264" s="4">
        <v>61.43</v>
      </c>
      <c r="F5264" s="4">
        <v>61.43</v>
      </c>
      <c r="G5264" s="4">
        <v>344700</v>
      </c>
      <c r="H5264" s="4">
        <f>VLOOKUP(A5264,GDP!$A$1:$D$85,4,TRUE)</f>
        <v>10.9</v>
      </c>
      <c r="I5264" s="4">
        <f>VLOOKUP(A5264,Inflation_rate!$A$1:$I$85,9,TRUE)</f>
        <v>1.898514</v>
      </c>
      <c r="J5264" s="10">
        <f>VLOOKUP(A5264,WTI_PCH!$A$1:$C$86,3,TRUE)</f>
        <v>36.610349999999997</v>
      </c>
    </row>
    <row r="5265" spans="1:10" x14ac:dyDescent="0.25">
      <c r="A5265" s="3">
        <v>44309</v>
      </c>
      <c r="B5265" s="4">
        <v>61.650002000000001</v>
      </c>
      <c r="C5265" s="4">
        <v>62.43</v>
      </c>
      <c r="D5265" s="4">
        <v>61.25</v>
      </c>
      <c r="E5265" s="4">
        <v>62.139999000000003</v>
      </c>
      <c r="F5265" s="4">
        <v>62.139999000000003</v>
      </c>
      <c r="G5265" s="4">
        <v>345407</v>
      </c>
      <c r="H5265" s="4">
        <f>VLOOKUP(A5265,GDP!$A$1:$D$85,4,TRUE)</f>
        <v>10.9</v>
      </c>
      <c r="I5265" s="4">
        <f>VLOOKUP(A5265,Inflation_rate!$A$1:$I$85,9,TRUE)</f>
        <v>1.898514</v>
      </c>
      <c r="J5265" s="10">
        <f>VLOOKUP(A5265,WTI_PCH!$A$1:$C$86,3,TRUE)</f>
        <v>36.610349999999997</v>
      </c>
    </row>
    <row r="5266" spans="1:10" x14ac:dyDescent="0.25">
      <c r="A5266" s="3">
        <v>44312</v>
      </c>
      <c r="B5266" s="4">
        <v>62.060001</v>
      </c>
      <c r="C5266" s="4">
        <v>62.310001</v>
      </c>
      <c r="D5266" s="4">
        <v>60.66</v>
      </c>
      <c r="E5266" s="4">
        <v>61.91</v>
      </c>
      <c r="F5266" s="4">
        <v>61.91</v>
      </c>
      <c r="G5266" s="4">
        <v>366865</v>
      </c>
      <c r="H5266" s="4">
        <f>VLOOKUP(A5266,GDP!$A$1:$D$85,4,TRUE)</f>
        <v>10.9</v>
      </c>
      <c r="I5266" s="4">
        <f>VLOOKUP(A5266,Inflation_rate!$A$1:$I$85,9,TRUE)</f>
        <v>1.898514</v>
      </c>
      <c r="J5266" s="10">
        <f>VLOOKUP(A5266,WTI_PCH!$A$1:$C$86,3,TRUE)</f>
        <v>36.610349999999997</v>
      </c>
    </row>
    <row r="5267" spans="1:10" x14ac:dyDescent="0.25">
      <c r="A5267" s="3">
        <v>44313</v>
      </c>
      <c r="B5267" s="4">
        <v>61.970001000000003</v>
      </c>
      <c r="C5267" s="4">
        <v>63.299999</v>
      </c>
      <c r="D5267" s="4">
        <v>61.91</v>
      </c>
      <c r="E5267" s="4">
        <v>62.939999</v>
      </c>
      <c r="F5267" s="4">
        <v>62.939999</v>
      </c>
      <c r="G5267" s="4">
        <v>361536</v>
      </c>
      <c r="H5267" s="4">
        <f>VLOOKUP(A5267,GDP!$A$1:$D$85,4,TRUE)</f>
        <v>10.9</v>
      </c>
      <c r="I5267" s="4">
        <f>VLOOKUP(A5267,Inflation_rate!$A$1:$I$85,9,TRUE)</f>
        <v>1.898514</v>
      </c>
      <c r="J5267" s="10">
        <f>VLOOKUP(A5267,WTI_PCH!$A$1:$C$86,3,TRUE)</f>
        <v>36.610349999999997</v>
      </c>
    </row>
    <row r="5268" spans="1:10" x14ac:dyDescent="0.25">
      <c r="A5268" s="3">
        <v>44314</v>
      </c>
      <c r="B5268" s="4">
        <v>63.040000999999997</v>
      </c>
      <c r="C5268" s="4">
        <v>64.529999000000004</v>
      </c>
      <c r="D5268" s="4">
        <v>62.669998</v>
      </c>
      <c r="E5268" s="4">
        <v>63.860000999999997</v>
      </c>
      <c r="F5268" s="4">
        <v>63.860000999999997</v>
      </c>
      <c r="G5268" s="4">
        <v>387683</v>
      </c>
      <c r="H5268" s="4">
        <f>VLOOKUP(A5268,GDP!$A$1:$D$85,4,TRUE)</f>
        <v>10.9</v>
      </c>
      <c r="I5268" s="4">
        <f>VLOOKUP(A5268,Inflation_rate!$A$1:$I$85,9,TRUE)</f>
        <v>1.898514</v>
      </c>
      <c r="J5268" s="10">
        <f>VLOOKUP(A5268,WTI_PCH!$A$1:$C$86,3,TRUE)</f>
        <v>36.610349999999997</v>
      </c>
    </row>
    <row r="5269" spans="1:10" x14ac:dyDescent="0.25">
      <c r="A5269" s="3">
        <v>44315</v>
      </c>
      <c r="B5269" s="4">
        <v>63.700001</v>
      </c>
      <c r="C5269" s="4">
        <v>65.470000999999996</v>
      </c>
      <c r="D5269" s="4">
        <v>63.650002000000001</v>
      </c>
      <c r="E5269" s="4">
        <v>65.010002</v>
      </c>
      <c r="F5269" s="4">
        <v>65.010002</v>
      </c>
      <c r="G5269" s="4">
        <v>384489</v>
      </c>
      <c r="H5269" s="4">
        <f>VLOOKUP(A5269,GDP!$A$1:$D$85,4,TRUE)</f>
        <v>10.9</v>
      </c>
      <c r="I5269" s="4">
        <f>VLOOKUP(A5269,Inflation_rate!$A$1:$I$85,9,TRUE)</f>
        <v>1.898514</v>
      </c>
      <c r="J5269" s="10">
        <f>VLOOKUP(A5269,WTI_PCH!$A$1:$C$86,3,TRUE)</f>
        <v>36.610349999999997</v>
      </c>
    </row>
    <row r="5270" spans="1:10" x14ac:dyDescent="0.25">
      <c r="A5270" s="3">
        <v>44316</v>
      </c>
      <c r="B5270" s="4">
        <v>64.879997000000003</v>
      </c>
      <c r="C5270" s="4">
        <v>64.949996999999996</v>
      </c>
      <c r="D5270" s="4">
        <v>63.080002</v>
      </c>
      <c r="E5270" s="4">
        <v>63.580002</v>
      </c>
      <c r="F5270" s="4">
        <v>63.580002</v>
      </c>
      <c r="G5270" s="4">
        <v>400515</v>
      </c>
      <c r="H5270" s="4">
        <f>VLOOKUP(A5270,GDP!$A$1:$D$85,4,TRUE)</f>
        <v>10.9</v>
      </c>
      <c r="I5270" s="4">
        <f>VLOOKUP(A5270,Inflation_rate!$A$1:$I$85,9,TRUE)</f>
        <v>1.898514</v>
      </c>
      <c r="J5270" s="10">
        <f>VLOOKUP(A5270,WTI_PCH!$A$1:$C$86,3,TRUE)</f>
        <v>36.610349999999997</v>
      </c>
    </row>
    <row r="5271" spans="1:10" x14ac:dyDescent="0.25">
      <c r="A5271" s="3">
        <v>44319</v>
      </c>
      <c r="B5271" s="4">
        <v>63.639999000000003</v>
      </c>
      <c r="C5271" s="4">
        <v>64.680000000000007</v>
      </c>
      <c r="D5271" s="4">
        <v>62.91</v>
      </c>
      <c r="E5271" s="4">
        <v>64.489998</v>
      </c>
      <c r="F5271" s="4">
        <v>64.489998</v>
      </c>
      <c r="G5271" s="4">
        <v>285969</v>
      </c>
      <c r="H5271" s="4">
        <f>VLOOKUP(A5271,GDP!$A$1:$D$85,4,TRUE)</f>
        <v>10.9</v>
      </c>
      <c r="I5271" s="4">
        <f>VLOOKUP(A5271,Inflation_rate!$A$1:$I$85,9,TRUE)</f>
        <v>1.898514</v>
      </c>
      <c r="J5271" s="10">
        <f>VLOOKUP(A5271,WTI_PCH!$A$1:$C$86,3,TRUE)</f>
        <v>36.610349999999997</v>
      </c>
    </row>
    <row r="5272" spans="1:10" x14ac:dyDescent="0.25">
      <c r="A5272" s="3">
        <v>44320</v>
      </c>
      <c r="B5272" s="4">
        <v>64.529999000000004</v>
      </c>
      <c r="C5272" s="4">
        <v>66.190002000000007</v>
      </c>
      <c r="D5272" s="4">
        <v>64.290001000000004</v>
      </c>
      <c r="E5272" s="4">
        <v>65.690002000000007</v>
      </c>
      <c r="F5272" s="4">
        <v>65.690002000000007</v>
      </c>
      <c r="G5272" s="4">
        <v>370208</v>
      </c>
      <c r="H5272" s="4">
        <f>VLOOKUP(A5272,GDP!$A$1:$D$85,4,TRUE)</f>
        <v>10.9</v>
      </c>
      <c r="I5272" s="4">
        <f>VLOOKUP(A5272,Inflation_rate!$A$1:$I$85,9,TRUE)</f>
        <v>1.898514</v>
      </c>
      <c r="J5272" s="10">
        <f>VLOOKUP(A5272,WTI_PCH!$A$1:$C$86,3,TRUE)</f>
        <v>36.610349999999997</v>
      </c>
    </row>
    <row r="5273" spans="1:10" x14ac:dyDescent="0.25">
      <c r="A5273" s="3">
        <v>44321</v>
      </c>
      <c r="B5273" s="4">
        <v>66.449996999999996</v>
      </c>
      <c r="C5273" s="4">
        <v>66.760002</v>
      </c>
      <c r="D5273" s="4">
        <v>64.919998000000007</v>
      </c>
      <c r="E5273" s="4">
        <v>65.629997000000003</v>
      </c>
      <c r="F5273" s="4">
        <v>65.629997000000003</v>
      </c>
      <c r="G5273" s="4">
        <v>460066</v>
      </c>
      <c r="H5273" s="4">
        <f>VLOOKUP(A5273,GDP!$A$1:$D$85,4,TRUE)</f>
        <v>10.9</v>
      </c>
      <c r="I5273" s="4">
        <f>VLOOKUP(A5273,Inflation_rate!$A$1:$I$85,9,TRUE)</f>
        <v>1.898514</v>
      </c>
      <c r="J5273" s="10">
        <f>VLOOKUP(A5273,WTI_PCH!$A$1:$C$86,3,TRUE)</f>
        <v>36.610349999999997</v>
      </c>
    </row>
    <row r="5274" spans="1:10" x14ac:dyDescent="0.25">
      <c r="A5274" s="3">
        <v>44322</v>
      </c>
      <c r="B5274" s="4">
        <v>65.269997000000004</v>
      </c>
      <c r="C5274" s="4">
        <v>65.980002999999996</v>
      </c>
      <c r="D5274" s="4">
        <v>64.5</v>
      </c>
      <c r="E5274" s="4">
        <v>64.709998999999996</v>
      </c>
      <c r="F5274" s="4">
        <v>64.709998999999996</v>
      </c>
      <c r="G5274" s="4">
        <v>389214</v>
      </c>
      <c r="H5274" s="4">
        <f>VLOOKUP(A5274,GDP!$A$1:$D$85,4,TRUE)</f>
        <v>10.9</v>
      </c>
      <c r="I5274" s="4">
        <f>VLOOKUP(A5274,Inflation_rate!$A$1:$I$85,9,TRUE)</f>
        <v>1.898514</v>
      </c>
      <c r="J5274" s="10">
        <f>VLOOKUP(A5274,WTI_PCH!$A$1:$C$86,3,TRUE)</f>
        <v>36.610349999999997</v>
      </c>
    </row>
    <row r="5275" spans="1:10" x14ac:dyDescent="0.25">
      <c r="A5275" s="3">
        <v>44323</v>
      </c>
      <c r="B5275" s="4">
        <v>64.900002000000001</v>
      </c>
      <c r="C5275" s="4">
        <v>65.239998</v>
      </c>
      <c r="D5275" s="4">
        <v>63.900002000000001</v>
      </c>
      <c r="E5275" s="4">
        <v>64.900002000000001</v>
      </c>
      <c r="F5275" s="4">
        <v>64.900002000000001</v>
      </c>
      <c r="G5275" s="4">
        <v>431417</v>
      </c>
      <c r="H5275" s="4">
        <f>VLOOKUP(A5275,GDP!$A$1:$D$85,4,TRUE)</f>
        <v>10.9</v>
      </c>
      <c r="I5275" s="4">
        <f>VLOOKUP(A5275,Inflation_rate!$A$1:$I$85,9,TRUE)</f>
        <v>1.898514</v>
      </c>
      <c r="J5275" s="10">
        <f>VLOOKUP(A5275,WTI_PCH!$A$1:$C$86,3,TRUE)</f>
        <v>36.610349999999997</v>
      </c>
    </row>
    <row r="5276" spans="1:10" x14ac:dyDescent="0.25">
      <c r="A5276" s="3">
        <v>44326</v>
      </c>
      <c r="B5276" s="4">
        <v>65.569999999999993</v>
      </c>
      <c r="C5276" s="4">
        <v>65.75</v>
      </c>
      <c r="D5276" s="4">
        <v>63.950001</v>
      </c>
      <c r="E5276" s="4">
        <v>64.919998000000007</v>
      </c>
      <c r="F5276" s="4">
        <v>64.919998000000007</v>
      </c>
      <c r="G5276" s="4">
        <v>448337</v>
      </c>
      <c r="H5276" s="4">
        <f>VLOOKUP(A5276,GDP!$A$1:$D$85,4,TRUE)</f>
        <v>10.9</v>
      </c>
      <c r="I5276" s="4">
        <f>VLOOKUP(A5276,Inflation_rate!$A$1:$I$85,9,TRUE)</f>
        <v>1.898514</v>
      </c>
      <c r="J5276" s="10">
        <f>VLOOKUP(A5276,WTI_PCH!$A$1:$C$86,3,TRUE)</f>
        <v>36.610349999999997</v>
      </c>
    </row>
    <row r="5277" spans="1:10" x14ac:dyDescent="0.25">
      <c r="A5277" s="3">
        <v>44327</v>
      </c>
      <c r="B5277" s="4">
        <v>64.900002000000001</v>
      </c>
      <c r="C5277" s="4">
        <v>65.5</v>
      </c>
      <c r="D5277" s="4">
        <v>63.68</v>
      </c>
      <c r="E5277" s="4">
        <v>65.279999000000004</v>
      </c>
      <c r="F5277" s="4">
        <v>65.279999000000004</v>
      </c>
      <c r="G5277" s="4">
        <v>514949</v>
      </c>
      <c r="H5277" s="4">
        <f>VLOOKUP(A5277,GDP!$A$1:$D$85,4,TRUE)</f>
        <v>10.9</v>
      </c>
      <c r="I5277" s="4">
        <f>VLOOKUP(A5277,Inflation_rate!$A$1:$I$85,9,TRUE)</f>
        <v>1.898514</v>
      </c>
      <c r="J5277" s="10">
        <f>VLOOKUP(A5277,WTI_PCH!$A$1:$C$86,3,TRUE)</f>
        <v>36.610349999999997</v>
      </c>
    </row>
    <row r="5278" spans="1:10" x14ac:dyDescent="0.25">
      <c r="A5278" s="3">
        <v>44328</v>
      </c>
      <c r="B5278" s="4">
        <v>65.459998999999996</v>
      </c>
      <c r="C5278" s="4">
        <v>66.629997000000003</v>
      </c>
      <c r="D5278" s="4">
        <v>64.970000999999996</v>
      </c>
      <c r="E5278" s="4">
        <v>66.080001999999993</v>
      </c>
      <c r="F5278" s="4">
        <v>66.080001999999993</v>
      </c>
      <c r="G5278" s="4">
        <v>508519</v>
      </c>
      <c r="H5278" s="4">
        <f>VLOOKUP(A5278,GDP!$A$1:$D$85,4,TRUE)</f>
        <v>10.9</v>
      </c>
      <c r="I5278" s="4">
        <f>VLOOKUP(A5278,Inflation_rate!$A$1:$I$85,9,TRUE)</f>
        <v>1.898514</v>
      </c>
      <c r="J5278" s="10">
        <f>VLOOKUP(A5278,WTI_PCH!$A$1:$C$86,3,TRUE)</f>
        <v>36.610349999999997</v>
      </c>
    </row>
    <row r="5279" spans="1:10" x14ac:dyDescent="0.25">
      <c r="A5279" s="3">
        <v>44329</v>
      </c>
      <c r="B5279" s="4">
        <v>65.75</v>
      </c>
      <c r="C5279" s="4">
        <v>65.809997999999993</v>
      </c>
      <c r="D5279" s="4">
        <v>63.09</v>
      </c>
      <c r="E5279" s="4">
        <v>63.82</v>
      </c>
      <c r="F5279" s="4">
        <v>63.82</v>
      </c>
      <c r="G5279" s="4">
        <v>547691</v>
      </c>
      <c r="H5279" s="4">
        <f>VLOOKUP(A5279,GDP!$A$1:$D$85,4,TRUE)</f>
        <v>10.9</v>
      </c>
      <c r="I5279" s="4">
        <f>VLOOKUP(A5279,Inflation_rate!$A$1:$I$85,9,TRUE)</f>
        <v>1.898514</v>
      </c>
      <c r="J5279" s="10">
        <f>VLOOKUP(A5279,WTI_PCH!$A$1:$C$86,3,TRUE)</f>
        <v>36.610349999999997</v>
      </c>
    </row>
    <row r="5280" spans="1:10" x14ac:dyDescent="0.25">
      <c r="A5280" s="3">
        <v>44330</v>
      </c>
      <c r="B5280" s="4">
        <v>63.830002</v>
      </c>
      <c r="C5280" s="4">
        <v>65.620002999999997</v>
      </c>
      <c r="D5280" s="4">
        <v>63.330002</v>
      </c>
      <c r="E5280" s="4">
        <v>65.370002999999997</v>
      </c>
      <c r="F5280" s="4">
        <v>65.370002999999997</v>
      </c>
      <c r="G5280" s="4">
        <v>383749</v>
      </c>
      <c r="H5280" s="4">
        <f>VLOOKUP(A5280,GDP!$A$1:$D$85,4,TRUE)</f>
        <v>10.9</v>
      </c>
      <c r="I5280" s="4">
        <f>VLOOKUP(A5280,Inflation_rate!$A$1:$I$85,9,TRUE)</f>
        <v>1.898514</v>
      </c>
      <c r="J5280" s="10">
        <f>VLOOKUP(A5280,WTI_PCH!$A$1:$C$86,3,TRUE)</f>
        <v>36.610349999999997</v>
      </c>
    </row>
    <row r="5281" spans="1:10" x14ac:dyDescent="0.25">
      <c r="A5281" s="3">
        <v>44333</v>
      </c>
      <c r="B5281" s="4">
        <v>65.5</v>
      </c>
      <c r="C5281" s="4">
        <v>66.430000000000007</v>
      </c>
      <c r="D5281" s="4">
        <v>64.830001999999993</v>
      </c>
      <c r="E5281" s="4">
        <v>66.269997000000004</v>
      </c>
      <c r="F5281" s="4">
        <v>66.269997000000004</v>
      </c>
      <c r="G5281" s="4">
        <v>268476</v>
      </c>
      <c r="H5281" s="4">
        <f>VLOOKUP(A5281,GDP!$A$1:$D$85,4,TRUE)</f>
        <v>10.9</v>
      </c>
      <c r="I5281" s="4">
        <f>VLOOKUP(A5281,Inflation_rate!$A$1:$I$85,9,TRUE)</f>
        <v>1.898514</v>
      </c>
      <c r="J5281" s="10">
        <f>VLOOKUP(A5281,WTI_PCH!$A$1:$C$86,3,TRUE)</f>
        <v>36.610349999999997</v>
      </c>
    </row>
    <row r="5282" spans="1:10" x14ac:dyDescent="0.25">
      <c r="A5282" s="3">
        <v>44334</v>
      </c>
      <c r="B5282" s="4">
        <v>66.330001999999993</v>
      </c>
      <c r="C5282" s="4">
        <v>67.010002</v>
      </c>
      <c r="D5282" s="4">
        <v>64.110000999999997</v>
      </c>
      <c r="E5282" s="4">
        <v>65.489998</v>
      </c>
      <c r="F5282" s="4">
        <v>65.489998</v>
      </c>
      <c r="G5282" s="4">
        <v>167348</v>
      </c>
      <c r="H5282" s="4">
        <f>VLOOKUP(A5282,GDP!$A$1:$D$85,4,TRUE)</f>
        <v>10.9</v>
      </c>
      <c r="I5282" s="4">
        <f>VLOOKUP(A5282,Inflation_rate!$A$1:$I$85,9,TRUE)</f>
        <v>1.898514</v>
      </c>
      <c r="J5282" s="10">
        <f>VLOOKUP(A5282,WTI_PCH!$A$1:$C$86,3,TRUE)</f>
        <v>36.610349999999997</v>
      </c>
    </row>
    <row r="5283" spans="1:10" x14ac:dyDescent="0.25">
      <c r="A5283" s="3">
        <v>44335</v>
      </c>
      <c r="B5283" s="4">
        <v>65.279999000000004</v>
      </c>
      <c r="C5283" s="4">
        <v>65.349997999999999</v>
      </c>
      <c r="D5283" s="4">
        <v>61.950001</v>
      </c>
      <c r="E5283" s="4">
        <v>63.360000999999997</v>
      </c>
      <c r="F5283" s="4">
        <v>63.360000999999997</v>
      </c>
      <c r="G5283" s="4">
        <v>101902</v>
      </c>
      <c r="H5283" s="4">
        <f>VLOOKUP(A5283,GDP!$A$1:$D$85,4,TRUE)</f>
        <v>10.9</v>
      </c>
      <c r="I5283" s="4">
        <f>VLOOKUP(A5283,Inflation_rate!$A$1:$I$85,9,TRUE)</f>
        <v>1.898514</v>
      </c>
      <c r="J5283" s="10">
        <f>VLOOKUP(A5283,WTI_PCH!$A$1:$C$86,3,TRUE)</f>
        <v>36.610349999999997</v>
      </c>
    </row>
    <row r="5284" spans="1:10" x14ac:dyDescent="0.25">
      <c r="A5284" s="3">
        <v>44336</v>
      </c>
      <c r="B5284" s="4">
        <v>63.389999000000003</v>
      </c>
      <c r="C5284" s="4">
        <v>63.959999000000003</v>
      </c>
      <c r="D5284" s="4">
        <v>61.889999000000003</v>
      </c>
      <c r="E5284" s="4">
        <v>62.049999</v>
      </c>
      <c r="F5284" s="4">
        <v>62.049999</v>
      </c>
      <c r="G5284" s="4">
        <v>524168</v>
      </c>
      <c r="H5284" s="4">
        <f>VLOOKUP(A5284,GDP!$A$1:$D$85,4,TRUE)</f>
        <v>10.9</v>
      </c>
      <c r="I5284" s="4">
        <f>VLOOKUP(A5284,Inflation_rate!$A$1:$I$85,9,TRUE)</f>
        <v>1.898514</v>
      </c>
      <c r="J5284" s="10">
        <f>VLOOKUP(A5284,WTI_PCH!$A$1:$C$86,3,TRUE)</f>
        <v>36.610349999999997</v>
      </c>
    </row>
    <row r="5285" spans="1:10" x14ac:dyDescent="0.25">
      <c r="A5285" s="3">
        <v>44337</v>
      </c>
      <c r="B5285" s="4">
        <v>61.889999000000003</v>
      </c>
      <c r="C5285" s="4">
        <v>64.069999999999993</v>
      </c>
      <c r="D5285" s="4">
        <v>61.560001</v>
      </c>
      <c r="E5285" s="4">
        <v>63.580002</v>
      </c>
      <c r="F5285" s="4">
        <v>63.580002</v>
      </c>
      <c r="G5285" s="4">
        <v>530831</v>
      </c>
      <c r="H5285" s="4">
        <f>VLOOKUP(A5285,GDP!$A$1:$D$85,4,TRUE)</f>
        <v>10.9</v>
      </c>
      <c r="I5285" s="4">
        <f>VLOOKUP(A5285,Inflation_rate!$A$1:$I$85,9,TRUE)</f>
        <v>1.898514</v>
      </c>
      <c r="J5285" s="10">
        <f>VLOOKUP(A5285,WTI_PCH!$A$1:$C$86,3,TRUE)</f>
        <v>36.610349999999997</v>
      </c>
    </row>
    <row r="5286" spans="1:10" x14ac:dyDescent="0.25">
      <c r="A5286" s="3">
        <v>44340</v>
      </c>
      <c r="B5286" s="4">
        <v>63.869999</v>
      </c>
      <c r="C5286" s="4">
        <v>66.139999000000003</v>
      </c>
      <c r="D5286" s="4">
        <v>63.630001</v>
      </c>
      <c r="E5286" s="4">
        <v>66.050003000000004</v>
      </c>
      <c r="F5286" s="4">
        <v>66.050003000000004</v>
      </c>
      <c r="G5286" s="4">
        <v>466647</v>
      </c>
      <c r="H5286" s="4">
        <f>VLOOKUP(A5286,GDP!$A$1:$D$85,4,TRUE)</f>
        <v>10.9</v>
      </c>
      <c r="I5286" s="4">
        <f>VLOOKUP(A5286,Inflation_rate!$A$1:$I$85,9,TRUE)</f>
        <v>1.898514</v>
      </c>
      <c r="J5286" s="10">
        <f>VLOOKUP(A5286,WTI_PCH!$A$1:$C$86,3,TRUE)</f>
        <v>36.610349999999997</v>
      </c>
    </row>
    <row r="5287" spans="1:10" x14ac:dyDescent="0.25">
      <c r="A5287" s="3">
        <v>44341</v>
      </c>
      <c r="B5287" s="4">
        <v>66.019997000000004</v>
      </c>
      <c r="C5287" s="4">
        <v>66.510002</v>
      </c>
      <c r="D5287" s="4">
        <v>65.410004000000001</v>
      </c>
      <c r="E5287" s="4">
        <v>66.069999999999993</v>
      </c>
      <c r="F5287" s="4">
        <v>66.069999999999993</v>
      </c>
      <c r="G5287" s="4">
        <v>497394</v>
      </c>
      <c r="H5287" s="4">
        <f>VLOOKUP(A5287,GDP!$A$1:$D$85,4,TRUE)</f>
        <v>10.9</v>
      </c>
      <c r="I5287" s="4">
        <f>VLOOKUP(A5287,Inflation_rate!$A$1:$I$85,9,TRUE)</f>
        <v>1.898514</v>
      </c>
      <c r="J5287" s="10">
        <f>VLOOKUP(A5287,WTI_PCH!$A$1:$C$86,3,TRUE)</f>
        <v>36.610349999999997</v>
      </c>
    </row>
    <row r="5288" spans="1:10" x14ac:dyDescent="0.25">
      <c r="A5288" s="3">
        <v>44342</v>
      </c>
      <c r="B5288" s="4">
        <v>66.040001000000004</v>
      </c>
      <c r="C5288" s="4">
        <v>66.430000000000007</v>
      </c>
      <c r="D5288" s="4">
        <v>65.25</v>
      </c>
      <c r="E5288" s="4">
        <v>66.209998999999996</v>
      </c>
      <c r="F5288" s="4">
        <v>66.209998999999996</v>
      </c>
      <c r="G5288" s="4">
        <v>376207</v>
      </c>
      <c r="H5288" s="4">
        <f>VLOOKUP(A5288,GDP!$A$1:$D$85,4,TRUE)</f>
        <v>10.9</v>
      </c>
      <c r="I5288" s="4">
        <f>VLOOKUP(A5288,Inflation_rate!$A$1:$I$85,9,TRUE)</f>
        <v>1.898514</v>
      </c>
      <c r="J5288" s="10">
        <f>VLOOKUP(A5288,WTI_PCH!$A$1:$C$86,3,TRUE)</f>
        <v>36.610349999999997</v>
      </c>
    </row>
    <row r="5289" spans="1:10" x14ac:dyDescent="0.25">
      <c r="A5289" s="3">
        <v>44343</v>
      </c>
      <c r="B5289" s="4">
        <v>66.160004000000001</v>
      </c>
      <c r="C5289" s="4">
        <v>66.919998000000007</v>
      </c>
      <c r="D5289" s="4">
        <v>65.470000999999996</v>
      </c>
      <c r="E5289" s="4">
        <v>66.849997999999999</v>
      </c>
      <c r="F5289" s="4">
        <v>66.849997999999999</v>
      </c>
      <c r="G5289" s="4">
        <v>337542</v>
      </c>
      <c r="H5289" s="4">
        <f>VLOOKUP(A5289,GDP!$A$1:$D$85,4,TRUE)</f>
        <v>10.9</v>
      </c>
      <c r="I5289" s="4">
        <f>VLOOKUP(A5289,Inflation_rate!$A$1:$I$85,9,TRUE)</f>
        <v>1.898514</v>
      </c>
      <c r="J5289" s="10">
        <f>VLOOKUP(A5289,WTI_PCH!$A$1:$C$86,3,TRUE)</f>
        <v>36.610349999999997</v>
      </c>
    </row>
    <row r="5290" spans="1:10" x14ac:dyDescent="0.25">
      <c r="A5290" s="3">
        <v>44344</v>
      </c>
      <c r="B5290" s="4">
        <v>66.949996999999996</v>
      </c>
      <c r="C5290" s="4">
        <v>67.519997000000004</v>
      </c>
      <c r="D5290" s="4">
        <v>66.169998000000007</v>
      </c>
      <c r="E5290" s="4">
        <v>66.319999999999993</v>
      </c>
      <c r="F5290" s="4">
        <v>66.319999999999993</v>
      </c>
      <c r="G5290" s="4">
        <v>390461</v>
      </c>
      <c r="H5290" s="4">
        <f>VLOOKUP(A5290,GDP!$A$1:$D$85,4,TRUE)</f>
        <v>10.9</v>
      </c>
      <c r="I5290" s="4">
        <f>VLOOKUP(A5290,Inflation_rate!$A$1:$I$85,9,TRUE)</f>
        <v>1.898514</v>
      </c>
      <c r="J5290" s="10">
        <f>VLOOKUP(A5290,WTI_PCH!$A$1:$C$86,3,TRUE)</f>
        <v>36.610349999999997</v>
      </c>
    </row>
    <row r="5291" spans="1:10" x14ac:dyDescent="0.25">
      <c r="A5291" s="3">
        <v>44348</v>
      </c>
      <c r="B5291" s="4">
        <v>66.680000000000007</v>
      </c>
      <c r="C5291" s="4">
        <v>68.870002999999997</v>
      </c>
      <c r="D5291" s="4">
        <v>66.410004000000001</v>
      </c>
      <c r="E5291" s="4">
        <v>67.720000999999996</v>
      </c>
      <c r="F5291" s="4">
        <v>67.720000999999996</v>
      </c>
      <c r="G5291" s="4">
        <v>570985</v>
      </c>
      <c r="H5291" s="4">
        <f>VLOOKUP(A5291,GDP!$A$1:$D$85,4,TRUE)</f>
        <v>10.9</v>
      </c>
      <c r="I5291" s="4">
        <f>VLOOKUP(A5291,Inflation_rate!$A$1:$I$85,9,TRUE)</f>
        <v>1.898514</v>
      </c>
      <c r="J5291" s="10">
        <f>VLOOKUP(A5291,WTI_PCH!$A$1:$C$86,3,TRUE)</f>
        <v>36.610349999999997</v>
      </c>
    </row>
    <row r="5292" spans="1:10" x14ac:dyDescent="0.25">
      <c r="A5292" s="3">
        <v>44349</v>
      </c>
      <c r="B5292" s="4">
        <v>67.989998</v>
      </c>
      <c r="C5292" s="4">
        <v>69</v>
      </c>
      <c r="D5292" s="4">
        <v>67.779999000000004</v>
      </c>
      <c r="E5292" s="4">
        <v>68.830001999999993</v>
      </c>
      <c r="F5292" s="4">
        <v>68.830001999999993</v>
      </c>
      <c r="G5292" s="4">
        <v>332995</v>
      </c>
      <c r="H5292" s="4">
        <f>VLOOKUP(A5292,GDP!$A$1:$D$85,4,TRUE)</f>
        <v>10.9</v>
      </c>
      <c r="I5292" s="4">
        <f>VLOOKUP(A5292,Inflation_rate!$A$1:$I$85,9,TRUE)</f>
        <v>1.898514</v>
      </c>
      <c r="J5292" s="10">
        <f>VLOOKUP(A5292,WTI_PCH!$A$1:$C$86,3,TRUE)</f>
        <v>36.610349999999997</v>
      </c>
    </row>
    <row r="5293" spans="1:10" x14ac:dyDescent="0.25">
      <c r="A5293" s="3">
        <v>44350</v>
      </c>
      <c r="B5293" s="4">
        <v>68.760002</v>
      </c>
      <c r="C5293" s="4">
        <v>69.400002000000001</v>
      </c>
      <c r="D5293" s="4">
        <v>68.190002000000007</v>
      </c>
      <c r="E5293" s="4">
        <v>68.809997999999993</v>
      </c>
      <c r="F5293" s="4">
        <v>68.809997999999993</v>
      </c>
      <c r="G5293" s="4">
        <v>351367</v>
      </c>
      <c r="H5293" s="4">
        <f>VLOOKUP(A5293,GDP!$A$1:$D$85,4,TRUE)</f>
        <v>10.9</v>
      </c>
      <c r="I5293" s="4">
        <f>VLOOKUP(A5293,Inflation_rate!$A$1:$I$85,9,TRUE)</f>
        <v>1.898514</v>
      </c>
      <c r="J5293" s="10">
        <f>VLOOKUP(A5293,WTI_PCH!$A$1:$C$86,3,TRUE)</f>
        <v>36.610349999999997</v>
      </c>
    </row>
    <row r="5294" spans="1:10" x14ac:dyDescent="0.25">
      <c r="A5294" s="3">
        <v>44351</v>
      </c>
      <c r="B5294" s="4">
        <v>68.910004000000001</v>
      </c>
      <c r="C5294" s="4">
        <v>69.760002</v>
      </c>
      <c r="D5294" s="4">
        <v>68.330001999999993</v>
      </c>
      <c r="E5294" s="4">
        <v>69.620002999999997</v>
      </c>
      <c r="F5294" s="4">
        <v>69.620002999999997</v>
      </c>
      <c r="G5294" s="4">
        <v>326250</v>
      </c>
      <c r="H5294" s="4">
        <f>VLOOKUP(A5294,GDP!$A$1:$D$85,4,TRUE)</f>
        <v>10.9</v>
      </c>
      <c r="I5294" s="4">
        <f>VLOOKUP(A5294,Inflation_rate!$A$1:$I$85,9,TRUE)</f>
        <v>1.898514</v>
      </c>
      <c r="J5294" s="10">
        <f>VLOOKUP(A5294,WTI_PCH!$A$1:$C$86,3,TRUE)</f>
        <v>36.610349999999997</v>
      </c>
    </row>
    <row r="5295" spans="1:10" x14ac:dyDescent="0.25">
      <c r="A5295" s="3">
        <v>44354</v>
      </c>
      <c r="B5295" s="4">
        <v>69.519997000000004</v>
      </c>
      <c r="C5295" s="4">
        <v>70</v>
      </c>
      <c r="D5295" s="4">
        <v>68.930000000000007</v>
      </c>
      <c r="E5295" s="4">
        <v>69.230002999999996</v>
      </c>
      <c r="F5295" s="4">
        <v>69.230002999999996</v>
      </c>
      <c r="G5295" s="4">
        <v>365621</v>
      </c>
      <c r="H5295" s="4">
        <f>VLOOKUP(A5295,GDP!$A$1:$D$85,4,TRUE)</f>
        <v>10.9</v>
      </c>
      <c r="I5295" s="4">
        <f>VLOOKUP(A5295,Inflation_rate!$A$1:$I$85,9,TRUE)</f>
        <v>1.898514</v>
      </c>
      <c r="J5295" s="10">
        <f>VLOOKUP(A5295,WTI_PCH!$A$1:$C$86,3,TRUE)</f>
        <v>36.610349999999997</v>
      </c>
    </row>
    <row r="5296" spans="1:10" x14ac:dyDescent="0.25">
      <c r="A5296" s="3">
        <v>44355</v>
      </c>
      <c r="B5296" s="4">
        <v>69.290001000000004</v>
      </c>
      <c r="C5296" s="4">
        <v>70.269997000000004</v>
      </c>
      <c r="D5296" s="4">
        <v>68.470000999999996</v>
      </c>
      <c r="E5296" s="4">
        <v>70.050003000000004</v>
      </c>
      <c r="F5296" s="4">
        <v>70.050003000000004</v>
      </c>
      <c r="G5296" s="4">
        <v>441302</v>
      </c>
      <c r="H5296" s="4">
        <f>VLOOKUP(A5296,GDP!$A$1:$D$85,4,TRUE)</f>
        <v>10.9</v>
      </c>
      <c r="I5296" s="4">
        <f>VLOOKUP(A5296,Inflation_rate!$A$1:$I$85,9,TRUE)</f>
        <v>1.898514</v>
      </c>
      <c r="J5296" s="10">
        <f>VLOOKUP(A5296,WTI_PCH!$A$1:$C$86,3,TRUE)</f>
        <v>36.610349999999997</v>
      </c>
    </row>
    <row r="5297" spans="1:10" x14ac:dyDescent="0.25">
      <c r="A5297" s="3">
        <v>44356</v>
      </c>
      <c r="B5297" s="4">
        <v>70.010002</v>
      </c>
      <c r="C5297" s="4">
        <v>70.620002999999997</v>
      </c>
      <c r="D5297" s="4">
        <v>69.459998999999996</v>
      </c>
      <c r="E5297" s="4">
        <v>69.959998999999996</v>
      </c>
      <c r="F5297" s="4">
        <v>69.959998999999996</v>
      </c>
      <c r="G5297" s="4">
        <v>410820</v>
      </c>
      <c r="H5297" s="4">
        <f>VLOOKUP(A5297,GDP!$A$1:$D$85,4,TRUE)</f>
        <v>10.9</v>
      </c>
      <c r="I5297" s="4">
        <f>VLOOKUP(A5297,Inflation_rate!$A$1:$I$85,9,TRUE)</f>
        <v>1.898514</v>
      </c>
      <c r="J5297" s="10">
        <f>VLOOKUP(A5297,WTI_PCH!$A$1:$C$86,3,TRUE)</f>
        <v>36.610349999999997</v>
      </c>
    </row>
    <row r="5298" spans="1:10" x14ac:dyDescent="0.25">
      <c r="A5298" s="3">
        <v>44357</v>
      </c>
      <c r="B5298" s="4">
        <v>69.760002</v>
      </c>
      <c r="C5298" s="4">
        <v>70.650002000000001</v>
      </c>
      <c r="D5298" s="4">
        <v>68.680000000000007</v>
      </c>
      <c r="E5298" s="4">
        <v>70.290001000000004</v>
      </c>
      <c r="F5298" s="4">
        <v>70.290001000000004</v>
      </c>
      <c r="G5298" s="4">
        <v>492464</v>
      </c>
      <c r="H5298" s="4">
        <f>VLOOKUP(A5298,GDP!$A$1:$D$85,4,TRUE)</f>
        <v>10.9</v>
      </c>
      <c r="I5298" s="4">
        <f>VLOOKUP(A5298,Inflation_rate!$A$1:$I$85,9,TRUE)</f>
        <v>1.898514</v>
      </c>
      <c r="J5298" s="10">
        <f>VLOOKUP(A5298,WTI_PCH!$A$1:$C$86,3,TRUE)</f>
        <v>36.610349999999997</v>
      </c>
    </row>
    <row r="5299" spans="1:10" x14ac:dyDescent="0.25">
      <c r="A5299" s="3">
        <v>44358</v>
      </c>
      <c r="B5299" s="4">
        <v>70.099997999999999</v>
      </c>
      <c r="C5299" s="4">
        <v>71.239998</v>
      </c>
      <c r="D5299" s="4">
        <v>69.680000000000007</v>
      </c>
      <c r="E5299" s="4">
        <v>70.910004000000001</v>
      </c>
      <c r="F5299" s="4">
        <v>70.910004000000001</v>
      </c>
      <c r="G5299" s="4">
        <v>563575</v>
      </c>
      <c r="H5299" s="4">
        <f>VLOOKUP(A5299,GDP!$A$1:$D$85,4,TRUE)</f>
        <v>10.9</v>
      </c>
      <c r="I5299" s="4">
        <f>VLOOKUP(A5299,Inflation_rate!$A$1:$I$85,9,TRUE)</f>
        <v>1.898514</v>
      </c>
      <c r="J5299" s="10">
        <f>VLOOKUP(A5299,WTI_PCH!$A$1:$C$86,3,TRUE)</f>
        <v>36.610349999999997</v>
      </c>
    </row>
    <row r="5300" spans="1:10" x14ac:dyDescent="0.25">
      <c r="A5300" s="3">
        <v>44361</v>
      </c>
      <c r="B5300" s="4">
        <v>70.650002000000001</v>
      </c>
      <c r="C5300" s="4">
        <v>71.779999000000004</v>
      </c>
      <c r="D5300" s="4">
        <v>70.650002000000001</v>
      </c>
      <c r="E5300" s="4">
        <v>70.879997000000003</v>
      </c>
      <c r="F5300" s="4">
        <v>70.879997000000003</v>
      </c>
      <c r="G5300" s="4">
        <v>319639</v>
      </c>
      <c r="H5300" s="4">
        <f>VLOOKUP(A5300,GDP!$A$1:$D$85,4,TRUE)</f>
        <v>10.9</v>
      </c>
      <c r="I5300" s="4">
        <f>VLOOKUP(A5300,Inflation_rate!$A$1:$I$85,9,TRUE)</f>
        <v>1.898514</v>
      </c>
      <c r="J5300" s="10">
        <f>VLOOKUP(A5300,WTI_PCH!$A$1:$C$86,3,TRUE)</f>
        <v>36.610349999999997</v>
      </c>
    </row>
    <row r="5301" spans="1:10" x14ac:dyDescent="0.25">
      <c r="A5301" s="3">
        <v>44362</v>
      </c>
      <c r="B5301" s="4">
        <v>71.160004000000001</v>
      </c>
      <c r="C5301" s="4">
        <v>72.489998</v>
      </c>
      <c r="D5301" s="4">
        <v>70.809997999999993</v>
      </c>
      <c r="E5301" s="4">
        <v>72.120002999999997</v>
      </c>
      <c r="F5301" s="4">
        <v>72.120002999999997</v>
      </c>
      <c r="G5301" s="4">
        <v>336035</v>
      </c>
      <c r="H5301" s="4">
        <f>VLOOKUP(A5301,GDP!$A$1:$D$85,4,TRUE)</f>
        <v>10.9</v>
      </c>
      <c r="I5301" s="4">
        <f>VLOOKUP(A5301,Inflation_rate!$A$1:$I$85,9,TRUE)</f>
        <v>1.898514</v>
      </c>
      <c r="J5301" s="10">
        <f>VLOOKUP(A5301,WTI_PCH!$A$1:$C$86,3,TRUE)</f>
        <v>36.610349999999997</v>
      </c>
    </row>
    <row r="5302" spans="1:10" x14ac:dyDescent="0.25">
      <c r="A5302" s="3">
        <v>44363</v>
      </c>
      <c r="B5302" s="4">
        <v>72.449996999999996</v>
      </c>
      <c r="C5302" s="4">
        <v>72.989998</v>
      </c>
      <c r="D5302" s="4">
        <v>71.610000999999997</v>
      </c>
      <c r="E5302" s="4">
        <v>72.150002000000001</v>
      </c>
      <c r="F5302" s="4">
        <v>72.150002000000001</v>
      </c>
      <c r="G5302" s="4">
        <v>426775</v>
      </c>
      <c r="H5302" s="4">
        <f>VLOOKUP(A5302,GDP!$A$1:$D$85,4,TRUE)</f>
        <v>10.9</v>
      </c>
      <c r="I5302" s="4">
        <f>VLOOKUP(A5302,Inflation_rate!$A$1:$I$85,9,TRUE)</f>
        <v>1.898514</v>
      </c>
      <c r="J5302" s="10">
        <f>VLOOKUP(A5302,WTI_PCH!$A$1:$C$86,3,TRUE)</f>
        <v>36.610349999999997</v>
      </c>
    </row>
    <row r="5303" spans="1:10" x14ac:dyDescent="0.25">
      <c r="A5303" s="3">
        <v>44364</v>
      </c>
      <c r="B5303" s="4">
        <v>71.650002000000001</v>
      </c>
      <c r="C5303" s="4">
        <v>72.300003000000004</v>
      </c>
      <c r="D5303" s="4">
        <v>69.769997000000004</v>
      </c>
      <c r="E5303" s="4">
        <v>71.040001000000004</v>
      </c>
      <c r="F5303" s="4">
        <v>71.040001000000004</v>
      </c>
      <c r="G5303" s="4">
        <v>373780</v>
      </c>
      <c r="H5303" s="4">
        <f>VLOOKUP(A5303,GDP!$A$1:$D$85,4,TRUE)</f>
        <v>10.9</v>
      </c>
      <c r="I5303" s="4">
        <f>VLOOKUP(A5303,Inflation_rate!$A$1:$I$85,9,TRUE)</f>
        <v>1.898514</v>
      </c>
      <c r="J5303" s="10">
        <f>VLOOKUP(A5303,WTI_PCH!$A$1:$C$86,3,TRUE)</f>
        <v>36.610349999999997</v>
      </c>
    </row>
    <row r="5304" spans="1:10" x14ac:dyDescent="0.25">
      <c r="A5304" s="3">
        <v>44365</v>
      </c>
      <c r="B5304" s="4">
        <v>71.099997999999999</v>
      </c>
      <c r="C5304" s="4">
        <v>72.169998000000007</v>
      </c>
      <c r="D5304" s="4">
        <v>70.160004000000001</v>
      </c>
      <c r="E5304" s="4">
        <v>71.639999000000003</v>
      </c>
      <c r="F5304" s="4">
        <v>71.639999000000003</v>
      </c>
      <c r="G5304" s="4">
        <v>139584</v>
      </c>
      <c r="H5304" s="4">
        <f>VLOOKUP(A5304,GDP!$A$1:$D$85,4,TRUE)</f>
        <v>10.9</v>
      </c>
      <c r="I5304" s="4">
        <f>VLOOKUP(A5304,Inflation_rate!$A$1:$I$85,9,TRUE)</f>
        <v>1.898514</v>
      </c>
      <c r="J5304" s="10">
        <f>VLOOKUP(A5304,WTI_PCH!$A$1:$C$86,3,TRUE)</f>
        <v>36.610349999999997</v>
      </c>
    </row>
    <row r="5305" spans="1:10" x14ac:dyDescent="0.25">
      <c r="A5305" s="3">
        <v>44368</v>
      </c>
      <c r="B5305" s="4">
        <v>71.519997000000004</v>
      </c>
      <c r="C5305" s="4">
        <v>73.959998999999996</v>
      </c>
      <c r="D5305" s="4">
        <v>71.150002000000001</v>
      </c>
      <c r="E5305" s="4">
        <v>73.660004000000001</v>
      </c>
      <c r="F5305" s="4">
        <v>73.660004000000001</v>
      </c>
      <c r="G5305" s="4">
        <v>123662</v>
      </c>
      <c r="H5305" s="4">
        <f>VLOOKUP(A5305,GDP!$A$1:$D$85,4,TRUE)</f>
        <v>10.9</v>
      </c>
      <c r="I5305" s="4">
        <f>VLOOKUP(A5305,Inflation_rate!$A$1:$I$85,9,TRUE)</f>
        <v>1.898514</v>
      </c>
      <c r="J5305" s="10">
        <f>VLOOKUP(A5305,WTI_PCH!$A$1:$C$86,3,TRUE)</f>
        <v>36.610349999999997</v>
      </c>
    </row>
    <row r="5306" spans="1:10" x14ac:dyDescent="0.25">
      <c r="A5306" s="3">
        <v>44369</v>
      </c>
      <c r="B5306" s="4">
        <v>73.410004000000001</v>
      </c>
      <c r="C5306" s="4">
        <v>73.949996999999996</v>
      </c>
      <c r="D5306" s="4">
        <v>72.940002000000007</v>
      </c>
      <c r="E5306" s="4">
        <v>73.059997999999993</v>
      </c>
      <c r="F5306" s="4">
        <v>73.059997999999993</v>
      </c>
      <c r="G5306" s="4">
        <v>498555</v>
      </c>
      <c r="H5306" s="4">
        <f>VLOOKUP(A5306,GDP!$A$1:$D$85,4,TRUE)</f>
        <v>10.9</v>
      </c>
      <c r="I5306" s="4">
        <f>VLOOKUP(A5306,Inflation_rate!$A$1:$I$85,9,TRUE)</f>
        <v>1.898514</v>
      </c>
      <c r="J5306" s="10">
        <f>VLOOKUP(A5306,WTI_PCH!$A$1:$C$86,3,TRUE)</f>
        <v>36.610349999999997</v>
      </c>
    </row>
    <row r="5307" spans="1:10" x14ac:dyDescent="0.25">
      <c r="A5307" s="3">
        <v>44370</v>
      </c>
      <c r="B5307" s="4">
        <v>72.910004000000001</v>
      </c>
      <c r="C5307" s="4">
        <v>74.25</v>
      </c>
      <c r="D5307" s="4">
        <v>72.819999999999993</v>
      </c>
      <c r="E5307" s="4">
        <v>73.080001999999993</v>
      </c>
      <c r="F5307" s="4">
        <v>73.080001999999993</v>
      </c>
      <c r="G5307" s="4">
        <v>429207</v>
      </c>
      <c r="H5307" s="4">
        <f>VLOOKUP(A5307,GDP!$A$1:$D$85,4,TRUE)</f>
        <v>10.9</v>
      </c>
      <c r="I5307" s="4">
        <f>VLOOKUP(A5307,Inflation_rate!$A$1:$I$85,9,TRUE)</f>
        <v>1.898514</v>
      </c>
      <c r="J5307" s="10">
        <f>VLOOKUP(A5307,WTI_PCH!$A$1:$C$86,3,TRUE)</f>
        <v>36.610349999999997</v>
      </c>
    </row>
    <row r="5308" spans="1:10" x14ac:dyDescent="0.25">
      <c r="A5308" s="3">
        <v>44371</v>
      </c>
      <c r="B5308" s="4">
        <v>73.279999000000004</v>
      </c>
      <c r="C5308" s="4">
        <v>73.610000999999997</v>
      </c>
      <c r="D5308" s="4">
        <v>72.319999999999993</v>
      </c>
      <c r="E5308" s="4">
        <v>73.300003000000004</v>
      </c>
      <c r="F5308" s="4">
        <v>73.300003000000004</v>
      </c>
      <c r="G5308" s="4">
        <v>334833</v>
      </c>
      <c r="H5308" s="4">
        <f>VLOOKUP(A5308,GDP!$A$1:$D$85,4,TRUE)</f>
        <v>10.9</v>
      </c>
      <c r="I5308" s="4">
        <f>VLOOKUP(A5308,Inflation_rate!$A$1:$I$85,9,TRUE)</f>
        <v>1.898514</v>
      </c>
      <c r="J5308" s="10">
        <f>VLOOKUP(A5308,WTI_PCH!$A$1:$C$86,3,TRUE)</f>
        <v>36.610349999999997</v>
      </c>
    </row>
    <row r="5309" spans="1:10" x14ac:dyDescent="0.25">
      <c r="A5309" s="3">
        <v>44372</v>
      </c>
      <c r="B5309" s="4">
        <v>73.319999999999993</v>
      </c>
      <c r="C5309" s="4">
        <v>74.180000000000007</v>
      </c>
      <c r="D5309" s="4">
        <v>72.849997999999999</v>
      </c>
      <c r="E5309" s="4">
        <v>74.050003000000004</v>
      </c>
      <c r="F5309" s="4">
        <v>74.050003000000004</v>
      </c>
      <c r="G5309" s="4">
        <v>364721</v>
      </c>
      <c r="H5309" s="4">
        <f>VLOOKUP(A5309,GDP!$A$1:$D$85,4,TRUE)</f>
        <v>10.9</v>
      </c>
      <c r="I5309" s="4">
        <f>VLOOKUP(A5309,Inflation_rate!$A$1:$I$85,9,TRUE)</f>
        <v>1.898514</v>
      </c>
      <c r="J5309" s="10">
        <f>VLOOKUP(A5309,WTI_PCH!$A$1:$C$86,3,TRUE)</f>
        <v>36.610349999999997</v>
      </c>
    </row>
    <row r="5310" spans="1:10" x14ac:dyDescent="0.25">
      <c r="A5310" s="3">
        <v>44375</v>
      </c>
      <c r="B5310" s="4">
        <v>73.989998</v>
      </c>
      <c r="C5310" s="4">
        <v>74.449996999999996</v>
      </c>
      <c r="D5310" s="4">
        <v>72.620002999999997</v>
      </c>
      <c r="E5310" s="4">
        <v>72.910004000000001</v>
      </c>
      <c r="F5310" s="4">
        <v>72.910004000000001</v>
      </c>
      <c r="G5310" s="4">
        <v>354701</v>
      </c>
      <c r="H5310" s="4">
        <f>VLOOKUP(A5310,GDP!$A$1:$D$85,4,TRUE)</f>
        <v>10.9</v>
      </c>
      <c r="I5310" s="4">
        <f>VLOOKUP(A5310,Inflation_rate!$A$1:$I$85,9,TRUE)</f>
        <v>1.898514</v>
      </c>
      <c r="J5310" s="10">
        <f>VLOOKUP(A5310,WTI_PCH!$A$1:$C$86,3,TRUE)</f>
        <v>36.610349999999997</v>
      </c>
    </row>
    <row r="5311" spans="1:10" x14ac:dyDescent="0.25">
      <c r="A5311" s="3">
        <v>44376</v>
      </c>
      <c r="B5311" s="4">
        <v>72.779999000000004</v>
      </c>
      <c r="C5311" s="4">
        <v>73.809997999999993</v>
      </c>
      <c r="D5311" s="4">
        <v>71.970000999999996</v>
      </c>
      <c r="E5311" s="4">
        <v>72.980002999999996</v>
      </c>
      <c r="F5311" s="4">
        <v>72.980002999999996</v>
      </c>
      <c r="G5311" s="4">
        <v>321448</v>
      </c>
      <c r="H5311" s="4">
        <f>VLOOKUP(A5311,GDP!$A$1:$D$85,4,TRUE)</f>
        <v>10.9</v>
      </c>
      <c r="I5311" s="4">
        <f>VLOOKUP(A5311,Inflation_rate!$A$1:$I$85,9,TRUE)</f>
        <v>1.898514</v>
      </c>
      <c r="J5311" s="10">
        <f>VLOOKUP(A5311,WTI_PCH!$A$1:$C$86,3,TRUE)</f>
        <v>36.610349999999997</v>
      </c>
    </row>
    <row r="5312" spans="1:10" x14ac:dyDescent="0.25">
      <c r="A5312" s="3">
        <v>44377</v>
      </c>
      <c r="B5312" s="4">
        <v>73.470000999999996</v>
      </c>
      <c r="C5312" s="4">
        <v>74.139999000000003</v>
      </c>
      <c r="D5312" s="4">
        <v>72.819999999999993</v>
      </c>
      <c r="E5312" s="4">
        <v>73.470000999999996</v>
      </c>
      <c r="F5312" s="4">
        <v>73.470000999999996</v>
      </c>
      <c r="G5312" s="4">
        <v>383626</v>
      </c>
      <c r="H5312" s="4">
        <f>VLOOKUP(A5312,GDP!$A$1:$D$85,4,TRUE)</f>
        <v>10.9</v>
      </c>
      <c r="I5312" s="4">
        <f>VLOOKUP(A5312,Inflation_rate!$A$1:$I$85,9,TRUE)</f>
        <v>1.898514</v>
      </c>
      <c r="J5312" s="10">
        <f>VLOOKUP(A5312,WTI_PCH!$A$1:$C$86,3,TRUE)</f>
        <v>36.610349999999997</v>
      </c>
    </row>
    <row r="5313" spans="1:10" x14ac:dyDescent="0.25">
      <c r="A5313" s="3">
        <v>44378</v>
      </c>
      <c r="B5313" s="4">
        <v>73.5</v>
      </c>
      <c r="C5313" s="4">
        <v>76.220000999999996</v>
      </c>
      <c r="D5313" s="4">
        <v>73.389999000000003</v>
      </c>
      <c r="E5313" s="4">
        <v>75.230002999999996</v>
      </c>
      <c r="F5313" s="4">
        <v>75.230002999999996</v>
      </c>
      <c r="G5313" s="4">
        <v>615678</v>
      </c>
      <c r="H5313" s="4">
        <f>GDP!$D$86</f>
        <v>13</v>
      </c>
      <c r="I5313" s="4">
        <f>Inflation_rate!$H$85</f>
        <v>4.8489449999999996</v>
      </c>
      <c r="J5313" s="10">
        <f>VLOOKUP(A5313,WTI_PCH!$A$1:$C$86,3,TRUE)</f>
        <v>13.93139</v>
      </c>
    </row>
    <row r="5314" spans="1:10" x14ac:dyDescent="0.25">
      <c r="A5314" s="3">
        <v>44379</v>
      </c>
      <c r="B5314" s="4">
        <v>75.019997000000004</v>
      </c>
      <c r="C5314" s="4">
        <v>75.620002999999997</v>
      </c>
      <c r="D5314" s="4">
        <v>74.410004000000001</v>
      </c>
      <c r="E5314" s="4">
        <v>75.160004000000001</v>
      </c>
      <c r="F5314" s="4">
        <v>75.160004000000001</v>
      </c>
      <c r="G5314" s="4">
        <v>377531</v>
      </c>
      <c r="H5314" s="4">
        <f>GDP!$D$86</f>
        <v>13</v>
      </c>
      <c r="I5314" s="4">
        <f>Inflation_rate!$H$85</f>
        <v>4.8489449999999996</v>
      </c>
      <c r="J5314" s="10">
        <f>VLOOKUP(A5314,WTI_PCH!$A$1:$C$86,3,TRUE)</f>
        <v>13.93139</v>
      </c>
    </row>
    <row r="5315" spans="1:10" x14ac:dyDescent="0.25">
      <c r="A5315" s="3">
        <v>44383</v>
      </c>
      <c r="B5315" s="4">
        <v>75.349997999999999</v>
      </c>
      <c r="C5315" s="4">
        <v>76.980002999999996</v>
      </c>
      <c r="D5315" s="4">
        <v>72.940002000000007</v>
      </c>
      <c r="E5315" s="4">
        <v>73.370002999999997</v>
      </c>
      <c r="F5315" s="4">
        <v>73.370002999999997</v>
      </c>
      <c r="G5315" s="4">
        <v>714044</v>
      </c>
      <c r="H5315" s="4">
        <f>GDP!$D$86</f>
        <v>13</v>
      </c>
      <c r="I5315" s="4">
        <f>Inflation_rate!$H$85</f>
        <v>4.8489449999999996</v>
      </c>
      <c r="J5315" s="10">
        <f>VLOOKUP(A5315,WTI_PCH!$A$1:$C$86,3,TRUE)</f>
        <v>13.93139</v>
      </c>
    </row>
    <row r="5316" spans="1:10" x14ac:dyDescent="0.25">
      <c r="A5316" s="3">
        <v>44384</v>
      </c>
      <c r="B5316" s="4">
        <v>73.849997999999999</v>
      </c>
      <c r="C5316" s="4">
        <v>74.860000999999997</v>
      </c>
      <c r="D5316" s="4">
        <v>71.069999999999993</v>
      </c>
      <c r="E5316" s="4">
        <v>72.199996999999996</v>
      </c>
      <c r="F5316" s="4">
        <v>72.199996999999996</v>
      </c>
      <c r="G5316" s="4">
        <v>607971</v>
      </c>
      <c r="H5316" s="4">
        <f>GDP!$D$86</f>
        <v>13</v>
      </c>
      <c r="I5316" s="4">
        <f>Inflation_rate!$H$85</f>
        <v>4.8489449999999996</v>
      </c>
      <c r="J5316" s="10">
        <f>VLOOKUP(A5316,WTI_PCH!$A$1:$C$86,3,TRUE)</f>
        <v>13.93139</v>
      </c>
    </row>
    <row r="5317" spans="1:10" x14ac:dyDescent="0.25">
      <c r="A5317" s="3">
        <v>44385</v>
      </c>
      <c r="B5317" s="4">
        <v>72.169998000000007</v>
      </c>
      <c r="C5317" s="4">
        <v>73.260002</v>
      </c>
      <c r="D5317" s="4">
        <v>70.760002</v>
      </c>
      <c r="E5317" s="4">
        <v>72.940002000000007</v>
      </c>
      <c r="F5317" s="4">
        <v>72.940002000000007</v>
      </c>
      <c r="G5317" s="4">
        <v>529690</v>
      </c>
      <c r="H5317" s="4">
        <f>GDP!$D$86</f>
        <v>13</v>
      </c>
      <c r="I5317" s="4">
        <f>Inflation_rate!$H$85</f>
        <v>4.8489449999999996</v>
      </c>
      <c r="J5317" s="10">
        <f>VLOOKUP(A5317,WTI_PCH!$A$1:$C$86,3,TRUE)</f>
        <v>13.93139</v>
      </c>
    </row>
    <row r="5318" spans="1:10" x14ac:dyDescent="0.25">
      <c r="A5318" s="3">
        <v>44386</v>
      </c>
      <c r="B5318" s="4">
        <v>73.260002</v>
      </c>
      <c r="C5318" s="4">
        <v>74.760002</v>
      </c>
      <c r="D5318" s="4">
        <v>72.720000999999996</v>
      </c>
      <c r="E5318" s="4">
        <v>74.559997999999993</v>
      </c>
      <c r="F5318" s="4">
        <v>74.559997999999993</v>
      </c>
      <c r="G5318" s="4">
        <v>529690</v>
      </c>
      <c r="H5318" s="4">
        <f>GDP!$D$86</f>
        <v>13</v>
      </c>
      <c r="I5318" s="4">
        <f>Inflation_rate!$H$85</f>
        <v>4.8489449999999996</v>
      </c>
      <c r="J5318" s="10">
        <f>VLOOKUP(A5318,WTI_PCH!$A$1:$C$86,3,TRUE)</f>
        <v>13.93139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30"/>
  <sheetViews>
    <sheetView workbookViewId="0">
      <pane ySplit="1" topLeftCell="A2" activePane="bottomLeft" state="frozen"/>
      <selection pane="bottomLeft" activeCell="H2" sqref="H2"/>
    </sheetView>
  </sheetViews>
  <sheetFormatPr defaultRowHeight="15" x14ac:dyDescent="0.25"/>
  <cols>
    <col min="1" max="1" width="12.140625" style="2" customWidth="1"/>
    <col min="8" max="8" width="18.5703125" bestFit="1" customWidth="1"/>
    <col min="9" max="9" width="27.140625" bestFit="1" customWidth="1"/>
    <col min="10" max="10" width="26.28515625" bestFit="1" customWidth="1"/>
    <col min="11" max="11" width="27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8" t="s">
        <v>123</v>
      </c>
      <c r="J1" s="8" t="s">
        <v>118</v>
      </c>
      <c r="K1" s="14" t="s">
        <v>122</v>
      </c>
    </row>
    <row r="2" spans="1:12" x14ac:dyDescent="0.25">
      <c r="A2" s="3">
        <v>36761</v>
      </c>
      <c r="B2" s="4">
        <v>31.950001</v>
      </c>
      <c r="C2" s="4">
        <v>32.799999</v>
      </c>
      <c r="D2" s="4">
        <v>31.950001</v>
      </c>
      <c r="E2" s="4">
        <v>32.049999</v>
      </c>
      <c r="F2" s="4">
        <v>32.049999</v>
      </c>
      <c r="G2" s="4">
        <v>79385</v>
      </c>
      <c r="H2" s="10">
        <f t="shared" ref="H2:H65" si="0">((E91-E2)/E2)*100</f>
        <v>-16.848671352532651</v>
      </c>
      <c r="I2" s="4">
        <f>VLOOKUP(A2,GDP!$A$1:$D$85,4,TRUE)</f>
        <v>10.199999999999999</v>
      </c>
      <c r="J2" s="4">
        <f>VLOOKUP(A2,Inflation_rate!$A$1:$I$85,9,TRUE)</f>
        <v>3.3293219999999999</v>
      </c>
      <c r="K2" s="15">
        <f>VLOOKUP(A2,WTI_PCH!$A$1:$C$85,3,TRUE)</f>
        <v>9.0249999999999997E-2</v>
      </c>
      <c r="L2" s="12"/>
    </row>
    <row r="3" spans="1:12" x14ac:dyDescent="0.25">
      <c r="A3" s="3">
        <v>36762</v>
      </c>
      <c r="B3" s="4">
        <v>31.9</v>
      </c>
      <c r="C3" s="4">
        <v>32.240001999999997</v>
      </c>
      <c r="D3" s="4">
        <v>31.4</v>
      </c>
      <c r="E3" s="4">
        <v>31.629999000000002</v>
      </c>
      <c r="F3" s="4">
        <v>31.629999000000002</v>
      </c>
      <c r="G3" s="4">
        <v>72978</v>
      </c>
      <c r="H3" s="10">
        <f t="shared" si="0"/>
        <v>-16.376851608499894</v>
      </c>
      <c r="I3" s="4">
        <f>VLOOKUP(A3,GDP!$A$1:$D$85,4,TRUE)</f>
        <v>10.199999999999999</v>
      </c>
      <c r="J3" s="4">
        <f>VLOOKUP(A3,Inflation_rate!$A$1:$I$85,9,TRUE)</f>
        <v>3.3293219999999999</v>
      </c>
      <c r="K3" s="15">
        <f>VLOOKUP(A3,WTI_PCH!$A$1:$C$85,3,TRUE)</f>
        <v>9.0249999999999997E-2</v>
      </c>
    </row>
    <row r="4" spans="1:12" x14ac:dyDescent="0.25">
      <c r="A4" s="3">
        <v>36763</v>
      </c>
      <c r="B4" s="4">
        <v>31.700001</v>
      </c>
      <c r="C4" s="4">
        <v>32.099997999999999</v>
      </c>
      <c r="D4" s="4">
        <v>31.32</v>
      </c>
      <c r="E4" s="4">
        <v>32.049999</v>
      </c>
      <c r="F4" s="4">
        <v>32.049999</v>
      </c>
      <c r="G4" s="4">
        <v>44601</v>
      </c>
      <c r="H4" s="10">
        <f t="shared" si="0"/>
        <v>-19.344771274407833</v>
      </c>
      <c r="I4" s="4">
        <f>VLOOKUP(A4,GDP!$A$1:$D$85,4,TRUE)</f>
        <v>10.199999999999999</v>
      </c>
      <c r="J4" s="4">
        <f>VLOOKUP(A4,Inflation_rate!$A$1:$I$85,9,TRUE)</f>
        <v>3.3293219999999999</v>
      </c>
      <c r="K4" s="15">
        <f>VLOOKUP(A4,WTI_PCH!$A$1:$C$85,3,TRUE)</f>
        <v>9.0249999999999997E-2</v>
      </c>
    </row>
    <row r="5" spans="1:12" x14ac:dyDescent="0.25">
      <c r="A5" s="3">
        <v>36766</v>
      </c>
      <c r="B5" s="4">
        <v>32.040000999999997</v>
      </c>
      <c r="C5" s="4">
        <v>32.919998</v>
      </c>
      <c r="D5" s="4">
        <v>31.860001</v>
      </c>
      <c r="E5" s="4">
        <v>32.869999</v>
      </c>
      <c r="F5" s="4">
        <v>32.869999</v>
      </c>
      <c r="G5" s="4">
        <v>46770</v>
      </c>
      <c r="H5" s="10">
        <f t="shared" si="0"/>
        <v>-18.466687510395118</v>
      </c>
      <c r="I5" s="4">
        <f>VLOOKUP(A5,GDP!$A$1:$D$85,4,TRUE)</f>
        <v>10.199999999999999</v>
      </c>
      <c r="J5" s="4">
        <f>VLOOKUP(A5,Inflation_rate!$A$1:$I$85,9,TRUE)</f>
        <v>3.3293219999999999</v>
      </c>
      <c r="K5" s="15">
        <f>VLOOKUP(A5,WTI_PCH!$A$1:$C$85,3,TRUE)</f>
        <v>9.0249999999999997E-2</v>
      </c>
    </row>
    <row r="6" spans="1:12" x14ac:dyDescent="0.25">
      <c r="A6" s="3">
        <v>36767</v>
      </c>
      <c r="B6" s="4">
        <v>32.82</v>
      </c>
      <c r="C6" s="4">
        <v>33.029998999999997</v>
      </c>
      <c r="D6" s="4">
        <v>32.560001</v>
      </c>
      <c r="E6" s="4">
        <v>32.720001000000003</v>
      </c>
      <c r="F6" s="4">
        <v>32.720001000000003</v>
      </c>
      <c r="G6" s="4">
        <v>49131</v>
      </c>
      <c r="H6" s="10">
        <f t="shared" si="0"/>
        <v>-18.092915094959817</v>
      </c>
      <c r="I6" s="4">
        <f>VLOOKUP(A6,GDP!$A$1:$D$85,4,TRUE)</f>
        <v>10.199999999999999</v>
      </c>
      <c r="J6" s="4">
        <f>VLOOKUP(A6,Inflation_rate!$A$1:$I$85,9,TRUE)</f>
        <v>3.3293219999999999</v>
      </c>
      <c r="K6" s="15">
        <f>VLOOKUP(A6,WTI_PCH!$A$1:$C$85,3,TRUE)</f>
        <v>9.0249999999999997E-2</v>
      </c>
    </row>
    <row r="7" spans="1:12" x14ac:dyDescent="0.25">
      <c r="A7" s="3">
        <v>36768</v>
      </c>
      <c r="B7" s="4">
        <v>32.75</v>
      </c>
      <c r="C7" s="4">
        <v>33.400002000000001</v>
      </c>
      <c r="D7" s="4">
        <v>32.099997999999999</v>
      </c>
      <c r="E7" s="4">
        <v>33.400002000000001</v>
      </c>
      <c r="F7" s="4">
        <v>33.400002000000001</v>
      </c>
      <c r="G7" s="4">
        <v>79214</v>
      </c>
      <c r="H7" s="10">
        <f t="shared" si="0"/>
        <v>-18.562876133959513</v>
      </c>
      <c r="I7" s="4">
        <f>VLOOKUP(A7,GDP!$A$1:$D$85,4,TRUE)</f>
        <v>10.199999999999999</v>
      </c>
      <c r="J7" s="4">
        <f>VLOOKUP(A7,Inflation_rate!$A$1:$I$85,9,TRUE)</f>
        <v>3.3293219999999999</v>
      </c>
      <c r="K7" s="15">
        <f>VLOOKUP(A7,WTI_PCH!$A$1:$C$85,3,TRUE)</f>
        <v>9.0249999999999997E-2</v>
      </c>
    </row>
    <row r="8" spans="1:12" x14ac:dyDescent="0.25">
      <c r="A8" s="3">
        <v>36769</v>
      </c>
      <c r="B8" s="4">
        <v>33.25</v>
      </c>
      <c r="C8" s="4">
        <v>33.700001</v>
      </c>
      <c r="D8" s="4">
        <v>32.970001000000003</v>
      </c>
      <c r="E8" s="4">
        <v>33.099997999999999</v>
      </c>
      <c r="F8" s="4">
        <v>33.099997999999999</v>
      </c>
      <c r="G8" s="4">
        <v>56895</v>
      </c>
      <c r="H8" s="10">
        <f t="shared" si="0"/>
        <v>-15.558904263377899</v>
      </c>
      <c r="I8" s="4">
        <f>VLOOKUP(A8,GDP!$A$1:$D$85,4,TRUE)</f>
        <v>10.199999999999999</v>
      </c>
      <c r="J8" s="4">
        <f>VLOOKUP(A8,Inflation_rate!$A$1:$I$85,9,TRUE)</f>
        <v>3.3293219999999999</v>
      </c>
      <c r="K8" s="15">
        <f>VLOOKUP(A8,WTI_PCH!$A$1:$C$85,3,TRUE)</f>
        <v>9.0249999999999997E-2</v>
      </c>
    </row>
    <row r="9" spans="1:12" x14ac:dyDescent="0.25">
      <c r="A9" s="3">
        <v>36770</v>
      </c>
      <c r="B9" s="4">
        <v>33.049999</v>
      </c>
      <c r="C9" s="4">
        <v>33.450001</v>
      </c>
      <c r="D9" s="4">
        <v>32.75</v>
      </c>
      <c r="E9" s="4">
        <v>33.380001</v>
      </c>
      <c r="F9" s="4">
        <v>33.380001</v>
      </c>
      <c r="G9" s="4">
        <v>45869</v>
      </c>
      <c r="H9" s="10">
        <f t="shared" si="0"/>
        <v>-15.518273950920491</v>
      </c>
      <c r="I9" s="4">
        <f>VLOOKUP(A9,GDP!$A$1:$D$85,4,TRUE)</f>
        <v>10.199999999999999</v>
      </c>
      <c r="J9" s="4">
        <f>VLOOKUP(A9,Inflation_rate!$A$1:$I$85,9,TRUE)</f>
        <v>3.3293219999999999</v>
      </c>
      <c r="K9" s="15">
        <f>VLOOKUP(A9,WTI_PCH!$A$1:$C$85,3,TRUE)</f>
        <v>9.0249999999999997E-2</v>
      </c>
    </row>
    <row r="10" spans="1:12" x14ac:dyDescent="0.25">
      <c r="A10" s="3">
        <v>36773</v>
      </c>
      <c r="B10" s="4">
        <v>33.049999</v>
      </c>
      <c r="C10" s="4">
        <v>33.450001</v>
      </c>
      <c r="D10" s="4">
        <v>32.75</v>
      </c>
      <c r="E10" s="4">
        <v>33.380001</v>
      </c>
      <c r="F10" s="4">
        <v>33.380001</v>
      </c>
      <c r="G10" s="4">
        <v>45869</v>
      </c>
      <c r="H10" s="10">
        <f t="shared" si="0"/>
        <v>-16.117438103132471</v>
      </c>
      <c r="I10" s="4">
        <f>VLOOKUP(A10,GDP!$A$1:$D$85,4,TRUE)</f>
        <v>10.199999999999999</v>
      </c>
      <c r="J10" s="4">
        <f>VLOOKUP(A10,Inflation_rate!$A$1:$I$85,9,TRUE)</f>
        <v>3.3293219999999999</v>
      </c>
      <c r="K10" s="15">
        <f>VLOOKUP(A10,WTI_PCH!$A$1:$C$85,3,TRUE)</f>
        <v>9.0249999999999997E-2</v>
      </c>
    </row>
    <row r="11" spans="1:12" x14ac:dyDescent="0.25">
      <c r="A11" s="3">
        <v>36774</v>
      </c>
      <c r="B11" s="4">
        <v>33.950001</v>
      </c>
      <c r="C11" s="4">
        <v>33.990001999999997</v>
      </c>
      <c r="D11" s="4">
        <v>33.419998</v>
      </c>
      <c r="E11" s="4">
        <v>33.799999</v>
      </c>
      <c r="F11" s="4">
        <v>33.799999</v>
      </c>
      <c r="G11" s="4">
        <v>55722</v>
      </c>
      <c r="H11" s="10">
        <f t="shared" si="0"/>
        <v>-19.082837842687507</v>
      </c>
      <c r="I11" s="4">
        <f>VLOOKUP(A11,GDP!$A$1:$D$85,4,TRUE)</f>
        <v>10.199999999999999</v>
      </c>
      <c r="J11" s="4">
        <f>VLOOKUP(A11,Inflation_rate!$A$1:$I$85,9,TRUE)</f>
        <v>3.3293219999999999</v>
      </c>
      <c r="K11" s="15">
        <f>VLOOKUP(A11,WTI_PCH!$A$1:$C$85,3,TRUE)</f>
        <v>9.0249999999999997E-2</v>
      </c>
    </row>
    <row r="12" spans="1:12" x14ac:dyDescent="0.25">
      <c r="A12" s="3">
        <v>36775</v>
      </c>
      <c r="B12" s="4">
        <v>33.990001999999997</v>
      </c>
      <c r="C12" s="4">
        <v>34.950001</v>
      </c>
      <c r="D12" s="4">
        <v>33.830002</v>
      </c>
      <c r="E12" s="4">
        <v>34.950001</v>
      </c>
      <c r="F12" s="4">
        <v>34.950001</v>
      </c>
      <c r="G12" s="4">
        <v>74692</v>
      </c>
      <c r="H12" s="10">
        <f t="shared" si="0"/>
        <v>-20.686700409536467</v>
      </c>
      <c r="I12" s="4">
        <f>VLOOKUP(A12,GDP!$A$1:$D$85,4,TRUE)</f>
        <v>10.199999999999999</v>
      </c>
      <c r="J12" s="4">
        <f>VLOOKUP(A12,Inflation_rate!$A$1:$I$85,9,TRUE)</f>
        <v>3.3293219999999999</v>
      </c>
      <c r="K12" s="15">
        <f>VLOOKUP(A12,WTI_PCH!$A$1:$C$85,3,TRUE)</f>
        <v>9.0249999999999997E-2</v>
      </c>
    </row>
    <row r="13" spans="1:12" x14ac:dyDescent="0.25">
      <c r="A13" s="3">
        <v>36776</v>
      </c>
      <c r="B13" s="4">
        <v>34.5</v>
      </c>
      <c r="C13" s="4">
        <v>35.5</v>
      </c>
      <c r="D13" s="4">
        <v>34.450001</v>
      </c>
      <c r="E13" s="4">
        <v>35.330002</v>
      </c>
      <c r="F13" s="4">
        <v>35.330002</v>
      </c>
      <c r="G13" s="4">
        <v>74105</v>
      </c>
      <c r="H13" s="10">
        <f t="shared" si="0"/>
        <v>-16.501561477409485</v>
      </c>
      <c r="I13" s="4">
        <f>VLOOKUP(A13,GDP!$A$1:$D$85,4,TRUE)</f>
        <v>10.199999999999999</v>
      </c>
      <c r="J13" s="4">
        <f>VLOOKUP(A13,Inflation_rate!$A$1:$I$85,9,TRUE)</f>
        <v>3.3293219999999999</v>
      </c>
      <c r="K13" s="15">
        <f>VLOOKUP(A13,WTI_PCH!$A$1:$C$85,3,TRUE)</f>
        <v>9.0249999999999997E-2</v>
      </c>
    </row>
    <row r="14" spans="1:12" x14ac:dyDescent="0.25">
      <c r="A14" s="3">
        <v>36777</v>
      </c>
      <c r="B14" s="4">
        <v>34.549999</v>
      </c>
      <c r="C14" s="4">
        <v>34.779998999999997</v>
      </c>
      <c r="D14" s="4">
        <v>33.400002000000001</v>
      </c>
      <c r="E14" s="4">
        <v>33.700001</v>
      </c>
      <c r="F14" s="4">
        <v>33.700001</v>
      </c>
      <c r="G14" s="4">
        <v>88415</v>
      </c>
      <c r="H14" s="10">
        <f t="shared" si="0"/>
        <v>-12.462910609409182</v>
      </c>
      <c r="I14" s="4">
        <f>VLOOKUP(A14,GDP!$A$1:$D$85,4,TRUE)</f>
        <v>10.199999999999999</v>
      </c>
      <c r="J14" s="4">
        <f>VLOOKUP(A14,Inflation_rate!$A$1:$I$85,9,TRUE)</f>
        <v>3.3293219999999999</v>
      </c>
      <c r="K14" s="15">
        <f>VLOOKUP(A14,WTI_PCH!$A$1:$C$85,3,TRUE)</f>
        <v>9.0249999999999997E-2</v>
      </c>
    </row>
    <row r="15" spans="1:12" x14ac:dyDescent="0.25">
      <c r="A15" s="3">
        <v>36780</v>
      </c>
      <c r="B15" s="4">
        <v>33.799999</v>
      </c>
      <c r="C15" s="4">
        <v>35.849997999999999</v>
      </c>
      <c r="D15" s="4">
        <v>33.75</v>
      </c>
      <c r="E15" s="4">
        <v>35.099997999999999</v>
      </c>
      <c r="F15" s="4">
        <v>35.099997999999999</v>
      </c>
      <c r="G15" s="4">
        <v>101518</v>
      </c>
      <c r="H15" s="10">
        <f t="shared" si="0"/>
        <v>-14.387462358259961</v>
      </c>
      <c r="I15" s="4">
        <f>VLOOKUP(A15,GDP!$A$1:$D$85,4,TRUE)</f>
        <v>10.199999999999999</v>
      </c>
      <c r="J15" s="4">
        <f>VLOOKUP(A15,Inflation_rate!$A$1:$I$85,9,TRUE)</f>
        <v>3.3293219999999999</v>
      </c>
      <c r="K15" s="15">
        <f>VLOOKUP(A15,WTI_PCH!$A$1:$C$85,3,TRUE)</f>
        <v>9.0249999999999997E-2</v>
      </c>
    </row>
    <row r="16" spans="1:12" x14ac:dyDescent="0.25">
      <c r="A16" s="3">
        <v>36781</v>
      </c>
      <c r="B16" s="4">
        <v>35.450001</v>
      </c>
      <c r="C16" s="4">
        <v>35.5</v>
      </c>
      <c r="D16" s="4">
        <v>34.099997999999999</v>
      </c>
      <c r="E16" s="4">
        <v>34.200001</v>
      </c>
      <c r="F16" s="4">
        <v>34.200001</v>
      </c>
      <c r="G16" s="4">
        <v>91911</v>
      </c>
      <c r="H16" s="10">
        <f t="shared" si="0"/>
        <v>-12.134508417119639</v>
      </c>
      <c r="I16" s="4">
        <f>VLOOKUP(A16,GDP!$A$1:$D$85,4,TRUE)</f>
        <v>10.199999999999999</v>
      </c>
      <c r="J16" s="4">
        <f>VLOOKUP(A16,Inflation_rate!$A$1:$I$85,9,TRUE)</f>
        <v>3.3293219999999999</v>
      </c>
      <c r="K16" s="15">
        <f>VLOOKUP(A16,WTI_PCH!$A$1:$C$85,3,TRUE)</f>
        <v>9.0249999999999997E-2</v>
      </c>
    </row>
    <row r="17" spans="1:11" x14ac:dyDescent="0.25">
      <c r="A17" s="3">
        <v>36782</v>
      </c>
      <c r="B17" s="4">
        <v>34</v>
      </c>
      <c r="C17" s="4">
        <v>34.740001999999997</v>
      </c>
      <c r="D17" s="4">
        <v>33.5</v>
      </c>
      <c r="E17" s="4">
        <v>33.799999</v>
      </c>
      <c r="F17" s="4">
        <v>33.799999</v>
      </c>
      <c r="G17" s="4">
        <v>94630</v>
      </c>
      <c r="H17" s="10">
        <f t="shared" si="0"/>
        <v>-10.207097935121237</v>
      </c>
      <c r="I17" s="4">
        <f>VLOOKUP(A17,GDP!$A$1:$D$85,4,TRUE)</f>
        <v>10.199999999999999</v>
      </c>
      <c r="J17" s="4">
        <f>VLOOKUP(A17,Inflation_rate!$A$1:$I$85,9,TRUE)</f>
        <v>3.3293219999999999</v>
      </c>
      <c r="K17" s="15">
        <f>VLOOKUP(A17,WTI_PCH!$A$1:$C$85,3,TRUE)</f>
        <v>9.0249999999999997E-2</v>
      </c>
    </row>
    <row r="18" spans="1:11" x14ac:dyDescent="0.25">
      <c r="A18" s="3">
        <v>36783</v>
      </c>
      <c r="B18" s="4">
        <v>33.779998999999997</v>
      </c>
      <c r="C18" s="4">
        <v>34.5</v>
      </c>
      <c r="D18" s="4">
        <v>33.119999</v>
      </c>
      <c r="E18" s="4">
        <v>34.099997999999999</v>
      </c>
      <c r="F18" s="4">
        <v>34.099997999999999</v>
      </c>
      <c r="G18" s="4">
        <v>98068</v>
      </c>
      <c r="H18" s="10">
        <f t="shared" si="0"/>
        <v>-13.049848272718375</v>
      </c>
      <c r="I18" s="4">
        <f>VLOOKUP(A18,GDP!$A$1:$D$85,4,TRUE)</f>
        <v>10.199999999999999</v>
      </c>
      <c r="J18" s="4">
        <f>VLOOKUP(A18,Inflation_rate!$A$1:$I$85,9,TRUE)</f>
        <v>3.3293219999999999</v>
      </c>
      <c r="K18" s="15">
        <f>VLOOKUP(A18,WTI_PCH!$A$1:$C$85,3,TRUE)</f>
        <v>9.0249999999999997E-2</v>
      </c>
    </row>
    <row r="19" spans="1:11" x14ac:dyDescent="0.25">
      <c r="A19" s="3">
        <v>36784</v>
      </c>
      <c r="B19" s="4">
        <v>34.5</v>
      </c>
      <c r="C19" s="4">
        <v>36.099997999999999</v>
      </c>
      <c r="D19" s="4">
        <v>34.450001</v>
      </c>
      <c r="E19" s="4">
        <v>35.849997999999999</v>
      </c>
      <c r="F19" s="4">
        <v>35.849997999999999</v>
      </c>
      <c r="G19" s="4">
        <v>85839</v>
      </c>
      <c r="H19" s="10">
        <f t="shared" si="0"/>
        <v>-15.062753978396316</v>
      </c>
      <c r="I19" s="4">
        <f>VLOOKUP(A19,GDP!$A$1:$D$85,4,TRUE)</f>
        <v>10.199999999999999</v>
      </c>
      <c r="J19" s="4">
        <f>VLOOKUP(A19,Inflation_rate!$A$1:$I$85,9,TRUE)</f>
        <v>3.3293219999999999</v>
      </c>
      <c r="K19" s="15">
        <f>VLOOKUP(A19,WTI_PCH!$A$1:$C$85,3,TRUE)</f>
        <v>9.0249999999999997E-2</v>
      </c>
    </row>
    <row r="20" spans="1:11" x14ac:dyDescent="0.25">
      <c r="A20" s="3">
        <v>36787</v>
      </c>
      <c r="B20" s="4">
        <v>36.200001</v>
      </c>
      <c r="C20" s="4">
        <v>37.150002000000001</v>
      </c>
      <c r="D20" s="4">
        <v>36.150002000000001</v>
      </c>
      <c r="E20" s="4">
        <v>36.880001</v>
      </c>
      <c r="F20" s="4">
        <v>36.880001</v>
      </c>
      <c r="G20" s="4">
        <v>59663</v>
      </c>
      <c r="H20" s="10">
        <f t="shared" si="0"/>
        <v>-12.960962229908834</v>
      </c>
      <c r="I20" s="4">
        <f>VLOOKUP(A20,GDP!$A$1:$D$85,4,TRUE)</f>
        <v>10.199999999999999</v>
      </c>
      <c r="J20" s="4">
        <f>VLOOKUP(A20,Inflation_rate!$A$1:$I$85,9,TRUE)</f>
        <v>3.3293219999999999</v>
      </c>
      <c r="K20" s="15">
        <f>VLOOKUP(A20,WTI_PCH!$A$1:$C$85,3,TRUE)</f>
        <v>9.0249999999999997E-2</v>
      </c>
    </row>
    <row r="21" spans="1:11" x14ac:dyDescent="0.25">
      <c r="A21" s="3">
        <v>36788</v>
      </c>
      <c r="B21" s="4">
        <v>36.549999</v>
      </c>
      <c r="C21" s="4">
        <v>37</v>
      </c>
      <c r="D21" s="4">
        <v>36.150002000000001</v>
      </c>
      <c r="E21" s="4">
        <v>36.5</v>
      </c>
      <c r="F21" s="4">
        <v>36.5</v>
      </c>
      <c r="G21" s="4">
        <v>62731</v>
      </c>
      <c r="H21" s="10">
        <f t="shared" si="0"/>
        <v>-12.328767123287671</v>
      </c>
      <c r="I21" s="4">
        <f>VLOOKUP(A21,GDP!$A$1:$D$85,4,TRUE)</f>
        <v>10.199999999999999</v>
      </c>
      <c r="J21" s="4">
        <f>VLOOKUP(A21,Inflation_rate!$A$1:$I$85,9,TRUE)</f>
        <v>3.3293219999999999</v>
      </c>
      <c r="K21" s="15">
        <f>VLOOKUP(A21,WTI_PCH!$A$1:$C$85,3,TRUE)</f>
        <v>9.0249999999999997E-2</v>
      </c>
    </row>
    <row r="22" spans="1:11" x14ac:dyDescent="0.25">
      <c r="A22" s="3">
        <v>36789</v>
      </c>
      <c r="B22" s="4">
        <v>37.5</v>
      </c>
      <c r="C22" s="4">
        <v>37.799999</v>
      </c>
      <c r="D22" s="4">
        <v>36.5</v>
      </c>
      <c r="E22" s="4">
        <v>37.5</v>
      </c>
      <c r="F22" s="4">
        <v>37.5</v>
      </c>
      <c r="G22" s="4">
        <v>119080</v>
      </c>
      <c r="H22" s="10">
        <f t="shared" si="0"/>
        <v>-21.146666666666665</v>
      </c>
      <c r="I22" s="4">
        <f>VLOOKUP(A22,GDP!$A$1:$D$85,4,TRUE)</f>
        <v>10.199999999999999</v>
      </c>
      <c r="J22" s="4">
        <f>VLOOKUP(A22,Inflation_rate!$A$1:$I$85,9,TRUE)</f>
        <v>3.3293219999999999</v>
      </c>
      <c r="K22" s="15">
        <f>VLOOKUP(A22,WTI_PCH!$A$1:$C$85,3,TRUE)</f>
        <v>9.0249999999999997E-2</v>
      </c>
    </row>
    <row r="23" spans="1:11" x14ac:dyDescent="0.25">
      <c r="A23" s="3">
        <v>36790</v>
      </c>
      <c r="B23" s="4">
        <v>34.650002000000001</v>
      </c>
      <c r="C23" s="4">
        <v>35.5</v>
      </c>
      <c r="D23" s="4">
        <v>33.349997999999999</v>
      </c>
      <c r="E23" s="4">
        <v>33.950001</v>
      </c>
      <c r="F23" s="4">
        <v>33.950001</v>
      </c>
      <c r="G23" s="4">
        <v>110851</v>
      </c>
      <c r="H23" s="10">
        <f t="shared" si="0"/>
        <v>-14.43299515661281</v>
      </c>
      <c r="I23" s="4">
        <f>VLOOKUP(A23,GDP!$A$1:$D$85,4,TRUE)</f>
        <v>10.199999999999999</v>
      </c>
      <c r="J23" s="4">
        <f>VLOOKUP(A23,Inflation_rate!$A$1:$I$85,9,TRUE)</f>
        <v>3.3293219999999999</v>
      </c>
      <c r="K23" s="15">
        <f>VLOOKUP(A23,WTI_PCH!$A$1:$C$85,3,TRUE)</f>
        <v>9.0249999999999997E-2</v>
      </c>
    </row>
    <row r="24" spans="1:11" x14ac:dyDescent="0.25">
      <c r="A24" s="3">
        <v>36791</v>
      </c>
      <c r="B24" s="4">
        <v>34</v>
      </c>
      <c r="C24" s="4">
        <v>34.400002000000001</v>
      </c>
      <c r="D24" s="4">
        <v>32.5</v>
      </c>
      <c r="E24" s="4">
        <v>32.650002000000001</v>
      </c>
      <c r="F24" s="4">
        <v>32.650002000000001</v>
      </c>
      <c r="G24" s="4">
        <v>85083</v>
      </c>
      <c r="H24" s="10">
        <f t="shared" si="0"/>
        <v>-10.076572123946578</v>
      </c>
      <c r="I24" s="4">
        <f>VLOOKUP(A24,GDP!$A$1:$D$85,4,TRUE)</f>
        <v>10.199999999999999</v>
      </c>
      <c r="J24" s="4">
        <f>VLOOKUP(A24,Inflation_rate!$A$1:$I$85,9,TRUE)</f>
        <v>3.3293219999999999</v>
      </c>
      <c r="K24" s="15">
        <f>VLOOKUP(A24,WTI_PCH!$A$1:$C$85,3,TRUE)</f>
        <v>9.0249999999999997E-2</v>
      </c>
    </row>
    <row r="25" spans="1:11" x14ac:dyDescent="0.25">
      <c r="A25" s="3">
        <v>36794</v>
      </c>
      <c r="B25" s="4">
        <v>31.4</v>
      </c>
      <c r="C25" s="4">
        <v>32.099997999999999</v>
      </c>
      <c r="D25" s="4">
        <v>31.049999</v>
      </c>
      <c r="E25" s="4">
        <v>31.57</v>
      </c>
      <c r="F25" s="4">
        <v>31.57</v>
      </c>
      <c r="G25" s="4">
        <v>104683</v>
      </c>
      <c r="H25" s="10">
        <f t="shared" si="0"/>
        <v>-5.6699366487171412</v>
      </c>
      <c r="I25" s="4">
        <f>VLOOKUP(A25,GDP!$A$1:$D$85,4,TRUE)</f>
        <v>10.199999999999999</v>
      </c>
      <c r="J25" s="4">
        <f>VLOOKUP(A25,Inflation_rate!$A$1:$I$85,9,TRUE)</f>
        <v>3.3293219999999999</v>
      </c>
      <c r="K25" s="15">
        <f>VLOOKUP(A25,WTI_PCH!$A$1:$C$85,3,TRUE)</f>
        <v>9.0249999999999997E-2</v>
      </c>
    </row>
    <row r="26" spans="1:11" x14ac:dyDescent="0.25">
      <c r="A26" s="3">
        <v>36795</v>
      </c>
      <c r="B26" s="4">
        <v>32</v>
      </c>
      <c r="C26" s="4">
        <v>32.049999</v>
      </c>
      <c r="D26" s="4">
        <v>31.4</v>
      </c>
      <c r="E26" s="4">
        <v>31.5</v>
      </c>
      <c r="F26" s="4">
        <v>31.5</v>
      </c>
      <c r="G26" s="4">
        <v>67727</v>
      </c>
      <c r="H26" s="10">
        <f t="shared" si="0"/>
        <v>-7.7460349206349175</v>
      </c>
      <c r="I26" s="4">
        <f>VLOOKUP(A26,GDP!$A$1:$D$85,4,TRUE)</f>
        <v>10.199999999999999</v>
      </c>
      <c r="J26" s="4">
        <f>VLOOKUP(A26,Inflation_rate!$A$1:$I$85,9,TRUE)</f>
        <v>3.3293219999999999</v>
      </c>
      <c r="K26" s="15">
        <f>VLOOKUP(A26,WTI_PCH!$A$1:$C$85,3,TRUE)</f>
        <v>9.0249999999999997E-2</v>
      </c>
    </row>
    <row r="27" spans="1:11" x14ac:dyDescent="0.25">
      <c r="A27" s="3">
        <v>36796</v>
      </c>
      <c r="B27" s="4">
        <v>31.950001</v>
      </c>
      <c r="C27" s="4">
        <v>32.25</v>
      </c>
      <c r="D27" s="4">
        <v>31.4</v>
      </c>
      <c r="E27" s="4">
        <v>31.5</v>
      </c>
      <c r="F27" s="4">
        <v>31.5</v>
      </c>
      <c r="G27" s="4">
        <v>86160</v>
      </c>
      <c r="H27" s="10">
        <f t="shared" si="0"/>
        <v>-7.7460349206349175</v>
      </c>
      <c r="I27" s="4">
        <f>VLOOKUP(A27,GDP!$A$1:$D$85,4,TRUE)</f>
        <v>10.199999999999999</v>
      </c>
      <c r="J27" s="4">
        <f>VLOOKUP(A27,Inflation_rate!$A$1:$I$85,9,TRUE)</f>
        <v>3.3293219999999999</v>
      </c>
      <c r="K27" s="15">
        <f>VLOOKUP(A27,WTI_PCH!$A$1:$C$85,3,TRUE)</f>
        <v>9.0249999999999997E-2</v>
      </c>
    </row>
    <row r="28" spans="1:11" x14ac:dyDescent="0.25">
      <c r="A28" s="3">
        <v>36797</v>
      </c>
      <c r="B28" s="4">
        <v>31.1</v>
      </c>
      <c r="C28" s="4">
        <v>32.419998</v>
      </c>
      <c r="D28" s="4">
        <v>30.25</v>
      </c>
      <c r="E28" s="4">
        <v>30.299999</v>
      </c>
      <c r="F28" s="4">
        <v>30.299999</v>
      </c>
      <c r="G28" s="4">
        <v>77513</v>
      </c>
      <c r="H28" s="10">
        <f t="shared" si="0"/>
        <v>-5.2805216264198531</v>
      </c>
      <c r="I28" s="4">
        <f>VLOOKUP(A28,GDP!$A$1:$D$85,4,TRUE)</f>
        <v>10.199999999999999</v>
      </c>
      <c r="J28" s="4">
        <f>VLOOKUP(A28,Inflation_rate!$A$1:$I$85,9,TRUE)</f>
        <v>3.3293219999999999</v>
      </c>
      <c r="K28" s="15">
        <f>VLOOKUP(A28,WTI_PCH!$A$1:$C$85,3,TRUE)</f>
        <v>9.0249999999999997E-2</v>
      </c>
    </row>
    <row r="29" spans="1:11" x14ac:dyDescent="0.25">
      <c r="A29" s="3">
        <v>36798</v>
      </c>
      <c r="B29" s="4">
        <v>30.700001</v>
      </c>
      <c r="C29" s="4">
        <v>30.950001</v>
      </c>
      <c r="D29" s="4">
        <v>30.15</v>
      </c>
      <c r="E29" s="4">
        <v>30.860001</v>
      </c>
      <c r="F29" s="4">
        <v>30.860001</v>
      </c>
      <c r="G29" s="4">
        <v>57628</v>
      </c>
      <c r="H29" s="10">
        <f t="shared" si="0"/>
        <v>-3.4348735115076656</v>
      </c>
      <c r="I29" s="4">
        <f>VLOOKUP(A29,GDP!$A$1:$D$85,4,TRUE)</f>
        <v>10.199999999999999</v>
      </c>
      <c r="J29" s="4">
        <f>VLOOKUP(A29,Inflation_rate!$A$1:$I$85,9,TRUE)</f>
        <v>3.3293219999999999</v>
      </c>
      <c r="K29" s="15">
        <f>VLOOKUP(A29,WTI_PCH!$A$1:$C$85,3,TRUE)</f>
        <v>9.0249999999999997E-2</v>
      </c>
    </row>
    <row r="30" spans="1:11" x14ac:dyDescent="0.25">
      <c r="A30" s="3">
        <v>36801</v>
      </c>
      <c r="B30" s="4">
        <v>31.450001</v>
      </c>
      <c r="C30" s="4">
        <v>32.349997999999999</v>
      </c>
      <c r="D30" s="4">
        <v>31.35</v>
      </c>
      <c r="E30" s="4">
        <v>32.150002000000001</v>
      </c>
      <c r="F30" s="4">
        <v>32.150002000000001</v>
      </c>
      <c r="G30" s="4">
        <v>59618</v>
      </c>
      <c r="H30" s="10">
        <f t="shared" si="0"/>
        <v>-2.7993839627132857</v>
      </c>
      <c r="I30" s="4">
        <f>VLOOKUP(A30,GDP!$A$1:$D$85,4,TRUE)</f>
        <v>2.8</v>
      </c>
      <c r="J30" s="4">
        <f>VLOOKUP(A30,Inflation_rate!$A$1:$I$85,9,TRUE)</f>
        <v>3.508073</v>
      </c>
      <c r="K30" s="15">
        <f>VLOOKUP(A30,WTI_PCH!$A$1:$C$85,3,TRUE)</f>
        <v>9.3553700000000006</v>
      </c>
    </row>
    <row r="31" spans="1:11" x14ac:dyDescent="0.25">
      <c r="A31" s="3">
        <v>36802</v>
      </c>
      <c r="B31" s="4">
        <v>32</v>
      </c>
      <c r="C31" s="4">
        <v>32.32</v>
      </c>
      <c r="D31" s="4">
        <v>31.690000999999999</v>
      </c>
      <c r="E31" s="4">
        <v>32.07</v>
      </c>
      <c r="F31" s="4">
        <v>32.07</v>
      </c>
      <c r="G31" s="4">
        <v>48238</v>
      </c>
      <c r="H31" s="10">
        <f t="shared" si="0"/>
        <v>-4.8955410040536336</v>
      </c>
      <c r="I31" s="4">
        <f>VLOOKUP(A31,GDP!$A$1:$D$85,4,TRUE)</f>
        <v>2.8</v>
      </c>
      <c r="J31" s="4">
        <f>VLOOKUP(A31,Inflation_rate!$A$1:$I$85,9,TRUE)</f>
        <v>3.508073</v>
      </c>
      <c r="K31" s="15">
        <f>VLOOKUP(A31,WTI_PCH!$A$1:$C$85,3,TRUE)</f>
        <v>9.3553700000000006</v>
      </c>
    </row>
    <row r="32" spans="1:11" x14ac:dyDescent="0.25">
      <c r="A32" s="3">
        <v>36803</v>
      </c>
      <c r="B32" s="4">
        <v>31.6</v>
      </c>
      <c r="C32" s="4">
        <v>31.9</v>
      </c>
      <c r="D32" s="4">
        <v>31.299999</v>
      </c>
      <c r="E32" s="4">
        <v>31.5</v>
      </c>
      <c r="F32" s="4">
        <v>31.5</v>
      </c>
      <c r="G32" s="4">
        <v>58088</v>
      </c>
      <c r="H32" s="10">
        <f t="shared" si="0"/>
        <v>-3.6507936507936463</v>
      </c>
      <c r="I32" s="4">
        <f>VLOOKUP(A32,GDP!$A$1:$D$85,4,TRUE)</f>
        <v>2.8</v>
      </c>
      <c r="J32" s="4">
        <f>VLOOKUP(A32,Inflation_rate!$A$1:$I$85,9,TRUE)</f>
        <v>3.508073</v>
      </c>
      <c r="K32" s="15">
        <f>VLOOKUP(A32,WTI_PCH!$A$1:$C$85,3,TRUE)</f>
        <v>9.3553700000000006</v>
      </c>
    </row>
    <row r="33" spans="1:11" x14ac:dyDescent="0.25">
      <c r="A33" s="3">
        <v>36804</v>
      </c>
      <c r="B33" s="4">
        <v>30.85</v>
      </c>
      <c r="C33" s="4">
        <v>30.950001</v>
      </c>
      <c r="D33" s="4">
        <v>30.17</v>
      </c>
      <c r="E33" s="4">
        <v>30.65</v>
      </c>
      <c r="F33" s="4">
        <v>30.65</v>
      </c>
      <c r="G33" s="4">
        <v>97911</v>
      </c>
      <c r="H33" s="10">
        <f t="shared" si="0"/>
        <v>1.7944567699836926</v>
      </c>
      <c r="I33" s="4">
        <f>VLOOKUP(A33,GDP!$A$1:$D$85,4,TRUE)</f>
        <v>2.8</v>
      </c>
      <c r="J33" s="4">
        <f>VLOOKUP(A33,Inflation_rate!$A$1:$I$85,9,TRUE)</f>
        <v>3.508073</v>
      </c>
      <c r="K33" s="15">
        <f>VLOOKUP(A33,WTI_PCH!$A$1:$C$85,3,TRUE)</f>
        <v>9.3553700000000006</v>
      </c>
    </row>
    <row r="34" spans="1:11" x14ac:dyDescent="0.25">
      <c r="A34" s="3">
        <v>36805</v>
      </c>
      <c r="B34" s="4">
        <v>30.75</v>
      </c>
      <c r="C34" s="4">
        <v>30.959999</v>
      </c>
      <c r="D34" s="4">
        <v>30.549999</v>
      </c>
      <c r="E34" s="4">
        <v>30.85</v>
      </c>
      <c r="F34" s="4">
        <v>30.85</v>
      </c>
      <c r="G34" s="4">
        <v>46276</v>
      </c>
      <c r="H34" s="10">
        <f t="shared" si="0"/>
        <v>2.3014554294975684</v>
      </c>
      <c r="I34" s="4">
        <f>VLOOKUP(A34,GDP!$A$1:$D$85,4,TRUE)</f>
        <v>2.8</v>
      </c>
      <c r="J34" s="4">
        <f>VLOOKUP(A34,Inflation_rate!$A$1:$I$85,9,TRUE)</f>
        <v>3.508073</v>
      </c>
      <c r="K34" s="15">
        <f>VLOOKUP(A34,WTI_PCH!$A$1:$C$85,3,TRUE)</f>
        <v>9.3553700000000006</v>
      </c>
    </row>
    <row r="35" spans="1:11" x14ac:dyDescent="0.25">
      <c r="A35" s="3">
        <v>36808</v>
      </c>
      <c r="B35" s="4">
        <v>31.549999</v>
      </c>
      <c r="C35" s="4">
        <v>31.92</v>
      </c>
      <c r="D35" s="4">
        <v>31.23</v>
      </c>
      <c r="E35" s="4">
        <v>31.879999000000002</v>
      </c>
      <c r="F35" s="4">
        <v>31.879999000000002</v>
      </c>
      <c r="G35" s="4">
        <v>51647</v>
      </c>
      <c r="H35" s="10">
        <f t="shared" si="0"/>
        <v>-2.6035132560700576</v>
      </c>
      <c r="I35" s="4">
        <f>VLOOKUP(A35,GDP!$A$1:$D$85,4,TRUE)</f>
        <v>2.8</v>
      </c>
      <c r="J35" s="4">
        <f>VLOOKUP(A35,Inflation_rate!$A$1:$I$85,9,TRUE)</f>
        <v>3.508073</v>
      </c>
      <c r="K35" s="15">
        <f>VLOOKUP(A35,WTI_PCH!$A$1:$C$85,3,TRUE)</f>
        <v>9.3553700000000006</v>
      </c>
    </row>
    <row r="36" spans="1:11" x14ac:dyDescent="0.25">
      <c r="A36" s="3">
        <v>36809</v>
      </c>
      <c r="B36" s="4">
        <v>32.25</v>
      </c>
      <c r="C36" s="4">
        <v>33.25</v>
      </c>
      <c r="D36" s="4">
        <v>32.229999999999997</v>
      </c>
      <c r="E36" s="4">
        <v>33.150002000000001</v>
      </c>
      <c r="F36" s="4">
        <v>33.150002000000001</v>
      </c>
      <c r="G36" s="4">
        <v>78801</v>
      </c>
      <c r="H36" s="10">
        <f t="shared" si="0"/>
        <v>-7.8431458314844171</v>
      </c>
      <c r="I36" s="4">
        <f>VLOOKUP(A36,GDP!$A$1:$D$85,4,TRUE)</f>
        <v>2.8</v>
      </c>
      <c r="J36" s="4">
        <f>VLOOKUP(A36,Inflation_rate!$A$1:$I$85,9,TRUE)</f>
        <v>3.508073</v>
      </c>
      <c r="K36" s="15">
        <f>VLOOKUP(A36,WTI_PCH!$A$1:$C$85,3,TRUE)</f>
        <v>9.3553700000000006</v>
      </c>
    </row>
    <row r="37" spans="1:11" x14ac:dyDescent="0.25">
      <c r="A37" s="3">
        <v>36810</v>
      </c>
      <c r="B37" s="4">
        <v>33.599997999999999</v>
      </c>
      <c r="C37" s="4">
        <v>33.700001</v>
      </c>
      <c r="D37" s="4">
        <v>32.959999000000003</v>
      </c>
      <c r="E37" s="4">
        <v>33.150002000000001</v>
      </c>
      <c r="F37" s="4">
        <v>33.150002000000001</v>
      </c>
      <c r="G37" s="4">
        <v>78565</v>
      </c>
      <c r="H37" s="10">
        <f t="shared" si="0"/>
        <v>-8.4766269395700213</v>
      </c>
      <c r="I37" s="4">
        <f>VLOOKUP(A37,GDP!$A$1:$D$85,4,TRUE)</f>
        <v>2.8</v>
      </c>
      <c r="J37" s="4">
        <f>VLOOKUP(A37,Inflation_rate!$A$1:$I$85,9,TRUE)</f>
        <v>3.508073</v>
      </c>
      <c r="K37" s="15">
        <f>VLOOKUP(A37,WTI_PCH!$A$1:$C$85,3,TRUE)</f>
        <v>9.3553700000000006</v>
      </c>
    </row>
    <row r="38" spans="1:11" x14ac:dyDescent="0.25">
      <c r="A38" s="3">
        <v>36811</v>
      </c>
      <c r="B38" s="4">
        <v>35</v>
      </c>
      <c r="C38" s="4">
        <v>37</v>
      </c>
      <c r="D38" s="4">
        <v>34.799999</v>
      </c>
      <c r="E38" s="4">
        <v>36.099997999999999</v>
      </c>
      <c r="F38" s="4">
        <v>36.099997999999999</v>
      </c>
      <c r="G38" s="4">
        <v>116368</v>
      </c>
      <c r="H38" s="10">
        <f t="shared" si="0"/>
        <v>-17.590023135181333</v>
      </c>
      <c r="I38" s="4">
        <f>VLOOKUP(A38,GDP!$A$1:$D$85,4,TRUE)</f>
        <v>2.8</v>
      </c>
      <c r="J38" s="4">
        <f>VLOOKUP(A38,Inflation_rate!$A$1:$I$85,9,TRUE)</f>
        <v>3.508073</v>
      </c>
      <c r="K38" s="15">
        <f>VLOOKUP(A38,WTI_PCH!$A$1:$C$85,3,TRUE)</f>
        <v>9.3553700000000006</v>
      </c>
    </row>
    <row r="39" spans="1:11" x14ac:dyDescent="0.25">
      <c r="A39" s="3">
        <v>36812</v>
      </c>
      <c r="B39" s="4">
        <v>35.93</v>
      </c>
      <c r="C39" s="4">
        <v>35.959999000000003</v>
      </c>
      <c r="D39" s="4">
        <v>34.900002000000001</v>
      </c>
      <c r="E39" s="4">
        <v>35.049999</v>
      </c>
      <c r="F39" s="4">
        <v>35.049999</v>
      </c>
      <c r="G39" s="4">
        <v>0</v>
      </c>
      <c r="H39" s="10">
        <f t="shared" si="0"/>
        <v>-17.831669552972027</v>
      </c>
      <c r="I39" s="4">
        <f>VLOOKUP(A39,GDP!$A$1:$D$85,4,TRUE)</f>
        <v>2.8</v>
      </c>
      <c r="J39" s="4">
        <f>VLOOKUP(A39,Inflation_rate!$A$1:$I$85,9,TRUE)</f>
        <v>3.508073</v>
      </c>
      <c r="K39" s="15">
        <f>VLOOKUP(A39,WTI_PCH!$A$1:$C$85,3,TRUE)</f>
        <v>9.3553700000000006</v>
      </c>
    </row>
    <row r="40" spans="1:11" x14ac:dyDescent="0.25">
      <c r="A40" s="3">
        <v>36815</v>
      </c>
      <c r="B40" s="4">
        <v>34.400002000000001</v>
      </c>
      <c r="C40" s="4">
        <v>34.799999</v>
      </c>
      <c r="D40" s="4">
        <v>32.700001</v>
      </c>
      <c r="E40" s="4">
        <v>33.099997999999999</v>
      </c>
      <c r="F40" s="4">
        <v>33.099997999999999</v>
      </c>
      <c r="G40" s="4">
        <v>60396</v>
      </c>
      <c r="H40" s="10">
        <f t="shared" si="0"/>
        <v>-11.903317939777516</v>
      </c>
      <c r="I40" s="4">
        <f>VLOOKUP(A40,GDP!$A$1:$D$85,4,TRUE)</f>
        <v>2.8</v>
      </c>
      <c r="J40" s="4">
        <f>VLOOKUP(A40,Inflation_rate!$A$1:$I$85,9,TRUE)</f>
        <v>3.508073</v>
      </c>
      <c r="K40" s="15">
        <f>VLOOKUP(A40,WTI_PCH!$A$1:$C$85,3,TRUE)</f>
        <v>9.3553700000000006</v>
      </c>
    </row>
    <row r="41" spans="1:11" x14ac:dyDescent="0.25">
      <c r="A41" s="3">
        <v>36816</v>
      </c>
      <c r="B41" s="4">
        <v>32.700001</v>
      </c>
      <c r="C41" s="4">
        <v>33.5</v>
      </c>
      <c r="D41" s="4">
        <v>32.400002000000001</v>
      </c>
      <c r="E41" s="4">
        <v>32.950001</v>
      </c>
      <c r="F41" s="4">
        <v>32.950001</v>
      </c>
      <c r="G41" s="4">
        <v>77365</v>
      </c>
      <c r="H41" s="10">
        <f t="shared" si="0"/>
        <v>-11.502278861842827</v>
      </c>
      <c r="I41" s="4">
        <f>VLOOKUP(A41,GDP!$A$1:$D$85,4,TRUE)</f>
        <v>2.8</v>
      </c>
      <c r="J41" s="4">
        <f>VLOOKUP(A41,Inflation_rate!$A$1:$I$85,9,TRUE)</f>
        <v>3.508073</v>
      </c>
      <c r="K41" s="15">
        <f>VLOOKUP(A41,WTI_PCH!$A$1:$C$85,3,TRUE)</f>
        <v>9.3553700000000006</v>
      </c>
    </row>
    <row r="42" spans="1:11" x14ac:dyDescent="0.25">
      <c r="A42" s="3">
        <v>36817</v>
      </c>
      <c r="B42" s="4">
        <v>33.549999</v>
      </c>
      <c r="C42" s="4">
        <v>33.849997999999999</v>
      </c>
      <c r="D42" s="4">
        <v>33.099997999999999</v>
      </c>
      <c r="E42" s="4">
        <v>33.549999</v>
      </c>
      <c r="F42" s="4">
        <v>33.549999</v>
      </c>
      <c r="G42" s="4">
        <v>53355</v>
      </c>
      <c r="H42" s="10">
        <f t="shared" si="0"/>
        <v>-14.813708340199955</v>
      </c>
      <c r="I42" s="4">
        <f>VLOOKUP(A42,GDP!$A$1:$D$85,4,TRUE)</f>
        <v>2.8</v>
      </c>
      <c r="J42" s="4">
        <f>VLOOKUP(A42,Inflation_rate!$A$1:$I$85,9,TRUE)</f>
        <v>3.508073</v>
      </c>
      <c r="K42" s="15">
        <f>VLOOKUP(A42,WTI_PCH!$A$1:$C$85,3,TRUE)</f>
        <v>9.3553700000000006</v>
      </c>
    </row>
    <row r="43" spans="1:11" x14ac:dyDescent="0.25">
      <c r="A43" s="3">
        <v>36818</v>
      </c>
      <c r="B43" s="4">
        <v>33.849997999999999</v>
      </c>
      <c r="C43" s="4">
        <v>34.299999</v>
      </c>
      <c r="D43" s="4">
        <v>32.700001</v>
      </c>
      <c r="E43" s="4">
        <v>32.950001</v>
      </c>
      <c r="F43" s="4">
        <v>32.950001</v>
      </c>
      <c r="G43" s="4">
        <v>55415</v>
      </c>
      <c r="H43" s="10">
        <f t="shared" si="0"/>
        <v>-13.353571673639708</v>
      </c>
      <c r="I43" s="4">
        <f>VLOOKUP(A43,GDP!$A$1:$D$85,4,TRUE)</f>
        <v>2.8</v>
      </c>
      <c r="J43" s="4">
        <f>VLOOKUP(A43,Inflation_rate!$A$1:$I$85,9,TRUE)</f>
        <v>3.508073</v>
      </c>
      <c r="K43" s="15">
        <f>VLOOKUP(A43,WTI_PCH!$A$1:$C$85,3,TRUE)</f>
        <v>9.3553700000000006</v>
      </c>
    </row>
    <row r="44" spans="1:11" x14ac:dyDescent="0.25">
      <c r="A44" s="3">
        <v>36819</v>
      </c>
      <c r="B44" s="4">
        <v>33.299999</v>
      </c>
      <c r="C44" s="4">
        <v>34.349997999999999</v>
      </c>
      <c r="D44" s="4">
        <v>32.849997999999999</v>
      </c>
      <c r="E44" s="4">
        <v>34.299999</v>
      </c>
      <c r="F44" s="4">
        <v>34.299999</v>
      </c>
      <c r="G44" s="4">
        <v>75683</v>
      </c>
      <c r="H44" s="10">
        <f t="shared" si="0"/>
        <v>-15.976673935179997</v>
      </c>
      <c r="I44" s="4">
        <f>VLOOKUP(A44,GDP!$A$1:$D$85,4,TRUE)</f>
        <v>2.8</v>
      </c>
      <c r="J44" s="4">
        <f>VLOOKUP(A44,Inflation_rate!$A$1:$I$85,9,TRUE)</f>
        <v>3.508073</v>
      </c>
      <c r="K44" s="15">
        <f>VLOOKUP(A44,WTI_PCH!$A$1:$C$85,3,TRUE)</f>
        <v>9.3553700000000006</v>
      </c>
    </row>
    <row r="45" spans="1:11" x14ac:dyDescent="0.25">
      <c r="A45" s="3">
        <v>36822</v>
      </c>
      <c r="B45" s="4">
        <v>33</v>
      </c>
      <c r="C45" s="4">
        <v>33.799999</v>
      </c>
      <c r="D45" s="4">
        <v>32.599997999999999</v>
      </c>
      <c r="E45" s="4">
        <v>33.729999999999997</v>
      </c>
      <c r="F45" s="4">
        <v>33.729999999999997</v>
      </c>
      <c r="G45" s="4">
        <v>47952</v>
      </c>
      <c r="H45" s="10">
        <f t="shared" si="0"/>
        <v>-14.023124814705001</v>
      </c>
      <c r="I45" s="4">
        <f>VLOOKUP(A45,GDP!$A$1:$D$85,4,TRUE)</f>
        <v>2.8</v>
      </c>
      <c r="J45" s="4">
        <f>VLOOKUP(A45,Inflation_rate!$A$1:$I$85,9,TRUE)</f>
        <v>3.508073</v>
      </c>
      <c r="K45" s="15">
        <f>VLOOKUP(A45,WTI_PCH!$A$1:$C$85,3,TRUE)</f>
        <v>9.3553700000000006</v>
      </c>
    </row>
    <row r="46" spans="1:11" x14ac:dyDescent="0.25">
      <c r="A46" s="3">
        <v>36823</v>
      </c>
      <c r="B46" s="4">
        <v>33.75</v>
      </c>
      <c r="C46" s="4">
        <v>34.099997999999999</v>
      </c>
      <c r="D46" s="4">
        <v>33.299999</v>
      </c>
      <c r="E46" s="4">
        <v>33.369999</v>
      </c>
      <c r="F46" s="4">
        <v>33.369999</v>
      </c>
      <c r="G46" s="4">
        <v>69791</v>
      </c>
      <c r="H46" s="10">
        <f t="shared" si="0"/>
        <v>-14.773743325554195</v>
      </c>
      <c r="I46" s="4">
        <f>VLOOKUP(A46,GDP!$A$1:$D$85,4,TRUE)</f>
        <v>2.8</v>
      </c>
      <c r="J46" s="4">
        <f>VLOOKUP(A46,Inflation_rate!$A$1:$I$85,9,TRUE)</f>
        <v>3.508073</v>
      </c>
      <c r="K46" s="15">
        <f>VLOOKUP(A46,WTI_PCH!$A$1:$C$85,3,TRUE)</f>
        <v>9.3553700000000006</v>
      </c>
    </row>
    <row r="47" spans="1:11" x14ac:dyDescent="0.25">
      <c r="A47" s="3">
        <v>36824</v>
      </c>
      <c r="B47" s="4">
        <v>33.5</v>
      </c>
      <c r="C47" s="4">
        <v>33.520000000000003</v>
      </c>
      <c r="D47" s="4">
        <v>32.849997999999999</v>
      </c>
      <c r="E47" s="4">
        <v>32.959999000000003</v>
      </c>
      <c r="F47" s="4">
        <v>32.959999000000003</v>
      </c>
      <c r="G47" s="4">
        <v>60419</v>
      </c>
      <c r="H47" s="10">
        <f t="shared" si="0"/>
        <v>-14.68446039698</v>
      </c>
      <c r="I47" s="4">
        <f>VLOOKUP(A47,GDP!$A$1:$D$85,4,TRUE)</f>
        <v>2.8</v>
      </c>
      <c r="J47" s="4">
        <f>VLOOKUP(A47,Inflation_rate!$A$1:$I$85,9,TRUE)</f>
        <v>3.508073</v>
      </c>
      <c r="K47" s="15">
        <f>VLOOKUP(A47,WTI_PCH!$A$1:$C$85,3,TRUE)</f>
        <v>9.3553700000000006</v>
      </c>
    </row>
    <row r="48" spans="1:11" x14ac:dyDescent="0.25">
      <c r="A48" s="3">
        <v>36825</v>
      </c>
      <c r="B48" s="4">
        <v>33.650002000000001</v>
      </c>
      <c r="C48" s="4">
        <v>33.82</v>
      </c>
      <c r="D48" s="4">
        <v>32.950001</v>
      </c>
      <c r="E48" s="4">
        <v>33.75</v>
      </c>
      <c r="F48" s="4">
        <v>33.75</v>
      </c>
      <c r="G48" s="4">
        <v>68127</v>
      </c>
      <c r="H48" s="10">
        <f t="shared" si="0"/>
        <v>-18.755555555555549</v>
      </c>
      <c r="I48" s="4">
        <f>VLOOKUP(A48,GDP!$A$1:$D$85,4,TRUE)</f>
        <v>2.8</v>
      </c>
      <c r="J48" s="4">
        <f>VLOOKUP(A48,Inflation_rate!$A$1:$I$85,9,TRUE)</f>
        <v>3.508073</v>
      </c>
      <c r="K48" s="15">
        <f>VLOOKUP(A48,WTI_PCH!$A$1:$C$85,3,TRUE)</f>
        <v>9.3553700000000006</v>
      </c>
    </row>
    <row r="49" spans="1:11" x14ac:dyDescent="0.25">
      <c r="A49" s="3">
        <v>36826</v>
      </c>
      <c r="B49" s="4">
        <v>33.68</v>
      </c>
      <c r="C49" s="4">
        <v>33.689999</v>
      </c>
      <c r="D49" s="4">
        <v>32.650002000000001</v>
      </c>
      <c r="E49" s="4">
        <v>32.700001</v>
      </c>
      <c r="F49" s="4">
        <v>32.700001</v>
      </c>
      <c r="G49" s="4">
        <v>68531</v>
      </c>
      <c r="H49" s="10">
        <f t="shared" si="0"/>
        <v>-15.443427662280504</v>
      </c>
      <c r="I49" s="4">
        <f>VLOOKUP(A49,GDP!$A$1:$D$85,4,TRUE)</f>
        <v>2.8</v>
      </c>
      <c r="J49" s="4">
        <f>VLOOKUP(A49,Inflation_rate!$A$1:$I$85,9,TRUE)</f>
        <v>3.508073</v>
      </c>
      <c r="K49" s="15">
        <f>VLOOKUP(A49,WTI_PCH!$A$1:$C$85,3,TRUE)</f>
        <v>9.3553700000000006</v>
      </c>
    </row>
    <row r="50" spans="1:11" x14ac:dyDescent="0.25">
      <c r="A50" s="3">
        <v>36829</v>
      </c>
      <c r="B50" s="4">
        <v>32.75</v>
      </c>
      <c r="C50" s="4">
        <v>33.43</v>
      </c>
      <c r="D50" s="4">
        <v>32.650002000000001</v>
      </c>
      <c r="E50" s="4">
        <v>32.810001</v>
      </c>
      <c r="F50" s="4">
        <v>32.810001</v>
      </c>
      <c r="G50" s="4">
        <v>54388</v>
      </c>
      <c r="H50" s="10">
        <f t="shared" si="0"/>
        <v>-15.147823372513763</v>
      </c>
      <c r="I50" s="4">
        <f>VLOOKUP(A50,GDP!$A$1:$D$85,4,TRUE)</f>
        <v>2.8</v>
      </c>
      <c r="J50" s="4">
        <f>VLOOKUP(A50,Inflation_rate!$A$1:$I$85,9,TRUE)</f>
        <v>3.508073</v>
      </c>
      <c r="K50" s="15">
        <f>VLOOKUP(A50,WTI_PCH!$A$1:$C$85,3,TRUE)</f>
        <v>9.3553700000000006</v>
      </c>
    </row>
    <row r="51" spans="1:11" x14ac:dyDescent="0.25">
      <c r="A51" s="3">
        <v>36830</v>
      </c>
      <c r="B51" s="4">
        <v>32.729999999999997</v>
      </c>
      <c r="C51" s="4">
        <v>32.880001</v>
      </c>
      <c r="D51" s="4">
        <v>32.099997999999999</v>
      </c>
      <c r="E51" s="4">
        <v>32.689999</v>
      </c>
      <c r="F51" s="4">
        <v>32.689999</v>
      </c>
      <c r="G51" s="4">
        <v>63007</v>
      </c>
      <c r="H51" s="10">
        <f t="shared" si="0"/>
        <v>-12.511468721672333</v>
      </c>
      <c r="I51" s="4">
        <f>VLOOKUP(A51,GDP!$A$1:$D$85,4,TRUE)</f>
        <v>2.8</v>
      </c>
      <c r="J51" s="4">
        <f>VLOOKUP(A51,Inflation_rate!$A$1:$I$85,9,TRUE)</f>
        <v>3.508073</v>
      </c>
      <c r="K51" s="15">
        <f>VLOOKUP(A51,WTI_PCH!$A$1:$C$85,3,TRUE)</f>
        <v>9.3553700000000006</v>
      </c>
    </row>
    <row r="52" spans="1:11" x14ac:dyDescent="0.25">
      <c r="A52" s="3">
        <v>36831</v>
      </c>
      <c r="B52" s="4">
        <v>33.150002000000001</v>
      </c>
      <c r="C52" s="4">
        <v>33.75</v>
      </c>
      <c r="D52" s="4">
        <v>32.82</v>
      </c>
      <c r="E52" s="4">
        <v>33.200001</v>
      </c>
      <c r="F52" s="4">
        <v>33.200001</v>
      </c>
      <c r="G52" s="4">
        <v>71542</v>
      </c>
      <c r="H52" s="10">
        <f t="shared" si="0"/>
        <v>-14.759041724125252</v>
      </c>
      <c r="I52" s="4">
        <f>VLOOKUP(A52,GDP!$A$1:$D$85,4,TRUE)</f>
        <v>2.8</v>
      </c>
      <c r="J52" s="4">
        <f>VLOOKUP(A52,Inflation_rate!$A$1:$I$85,9,TRUE)</f>
        <v>3.508073</v>
      </c>
      <c r="K52" s="15">
        <f>VLOOKUP(A52,WTI_PCH!$A$1:$C$85,3,TRUE)</f>
        <v>9.3553700000000006</v>
      </c>
    </row>
    <row r="53" spans="1:11" x14ac:dyDescent="0.25">
      <c r="A53" s="3">
        <v>36832</v>
      </c>
      <c r="B53" s="4">
        <v>32.75</v>
      </c>
      <c r="C53" s="4">
        <v>33.599997999999999</v>
      </c>
      <c r="D53" s="4">
        <v>32.200001</v>
      </c>
      <c r="E53" s="4">
        <v>32.540000999999997</v>
      </c>
      <c r="F53" s="4">
        <v>32.540000999999997</v>
      </c>
      <c r="G53" s="4">
        <v>66821</v>
      </c>
      <c r="H53" s="10">
        <f t="shared" si="0"/>
        <v>-11.032574952901804</v>
      </c>
      <c r="I53" s="4">
        <f>VLOOKUP(A53,GDP!$A$1:$D$85,4,TRUE)</f>
        <v>2.8</v>
      </c>
      <c r="J53" s="4">
        <f>VLOOKUP(A53,Inflation_rate!$A$1:$I$85,9,TRUE)</f>
        <v>3.508073</v>
      </c>
      <c r="K53" s="15">
        <f>VLOOKUP(A53,WTI_PCH!$A$1:$C$85,3,TRUE)</f>
        <v>9.3553700000000006</v>
      </c>
    </row>
    <row r="54" spans="1:11" x14ac:dyDescent="0.25">
      <c r="A54" s="3">
        <v>36833</v>
      </c>
      <c r="B54" s="4">
        <v>32.599997999999999</v>
      </c>
      <c r="C54" s="4">
        <v>32.900002000000001</v>
      </c>
      <c r="D54" s="4">
        <v>32.32</v>
      </c>
      <c r="E54" s="4">
        <v>32.599997999999999</v>
      </c>
      <c r="F54" s="4">
        <v>32.599997999999999</v>
      </c>
      <c r="G54" s="4">
        <v>54514</v>
      </c>
      <c r="H54" s="10">
        <f t="shared" si="0"/>
        <v>-12.607356601678321</v>
      </c>
      <c r="I54" s="4">
        <f>VLOOKUP(A54,GDP!$A$1:$D$85,4,TRUE)</f>
        <v>2.8</v>
      </c>
      <c r="J54" s="4">
        <f>VLOOKUP(A54,Inflation_rate!$A$1:$I$85,9,TRUE)</f>
        <v>3.508073</v>
      </c>
      <c r="K54" s="15">
        <f>VLOOKUP(A54,WTI_PCH!$A$1:$C$85,3,TRUE)</f>
        <v>9.3553700000000006</v>
      </c>
    </row>
    <row r="55" spans="1:11" x14ac:dyDescent="0.25">
      <c r="A55" s="3">
        <v>36836</v>
      </c>
      <c r="B55" s="4">
        <v>32.400002000000001</v>
      </c>
      <c r="C55" s="4">
        <v>32.979999999999997</v>
      </c>
      <c r="D55" s="4">
        <v>32.099997999999999</v>
      </c>
      <c r="E55" s="4">
        <v>32.860000999999997</v>
      </c>
      <c r="F55" s="4">
        <v>32.860000999999997</v>
      </c>
      <c r="G55" s="4">
        <v>63791</v>
      </c>
      <c r="H55" s="10">
        <f t="shared" si="0"/>
        <v>-15.398666603814156</v>
      </c>
      <c r="I55" s="4">
        <f>VLOOKUP(A55,GDP!$A$1:$D$85,4,TRUE)</f>
        <v>2.8</v>
      </c>
      <c r="J55" s="4">
        <f>VLOOKUP(A55,Inflation_rate!$A$1:$I$85,9,TRUE)</f>
        <v>3.508073</v>
      </c>
      <c r="K55" s="15">
        <f>VLOOKUP(A55,WTI_PCH!$A$1:$C$85,3,TRUE)</f>
        <v>9.3553700000000006</v>
      </c>
    </row>
    <row r="56" spans="1:11" x14ac:dyDescent="0.25">
      <c r="A56" s="3">
        <v>36837</v>
      </c>
      <c r="B56" s="4">
        <v>33.049999</v>
      </c>
      <c r="C56" s="4">
        <v>33.549999</v>
      </c>
      <c r="D56" s="4">
        <v>32.979999999999997</v>
      </c>
      <c r="E56" s="4">
        <v>33.400002000000001</v>
      </c>
      <c r="F56" s="4">
        <v>33.400002000000001</v>
      </c>
      <c r="G56" s="4">
        <v>58379</v>
      </c>
      <c r="H56" s="10">
        <f t="shared" si="0"/>
        <v>-16.167669690558704</v>
      </c>
      <c r="I56" s="4">
        <f>VLOOKUP(A56,GDP!$A$1:$D$85,4,TRUE)</f>
        <v>2.8</v>
      </c>
      <c r="J56" s="4">
        <f>VLOOKUP(A56,Inflation_rate!$A$1:$I$85,9,TRUE)</f>
        <v>3.508073</v>
      </c>
      <c r="K56" s="15">
        <f>VLOOKUP(A56,WTI_PCH!$A$1:$C$85,3,TRUE)</f>
        <v>9.3553700000000006</v>
      </c>
    </row>
    <row r="57" spans="1:11" x14ac:dyDescent="0.25">
      <c r="A57" s="3">
        <v>36838</v>
      </c>
      <c r="B57" s="4">
        <v>33.200001</v>
      </c>
      <c r="C57" s="4">
        <v>33.5</v>
      </c>
      <c r="D57" s="4">
        <v>32.799999</v>
      </c>
      <c r="E57" s="4">
        <v>33.290000999999997</v>
      </c>
      <c r="F57" s="4">
        <v>33.290000999999997</v>
      </c>
      <c r="G57" s="4">
        <v>62043</v>
      </c>
      <c r="H57" s="10">
        <f t="shared" si="0"/>
        <v>-17.542805120372321</v>
      </c>
      <c r="I57" s="4">
        <f>VLOOKUP(A57,GDP!$A$1:$D$85,4,TRUE)</f>
        <v>2.8</v>
      </c>
      <c r="J57" s="4">
        <f>VLOOKUP(A57,Inflation_rate!$A$1:$I$85,9,TRUE)</f>
        <v>3.508073</v>
      </c>
      <c r="K57" s="15">
        <f>VLOOKUP(A57,WTI_PCH!$A$1:$C$85,3,TRUE)</f>
        <v>9.3553700000000006</v>
      </c>
    </row>
    <row r="58" spans="1:11" x14ac:dyDescent="0.25">
      <c r="A58" s="3">
        <v>36839</v>
      </c>
      <c r="B58" s="4">
        <v>33.5</v>
      </c>
      <c r="C58" s="4">
        <v>34</v>
      </c>
      <c r="D58" s="4">
        <v>33.299999</v>
      </c>
      <c r="E58" s="4">
        <v>33.950001</v>
      </c>
      <c r="F58" s="4">
        <v>33.950001</v>
      </c>
      <c r="G58" s="4">
        <v>64155</v>
      </c>
      <c r="H58" s="10">
        <f t="shared" si="0"/>
        <v>-22.091310100403234</v>
      </c>
      <c r="I58" s="4">
        <f>VLOOKUP(A58,GDP!$A$1:$D$85,4,TRUE)</f>
        <v>2.8</v>
      </c>
      <c r="J58" s="4">
        <f>VLOOKUP(A58,Inflation_rate!$A$1:$I$85,9,TRUE)</f>
        <v>3.508073</v>
      </c>
      <c r="K58" s="15">
        <f>VLOOKUP(A58,WTI_PCH!$A$1:$C$85,3,TRUE)</f>
        <v>9.3553700000000006</v>
      </c>
    </row>
    <row r="59" spans="1:11" x14ac:dyDescent="0.25">
      <c r="A59" s="3">
        <v>36840</v>
      </c>
      <c r="B59" s="4">
        <v>33.700001</v>
      </c>
      <c r="C59" s="4">
        <v>34.150002000000001</v>
      </c>
      <c r="D59" s="4">
        <v>33.599997999999999</v>
      </c>
      <c r="E59" s="4">
        <v>34.090000000000003</v>
      </c>
      <c r="F59" s="4">
        <v>34.090000000000003</v>
      </c>
      <c r="G59" s="4">
        <v>63519</v>
      </c>
      <c r="H59" s="10">
        <f t="shared" si="0"/>
        <v>-21.824581988853048</v>
      </c>
      <c r="I59" s="4">
        <f>VLOOKUP(A59,GDP!$A$1:$D$85,4,TRUE)</f>
        <v>2.8</v>
      </c>
      <c r="J59" s="4">
        <f>VLOOKUP(A59,Inflation_rate!$A$1:$I$85,9,TRUE)</f>
        <v>3.508073</v>
      </c>
      <c r="K59" s="15">
        <f>VLOOKUP(A59,WTI_PCH!$A$1:$C$85,3,TRUE)</f>
        <v>9.3553700000000006</v>
      </c>
    </row>
    <row r="60" spans="1:11" x14ac:dyDescent="0.25">
      <c r="A60" s="3">
        <v>36843</v>
      </c>
      <c r="B60" s="4">
        <v>34.150002000000001</v>
      </c>
      <c r="C60" s="4">
        <v>34.549999</v>
      </c>
      <c r="D60" s="4">
        <v>34.099997999999999</v>
      </c>
      <c r="E60" s="4">
        <v>34.43</v>
      </c>
      <c r="F60" s="4">
        <v>34.43</v>
      </c>
      <c r="G60" s="4">
        <v>66342</v>
      </c>
      <c r="H60" s="10">
        <f t="shared" si="0"/>
        <v>-22.451347661922743</v>
      </c>
      <c r="I60" s="4">
        <f>VLOOKUP(A60,GDP!$A$1:$D$85,4,TRUE)</f>
        <v>2.8</v>
      </c>
      <c r="J60" s="4">
        <f>VLOOKUP(A60,Inflation_rate!$A$1:$I$85,9,TRUE)</f>
        <v>3.508073</v>
      </c>
      <c r="K60" s="15">
        <f>VLOOKUP(A60,WTI_PCH!$A$1:$C$85,3,TRUE)</f>
        <v>9.3553700000000006</v>
      </c>
    </row>
    <row r="61" spans="1:11" x14ac:dyDescent="0.25">
      <c r="A61" s="3">
        <v>36844</v>
      </c>
      <c r="B61" s="4">
        <v>34.369999</v>
      </c>
      <c r="C61" s="4">
        <v>34.979999999999997</v>
      </c>
      <c r="D61" s="4">
        <v>33.919998</v>
      </c>
      <c r="E61" s="4">
        <v>34.849997999999999</v>
      </c>
      <c r="F61" s="4">
        <v>34.849997999999999</v>
      </c>
      <c r="G61" s="4">
        <v>78811</v>
      </c>
      <c r="H61" s="10">
        <f t="shared" si="0"/>
        <v>-24.878044469328234</v>
      </c>
      <c r="I61" s="4">
        <f>VLOOKUP(A61,GDP!$A$1:$D$85,4,TRUE)</f>
        <v>2.8</v>
      </c>
      <c r="J61" s="4">
        <f>VLOOKUP(A61,Inflation_rate!$A$1:$I$85,9,TRUE)</f>
        <v>3.508073</v>
      </c>
      <c r="K61" s="15">
        <f>VLOOKUP(A61,WTI_PCH!$A$1:$C$85,3,TRUE)</f>
        <v>9.3553700000000006</v>
      </c>
    </row>
    <row r="62" spans="1:11" x14ac:dyDescent="0.25">
      <c r="A62" s="3">
        <v>36845</v>
      </c>
      <c r="B62" s="4">
        <v>35.400002000000001</v>
      </c>
      <c r="C62" s="4">
        <v>35.650002000000001</v>
      </c>
      <c r="D62" s="4">
        <v>34.630001</v>
      </c>
      <c r="E62" s="4">
        <v>35.599997999999999</v>
      </c>
      <c r="F62" s="4">
        <v>35.599997999999999</v>
      </c>
      <c r="G62" s="4">
        <v>80892</v>
      </c>
      <c r="H62" s="10">
        <f t="shared" si="0"/>
        <v>-27.247186923999266</v>
      </c>
      <c r="I62" s="4">
        <f>VLOOKUP(A62,GDP!$A$1:$D$85,4,TRUE)</f>
        <v>2.8</v>
      </c>
      <c r="J62" s="4">
        <f>VLOOKUP(A62,Inflation_rate!$A$1:$I$85,9,TRUE)</f>
        <v>3.508073</v>
      </c>
      <c r="K62" s="15">
        <f>VLOOKUP(A62,WTI_PCH!$A$1:$C$85,3,TRUE)</f>
        <v>9.3553700000000006</v>
      </c>
    </row>
    <row r="63" spans="1:11" x14ac:dyDescent="0.25">
      <c r="A63" s="3">
        <v>36846</v>
      </c>
      <c r="B63" s="4">
        <v>35.25</v>
      </c>
      <c r="C63" s="4">
        <v>35.549999</v>
      </c>
      <c r="D63" s="4">
        <v>34.950001</v>
      </c>
      <c r="E63" s="4">
        <v>35.049999</v>
      </c>
      <c r="F63" s="4">
        <v>35.049999</v>
      </c>
      <c r="G63" s="4">
        <v>51772</v>
      </c>
      <c r="H63" s="10">
        <f t="shared" si="0"/>
        <v>-23.537803809923076</v>
      </c>
      <c r="I63" s="4">
        <f>VLOOKUP(A63,GDP!$A$1:$D$85,4,TRUE)</f>
        <v>2.8</v>
      </c>
      <c r="J63" s="4">
        <f>VLOOKUP(A63,Inflation_rate!$A$1:$I$85,9,TRUE)</f>
        <v>3.508073</v>
      </c>
      <c r="K63" s="15">
        <f>VLOOKUP(A63,WTI_PCH!$A$1:$C$85,3,TRUE)</f>
        <v>9.3553700000000006</v>
      </c>
    </row>
    <row r="64" spans="1:11" x14ac:dyDescent="0.25">
      <c r="A64" s="3">
        <v>36847</v>
      </c>
      <c r="B64" s="4">
        <v>34.700001</v>
      </c>
      <c r="C64" s="4">
        <v>35.849997999999999</v>
      </c>
      <c r="D64" s="4">
        <v>34.599997999999999</v>
      </c>
      <c r="E64" s="4">
        <v>35.599997999999999</v>
      </c>
      <c r="F64" s="4">
        <v>35.599997999999999</v>
      </c>
      <c r="G64" s="4">
        <v>79730</v>
      </c>
      <c r="H64" s="10">
        <f t="shared" si="0"/>
        <v>-25.505613792450209</v>
      </c>
      <c r="I64" s="4">
        <f>VLOOKUP(A64,GDP!$A$1:$D$85,4,TRUE)</f>
        <v>2.8</v>
      </c>
      <c r="J64" s="4">
        <f>VLOOKUP(A64,Inflation_rate!$A$1:$I$85,9,TRUE)</f>
        <v>3.508073</v>
      </c>
      <c r="K64" s="15">
        <f>VLOOKUP(A64,WTI_PCH!$A$1:$C$85,3,TRUE)</f>
        <v>9.3553700000000006</v>
      </c>
    </row>
    <row r="65" spans="1:11" x14ac:dyDescent="0.25">
      <c r="A65" s="3">
        <v>36850</v>
      </c>
      <c r="B65" s="4">
        <v>35.5</v>
      </c>
      <c r="C65" s="4">
        <v>35.849997999999999</v>
      </c>
      <c r="D65" s="4">
        <v>35</v>
      </c>
      <c r="E65" s="4">
        <v>35.220001000000003</v>
      </c>
      <c r="F65" s="4">
        <v>35.220001000000003</v>
      </c>
      <c r="G65" s="4">
        <v>68250</v>
      </c>
      <c r="H65" s="10">
        <f t="shared" si="0"/>
        <v>-22.487228208766954</v>
      </c>
      <c r="I65" s="4">
        <f>VLOOKUP(A65,GDP!$A$1:$D$85,4,TRUE)</f>
        <v>2.8</v>
      </c>
      <c r="J65" s="4">
        <f>VLOOKUP(A65,Inflation_rate!$A$1:$I$85,9,TRUE)</f>
        <v>3.508073</v>
      </c>
      <c r="K65" s="15">
        <f>VLOOKUP(A65,WTI_PCH!$A$1:$C$85,3,TRUE)</f>
        <v>9.3553700000000006</v>
      </c>
    </row>
    <row r="66" spans="1:11" x14ac:dyDescent="0.25">
      <c r="A66" s="3">
        <v>36851</v>
      </c>
      <c r="B66" s="4">
        <v>35.400002000000001</v>
      </c>
      <c r="C66" s="4">
        <v>35.700001</v>
      </c>
      <c r="D66" s="4">
        <v>35</v>
      </c>
      <c r="E66" s="4">
        <v>35.150002000000001</v>
      </c>
      <c r="F66" s="4">
        <v>35.150002000000001</v>
      </c>
      <c r="G66" s="4">
        <v>0</v>
      </c>
      <c r="H66" s="10">
        <f t="shared" ref="H66:H129" si="1">((E155-E66)/E66)*100</f>
        <v>-21.877674430857788</v>
      </c>
      <c r="I66" s="4">
        <f>VLOOKUP(A66,GDP!$A$1:$D$85,4,TRUE)</f>
        <v>2.8</v>
      </c>
      <c r="J66" s="4">
        <f>VLOOKUP(A66,Inflation_rate!$A$1:$I$85,9,TRUE)</f>
        <v>3.508073</v>
      </c>
      <c r="K66" s="15">
        <f>VLOOKUP(A66,WTI_PCH!$A$1:$C$85,3,TRUE)</f>
        <v>9.3553700000000006</v>
      </c>
    </row>
    <row r="67" spans="1:11" x14ac:dyDescent="0.25">
      <c r="A67" s="3">
        <v>36852</v>
      </c>
      <c r="B67" s="4">
        <v>34.900002000000001</v>
      </c>
      <c r="C67" s="4">
        <v>35.639999000000003</v>
      </c>
      <c r="D67" s="4">
        <v>34.669998</v>
      </c>
      <c r="E67" s="4">
        <v>35.400002000000001</v>
      </c>
      <c r="F67" s="4">
        <v>35.400002000000001</v>
      </c>
      <c r="G67" s="4">
        <v>45768</v>
      </c>
      <c r="H67" s="10">
        <f t="shared" si="1"/>
        <v>-21.61017392032916</v>
      </c>
      <c r="I67" s="4">
        <f>VLOOKUP(A67,GDP!$A$1:$D$85,4,TRUE)</f>
        <v>2.8</v>
      </c>
      <c r="J67" s="4">
        <f>VLOOKUP(A67,Inflation_rate!$A$1:$I$85,9,TRUE)</f>
        <v>3.508073</v>
      </c>
      <c r="K67" s="15">
        <f>VLOOKUP(A67,WTI_PCH!$A$1:$C$85,3,TRUE)</f>
        <v>9.3553700000000006</v>
      </c>
    </row>
    <row r="68" spans="1:11" x14ac:dyDescent="0.25">
      <c r="A68" s="3">
        <v>36853</v>
      </c>
      <c r="B68" s="4">
        <v>34.900002000000001</v>
      </c>
      <c r="C68" s="4">
        <v>35.639999000000003</v>
      </c>
      <c r="D68" s="4">
        <v>34.669998</v>
      </c>
      <c r="E68" s="4">
        <v>35.400002000000001</v>
      </c>
      <c r="F68" s="4">
        <v>35.400002000000001</v>
      </c>
      <c r="G68" s="4">
        <v>45768</v>
      </c>
      <c r="H68" s="10">
        <f t="shared" si="1"/>
        <v>-25.847461816527584</v>
      </c>
      <c r="I68" s="4">
        <f>VLOOKUP(A68,GDP!$A$1:$D$85,4,TRUE)</f>
        <v>2.8</v>
      </c>
      <c r="J68" s="4">
        <f>VLOOKUP(A68,Inflation_rate!$A$1:$I$85,9,TRUE)</f>
        <v>3.508073</v>
      </c>
      <c r="K68" s="15">
        <f>VLOOKUP(A68,WTI_PCH!$A$1:$C$85,3,TRUE)</f>
        <v>9.3553700000000006</v>
      </c>
    </row>
    <row r="69" spans="1:11" x14ac:dyDescent="0.25">
      <c r="A69" s="3">
        <v>36854</v>
      </c>
      <c r="B69" s="4">
        <v>34.900002000000001</v>
      </c>
      <c r="C69" s="4">
        <v>35.639999000000003</v>
      </c>
      <c r="D69" s="4">
        <v>34.669998</v>
      </c>
      <c r="E69" s="4">
        <v>35.400002000000001</v>
      </c>
      <c r="F69" s="4">
        <v>35.400002000000001</v>
      </c>
      <c r="G69" s="4">
        <v>45768</v>
      </c>
      <c r="H69" s="10">
        <f t="shared" si="1"/>
        <v>-25.564975956781016</v>
      </c>
      <c r="I69" s="4">
        <f>VLOOKUP(A69,GDP!$A$1:$D$85,4,TRUE)</f>
        <v>2.8</v>
      </c>
      <c r="J69" s="4">
        <f>VLOOKUP(A69,Inflation_rate!$A$1:$I$85,9,TRUE)</f>
        <v>3.508073</v>
      </c>
      <c r="K69" s="15">
        <f>VLOOKUP(A69,WTI_PCH!$A$1:$C$85,3,TRUE)</f>
        <v>9.3553700000000006</v>
      </c>
    </row>
    <row r="70" spans="1:11" x14ac:dyDescent="0.25">
      <c r="A70" s="3">
        <v>36857</v>
      </c>
      <c r="B70" s="4">
        <v>35.25</v>
      </c>
      <c r="C70" s="4">
        <v>35.759998000000003</v>
      </c>
      <c r="D70" s="4">
        <v>35.060001</v>
      </c>
      <c r="E70" s="4">
        <v>35.380001</v>
      </c>
      <c r="F70" s="4">
        <v>35.380001</v>
      </c>
      <c r="G70" s="4">
        <v>50390</v>
      </c>
      <c r="H70" s="10">
        <f t="shared" si="1"/>
        <v>-25.381573618384017</v>
      </c>
      <c r="I70" s="4">
        <f>VLOOKUP(A70,GDP!$A$1:$D$85,4,TRUE)</f>
        <v>2.8</v>
      </c>
      <c r="J70" s="4">
        <f>VLOOKUP(A70,Inflation_rate!$A$1:$I$85,9,TRUE)</f>
        <v>3.508073</v>
      </c>
      <c r="K70" s="15">
        <f>VLOOKUP(A70,WTI_PCH!$A$1:$C$85,3,TRUE)</f>
        <v>9.3553700000000006</v>
      </c>
    </row>
    <row r="71" spans="1:11" x14ac:dyDescent="0.25">
      <c r="A71" s="3">
        <v>36858</v>
      </c>
      <c r="B71" s="4">
        <v>34.979999999999997</v>
      </c>
      <c r="C71" s="4">
        <v>35.099997999999999</v>
      </c>
      <c r="D71" s="4">
        <v>34.150002000000001</v>
      </c>
      <c r="E71" s="4">
        <v>34.25</v>
      </c>
      <c r="F71" s="4">
        <v>34.25</v>
      </c>
      <c r="G71" s="4">
        <v>70027</v>
      </c>
      <c r="H71" s="10">
        <f t="shared" si="1"/>
        <v>-25.284671532846716</v>
      </c>
      <c r="I71" s="4">
        <f>VLOOKUP(A71,GDP!$A$1:$D$85,4,TRUE)</f>
        <v>2.8</v>
      </c>
      <c r="J71" s="4">
        <f>VLOOKUP(A71,Inflation_rate!$A$1:$I$85,9,TRUE)</f>
        <v>3.508073</v>
      </c>
      <c r="K71" s="15">
        <f>VLOOKUP(A71,WTI_PCH!$A$1:$C$85,3,TRUE)</f>
        <v>9.3553700000000006</v>
      </c>
    </row>
    <row r="72" spans="1:11" x14ac:dyDescent="0.25">
      <c r="A72" s="3">
        <v>36859</v>
      </c>
      <c r="B72" s="4">
        <v>34.25</v>
      </c>
      <c r="C72" s="4">
        <v>34.900002000000001</v>
      </c>
      <c r="D72" s="4">
        <v>33.830002</v>
      </c>
      <c r="E72" s="4">
        <v>34.630001</v>
      </c>
      <c r="F72" s="4">
        <v>34.630001</v>
      </c>
      <c r="G72" s="4">
        <v>82486</v>
      </c>
      <c r="H72" s="10">
        <f t="shared" si="1"/>
        <v>-24.371931147215388</v>
      </c>
      <c r="I72" s="4">
        <f>VLOOKUP(A72,GDP!$A$1:$D$85,4,TRUE)</f>
        <v>2.8</v>
      </c>
      <c r="J72" s="4">
        <f>VLOOKUP(A72,Inflation_rate!$A$1:$I$85,9,TRUE)</f>
        <v>3.508073</v>
      </c>
      <c r="K72" s="15">
        <f>VLOOKUP(A72,WTI_PCH!$A$1:$C$85,3,TRUE)</f>
        <v>9.3553700000000006</v>
      </c>
    </row>
    <row r="73" spans="1:11" x14ac:dyDescent="0.25">
      <c r="A73" s="3">
        <v>36860</v>
      </c>
      <c r="B73" s="4">
        <v>34.950001</v>
      </c>
      <c r="C73" s="4">
        <v>35.099997999999999</v>
      </c>
      <c r="D73" s="4">
        <v>33.700001</v>
      </c>
      <c r="E73" s="4">
        <v>33.799999</v>
      </c>
      <c r="F73" s="4">
        <v>33.799999</v>
      </c>
      <c r="G73" s="4">
        <v>79900</v>
      </c>
      <c r="H73" s="10">
        <f t="shared" si="1"/>
        <v>-19.763308277020958</v>
      </c>
      <c r="I73" s="4">
        <f>VLOOKUP(A73,GDP!$A$1:$D$85,4,TRUE)</f>
        <v>2.8</v>
      </c>
      <c r="J73" s="4">
        <f>VLOOKUP(A73,Inflation_rate!$A$1:$I$85,9,TRUE)</f>
        <v>3.508073</v>
      </c>
      <c r="K73" s="15">
        <f>VLOOKUP(A73,WTI_PCH!$A$1:$C$85,3,TRUE)</f>
        <v>9.3553700000000006</v>
      </c>
    </row>
    <row r="74" spans="1:11" x14ac:dyDescent="0.25">
      <c r="A74" s="3">
        <v>36861</v>
      </c>
      <c r="B74" s="4">
        <v>33.900002000000001</v>
      </c>
      <c r="C74" s="4">
        <v>34.049999</v>
      </c>
      <c r="D74" s="4">
        <v>31.799999</v>
      </c>
      <c r="E74" s="4">
        <v>32.049999</v>
      </c>
      <c r="F74" s="4">
        <v>32.049999</v>
      </c>
      <c r="G74" s="4">
        <v>96057</v>
      </c>
      <c r="H74" s="10">
        <f t="shared" si="1"/>
        <v>-14.945395162102807</v>
      </c>
      <c r="I74" s="4">
        <f>VLOOKUP(A74,GDP!$A$1:$D$85,4,TRUE)</f>
        <v>2.8</v>
      </c>
      <c r="J74" s="4">
        <f>VLOOKUP(A74,Inflation_rate!$A$1:$I$85,9,TRUE)</f>
        <v>3.508073</v>
      </c>
      <c r="K74" s="15">
        <f>VLOOKUP(A74,WTI_PCH!$A$1:$C$85,3,TRUE)</f>
        <v>9.3553700000000006</v>
      </c>
    </row>
    <row r="75" spans="1:11" x14ac:dyDescent="0.25">
      <c r="A75" s="3">
        <v>36864</v>
      </c>
      <c r="B75" s="4">
        <v>32.380001</v>
      </c>
      <c r="C75" s="4">
        <v>33.110000999999997</v>
      </c>
      <c r="D75" s="4">
        <v>30.9</v>
      </c>
      <c r="E75" s="4">
        <v>31.299999</v>
      </c>
      <c r="F75" s="4">
        <v>31.299999</v>
      </c>
      <c r="G75" s="4">
        <v>92267</v>
      </c>
      <c r="H75" s="10">
        <f t="shared" si="1"/>
        <v>-13.546326311384222</v>
      </c>
      <c r="I75" s="4">
        <f>VLOOKUP(A75,GDP!$A$1:$D$85,4,TRUE)</f>
        <v>2.8</v>
      </c>
      <c r="J75" s="4">
        <f>VLOOKUP(A75,Inflation_rate!$A$1:$I$85,9,TRUE)</f>
        <v>3.508073</v>
      </c>
      <c r="K75" s="15">
        <f>VLOOKUP(A75,WTI_PCH!$A$1:$C$85,3,TRUE)</f>
        <v>9.3553700000000006</v>
      </c>
    </row>
    <row r="76" spans="1:11" x14ac:dyDescent="0.25">
      <c r="A76" s="3">
        <v>36865</v>
      </c>
      <c r="B76" s="4">
        <v>31.25</v>
      </c>
      <c r="C76" s="4">
        <v>31.42</v>
      </c>
      <c r="D76" s="4">
        <v>29.450001</v>
      </c>
      <c r="E76" s="4">
        <v>29.549999</v>
      </c>
      <c r="F76" s="4">
        <v>29.549999</v>
      </c>
      <c r="G76" s="4">
        <v>103335</v>
      </c>
      <c r="H76" s="10">
        <f t="shared" si="1"/>
        <v>-7.4788462767799073</v>
      </c>
      <c r="I76" s="4">
        <f>VLOOKUP(A76,GDP!$A$1:$D$85,4,TRUE)</f>
        <v>2.8</v>
      </c>
      <c r="J76" s="4">
        <f>VLOOKUP(A76,Inflation_rate!$A$1:$I$85,9,TRUE)</f>
        <v>3.508073</v>
      </c>
      <c r="K76" s="15">
        <f>VLOOKUP(A76,WTI_PCH!$A$1:$C$85,3,TRUE)</f>
        <v>9.3553700000000006</v>
      </c>
    </row>
    <row r="77" spans="1:11" x14ac:dyDescent="0.25">
      <c r="A77" s="3">
        <v>36866</v>
      </c>
      <c r="B77" s="4">
        <v>30</v>
      </c>
      <c r="C77" s="4">
        <v>30.1</v>
      </c>
      <c r="D77" s="4">
        <v>28.200001</v>
      </c>
      <c r="E77" s="4">
        <v>29.85</v>
      </c>
      <c r="F77" s="4">
        <v>29.85</v>
      </c>
      <c r="G77" s="4">
        <v>96057</v>
      </c>
      <c r="H77" s="10">
        <f t="shared" si="1"/>
        <v>-4.5896147403685124</v>
      </c>
      <c r="I77" s="4">
        <f>VLOOKUP(A77,GDP!$A$1:$D$85,4,TRUE)</f>
        <v>2.8</v>
      </c>
      <c r="J77" s="4">
        <f>VLOOKUP(A77,Inflation_rate!$A$1:$I$85,9,TRUE)</f>
        <v>3.508073</v>
      </c>
      <c r="K77" s="15">
        <f>VLOOKUP(A77,WTI_PCH!$A$1:$C$85,3,TRUE)</f>
        <v>9.3553700000000006</v>
      </c>
    </row>
    <row r="78" spans="1:11" x14ac:dyDescent="0.25">
      <c r="A78" s="3">
        <v>36867</v>
      </c>
      <c r="B78" s="4">
        <v>30.049999</v>
      </c>
      <c r="C78" s="4">
        <v>30.200001</v>
      </c>
      <c r="D78" s="4">
        <v>29</v>
      </c>
      <c r="E78" s="4">
        <v>29.360001</v>
      </c>
      <c r="F78" s="4">
        <v>29.360001</v>
      </c>
      <c r="G78" s="4">
        <v>39650</v>
      </c>
      <c r="H78" s="10">
        <f t="shared" si="1"/>
        <v>-4.0190768385873037</v>
      </c>
      <c r="I78" s="4">
        <f>VLOOKUP(A78,GDP!$A$1:$D$85,4,TRUE)</f>
        <v>2.8</v>
      </c>
      <c r="J78" s="4">
        <f>VLOOKUP(A78,Inflation_rate!$A$1:$I$85,9,TRUE)</f>
        <v>3.508073</v>
      </c>
      <c r="K78" s="15">
        <f>VLOOKUP(A78,WTI_PCH!$A$1:$C$85,3,TRUE)</f>
        <v>9.3553700000000006</v>
      </c>
    </row>
    <row r="79" spans="1:11" x14ac:dyDescent="0.25">
      <c r="A79" s="3">
        <v>36868</v>
      </c>
      <c r="B79" s="4">
        <v>28.799999</v>
      </c>
      <c r="C79" s="4">
        <v>29.25</v>
      </c>
      <c r="D79" s="4">
        <v>27.85</v>
      </c>
      <c r="E79" s="4">
        <v>28.5</v>
      </c>
      <c r="F79" s="4">
        <v>28.5</v>
      </c>
      <c r="G79" s="4">
        <v>80715</v>
      </c>
      <c r="H79" s="10">
        <f t="shared" si="1"/>
        <v>-0.8771929824561403</v>
      </c>
      <c r="I79" s="4">
        <f>VLOOKUP(A79,GDP!$A$1:$D$85,4,TRUE)</f>
        <v>2.8</v>
      </c>
      <c r="J79" s="4">
        <f>VLOOKUP(A79,Inflation_rate!$A$1:$I$85,9,TRUE)</f>
        <v>3.508073</v>
      </c>
      <c r="K79" s="15">
        <f>VLOOKUP(A79,WTI_PCH!$A$1:$C$85,3,TRUE)</f>
        <v>9.3553700000000006</v>
      </c>
    </row>
    <row r="80" spans="1:11" x14ac:dyDescent="0.25">
      <c r="A80" s="3">
        <v>36871</v>
      </c>
      <c r="B80" s="4">
        <v>29</v>
      </c>
      <c r="C80" s="4">
        <v>29.549999</v>
      </c>
      <c r="D80" s="4">
        <v>28.75</v>
      </c>
      <c r="E80" s="4">
        <v>29.450001</v>
      </c>
      <c r="F80" s="4">
        <v>29.450001</v>
      </c>
      <c r="G80" s="4">
        <v>77299</v>
      </c>
      <c r="H80" s="10">
        <f t="shared" si="1"/>
        <v>-4.0747061434734766</v>
      </c>
      <c r="I80" s="4">
        <f>VLOOKUP(A80,GDP!$A$1:$D$85,4,TRUE)</f>
        <v>2.8</v>
      </c>
      <c r="J80" s="4">
        <f>VLOOKUP(A80,Inflation_rate!$A$1:$I$85,9,TRUE)</f>
        <v>3.508073</v>
      </c>
      <c r="K80" s="15">
        <f>VLOOKUP(A80,WTI_PCH!$A$1:$C$85,3,TRUE)</f>
        <v>9.3553700000000006</v>
      </c>
    </row>
    <row r="81" spans="1:11" x14ac:dyDescent="0.25">
      <c r="A81" s="3">
        <v>36872</v>
      </c>
      <c r="B81" s="4">
        <v>29.6</v>
      </c>
      <c r="C81" s="4">
        <v>29.799999</v>
      </c>
      <c r="D81" s="4">
        <v>28.9</v>
      </c>
      <c r="E81" s="4">
        <v>29.690000999999999</v>
      </c>
      <c r="F81" s="4">
        <v>29.690000999999999</v>
      </c>
      <c r="G81" s="4">
        <v>60269</v>
      </c>
      <c r="H81" s="10">
        <f t="shared" si="1"/>
        <v>-3.0313235759069141</v>
      </c>
      <c r="I81" s="4">
        <f>VLOOKUP(A81,GDP!$A$1:$D$85,4,TRUE)</f>
        <v>2.8</v>
      </c>
      <c r="J81" s="4">
        <f>VLOOKUP(A81,Inflation_rate!$A$1:$I$85,9,TRUE)</f>
        <v>3.508073</v>
      </c>
      <c r="K81" s="15">
        <f>VLOOKUP(A81,WTI_PCH!$A$1:$C$85,3,TRUE)</f>
        <v>9.3553700000000006</v>
      </c>
    </row>
    <row r="82" spans="1:11" x14ac:dyDescent="0.25">
      <c r="A82" s="3">
        <v>36873</v>
      </c>
      <c r="B82" s="4">
        <v>29.75</v>
      </c>
      <c r="C82" s="4">
        <v>30</v>
      </c>
      <c r="D82" s="4">
        <v>28.5</v>
      </c>
      <c r="E82" s="4">
        <v>28.5</v>
      </c>
      <c r="F82" s="4">
        <v>28.5</v>
      </c>
      <c r="G82" s="4">
        <v>71405</v>
      </c>
      <c r="H82" s="10">
        <f t="shared" si="1"/>
        <v>-0.91228070175439147</v>
      </c>
      <c r="I82" s="4">
        <f>VLOOKUP(A82,GDP!$A$1:$D$85,4,TRUE)</f>
        <v>2.8</v>
      </c>
      <c r="J82" s="4">
        <f>VLOOKUP(A82,Inflation_rate!$A$1:$I$85,9,TRUE)</f>
        <v>3.508073</v>
      </c>
      <c r="K82" s="15">
        <f>VLOOKUP(A82,WTI_PCH!$A$1:$C$85,3,TRUE)</f>
        <v>9.3553700000000006</v>
      </c>
    </row>
    <row r="83" spans="1:11" x14ac:dyDescent="0.25">
      <c r="A83" s="3">
        <v>36874</v>
      </c>
      <c r="B83" s="4">
        <v>28.85</v>
      </c>
      <c r="C83" s="4">
        <v>29.129999000000002</v>
      </c>
      <c r="D83" s="4">
        <v>27.51</v>
      </c>
      <c r="E83" s="4">
        <v>27.9</v>
      </c>
      <c r="F83" s="4">
        <v>27.9</v>
      </c>
      <c r="G83" s="4">
        <v>70754</v>
      </c>
      <c r="H83" s="10">
        <f t="shared" si="1"/>
        <v>0.1792150537634471</v>
      </c>
      <c r="I83" s="4">
        <f>VLOOKUP(A83,GDP!$A$1:$D$85,4,TRUE)</f>
        <v>2.8</v>
      </c>
      <c r="J83" s="4">
        <f>VLOOKUP(A83,Inflation_rate!$A$1:$I$85,9,TRUE)</f>
        <v>3.508073</v>
      </c>
      <c r="K83" s="15">
        <f>VLOOKUP(A83,WTI_PCH!$A$1:$C$85,3,TRUE)</f>
        <v>9.3553700000000006</v>
      </c>
    </row>
    <row r="84" spans="1:11" x14ac:dyDescent="0.25">
      <c r="A84" s="3">
        <v>36875</v>
      </c>
      <c r="B84" s="4">
        <v>28.35</v>
      </c>
      <c r="C84" s="4">
        <v>28.950001</v>
      </c>
      <c r="D84" s="4">
        <v>28</v>
      </c>
      <c r="E84" s="4">
        <v>28.85</v>
      </c>
      <c r="F84" s="4">
        <v>28.85</v>
      </c>
      <c r="G84" s="4">
        <v>53224</v>
      </c>
      <c r="H84" s="10">
        <f t="shared" si="1"/>
        <v>-3.5355285961871861</v>
      </c>
      <c r="I84" s="4">
        <f>VLOOKUP(A84,GDP!$A$1:$D$85,4,TRUE)</f>
        <v>2.8</v>
      </c>
      <c r="J84" s="4">
        <f>VLOOKUP(A84,Inflation_rate!$A$1:$I$85,9,TRUE)</f>
        <v>3.508073</v>
      </c>
      <c r="K84" s="15">
        <f>VLOOKUP(A84,WTI_PCH!$A$1:$C$85,3,TRUE)</f>
        <v>9.3553700000000006</v>
      </c>
    </row>
    <row r="85" spans="1:11" x14ac:dyDescent="0.25">
      <c r="A85" s="3">
        <v>36878</v>
      </c>
      <c r="B85" s="4">
        <v>29.549999</v>
      </c>
      <c r="C85" s="4">
        <v>29.9</v>
      </c>
      <c r="D85" s="4">
        <v>29.129999000000002</v>
      </c>
      <c r="E85" s="4">
        <v>29.65</v>
      </c>
      <c r="F85" s="4">
        <v>29.65</v>
      </c>
      <c r="G85" s="4">
        <v>50760</v>
      </c>
      <c r="H85" s="10">
        <f t="shared" si="1"/>
        <v>-7.9932512647554814</v>
      </c>
      <c r="I85" s="4">
        <f>VLOOKUP(A85,GDP!$A$1:$D$85,4,TRUE)</f>
        <v>2.8</v>
      </c>
      <c r="J85" s="4">
        <f>VLOOKUP(A85,Inflation_rate!$A$1:$I$85,9,TRUE)</f>
        <v>3.508073</v>
      </c>
      <c r="K85" s="15">
        <f>VLOOKUP(A85,WTI_PCH!$A$1:$C$85,3,TRUE)</f>
        <v>9.3553700000000006</v>
      </c>
    </row>
    <row r="86" spans="1:11" x14ac:dyDescent="0.25">
      <c r="A86" s="3">
        <v>36879</v>
      </c>
      <c r="B86" s="4">
        <v>29.4</v>
      </c>
      <c r="C86" s="4">
        <v>29.75</v>
      </c>
      <c r="D86" s="4">
        <v>28.5</v>
      </c>
      <c r="E86" s="4">
        <v>28.799999</v>
      </c>
      <c r="F86" s="4">
        <v>28.799999</v>
      </c>
      <c r="G86" s="4">
        <v>66348</v>
      </c>
      <c r="H86" s="10">
        <f t="shared" si="1"/>
        <v>-4.1319376434700548</v>
      </c>
      <c r="I86" s="4">
        <f>VLOOKUP(A86,GDP!$A$1:$D$85,4,TRUE)</f>
        <v>2.8</v>
      </c>
      <c r="J86" s="4">
        <f>VLOOKUP(A86,Inflation_rate!$A$1:$I$85,9,TRUE)</f>
        <v>3.508073</v>
      </c>
      <c r="K86" s="15">
        <f>VLOOKUP(A86,WTI_PCH!$A$1:$C$85,3,TRUE)</f>
        <v>9.3553700000000006</v>
      </c>
    </row>
    <row r="87" spans="1:11" x14ac:dyDescent="0.25">
      <c r="A87" s="3">
        <v>36880</v>
      </c>
      <c r="B87" s="4">
        <v>27.16</v>
      </c>
      <c r="C87" s="4">
        <v>27.450001</v>
      </c>
      <c r="D87" s="4">
        <v>25.5</v>
      </c>
      <c r="E87" s="4">
        <v>25.67</v>
      </c>
      <c r="F87" s="4">
        <v>25.67</v>
      </c>
      <c r="G87" s="4">
        <v>64487</v>
      </c>
      <c r="H87" s="10">
        <f t="shared" si="1"/>
        <v>4.6357654850019427</v>
      </c>
      <c r="I87" s="4">
        <f>VLOOKUP(A87,GDP!$A$1:$D$85,4,TRUE)</f>
        <v>2.8</v>
      </c>
      <c r="J87" s="4">
        <f>VLOOKUP(A87,Inflation_rate!$A$1:$I$85,9,TRUE)</f>
        <v>3.508073</v>
      </c>
      <c r="K87" s="15">
        <f>VLOOKUP(A87,WTI_PCH!$A$1:$C$85,3,TRUE)</f>
        <v>9.3553700000000006</v>
      </c>
    </row>
    <row r="88" spans="1:11" x14ac:dyDescent="0.25">
      <c r="A88" s="3">
        <v>36881</v>
      </c>
      <c r="B88" s="4">
        <v>26.4</v>
      </c>
      <c r="C88" s="4">
        <v>26.4</v>
      </c>
      <c r="D88" s="4">
        <v>25.65</v>
      </c>
      <c r="E88" s="4">
        <v>26.049999</v>
      </c>
      <c r="F88" s="4">
        <v>26.049999</v>
      </c>
      <c r="G88" s="4">
        <v>52292</v>
      </c>
      <c r="H88" s="10">
        <f t="shared" si="1"/>
        <v>4.7600846357038273</v>
      </c>
      <c r="I88" s="4">
        <f>VLOOKUP(A88,GDP!$A$1:$D$85,4,TRUE)</f>
        <v>2.8</v>
      </c>
      <c r="J88" s="4">
        <f>VLOOKUP(A88,Inflation_rate!$A$1:$I$85,9,TRUE)</f>
        <v>3.508073</v>
      </c>
      <c r="K88" s="15">
        <f>VLOOKUP(A88,WTI_PCH!$A$1:$C$85,3,TRUE)</f>
        <v>9.3553700000000006</v>
      </c>
    </row>
    <row r="89" spans="1:11" x14ac:dyDescent="0.25">
      <c r="A89" s="3">
        <v>36882</v>
      </c>
      <c r="B89" s="4">
        <v>26.15</v>
      </c>
      <c r="C89" s="4">
        <v>27.25</v>
      </c>
      <c r="D89" s="4">
        <v>26.049999</v>
      </c>
      <c r="E89" s="4">
        <v>26.18</v>
      </c>
      <c r="F89" s="4">
        <v>26.18</v>
      </c>
      <c r="G89" s="4">
        <v>41154</v>
      </c>
      <c r="H89" s="10">
        <f t="shared" si="1"/>
        <v>8.6325477463712712</v>
      </c>
      <c r="I89" s="4">
        <f>VLOOKUP(A89,GDP!$A$1:$D$85,4,TRUE)</f>
        <v>2.8</v>
      </c>
      <c r="J89" s="4">
        <f>VLOOKUP(A89,Inflation_rate!$A$1:$I$85,9,TRUE)</f>
        <v>3.508073</v>
      </c>
      <c r="K89" s="15">
        <f>VLOOKUP(A89,WTI_PCH!$A$1:$C$85,3,TRUE)</f>
        <v>9.3553700000000006</v>
      </c>
    </row>
    <row r="90" spans="1:11" x14ac:dyDescent="0.25">
      <c r="A90" s="3">
        <v>36885</v>
      </c>
      <c r="B90" s="4">
        <v>26.15</v>
      </c>
      <c r="C90" s="4">
        <v>27.25</v>
      </c>
      <c r="D90" s="4">
        <v>26.049999</v>
      </c>
      <c r="E90" s="4">
        <v>26.18</v>
      </c>
      <c r="F90" s="4">
        <v>26.18</v>
      </c>
      <c r="G90" s="4">
        <v>41154</v>
      </c>
      <c r="H90" s="10">
        <f t="shared" si="1"/>
        <v>7.9831932773109235</v>
      </c>
      <c r="I90" s="4">
        <f>VLOOKUP(A90,GDP!$A$1:$D$85,4,TRUE)</f>
        <v>2.8</v>
      </c>
      <c r="J90" s="4">
        <f>VLOOKUP(A90,Inflation_rate!$A$1:$I$85,9,TRUE)</f>
        <v>3.508073</v>
      </c>
      <c r="K90" s="15">
        <f>VLOOKUP(A90,WTI_PCH!$A$1:$C$85,3,TRUE)</f>
        <v>9.3553700000000006</v>
      </c>
    </row>
    <row r="91" spans="1:11" x14ac:dyDescent="0.25">
      <c r="A91" s="3">
        <v>36886</v>
      </c>
      <c r="B91" s="4">
        <v>26.200001</v>
      </c>
      <c r="C91" s="4">
        <v>26.9</v>
      </c>
      <c r="D91" s="4">
        <v>26.200001</v>
      </c>
      <c r="E91" s="4">
        <v>26.65</v>
      </c>
      <c r="F91" s="4">
        <v>26.65</v>
      </c>
      <c r="G91" s="4">
        <v>24449</v>
      </c>
      <c r="H91" s="10">
        <f t="shared" si="1"/>
        <v>6.7917410881801175</v>
      </c>
      <c r="I91" s="4">
        <f>VLOOKUP(A91,GDP!$A$1:$D$85,4,TRUE)</f>
        <v>2.8</v>
      </c>
      <c r="J91" s="4">
        <f>VLOOKUP(A91,Inflation_rate!$A$1:$I$85,9,TRUE)</f>
        <v>3.508073</v>
      </c>
      <c r="K91" s="15">
        <f>VLOOKUP(A91,WTI_PCH!$A$1:$C$85,3,TRUE)</f>
        <v>9.3553700000000006</v>
      </c>
    </row>
    <row r="92" spans="1:11" x14ac:dyDescent="0.25">
      <c r="A92" s="3">
        <v>36887</v>
      </c>
      <c r="B92" s="4">
        <v>26.9</v>
      </c>
      <c r="C92" s="4">
        <v>27.02</v>
      </c>
      <c r="D92" s="4">
        <v>26.4</v>
      </c>
      <c r="E92" s="4">
        <v>26.450001</v>
      </c>
      <c r="F92" s="4">
        <v>26.450001</v>
      </c>
      <c r="G92" s="4">
        <v>34003</v>
      </c>
      <c r="H92" s="10">
        <f t="shared" si="1"/>
        <v>9.4139883019286028</v>
      </c>
      <c r="I92" s="4">
        <f>VLOOKUP(A92,GDP!$A$1:$D$85,4,TRUE)</f>
        <v>2.8</v>
      </c>
      <c r="J92" s="4">
        <f>VLOOKUP(A92,Inflation_rate!$A$1:$I$85,9,TRUE)</f>
        <v>3.508073</v>
      </c>
      <c r="K92" s="15">
        <f>VLOOKUP(A92,WTI_PCH!$A$1:$C$85,3,TRUE)</f>
        <v>9.3553700000000006</v>
      </c>
    </row>
    <row r="93" spans="1:11" x14ac:dyDescent="0.25">
      <c r="A93" s="3">
        <v>36888</v>
      </c>
      <c r="B93" s="4">
        <v>26.35</v>
      </c>
      <c r="C93" s="4">
        <v>26.48</v>
      </c>
      <c r="D93" s="4">
        <v>25.75</v>
      </c>
      <c r="E93" s="4">
        <v>25.85</v>
      </c>
      <c r="F93" s="4">
        <v>25.85</v>
      </c>
      <c r="G93" s="4">
        <v>34439</v>
      </c>
      <c r="H93" s="10">
        <f t="shared" si="1"/>
        <v>7.5435164410057958</v>
      </c>
      <c r="I93" s="4">
        <f>VLOOKUP(A93,GDP!$A$1:$D$85,4,TRUE)</f>
        <v>2.8</v>
      </c>
      <c r="J93" s="4">
        <f>VLOOKUP(A93,Inflation_rate!$A$1:$I$85,9,TRUE)</f>
        <v>3.508073</v>
      </c>
      <c r="K93" s="15">
        <f>VLOOKUP(A93,WTI_PCH!$A$1:$C$85,3,TRUE)</f>
        <v>9.3553700000000006</v>
      </c>
    </row>
    <row r="94" spans="1:11" x14ac:dyDescent="0.25">
      <c r="A94" s="3">
        <v>36889</v>
      </c>
      <c r="B94" s="4">
        <v>25.9</v>
      </c>
      <c r="C94" s="4">
        <v>26.950001</v>
      </c>
      <c r="D94" s="4">
        <v>25.9</v>
      </c>
      <c r="E94" s="4">
        <v>26.799999</v>
      </c>
      <c r="F94" s="4">
        <v>26.799999</v>
      </c>
      <c r="G94" s="4">
        <v>35529</v>
      </c>
      <c r="H94" s="10">
        <f t="shared" si="1"/>
        <v>6.1567241103255288</v>
      </c>
      <c r="I94" s="4">
        <f>VLOOKUP(A94,GDP!$A$1:$D$85,4,TRUE)</f>
        <v>2.8</v>
      </c>
      <c r="J94" s="4">
        <f>VLOOKUP(A94,Inflation_rate!$A$1:$I$85,9,TRUE)</f>
        <v>3.508073</v>
      </c>
      <c r="K94" s="15">
        <f>VLOOKUP(A94,WTI_PCH!$A$1:$C$85,3,TRUE)</f>
        <v>9.3553700000000006</v>
      </c>
    </row>
    <row r="95" spans="1:11" x14ac:dyDescent="0.25">
      <c r="A95" s="3">
        <v>36892</v>
      </c>
      <c r="B95" s="4">
        <v>25.9</v>
      </c>
      <c r="C95" s="4">
        <v>26.950001</v>
      </c>
      <c r="D95" s="4">
        <v>25.9</v>
      </c>
      <c r="E95" s="4">
        <v>26.799999</v>
      </c>
      <c r="F95" s="4">
        <v>26.799999</v>
      </c>
      <c r="G95" s="4">
        <v>35529</v>
      </c>
      <c r="H95" s="10">
        <f t="shared" si="1"/>
        <v>5.8209032022725111</v>
      </c>
      <c r="I95" s="4">
        <f>VLOOKUP(A95,GDP!$A$1:$D$85,4,TRUE)</f>
        <v>4.5999999999999996</v>
      </c>
      <c r="J95" s="4">
        <f>VLOOKUP(A95,Inflation_rate!$A$1:$I$85,9,TRUE)</f>
        <v>3.4270999999999998</v>
      </c>
      <c r="K95" s="15">
        <f>VLOOKUP(A95,WTI_PCH!$A$1:$C$85,3,TRUE)</f>
        <v>1.3681099999999999</v>
      </c>
    </row>
    <row r="96" spans="1:11" x14ac:dyDescent="0.25">
      <c r="A96" s="3">
        <v>36893</v>
      </c>
      <c r="B96" s="4">
        <v>27.25</v>
      </c>
      <c r="C96" s="4">
        <v>27.4</v>
      </c>
      <c r="D96" s="4">
        <v>26.6</v>
      </c>
      <c r="E96" s="4">
        <v>27.200001</v>
      </c>
      <c r="F96" s="4">
        <v>27.200001</v>
      </c>
      <c r="G96" s="4">
        <v>52321</v>
      </c>
      <c r="H96" s="10">
        <f t="shared" si="1"/>
        <v>2.0955844817799796</v>
      </c>
      <c r="I96" s="4">
        <f>VLOOKUP(A96,GDP!$A$1:$D$85,4,TRUE)</f>
        <v>4.5999999999999996</v>
      </c>
      <c r="J96" s="4">
        <f>VLOOKUP(A96,Inflation_rate!$A$1:$I$85,9,TRUE)</f>
        <v>3.4270999999999998</v>
      </c>
      <c r="K96" s="15">
        <f>VLOOKUP(A96,WTI_PCH!$A$1:$C$85,3,TRUE)</f>
        <v>1.3681099999999999</v>
      </c>
    </row>
    <row r="97" spans="1:11" x14ac:dyDescent="0.25">
      <c r="A97" s="3">
        <v>36894</v>
      </c>
      <c r="B97" s="4">
        <v>27.23</v>
      </c>
      <c r="C97" s="4">
        <v>28.139999</v>
      </c>
      <c r="D97" s="4">
        <v>27.049999</v>
      </c>
      <c r="E97" s="4">
        <v>27.950001</v>
      </c>
      <c r="F97" s="4">
        <v>27.950001</v>
      </c>
      <c r="G97" s="4">
        <v>66628</v>
      </c>
      <c r="H97" s="10">
        <f t="shared" si="1"/>
        <v>-2.0035849014817595</v>
      </c>
      <c r="I97" s="4">
        <f>VLOOKUP(A97,GDP!$A$1:$D$85,4,TRUE)</f>
        <v>4.5999999999999996</v>
      </c>
      <c r="J97" s="4">
        <f>VLOOKUP(A97,Inflation_rate!$A$1:$I$85,9,TRUE)</f>
        <v>3.4270999999999998</v>
      </c>
      <c r="K97" s="15">
        <f>VLOOKUP(A97,WTI_PCH!$A$1:$C$85,3,TRUE)</f>
        <v>1.3681099999999999</v>
      </c>
    </row>
    <row r="98" spans="1:11" x14ac:dyDescent="0.25">
      <c r="A98" s="3">
        <v>36895</v>
      </c>
      <c r="B98" s="4">
        <v>28.200001</v>
      </c>
      <c r="C98" s="4">
        <v>28.780000999999999</v>
      </c>
      <c r="D98" s="4">
        <v>27.85</v>
      </c>
      <c r="E98" s="4">
        <v>28.200001</v>
      </c>
      <c r="F98" s="4">
        <v>28.200001</v>
      </c>
      <c r="G98" s="4">
        <v>74383</v>
      </c>
      <c r="H98" s="10">
        <f t="shared" si="1"/>
        <v>0.10637942885179369</v>
      </c>
      <c r="I98" s="4">
        <f>VLOOKUP(A98,GDP!$A$1:$D$85,4,TRUE)</f>
        <v>4.5999999999999996</v>
      </c>
      <c r="J98" s="4">
        <f>VLOOKUP(A98,Inflation_rate!$A$1:$I$85,9,TRUE)</f>
        <v>3.4270999999999998</v>
      </c>
      <c r="K98" s="15">
        <f>VLOOKUP(A98,WTI_PCH!$A$1:$C$85,3,TRUE)</f>
        <v>1.3681099999999999</v>
      </c>
    </row>
    <row r="99" spans="1:11" x14ac:dyDescent="0.25">
      <c r="A99" s="3">
        <v>36896</v>
      </c>
      <c r="B99" s="4">
        <v>28.15</v>
      </c>
      <c r="C99" s="4">
        <v>28.799999</v>
      </c>
      <c r="D99" s="4">
        <v>27.799999</v>
      </c>
      <c r="E99" s="4">
        <v>28</v>
      </c>
      <c r="F99" s="4">
        <v>28</v>
      </c>
      <c r="G99" s="4">
        <v>63852</v>
      </c>
      <c r="H99" s="10">
        <f t="shared" si="1"/>
        <v>1.8571428571428554</v>
      </c>
      <c r="I99" s="4">
        <f>VLOOKUP(A99,GDP!$A$1:$D$85,4,TRUE)</f>
        <v>4.5999999999999996</v>
      </c>
      <c r="J99" s="4">
        <f>VLOOKUP(A99,Inflation_rate!$A$1:$I$85,9,TRUE)</f>
        <v>3.4270999999999998</v>
      </c>
      <c r="K99" s="15">
        <f>VLOOKUP(A99,WTI_PCH!$A$1:$C$85,3,TRUE)</f>
        <v>1.3681099999999999</v>
      </c>
    </row>
    <row r="100" spans="1:11" x14ac:dyDescent="0.25">
      <c r="A100" s="3">
        <v>36899</v>
      </c>
      <c r="B100" s="4">
        <v>28.200001</v>
      </c>
      <c r="C100" s="4">
        <v>28.4</v>
      </c>
      <c r="D100" s="4">
        <v>27.15</v>
      </c>
      <c r="E100" s="4">
        <v>27.35</v>
      </c>
      <c r="F100" s="4">
        <v>27.35</v>
      </c>
      <c r="G100" s="4">
        <v>76058</v>
      </c>
      <c r="H100" s="10">
        <f t="shared" si="1"/>
        <v>4.3875648994515473</v>
      </c>
      <c r="I100" s="4">
        <f>VLOOKUP(A100,GDP!$A$1:$D$85,4,TRUE)</f>
        <v>4.5999999999999996</v>
      </c>
      <c r="J100" s="4">
        <f>VLOOKUP(A100,Inflation_rate!$A$1:$I$85,9,TRUE)</f>
        <v>3.4270999999999998</v>
      </c>
      <c r="K100" s="15">
        <f>VLOOKUP(A100,WTI_PCH!$A$1:$C$85,3,TRUE)</f>
        <v>1.3681099999999999</v>
      </c>
    </row>
    <row r="101" spans="1:11" x14ac:dyDescent="0.25">
      <c r="A101" s="3">
        <v>36900</v>
      </c>
      <c r="B101" s="4">
        <v>27.25</v>
      </c>
      <c r="C101" s="4">
        <v>27.75</v>
      </c>
      <c r="D101" s="4">
        <v>26.9</v>
      </c>
      <c r="E101" s="4">
        <v>27.719999000000001</v>
      </c>
      <c r="F101" s="4">
        <v>27.719999000000001</v>
      </c>
      <c r="G101" s="4">
        <v>69916</v>
      </c>
      <c r="H101" s="10">
        <f t="shared" si="1"/>
        <v>3.5714287002679845</v>
      </c>
      <c r="I101" s="4">
        <f>VLOOKUP(A101,GDP!$A$1:$D$85,4,TRUE)</f>
        <v>4.5999999999999996</v>
      </c>
      <c r="J101" s="4">
        <f>VLOOKUP(A101,Inflation_rate!$A$1:$I$85,9,TRUE)</f>
        <v>3.4270999999999998</v>
      </c>
      <c r="K101" s="15">
        <f>VLOOKUP(A101,WTI_PCH!$A$1:$C$85,3,TRUE)</f>
        <v>1.3681099999999999</v>
      </c>
    </row>
    <row r="102" spans="1:11" x14ac:dyDescent="0.25">
      <c r="A102" s="3">
        <v>36901</v>
      </c>
      <c r="B102" s="4">
        <v>27.75</v>
      </c>
      <c r="C102" s="4">
        <v>29.6</v>
      </c>
      <c r="D102" s="4">
        <v>27.700001</v>
      </c>
      <c r="E102" s="4">
        <v>29.5</v>
      </c>
      <c r="F102" s="4">
        <v>29.5</v>
      </c>
      <c r="G102" s="4">
        <v>93000</v>
      </c>
      <c r="H102" s="10">
        <f t="shared" si="1"/>
        <v>-1.7627118644067783</v>
      </c>
      <c r="I102" s="4">
        <f>VLOOKUP(A102,GDP!$A$1:$D$85,4,TRUE)</f>
        <v>4.5999999999999996</v>
      </c>
      <c r="J102" s="4">
        <f>VLOOKUP(A102,Inflation_rate!$A$1:$I$85,9,TRUE)</f>
        <v>3.4270999999999998</v>
      </c>
      <c r="K102" s="15">
        <f>VLOOKUP(A102,WTI_PCH!$A$1:$C$85,3,TRUE)</f>
        <v>1.3681099999999999</v>
      </c>
    </row>
    <row r="103" spans="1:11" x14ac:dyDescent="0.25">
      <c r="A103" s="3">
        <v>36902</v>
      </c>
      <c r="B103" s="4">
        <v>29.35</v>
      </c>
      <c r="C103" s="4">
        <v>29.9</v>
      </c>
      <c r="D103" s="4">
        <v>28.98</v>
      </c>
      <c r="E103" s="4">
        <v>29.5</v>
      </c>
      <c r="F103" s="4">
        <v>29.5</v>
      </c>
      <c r="G103" s="4">
        <v>67374</v>
      </c>
      <c r="H103" s="10">
        <f t="shared" si="1"/>
        <v>-2.1694881355932187</v>
      </c>
      <c r="I103" s="4">
        <f>VLOOKUP(A103,GDP!$A$1:$D$85,4,TRUE)</f>
        <v>4.5999999999999996</v>
      </c>
      <c r="J103" s="4">
        <f>VLOOKUP(A103,Inflation_rate!$A$1:$I$85,9,TRUE)</f>
        <v>3.4270999999999998</v>
      </c>
      <c r="K103" s="15">
        <f>VLOOKUP(A103,WTI_PCH!$A$1:$C$85,3,TRUE)</f>
        <v>1.3681099999999999</v>
      </c>
    </row>
    <row r="104" spans="1:11" x14ac:dyDescent="0.25">
      <c r="A104" s="3">
        <v>36903</v>
      </c>
      <c r="B104" s="4">
        <v>29.5</v>
      </c>
      <c r="C104" s="4">
        <v>30.200001</v>
      </c>
      <c r="D104" s="4">
        <v>29.370000999999998</v>
      </c>
      <c r="E104" s="4">
        <v>30.049999</v>
      </c>
      <c r="F104" s="4">
        <v>30.049999</v>
      </c>
      <c r="G104" s="4">
        <v>47023</v>
      </c>
      <c r="H104" s="10">
        <f t="shared" si="1"/>
        <v>-3.7936740031172702</v>
      </c>
      <c r="I104" s="4">
        <f>VLOOKUP(A104,GDP!$A$1:$D$85,4,TRUE)</f>
        <v>4.5999999999999996</v>
      </c>
      <c r="J104" s="4">
        <f>VLOOKUP(A104,Inflation_rate!$A$1:$I$85,9,TRUE)</f>
        <v>3.4270999999999998</v>
      </c>
      <c r="K104" s="15">
        <f>VLOOKUP(A104,WTI_PCH!$A$1:$C$85,3,TRUE)</f>
        <v>1.3681099999999999</v>
      </c>
    </row>
    <row r="105" spans="1:11" x14ac:dyDescent="0.25">
      <c r="A105" s="3">
        <v>36906</v>
      </c>
      <c r="B105" s="4">
        <v>29.5</v>
      </c>
      <c r="C105" s="4">
        <v>30.200001</v>
      </c>
      <c r="D105" s="4">
        <v>29.370000999999998</v>
      </c>
      <c r="E105" s="4">
        <v>30.049999</v>
      </c>
      <c r="F105" s="4">
        <v>30.049999</v>
      </c>
      <c r="G105" s="4">
        <v>47023</v>
      </c>
      <c r="H105" s="10">
        <f t="shared" si="1"/>
        <v>-0.4658868707449858</v>
      </c>
      <c r="I105" s="4">
        <f>VLOOKUP(A105,GDP!$A$1:$D$85,4,TRUE)</f>
        <v>4.5999999999999996</v>
      </c>
      <c r="J105" s="4">
        <f>VLOOKUP(A105,Inflation_rate!$A$1:$I$85,9,TRUE)</f>
        <v>3.4270999999999998</v>
      </c>
      <c r="K105" s="15">
        <f>VLOOKUP(A105,WTI_PCH!$A$1:$C$85,3,TRUE)</f>
        <v>1.3681099999999999</v>
      </c>
    </row>
    <row r="106" spans="1:11" x14ac:dyDescent="0.25">
      <c r="A106" s="3">
        <v>36907</v>
      </c>
      <c r="B106" s="4">
        <v>30.1</v>
      </c>
      <c r="C106" s="4">
        <v>30.450001</v>
      </c>
      <c r="D106" s="4">
        <v>29.85</v>
      </c>
      <c r="E106" s="4">
        <v>30.35</v>
      </c>
      <c r="F106" s="4">
        <v>30.35</v>
      </c>
      <c r="G106" s="4">
        <v>66392</v>
      </c>
      <c r="H106" s="10">
        <f t="shared" si="1"/>
        <v>-1.2191103789126885</v>
      </c>
      <c r="I106" s="4">
        <f>VLOOKUP(A106,GDP!$A$1:$D$85,4,TRUE)</f>
        <v>4.5999999999999996</v>
      </c>
      <c r="J106" s="4">
        <f>VLOOKUP(A106,Inflation_rate!$A$1:$I$85,9,TRUE)</f>
        <v>3.4270999999999998</v>
      </c>
      <c r="K106" s="15">
        <f>VLOOKUP(A106,WTI_PCH!$A$1:$C$85,3,TRUE)</f>
        <v>1.3681099999999999</v>
      </c>
    </row>
    <row r="107" spans="1:11" x14ac:dyDescent="0.25">
      <c r="A107" s="3">
        <v>36908</v>
      </c>
      <c r="B107" s="4">
        <v>29.799999</v>
      </c>
      <c r="C107" s="4">
        <v>30.200001</v>
      </c>
      <c r="D107" s="4">
        <v>29</v>
      </c>
      <c r="E107" s="4">
        <v>29.65</v>
      </c>
      <c r="F107" s="4">
        <v>29.65</v>
      </c>
      <c r="G107" s="4">
        <v>75568</v>
      </c>
      <c r="H107" s="10">
        <f t="shared" si="1"/>
        <v>0.30354131534569934</v>
      </c>
      <c r="I107" s="4">
        <f>VLOOKUP(A107,GDP!$A$1:$D$85,4,TRUE)</f>
        <v>4.5999999999999996</v>
      </c>
      <c r="J107" s="4">
        <f>VLOOKUP(A107,Inflation_rate!$A$1:$I$85,9,TRUE)</f>
        <v>3.4270999999999998</v>
      </c>
      <c r="K107" s="15">
        <f>VLOOKUP(A107,WTI_PCH!$A$1:$C$85,3,TRUE)</f>
        <v>1.3681099999999999</v>
      </c>
    </row>
    <row r="108" spans="1:11" x14ac:dyDescent="0.25">
      <c r="A108" s="3">
        <v>36909</v>
      </c>
      <c r="B108" s="4">
        <v>29.85</v>
      </c>
      <c r="C108" s="4">
        <v>30.51</v>
      </c>
      <c r="D108" s="4">
        <v>29.299999</v>
      </c>
      <c r="E108" s="4">
        <v>30.450001</v>
      </c>
      <c r="F108" s="4">
        <v>30.450001</v>
      </c>
      <c r="G108" s="4">
        <v>44842</v>
      </c>
      <c r="H108" s="10">
        <f t="shared" si="1"/>
        <v>-2.8571460473843726</v>
      </c>
      <c r="I108" s="4">
        <f>VLOOKUP(A108,GDP!$A$1:$D$85,4,TRUE)</f>
        <v>4.5999999999999996</v>
      </c>
      <c r="J108" s="4">
        <f>VLOOKUP(A108,Inflation_rate!$A$1:$I$85,9,TRUE)</f>
        <v>3.4270999999999998</v>
      </c>
      <c r="K108" s="15">
        <f>VLOOKUP(A108,WTI_PCH!$A$1:$C$85,3,TRUE)</f>
        <v>1.3681099999999999</v>
      </c>
    </row>
    <row r="109" spans="1:11" x14ac:dyDescent="0.25">
      <c r="A109" s="3">
        <v>36910</v>
      </c>
      <c r="B109" s="4">
        <v>30.25</v>
      </c>
      <c r="C109" s="4">
        <v>32.400002000000001</v>
      </c>
      <c r="D109" s="4">
        <v>30.200001</v>
      </c>
      <c r="E109" s="4">
        <v>32.099997999999999</v>
      </c>
      <c r="F109" s="4">
        <v>32.099997999999999</v>
      </c>
      <c r="G109" s="4">
        <v>42815</v>
      </c>
      <c r="H109" s="10">
        <f t="shared" si="1"/>
        <v>-11.495321588493555</v>
      </c>
      <c r="I109" s="4">
        <f>VLOOKUP(A109,GDP!$A$1:$D$85,4,TRUE)</f>
        <v>4.5999999999999996</v>
      </c>
      <c r="J109" s="4">
        <f>VLOOKUP(A109,Inflation_rate!$A$1:$I$85,9,TRUE)</f>
        <v>3.4270999999999998</v>
      </c>
      <c r="K109" s="15">
        <f>VLOOKUP(A109,WTI_PCH!$A$1:$C$85,3,TRUE)</f>
        <v>1.3681099999999999</v>
      </c>
    </row>
    <row r="110" spans="1:11" x14ac:dyDescent="0.25">
      <c r="A110" s="3">
        <v>36913</v>
      </c>
      <c r="B110" s="4">
        <v>31.950001</v>
      </c>
      <c r="C110" s="4">
        <v>32.700001</v>
      </c>
      <c r="D110" s="4">
        <v>31.75</v>
      </c>
      <c r="E110" s="4">
        <v>32</v>
      </c>
      <c r="F110" s="4">
        <v>32</v>
      </c>
      <c r="G110" s="4">
        <v>92401</v>
      </c>
      <c r="H110" s="10">
        <f t="shared" si="1"/>
        <v>-11.312503124999996</v>
      </c>
      <c r="I110" s="4">
        <f>VLOOKUP(A110,GDP!$A$1:$D$85,4,TRUE)</f>
        <v>4.5999999999999996</v>
      </c>
      <c r="J110" s="4">
        <f>VLOOKUP(A110,Inflation_rate!$A$1:$I$85,9,TRUE)</f>
        <v>3.4270999999999998</v>
      </c>
      <c r="K110" s="15">
        <f>VLOOKUP(A110,WTI_PCH!$A$1:$C$85,3,TRUE)</f>
        <v>1.3681099999999999</v>
      </c>
    </row>
    <row r="111" spans="1:11" x14ac:dyDescent="0.25">
      <c r="A111" s="3">
        <v>36914</v>
      </c>
      <c r="B111" s="4">
        <v>29.6</v>
      </c>
      <c r="C111" s="4">
        <v>29.68</v>
      </c>
      <c r="D111" s="4">
        <v>29</v>
      </c>
      <c r="E111" s="4">
        <v>29.57</v>
      </c>
      <c r="F111" s="4">
        <v>29.57</v>
      </c>
      <c r="G111" s="4">
        <v>73113</v>
      </c>
      <c r="H111" s="10">
        <f t="shared" si="1"/>
        <v>-4.0243523841731443</v>
      </c>
      <c r="I111" s="4">
        <f>VLOOKUP(A111,GDP!$A$1:$D$85,4,TRUE)</f>
        <v>4.5999999999999996</v>
      </c>
      <c r="J111" s="4">
        <f>VLOOKUP(A111,Inflation_rate!$A$1:$I$85,9,TRUE)</f>
        <v>3.4270999999999998</v>
      </c>
      <c r="K111" s="15">
        <f>VLOOKUP(A111,WTI_PCH!$A$1:$C$85,3,TRUE)</f>
        <v>1.3681099999999999</v>
      </c>
    </row>
    <row r="112" spans="1:11" x14ac:dyDescent="0.25">
      <c r="A112" s="3">
        <v>36915</v>
      </c>
      <c r="B112" s="4">
        <v>28.9</v>
      </c>
      <c r="C112" s="4">
        <v>29.82</v>
      </c>
      <c r="D112" s="4">
        <v>28.639999</v>
      </c>
      <c r="E112" s="4">
        <v>29.049999</v>
      </c>
      <c r="F112" s="4">
        <v>29.049999</v>
      </c>
      <c r="G112" s="4">
        <v>91773</v>
      </c>
      <c r="H112" s="10">
        <f t="shared" si="1"/>
        <v>-1.3425095126509283</v>
      </c>
      <c r="I112" s="4">
        <f>VLOOKUP(A112,GDP!$A$1:$D$85,4,TRUE)</f>
        <v>4.5999999999999996</v>
      </c>
      <c r="J112" s="4">
        <f>VLOOKUP(A112,Inflation_rate!$A$1:$I$85,9,TRUE)</f>
        <v>3.4270999999999998</v>
      </c>
      <c r="K112" s="15">
        <f>VLOOKUP(A112,WTI_PCH!$A$1:$C$85,3,TRUE)</f>
        <v>1.3681099999999999</v>
      </c>
    </row>
    <row r="113" spans="1:11" x14ac:dyDescent="0.25">
      <c r="A113" s="3">
        <v>36916</v>
      </c>
      <c r="B113" s="4">
        <v>29</v>
      </c>
      <c r="C113" s="4">
        <v>29.530000999999999</v>
      </c>
      <c r="D113" s="4">
        <v>28.799999</v>
      </c>
      <c r="E113" s="4">
        <v>29.360001</v>
      </c>
      <c r="F113" s="4">
        <v>29.360001</v>
      </c>
      <c r="G113" s="4">
        <v>61551</v>
      </c>
      <c r="H113" s="10">
        <f t="shared" si="1"/>
        <v>-2.7588623038534665</v>
      </c>
      <c r="I113" s="4">
        <f>VLOOKUP(A113,GDP!$A$1:$D$85,4,TRUE)</f>
        <v>4.5999999999999996</v>
      </c>
      <c r="J113" s="4">
        <f>VLOOKUP(A113,Inflation_rate!$A$1:$I$85,9,TRUE)</f>
        <v>3.4270999999999998</v>
      </c>
      <c r="K113" s="15">
        <f>VLOOKUP(A113,WTI_PCH!$A$1:$C$85,3,TRUE)</f>
        <v>1.3681099999999999</v>
      </c>
    </row>
    <row r="114" spans="1:11" x14ac:dyDescent="0.25">
      <c r="A114" s="3">
        <v>36917</v>
      </c>
      <c r="B114" s="4">
        <v>29.42</v>
      </c>
      <c r="C114" s="4">
        <v>29.99</v>
      </c>
      <c r="D114" s="4">
        <v>29.32</v>
      </c>
      <c r="E114" s="4">
        <v>29.780000999999999</v>
      </c>
      <c r="F114" s="4">
        <v>29.780000999999999</v>
      </c>
      <c r="G114" s="4">
        <v>53751</v>
      </c>
      <c r="H114" s="10">
        <f t="shared" si="1"/>
        <v>-4.7347211304660473</v>
      </c>
      <c r="I114" s="4">
        <f>VLOOKUP(A114,GDP!$A$1:$D$85,4,TRUE)</f>
        <v>4.5999999999999996</v>
      </c>
      <c r="J114" s="4">
        <f>VLOOKUP(A114,Inflation_rate!$A$1:$I$85,9,TRUE)</f>
        <v>3.4270999999999998</v>
      </c>
      <c r="K114" s="15">
        <f>VLOOKUP(A114,WTI_PCH!$A$1:$C$85,3,TRUE)</f>
        <v>1.3681099999999999</v>
      </c>
    </row>
    <row r="115" spans="1:11" x14ac:dyDescent="0.25">
      <c r="A115" s="3">
        <v>36920</v>
      </c>
      <c r="B115" s="4">
        <v>30.15</v>
      </c>
      <c r="C115" s="4">
        <v>30.15</v>
      </c>
      <c r="D115" s="4">
        <v>28.860001</v>
      </c>
      <c r="E115" s="4">
        <v>29.059999000000001</v>
      </c>
      <c r="F115" s="4">
        <v>29.059999000000001</v>
      </c>
      <c r="G115" s="4">
        <v>64714</v>
      </c>
      <c r="H115" s="10">
        <f t="shared" si="1"/>
        <v>-3.8885032308500822</v>
      </c>
      <c r="I115" s="4">
        <f>VLOOKUP(A115,GDP!$A$1:$D$85,4,TRUE)</f>
        <v>4.5999999999999996</v>
      </c>
      <c r="J115" s="4">
        <f>VLOOKUP(A115,Inflation_rate!$A$1:$I$85,9,TRUE)</f>
        <v>3.4270999999999998</v>
      </c>
      <c r="K115" s="15">
        <f>VLOOKUP(A115,WTI_PCH!$A$1:$C$85,3,TRUE)</f>
        <v>1.3681099999999999</v>
      </c>
    </row>
    <row r="116" spans="1:11" x14ac:dyDescent="0.25">
      <c r="A116" s="3">
        <v>36921</v>
      </c>
      <c r="B116" s="4">
        <v>29.08</v>
      </c>
      <c r="C116" s="4">
        <v>29.34</v>
      </c>
      <c r="D116" s="4">
        <v>28.68</v>
      </c>
      <c r="E116" s="4">
        <v>29.059999000000001</v>
      </c>
      <c r="F116" s="4">
        <v>29.059999000000001</v>
      </c>
      <c r="G116" s="4">
        <v>55220</v>
      </c>
      <c r="H116" s="10">
        <f t="shared" si="1"/>
        <v>-3.2002754026247549</v>
      </c>
      <c r="I116" s="4">
        <f>VLOOKUP(A116,GDP!$A$1:$D$85,4,TRUE)</f>
        <v>4.5999999999999996</v>
      </c>
      <c r="J116" s="4">
        <f>VLOOKUP(A116,Inflation_rate!$A$1:$I$85,9,TRUE)</f>
        <v>3.4270999999999998</v>
      </c>
      <c r="K116" s="15">
        <f>VLOOKUP(A116,WTI_PCH!$A$1:$C$85,3,TRUE)</f>
        <v>1.3681099999999999</v>
      </c>
    </row>
    <row r="117" spans="1:11" x14ac:dyDescent="0.25">
      <c r="A117" s="3">
        <v>36922</v>
      </c>
      <c r="B117" s="4">
        <v>29</v>
      </c>
      <c r="C117" s="4">
        <v>29.15</v>
      </c>
      <c r="D117" s="4">
        <v>28.25</v>
      </c>
      <c r="E117" s="4">
        <v>28.700001</v>
      </c>
      <c r="F117" s="4">
        <v>28.700001</v>
      </c>
      <c r="G117" s="4">
        <v>85659</v>
      </c>
      <c r="H117" s="10">
        <f t="shared" si="1"/>
        <v>-1.6027908849201848</v>
      </c>
      <c r="I117" s="4">
        <f>VLOOKUP(A117,GDP!$A$1:$D$85,4,TRUE)</f>
        <v>4.5999999999999996</v>
      </c>
      <c r="J117" s="4">
        <f>VLOOKUP(A117,Inflation_rate!$A$1:$I$85,9,TRUE)</f>
        <v>3.4270999999999998</v>
      </c>
      <c r="K117" s="15">
        <f>VLOOKUP(A117,WTI_PCH!$A$1:$C$85,3,TRUE)</f>
        <v>1.3681099999999999</v>
      </c>
    </row>
    <row r="118" spans="1:11" x14ac:dyDescent="0.25">
      <c r="A118" s="3">
        <v>36923</v>
      </c>
      <c r="B118" s="4">
        <v>28.950001</v>
      </c>
      <c r="C118" s="4">
        <v>29.870000999999998</v>
      </c>
      <c r="D118" s="4">
        <v>28.530000999999999</v>
      </c>
      <c r="E118" s="4">
        <v>29.799999</v>
      </c>
      <c r="F118" s="4">
        <v>29.799999</v>
      </c>
      <c r="G118" s="4">
        <v>77052</v>
      </c>
      <c r="H118" s="10">
        <f t="shared" si="1"/>
        <v>-6.979866006035766</v>
      </c>
      <c r="I118" s="4">
        <f>VLOOKUP(A118,GDP!$A$1:$D$85,4,TRUE)</f>
        <v>4.5999999999999996</v>
      </c>
      <c r="J118" s="4">
        <f>VLOOKUP(A118,Inflation_rate!$A$1:$I$85,9,TRUE)</f>
        <v>3.4270999999999998</v>
      </c>
      <c r="K118" s="15">
        <f>VLOOKUP(A118,WTI_PCH!$A$1:$C$85,3,TRUE)</f>
        <v>1.3681099999999999</v>
      </c>
    </row>
    <row r="119" spans="1:11" x14ac:dyDescent="0.25">
      <c r="A119" s="3">
        <v>36924</v>
      </c>
      <c r="B119" s="4">
        <v>29.73</v>
      </c>
      <c r="C119" s="4">
        <v>31.299999</v>
      </c>
      <c r="D119" s="4">
        <v>29.65</v>
      </c>
      <c r="E119" s="4">
        <v>31.25</v>
      </c>
      <c r="F119" s="4">
        <v>31.25</v>
      </c>
      <c r="G119" s="4">
        <v>79001</v>
      </c>
      <c r="H119" s="10">
        <f t="shared" si="1"/>
        <v>-11.200000000000001</v>
      </c>
      <c r="I119" s="4">
        <f>VLOOKUP(A119,GDP!$A$1:$D$85,4,TRUE)</f>
        <v>4.5999999999999996</v>
      </c>
      <c r="J119" s="4">
        <f>VLOOKUP(A119,Inflation_rate!$A$1:$I$85,9,TRUE)</f>
        <v>3.4270999999999998</v>
      </c>
      <c r="K119" s="15">
        <f>VLOOKUP(A119,WTI_PCH!$A$1:$C$85,3,TRUE)</f>
        <v>1.3681099999999999</v>
      </c>
    </row>
    <row r="120" spans="1:11" x14ac:dyDescent="0.25">
      <c r="A120" s="3">
        <v>36927</v>
      </c>
      <c r="B120" s="4">
        <v>31.049999</v>
      </c>
      <c r="C120" s="4">
        <v>31.049999</v>
      </c>
      <c r="D120" s="4">
        <v>30.200001</v>
      </c>
      <c r="E120" s="4">
        <v>30.5</v>
      </c>
      <c r="F120" s="4">
        <v>30.5</v>
      </c>
      <c r="G120" s="4">
        <v>67618</v>
      </c>
      <c r="H120" s="10">
        <f t="shared" si="1"/>
        <v>-6.8852459016393492</v>
      </c>
      <c r="I120" s="4">
        <f>VLOOKUP(A120,GDP!$A$1:$D$85,4,TRUE)</f>
        <v>4.5999999999999996</v>
      </c>
      <c r="J120" s="4">
        <f>VLOOKUP(A120,Inflation_rate!$A$1:$I$85,9,TRUE)</f>
        <v>3.4270999999999998</v>
      </c>
      <c r="K120" s="15">
        <f>VLOOKUP(A120,WTI_PCH!$A$1:$C$85,3,TRUE)</f>
        <v>1.3681099999999999</v>
      </c>
    </row>
    <row r="121" spans="1:11" x14ac:dyDescent="0.25">
      <c r="A121" s="3">
        <v>36928</v>
      </c>
      <c r="B121" s="4">
        <v>30.65</v>
      </c>
      <c r="C121" s="4">
        <v>30.9</v>
      </c>
      <c r="D121" s="4">
        <v>30.16</v>
      </c>
      <c r="E121" s="4">
        <v>30.35</v>
      </c>
      <c r="F121" s="4">
        <v>30.35</v>
      </c>
      <c r="G121" s="4">
        <v>57981</v>
      </c>
      <c r="H121" s="10">
        <f t="shared" si="1"/>
        <v>-4.3163064250411898</v>
      </c>
      <c r="I121" s="4">
        <f>VLOOKUP(A121,GDP!$A$1:$D$85,4,TRUE)</f>
        <v>4.5999999999999996</v>
      </c>
      <c r="J121" s="4">
        <f>VLOOKUP(A121,Inflation_rate!$A$1:$I$85,9,TRUE)</f>
        <v>3.4270999999999998</v>
      </c>
      <c r="K121" s="15">
        <f>VLOOKUP(A121,WTI_PCH!$A$1:$C$85,3,TRUE)</f>
        <v>1.3681099999999999</v>
      </c>
    </row>
    <row r="122" spans="1:11" x14ac:dyDescent="0.25">
      <c r="A122" s="3">
        <v>36929</v>
      </c>
      <c r="B122" s="4">
        <v>30.5</v>
      </c>
      <c r="C122" s="4">
        <v>31.35</v>
      </c>
      <c r="D122" s="4">
        <v>30</v>
      </c>
      <c r="E122" s="4">
        <v>31.200001</v>
      </c>
      <c r="F122" s="4">
        <v>31.200001</v>
      </c>
      <c r="G122" s="4">
        <v>85694</v>
      </c>
      <c r="H122" s="10">
        <f t="shared" si="1"/>
        <v>-6.4743619719755801</v>
      </c>
      <c r="I122" s="4">
        <f>VLOOKUP(A122,GDP!$A$1:$D$85,4,TRUE)</f>
        <v>4.5999999999999996</v>
      </c>
      <c r="J122" s="4">
        <f>VLOOKUP(A122,Inflation_rate!$A$1:$I$85,9,TRUE)</f>
        <v>3.4270999999999998</v>
      </c>
      <c r="K122" s="15">
        <f>VLOOKUP(A122,WTI_PCH!$A$1:$C$85,3,TRUE)</f>
        <v>1.3681099999999999</v>
      </c>
    </row>
    <row r="123" spans="1:11" x14ac:dyDescent="0.25">
      <c r="A123" s="3">
        <v>36930</v>
      </c>
      <c r="B123" s="4">
        <v>31.200001</v>
      </c>
      <c r="C123" s="4">
        <v>31.879999000000002</v>
      </c>
      <c r="D123" s="4">
        <v>31.120000999999998</v>
      </c>
      <c r="E123" s="4">
        <v>31.559999000000001</v>
      </c>
      <c r="F123" s="4">
        <v>31.559999000000001</v>
      </c>
      <c r="G123" s="4">
        <v>68125</v>
      </c>
      <c r="H123" s="10">
        <f t="shared" si="1"/>
        <v>-8.6185015405101932</v>
      </c>
      <c r="I123" s="4">
        <f>VLOOKUP(A123,GDP!$A$1:$D$85,4,TRUE)</f>
        <v>4.5999999999999996</v>
      </c>
      <c r="J123" s="4">
        <f>VLOOKUP(A123,Inflation_rate!$A$1:$I$85,9,TRUE)</f>
        <v>3.4270999999999998</v>
      </c>
      <c r="K123" s="15">
        <f>VLOOKUP(A123,WTI_PCH!$A$1:$C$85,3,TRUE)</f>
        <v>1.3681099999999999</v>
      </c>
    </row>
    <row r="124" spans="1:11" x14ac:dyDescent="0.25">
      <c r="A124" s="3">
        <v>36931</v>
      </c>
      <c r="B124" s="4">
        <v>31.299999</v>
      </c>
      <c r="C124" s="4">
        <v>31.4</v>
      </c>
      <c r="D124" s="4">
        <v>30.85</v>
      </c>
      <c r="E124" s="4">
        <v>31.049999</v>
      </c>
      <c r="F124" s="4">
        <v>31.049999</v>
      </c>
      <c r="G124" s="4">
        <v>55244</v>
      </c>
      <c r="H124" s="10">
        <f t="shared" si="1"/>
        <v>-6.4734237189508423</v>
      </c>
      <c r="I124" s="4">
        <f>VLOOKUP(A124,GDP!$A$1:$D$85,4,TRUE)</f>
        <v>4.5999999999999996</v>
      </c>
      <c r="J124" s="4">
        <f>VLOOKUP(A124,Inflation_rate!$A$1:$I$85,9,TRUE)</f>
        <v>3.4270999999999998</v>
      </c>
      <c r="K124" s="15">
        <f>VLOOKUP(A124,WTI_PCH!$A$1:$C$85,3,TRUE)</f>
        <v>1.3681099999999999</v>
      </c>
    </row>
    <row r="125" spans="1:11" x14ac:dyDescent="0.25">
      <c r="A125" s="3">
        <v>36934</v>
      </c>
      <c r="B125" s="4">
        <v>30.700001</v>
      </c>
      <c r="C125" s="4">
        <v>31.049999</v>
      </c>
      <c r="D125" s="4">
        <v>30.4</v>
      </c>
      <c r="E125" s="4">
        <v>30.549999</v>
      </c>
      <c r="F125" s="4">
        <v>30.549999</v>
      </c>
      <c r="G125" s="4">
        <v>69227</v>
      </c>
      <c r="H125" s="10">
        <f t="shared" si="1"/>
        <v>-6.6775746866636494</v>
      </c>
      <c r="I125" s="4">
        <f>VLOOKUP(A125,GDP!$A$1:$D$85,4,TRUE)</f>
        <v>4.5999999999999996</v>
      </c>
      <c r="J125" s="4">
        <f>VLOOKUP(A125,Inflation_rate!$A$1:$I$85,9,TRUE)</f>
        <v>3.4270999999999998</v>
      </c>
      <c r="K125" s="15">
        <f>VLOOKUP(A125,WTI_PCH!$A$1:$C$85,3,TRUE)</f>
        <v>1.3681099999999999</v>
      </c>
    </row>
    <row r="126" spans="1:11" x14ac:dyDescent="0.25">
      <c r="A126" s="3">
        <v>36935</v>
      </c>
      <c r="B126" s="4">
        <v>30.299999</v>
      </c>
      <c r="C126" s="4">
        <v>30.4</v>
      </c>
      <c r="D126" s="4">
        <v>29.719999000000001</v>
      </c>
      <c r="E126" s="4">
        <v>30.34</v>
      </c>
      <c r="F126" s="4">
        <v>30.34</v>
      </c>
      <c r="G126" s="4">
        <v>85072</v>
      </c>
      <c r="H126" s="10">
        <f t="shared" si="1"/>
        <v>-9.1957844429795657</v>
      </c>
      <c r="I126" s="4">
        <f>VLOOKUP(A126,GDP!$A$1:$D$85,4,TRUE)</f>
        <v>4.5999999999999996</v>
      </c>
      <c r="J126" s="4">
        <f>VLOOKUP(A126,Inflation_rate!$A$1:$I$85,9,TRUE)</f>
        <v>3.4270999999999998</v>
      </c>
      <c r="K126" s="15">
        <f>VLOOKUP(A126,WTI_PCH!$A$1:$C$85,3,TRUE)</f>
        <v>1.3681099999999999</v>
      </c>
    </row>
    <row r="127" spans="1:11" x14ac:dyDescent="0.25">
      <c r="A127" s="3">
        <v>36936</v>
      </c>
      <c r="B127" s="4">
        <v>30.33</v>
      </c>
      <c r="C127" s="4">
        <v>30.879999000000002</v>
      </c>
      <c r="D127" s="4">
        <v>29.65</v>
      </c>
      <c r="E127" s="4">
        <v>29.75</v>
      </c>
      <c r="F127" s="4">
        <v>29.75</v>
      </c>
      <c r="G127" s="4">
        <v>89483</v>
      </c>
      <c r="H127" s="10">
        <f t="shared" si="1"/>
        <v>-7.6302521008403348</v>
      </c>
      <c r="I127" s="4">
        <f>VLOOKUP(A127,GDP!$A$1:$D$85,4,TRUE)</f>
        <v>4.5999999999999996</v>
      </c>
      <c r="J127" s="4">
        <f>VLOOKUP(A127,Inflation_rate!$A$1:$I$85,9,TRUE)</f>
        <v>3.4270999999999998</v>
      </c>
      <c r="K127" s="15">
        <f>VLOOKUP(A127,WTI_PCH!$A$1:$C$85,3,TRUE)</f>
        <v>1.3681099999999999</v>
      </c>
    </row>
    <row r="128" spans="1:11" x14ac:dyDescent="0.25">
      <c r="A128" s="3">
        <v>36937</v>
      </c>
      <c r="B128" s="4">
        <v>29.299999</v>
      </c>
      <c r="C128" s="4">
        <v>29.4</v>
      </c>
      <c r="D128" s="4">
        <v>28.549999</v>
      </c>
      <c r="E128" s="4">
        <v>28.799999</v>
      </c>
      <c r="F128" s="4">
        <v>28.799999</v>
      </c>
      <c r="G128" s="4">
        <v>73627</v>
      </c>
      <c r="H128" s="10">
        <f t="shared" si="1"/>
        <v>-7.9861079161843014</v>
      </c>
      <c r="I128" s="4">
        <f>VLOOKUP(A128,GDP!$A$1:$D$85,4,TRUE)</f>
        <v>4.5999999999999996</v>
      </c>
      <c r="J128" s="4">
        <f>VLOOKUP(A128,Inflation_rate!$A$1:$I$85,9,TRUE)</f>
        <v>3.4270999999999998</v>
      </c>
      <c r="K128" s="15">
        <f>VLOOKUP(A128,WTI_PCH!$A$1:$C$85,3,TRUE)</f>
        <v>1.3681099999999999</v>
      </c>
    </row>
    <row r="129" spans="1:11" x14ac:dyDescent="0.25">
      <c r="A129" s="3">
        <v>36938</v>
      </c>
      <c r="B129" s="4">
        <v>29.200001</v>
      </c>
      <c r="C129" s="4">
        <v>29.25</v>
      </c>
      <c r="D129" s="4">
        <v>29.1</v>
      </c>
      <c r="E129" s="4">
        <v>29.16</v>
      </c>
      <c r="F129" s="4">
        <v>29.16</v>
      </c>
      <c r="G129" s="4">
        <v>0</v>
      </c>
      <c r="H129" s="10">
        <f t="shared" si="1"/>
        <v>-8.9163271604938235</v>
      </c>
      <c r="I129" s="4">
        <f>VLOOKUP(A129,GDP!$A$1:$D$85,4,TRUE)</f>
        <v>4.5999999999999996</v>
      </c>
      <c r="J129" s="4">
        <f>VLOOKUP(A129,Inflation_rate!$A$1:$I$85,9,TRUE)</f>
        <v>3.4270999999999998</v>
      </c>
      <c r="K129" s="15">
        <f>VLOOKUP(A129,WTI_PCH!$A$1:$C$85,3,TRUE)</f>
        <v>1.3681099999999999</v>
      </c>
    </row>
    <row r="130" spans="1:11" x14ac:dyDescent="0.25">
      <c r="A130" s="3">
        <v>36941</v>
      </c>
      <c r="B130" s="4">
        <v>29.200001</v>
      </c>
      <c r="C130" s="4">
        <v>29.25</v>
      </c>
      <c r="D130" s="4">
        <v>29.1</v>
      </c>
      <c r="E130" s="4">
        <v>29.16</v>
      </c>
      <c r="F130" s="4">
        <v>29.16</v>
      </c>
      <c r="G130" s="4">
        <v>0</v>
      </c>
      <c r="H130" s="10">
        <f t="shared" ref="H130:H193" si="2">((E219-E130)/E130)*100</f>
        <v>-7.9903978052126261</v>
      </c>
      <c r="I130" s="4">
        <f>VLOOKUP(A130,GDP!$A$1:$D$85,4,TRUE)</f>
        <v>4.5999999999999996</v>
      </c>
      <c r="J130" s="4">
        <f>VLOOKUP(A130,Inflation_rate!$A$1:$I$85,9,TRUE)</f>
        <v>3.4270999999999998</v>
      </c>
      <c r="K130" s="15">
        <f>VLOOKUP(A130,WTI_PCH!$A$1:$C$85,3,TRUE)</f>
        <v>1.3681099999999999</v>
      </c>
    </row>
    <row r="131" spans="1:11" x14ac:dyDescent="0.25">
      <c r="A131" s="3">
        <v>36942</v>
      </c>
      <c r="B131" s="4">
        <v>29.5</v>
      </c>
      <c r="C131" s="4">
        <v>29.530000999999999</v>
      </c>
      <c r="D131" s="4">
        <v>28.4</v>
      </c>
      <c r="E131" s="4">
        <v>28.58</v>
      </c>
      <c r="F131" s="4">
        <v>28.58</v>
      </c>
      <c r="G131" s="4">
        <v>72068</v>
      </c>
      <c r="H131" s="10">
        <f t="shared" si="2"/>
        <v>-4.6536039188243468</v>
      </c>
      <c r="I131" s="4">
        <f>VLOOKUP(A131,GDP!$A$1:$D$85,4,TRUE)</f>
        <v>4.5999999999999996</v>
      </c>
      <c r="J131" s="4">
        <f>VLOOKUP(A131,Inflation_rate!$A$1:$I$85,9,TRUE)</f>
        <v>3.4270999999999998</v>
      </c>
      <c r="K131" s="15">
        <f>VLOOKUP(A131,WTI_PCH!$A$1:$C$85,3,TRUE)</f>
        <v>1.3681099999999999</v>
      </c>
    </row>
    <row r="132" spans="1:11" x14ac:dyDescent="0.25">
      <c r="A132" s="3">
        <v>36943</v>
      </c>
      <c r="B132" s="4">
        <v>28.9</v>
      </c>
      <c r="C132" s="4">
        <v>29</v>
      </c>
      <c r="D132" s="4">
        <v>28.299999</v>
      </c>
      <c r="E132" s="4">
        <v>28.549999</v>
      </c>
      <c r="F132" s="4">
        <v>28.549999</v>
      </c>
      <c r="G132" s="4">
        <v>55059</v>
      </c>
      <c r="H132" s="10">
        <f t="shared" si="2"/>
        <v>-5.4991210332441671</v>
      </c>
      <c r="I132" s="4">
        <f>VLOOKUP(A132,GDP!$A$1:$D$85,4,TRUE)</f>
        <v>4.5999999999999996</v>
      </c>
      <c r="J132" s="4">
        <f>VLOOKUP(A132,Inflation_rate!$A$1:$I$85,9,TRUE)</f>
        <v>3.4270999999999998</v>
      </c>
      <c r="K132" s="15">
        <f>VLOOKUP(A132,WTI_PCH!$A$1:$C$85,3,TRUE)</f>
        <v>1.3681099999999999</v>
      </c>
    </row>
    <row r="133" spans="1:11" x14ac:dyDescent="0.25">
      <c r="A133" s="3">
        <v>36944</v>
      </c>
      <c r="B133" s="4">
        <v>28.85</v>
      </c>
      <c r="C133" s="4">
        <v>29.200001</v>
      </c>
      <c r="D133" s="4">
        <v>28.35</v>
      </c>
      <c r="E133" s="4">
        <v>28.82</v>
      </c>
      <c r="F133" s="4">
        <v>28.82</v>
      </c>
      <c r="G133" s="4">
        <v>86691</v>
      </c>
      <c r="H133" s="10">
        <f t="shared" si="2"/>
        <v>-11.138095072866065</v>
      </c>
      <c r="I133" s="4">
        <f>VLOOKUP(A133,GDP!$A$1:$D$85,4,TRUE)</f>
        <v>4.5999999999999996</v>
      </c>
      <c r="J133" s="4">
        <f>VLOOKUP(A133,Inflation_rate!$A$1:$I$85,9,TRUE)</f>
        <v>3.4270999999999998</v>
      </c>
      <c r="K133" s="15">
        <f>VLOOKUP(A133,WTI_PCH!$A$1:$C$85,3,TRUE)</f>
        <v>1.3681099999999999</v>
      </c>
    </row>
    <row r="134" spans="1:11" x14ac:dyDescent="0.25">
      <c r="A134" s="3">
        <v>36945</v>
      </c>
      <c r="B134" s="4">
        <v>29</v>
      </c>
      <c r="C134" s="4">
        <v>29.02</v>
      </c>
      <c r="D134" s="4">
        <v>29</v>
      </c>
      <c r="E134" s="4">
        <v>29</v>
      </c>
      <c r="F134" s="4">
        <v>29</v>
      </c>
      <c r="G134" s="4">
        <v>61454</v>
      </c>
      <c r="H134" s="10">
        <f t="shared" si="2"/>
        <v>-11.862072413793099</v>
      </c>
      <c r="I134" s="4">
        <f>VLOOKUP(A134,GDP!$A$1:$D$85,4,TRUE)</f>
        <v>4.5999999999999996</v>
      </c>
      <c r="J134" s="4">
        <f>VLOOKUP(A134,Inflation_rate!$A$1:$I$85,9,TRUE)</f>
        <v>3.4270999999999998</v>
      </c>
      <c r="K134" s="15">
        <f>VLOOKUP(A134,WTI_PCH!$A$1:$C$85,3,TRUE)</f>
        <v>1.3681099999999999</v>
      </c>
    </row>
    <row r="135" spans="1:11" x14ac:dyDescent="0.25">
      <c r="A135" s="3">
        <v>36948</v>
      </c>
      <c r="B135" s="4">
        <v>28.76</v>
      </c>
      <c r="C135" s="4">
        <v>28.940000999999999</v>
      </c>
      <c r="D135" s="4">
        <v>28.4</v>
      </c>
      <c r="E135" s="4">
        <v>28.440000999999999</v>
      </c>
      <c r="F135" s="4">
        <v>28.440000999999999</v>
      </c>
      <c r="G135" s="4">
        <v>62142</v>
      </c>
      <c r="H135" s="10">
        <f t="shared" si="2"/>
        <v>-7.7004251863422883</v>
      </c>
      <c r="I135" s="4">
        <f>VLOOKUP(A135,GDP!$A$1:$D$85,4,TRUE)</f>
        <v>4.5999999999999996</v>
      </c>
      <c r="J135" s="4">
        <f>VLOOKUP(A135,Inflation_rate!$A$1:$I$85,9,TRUE)</f>
        <v>3.4270999999999998</v>
      </c>
      <c r="K135" s="15">
        <f>VLOOKUP(A135,WTI_PCH!$A$1:$C$85,3,TRUE)</f>
        <v>1.3681099999999999</v>
      </c>
    </row>
    <row r="136" spans="1:11" x14ac:dyDescent="0.25">
      <c r="A136" s="3">
        <v>36949</v>
      </c>
      <c r="B136" s="4">
        <v>28</v>
      </c>
      <c r="C136" s="4">
        <v>28.35</v>
      </c>
      <c r="D136" s="4">
        <v>27.709999</v>
      </c>
      <c r="E136" s="4">
        <v>28.120000999999998</v>
      </c>
      <c r="F136" s="4">
        <v>28.120000999999998</v>
      </c>
      <c r="G136" s="4">
        <v>95832</v>
      </c>
      <c r="H136" s="10">
        <f t="shared" si="2"/>
        <v>-7.7169271793411323</v>
      </c>
      <c r="I136" s="4">
        <f>VLOOKUP(A136,GDP!$A$1:$D$85,4,TRUE)</f>
        <v>4.5999999999999996</v>
      </c>
      <c r="J136" s="4">
        <f>VLOOKUP(A136,Inflation_rate!$A$1:$I$85,9,TRUE)</f>
        <v>3.4270999999999998</v>
      </c>
      <c r="K136" s="15">
        <f>VLOOKUP(A136,WTI_PCH!$A$1:$C$85,3,TRUE)</f>
        <v>1.3681099999999999</v>
      </c>
    </row>
    <row r="137" spans="1:11" x14ac:dyDescent="0.25">
      <c r="A137" s="3">
        <v>36950</v>
      </c>
      <c r="B137" s="4">
        <v>28.15</v>
      </c>
      <c r="C137" s="4">
        <v>28.200001</v>
      </c>
      <c r="D137" s="4">
        <v>27.34</v>
      </c>
      <c r="E137" s="4">
        <v>27.42</v>
      </c>
      <c r="F137" s="4">
        <v>27.42</v>
      </c>
      <c r="G137" s="4">
        <v>82364</v>
      </c>
      <c r="H137" s="10">
        <f t="shared" si="2"/>
        <v>-4.3034281546316677</v>
      </c>
      <c r="I137" s="4">
        <f>VLOOKUP(A137,GDP!$A$1:$D$85,4,TRUE)</f>
        <v>4.5999999999999996</v>
      </c>
      <c r="J137" s="4">
        <f>VLOOKUP(A137,Inflation_rate!$A$1:$I$85,9,TRUE)</f>
        <v>3.4270999999999998</v>
      </c>
      <c r="K137" s="15">
        <f>VLOOKUP(A137,WTI_PCH!$A$1:$C$85,3,TRUE)</f>
        <v>1.3681099999999999</v>
      </c>
    </row>
    <row r="138" spans="1:11" x14ac:dyDescent="0.25">
      <c r="A138" s="3">
        <v>36951</v>
      </c>
      <c r="B138" s="4">
        <v>27.450001</v>
      </c>
      <c r="C138" s="4">
        <v>27.889999</v>
      </c>
      <c r="D138" s="4">
        <v>27.15</v>
      </c>
      <c r="E138" s="4">
        <v>27.65</v>
      </c>
      <c r="F138" s="4">
        <v>27.65</v>
      </c>
      <c r="G138" s="4">
        <v>62801</v>
      </c>
      <c r="H138" s="10">
        <f t="shared" si="2"/>
        <v>-5.0994575045207959</v>
      </c>
      <c r="I138" s="4">
        <f>VLOOKUP(A138,GDP!$A$1:$D$85,4,TRUE)</f>
        <v>4.5999999999999996</v>
      </c>
      <c r="J138" s="4">
        <f>VLOOKUP(A138,Inflation_rate!$A$1:$I$85,9,TRUE)</f>
        <v>3.4270999999999998</v>
      </c>
      <c r="K138" s="15">
        <f>VLOOKUP(A138,WTI_PCH!$A$1:$C$85,3,TRUE)</f>
        <v>1.3681099999999999</v>
      </c>
    </row>
    <row r="139" spans="1:11" x14ac:dyDescent="0.25">
      <c r="A139" s="3">
        <v>36952</v>
      </c>
      <c r="B139" s="4">
        <v>27.690000999999999</v>
      </c>
      <c r="C139" s="4">
        <v>28.200001</v>
      </c>
      <c r="D139" s="4">
        <v>27.6</v>
      </c>
      <c r="E139" s="4">
        <v>27.84</v>
      </c>
      <c r="F139" s="4">
        <v>27.84</v>
      </c>
      <c r="G139" s="4">
        <v>61545</v>
      </c>
      <c r="H139" s="10">
        <f t="shared" si="2"/>
        <v>-2.9454022988505755</v>
      </c>
      <c r="I139" s="4">
        <f>VLOOKUP(A139,GDP!$A$1:$D$85,4,TRUE)</f>
        <v>4.5999999999999996</v>
      </c>
      <c r="J139" s="4">
        <f>VLOOKUP(A139,Inflation_rate!$A$1:$I$85,9,TRUE)</f>
        <v>3.4270999999999998</v>
      </c>
      <c r="K139" s="15">
        <f>VLOOKUP(A139,WTI_PCH!$A$1:$C$85,3,TRUE)</f>
        <v>1.3681099999999999</v>
      </c>
    </row>
    <row r="140" spans="1:11" x14ac:dyDescent="0.25">
      <c r="A140" s="3">
        <v>36955</v>
      </c>
      <c r="B140" s="4">
        <v>28.25</v>
      </c>
      <c r="C140" s="4">
        <v>28.83</v>
      </c>
      <c r="D140" s="4">
        <v>28.209999</v>
      </c>
      <c r="E140" s="4">
        <v>28.6</v>
      </c>
      <c r="F140" s="4">
        <v>28.6</v>
      </c>
      <c r="G140" s="4">
        <v>49216</v>
      </c>
      <c r="H140" s="10">
        <f t="shared" si="2"/>
        <v>-1.3636398601398656</v>
      </c>
      <c r="I140" s="4">
        <f>VLOOKUP(A140,GDP!$A$1:$D$85,4,TRUE)</f>
        <v>4.5999999999999996</v>
      </c>
      <c r="J140" s="4">
        <f>VLOOKUP(A140,Inflation_rate!$A$1:$I$85,9,TRUE)</f>
        <v>3.4270999999999998</v>
      </c>
      <c r="K140" s="15">
        <f>VLOOKUP(A140,WTI_PCH!$A$1:$C$85,3,TRUE)</f>
        <v>1.3681099999999999</v>
      </c>
    </row>
    <row r="141" spans="1:11" x14ac:dyDescent="0.25">
      <c r="A141" s="3">
        <v>36956</v>
      </c>
      <c r="B141" s="4">
        <v>28.35</v>
      </c>
      <c r="C141" s="4">
        <v>28.700001</v>
      </c>
      <c r="D141" s="4">
        <v>28.200001</v>
      </c>
      <c r="E141" s="4">
        <v>28.299999</v>
      </c>
      <c r="F141" s="4">
        <v>28.299999</v>
      </c>
      <c r="G141" s="4">
        <v>50980</v>
      </c>
      <c r="H141" s="10">
        <f t="shared" si="2"/>
        <v>-2.5088304773438326</v>
      </c>
      <c r="I141" s="4">
        <f>VLOOKUP(A141,GDP!$A$1:$D$85,4,TRUE)</f>
        <v>4.5999999999999996</v>
      </c>
      <c r="J141" s="4">
        <f>VLOOKUP(A141,Inflation_rate!$A$1:$I$85,9,TRUE)</f>
        <v>3.4270999999999998</v>
      </c>
      <c r="K141" s="15">
        <f>VLOOKUP(A141,WTI_PCH!$A$1:$C$85,3,TRUE)</f>
        <v>1.3681099999999999</v>
      </c>
    </row>
    <row r="142" spans="1:11" x14ac:dyDescent="0.25">
      <c r="A142" s="3">
        <v>36957</v>
      </c>
      <c r="B142" s="4">
        <v>28.5</v>
      </c>
      <c r="C142" s="4">
        <v>29.15</v>
      </c>
      <c r="D142" s="4">
        <v>28.15</v>
      </c>
      <c r="E142" s="4">
        <v>28.950001</v>
      </c>
      <c r="F142" s="4">
        <v>28.950001</v>
      </c>
      <c r="G142" s="4">
        <v>86394</v>
      </c>
      <c r="H142" s="10">
        <f t="shared" si="2"/>
        <v>-5.0431811729471168</v>
      </c>
      <c r="I142" s="4">
        <f>VLOOKUP(A142,GDP!$A$1:$D$85,4,TRUE)</f>
        <v>4.5999999999999996</v>
      </c>
      <c r="J142" s="4">
        <f>VLOOKUP(A142,Inflation_rate!$A$1:$I$85,9,TRUE)</f>
        <v>3.4270999999999998</v>
      </c>
      <c r="K142" s="15">
        <f>VLOOKUP(A142,WTI_PCH!$A$1:$C$85,3,TRUE)</f>
        <v>1.3681099999999999</v>
      </c>
    </row>
    <row r="143" spans="1:11" x14ac:dyDescent="0.25">
      <c r="A143" s="3">
        <v>36958</v>
      </c>
      <c r="B143" s="4">
        <v>28.950001</v>
      </c>
      <c r="C143" s="4">
        <v>29.15</v>
      </c>
      <c r="D143" s="4">
        <v>28.299999</v>
      </c>
      <c r="E143" s="4">
        <v>28.49</v>
      </c>
      <c r="F143" s="4">
        <v>28.49</v>
      </c>
      <c r="G143" s="4">
        <v>80771</v>
      </c>
      <c r="H143" s="10">
        <f t="shared" si="2"/>
        <v>-4.843801333801327</v>
      </c>
      <c r="I143" s="4">
        <f>VLOOKUP(A143,GDP!$A$1:$D$85,4,TRUE)</f>
        <v>4.5999999999999996</v>
      </c>
      <c r="J143" s="4">
        <f>VLOOKUP(A143,Inflation_rate!$A$1:$I$85,9,TRUE)</f>
        <v>3.4270999999999998</v>
      </c>
      <c r="K143" s="15">
        <f>VLOOKUP(A143,WTI_PCH!$A$1:$C$85,3,TRUE)</f>
        <v>1.3681099999999999</v>
      </c>
    </row>
    <row r="144" spans="1:11" x14ac:dyDescent="0.25">
      <c r="A144" s="3">
        <v>36959</v>
      </c>
      <c r="B144" s="4">
        <v>28.25</v>
      </c>
      <c r="C144" s="4">
        <v>28.48</v>
      </c>
      <c r="D144" s="4">
        <v>27.799999</v>
      </c>
      <c r="E144" s="4">
        <v>27.799999</v>
      </c>
      <c r="F144" s="4">
        <v>27.799999</v>
      </c>
      <c r="G144" s="4">
        <v>57964</v>
      </c>
      <c r="H144" s="10">
        <f t="shared" si="2"/>
        <v>-3.597122431551167</v>
      </c>
      <c r="I144" s="4">
        <f>VLOOKUP(A144,GDP!$A$1:$D$85,4,TRUE)</f>
        <v>4.5999999999999996</v>
      </c>
      <c r="J144" s="4">
        <f>VLOOKUP(A144,Inflation_rate!$A$1:$I$85,9,TRUE)</f>
        <v>3.4270999999999998</v>
      </c>
      <c r="K144" s="15">
        <f>VLOOKUP(A144,WTI_PCH!$A$1:$C$85,3,TRUE)</f>
        <v>1.3681099999999999</v>
      </c>
    </row>
    <row r="145" spans="1:11" x14ac:dyDescent="0.25">
      <c r="A145" s="3">
        <v>36962</v>
      </c>
      <c r="B145" s="4">
        <v>27.799999</v>
      </c>
      <c r="C145" s="4">
        <v>28.24</v>
      </c>
      <c r="D145" s="4">
        <v>27.65</v>
      </c>
      <c r="E145" s="4">
        <v>28</v>
      </c>
      <c r="F145" s="4">
        <v>28</v>
      </c>
      <c r="G145" s="4">
        <v>54249</v>
      </c>
      <c r="H145" s="10">
        <f t="shared" si="2"/>
        <v>-5.0357142857142865</v>
      </c>
      <c r="I145" s="4">
        <f>VLOOKUP(A145,GDP!$A$1:$D$85,4,TRUE)</f>
        <v>4.5999999999999996</v>
      </c>
      <c r="J145" s="4">
        <f>VLOOKUP(A145,Inflation_rate!$A$1:$I$85,9,TRUE)</f>
        <v>3.4270999999999998</v>
      </c>
      <c r="K145" s="15">
        <f>VLOOKUP(A145,WTI_PCH!$A$1:$C$85,3,TRUE)</f>
        <v>1.3681099999999999</v>
      </c>
    </row>
    <row r="146" spans="1:11" x14ac:dyDescent="0.25">
      <c r="A146" s="3">
        <v>36963</v>
      </c>
      <c r="B146" s="4">
        <v>27.799999</v>
      </c>
      <c r="C146" s="4">
        <v>27.9</v>
      </c>
      <c r="D146" s="4">
        <v>27.450001</v>
      </c>
      <c r="E146" s="4">
        <v>27.450001</v>
      </c>
      <c r="F146" s="4">
        <v>27.450001</v>
      </c>
      <c r="G146" s="4">
        <v>0</v>
      </c>
      <c r="H146" s="10">
        <f t="shared" si="2"/>
        <v>-5.0637593783694177</v>
      </c>
      <c r="I146" s="4">
        <f>VLOOKUP(A146,GDP!$A$1:$D$85,4,TRUE)</f>
        <v>4.5999999999999996</v>
      </c>
      <c r="J146" s="4">
        <f>VLOOKUP(A146,Inflation_rate!$A$1:$I$85,9,TRUE)</f>
        <v>3.4270999999999998</v>
      </c>
      <c r="K146" s="15">
        <f>VLOOKUP(A146,WTI_PCH!$A$1:$C$85,3,TRUE)</f>
        <v>1.3681099999999999</v>
      </c>
    </row>
    <row r="147" spans="1:11" x14ac:dyDescent="0.25">
      <c r="A147" s="3">
        <v>36964</v>
      </c>
      <c r="B147" s="4">
        <v>27.65</v>
      </c>
      <c r="C147" s="4">
        <v>27.75</v>
      </c>
      <c r="D147" s="4">
        <v>26.200001</v>
      </c>
      <c r="E147" s="4">
        <v>26.450001</v>
      </c>
      <c r="F147" s="4">
        <v>26.450001</v>
      </c>
      <c r="G147" s="4">
        <v>84086</v>
      </c>
      <c r="H147" s="10">
        <f t="shared" si="2"/>
        <v>-3.3270357910383441</v>
      </c>
      <c r="I147" s="4">
        <f>VLOOKUP(A147,GDP!$A$1:$D$85,4,TRUE)</f>
        <v>4.5999999999999996</v>
      </c>
      <c r="J147" s="4">
        <f>VLOOKUP(A147,Inflation_rate!$A$1:$I$85,9,TRUE)</f>
        <v>3.4270999999999998</v>
      </c>
      <c r="K147" s="15">
        <f>VLOOKUP(A147,WTI_PCH!$A$1:$C$85,3,TRUE)</f>
        <v>1.3681099999999999</v>
      </c>
    </row>
    <row r="148" spans="1:11" x14ac:dyDescent="0.25">
      <c r="A148" s="3">
        <v>36965</v>
      </c>
      <c r="B148" s="4">
        <v>26.6</v>
      </c>
      <c r="C148" s="4">
        <v>26.66</v>
      </c>
      <c r="D148" s="4">
        <v>26.1</v>
      </c>
      <c r="E148" s="4">
        <v>26.65</v>
      </c>
      <c r="F148" s="4">
        <v>26.65</v>
      </c>
      <c r="G148" s="4">
        <v>69457</v>
      </c>
      <c r="H148" s="10">
        <f t="shared" si="2"/>
        <v>-6.6041313320825479</v>
      </c>
      <c r="I148" s="4">
        <f>VLOOKUP(A148,GDP!$A$1:$D$85,4,TRUE)</f>
        <v>4.5999999999999996</v>
      </c>
      <c r="J148" s="4">
        <f>VLOOKUP(A148,Inflation_rate!$A$1:$I$85,9,TRUE)</f>
        <v>3.4270999999999998</v>
      </c>
      <c r="K148" s="15">
        <f>VLOOKUP(A148,WTI_PCH!$A$1:$C$85,3,TRUE)</f>
        <v>1.3681099999999999</v>
      </c>
    </row>
    <row r="149" spans="1:11" x14ac:dyDescent="0.25">
      <c r="A149" s="3">
        <v>36966</v>
      </c>
      <c r="B149" s="4">
        <v>26.950001</v>
      </c>
      <c r="C149" s="4">
        <v>27.75</v>
      </c>
      <c r="D149" s="4">
        <v>26.6</v>
      </c>
      <c r="E149" s="4">
        <v>26.700001</v>
      </c>
      <c r="F149" s="4">
        <v>26.700001</v>
      </c>
      <c r="G149" s="4">
        <v>54833</v>
      </c>
      <c r="H149" s="10">
        <f t="shared" si="2"/>
        <v>-7.4906364235716696</v>
      </c>
      <c r="I149" s="4">
        <f>VLOOKUP(A149,GDP!$A$1:$D$85,4,TRUE)</f>
        <v>4.5999999999999996</v>
      </c>
      <c r="J149" s="4">
        <f>VLOOKUP(A149,Inflation_rate!$A$1:$I$85,9,TRUE)</f>
        <v>3.4270999999999998</v>
      </c>
      <c r="K149" s="15">
        <f>VLOOKUP(A149,WTI_PCH!$A$1:$C$85,3,TRUE)</f>
        <v>1.3681099999999999</v>
      </c>
    </row>
    <row r="150" spans="1:11" x14ac:dyDescent="0.25">
      <c r="A150" s="3">
        <v>36969</v>
      </c>
      <c r="B150" s="4">
        <v>26.5</v>
      </c>
      <c r="C150" s="4">
        <v>26.940000999999999</v>
      </c>
      <c r="D150" s="4">
        <v>26.049999</v>
      </c>
      <c r="E150" s="4">
        <v>26.18</v>
      </c>
      <c r="F150" s="4">
        <v>26.18</v>
      </c>
      <c r="G150" s="4">
        <v>39585</v>
      </c>
      <c r="H150" s="10">
        <f t="shared" si="2"/>
        <v>-2.2536287242169588</v>
      </c>
      <c r="I150" s="4">
        <f>VLOOKUP(A150,GDP!$A$1:$D$85,4,TRUE)</f>
        <v>4.5999999999999996</v>
      </c>
      <c r="J150" s="4">
        <f>VLOOKUP(A150,Inflation_rate!$A$1:$I$85,9,TRUE)</f>
        <v>3.4270999999999998</v>
      </c>
      <c r="K150" s="15">
        <f>VLOOKUP(A150,WTI_PCH!$A$1:$C$85,3,TRUE)</f>
        <v>1.3681099999999999</v>
      </c>
    </row>
    <row r="151" spans="1:11" x14ac:dyDescent="0.25">
      <c r="A151" s="3">
        <v>36970</v>
      </c>
      <c r="B151" s="4">
        <v>26.25</v>
      </c>
      <c r="C151" s="4">
        <v>26.49</v>
      </c>
      <c r="D151" s="4">
        <v>25.700001</v>
      </c>
      <c r="E151" s="4">
        <v>25.9</v>
      </c>
      <c r="F151" s="4">
        <v>25.9</v>
      </c>
      <c r="G151" s="4">
        <v>100723</v>
      </c>
      <c r="H151" s="10">
        <f t="shared" si="2"/>
        <v>0.84942471042471002</v>
      </c>
      <c r="I151" s="4">
        <f>VLOOKUP(A151,GDP!$A$1:$D$85,4,TRUE)</f>
        <v>4.5999999999999996</v>
      </c>
      <c r="J151" s="4">
        <f>VLOOKUP(A151,Inflation_rate!$A$1:$I$85,9,TRUE)</f>
        <v>3.4270999999999998</v>
      </c>
      <c r="K151" s="15">
        <f>VLOOKUP(A151,WTI_PCH!$A$1:$C$85,3,TRUE)</f>
        <v>1.3681099999999999</v>
      </c>
    </row>
    <row r="152" spans="1:11" x14ac:dyDescent="0.25">
      <c r="A152" s="3">
        <v>36971</v>
      </c>
      <c r="B152" s="4">
        <v>26.18</v>
      </c>
      <c r="C152" s="4">
        <v>26.85</v>
      </c>
      <c r="D152" s="4">
        <v>25.92</v>
      </c>
      <c r="E152" s="4">
        <v>26.799999</v>
      </c>
      <c r="F152" s="4">
        <v>26.799999</v>
      </c>
      <c r="G152" s="4">
        <v>80284</v>
      </c>
      <c r="H152" s="10">
        <f t="shared" si="2"/>
        <v>-1.8283582771775417</v>
      </c>
      <c r="I152" s="4">
        <f>VLOOKUP(A152,GDP!$A$1:$D$85,4,TRUE)</f>
        <v>4.5999999999999996</v>
      </c>
      <c r="J152" s="4">
        <f>VLOOKUP(A152,Inflation_rate!$A$1:$I$85,9,TRUE)</f>
        <v>3.4270999999999998</v>
      </c>
      <c r="K152" s="15">
        <f>VLOOKUP(A152,WTI_PCH!$A$1:$C$85,3,TRUE)</f>
        <v>1.3681099999999999</v>
      </c>
    </row>
    <row r="153" spans="1:11" x14ac:dyDescent="0.25">
      <c r="A153" s="3">
        <v>36972</v>
      </c>
      <c r="B153" s="4">
        <v>26.790001</v>
      </c>
      <c r="C153" s="4">
        <v>27.190000999999999</v>
      </c>
      <c r="D153" s="4">
        <v>26.42</v>
      </c>
      <c r="E153" s="4">
        <v>26.52</v>
      </c>
      <c r="F153" s="4">
        <v>26.52</v>
      </c>
      <c r="G153" s="4">
        <v>74305</v>
      </c>
      <c r="H153" s="10">
        <f t="shared" si="2"/>
        <v>1.2066365007541489</v>
      </c>
      <c r="I153" s="4">
        <f>VLOOKUP(A153,GDP!$A$1:$D$85,4,TRUE)</f>
        <v>4.5999999999999996</v>
      </c>
      <c r="J153" s="4">
        <f>VLOOKUP(A153,Inflation_rate!$A$1:$I$85,9,TRUE)</f>
        <v>3.4270999999999998</v>
      </c>
      <c r="K153" s="15">
        <f>VLOOKUP(A153,WTI_PCH!$A$1:$C$85,3,TRUE)</f>
        <v>1.3681099999999999</v>
      </c>
    </row>
    <row r="154" spans="1:11" x14ac:dyDescent="0.25">
      <c r="A154" s="3">
        <v>36973</v>
      </c>
      <c r="B154" s="4">
        <v>26.700001</v>
      </c>
      <c r="C154" s="4">
        <v>27.450001</v>
      </c>
      <c r="D154" s="4">
        <v>26.48</v>
      </c>
      <c r="E154" s="4">
        <v>27.299999</v>
      </c>
      <c r="F154" s="4">
        <v>27.299999</v>
      </c>
      <c r="G154" s="4">
        <v>69876</v>
      </c>
      <c r="H154" s="10">
        <f t="shared" si="2"/>
        <v>-2.0879085013885872</v>
      </c>
      <c r="I154" s="4">
        <f>VLOOKUP(A154,GDP!$A$1:$D$85,4,TRUE)</f>
        <v>4.5999999999999996</v>
      </c>
      <c r="J154" s="4">
        <f>VLOOKUP(A154,Inflation_rate!$A$1:$I$85,9,TRUE)</f>
        <v>3.4270999999999998</v>
      </c>
      <c r="K154" s="15">
        <f>VLOOKUP(A154,WTI_PCH!$A$1:$C$85,3,TRUE)</f>
        <v>1.3681099999999999</v>
      </c>
    </row>
    <row r="155" spans="1:11" x14ac:dyDescent="0.25">
      <c r="A155" s="3">
        <v>36976</v>
      </c>
      <c r="B155" s="4">
        <v>27.4</v>
      </c>
      <c r="C155" s="4">
        <v>27.66</v>
      </c>
      <c r="D155" s="4">
        <v>27.110001</v>
      </c>
      <c r="E155" s="4">
        <v>27.459999</v>
      </c>
      <c r="F155" s="4">
        <v>27.459999</v>
      </c>
      <c r="G155" s="4">
        <v>52637</v>
      </c>
      <c r="H155" s="10">
        <f t="shared" si="2"/>
        <v>-1.6023270794729463</v>
      </c>
      <c r="I155" s="4">
        <f>VLOOKUP(A155,GDP!$A$1:$D$85,4,TRUE)</f>
        <v>4.5999999999999996</v>
      </c>
      <c r="J155" s="4">
        <f>VLOOKUP(A155,Inflation_rate!$A$1:$I$85,9,TRUE)</f>
        <v>3.4270999999999998</v>
      </c>
      <c r="K155" s="15">
        <f>VLOOKUP(A155,WTI_PCH!$A$1:$C$85,3,TRUE)</f>
        <v>1.3681099999999999</v>
      </c>
    </row>
    <row r="156" spans="1:11" x14ac:dyDescent="0.25">
      <c r="A156" s="3">
        <v>36977</v>
      </c>
      <c r="B156" s="4">
        <v>27.58</v>
      </c>
      <c r="C156" s="4">
        <v>28.040001</v>
      </c>
      <c r="D156" s="4">
        <v>27.379999000000002</v>
      </c>
      <c r="E156" s="4">
        <v>27.75</v>
      </c>
      <c r="F156" s="4">
        <v>27.75</v>
      </c>
      <c r="G156" s="4">
        <v>75766</v>
      </c>
      <c r="H156" s="10">
        <f t="shared" si="2"/>
        <v>-4.0360396396396343</v>
      </c>
      <c r="I156" s="4">
        <f>VLOOKUP(A156,GDP!$A$1:$D$85,4,TRUE)</f>
        <v>4.5999999999999996</v>
      </c>
      <c r="J156" s="4">
        <f>VLOOKUP(A156,Inflation_rate!$A$1:$I$85,9,TRUE)</f>
        <v>3.4270999999999998</v>
      </c>
      <c r="K156" s="15">
        <f>VLOOKUP(A156,WTI_PCH!$A$1:$C$85,3,TRUE)</f>
        <v>1.3681099999999999</v>
      </c>
    </row>
    <row r="157" spans="1:11" x14ac:dyDescent="0.25">
      <c r="A157" s="3">
        <v>36978</v>
      </c>
      <c r="B157" s="4">
        <v>27.450001</v>
      </c>
      <c r="C157" s="4">
        <v>27.780000999999999</v>
      </c>
      <c r="D157" s="4">
        <v>26.25</v>
      </c>
      <c r="E157" s="4">
        <v>26.25</v>
      </c>
      <c r="F157" s="4">
        <v>26.25</v>
      </c>
      <c r="G157" s="4">
        <v>105169</v>
      </c>
      <c r="H157" s="10">
        <f t="shared" si="2"/>
        <v>0.38095238095238637</v>
      </c>
      <c r="I157" s="4">
        <f>VLOOKUP(A157,GDP!$A$1:$D$85,4,TRUE)</f>
        <v>4.5999999999999996</v>
      </c>
      <c r="J157" s="4">
        <f>VLOOKUP(A157,Inflation_rate!$A$1:$I$85,9,TRUE)</f>
        <v>3.4270999999999998</v>
      </c>
      <c r="K157" s="15">
        <f>VLOOKUP(A157,WTI_PCH!$A$1:$C$85,3,TRUE)</f>
        <v>1.3681099999999999</v>
      </c>
    </row>
    <row r="158" spans="1:11" x14ac:dyDescent="0.25">
      <c r="A158" s="3">
        <v>36979</v>
      </c>
      <c r="B158" s="4">
        <v>26.35</v>
      </c>
      <c r="C158" s="4">
        <v>26.780000999999999</v>
      </c>
      <c r="D158" s="4">
        <v>25.75</v>
      </c>
      <c r="E158" s="4">
        <v>26.35</v>
      </c>
      <c r="F158" s="4">
        <v>26.35</v>
      </c>
      <c r="G158" s="4">
        <v>86983</v>
      </c>
      <c r="H158" s="10">
        <f t="shared" si="2"/>
        <v>1.5939278937381334</v>
      </c>
      <c r="I158" s="4">
        <f>VLOOKUP(A158,GDP!$A$1:$D$85,4,TRUE)</f>
        <v>4.5999999999999996</v>
      </c>
      <c r="J158" s="4">
        <f>VLOOKUP(A158,Inflation_rate!$A$1:$I$85,9,TRUE)</f>
        <v>3.4270999999999998</v>
      </c>
      <c r="K158" s="15">
        <f>VLOOKUP(A158,WTI_PCH!$A$1:$C$85,3,TRUE)</f>
        <v>1.3681099999999999</v>
      </c>
    </row>
    <row r="159" spans="1:11" x14ac:dyDescent="0.25">
      <c r="A159" s="3">
        <v>36980</v>
      </c>
      <c r="B159" s="4">
        <v>26.450001</v>
      </c>
      <c r="C159" s="4">
        <v>26.639999</v>
      </c>
      <c r="D159" s="4">
        <v>25.959999</v>
      </c>
      <c r="E159" s="4">
        <v>26.4</v>
      </c>
      <c r="F159" s="4">
        <v>26.4</v>
      </c>
      <c r="G159" s="4">
        <v>63947</v>
      </c>
      <c r="H159" s="10">
        <f t="shared" si="2"/>
        <v>4.9621174242424289</v>
      </c>
      <c r="I159" s="4">
        <f>VLOOKUP(A159,GDP!$A$1:$D$85,4,TRUE)</f>
        <v>4.5999999999999996</v>
      </c>
      <c r="J159" s="4">
        <f>VLOOKUP(A159,Inflation_rate!$A$1:$I$85,9,TRUE)</f>
        <v>3.4270999999999998</v>
      </c>
      <c r="K159" s="15">
        <f>VLOOKUP(A159,WTI_PCH!$A$1:$C$85,3,TRUE)</f>
        <v>1.3681099999999999</v>
      </c>
    </row>
    <row r="160" spans="1:11" x14ac:dyDescent="0.25">
      <c r="A160" s="3">
        <v>36983</v>
      </c>
      <c r="B160" s="4">
        <v>26.35</v>
      </c>
      <c r="C160" s="4">
        <v>26.469999000000001</v>
      </c>
      <c r="D160" s="4">
        <v>25.549999</v>
      </c>
      <c r="E160" s="4">
        <v>25.59</v>
      </c>
      <c r="F160" s="4">
        <v>25.59</v>
      </c>
      <c r="G160" s="4">
        <v>55182</v>
      </c>
      <c r="H160" s="10">
        <f t="shared" si="2"/>
        <v>7.9327901524032765</v>
      </c>
      <c r="I160" s="4">
        <f>VLOOKUP(A160,GDP!$A$1:$D$85,4,TRUE)</f>
        <v>1.3</v>
      </c>
      <c r="J160" s="4">
        <f>VLOOKUP(A160,Inflation_rate!$A$1:$I$85,9,TRUE)</f>
        <v>3.3934880000000001</v>
      </c>
      <c r="K160" s="15">
        <f>VLOOKUP(A160,WTI_PCH!$A$1:$C$85,3,TRUE)</f>
        <v>-10.2906</v>
      </c>
    </row>
    <row r="161" spans="1:11" x14ac:dyDescent="0.25">
      <c r="A161" s="3">
        <v>36984</v>
      </c>
      <c r="B161" s="4">
        <v>25.700001</v>
      </c>
      <c r="C161" s="4">
        <v>26.280000999999999</v>
      </c>
      <c r="D161" s="4">
        <v>25.49</v>
      </c>
      <c r="E161" s="4">
        <v>26.190000999999999</v>
      </c>
      <c r="F161" s="4">
        <v>26.190000999999999</v>
      </c>
      <c r="G161" s="4">
        <v>74089</v>
      </c>
      <c r="H161" s="10">
        <f t="shared" si="2"/>
        <v>5.9182853792178154</v>
      </c>
      <c r="I161" s="4">
        <f>VLOOKUP(A161,GDP!$A$1:$D$85,4,TRUE)</f>
        <v>1.3</v>
      </c>
      <c r="J161" s="4">
        <f>VLOOKUP(A161,Inflation_rate!$A$1:$I$85,9,TRUE)</f>
        <v>3.3934880000000001</v>
      </c>
      <c r="K161" s="15">
        <f>VLOOKUP(A161,WTI_PCH!$A$1:$C$85,3,TRUE)</f>
        <v>-10.2906</v>
      </c>
    </row>
    <row r="162" spans="1:11" x14ac:dyDescent="0.25">
      <c r="A162" s="3">
        <v>36985</v>
      </c>
      <c r="B162" s="4">
        <v>26.65</v>
      </c>
      <c r="C162" s="4">
        <v>27.24</v>
      </c>
      <c r="D162" s="4">
        <v>26.129999000000002</v>
      </c>
      <c r="E162" s="4">
        <v>27.120000999999998</v>
      </c>
      <c r="F162" s="4">
        <v>27.120000999999998</v>
      </c>
      <c r="G162" s="4">
        <v>77935</v>
      </c>
      <c r="H162" s="10">
        <f t="shared" si="2"/>
        <v>3.0235987085693705</v>
      </c>
      <c r="I162" s="4">
        <f>VLOOKUP(A162,GDP!$A$1:$D$85,4,TRUE)</f>
        <v>1.3</v>
      </c>
      <c r="J162" s="4">
        <f>VLOOKUP(A162,Inflation_rate!$A$1:$I$85,9,TRUE)</f>
        <v>3.3934880000000001</v>
      </c>
      <c r="K162" s="15">
        <f>VLOOKUP(A162,WTI_PCH!$A$1:$C$85,3,TRUE)</f>
        <v>-10.2906</v>
      </c>
    </row>
    <row r="163" spans="1:11" x14ac:dyDescent="0.25">
      <c r="A163" s="3">
        <v>36986</v>
      </c>
      <c r="B163" s="4">
        <v>27.1</v>
      </c>
      <c r="C163" s="4">
        <v>27.780000999999999</v>
      </c>
      <c r="D163" s="4">
        <v>26.65</v>
      </c>
      <c r="E163" s="4">
        <v>27.26</v>
      </c>
      <c r="F163" s="4">
        <v>27.26</v>
      </c>
      <c r="G163" s="4">
        <v>80086</v>
      </c>
      <c r="H163" s="10">
        <f t="shared" si="2"/>
        <v>1.027149669845923</v>
      </c>
      <c r="I163" s="4">
        <f>VLOOKUP(A163,GDP!$A$1:$D$85,4,TRUE)</f>
        <v>1.3</v>
      </c>
      <c r="J163" s="4">
        <f>VLOOKUP(A163,Inflation_rate!$A$1:$I$85,9,TRUE)</f>
        <v>3.3934880000000001</v>
      </c>
      <c r="K163" s="15">
        <f>VLOOKUP(A163,WTI_PCH!$A$1:$C$85,3,TRUE)</f>
        <v>-10.2906</v>
      </c>
    </row>
    <row r="164" spans="1:11" x14ac:dyDescent="0.25">
      <c r="A164" s="3">
        <v>36987</v>
      </c>
      <c r="B164" s="4">
        <v>26.9</v>
      </c>
      <c r="C164" s="4">
        <v>27.280000999999999</v>
      </c>
      <c r="D164" s="4">
        <v>26.809999000000001</v>
      </c>
      <c r="E164" s="4">
        <v>27.059999000000001</v>
      </c>
      <c r="F164" s="4">
        <v>27.059999000000001</v>
      </c>
      <c r="G164" s="4">
        <v>46546</v>
      </c>
      <c r="H164" s="10">
        <f t="shared" si="2"/>
        <v>2.1433851494229481</v>
      </c>
      <c r="I164" s="4">
        <f>VLOOKUP(A164,GDP!$A$1:$D$85,4,TRUE)</f>
        <v>1.3</v>
      </c>
      <c r="J164" s="4">
        <f>VLOOKUP(A164,Inflation_rate!$A$1:$I$85,9,TRUE)</f>
        <v>3.3934880000000001</v>
      </c>
      <c r="K164" s="15">
        <f>VLOOKUP(A164,WTI_PCH!$A$1:$C$85,3,TRUE)</f>
        <v>-10.2906</v>
      </c>
    </row>
    <row r="165" spans="1:11" x14ac:dyDescent="0.25">
      <c r="A165" s="3">
        <v>36990</v>
      </c>
      <c r="B165" s="4">
        <v>27.129999000000002</v>
      </c>
      <c r="C165" s="4">
        <v>27.67</v>
      </c>
      <c r="D165" s="4">
        <v>27.01</v>
      </c>
      <c r="E165" s="4">
        <v>27.34</v>
      </c>
      <c r="F165" s="4">
        <v>27.34</v>
      </c>
      <c r="G165" s="4">
        <v>59981</v>
      </c>
      <c r="H165" s="10">
        <f t="shared" si="2"/>
        <v>2.5969239209948785</v>
      </c>
      <c r="I165" s="4">
        <f>VLOOKUP(A165,GDP!$A$1:$D$85,4,TRUE)</f>
        <v>1.3</v>
      </c>
      <c r="J165" s="4">
        <f>VLOOKUP(A165,Inflation_rate!$A$1:$I$85,9,TRUE)</f>
        <v>3.3934880000000001</v>
      </c>
      <c r="K165" s="15">
        <f>VLOOKUP(A165,WTI_PCH!$A$1:$C$85,3,TRUE)</f>
        <v>-10.2906</v>
      </c>
    </row>
    <row r="166" spans="1:11" x14ac:dyDescent="0.25">
      <c r="A166" s="3">
        <v>36991</v>
      </c>
      <c r="B166" s="4">
        <v>27</v>
      </c>
      <c r="C166" s="4">
        <v>28.629999000000002</v>
      </c>
      <c r="D166" s="4">
        <v>27.309999000000001</v>
      </c>
      <c r="E166" s="4">
        <v>28.48</v>
      </c>
      <c r="F166" s="4">
        <v>28.48</v>
      </c>
      <c r="G166" s="4">
        <v>87333</v>
      </c>
      <c r="H166" s="10">
        <f t="shared" si="2"/>
        <v>-2.3174157303370793</v>
      </c>
      <c r="I166" s="4">
        <f>VLOOKUP(A166,GDP!$A$1:$D$85,4,TRUE)</f>
        <v>1.3</v>
      </c>
      <c r="J166" s="4">
        <f>VLOOKUP(A166,Inflation_rate!$A$1:$I$85,9,TRUE)</f>
        <v>3.3934880000000001</v>
      </c>
      <c r="K166" s="15">
        <f>VLOOKUP(A166,WTI_PCH!$A$1:$C$85,3,TRUE)</f>
        <v>-10.2906</v>
      </c>
    </row>
    <row r="167" spans="1:11" x14ac:dyDescent="0.25">
      <c r="A167" s="3">
        <v>36992</v>
      </c>
      <c r="B167" s="4">
        <v>28.25</v>
      </c>
      <c r="C167" s="4">
        <v>28.450001</v>
      </c>
      <c r="D167" s="4">
        <v>27.940000999999999</v>
      </c>
      <c r="E167" s="4">
        <v>28.18</v>
      </c>
      <c r="F167" s="4">
        <v>28.18</v>
      </c>
      <c r="G167" s="4">
        <v>60599</v>
      </c>
      <c r="H167" s="10">
        <f t="shared" si="2"/>
        <v>-0.6032647267565584</v>
      </c>
      <c r="I167" s="4">
        <f>VLOOKUP(A167,GDP!$A$1:$D$85,4,TRUE)</f>
        <v>1.3</v>
      </c>
      <c r="J167" s="4">
        <f>VLOOKUP(A167,Inflation_rate!$A$1:$I$85,9,TRUE)</f>
        <v>3.3934880000000001</v>
      </c>
      <c r="K167" s="15">
        <f>VLOOKUP(A167,WTI_PCH!$A$1:$C$85,3,TRUE)</f>
        <v>-10.2906</v>
      </c>
    </row>
    <row r="168" spans="1:11" x14ac:dyDescent="0.25">
      <c r="A168" s="3">
        <v>36993</v>
      </c>
      <c r="B168" s="4">
        <v>28.549999</v>
      </c>
      <c r="C168" s="4">
        <v>28.84</v>
      </c>
      <c r="D168" s="4">
        <v>28.190000999999999</v>
      </c>
      <c r="E168" s="4">
        <v>28.25</v>
      </c>
      <c r="F168" s="4">
        <v>28.25</v>
      </c>
      <c r="G168" s="4">
        <v>61083</v>
      </c>
      <c r="H168" s="10">
        <f t="shared" si="2"/>
        <v>-2.4424814159291994</v>
      </c>
      <c r="I168" s="4">
        <f>VLOOKUP(A168,GDP!$A$1:$D$85,4,TRUE)</f>
        <v>1.3</v>
      </c>
      <c r="J168" s="4">
        <f>VLOOKUP(A168,Inflation_rate!$A$1:$I$85,9,TRUE)</f>
        <v>3.3934880000000001</v>
      </c>
      <c r="K168" s="15">
        <f>VLOOKUP(A168,WTI_PCH!$A$1:$C$85,3,TRUE)</f>
        <v>-10.2906</v>
      </c>
    </row>
    <row r="169" spans="1:11" x14ac:dyDescent="0.25">
      <c r="A169" s="3">
        <v>36994</v>
      </c>
      <c r="B169" s="4">
        <v>28.549999</v>
      </c>
      <c r="C169" s="4">
        <v>28.84</v>
      </c>
      <c r="D169" s="4">
        <v>28.190000999999999</v>
      </c>
      <c r="E169" s="4">
        <v>28.25</v>
      </c>
      <c r="F169" s="4">
        <v>28.25</v>
      </c>
      <c r="G169" s="4">
        <v>61083</v>
      </c>
      <c r="H169" s="10">
        <f t="shared" si="2"/>
        <v>-2.8318548672566357</v>
      </c>
      <c r="I169" s="4">
        <f>VLOOKUP(A169,GDP!$A$1:$D$85,4,TRUE)</f>
        <v>1.3</v>
      </c>
      <c r="J169" s="4">
        <f>VLOOKUP(A169,Inflation_rate!$A$1:$I$85,9,TRUE)</f>
        <v>3.3934880000000001</v>
      </c>
      <c r="K169" s="15">
        <f>VLOOKUP(A169,WTI_PCH!$A$1:$C$85,3,TRUE)</f>
        <v>-10.2906</v>
      </c>
    </row>
    <row r="170" spans="1:11" x14ac:dyDescent="0.25">
      <c r="A170" s="3">
        <v>36997</v>
      </c>
      <c r="B170" s="4">
        <v>28.299999</v>
      </c>
      <c r="C170" s="4">
        <v>29.040001</v>
      </c>
      <c r="D170" s="4">
        <v>28.049999</v>
      </c>
      <c r="E170" s="4">
        <v>28.790001</v>
      </c>
      <c r="F170" s="4">
        <v>28.790001</v>
      </c>
      <c r="G170" s="4">
        <v>54348</v>
      </c>
      <c r="H170" s="10">
        <f t="shared" si="2"/>
        <v>-7.5026117574639839</v>
      </c>
      <c r="I170" s="4">
        <f>VLOOKUP(A170,GDP!$A$1:$D$85,4,TRUE)</f>
        <v>1.3</v>
      </c>
      <c r="J170" s="4">
        <f>VLOOKUP(A170,Inflation_rate!$A$1:$I$85,9,TRUE)</f>
        <v>3.3934880000000001</v>
      </c>
      <c r="K170" s="15">
        <f>VLOOKUP(A170,WTI_PCH!$A$1:$C$85,3,TRUE)</f>
        <v>-10.2906</v>
      </c>
    </row>
    <row r="171" spans="1:11" x14ac:dyDescent="0.25">
      <c r="A171" s="3">
        <v>36998</v>
      </c>
      <c r="B171" s="4">
        <v>28.6</v>
      </c>
      <c r="C171" s="4">
        <v>29</v>
      </c>
      <c r="D171" s="4">
        <v>28.15</v>
      </c>
      <c r="E171" s="4">
        <v>28.24</v>
      </c>
      <c r="F171" s="4">
        <v>28.24</v>
      </c>
      <c r="G171" s="4">
        <v>58990</v>
      </c>
      <c r="H171" s="10">
        <f t="shared" si="2"/>
        <v>-3.7535410764872474</v>
      </c>
      <c r="I171" s="4">
        <f>VLOOKUP(A171,GDP!$A$1:$D$85,4,TRUE)</f>
        <v>1.3</v>
      </c>
      <c r="J171" s="4">
        <f>VLOOKUP(A171,Inflation_rate!$A$1:$I$85,9,TRUE)</f>
        <v>3.3934880000000001</v>
      </c>
      <c r="K171" s="15">
        <f>VLOOKUP(A171,WTI_PCH!$A$1:$C$85,3,TRUE)</f>
        <v>-10.2906</v>
      </c>
    </row>
    <row r="172" spans="1:11" x14ac:dyDescent="0.25">
      <c r="A172" s="3">
        <v>36999</v>
      </c>
      <c r="B172" s="4">
        <v>27.75</v>
      </c>
      <c r="C172" s="4">
        <v>28.290001</v>
      </c>
      <c r="D172" s="4">
        <v>27.040001</v>
      </c>
      <c r="E172" s="4">
        <v>27.950001</v>
      </c>
      <c r="F172" s="4">
        <v>27.950001</v>
      </c>
      <c r="G172" s="4">
        <v>73590</v>
      </c>
      <c r="H172" s="10">
        <f t="shared" si="2"/>
        <v>-0.35778531814721182</v>
      </c>
      <c r="I172" s="4">
        <f>VLOOKUP(A172,GDP!$A$1:$D$85,4,TRUE)</f>
        <v>1.3</v>
      </c>
      <c r="J172" s="4">
        <f>VLOOKUP(A172,Inflation_rate!$A$1:$I$85,9,TRUE)</f>
        <v>3.3934880000000001</v>
      </c>
      <c r="K172" s="15">
        <f>VLOOKUP(A172,WTI_PCH!$A$1:$C$85,3,TRUE)</f>
        <v>-10.2906</v>
      </c>
    </row>
    <row r="173" spans="1:11" x14ac:dyDescent="0.25">
      <c r="A173" s="3">
        <v>37000</v>
      </c>
      <c r="B173" s="4">
        <v>27.85</v>
      </c>
      <c r="C173" s="4">
        <v>27.959999</v>
      </c>
      <c r="D173" s="4">
        <v>27.450001</v>
      </c>
      <c r="E173" s="4">
        <v>27.83</v>
      </c>
      <c r="F173" s="4">
        <v>27.83</v>
      </c>
      <c r="G173" s="4">
        <v>49915</v>
      </c>
      <c r="H173" s="10">
        <f t="shared" si="2"/>
        <v>-5.2461336687028384</v>
      </c>
      <c r="I173" s="4">
        <f>VLOOKUP(A173,GDP!$A$1:$D$85,4,TRUE)</f>
        <v>1.3</v>
      </c>
      <c r="J173" s="4">
        <f>VLOOKUP(A173,Inflation_rate!$A$1:$I$85,9,TRUE)</f>
        <v>3.3934880000000001</v>
      </c>
      <c r="K173" s="15">
        <f>VLOOKUP(A173,WTI_PCH!$A$1:$C$85,3,TRUE)</f>
        <v>-10.2906</v>
      </c>
    </row>
    <row r="174" spans="1:11" x14ac:dyDescent="0.25">
      <c r="A174" s="3">
        <v>37001</v>
      </c>
      <c r="B174" s="4">
        <v>27.780000999999999</v>
      </c>
      <c r="C174" s="4">
        <v>28</v>
      </c>
      <c r="D174" s="4">
        <v>26.799999</v>
      </c>
      <c r="E174" s="4">
        <v>27.280000999999999</v>
      </c>
      <c r="F174" s="4">
        <v>27.280000999999999</v>
      </c>
      <c r="G174" s="4">
        <v>74418</v>
      </c>
      <c r="H174" s="10">
        <f t="shared" si="2"/>
        <v>-2.3827051912497992</v>
      </c>
      <c r="I174" s="4">
        <f>VLOOKUP(A174,GDP!$A$1:$D$85,4,TRUE)</f>
        <v>1.3</v>
      </c>
      <c r="J174" s="4">
        <f>VLOOKUP(A174,Inflation_rate!$A$1:$I$85,9,TRUE)</f>
        <v>3.3934880000000001</v>
      </c>
      <c r="K174" s="15">
        <f>VLOOKUP(A174,WTI_PCH!$A$1:$C$85,3,TRUE)</f>
        <v>-10.2906</v>
      </c>
    </row>
    <row r="175" spans="1:11" x14ac:dyDescent="0.25">
      <c r="A175" s="3">
        <v>37004</v>
      </c>
      <c r="B175" s="4">
        <v>27.85</v>
      </c>
      <c r="C175" s="4">
        <v>27.93</v>
      </c>
      <c r="D175" s="4">
        <v>27.4</v>
      </c>
      <c r="E175" s="4">
        <v>27.610001</v>
      </c>
      <c r="F175" s="4">
        <v>27.610001</v>
      </c>
      <c r="G175" s="4">
        <v>59963</v>
      </c>
      <c r="H175" s="10">
        <f t="shared" si="2"/>
        <v>-2.5715355823420718</v>
      </c>
      <c r="I175" s="4">
        <f>VLOOKUP(A175,GDP!$A$1:$D$85,4,TRUE)</f>
        <v>1.3</v>
      </c>
      <c r="J175" s="4">
        <f>VLOOKUP(A175,Inflation_rate!$A$1:$I$85,9,TRUE)</f>
        <v>3.3934880000000001</v>
      </c>
      <c r="K175" s="15">
        <f>VLOOKUP(A175,WTI_PCH!$A$1:$C$85,3,TRUE)</f>
        <v>-10.2906</v>
      </c>
    </row>
    <row r="176" spans="1:11" x14ac:dyDescent="0.25">
      <c r="A176" s="3">
        <v>37005</v>
      </c>
      <c r="B176" s="4">
        <v>27.950001</v>
      </c>
      <c r="C176" s="4">
        <v>27.98</v>
      </c>
      <c r="D176" s="4">
        <v>26.799999</v>
      </c>
      <c r="E176" s="4">
        <v>26.860001</v>
      </c>
      <c r="F176" s="4">
        <v>26.860001</v>
      </c>
      <c r="G176" s="4">
        <v>76352</v>
      </c>
      <c r="H176" s="10">
        <f t="shared" si="2"/>
        <v>-0.70737525288997105</v>
      </c>
      <c r="I176" s="4">
        <f>VLOOKUP(A176,GDP!$A$1:$D$85,4,TRUE)</f>
        <v>1.3</v>
      </c>
      <c r="J176" s="4">
        <f>VLOOKUP(A176,Inflation_rate!$A$1:$I$85,9,TRUE)</f>
        <v>3.3934880000000001</v>
      </c>
      <c r="K176" s="15">
        <f>VLOOKUP(A176,WTI_PCH!$A$1:$C$85,3,TRUE)</f>
        <v>-10.2906</v>
      </c>
    </row>
    <row r="177" spans="1:11" x14ac:dyDescent="0.25">
      <c r="A177" s="3">
        <v>37006</v>
      </c>
      <c r="B177" s="4">
        <v>26.870000999999998</v>
      </c>
      <c r="C177" s="4">
        <v>27.379999000000002</v>
      </c>
      <c r="D177" s="4">
        <v>26.75</v>
      </c>
      <c r="E177" s="4">
        <v>27.290001</v>
      </c>
      <c r="F177" s="4">
        <v>27.290001</v>
      </c>
      <c r="G177" s="4">
        <v>65944</v>
      </c>
      <c r="H177" s="10">
        <f t="shared" si="2"/>
        <v>-0.43972515794337447</v>
      </c>
      <c r="I177" s="4">
        <f>VLOOKUP(A177,GDP!$A$1:$D$85,4,TRUE)</f>
        <v>1.3</v>
      </c>
      <c r="J177" s="4">
        <f>VLOOKUP(A177,Inflation_rate!$A$1:$I$85,9,TRUE)</f>
        <v>3.3934880000000001</v>
      </c>
      <c r="K177" s="15">
        <f>VLOOKUP(A177,WTI_PCH!$A$1:$C$85,3,TRUE)</f>
        <v>-10.2906</v>
      </c>
    </row>
    <row r="178" spans="1:11" x14ac:dyDescent="0.25">
      <c r="A178" s="3">
        <v>37007</v>
      </c>
      <c r="B178" s="4">
        <v>27.75</v>
      </c>
      <c r="C178" s="4">
        <v>28.65</v>
      </c>
      <c r="D178" s="4">
        <v>27.290001</v>
      </c>
      <c r="E178" s="4">
        <v>28.440000999999999</v>
      </c>
      <c r="F178" s="4">
        <v>28.440000999999999</v>
      </c>
      <c r="G178" s="4">
        <v>77569</v>
      </c>
      <c r="H178" s="10">
        <f t="shared" si="2"/>
        <v>-4.8874892796241429</v>
      </c>
      <c r="I178" s="4">
        <f>VLOOKUP(A178,GDP!$A$1:$D$85,4,TRUE)</f>
        <v>1.3</v>
      </c>
      <c r="J178" s="4">
        <f>VLOOKUP(A178,Inflation_rate!$A$1:$I$85,9,TRUE)</f>
        <v>3.3934880000000001</v>
      </c>
      <c r="K178" s="15">
        <f>VLOOKUP(A178,WTI_PCH!$A$1:$C$85,3,TRUE)</f>
        <v>-10.2906</v>
      </c>
    </row>
    <row r="179" spans="1:11" x14ac:dyDescent="0.25">
      <c r="A179" s="3">
        <v>37008</v>
      </c>
      <c r="B179" s="4">
        <v>28.440000999999999</v>
      </c>
      <c r="C179" s="4">
        <v>28.639999</v>
      </c>
      <c r="D179" s="4">
        <v>28.15</v>
      </c>
      <c r="E179" s="4">
        <v>28.27</v>
      </c>
      <c r="F179" s="4">
        <v>28.27</v>
      </c>
      <c r="G179" s="4">
        <v>57334</v>
      </c>
      <c r="H179" s="10">
        <f t="shared" si="2"/>
        <v>-6.0841917226742126</v>
      </c>
      <c r="I179" s="4">
        <f>VLOOKUP(A179,GDP!$A$1:$D$85,4,TRUE)</f>
        <v>1.3</v>
      </c>
      <c r="J179" s="4">
        <f>VLOOKUP(A179,Inflation_rate!$A$1:$I$85,9,TRUE)</f>
        <v>3.3934880000000001</v>
      </c>
      <c r="K179" s="15">
        <f>VLOOKUP(A179,WTI_PCH!$A$1:$C$85,3,TRUE)</f>
        <v>-10.2906</v>
      </c>
    </row>
    <row r="180" spans="1:11" x14ac:dyDescent="0.25">
      <c r="A180" s="3">
        <v>37011</v>
      </c>
      <c r="B180" s="4">
        <v>28.6</v>
      </c>
      <c r="C180" s="4">
        <v>28.99</v>
      </c>
      <c r="D180" s="4">
        <v>28.129999000000002</v>
      </c>
      <c r="E180" s="4">
        <v>28.459999</v>
      </c>
      <c r="F180" s="4">
        <v>28.459999</v>
      </c>
      <c r="G180" s="4">
        <v>40223</v>
      </c>
      <c r="H180" s="10">
        <f t="shared" si="2"/>
        <v>-4.4272594668748919</v>
      </c>
      <c r="I180" s="4">
        <f>VLOOKUP(A180,GDP!$A$1:$D$85,4,TRUE)</f>
        <v>1.3</v>
      </c>
      <c r="J180" s="4">
        <f>VLOOKUP(A180,Inflation_rate!$A$1:$I$85,9,TRUE)</f>
        <v>3.3934880000000001</v>
      </c>
      <c r="K180" s="15">
        <f>VLOOKUP(A180,WTI_PCH!$A$1:$C$85,3,TRUE)</f>
        <v>-10.2906</v>
      </c>
    </row>
    <row r="181" spans="1:11" x14ac:dyDescent="0.25">
      <c r="A181" s="3">
        <v>37012</v>
      </c>
      <c r="B181" s="4">
        <v>28.5</v>
      </c>
      <c r="C181" s="4">
        <v>28.98</v>
      </c>
      <c r="D181" s="4">
        <v>28.360001</v>
      </c>
      <c r="E181" s="4">
        <v>28.940000999999999</v>
      </c>
      <c r="F181" s="4">
        <v>28.940000999999999</v>
      </c>
      <c r="G181" s="4">
        <v>57564</v>
      </c>
      <c r="H181" s="10">
        <f t="shared" si="2"/>
        <v>-6.01243932230686</v>
      </c>
      <c r="I181" s="4">
        <f>VLOOKUP(A181,GDP!$A$1:$D$85,4,TRUE)</f>
        <v>1.3</v>
      </c>
      <c r="J181" s="4">
        <f>VLOOKUP(A181,Inflation_rate!$A$1:$I$85,9,TRUE)</f>
        <v>3.3934880000000001</v>
      </c>
      <c r="K181" s="15">
        <f>VLOOKUP(A181,WTI_PCH!$A$1:$C$85,3,TRUE)</f>
        <v>-10.2906</v>
      </c>
    </row>
    <row r="182" spans="1:11" x14ac:dyDescent="0.25">
      <c r="A182" s="3">
        <v>37013</v>
      </c>
      <c r="B182" s="4">
        <v>28.25</v>
      </c>
      <c r="C182" s="4">
        <v>28.33</v>
      </c>
      <c r="D182" s="4">
        <v>27.76</v>
      </c>
      <c r="E182" s="4">
        <v>27.799999</v>
      </c>
      <c r="F182" s="4">
        <v>27.799999</v>
      </c>
      <c r="G182" s="4">
        <v>69856</v>
      </c>
      <c r="H182" s="10">
        <f t="shared" si="2"/>
        <v>-3.1294929183270837</v>
      </c>
      <c r="I182" s="4">
        <f>VLOOKUP(A182,GDP!$A$1:$D$85,4,TRUE)</f>
        <v>1.3</v>
      </c>
      <c r="J182" s="4">
        <f>VLOOKUP(A182,Inflation_rate!$A$1:$I$85,9,TRUE)</f>
        <v>3.3934880000000001</v>
      </c>
      <c r="K182" s="15">
        <f>VLOOKUP(A182,WTI_PCH!$A$1:$C$85,3,TRUE)</f>
        <v>-10.2906</v>
      </c>
    </row>
    <row r="183" spans="1:11" x14ac:dyDescent="0.25">
      <c r="A183" s="3">
        <v>37014</v>
      </c>
      <c r="B183" s="4">
        <v>27.450001</v>
      </c>
      <c r="C183" s="4">
        <v>28.549999</v>
      </c>
      <c r="D183" s="4">
        <v>27.370000999999998</v>
      </c>
      <c r="E183" s="4">
        <v>28.450001</v>
      </c>
      <c r="F183" s="4">
        <v>28.450001</v>
      </c>
      <c r="G183" s="4">
        <v>68101</v>
      </c>
      <c r="H183" s="10">
        <f t="shared" si="2"/>
        <v>-5.2724075475427927</v>
      </c>
      <c r="I183" s="4">
        <f>VLOOKUP(A183,GDP!$A$1:$D$85,4,TRUE)</f>
        <v>1.3</v>
      </c>
      <c r="J183" s="4">
        <f>VLOOKUP(A183,Inflation_rate!$A$1:$I$85,9,TRUE)</f>
        <v>3.3934880000000001</v>
      </c>
      <c r="K183" s="15">
        <f>VLOOKUP(A183,WTI_PCH!$A$1:$C$85,3,TRUE)</f>
        <v>-10.2906</v>
      </c>
    </row>
    <row r="184" spans="1:11" x14ac:dyDescent="0.25">
      <c r="A184" s="3">
        <v>37015</v>
      </c>
      <c r="B184" s="4">
        <v>28.450001</v>
      </c>
      <c r="C184" s="4">
        <v>28.73</v>
      </c>
      <c r="D184" s="4">
        <v>28.15</v>
      </c>
      <c r="E184" s="4">
        <v>28.360001</v>
      </c>
      <c r="F184" s="4">
        <v>28.360001</v>
      </c>
      <c r="G184" s="4">
        <v>49654</v>
      </c>
      <c r="H184" s="10">
        <f t="shared" si="2"/>
        <v>-2.7503560384218679</v>
      </c>
      <c r="I184" s="4">
        <f>VLOOKUP(A184,GDP!$A$1:$D$85,4,TRUE)</f>
        <v>1.3</v>
      </c>
      <c r="J184" s="4">
        <f>VLOOKUP(A184,Inflation_rate!$A$1:$I$85,9,TRUE)</f>
        <v>3.3934880000000001</v>
      </c>
      <c r="K184" s="15">
        <f>VLOOKUP(A184,WTI_PCH!$A$1:$C$85,3,TRUE)</f>
        <v>-10.2906</v>
      </c>
    </row>
    <row r="185" spans="1:11" x14ac:dyDescent="0.25">
      <c r="A185" s="3">
        <v>37018</v>
      </c>
      <c r="B185" s="4">
        <v>28.450001</v>
      </c>
      <c r="C185" s="4">
        <v>28.58</v>
      </c>
      <c r="D185" s="4">
        <v>27.719999000000001</v>
      </c>
      <c r="E185" s="4">
        <v>27.77</v>
      </c>
      <c r="F185" s="4">
        <v>27.77</v>
      </c>
      <c r="G185" s="4">
        <v>56162</v>
      </c>
      <c r="H185" s="10">
        <f t="shared" si="2"/>
        <v>0.93626575441123172</v>
      </c>
      <c r="I185" s="4">
        <f>VLOOKUP(A185,GDP!$A$1:$D$85,4,TRUE)</f>
        <v>1.3</v>
      </c>
      <c r="J185" s="4">
        <f>VLOOKUP(A185,Inflation_rate!$A$1:$I$85,9,TRUE)</f>
        <v>3.3934880000000001</v>
      </c>
      <c r="K185" s="15">
        <f>VLOOKUP(A185,WTI_PCH!$A$1:$C$85,3,TRUE)</f>
        <v>-10.2906</v>
      </c>
    </row>
    <row r="186" spans="1:11" x14ac:dyDescent="0.25">
      <c r="A186" s="3">
        <v>37019</v>
      </c>
      <c r="B186" s="4">
        <v>27.799999</v>
      </c>
      <c r="C186" s="4">
        <v>28</v>
      </c>
      <c r="D186" s="4">
        <v>27.35</v>
      </c>
      <c r="E186" s="4">
        <v>27.389999</v>
      </c>
      <c r="F186" s="4">
        <v>27.389999</v>
      </c>
      <c r="G186" s="4">
        <v>57551</v>
      </c>
      <c r="H186" s="10">
        <f t="shared" si="2"/>
        <v>0.87623223352436774</v>
      </c>
      <c r="I186" s="4">
        <f>VLOOKUP(A186,GDP!$A$1:$D$85,4,TRUE)</f>
        <v>1.3</v>
      </c>
      <c r="J186" s="4">
        <f>VLOOKUP(A186,Inflation_rate!$A$1:$I$85,9,TRUE)</f>
        <v>3.3934880000000001</v>
      </c>
      <c r="K186" s="15">
        <f>VLOOKUP(A186,WTI_PCH!$A$1:$C$85,3,TRUE)</f>
        <v>-10.2906</v>
      </c>
    </row>
    <row r="187" spans="1:11" x14ac:dyDescent="0.25">
      <c r="A187" s="3">
        <v>37020</v>
      </c>
      <c r="B187" s="4">
        <v>27.25</v>
      </c>
      <c r="C187" s="4">
        <v>28.25</v>
      </c>
      <c r="D187" s="4">
        <v>27.049999</v>
      </c>
      <c r="E187" s="4">
        <v>28.23</v>
      </c>
      <c r="F187" s="4">
        <v>28.23</v>
      </c>
      <c r="G187" s="4">
        <v>81008</v>
      </c>
      <c r="H187" s="10">
        <f t="shared" si="2"/>
        <v>-2.1254020545518912</v>
      </c>
      <c r="I187" s="4">
        <f>VLOOKUP(A187,GDP!$A$1:$D$85,4,TRUE)</f>
        <v>1.3</v>
      </c>
      <c r="J187" s="4">
        <f>VLOOKUP(A187,Inflation_rate!$A$1:$I$85,9,TRUE)</f>
        <v>3.3934880000000001</v>
      </c>
      <c r="K187" s="15">
        <f>VLOOKUP(A187,WTI_PCH!$A$1:$C$85,3,TRUE)</f>
        <v>-10.2906</v>
      </c>
    </row>
    <row r="188" spans="1:11" x14ac:dyDescent="0.25">
      <c r="A188" s="3">
        <v>37021</v>
      </c>
      <c r="B188" s="4">
        <v>28.15</v>
      </c>
      <c r="C188" s="4">
        <v>28.85</v>
      </c>
      <c r="D188" s="4">
        <v>28.15</v>
      </c>
      <c r="E188" s="4">
        <v>28.52</v>
      </c>
      <c r="F188" s="4">
        <v>28.52</v>
      </c>
      <c r="G188" s="4">
        <v>66192</v>
      </c>
      <c r="H188" s="10">
        <f t="shared" si="2"/>
        <v>-3.1206206171107929</v>
      </c>
      <c r="I188" s="4">
        <f>VLOOKUP(A188,GDP!$A$1:$D$85,4,TRUE)</f>
        <v>1.3</v>
      </c>
      <c r="J188" s="4">
        <f>VLOOKUP(A188,Inflation_rate!$A$1:$I$85,9,TRUE)</f>
        <v>3.3934880000000001</v>
      </c>
      <c r="K188" s="15">
        <f>VLOOKUP(A188,WTI_PCH!$A$1:$C$85,3,TRUE)</f>
        <v>-10.2906</v>
      </c>
    </row>
    <row r="189" spans="1:11" x14ac:dyDescent="0.25">
      <c r="A189" s="3">
        <v>37022</v>
      </c>
      <c r="B189" s="4">
        <v>28.360001</v>
      </c>
      <c r="C189" s="4">
        <v>28.75</v>
      </c>
      <c r="D189" s="4">
        <v>28.280000999999999</v>
      </c>
      <c r="E189" s="4">
        <v>28.549999</v>
      </c>
      <c r="F189" s="4">
        <v>28.549999</v>
      </c>
      <c r="G189" s="4">
        <v>51638</v>
      </c>
      <c r="H189" s="10">
        <f t="shared" si="2"/>
        <v>-3.2224169254786954</v>
      </c>
      <c r="I189" s="4">
        <f>VLOOKUP(A189,GDP!$A$1:$D$85,4,TRUE)</f>
        <v>1.3</v>
      </c>
      <c r="J189" s="4">
        <f>VLOOKUP(A189,Inflation_rate!$A$1:$I$85,9,TRUE)</f>
        <v>3.3934880000000001</v>
      </c>
      <c r="K189" s="15">
        <f>VLOOKUP(A189,WTI_PCH!$A$1:$C$85,3,TRUE)</f>
        <v>-10.2906</v>
      </c>
    </row>
    <row r="190" spans="1:11" x14ac:dyDescent="0.25">
      <c r="A190" s="3">
        <v>37025</v>
      </c>
      <c r="B190" s="4">
        <v>28.700001</v>
      </c>
      <c r="C190" s="4">
        <v>28.809999000000001</v>
      </c>
      <c r="D190" s="4">
        <v>28.08</v>
      </c>
      <c r="E190" s="4">
        <v>28.709999</v>
      </c>
      <c r="F190" s="4">
        <v>28.709999</v>
      </c>
      <c r="G190" s="4">
        <v>55538</v>
      </c>
      <c r="H190" s="10">
        <f t="shared" si="2"/>
        <v>2.8561547494306736</v>
      </c>
      <c r="I190" s="4">
        <f>VLOOKUP(A190,GDP!$A$1:$D$85,4,TRUE)</f>
        <v>1.3</v>
      </c>
      <c r="J190" s="4">
        <f>VLOOKUP(A190,Inflation_rate!$A$1:$I$85,9,TRUE)</f>
        <v>3.3934880000000001</v>
      </c>
      <c r="K190" s="15">
        <f>VLOOKUP(A190,WTI_PCH!$A$1:$C$85,3,TRUE)</f>
        <v>-10.2906</v>
      </c>
    </row>
    <row r="191" spans="1:11" x14ac:dyDescent="0.25">
      <c r="A191" s="3">
        <v>37026</v>
      </c>
      <c r="B191" s="4">
        <v>28.700001</v>
      </c>
      <c r="C191" s="4">
        <v>29.07</v>
      </c>
      <c r="D191" s="4">
        <v>28.610001</v>
      </c>
      <c r="E191" s="4">
        <v>28.98</v>
      </c>
      <c r="F191" s="4">
        <v>28.98</v>
      </c>
      <c r="G191" s="4">
        <v>50905</v>
      </c>
      <c r="H191" s="10">
        <f t="shared" si="2"/>
        <v>-0.58661490683229534</v>
      </c>
      <c r="I191" s="4">
        <f>VLOOKUP(A191,GDP!$A$1:$D$85,4,TRUE)</f>
        <v>1.3</v>
      </c>
      <c r="J191" s="4">
        <f>VLOOKUP(A191,Inflation_rate!$A$1:$I$85,9,TRUE)</f>
        <v>3.3934880000000001</v>
      </c>
      <c r="K191" s="15">
        <f>VLOOKUP(A191,WTI_PCH!$A$1:$C$85,3,TRUE)</f>
        <v>-10.2906</v>
      </c>
    </row>
    <row r="192" spans="1:11" x14ac:dyDescent="0.25">
      <c r="A192" s="3">
        <v>37027</v>
      </c>
      <c r="B192" s="4">
        <v>29.18</v>
      </c>
      <c r="C192" s="4">
        <v>29.25</v>
      </c>
      <c r="D192" s="4">
        <v>28.450001</v>
      </c>
      <c r="E192" s="4">
        <v>28.860001</v>
      </c>
      <c r="F192" s="4">
        <v>28.860001</v>
      </c>
      <c r="G192" s="4">
        <v>62822</v>
      </c>
      <c r="H192" s="10">
        <f t="shared" si="2"/>
        <v>-4.0194038801315362</v>
      </c>
      <c r="I192" s="4">
        <f>VLOOKUP(A192,GDP!$A$1:$D$85,4,TRUE)</f>
        <v>1.3</v>
      </c>
      <c r="J192" s="4">
        <f>VLOOKUP(A192,Inflation_rate!$A$1:$I$85,9,TRUE)</f>
        <v>3.3934880000000001</v>
      </c>
      <c r="K192" s="15">
        <f>VLOOKUP(A192,WTI_PCH!$A$1:$C$85,3,TRUE)</f>
        <v>-10.2906</v>
      </c>
    </row>
    <row r="193" spans="1:11" x14ac:dyDescent="0.25">
      <c r="A193" s="3">
        <v>37028</v>
      </c>
      <c r="B193" s="4">
        <v>28.75</v>
      </c>
      <c r="C193" s="4">
        <v>29.02</v>
      </c>
      <c r="D193" s="4">
        <v>28.620000999999998</v>
      </c>
      <c r="E193" s="4">
        <v>28.91</v>
      </c>
      <c r="F193" s="4">
        <v>28.91</v>
      </c>
      <c r="G193" s="4">
        <v>45148</v>
      </c>
      <c r="H193" s="10">
        <f t="shared" si="2"/>
        <v>-7.5752369422345174</v>
      </c>
      <c r="I193" s="4">
        <f>VLOOKUP(A193,GDP!$A$1:$D$85,4,TRUE)</f>
        <v>1.3</v>
      </c>
      <c r="J193" s="4">
        <f>VLOOKUP(A193,Inflation_rate!$A$1:$I$85,9,TRUE)</f>
        <v>3.3934880000000001</v>
      </c>
      <c r="K193" s="15">
        <f>VLOOKUP(A193,WTI_PCH!$A$1:$C$85,3,TRUE)</f>
        <v>-10.2906</v>
      </c>
    </row>
    <row r="194" spans="1:11" x14ac:dyDescent="0.25">
      <c r="A194" s="3">
        <v>37029</v>
      </c>
      <c r="B194" s="4">
        <v>29.15</v>
      </c>
      <c r="C194" s="4">
        <v>29.99</v>
      </c>
      <c r="D194" s="4">
        <v>28.92</v>
      </c>
      <c r="E194" s="4">
        <v>29.91</v>
      </c>
      <c r="F194" s="4">
        <v>29.91</v>
      </c>
      <c r="G194" s="4">
        <v>44887</v>
      </c>
      <c r="H194" s="10">
        <f t="shared" ref="H194:H257" si="3">((E283-E194)/E194)*100</f>
        <v>-11.099966566365765</v>
      </c>
      <c r="I194" s="4">
        <f>VLOOKUP(A194,GDP!$A$1:$D$85,4,TRUE)</f>
        <v>1.3</v>
      </c>
      <c r="J194" s="4">
        <f>VLOOKUP(A194,Inflation_rate!$A$1:$I$85,9,TRUE)</f>
        <v>3.3934880000000001</v>
      </c>
      <c r="K194" s="15">
        <f>VLOOKUP(A194,WTI_PCH!$A$1:$C$85,3,TRUE)</f>
        <v>-10.2906</v>
      </c>
    </row>
    <row r="195" spans="1:11" x14ac:dyDescent="0.25">
      <c r="A195" s="3">
        <v>37032</v>
      </c>
      <c r="B195" s="4">
        <v>30.15</v>
      </c>
      <c r="C195" s="4">
        <v>30.200001</v>
      </c>
      <c r="D195" s="4">
        <v>29.610001</v>
      </c>
      <c r="E195" s="4">
        <v>29.98</v>
      </c>
      <c r="F195" s="4">
        <v>29.98</v>
      </c>
      <c r="G195" s="4">
        <v>41589</v>
      </c>
      <c r="H195" s="10">
        <f t="shared" si="3"/>
        <v>-13.37558705803869</v>
      </c>
      <c r="I195" s="4">
        <f>VLOOKUP(A195,GDP!$A$1:$D$85,4,TRUE)</f>
        <v>1.3</v>
      </c>
      <c r="J195" s="4">
        <f>VLOOKUP(A195,Inflation_rate!$A$1:$I$85,9,TRUE)</f>
        <v>3.3934880000000001</v>
      </c>
      <c r="K195" s="15">
        <f>VLOOKUP(A195,WTI_PCH!$A$1:$C$85,3,TRUE)</f>
        <v>-10.2906</v>
      </c>
    </row>
    <row r="196" spans="1:11" x14ac:dyDescent="0.25">
      <c r="A196" s="3">
        <v>37033</v>
      </c>
      <c r="B196" s="4">
        <v>30.049999</v>
      </c>
      <c r="C196" s="4">
        <v>30.049999</v>
      </c>
      <c r="D196" s="4">
        <v>29.58</v>
      </c>
      <c r="E196" s="4">
        <v>29.74</v>
      </c>
      <c r="F196" s="4">
        <v>29.74</v>
      </c>
      <c r="G196" s="4">
        <v>65740</v>
      </c>
      <c r="H196" s="10">
        <f t="shared" si="3"/>
        <v>-25.991930060524538</v>
      </c>
      <c r="I196" s="4">
        <f>VLOOKUP(A196,GDP!$A$1:$D$85,4,TRUE)</f>
        <v>1.3</v>
      </c>
      <c r="J196" s="4">
        <f>VLOOKUP(A196,Inflation_rate!$A$1:$I$85,9,TRUE)</f>
        <v>3.3934880000000001</v>
      </c>
      <c r="K196" s="15">
        <f>VLOOKUP(A196,WTI_PCH!$A$1:$C$85,3,TRUE)</f>
        <v>-10.2906</v>
      </c>
    </row>
    <row r="197" spans="1:11" x14ac:dyDescent="0.25">
      <c r="A197" s="3">
        <v>37034</v>
      </c>
      <c r="B197" s="4">
        <v>29.700001</v>
      </c>
      <c r="C197" s="4">
        <v>30.049999</v>
      </c>
      <c r="D197" s="4">
        <v>29.549999</v>
      </c>
      <c r="E197" s="4">
        <v>29.58</v>
      </c>
      <c r="F197" s="4">
        <v>29.58</v>
      </c>
      <c r="G197" s="4">
        <v>4175</v>
      </c>
      <c r="H197" s="10">
        <f t="shared" si="3"/>
        <v>-26.267751859364424</v>
      </c>
      <c r="I197" s="4">
        <f>VLOOKUP(A197,GDP!$A$1:$D$85,4,TRUE)</f>
        <v>1.3</v>
      </c>
      <c r="J197" s="4">
        <f>VLOOKUP(A197,Inflation_rate!$A$1:$I$85,9,TRUE)</f>
        <v>3.3934880000000001</v>
      </c>
      <c r="K197" s="15">
        <f>VLOOKUP(A197,WTI_PCH!$A$1:$C$85,3,TRUE)</f>
        <v>-10.2906</v>
      </c>
    </row>
    <row r="198" spans="1:11" x14ac:dyDescent="0.25">
      <c r="A198" s="3">
        <v>37035</v>
      </c>
      <c r="B198" s="4">
        <v>29.6</v>
      </c>
      <c r="C198" s="4">
        <v>29.67</v>
      </c>
      <c r="D198" s="4">
        <v>28.200001</v>
      </c>
      <c r="E198" s="4">
        <v>28.41</v>
      </c>
      <c r="F198" s="4">
        <v>28.41</v>
      </c>
      <c r="G198" s="4">
        <v>4380</v>
      </c>
      <c r="H198" s="10">
        <f t="shared" si="3"/>
        <v>-21.224924322421678</v>
      </c>
      <c r="I198" s="4">
        <f>VLOOKUP(A198,GDP!$A$1:$D$85,4,TRUE)</f>
        <v>1.3</v>
      </c>
      <c r="J198" s="4">
        <f>VLOOKUP(A198,Inflation_rate!$A$1:$I$85,9,TRUE)</f>
        <v>3.3934880000000001</v>
      </c>
      <c r="K198" s="15">
        <f>VLOOKUP(A198,WTI_PCH!$A$1:$C$85,3,TRUE)</f>
        <v>-10.2906</v>
      </c>
    </row>
    <row r="199" spans="1:11" x14ac:dyDescent="0.25">
      <c r="A199" s="3">
        <v>37036</v>
      </c>
      <c r="B199" s="4">
        <v>28.41</v>
      </c>
      <c r="C199" s="4">
        <v>28.58</v>
      </c>
      <c r="D199" s="4">
        <v>28.1</v>
      </c>
      <c r="E199" s="4">
        <v>28.379999000000002</v>
      </c>
      <c r="F199" s="4">
        <v>28.379999000000002</v>
      </c>
      <c r="G199" s="4">
        <v>50983</v>
      </c>
      <c r="H199" s="10">
        <f t="shared" si="3"/>
        <v>-19.873147282351923</v>
      </c>
      <c r="I199" s="4">
        <f>VLOOKUP(A199,GDP!$A$1:$D$85,4,TRUE)</f>
        <v>1.3</v>
      </c>
      <c r="J199" s="4">
        <f>VLOOKUP(A199,Inflation_rate!$A$1:$I$85,9,TRUE)</f>
        <v>3.3934880000000001</v>
      </c>
      <c r="K199" s="15">
        <f>VLOOKUP(A199,WTI_PCH!$A$1:$C$85,3,TRUE)</f>
        <v>-10.2906</v>
      </c>
    </row>
    <row r="200" spans="1:11" x14ac:dyDescent="0.25">
      <c r="A200" s="3">
        <v>37039</v>
      </c>
      <c r="B200" s="4">
        <v>28.41</v>
      </c>
      <c r="C200" s="4">
        <v>28.58</v>
      </c>
      <c r="D200" s="4">
        <v>28.1</v>
      </c>
      <c r="E200" s="4">
        <v>28.379999000000002</v>
      </c>
      <c r="F200" s="4">
        <v>28.379999000000002</v>
      </c>
      <c r="G200" s="4">
        <v>50983</v>
      </c>
      <c r="H200" s="10">
        <f t="shared" si="3"/>
        <v>-17.441857556090827</v>
      </c>
      <c r="I200" s="4">
        <f>VLOOKUP(A200,GDP!$A$1:$D$85,4,TRUE)</f>
        <v>1.3</v>
      </c>
      <c r="J200" s="4">
        <f>VLOOKUP(A200,Inflation_rate!$A$1:$I$85,9,TRUE)</f>
        <v>3.3934880000000001</v>
      </c>
      <c r="K200" s="15">
        <f>VLOOKUP(A200,WTI_PCH!$A$1:$C$85,3,TRUE)</f>
        <v>-10.2906</v>
      </c>
    </row>
    <row r="201" spans="1:11" x14ac:dyDescent="0.25">
      <c r="A201" s="3">
        <v>37040</v>
      </c>
      <c r="B201" s="4">
        <v>28.700001</v>
      </c>
      <c r="C201" s="4">
        <v>29.049999</v>
      </c>
      <c r="D201" s="4">
        <v>28.35</v>
      </c>
      <c r="E201" s="4">
        <v>28.66</v>
      </c>
      <c r="F201" s="4">
        <v>28.66</v>
      </c>
      <c r="G201" s="4">
        <v>58861</v>
      </c>
      <c r="H201" s="10">
        <f t="shared" si="3"/>
        <v>-18.771803907885559</v>
      </c>
      <c r="I201" s="4">
        <f>VLOOKUP(A201,GDP!$A$1:$D$85,4,TRUE)</f>
        <v>1.3</v>
      </c>
      <c r="J201" s="4">
        <f>VLOOKUP(A201,Inflation_rate!$A$1:$I$85,9,TRUE)</f>
        <v>3.3934880000000001</v>
      </c>
      <c r="K201" s="15">
        <f>VLOOKUP(A201,WTI_PCH!$A$1:$C$85,3,TRUE)</f>
        <v>-10.2906</v>
      </c>
    </row>
    <row r="202" spans="1:11" x14ac:dyDescent="0.25">
      <c r="A202" s="3">
        <v>37041</v>
      </c>
      <c r="B202" s="4">
        <v>28.75</v>
      </c>
      <c r="C202" s="4">
        <v>28.950001</v>
      </c>
      <c r="D202" s="4">
        <v>28.43</v>
      </c>
      <c r="E202" s="4">
        <v>28.549999</v>
      </c>
      <c r="F202" s="4">
        <v>28.549999</v>
      </c>
      <c r="G202" s="4">
        <v>65023</v>
      </c>
      <c r="H202" s="10">
        <f t="shared" si="3"/>
        <v>-20.175125049916812</v>
      </c>
      <c r="I202" s="4">
        <f>VLOOKUP(A202,GDP!$A$1:$D$85,4,TRUE)</f>
        <v>1.3</v>
      </c>
      <c r="J202" s="4">
        <f>VLOOKUP(A202,Inflation_rate!$A$1:$I$85,9,TRUE)</f>
        <v>3.3934880000000001</v>
      </c>
      <c r="K202" s="15">
        <f>VLOOKUP(A202,WTI_PCH!$A$1:$C$85,3,TRUE)</f>
        <v>-10.2906</v>
      </c>
    </row>
    <row r="203" spans="1:11" x14ac:dyDescent="0.25">
      <c r="A203" s="3">
        <v>37042</v>
      </c>
      <c r="B203" s="4">
        <v>28.049999</v>
      </c>
      <c r="C203" s="4">
        <v>28.719999000000001</v>
      </c>
      <c r="D203" s="4">
        <v>27.549999</v>
      </c>
      <c r="E203" s="4">
        <v>28.370000999999998</v>
      </c>
      <c r="F203" s="4">
        <v>28.370000999999998</v>
      </c>
      <c r="G203" s="4">
        <v>101694</v>
      </c>
      <c r="H203" s="10">
        <f t="shared" si="3"/>
        <v>-22.171310462766641</v>
      </c>
      <c r="I203" s="4">
        <f>VLOOKUP(A203,GDP!$A$1:$D$85,4,TRUE)</f>
        <v>1.3</v>
      </c>
      <c r="J203" s="4">
        <f>VLOOKUP(A203,Inflation_rate!$A$1:$I$85,9,TRUE)</f>
        <v>3.3934880000000001</v>
      </c>
      <c r="K203" s="15">
        <f>VLOOKUP(A203,WTI_PCH!$A$1:$C$85,3,TRUE)</f>
        <v>-10.2906</v>
      </c>
    </row>
    <row r="204" spans="1:11" x14ac:dyDescent="0.25">
      <c r="A204" s="3">
        <v>37043</v>
      </c>
      <c r="B204" s="4">
        <v>28.25</v>
      </c>
      <c r="C204" s="4">
        <v>28.6</v>
      </c>
      <c r="D204" s="4">
        <v>27.58</v>
      </c>
      <c r="E204" s="4">
        <v>27.93</v>
      </c>
      <c r="F204" s="4">
        <v>27.93</v>
      </c>
      <c r="G204" s="4">
        <v>75150</v>
      </c>
      <c r="H204" s="10">
        <f t="shared" si="3"/>
        <v>-18.976015037593978</v>
      </c>
      <c r="I204" s="4">
        <f>VLOOKUP(A204,GDP!$A$1:$D$85,4,TRUE)</f>
        <v>1.3</v>
      </c>
      <c r="J204" s="4">
        <f>VLOOKUP(A204,Inflation_rate!$A$1:$I$85,9,TRUE)</f>
        <v>3.3934880000000001</v>
      </c>
      <c r="K204" s="15">
        <f>VLOOKUP(A204,WTI_PCH!$A$1:$C$85,3,TRUE)</f>
        <v>-10.2906</v>
      </c>
    </row>
    <row r="205" spans="1:11" x14ac:dyDescent="0.25">
      <c r="A205" s="3">
        <v>37046</v>
      </c>
      <c r="B205" s="4">
        <v>28.549999</v>
      </c>
      <c r="C205" s="4">
        <v>28.74</v>
      </c>
      <c r="D205" s="4">
        <v>28.040001</v>
      </c>
      <c r="E205" s="4">
        <v>28.129999000000002</v>
      </c>
      <c r="F205" s="4">
        <v>28.129999000000002</v>
      </c>
      <c r="G205" s="4">
        <v>74230</v>
      </c>
      <c r="H205" s="10">
        <f t="shared" si="3"/>
        <v>-20.405262012273806</v>
      </c>
      <c r="I205" s="4">
        <f>VLOOKUP(A205,GDP!$A$1:$D$85,4,TRUE)</f>
        <v>1.3</v>
      </c>
      <c r="J205" s="4">
        <f>VLOOKUP(A205,Inflation_rate!$A$1:$I$85,9,TRUE)</f>
        <v>3.3934880000000001</v>
      </c>
      <c r="K205" s="15">
        <f>VLOOKUP(A205,WTI_PCH!$A$1:$C$85,3,TRUE)</f>
        <v>-10.2906</v>
      </c>
    </row>
    <row r="206" spans="1:11" x14ac:dyDescent="0.25">
      <c r="A206" s="3">
        <v>37047</v>
      </c>
      <c r="B206" s="4">
        <v>28.200001</v>
      </c>
      <c r="C206" s="4">
        <v>28.33</v>
      </c>
      <c r="D206" s="4">
        <v>27.799999</v>
      </c>
      <c r="E206" s="4">
        <v>28.24</v>
      </c>
      <c r="F206" s="4">
        <v>28.24</v>
      </c>
      <c r="G206" s="4">
        <v>60554</v>
      </c>
      <c r="H206" s="10">
        <f t="shared" si="3"/>
        <v>-20.502829320113307</v>
      </c>
      <c r="I206" s="4">
        <f>VLOOKUP(A206,GDP!$A$1:$D$85,4,TRUE)</f>
        <v>1.3</v>
      </c>
      <c r="J206" s="4">
        <f>VLOOKUP(A206,Inflation_rate!$A$1:$I$85,9,TRUE)</f>
        <v>3.3934880000000001</v>
      </c>
      <c r="K206" s="15">
        <f>VLOOKUP(A206,WTI_PCH!$A$1:$C$85,3,TRUE)</f>
        <v>-10.2906</v>
      </c>
    </row>
    <row r="207" spans="1:11" x14ac:dyDescent="0.25">
      <c r="A207" s="3">
        <v>37048</v>
      </c>
      <c r="B207" s="4">
        <v>27.6</v>
      </c>
      <c r="C207" s="4">
        <v>28.370000999999998</v>
      </c>
      <c r="D207" s="4">
        <v>27.25</v>
      </c>
      <c r="E207" s="4">
        <v>27.719999000000001</v>
      </c>
      <c r="F207" s="4">
        <v>27.719999000000001</v>
      </c>
      <c r="G207" s="4">
        <v>100545</v>
      </c>
      <c r="H207" s="10">
        <f t="shared" si="3"/>
        <v>-18.903315977753106</v>
      </c>
      <c r="I207" s="4">
        <f>VLOOKUP(A207,GDP!$A$1:$D$85,4,TRUE)</f>
        <v>1.3</v>
      </c>
      <c r="J207" s="4">
        <f>VLOOKUP(A207,Inflation_rate!$A$1:$I$85,9,TRUE)</f>
        <v>3.3934880000000001</v>
      </c>
      <c r="K207" s="15">
        <f>VLOOKUP(A207,WTI_PCH!$A$1:$C$85,3,TRUE)</f>
        <v>-10.2906</v>
      </c>
    </row>
    <row r="208" spans="1:11" x14ac:dyDescent="0.25">
      <c r="A208" s="3">
        <v>37049</v>
      </c>
      <c r="B208" s="4">
        <v>27.52</v>
      </c>
      <c r="C208" s="4">
        <v>28.1</v>
      </c>
      <c r="D208" s="4">
        <v>27.41</v>
      </c>
      <c r="E208" s="4">
        <v>27.75</v>
      </c>
      <c r="F208" s="4">
        <v>27.75</v>
      </c>
      <c r="G208" s="4">
        <v>59703</v>
      </c>
      <c r="H208" s="10">
        <f t="shared" si="3"/>
        <v>-18.810807207207212</v>
      </c>
      <c r="I208" s="4">
        <f>VLOOKUP(A208,GDP!$A$1:$D$85,4,TRUE)</f>
        <v>1.3</v>
      </c>
      <c r="J208" s="4">
        <f>VLOOKUP(A208,Inflation_rate!$A$1:$I$85,9,TRUE)</f>
        <v>3.3934880000000001</v>
      </c>
      <c r="K208" s="15">
        <f>VLOOKUP(A208,WTI_PCH!$A$1:$C$85,3,TRUE)</f>
        <v>-10.2906</v>
      </c>
    </row>
    <row r="209" spans="1:11" x14ac:dyDescent="0.25">
      <c r="A209" s="3">
        <v>37050</v>
      </c>
      <c r="B209" s="4">
        <v>28.030000999999999</v>
      </c>
      <c r="C209" s="4">
        <v>28.389999</v>
      </c>
      <c r="D209" s="4">
        <v>27.799999</v>
      </c>
      <c r="E209" s="4">
        <v>28.4</v>
      </c>
      <c r="F209" s="4">
        <v>28.4</v>
      </c>
      <c r="G209" s="4">
        <v>47763</v>
      </c>
      <c r="H209" s="10">
        <f t="shared" si="3"/>
        <v>-17.8169014084507</v>
      </c>
      <c r="I209" s="4">
        <f>VLOOKUP(A209,GDP!$A$1:$D$85,4,TRUE)</f>
        <v>1.3</v>
      </c>
      <c r="J209" s="4">
        <f>VLOOKUP(A209,Inflation_rate!$A$1:$I$85,9,TRUE)</f>
        <v>3.3934880000000001</v>
      </c>
      <c r="K209" s="15">
        <f>VLOOKUP(A209,WTI_PCH!$A$1:$C$85,3,TRUE)</f>
        <v>-10.2906</v>
      </c>
    </row>
    <row r="210" spans="1:11" x14ac:dyDescent="0.25">
      <c r="A210" s="3">
        <v>37053</v>
      </c>
      <c r="B210" s="4">
        <v>28.75</v>
      </c>
      <c r="C210" s="4">
        <v>29.34</v>
      </c>
      <c r="D210" s="4">
        <v>28.4</v>
      </c>
      <c r="E210" s="4">
        <v>29.040001</v>
      </c>
      <c r="F210" s="4">
        <v>29.040001</v>
      </c>
      <c r="G210" s="4">
        <v>85621</v>
      </c>
      <c r="H210" s="10">
        <f t="shared" si="3"/>
        <v>-22.520663825046011</v>
      </c>
      <c r="I210" s="4">
        <f>VLOOKUP(A210,GDP!$A$1:$D$85,4,TRUE)</f>
        <v>1.3</v>
      </c>
      <c r="J210" s="4">
        <f>VLOOKUP(A210,Inflation_rate!$A$1:$I$85,9,TRUE)</f>
        <v>3.3934880000000001</v>
      </c>
      <c r="K210" s="15">
        <f>VLOOKUP(A210,WTI_PCH!$A$1:$C$85,3,TRUE)</f>
        <v>-10.2906</v>
      </c>
    </row>
    <row r="211" spans="1:11" x14ac:dyDescent="0.25">
      <c r="A211" s="3">
        <v>37054</v>
      </c>
      <c r="B211" s="4">
        <v>28.879999000000002</v>
      </c>
      <c r="C211" s="4">
        <v>29.379999000000002</v>
      </c>
      <c r="D211" s="4">
        <v>28.75</v>
      </c>
      <c r="E211" s="4">
        <v>29.18</v>
      </c>
      <c r="F211" s="4">
        <v>29.18</v>
      </c>
      <c r="G211" s="4">
        <v>62998</v>
      </c>
      <c r="H211" s="10">
        <f t="shared" si="3"/>
        <v>-23.612059629883479</v>
      </c>
      <c r="I211" s="4">
        <f>VLOOKUP(A211,GDP!$A$1:$D$85,4,TRUE)</f>
        <v>1.3</v>
      </c>
      <c r="J211" s="4">
        <f>VLOOKUP(A211,Inflation_rate!$A$1:$I$85,9,TRUE)</f>
        <v>3.3934880000000001</v>
      </c>
      <c r="K211" s="15">
        <f>VLOOKUP(A211,WTI_PCH!$A$1:$C$85,3,TRUE)</f>
        <v>-10.2906</v>
      </c>
    </row>
    <row r="212" spans="1:11" x14ac:dyDescent="0.25">
      <c r="A212" s="3">
        <v>37055</v>
      </c>
      <c r="B212" s="4">
        <v>29.5</v>
      </c>
      <c r="C212" s="4">
        <v>29.629999000000002</v>
      </c>
      <c r="D212" s="4">
        <v>28.809999000000001</v>
      </c>
      <c r="E212" s="4">
        <v>28.84</v>
      </c>
      <c r="F212" s="4">
        <v>28.84</v>
      </c>
      <c r="G212" s="4">
        <v>78197</v>
      </c>
      <c r="H212" s="10">
        <f t="shared" si="3"/>
        <v>-23.717059639389738</v>
      </c>
      <c r="I212" s="4">
        <f>VLOOKUP(A212,GDP!$A$1:$D$85,4,TRUE)</f>
        <v>1.3</v>
      </c>
      <c r="J212" s="4">
        <f>VLOOKUP(A212,Inflation_rate!$A$1:$I$85,9,TRUE)</f>
        <v>3.3934880000000001</v>
      </c>
      <c r="K212" s="15">
        <f>VLOOKUP(A212,WTI_PCH!$A$1:$C$85,3,TRUE)</f>
        <v>-10.2906</v>
      </c>
    </row>
    <row r="213" spans="1:11" x14ac:dyDescent="0.25">
      <c r="A213" s="3">
        <v>37056</v>
      </c>
      <c r="B213" s="4">
        <v>28.84</v>
      </c>
      <c r="C213" s="4">
        <v>29.280000999999999</v>
      </c>
      <c r="D213" s="4">
        <v>28.6</v>
      </c>
      <c r="E213" s="4">
        <v>29.040001</v>
      </c>
      <c r="F213" s="4">
        <v>29.040001</v>
      </c>
      <c r="G213" s="4">
        <v>62964</v>
      </c>
      <c r="H213" s="10">
        <f t="shared" si="3"/>
        <v>-24.896700244603981</v>
      </c>
      <c r="I213" s="4">
        <f>VLOOKUP(A213,GDP!$A$1:$D$85,4,TRUE)</f>
        <v>1.3</v>
      </c>
      <c r="J213" s="4">
        <f>VLOOKUP(A213,Inflation_rate!$A$1:$I$85,9,TRUE)</f>
        <v>3.3934880000000001</v>
      </c>
      <c r="K213" s="15">
        <f>VLOOKUP(A213,WTI_PCH!$A$1:$C$85,3,TRUE)</f>
        <v>-10.2906</v>
      </c>
    </row>
    <row r="214" spans="1:11" x14ac:dyDescent="0.25">
      <c r="A214" s="3">
        <v>37057</v>
      </c>
      <c r="B214" s="4">
        <v>29.049999</v>
      </c>
      <c r="C214" s="4">
        <v>29.110001</v>
      </c>
      <c r="D214" s="4">
        <v>28.440000999999999</v>
      </c>
      <c r="E214" s="4">
        <v>28.51</v>
      </c>
      <c r="F214" s="4">
        <v>28.51</v>
      </c>
      <c r="G214" s="4">
        <v>58361</v>
      </c>
      <c r="H214" s="10">
        <f t="shared" si="3"/>
        <v>-25.254300245527883</v>
      </c>
      <c r="I214" s="4">
        <f>VLOOKUP(A214,GDP!$A$1:$D$85,4,TRUE)</f>
        <v>1.3</v>
      </c>
      <c r="J214" s="4">
        <f>VLOOKUP(A214,Inflation_rate!$A$1:$I$85,9,TRUE)</f>
        <v>3.3934880000000001</v>
      </c>
      <c r="K214" s="15">
        <f>VLOOKUP(A214,WTI_PCH!$A$1:$C$85,3,TRUE)</f>
        <v>-10.2906</v>
      </c>
    </row>
    <row r="215" spans="1:11" x14ac:dyDescent="0.25">
      <c r="A215" s="3">
        <v>37060</v>
      </c>
      <c r="B215" s="4">
        <v>28.299999</v>
      </c>
      <c r="C215" s="4">
        <v>28.540001</v>
      </c>
      <c r="D215" s="4">
        <v>27.42</v>
      </c>
      <c r="E215" s="4">
        <v>27.549999</v>
      </c>
      <c r="F215" s="4">
        <v>27.549999</v>
      </c>
      <c r="G215" s="4">
        <v>50059</v>
      </c>
      <c r="H215" s="10">
        <f t="shared" si="3"/>
        <v>-20.76224757757705</v>
      </c>
      <c r="I215" s="4">
        <f>VLOOKUP(A215,GDP!$A$1:$D$85,4,TRUE)</f>
        <v>1.3</v>
      </c>
      <c r="J215" s="4">
        <f>VLOOKUP(A215,Inflation_rate!$A$1:$I$85,9,TRUE)</f>
        <v>3.3934880000000001</v>
      </c>
      <c r="K215" s="15">
        <f>VLOOKUP(A215,WTI_PCH!$A$1:$C$85,3,TRUE)</f>
        <v>-10.2906</v>
      </c>
    </row>
    <row r="216" spans="1:11" x14ac:dyDescent="0.25">
      <c r="A216" s="3">
        <v>37061</v>
      </c>
      <c r="B216" s="4">
        <v>27.6</v>
      </c>
      <c r="C216" s="4">
        <v>27.82</v>
      </c>
      <c r="D216" s="4">
        <v>27.299999</v>
      </c>
      <c r="E216" s="4">
        <v>27.48</v>
      </c>
      <c r="F216" s="4">
        <v>27.48</v>
      </c>
      <c r="G216" s="4">
        <v>57940</v>
      </c>
      <c r="H216" s="10">
        <f t="shared" si="3"/>
        <v>-20.815138282387185</v>
      </c>
      <c r="I216" s="4">
        <f>VLOOKUP(A216,GDP!$A$1:$D$85,4,TRUE)</f>
        <v>1.3</v>
      </c>
      <c r="J216" s="4">
        <f>VLOOKUP(A216,Inflation_rate!$A$1:$I$85,9,TRUE)</f>
        <v>3.3934880000000001</v>
      </c>
      <c r="K216" s="15">
        <f>VLOOKUP(A216,WTI_PCH!$A$1:$C$85,3,TRUE)</f>
        <v>-10.2906</v>
      </c>
    </row>
    <row r="217" spans="1:11" x14ac:dyDescent="0.25">
      <c r="A217" s="3">
        <v>37062</v>
      </c>
      <c r="B217" s="4">
        <v>27.450001</v>
      </c>
      <c r="C217" s="4">
        <v>27.6</v>
      </c>
      <c r="D217" s="4">
        <v>26</v>
      </c>
      <c r="E217" s="4">
        <v>26.5</v>
      </c>
      <c r="F217" s="4">
        <v>26.5</v>
      </c>
      <c r="G217" s="4">
        <v>123727</v>
      </c>
      <c r="H217" s="10">
        <f t="shared" si="3"/>
        <v>-17.547169811320749</v>
      </c>
      <c r="I217" s="4">
        <f>VLOOKUP(A217,GDP!$A$1:$D$85,4,TRUE)</f>
        <v>1.3</v>
      </c>
      <c r="J217" s="4">
        <f>VLOOKUP(A217,Inflation_rate!$A$1:$I$85,9,TRUE)</f>
        <v>3.3934880000000001</v>
      </c>
      <c r="K217" s="15">
        <f>VLOOKUP(A217,WTI_PCH!$A$1:$C$85,3,TRUE)</f>
        <v>-10.2906</v>
      </c>
    </row>
    <row r="218" spans="1:11" x14ac:dyDescent="0.25">
      <c r="A218" s="3">
        <v>37063</v>
      </c>
      <c r="B218" s="4">
        <v>26.549999</v>
      </c>
      <c r="C218" s="4">
        <v>26.77</v>
      </c>
      <c r="D218" s="4">
        <v>25.85</v>
      </c>
      <c r="E218" s="4">
        <v>26.559999000000001</v>
      </c>
      <c r="F218" s="4">
        <v>26.559999000000001</v>
      </c>
      <c r="G218" s="4">
        <v>102254</v>
      </c>
      <c r="H218" s="10">
        <f t="shared" si="3"/>
        <v>-15.926201653847963</v>
      </c>
      <c r="I218" s="4">
        <f>VLOOKUP(A218,GDP!$A$1:$D$85,4,TRUE)</f>
        <v>1.3</v>
      </c>
      <c r="J218" s="4">
        <f>VLOOKUP(A218,Inflation_rate!$A$1:$I$85,9,TRUE)</f>
        <v>3.3934880000000001</v>
      </c>
      <c r="K218" s="15">
        <f>VLOOKUP(A218,WTI_PCH!$A$1:$C$85,3,TRUE)</f>
        <v>-10.2906</v>
      </c>
    </row>
    <row r="219" spans="1:11" x14ac:dyDescent="0.25">
      <c r="A219" s="3">
        <v>37064</v>
      </c>
      <c r="B219" s="4">
        <v>26.9</v>
      </c>
      <c r="C219" s="4">
        <v>27.1</v>
      </c>
      <c r="D219" s="4">
        <v>26.42</v>
      </c>
      <c r="E219" s="4">
        <v>26.83</v>
      </c>
      <c r="F219" s="4">
        <v>26.83</v>
      </c>
      <c r="G219" s="4">
        <v>73342</v>
      </c>
      <c r="H219" s="10">
        <f t="shared" si="3"/>
        <v>-17.964964591874754</v>
      </c>
      <c r="I219" s="4">
        <f>VLOOKUP(A219,GDP!$A$1:$D$85,4,TRUE)</f>
        <v>1.3</v>
      </c>
      <c r="J219" s="4">
        <f>VLOOKUP(A219,Inflation_rate!$A$1:$I$85,9,TRUE)</f>
        <v>3.3934880000000001</v>
      </c>
      <c r="K219" s="15">
        <f>VLOOKUP(A219,WTI_PCH!$A$1:$C$85,3,TRUE)</f>
        <v>-10.2906</v>
      </c>
    </row>
    <row r="220" spans="1:11" x14ac:dyDescent="0.25">
      <c r="A220" s="3">
        <v>37067</v>
      </c>
      <c r="B220" s="4">
        <v>26.950001</v>
      </c>
      <c r="C220" s="4">
        <v>27.32</v>
      </c>
      <c r="D220" s="4">
        <v>26.780000999999999</v>
      </c>
      <c r="E220" s="4">
        <v>27.25</v>
      </c>
      <c r="F220" s="4">
        <v>27.25</v>
      </c>
      <c r="G220" s="4">
        <v>57677</v>
      </c>
      <c r="H220" s="10">
        <f t="shared" si="3"/>
        <v>-19.082572477064222</v>
      </c>
      <c r="I220" s="4">
        <f>VLOOKUP(A220,GDP!$A$1:$D$85,4,TRUE)</f>
        <v>1.3</v>
      </c>
      <c r="J220" s="4">
        <f>VLOOKUP(A220,Inflation_rate!$A$1:$I$85,9,TRUE)</f>
        <v>3.3934880000000001</v>
      </c>
      <c r="K220" s="15">
        <f>VLOOKUP(A220,WTI_PCH!$A$1:$C$85,3,TRUE)</f>
        <v>-10.2906</v>
      </c>
    </row>
    <row r="221" spans="1:11" x14ac:dyDescent="0.25">
      <c r="A221" s="3">
        <v>37068</v>
      </c>
      <c r="B221" s="4">
        <v>27.15</v>
      </c>
      <c r="C221" s="4">
        <v>27.49</v>
      </c>
      <c r="D221" s="4">
        <v>26.82</v>
      </c>
      <c r="E221" s="4">
        <v>26.98</v>
      </c>
      <c r="F221" s="4">
        <v>26.98</v>
      </c>
      <c r="G221" s="4">
        <v>63048</v>
      </c>
      <c r="H221" s="10">
        <f t="shared" si="3"/>
        <v>-17.902149740548563</v>
      </c>
      <c r="I221" s="4">
        <f>VLOOKUP(A221,GDP!$A$1:$D$85,4,TRUE)</f>
        <v>1.3</v>
      </c>
      <c r="J221" s="4">
        <f>VLOOKUP(A221,Inflation_rate!$A$1:$I$85,9,TRUE)</f>
        <v>3.3934880000000001</v>
      </c>
      <c r="K221" s="15">
        <f>VLOOKUP(A221,WTI_PCH!$A$1:$C$85,3,TRUE)</f>
        <v>-10.2906</v>
      </c>
    </row>
    <row r="222" spans="1:11" x14ac:dyDescent="0.25">
      <c r="A222" s="3">
        <v>37069</v>
      </c>
      <c r="B222" s="4">
        <v>26.35</v>
      </c>
      <c r="C222" s="4">
        <v>26.969999000000001</v>
      </c>
      <c r="D222" s="4">
        <v>25.200001</v>
      </c>
      <c r="E222" s="4">
        <v>25.610001</v>
      </c>
      <c r="F222" s="4">
        <v>25.610001</v>
      </c>
      <c r="G222" s="4">
        <v>109855</v>
      </c>
      <c r="H222" s="10">
        <f t="shared" si="3"/>
        <v>-14.603669871000793</v>
      </c>
      <c r="I222" s="4">
        <f>VLOOKUP(A222,GDP!$A$1:$D$85,4,TRUE)</f>
        <v>1.3</v>
      </c>
      <c r="J222" s="4">
        <f>VLOOKUP(A222,Inflation_rate!$A$1:$I$85,9,TRUE)</f>
        <v>3.3934880000000001</v>
      </c>
      <c r="K222" s="15">
        <f>VLOOKUP(A222,WTI_PCH!$A$1:$C$85,3,TRUE)</f>
        <v>-10.2906</v>
      </c>
    </row>
    <row r="223" spans="1:11" x14ac:dyDescent="0.25">
      <c r="A223" s="3">
        <v>37070</v>
      </c>
      <c r="B223" s="4">
        <v>25.35</v>
      </c>
      <c r="C223" s="4">
        <v>25.75</v>
      </c>
      <c r="D223" s="4">
        <v>25.1</v>
      </c>
      <c r="E223" s="4">
        <v>25.559999000000001</v>
      </c>
      <c r="F223" s="4">
        <v>25.559999000000001</v>
      </c>
      <c r="G223" s="4">
        <v>89642</v>
      </c>
      <c r="H223" s="10">
        <f t="shared" si="3"/>
        <v>-17.136146992807006</v>
      </c>
      <c r="I223" s="4">
        <f>VLOOKUP(A223,GDP!$A$1:$D$85,4,TRUE)</f>
        <v>1.3</v>
      </c>
      <c r="J223" s="4">
        <f>VLOOKUP(A223,Inflation_rate!$A$1:$I$85,9,TRUE)</f>
        <v>3.3934880000000001</v>
      </c>
      <c r="K223" s="15">
        <f>VLOOKUP(A223,WTI_PCH!$A$1:$C$85,3,TRUE)</f>
        <v>-10.2906</v>
      </c>
    </row>
    <row r="224" spans="1:11" x14ac:dyDescent="0.25">
      <c r="A224" s="3">
        <v>37071</v>
      </c>
      <c r="B224" s="4">
        <v>25.67</v>
      </c>
      <c r="C224" s="4">
        <v>26.4</v>
      </c>
      <c r="D224" s="4">
        <v>25.639999</v>
      </c>
      <c r="E224" s="4">
        <v>26.25</v>
      </c>
      <c r="F224" s="4">
        <v>26.25</v>
      </c>
      <c r="G224" s="4">
        <v>86303</v>
      </c>
      <c r="H224" s="10">
        <f t="shared" si="3"/>
        <v>-22.323813333333334</v>
      </c>
      <c r="I224" s="4">
        <f>VLOOKUP(A224,GDP!$A$1:$D$85,4,TRUE)</f>
        <v>1.3</v>
      </c>
      <c r="J224" s="4">
        <f>VLOOKUP(A224,Inflation_rate!$A$1:$I$85,9,TRUE)</f>
        <v>3.3934880000000001</v>
      </c>
      <c r="K224" s="15">
        <f>VLOOKUP(A224,WTI_PCH!$A$1:$C$85,3,TRUE)</f>
        <v>-10.2906</v>
      </c>
    </row>
    <row r="225" spans="1:11" x14ac:dyDescent="0.25">
      <c r="A225" s="3">
        <v>37074</v>
      </c>
      <c r="B225" s="4">
        <v>26.450001</v>
      </c>
      <c r="C225" s="4">
        <v>26.700001</v>
      </c>
      <c r="D225" s="4">
        <v>25.379999000000002</v>
      </c>
      <c r="E225" s="4">
        <v>25.950001</v>
      </c>
      <c r="F225" s="4">
        <v>25.950001</v>
      </c>
      <c r="G225" s="4">
        <v>8479</v>
      </c>
      <c r="H225" s="10">
        <f t="shared" si="3"/>
        <v>-22.235070434101335</v>
      </c>
      <c r="I225" s="4">
        <f>VLOOKUP(A225,GDP!$A$1:$D$85,4,TRUE)</f>
        <v>5</v>
      </c>
      <c r="J225" s="4">
        <f>VLOOKUP(A225,Inflation_rate!$A$1:$I$85,9,TRUE)</f>
        <v>3.377329</v>
      </c>
      <c r="K225" s="15">
        <f>VLOOKUP(A225,WTI_PCH!$A$1:$C$85,3,TRUE)</f>
        <v>-2.9140000000000001</v>
      </c>
    </row>
    <row r="226" spans="1:11" x14ac:dyDescent="0.25">
      <c r="A226" s="3">
        <v>37075</v>
      </c>
      <c r="B226" s="4">
        <v>25.799999</v>
      </c>
      <c r="C226" s="4">
        <v>26.299999</v>
      </c>
      <c r="D226" s="4">
        <v>25.65</v>
      </c>
      <c r="E226" s="4">
        <v>26.24</v>
      </c>
      <c r="F226" s="4">
        <v>26.24</v>
      </c>
      <c r="G226" s="4">
        <v>53665</v>
      </c>
      <c r="H226" s="10">
        <f t="shared" si="3"/>
        <v>-23.704268292682922</v>
      </c>
      <c r="I226" s="4">
        <f>VLOOKUP(A226,GDP!$A$1:$D$85,4,TRUE)</f>
        <v>5</v>
      </c>
      <c r="J226" s="4">
        <f>VLOOKUP(A226,Inflation_rate!$A$1:$I$85,9,TRUE)</f>
        <v>3.377329</v>
      </c>
      <c r="K226" s="15">
        <f>VLOOKUP(A226,WTI_PCH!$A$1:$C$85,3,TRUE)</f>
        <v>-2.9140000000000001</v>
      </c>
    </row>
    <row r="227" spans="1:11" x14ac:dyDescent="0.25">
      <c r="A227" s="3">
        <v>37076</v>
      </c>
      <c r="B227" s="4">
        <v>25.799999</v>
      </c>
      <c r="C227" s="4">
        <v>26.299999</v>
      </c>
      <c r="D227" s="4">
        <v>25.65</v>
      </c>
      <c r="E227" s="4">
        <v>26.24</v>
      </c>
      <c r="F227" s="4">
        <v>26.24</v>
      </c>
      <c r="G227" s="4">
        <v>53665</v>
      </c>
      <c r="H227" s="10">
        <f t="shared" si="3"/>
        <v>-24.085365853658523</v>
      </c>
      <c r="I227" s="4">
        <f>VLOOKUP(A227,GDP!$A$1:$D$85,4,TRUE)</f>
        <v>5</v>
      </c>
      <c r="J227" s="4">
        <f>VLOOKUP(A227,Inflation_rate!$A$1:$I$85,9,TRUE)</f>
        <v>3.377329</v>
      </c>
      <c r="K227" s="15">
        <f>VLOOKUP(A227,WTI_PCH!$A$1:$C$85,3,TRUE)</f>
        <v>-2.9140000000000001</v>
      </c>
    </row>
    <row r="228" spans="1:11" x14ac:dyDescent="0.25">
      <c r="A228" s="3">
        <v>37077</v>
      </c>
      <c r="B228" s="4">
        <v>26.549999</v>
      </c>
      <c r="C228" s="4">
        <v>27.049999</v>
      </c>
      <c r="D228" s="4">
        <v>26.34</v>
      </c>
      <c r="E228" s="4">
        <v>27.02</v>
      </c>
      <c r="F228" s="4">
        <v>27.02</v>
      </c>
      <c r="G228" s="4">
        <v>70236</v>
      </c>
      <c r="H228" s="10">
        <f t="shared" si="3"/>
        <v>-25.647668393782379</v>
      </c>
      <c r="I228" s="4">
        <f>VLOOKUP(A228,GDP!$A$1:$D$85,4,TRUE)</f>
        <v>5</v>
      </c>
      <c r="J228" s="4">
        <f>VLOOKUP(A228,Inflation_rate!$A$1:$I$85,9,TRUE)</f>
        <v>3.377329</v>
      </c>
      <c r="K228" s="15">
        <f>VLOOKUP(A228,WTI_PCH!$A$1:$C$85,3,TRUE)</f>
        <v>-2.9140000000000001</v>
      </c>
    </row>
    <row r="229" spans="1:11" x14ac:dyDescent="0.25">
      <c r="A229" s="3">
        <v>37078</v>
      </c>
      <c r="B229" s="4">
        <v>27.370000999999998</v>
      </c>
      <c r="C229" s="4">
        <v>28.290001</v>
      </c>
      <c r="D229" s="4">
        <v>27</v>
      </c>
      <c r="E229" s="4">
        <v>28.209999</v>
      </c>
      <c r="F229" s="4">
        <v>28.209999</v>
      </c>
      <c r="G229" s="4">
        <v>97108</v>
      </c>
      <c r="H229" s="10">
        <f t="shared" si="3"/>
        <v>-24.955686811615973</v>
      </c>
      <c r="I229" s="4">
        <f>VLOOKUP(A229,GDP!$A$1:$D$85,4,TRUE)</f>
        <v>5</v>
      </c>
      <c r="J229" s="4">
        <f>VLOOKUP(A229,Inflation_rate!$A$1:$I$85,9,TRUE)</f>
        <v>3.377329</v>
      </c>
      <c r="K229" s="15">
        <f>VLOOKUP(A229,WTI_PCH!$A$1:$C$85,3,TRUE)</f>
        <v>-2.9140000000000001</v>
      </c>
    </row>
    <row r="230" spans="1:11" x14ac:dyDescent="0.25">
      <c r="A230" s="3">
        <v>37081</v>
      </c>
      <c r="B230" s="4">
        <v>27.85</v>
      </c>
      <c r="C230" s="4">
        <v>28.26</v>
      </c>
      <c r="D230" s="4">
        <v>27.5</v>
      </c>
      <c r="E230" s="4">
        <v>27.59</v>
      </c>
      <c r="F230" s="4">
        <v>27.59</v>
      </c>
      <c r="G230" s="4">
        <v>91890</v>
      </c>
      <c r="H230" s="10">
        <f t="shared" si="3"/>
        <v>-19.463577383109818</v>
      </c>
      <c r="I230" s="4">
        <f>VLOOKUP(A230,GDP!$A$1:$D$85,4,TRUE)</f>
        <v>5</v>
      </c>
      <c r="J230" s="4">
        <f>VLOOKUP(A230,Inflation_rate!$A$1:$I$85,9,TRUE)</f>
        <v>3.377329</v>
      </c>
      <c r="K230" s="15">
        <f>VLOOKUP(A230,WTI_PCH!$A$1:$C$85,3,TRUE)</f>
        <v>-2.9140000000000001</v>
      </c>
    </row>
    <row r="231" spans="1:11" x14ac:dyDescent="0.25">
      <c r="A231" s="3">
        <v>37082</v>
      </c>
      <c r="B231" s="4">
        <v>27.549999</v>
      </c>
      <c r="C231" s="4">
        <v>27.690000999999999</v>
      </c>
      <c r="D231" s="4">
        <v>27.200001</v>
      </c>
      <c r="E231" s="4">
        <v>27.49</v>
      </c>
      <c r="F231" s="4">
        <v>27.49</v>
      </c>
      <c r="G231" s="4">
        <v>67953</v>
      </c>
      <c r="H231" s="10">
        <f t="shared" si="3"/>
        <v>-22.77191706074936</v>
      </c>
      <c r="I231" s="4">
        <f>VLOOKUP(A231,GDP!$A$1:$D$85,4,TRUE)</f>
        <v>5</v>
      </c>
      <c r="J231" s="4">
        <f>VLOOKUP(A231,Inflation_rate!$A$1:$I$85,9,TRUE)</f>
        <v>3.377329</v>
      </c>
      <c r="K231" s="15">
        <f>VLOOKUP(A231,WTI_PCH!$A$1:$C$85,3,TRUE)</f>
        <v>-2.9140000000000001</v>
      </c>
    </row>
    <row r="232" spans="1:11" x14ac:dyDescent="0.25">
      <c r="A232" s="3">
        <v>37083</v>
      </c>
      <c r="B232" s="4">
        <v>27.200001</v>
      </c>
      <c r="C232" s="4">
        <v>27.59</v>
      </c>
      <c r="D232" s="4">
        <v>26.92</v>
      </c>
      <c r="E232" s="4">
        <v>27.110001</v>
      </c>
      <c r="F232" s="4">
        <v>27.110001</v>
      </c>
      <c r="G232" s="4">
        <v>78818</v>
      </c>
      <c r="H232" s="10">
        <f t="shared" si="3"/>
        <v>-20.066399112268563</v>
      </c>
      <c r="I232" s="4">
        <f>VLOOKUP(A232,GDP!$A$1:$D$85,4,TRUE)</f>
        <v>5</v>
      </c>
      <c r="J232" s="4">
        <f>VLOOKUP(A232,Inflation_rate!$A$1:$I$85,9,TRUE)</f>
        <v>3.377329</v>
      </c>
      <c r="K232" s="15">
        <f>VLOOKUP(A232,WTI_PCH!$A$1:$C$85,3,TRUE)</f>
        <v>-2.9140000000000001</v>
      </c>
    </row>
    <row r="233" spans="1:11" x14ac:dyDescent="0.25">
      <c r="A233" s="3">
        <v>37084</v>
      </c>
      <c r="B233" s="4">
        <v>26.5</v>
      </c>
      <c r="C233" s="4">
        <v>27.1</v>
      </c>
      <c r="D233" s="4">
        <v>25.940000999999999</v>
      </c>
      <c r="E233" s="4">
        <v>26.799999</v>
      </c>
      <c r="F233" s="4">
        <v>26.799999</v>
      </c>
      <c r="G233" s="4">
        <v>80397</v>
      </c>
      <c r="H233" s="10">
        <f t="shared" si="3"/>
        <v>-26.343280833704512</v>
      </c>
      <c r="I233" s="4">
        <f>VLOOKUP(A233,GDP!$A$1:$D$85,4,TRUE)</f>
        <v>5</v>
      </c>
      <c r="J233" s="4">
        <f>VLOOKUP(A233,Inflation_rate!$A$1:$I$85,9,TRUE)</f>
        <v>3.377329</v>
      </c>
      <c r="K233" s="15">
        <f>VLOOKUP(A233,WTI_PCH!$A$1:$C$85,3,TRUE)</f>
        <v>-2.9140000000000001</v>
      </c>
    </row>
    <row r="234" spans="1:11" x14ac:dyDescent="0.25">
      <c r="A234" s="3">
        <v>37085</v>
      </c>
      <c r="B234" s="4">
        <v>26.700001</v>
      </c>
      <c r="C234" s="4">
        <v>26.98</v>
      </c>
      <c r="D234" s="4">
        <v>26.219999000000001</v>
      </c>
      <c r="E234" s="4">
        <v>26.59</v>
      </c>
      <c r="F234" s="4">
        <v>26.59</v>
      </c>
      <c r="G234" s="4">
        <v>70344</v>
      </c>
      <c r="H234" s="10">
        <f t="shared" si="3"/>
        <v>-34.373820985332834</v>
      </c>
      <c r="I234" s="4">
        <f>VLOOKUP(A234,GDP!$A$1:$D$85,4,TRUE)</f>
        <v>5</v>
      </c>
      <c r="J234" s="4">
        <f>VLOOKUP(A234,Inflation_rate!$A$1:$I$85,9,TRUE)</f>
        <v>3.377329</v>
      </c>
      <c r="K234" s="15">
        <f>VLOOKUP(A234,WTI_PCH!$A$1:$C$85,3,TRUE)</f>
        <v>-2.9140000000000001</v>
      </c>
    </row>
    <row r="235" spans="1:11" x14ac:dyDescent="0.25">
      <c r="A235" s="3">
        <v>37088</v>
      </c>
      <c r="B235" s="4">
        <v>26.299999</v>
      </c>
      <c r="C235" s="4">
        <v>26.58</v>
      </c>
      <c r="D235" s="4">
        <v>25.719999000000001</v>
      </c>
      <c r="E235" s="4">
        <v>26.059999000000001</v>
      </c>
      <c r="F235" s="4">
        <v>26.059999000000001</v>
      </c>
      <c r="G235" s="4">
        <v>73134</v>
      </c>
      <c r="H235" s="10">
        <f t="shared" si="3"/>
        <v>-30.81350079867617</v>
      </c>
      <c r="I235" s="4">
        <f>VLOOKUP(A235,GDP!$A$1:$D$85,4,TRUE)</f>
        <v>5</v>
      </c>
      <c r="J235" s="4">
        <f>VLOOKUP(A235,Inflation_rate!$A$1:$I$85,9,TRUE)</f>
        <v>3.377329</v>
      </c>
      <c r="K235" s="15">
        <f>VLOOKUP(A235,WTI_PCH!$A$1:$C$85,3,TRUE)</f>
        <v>-2.9140000000000001</v>
      </c>
    </row>
    <row r="236" spans="1:11" x14ac:dyDescent="0.25">
      <c r="A236" s="3">
        <v>37089</v>
      </c>
      <c r="B236" s="4">
        <v>26.209999</v>
      </c>
      <c r="C236" s="4">
        <v>26.32</v>
      </c>
      <c r="D236" s="4">
        <v>25.530000999999999</v>
      </c>
      <c r="E236" s="4">
        <v>25.57</v>
      </c>
      <c r="F236" s="4">
        <v>25.57</v>
      </c>
      <c r="G236" s="4">
        <v>78904</v>
      </c>
      <c r="H236" s="10">
        <f t="shared" si="3"/>
        <v>-30.700043019163076</v>
      </c>
      <c r="I236" s="4">
        <f>VLOOKUP(A236,GDP!$A$1:$D$85,4,TRUE)</f>
        <v>5</v>
      </c>
      <c r="J236" s="4">
        <f>VLOOKUP(A236,Inflation_rate!$A$1:$I$85,9,TRUE)</f>
        <v>3.377329</v>
      </c>
      <c r="K236" s="15">
        <f>VLOOKUP(A236,WTI_PCH!$A$1:$C$85,3,TRUE)</f>
        <v>-2.9140000000000001</v>
      </c>
    </row>
    <row r="237" spans="1:11" x14ac:dyDescent="0.25">
      <c r="A237" s="3">
        <v>37090</v>
      </c>
      <c r="B237" s="4">
        <v>25</v>
      </c>
      <c r="C237" s="4">
        <v>25.6</v>
      </c>
      <c r="D237" s="4">
        <v>24.700001</v>
      </c>
      <c r="E237" s="4">
        <v>24.889999</v>
      </c>
      <c r="F237" s="4">
        <v>24.889999</v>
      </c>
      <c r="G237" s="4">
        <v>57541</v>
      </c>
      <c r="H237" s="10">
        <f t="shared" si="3"/>
        <v>-23.061467378925972</v>
      </c>
      <c r="I237" s="4">
        <f>VLOOKUP(A237,GDP!$A$1:$D$85,4,TRUE)</f>
        <v>5</v>
      </c>
      <c r="J237" s="4">
        <f>VLOOKUP(A237,Inflation_rate!$A$1:$I$85,9,TRUE)</f>
        <v>3.377329</v>
      </c>
      <c r="K237" s="15">
        <f>VLOOKUP(A237,WTI_PCH!$A$1:$C$85,3,TRUE)</f>
        <v>-2.9140000000000001</v>
      </c>
    </row>
    <row r="238" spans="1:11" x14ac:dyDescent="0.25">
      <c r="A238" s="3">
        <v>37091</v>
      </c>
      <c r="B238" s="4">
        <v>25.4</v>
      </c>
      <c r="C238" s="4">
        <v>25.799999</v>
      </c>
      <c r="D238" s="4">
        <v>24.540001</v>
      </c>
      <c r="E238" s="4">
        <v>24.700001</v>
      </c>
      <c r="F238" s="4">
        <v>24.700001</v>
      </c>
      <c r="G238" s="4">
        <v>58286</v>
      </c>
      <c r="H238" s="10">
        <f t="shared" si="3"/>
        <v>-23.238873553082044</v>
      </c>
      <c r="I238" s="4">
        <f>VLOOKUP(A238,GDP!$A$1:$D$85,4,TRUE)</f>
        <v>5</v>
      </c>
      <c r="J238" s="4">
        <f>VLOOKUP(A238,Inflation_rate!$A$1:$I$85,9,TRUE)</f>
        <v>3.377329</v>
      </c>
      <c r="K238" s="15">
        <f>VLOOKUP(A238,WTI_PCH!$A$1:$C$85,3,TRUE)</f>
        <v>-2.9140000000000001</v>
      </c>
    </row>
    <row r="239" spans="1:11" x14ac:dyDescent="0.25">
      <c r="A239" s="3">
        <v>37092</v>
      </c>
      <c r="B239" s="4">
        <v>25.200001</v>
      </c>
      <c r="C239" s="4">
        <v>25.950001</v>
      </c>
      <c r="D239" s="4">
        <v>24.700001</v>
      </c>
      <c r="E239" s="4">
        <v>25.59</v>
      </c>
      <c r="F239" s="4">
        <v>25.59</v>
      </c>
      <c r="G239" s="4">
        <v>95323</v>
      </c>
      <c r="H239" s="10">
        <f t="shared" si="3"/>
        <v>-25.908561938257129</v>
      </c>
      <c r="I239" s="4">
        <f>VLOOKUP(A239,GDP!$A$1:$D$85,4,TRUE)</f>
        <v>5</v>
      </c>
      <c r="J239" s="4">
        <f>VLOOKUP(A239,Inflation_rate!$A$1:$I$85,9,TRUE)</f>
        <v>3.377329</v>
      </c>
      <c r="K239" s="15">
        <f>VLOOKUP(A239,WTI_PCH!$A$1:$C$85,3,TRUE)</f>
        <v>-2.9140000000000001</v>
      </c>
    </row>
    <row r="240" spans="1:11" x14ac:dyDescent="0.25">
      <c r="A240" s="3">
        <v>37095</v>
      </c>
      <c r="B240" s="4">
        <v>26.299999</v>
      </c>
      <c r="C240" s="4">
        <v>26.6</v>
      </c>
      <c r="D240" s="4">
        <v>25.870000999999998</v>
      </c>
      <c r="E240" s="4">
        <v>26.120000999999998</v>
      </c>
      <c r="F240" s="4">
        <v>26.120000999999998</v>
      </c>
      <c r="G240" s="4">
        <v>53982</v>
      </c>
      <c r="H240" s="10">
        <f t="shared" si="3"/>
        <v>-27.411951477337233</v>
      </c>
      <c r="I240" s="4">
        <f>VLOOKUP(A240,GDP!$A$1:$D$85,4,TRUE)</f>
        <v>5</v>
      </c>
      <c r="J240" s="4">
        <f>VLOOKUP(A240,Inflation_rate!$A$1:$I$85,9,TRUE)</f>
        <v>3.377329</v>
      </c>
      <c r="K240" s="15">
        <f>VLOOKUP(A240,WTI_PCH!$A$1:$C$85,3,TRUE)</f>
        <v>-2.9140000000000001</v>
      </c>
    </row>
    <row r="241" spans="1:11" x14ac:dyDescent="0.25">
      <c r="A241" s="3">
        <v>37096</v>
      </c>
      <c r="B241" s="4">
        <v>26.18</v>
      </c>
      <c r="C241" s="4">
        <v>26.440000999999999</v>
      </c>
      <c r="D241" s="4">
        <v>26.01</v>
      </c>
      <c r="E241" s="4">
        <v>26.309999000000001</v>
      </c>
      <c r="F241" s="4">
        <v>26.309999000000001</v>
      </c>
      <c r="G241" s="4">
        <v>55610</v>
      </c>
      <c r="H241" s="10">
        <f t="shared" si="3"/>
        <v>-28.962365220918489</v>
      </c>
      <c r="I241" s="4">
        <f>VLOOKUP(A241,GDP!$A$1:$D$85,4,TRUE)</f>
        <v>5</v>
      </c>
      <c r="J241" s="4">
        <f>VLOOKUP(A241,Inflation_rate!$A$1:$I$85,9,TRUE)</f>
        <v>3.377329</v>
      </c>
      <c r="K241" s="15">
        <f>VLOOKUP(A241,WTI_PCH!$A$1:$C$85,3,TRUE)</f>
        <v>-2.9140000000000001</v>
      </c>
    </row>
    <row r="242" spans="1:11" x14ac:dyDescent="0.25">
      <c r="A242" s="3">
        <v>37097</v>
      </c>
      <c r="B242" s="4">
        <v>26.530000999999999</v>
      </c>
      <c r="C242" s="4">
        <v>26.969999000000001</v>
      </c>
      <c r="D242" s="4">
        <v>26.190000999999999</v>
      </c>
      <c r="E242" s="4">
        <v>26.84</v>
      </c>
      <c r="F242" s="4">
        <v>26.84</v>
      </c>
      <c r="G242" s="4">
        <v>77274</v>
      </c>
      <c r="H242" s="10">
        <f t="shared" si="3"/>
        <v>-27.421758569299552</v>
      </c>
      <c r="I242" s="4">
        <f>VLOOKUP(A242,GDP!$A$1:$D$85,4,TRUE)</f>
        <v>5</v>
      </c>
      <c r="J242" s="4">
        <f>VLOOKUP(A242,Inflation_rate!$A$1:$I$85,9,TRUE)</f>
        <v>3.377329</v>
      </c>
      <c r="K242" s="15">
        <f>VLOOKUP(A242,WTI_PCH!$A$1:$C$85,3,TRUE)</f>
        <v>-2.9140000000000001</v>
      </c>
    </row>
    <row r="243" spans="1:11" x14ac:dyDescent="0.25">
      <c r="A243" s="3">
        <v>37098</v>
      </c>
      <c r="B243" s="4">
        <v>26.700001</v>
      </c>
      <c r="C243" s="4">
        <v>27.040001</v>
      </c>
      <c r="D243" s="4">
        <v>26.65</v>
      </c>
      <c r="E243" s="4">
        <v>26.73</v>
      </c>
      <c r="F243" s="4">
        <v>26.73</v>
      </c>
      <c r="G243" s="4">
        <v>59381</v>
      </c>
      <c r="H243" s="10">
        <f t="shared" si="3"/>
        <v>-28.09577628133183</v>
      </c>
      <c r="I243" s="4">
        <f>VLOOKUP(A243,GDP!$A$1:$D$85,4,TRUE)</f>
        <v>5</v>
      </c>
      <c r="J243" s="4">
        <f>VLOOKUP(A243,Inflation_rate!$A$1:$I$85,9,TRUE)</f>
        <v>3.377329</v>
      </c>
      <c r="K243" s="15">
        <f>VLOOKUP(A243,WTI_PCH!$A$1:$C$85,3,TRUE)</f>
        <v>-2.9140000000000001</v>
      </c>
    </row>
    <row r="244" spans="1:11" x14ac:dyDescent="0.25">
      <c r="A244" s="3">
        <v>37099</v>
      </c>
      <c r="B244" s="4">
        <v>26.450001</v>
      </c>
      <c r="C244" s="4">
        <v>27.15</v>
      </c>
      <c r="D244" s="4">
        <v>26.25</v>
      </c>
      <c r="E244" s="4">
        <v>27.02</v>
      </c>
      <c r="F244" s="4">
        <v>27.02</v>
      </c>
      <c r="G244" s="4">
        <v>78320</v>
      </c>
      <c r="H244" s="10">
        <f t="shared" si="3"/>
        <v>-31.088079200592155</v>
      </c>
      <c r="I244" s="4">
        <f>VLOOKUP(A244,GDP!$A$1:$D$85,4,TRUE)</f>
        <v>5</v>
      </c>
      <c r="J244" s="4">
        <f>VLOOKUP(A244,Inflation_rate!$A$1:$I$85,9,TRUE)</f>
        <v>3.377329</v>
      </c>
      <c r="K244" s="15">
        <f>VLOOKUP(A244,WTI_PCH!$A$1:$C$85,3,TRUE)</f>
        <v>-2.9140000000000001</v>
      </c>
    </row>
    <row r="245" spans="1:11" x14ac:dyDescent="0.25">
      <c r="A245" s="3">
        <v>37102</v>
      </c>
      <c r="B245" s="4">
        <v>26.950001</v>
      </c>
      <c r="C245" s="4">
        <v>26.98</v>
      </c>
      <c r="D245" s="4">
        <v>26.549999</v>
      </c>
      <c r="E245" s="4">
        <v>26.629999000000002</v>
      </c>
      <c r="F245" s="4">
        <v>26.629999000000002</v>
      </c>
      <c r="G245" s="4">
        <v>41537</v>
      </c>
      <c r="H245" s="10">
        <f t="shared" si="3"/>
        <v>-26.999617987218112</v>
      </c>
      <c r="I245" s="4">
        <f>VLOOKUP(A245,GDP!$A$1:$D$85,4,TRUE)</f>
        <v>5</v>
      </c>
      <c r="J245" s="4">
        <f>VLOOKUP(A245,Inflation_rate!$A$1:$I$85,9,TRUE)</f>
        <v>3.377329</v>
      </c>
      <c r="K245" s="15">
        <f>VLOOKUP(A245,WTI_PCH!$A$1:$C$85,3,TRUE)</f>
        <v>-2.9140000000000001</v>
      </c>
    </row>
    <row r="246" spans="1:11" x14ac:dyDescent="0.25">
      <c r="A246" s="3">
        <v>37103</v>
      </c>
      <c r="B246" s="4">
        <v>26.5</v>
      </c>
      <c r="C246" s="4">
        <v>26.85</v>
      </c>
      <c r="D246" s="4">
        <v>26.309999000000001</v>
      </c>
      <c r="E246" s="4">
        <v>26.35</v>
      </c>
      <c r="F246" s="4">
        <v>26.35</v>
      </c>
      <c r="G246" s="4">
        <v>52462</v>
      </c>
      <c r="H246" s="10">
        <f t="shared" si="3"/>
        <v>-23.757115749525621</v>
      </c>
      <c r="I246" s="4">
        <f>VLOOKUP(A246,GDP!$A$1:$D$85,4,TRUE)</f>
        <v>5</v>
      </c>
      <c r="J246" s="4">
        <f>VLOOKUP(A246,Inflation_rate!$A$1:$I$85,9,TRUE)</f>
        <v>3.377329</v>
      </c>
      <c r="K246" s="15">
        <f>VLOOKUP(A246,WTI_PCH!$A$1:$C$85,3,TRUE)</f>
        <v>-2.9140000000000001</v>
      </c>
    </row>
    <row r="247" spans="1:11" x14ac:dyDescent="0.25">
      <c r="A247" s="3">
        <v>37104</v>
      </c>
      <c r="B247" s="4">
        <v>26.65</v>
      </c>
      <c r="C247" s="4">
        <v>26.85</v>
      </c>
      <c r="D247" s="4">
        <v>26.33</v>
      </c>
      <c r="E247" s="4">
        <v>26.77</v>
      </c>
      <c r="F247" s="4">
        <v>26.77</v>
      </c>
      <c r="G247" s="4">
        <v>72772</v>
      </c>
      <c r="H247" s="10">
        <f t="shared" si="3"/>
        <v>-26.596936869630188</v>
      </c>
      <c r="I247" s="4">
        <f>VLOOKUP(A247,GDP!$A$1:$D$85,4,TRUE)</f>
        <v>5</v>
      </c>
      <c r="J247" s="4">
        <f>VLOOKUP(A247,Inflation_rate!$A$1:$I$85,9,TRUE)</f>
        <v>3.377329</v>
      </c>
      <c r="K247" s="15">
        <f>VLOOKUP(A247,WTI_PCH!$A$1:$C$85,3,TRUE)</f>
        <v>-2.9140000000000001</v>
      </c>
    </row>
    <row r="248" spans="1:11" x14ac:dyDescent="0.25">
      <c r="A248" s="3">
        <v>37105</v>
      </c>
      <c r="B248" s="4">
        <v>27.5</v>
      </c>
      <c r="C248" s="4">
        <v>27.9</v>
      </c>
      <c r="D248" s="4">
        <v>27.35</v>
      </c>
      <c r="E248" s="4">
        <v>27.709999</v>
      </c>
      <c r="F248" s="4">
        <v>27.709999</v>
      </c>
      <c r="G248" s="4">
        <v>82555</v>
      </c>
      <c r="H248" s="10">
        <f t="shared" si="3"/>
        <v>-29.664378551583496</v>
      </c>
      <c r="I248" s="4">
        <f>VLOOKUP(A248,GDP!$A$1:$D$85,4,TRUE)</f>
        <v>5</v>
      </c>
      <c r="J248" s="4">
        <f>VLOOKUP(A248,Inflation_rate!$A$1:$I$85,9,TRUE)</f>
        <v>3.377329</v>
      </c>
      <c r="K248" s="15">
        <f>VLOOKUP(A248,WTI_PCH!$A$1:$C$85,3,TRUE)</f>
        <v>-2.9140000000000001</v>
      </c>
    </row>
    <row r="249" spans="1:11" x14ac:dyDescent="0.25">
      <c r="A249" s="3">
        <v>37106</v>
      </c>
      <c r="B249" s="4">
        <v>27.549999</v>
      </c>
      <c r="C249" s="4">
        <v>27.799999</v>
      </c>
      <c r="D249" s="4">
        <v>27.4</v>
      </c>
      <c r="E249" s="4">
        <v>27.620000999999998</v>
      </c>
      <c r="F249" s="4">
        <v>27.620000999999998</v>
      </c>
      <c r="G249" s="4">
        <v>53006</v>
      </c>
      <c r="H249" s="10">
        <f t="shared" si="3"/>
        <v>-32.874727267388579</v>
      </c>
      <c r="I249" s="4">
        <f>VLOOKUP(A249,GDP!$A$1:$D$85,4,TRUE)</f>
        <v>5</v>
      </c>
      <c r="J249" s="4">
        <f>VLOOKUP(A249,Inflation_rate!$A$1:$I$85,9,TRUE)</f>
        <v>3.377329</v>
      </c>
      <c r="K249" s="15">
        <f>VLOOKUP(A249,WTI_PCH!$A$1:$C$85,3,TRUE)</f>
        <v>-2.9140000000000001</v>
      </c>
    </row>
    <row r="250" spans="1:11" x14ac:dyDescent="0.25">
      <c r="A250" s="3">
        <v>37109</v>
      </c>
      <c r="B250" s="4">
        <v>27.6</v>
      </c>
      <c r="C250" s="4">
        <v>27.790001</v>
      </c>
      <c r="D250" s="4">
        <v>27.379999000000002</v>
      </c>
      <c r="E250" s="4">
        <v>27.74</v>
      </c>
      <c r="F250" s="4">
        <v>27.74</v>
      </c>
      <c r="G250" s="4">
        <v>37371</v>
      </c>
      <c r="H250" s="10">
        <f t="shared" si="3"/>
        <v>-31.362649603460703</v>
      </c>
      <c r="I250" s="4">
        <f>VLOOKUP(A250,GDP!$A$1:$D$85,4,TRUE)</f>
        <v>5</v>
      </c>
      <c r="J250" s="4">
        <f>VLOOKUP(A250,Inflation_rate!$A$1:$I$85,9,TRUE)</f>
        <v>3.377329</v>
      </c>
      <c r="K250" s="15">
        <f>VLOOKUP(A250,WTI_PCH!$A$1:$C$85,3,TRUE)</f>
        <v>-2.9140000000000001</v>
      </c>
    </row>
    <row r="251" spans="1:11" x14ac:dyDescent="0.25">
      <c r="A251" s="3">
        <v>37110</v>
      </c>
      <c r="B251" s="4">
        <v>28.4</v>
      </c>
      <c r="C251" s="4">
        <v>28.4</v>
      </c>
      <c r="D251" s="4">
        <v>27.9</v>
      </c>
      <c r="E251" s="4">
        <v>27.940000999999999</v>
      </c>
      <c r="F251" s="4">
        <v>27.940000999999999</v>
      </c>
      <c r="G251" s="4">
        <v>68661</v>
      </c>
      <c r="H251" s="10">
        <f t="shared" si="3"/>
        <v>-34.251967278025511</v>
      </c>
      <c r="I251" s="4">
        <f>VLOOKUP(A251,GDP!$A$1:$D$85,4,TRUE)</f>
        <v>5</v>
      </c>
      <c r="J251" s="4">
        <f>VLOOKUP(A251,Inflation_rate!$A$1:$I$85,9,TRUE)</f>
        <v>3.377329</v>
      </c>
      <c r="K251" s="15">
        <f>VLOOKUP(A251,WTI_PCH!$A$1:$C$85,3,TRUE)</f>
        <v>-2.9140000000000001</v>
      </c>
    </row>
    <row r="252" spans="1:11" x14ac:dyDescent="0.25">
      <c r="A252" s="3">
        <v>37111</v>
      </c>
      <c r="B252" s="4">
        <v>28.15</v>
      </c>
      <c r="C252" s="4">
        <v>28.24</v>
      </c>
      <c r="D252" s="4">
        <v>27.5</v>
      </c>
      <c r="E252" s="4">
        <v>27.540001</v>
      </c>
      <c r="F252" s="4">
        <v>27.540001</v>
      </c>
      <c r="G252" s="4">
        <v>65167</v>
      </c>
      <c r="H252" s="10">
        <f t="shared" si="3"/>
        <v>-34.350038694624601</v>
      </c>
      <c r="I252" s="4">
        <f>VLOOKUP(A252,GDP!$A$1:$D$85,4,TRUE)</f>
        <v>5</v>
      </c>
      <c r="J252" s="4">
        <f>VLOOKUP(A252,Inflation_rate!$A$1:$I$85,9,TRUE)</f>
        <v>3.377329</v>
      </c>
      <c r="K252" s="15">
        <f>VLOOKUP(A252,WTI_PCH!$A$1:$C$85,3,TRUE)</f>
        <v>-2.9140000000000001</v>
      </c>
    </row>
    <row r="253" spans="1:11" x14ac:dyDescent="0.25">
      <c r="A253" s="3">
        <v>37112</v>
      </c>
      <c r="B253" s="4">
        <v>27.450001</v>
      </c>
      <c r="C253" s="4">
        <v>27.719999000000001</v>
      </c>
      <c r="D253" s="4">
        <v>27.379999000000002</v>
      </c>
      <c r="E253" s="4">
        <v>27.639999</v>
      </c>
      <c r="F253" s="4">
        <v>27.639999</v>
      </c>
      <c r="G253" s="4">
        <v>50368</v>
      </c>
      <c r="H253" s="10">
        <f t="shared" si="3"/>
        <v>-33.574523645966842</v>
      </c>
      <c r="I253" s="4">
        <f>VLOOKUP(A253,GDP!$A$1:$D$85,4,TRUE)</f>
        <v>5</v>
      </c>
      <c r="J253" s="4">
        <f>VLOOKUP(A253,Inflation_rate!$A$1:$I$85,9,TRUE)</f>
        <v>3.377329</v>
      </c>
      <c r="K253" s="15">
        <f>VLOOKUP(A253,WTI_PCH!$A$1:$C$85,3,TRUE)</f>
        <v>-2.9140000000000001</v>
      </c>
    </row>
    <row r="254" spans="1:11" x14ac:dyDescent="0.25">
      <c r="A254" s="3">
        <v>37113</v>
      </c>
      <c r="B254" s="4">
        <v>27.780000999999999</v>
      </c>
      <c r="C254" s="4">
        <v>28.42</v>
      </c>
      <c r="D254" s="4">
        <v>27.719999000000001</v>
      </c>
      <c r="E254" s="4">
        <v>28.049999</v>
      </c>
      <c r="F254" s="4">
        <v>28.049999</v>
      </c>
      <c r="G254" s="4">
        <v>70358</v>
      </c>
      <c r="H254" s="10">
        <f t="shared" si="3"/>
        <v>-35.401063650661811</v>
      </c>
      <c r="I254" s="4">
        <f>VLOOKUP(A254,GDP!$A$1:$D$85,4,TRUE)</f>
        <v>5</v>
      </c>
      <c r="J254" s="4">
        <f>VLOOKUP(A254,Inflation_rate!$A$1:$I$85,9,TRUE)</f>
        <v>3.377329</v>
      </c>
      <c r="K254" s="15">
        <f>VLOOKUP(A254,WTI_PCH!$A$1:$C$85,3,TRUE)</f>
        <v>-2.9140000000000001</v>
      </c>
    </row>
    <row r="255" spans="1:11" x14ac:dyDescent="0.25">
      <c r="A255" s="3">
        <v>37116</v>
      </c>
      <c r="B255" s="4">
        <v>28.17</v>
      </c>
      <c r="C255" s="4">
        <v>28.25</v>
      </c>
      <c r="D255" s="4">
        <v>27.700001</v>
      </c>
      <c r="E255" s="4">
        <v>27.82</v>
      </c>
      <c r="F255" s="4">
        <v>27.82</v>
      </c>
      <c r="G255" s="4">
        <v>52473</v>
      </c>
      <c r="H255" s="10">
        <f t="shared" si="3"/>
        <v>-30.661391085549965</v>
      </c>
      <c r="I255" s="4">
        <f>VLOOKUP(A255,GDP!$A$1:$D$85,4,TRUE)</f>
        <v>5</v>
      </c>
      <c r="J255" s="4">
        <f>VLOOKUP(A255,Inflation_rate!$A$1:$I$85,9,TRUE)</f>
        <v>3.377329</v>
      </c>
      <c r="K255" s="15">
        <f>VLOOKUP(A255,WTI_PCH!$A$1:$C$85,3,TRUE)</f>
        <v>-2.9140000000000001</v>
      </c>
    </row>
    <row r="256" spans="1:11" x14ac:dyDescent="0.25">
      <c r="A256" s="3">
        <v>37117</v>
      </c>
      <c r="B256" s="4">
        <v>27.82</v>
      </c>
      <c r="C256" s="4">
        <v>28.049999</v>
      </c>
      <c r="D256" s="4">
        <v>27.700001</v>
      </c>
      <c r="E256" s="4">
        <v>28.01</v>
      </c>
      <c r="F256" s="4">
        <v>28.01</v>
      </c>
      <c r="G256" s="4">
        <v>48980</v>
      </c>
      <c r="H256" s="10">
        <f t="shared" si="3"/>
        <v>-31.381652981078183</v>
      </c>
      <c r="I256" s="4">
        <f>VLOOKUP(A256,GDP!$A$1:$D$85,4,TRUE)</f>
        <v>5</v>
      </c>
      <c r="J256" s="4">
        <f>VLOOKUP(A256,Inflation_rate!$A$1:$I$85,9,TRUE)</f>
        <v>3.377329</v>
      </c>
      <c r="K256" s="15">
        <f>VLOOKUP(A256,WTI_PCH!$A$1:$C$85,3,TRUE)</f>
        <v>-2.9140000000000001</v>
      </c>
    </row>
    <row r="257" spans="1:11" x14ac:dyDescent="0.25">
      <c r="A257" s="3">
        <v>37118</v>
      </c>
      <c r="B257" s="4">
        <v>28.200001</v>
      </c>
      <c r="C257" s="4">
        <v>28.25</v>
      </c>
      <c r="D257" s="4">
        <v>27.42</v>
      </c>
      <c r="E257" s="4">
        <v>27.559999000000001</v>
      </c>
      <c r="F257" s="4">
        <v>27.559999000000001</v>
      </c>
      <c r="G257" s="4">
        <v>79697</v>
      </c>
      <c r="H257" s="10">
        <f t="shared" si="3"/>
        <v>-29.753259425009414</v>
      </c>
      <c r="I257" s="4">
        <f>VLOOKUP(A257,GDP!$A$1:$D$85,4,TRUE)</f>
        <v>5</v>
      </c>
      <c r="J257" s="4">
        <f>VLOOKUP(A257,Inflation_rate!$A$1:$I$85,9,TRUE)</f>
        <v>3.377329</v>
      </c>
      <c r="K257" s="15">
        <f>VLOOKUP(A257,WTI_PCH!$A$1:$C$85,3,TRUE)</f>
        <v>-2.9140000000000001</v>
      </c>
    </row>
    <row r="258" spans="1:11" x14ac:dyDescent="0.25">
      <c r="A258" s="3">
        <v>37119</v>
      </c>
      <c r="B258" s="4">
        <v>27.57</v>
      </c>
      <c r="C258" s="4">
        <v>27.6</v>
      </c>
      <c r="D258" s="4">
        <v>27.15</v>
      </c>
      <c r="E258" s="4">
        <v>27.450001</v>
      </c>
      <c r="F258" s="4">
        <v>27.450001</v>
      </c>
      <c r="G258" s="4">
        <v>70918</v>
      </c>
      <c r="H258" s="10">
        <f t="shared" ref="H258:H321" si="4">((E347-E258)/E258)*100</f>
        <v>-27.868858729731926</v>
      </c>
      <c r="I258" s="4">
        <f>VLOOKUP(A258,GDP!$A$1:$D$85,4,TRUE)</f>
        <v>5</v>
      </c>
      <c r="J258" s="4">
        <f>VLOOKUP(A258,Inflation_rate!$A$1:$I$85,9,TRUE)</f>
        <v>3.377329</v>
      </c>
      <c r="K258" s="15">
        <f>VLOOKUP(A258,WTI_PCH!$A$1:$C$85,3,TRUE)</f>
        <v>-2.9140000000000001</v>
      </c>
    </row>
    <row r="259" spans="1:11" x14ac:dyDescent="0.25">
      <c r="A259" s="3">
        <v>37120</v>
      </c>
      <c r="B259" s="4">
        <v>27.33</v>
      </c>
      <c r="C259" s="4">
        <v>27.4</v>
      </c>
      <c r="D259" s="4">
        <v>26.549999</v>
      </c>
      <c r="E259" s="4">
        <v>26.629999000000002</v>
      </c>
      <c r="F259" s="4">
        <v>26.629999000000002</v>
      </c>
      <c r="G259" s="4">
        <v>61936</v>
      </c>
      <c r="H259" s="10">
        <f t="shared" si="4"/>
        <v>-27.600444145717024</v>
      </c>
      <c r="I259" s="4">
        <f>VLOOKUP(A259,GDP!$A$1:$D$85,4,TRUE)</f>
        <v>5</v>
      </c>
      <c r="J259" s="4">
        <f>VLOOKUP(A259,Inflation_rate!$A$1:$I$85,9,TRUE)</f>
        <v>3.377329</v>
      </c>
      <c r="K259" s="15">
        <f>VLOOKUP(A259,WTI_PCH!$A$1:$C$85,3,TRUE)</f>
        <v>-2.9140000000000001</v>
      </c>
    </row>
    <row r="260" spans="1:11" x14ac:dyDescent="0.25">
      <c r="A260" s="3">
        <v>37123</v>
      </c>
      <c r="B260" s="4">
        <v>26.65</v>
      </c>
      <c r="C260" s="4">
        <v>27.25</v>
      </c>
      <c r="D260" s="4">
        <v>26.35</v>
      </c>
      <c r="E260" s="4">
        <v>27.18</v>
      </c>
      <c r="F260" s="4">
        <v>27.18</v>
      </c>
      <c r="G260" s="4">
        <v>53562</v>
      </c>
      <c r="H260" s="10">
        <f t="shared" si="4"/>
        <v>-27.814565857247981</v>
      </c>
      <c r="I260" s="4">
        <f>VLOOKUP(A260,GDP!$A$1:$D$85,4,TRUE)</f>
        <v>5</v>
      </c>
      <c r="J260" s="4">
        <f>VLOOKUP(A260,Inflation_rate!$A$1:$I$85,9,TRUE)</f>
        <v>3.377329</v>
      </c>
      <c r="K260" s="15">
        <f>VLOOKUP(A260,WTI_PCH!$A$1:$C$85,3,TRUE)</f>
        <v>-2.9140000000000001</v>
      </c>
    </row>
    <row r="261" spans="1:11" x14ac:dyDescent="0.25">
      <c r="A261" s="3">
        <v>37124</v>
      </c>
      <c r="B261" s="4">
        <v>27.1</v>
      </c>
      <c r="C261" s="4">
        <v>28.1</v>
      </c>
      <c r="D261" s="4">
        <v>27.1</v>
      </c>
      <c r="E261" s="4">
        <v>27.85</v>
      </c>
      <c r="F261" s="4">
        <v>27.85</v>
      </c>
      <c r="G261" s="4">
        <v>99270</v>
      </c>
      <c r="H261" s="10">
        <f t="shared" si="4"/>
        <v>-29.551163375224426</v>
      </c>
      <c r="I261" s="4">
        <f>VLOOKUP(A261,GDP!$A$1:$D$85,4,TRUE)</f>
        <v>5</v>
      </c>
      <c r="J261" s="4">
        <f>VLOOKUP(A261,Inflation_rate!$A$1:$I$85,9,TRUE)</f>
        <v>3.377329</v>
      </c>
      <c r="K261" s="15">
        <f>VLOOKUP(A261,WTI_PCH!$A$1:$C$85,3,TRUE)</f>
        <v>-2.9140000000000001</v>
      </c>
    </row>
    <row r="262" spans="1:11" x14ac:dyDescent="0.25">
      <c r="A262" s="3">
        <v>37125</v>
      </c>
      <c r="B262" s="4">
        <v>27.120000999999998</v>
      </c>
      <c r="C262" s="4">
        <v>27.25</v>
      </c>
      <c r="D262" s="4">
        <v>26.35</v>
      </c>
      <c r="E262" s="4">
        <v>26.370000999999998</v>
      </c>
      <c r="F262" s="4">
        <v>26.370000999999998</v>
      </c>
      <c r="G262" s="4">
        <v>93777</v>
      </c>
      <c r="H262" s="10">
        <f t="shared" si="4"/>
        <v>-25.59726865387681</v>
      </c>
      <c r="I262" s="4">
        <f>VLOOKUP(A262,GDP!$A$1:$D$85,4,TRUE)</f>
        <v>5</v>
      </c>
      <c r="J262" s="4">
        <f>VLOOKUP(A262,Inflation_rate!$A$1:$I$85,9,TRUE)</f>
        <v>3.377329</v>
      </c>
      <c r="K262" s="15">
        <f>VLOOKUP(A262,WTI_PCH!$A$1:$C$85,3,TRUE)</f>
        <v>-2.9140000000000001</v>
      </c>
    </row>
    <row r="263" spans="1:11" x14ac:dyDescent="0.25">
      <c r="A263" s="3">
        <v>37126</v>
      </c>
      <c r="B263" s="4">
        <v>26.549999</v>
      </c>
      <c r="C263" s="4">
        <v>26.719999000000001</v>
      </c>
      <c r="D263" s="4">
        <v>26.280000999999999</v>
      </c>
      <c r="E263" s="4">
        <v>26.629999000000002</v>
      </c>
      <c r="F263" s="4">
        <v>26.629999000000002</v>
      </c>
      <c r="G263" s="4">
        <v>59594</v>
      </c>
      <c r="H263" s="10">
        <f t="shared" si="4"/>
        <v>-20.127672554550234</v>
      </c>
      <c r="I263" s="4">
        <f>VLOOKUP(A263,GDP!$A$1:$D$85,4,TRUE)</f>
        <v>5</v>
      </c>
      <c r="J263" s="4">
        <f>VLOOKUP(A263,Inflation_rate!$A$1:$I$85,9,TRUE)</f>
        <v>3.377329</v>
      </c>
      <c r="K263" s="15">
        <f>VLOOKUP(A263,WTI_PCH!$A$1:$C$85,3,TRUE)</f>
        <v>-2.9140000000000001</v>
      </c>
    </row>
    <row r="264" spans="1:11" x14ac:dyDescent="0.25">
      <c r="A264" s="3">
        <v>37127</v>
      </c>
      <c r="B264" s="4">
        <v>26.700001</v>
      </c>
      <c r="C264" s="4">
        <v>27.15</v>
      </c>
      <c r="D264" s="4">
        <v>26.629999000000002</v>
      </c>
      <c r="E264" s="4">
        <v>26.9</v>
      </c>
      <c r="F264" s="4">
        <v>26.9</v>
      </c>
      <c r="G264" s="4">
        <v>79958</v>
      </c>
      <c r="H264" s="10">
        <f t="shared" si="4"/>
        <v>-22.304832713754649</v>
      </c>
      <c r="I264" s="4">
        <f>VLOOKUP(A264,GDP!$A$1:$D$85,4,TRUE)</f>
        <v>5</v>
      </c>
      <c r="J264" s="4">
        <f>VLOOKUP(A264,Inflation_rate!$A$1:$I$85,9,TRUE)</f>
        <v>3.377329</v>
      </c>
      <c r="K264" s="15">
        <f>VLOOKUP(A264,WTI_PCH!$A$1:$C$85,3,TRUE)</f>
        <v>-2.9140000000000001</v>
      </c>
    </row>
    <row r="265" spans="1:11" x14ac:dyDescent="0.25">
      <c r="A265" s="3">
        <v>37130</v>
      </c>
      <c r="B265" s="4">
        <v>27.049999</v>
      </c>
      <c r="C265" s="4">
        <v>27.07</v>
      </c>
      <c r="D265" s="4">
        <v>26.440000999999999</v>
      </c>
      <c r="E265" s="4">
        <v>26.67</v>
      </c>
      <c r="F265" s="4">
        <v>26.67</v>
      </c>
      <c r="G265" s="4">
        <v>58962</v>
      </c>
      <c r="H265" s="10">
        <f t="shared" si="4"/>
        <v>-23.472065991751034</v>
      </c>
      <c r="I265" s="4">
        <f>VLOOKUP(A265,GDP!$A$1:$D$85,4,TRUE)</f>
        <v>5</v>
      </c>
      <c r="J265" s="4">
        <f>VLOOKUP(A265,Inflation_rate!$A$1:$I$85,9,TRUE)</f>
        <v>3.377329</v>
      </c>
      <c r="K265" s="15">
        <f>VLOOKUP(A265,WTI_PCH!$A$1:$C$85,3,TRUE)</f>
        <v>-2.9140000000000001</v>
      </c>
    </row>
    <row r="266" spans="1:11" x14ac:dyDescent="0.25">
      <c r="A266" s="3">
        <v>37131</v>
      </c>
      <c r="B266" s="4">
        <v>26.65</v>
      </c>
      <c r="C266" s="4">
        <v>27.379999000000002</v>
      </c>
      <c r="D266" s="4">
        <v>26.51</v>
      </c>
      <c r="E266" s="4">
        <v>27.17</v>
      </c>
      <c r="F266" s="4">
        <v>27.17</v>
      </c>
      <c r="G266" s="4">
        <v>71885</v>
      </c>
      <c r="H266" s="10">
        <f t="shared" si="4"/>
        <v>-26.978284873021718</v>
      </c>
      <c r="I266" s="4">
        <f>VLOOKUP(A266,GDP!$A$1:$D$85,4,TRUE)</f>
        <v>5</v>
      </c>
      <c r="J266" s="4">
        <f>VLOOKUP(A266,Inflation_rate!$A$1:$I$85,9,TRUE)</f>
        <v>3.377329</v>
      </c>
      <c r="K266" s="15">
        <f>VLOOKUP(A266,WTI_PCH!$A$1:$C$85,3,TRUE)</f>
        <v>-2.9140000000000001</v>
      </c>
    </row>
    <row r="267" spans="1:11" x14ac:dyDescent="0.25">
      <c r="A267" s="3">
        <v>37132</v>
      </c>
      <c r="B267" s="4">
        <v>27.35</v>
      </c>
      <c r="C267" s="4">
        <v>27.6</v>
      </c>
      <c r="D267" s="4">
        <v>26.77</v>
      </c>
      <c r="E267" s="4">
        <v>27.049999</v>
      </c>
      <c r="F267" s="4">
        <v>27.049999</v>
      </c>
      <c r="G267" s="4">
        <v>81961</v>
      </c>
      <c r="H267" s="10">
        <f t="shared" si="4"/>
        <v>-26.654341096278785</v>
      </c>
      <c r="I267" s="4">
        <f>VLOOKUP(A267,GDP!$A$1:$D$85,4,TRUE)</f>
        <v>5</v>
      </c>
      <c r="J267" s="4">
        <f>VLOOKUP(A267,Inflation_rate!$A$1:$I$85,9,TRUE)</f>
        <v>3.377329</v>
      </c>
      <c r="K267" s="15">
        <f>VLOOKUP(A267,WTI_PCH!$A$1:$C$85,3,TRUE)</f>
        <v>-2.9140000000000001</v>
      </c>
    </row>
    <row r="268" spans="1:11" x14ac:dyDescent="0.25">
      <c r="A268" s="3">
        <v>37133</v>
      </c>
      <c r="B268" s="4">
        <v>26.85</v>
      </c>
      <c r="C268" s="4">
        <v>27.02</v>
      </c>
      <c r="D268" s="4">
        <v>26.52</v>
      </c>
      <c r="E268" s="4">
        <v>26.549999</v>
      </c>
      <c r="F268" s="4">
        <v>26.549999</v>
      </c>
      <c r="G268" s="4">
        <v>3185</v>
      </c>
      <c r="H268" s="10">
        <f t="shared" si="4"/>
        <v>-20.866287038278227</v>
      </c>
      <c r="I268" s="4">
        <f>VLOOKUP(A268,GDP!$A$1:$D$85,4,TRUE)</f>
        <v>5</v>
      </c>
      <c r="J268" s="4">
        <f>VLOOKUP(A268,Inflation_rate!$A$1:$I$85,9,TRUE)</f>
        <v>3.377329</v>
      </c>
      <c r="K268" s="15">
        <f>VLOOKUP(A268,WTI_PCH!$A$1:$C$85,3,TRUE)</f>
        <v>-2.9140000000000001</v>
      </c>
    </row>
    <row r="269" spans="1:11" x14ac:dyDescent="0.25">
      <c r="A269" s="3">
        <v>37134</v>
      </c>
      <c r="B269" s="4">
        <v>26.700001</v>
      </c>
      <c r="C269" s="4">
        <v>27.25</v>
      </c>
      <c r="D269" s="4">
        <v>26.620000999999998</v>
      </c>
      <c r="E269" s="4">
        <v>27.200001</v>
      </c>
      <c r="F269" s="4">
        <v>27.200001</v>
      </c>
      <c r="G269" s="4">
        <v>47548</v>
      </c>
      <c r="H269" s="10">
        <f t="shared" si="4"/>
        <v>-25.110293194474519</v>
      </c>
      <c r="I269" s="4">
        <f>VLOOKUP(A269,GDP!$A$1:$D$85,4,TRUE)</f>
        <v>5</v>
      </c>
      <c r="J269" s="4">
        <f>VLOOKUP(A269,Inflation_rate!$A$1:$I$85,9,TRUE)</f>
        <v>3.377329</v>
      </c>
      <c r="K269" s="15">
        <f>VLOOKUP(A269,WTI_PCH!$A$1:$C$85,3,TRUE)</f>
        <v>-2.9140000000000001</v>
      </c>
    </row>
    <row r="270" spans="1:11" x14ac:dyDescent="0.25">
      <c r="A270" s="3">
        <v>37137</v>
      </c>
      <c r="B270" s="4">
        <v>26.700001</v>
      </c>
      <c r="C270" s="4">
        <v>27.25</v>
      </c>
      <c r="D270" s="4">
        <v>26.620000999999998</v>
      </c>
      <c r="E270" s="4">
        <v>27.200001</v>
      </c>
      <c r="F270" s="4">
        <v>27.200001</v>
      </c>
      <c r="G270" s="4">
        <v>47548</v>
      </c>
      <c r="H270" s="10">
        <f t="shared" si="4"/>
        <v>-20.514705128135844</v>
      </c>
      <c r="I270" s="4">
        <f>VLOOKUP(A270,GDP!$A$1:$D$85,4,TRUE)</f>
        <v>5</v>
      </c>
      <c r="J270" s="4">
        <f>VLOOKUP(A270,Inflation_rate!$A$1:$I$85,9,TRUE)</f>
        <v>3.377329</v>
      </c>
      <c r="K270" s="15">
        <f>VLOOKUP(A270,WTI_PCH!$A$1:$C$85,3,TRUE)</f>
        <v>-2.9140000000000001</v>
      </c>
    </row>
    <row r="271" spans="1:11" x14ac:dyDescent="0.25">
      <c r="A271" s="3">
        <v>37138</v>
      </c>
      <c r="B271" s="4">
        <v>27.049999</v>
      </c>
      <c r="C271" s="4">
        <v>27.139999</v>
      </c>
      <c r="D271" s="4">
        <v>26.76</v>
      </c>
      <c r="E271" s="4">
        <v>26.93</v>
      </c>
      <c r="F271" s="4">
        <v>26.93</v>
      </c>
      <c r="G271" s="4">
        <v>55640</v>
      </c>
      <c r="H271" s="10">
        <f t="shared" si="4"/>
        <v>-20.237653174897883</v>
      </c>
      <c r="I271" s="4">
        <f>VLOOKUP(A271,GDP!$A$1:$D$85,4,TRUE)</f>
        <v>5</v>
      </c>
      <c r="J271" s="4">
        <f>VLOOKUP(A271,Inflation_rate!$A$1:$I$85,9,TRUE)</f>
        <v>3.377329</v>
      </c>
      <c r="K271" s="15">
        <f>VLOOKUP(A271,WTI_PCH!$A$1:$C$85,3,TRUE)</f>
        <v>-2.9140000000000001</v>
      </c>
    </row>
    <row r="272" spans="1:11" x14ac:dyDescent="0.25">
      <c r="A272" s="3">
        <v>37139</v>
      </c>
      <c r="B272" s="4">
        <v>26.83</v>
      </c>
      <c r="C272" s="4">
        <v>27.23</v>
      </c>
      <c r="D272" s="4">
        <v>26.76</v>
      </c>
      <c r="E272" s="4">
        <v>26.950001</v>
      </c>
      <c r="F272" s="4">
        <v>26.950001</v>
      </c>
      <c r="G272" s="4">
        <v>60595</v>
      </c>
      <c r="H272" s="10">
        <f t="shared" si="4"/>
        <v>-21.150281218913499</v>
      </c>
      <c r="I272" s="4">
        <f>VLOOKUP(A272,GDP!$A$1:$D$85,4,TRUE)</f>
        <v>5</v>
      </c>
      <c r="J272" s="4">
        <f>VLOOKUP(A272,Inflation_rate!$A$1:$I$85,9,TRUE)</f>
        <v>3.377329</v>
      </c>
      <c r="K272" s="15">
        <f>VLOOKUP(A272,WTI_PCH!$A$1:$C$85,3,TRUE)</f>
        <v>-2.9140000000000001</v>
      </c>
    </row>
    <row r="273" spans="1:11" x14ac:dyDescent="0.25">
      <c r="A273" s="3">
        <v>37140</v>
      </c>
      <c r="B273" s="4">
        <v>27.15</v>
      </c>
      <c r="C273" s="4">
        <v>27.65</v>
      </c>
      <c r="D273" s="4">
        <v>27.049999</v>
      </c>
      <c r="E273" s="4">
        <v>27.58</v>
      </c>
      <c r="F273" s="4">
        <v>27.58</v>
      </c>
      <c r="G273" s="4">
        <v>87936</v>
      </c>
      <c r="H273" s="10">
        <f t="shared" si="4"/>
        <v>-26.831036983321244</v>
      </c>
      <c r="I273" s="4">
        <f>VLOOKUP(A273,GDP!$A$1:$D$85,4,TRUE)</f>
        <v>5</v>
      </c>
      <c r="J273" s="4">
        <f>VLOOKUP(A273,Inflation_rate!$A$1:$I$85,9,TRUE)</f>
        <v>3.377329</v>
      </c>
      <c r="K273" s="15">
        <f>VLOOKUP(A273,WTI_PCH!$A$1:$C$85,3,TRUE)</f>
        <v>-2.9140000000000001</v>
      </c>
    </row>
    <row r="274" spans="1:11" x14ac:dyDescent="0.25">
      <c r="A274" s="3">
        <v>37141</v>
      </c>
      <c r="B274" s="4">
        <v>27.6</v>
      </c>
      <c r="C274" s="4">
        <v>28.15</v>
      </c>
      <c r="D274" s="4">
        <v>27.43</v>
      </c>
      <c r="E274" s="4">
        <v>28.030000999999999</v>
      </c>
      <c r="F274" s="4">
        <v>28.030000999999999</v>
      </c>
      <c r="G274" s="4">
        <v>98291</v>
      </c>
      <c r="H274" s="10">
        <f t="shared" si="4"/>
        <v>-27.292193104095848</v>
      </c>
      <c r="I274" s="4">
        <f>VLOOKUP(A274,GDP!$A$1:$D$85,4,TRUE)</f>
        <v>5</v>
      </c>
      <c r="J274" s="4">
        <f>VLOOKUP(A274,Inflation_rate!$A$1:$I$85,9,TRUE)</f>
        <v>3.377329</v>
      </c>
      <c r="K274" s="15">
        <f>VLOOKUP(A274,WTI_PCH!$A$1:$C$85,3,TRUE)</f>
        <v>-2.9140000000000001</v>
      </c>
    </row>
    <row r="275" spans="1:11" x14ac:dyDescent="0.25">
      <c r="A275" s="3">
        <v>37144</v>
      </c>
      <c r="B275" s="4">
        <v>27.75</v>
      </c>
      <c r="C275" s="4">
        <v>28</v>
      </c>
      <c r="D275" s="4">
        <v>27.57</v>
      </c>
      <c r="E275" s="4">
        <v>27.629999000000002</v>
      </c>
      <c r="F275" s="4">
        <v>27.629999000000002</v>
      </c>
      <c r="G275" s="4">
        <v>0</v>
      </c>
      <c r="H275" s="10">
        <f t="shared" si="4"/>
        <v>-28.773070169130303</v>
      </c>
      <c r="I275" s="4">
        <f>VLOOKUP(A275,GDP!$A$1:$D$85,4,TRUE)</f>
        <v>5</v>
      </c>
      <c r="J275" s="4">
        <f>VLOOKUP(A275,Inflation_rate!$A$1:$I$85,9,TRUE)</f>
        <v>3.377329</v>
      </c>
      <c r="K275" s="15">
        <f>VLOOKUP(A275,WTI_PCH!$A$1:$C$85,3,TRUE)</f>
        <v>-2.9140000000000001</v>
      </c>
    </row>
    <row r="276" spans="1:11" x14ac:dyDescent="0.25">
      <c r="A276" s="3">
        <v>37145</v>
      </c>
      <c r="B276" s="4">
        <v>27.75</v>
      </c>
      <c r="C276" s="4">
        <v>28</v>
      </c>
      <c r="D276" s="4">
        <v>27.57</v>
      </c>
      <c r="E276" s="4">
        <v>27.629999000000002</v>
      </c>
      <c r="F276" s="4">
        <v>27.629999000000002</v>
      </c>
      <c r="G276" s="4">
        <v>0</v>
      </c>
      <c r="H276" s="10">
        <f t="shared" si="4"/>
        <v>-31.63228489440047</v>
      </c>
      <c r="I276" s="4">
        <f>VLOOKUP(A276,GDP!$A$1:$D$85,4,TRUE)</f>
        <v>5</v>
      </c>
      <c r="J276" s="4">
        <f>VLOOKUP(A276,Inflation_rate!$A$1:$I$85,9,TRUE)</f>
        <v>3.377329</v>
      </c>
      <c r="K276" s="15">
        <f>VLOOKUP(A276,WTI_PCH!$A$1:$C$85,3,TRUE)</f>
        <v>-2.9140000000000001</v>
      </c>
    </row>
    <row r="277" spans="1:11" x14ac:dyDescent="0.25">
      <c r="A277" s="3">
        <v>37146</v>
      </c>
      <c r="B277" s="4">
        <v>27.75</v>
      </c>
      <c r="C277" s="4">
        <v>28</v>
      </c>
      <c r="D277" s="4">
        <v>27.57</v>
      </c>
      <c r="E277" s="4">
        <v>27.629999000000002</v>
      </c>
      <c r="F277" s="4">
        <v>27.629999000000002</v>
      </c>
      <c r="G277" s="4">
        <v>0</v>
      </c>
      <c r="H277" s="10">
        <f t="shared" si="4"/>
        <v>-31.596088729500142</v>
      </c>
      <c r="I277" s="4">
        <f>VLOOKUP(A277,GDP!$A$1:$D$85,4,TRUE)</f>
        <v>5</v>
      </c>
      <c r="J277" s="4">
        <f>VLOOKUP(A277,Inflation_rate!$A$1:$I$85,9,TRUE)</f>
        <v>3.377329</v>
      </c>
      <c r="K277" s="15">
        <f>VLOOKUP(A277,WTI_PCH!$A$1:$C$85,3,TRUE)</f>
        <v>-2.9140000000000001</v>
      </c>
    </row>
    <row r="278" spans="1:11" x14ac:dyDescent="0.25">
      <c r="A278" s="3">
        <v>37147</v>
      </c>
      <c r="B278" s="4">
        <v>27.75</v>
      </c>
      <c r="C278" s="4">
        <v>28</v>
      </c>
      <c r="D278" s="4">
        <v>27.57</v>
      </c>
      <c r="E278" s="4">
        <v>27.629999000000002</v>
      </c>
      <c r="F278" s="4">
        <v>27.629999000000002</v>
      </c>
      <c r="G278" s="4">
        <v>0</v>
      </c>
      <c r="H278" s="10">
        <f t="shared" si="4"/>
        <v>-31.740855292828641</v>
      </c>
      <c r="I278" s="4">
        <f>VLOOKUP(A278,GDP!$A$1:$D$85,4,TRUE)</f>
        <v>5</v>
      </c>
      <c r="J278" s="4">
        <f>VLOOKUP(A278,Inflation_rate!$A$1:$I$85,9,TRUE)</f>
        <v>3.377329</v>
      </c>
      <c r="K278" s="15">
        <f>VLOOKUP(A278,WTI_PCH!$A$1:$C$85,3,TRUE)</f>
        <v>-2.9140000000000001</v>
      </c>
    </row>
    <row r="279" spans="1:11" x14ac:dyDescent="0.25">
      <c r="A279" s="3">
        <v>37148</v>
      </c>
      <c r="B279" s="4">
        <v>29.98</v>
      </c>
      <c r="C279" s="4">
        <v>29.98</v>
      </c>
      <c r="D279" s="4">
        <v>29.450001</v>
      </c>
      <c r="E279" s="4">
        <v>29.530000999999999</v>
      </c>
      <c r="F279" s="4">
        <v>29.530000999999999</v>
      </c>
      <c r="G279" s="4">
        <v>0</v>
      </c>
      <c r="H279" s="10">
        <f t="shared" si="4"/>
        <v>-38.90958215680385</v>
      </c>
      <c r="I279" s="4">
        <f>VLOOKUP(A279,GDP!$A$1:$D$85,4,TRUE)</f>
        <v>5</v>
      </c>
      <c r="J279" s="4">
        <f>VLOOKUP(A279,Inflation_rate!$A$1:$I$85,9,TRUE)</f>
        <v>3.377329</v>
      </c>
      <c r="K279" s="15">
        <f>VLOOKUP(A279,WTI_PCH!$A$1:$C$85,3,TRUE)</f>
        <v>-2.9140000000000001</v>
      </c>
    </row>
    <row r="280" spans="1:11" x14ac:dyDescent="0.25">
      <c r="A280" s="3">
        <v>37151</v>
      </c>
      <c r="B280" s="4">
        <v>27</v>
      </c>
      <c r="C280" s="4">
        <v>29.25</v>
      </c>
      <c r="D280" s="4">
        <v>28.299999</v>
      </c>
      <c r="E280" s="4">
        <v>28.809999000000001</v>
      </c>
      <c r="F280" s="4">
        <v>28.809999000000001</v>
      </c>
      <c r="G280" s="4">
        <v>101804</v>
      </c>
      <c r="H280" s="10">
        <f t="shared" si="4"/>
        <v>-37.521691687667193</v>
      </c>
      <c r="I280" s="4">
        <f>VLOOKUP(A280,GDP!$A$1:$D$85,4,TRUE)</f>
        <v>5</v>
      </c>
      <c r="J280" s="4">
        <f>VLOOKUP(A280,Inflation_rate!$A$1:$I$85,9,TRUE)</f>
        <v>3.377329</v>
      </c>
      <c r="K280" s="15">
        <f>VLOOKUP(A280,WTI_PCH!$A$1:$C$85,3,TRUE)</f>
        <v>-2.9140000000000001</v>
      </c>
    </row>
    <row r="281" spans="1:11" x14ac:dyDescent="0.25">
      <c r="A281" s="3">
        <v>37152</v>
      </c>
      <c r="B281" s="4">
        <v>28</v>
      </c>
      <c r="C281" s="4">
        <v>28.799999</v>
      </c>
      <c r="D281" s="4">
        <v>27.6</v>
      </c>
      <c r="E281" s="4">
        <v>27.700001</v>
      </c>
      <c r="F281" s="4">
        <v>27.700001</v>
      </c>
      <c r="G281" s="4">
        <v>69950</v>
      </c>
      <c r="H281" s="10">
        <f t="shared" si="4"/>
        <v>-35.018052887434912</v>
      </c>
      <c r="I281" s="4">
        <f>VLOOKUP(A281,GDP!$A$1:$D$85,4,TRUE)</f>
        <v>5</v>
      </c>
      <c r="J281" s="4">
        <f>VLOOKUP(A281,Inflation_rate!$A$1:$I$85,9,TRUE)</f>
        <v>3.377329</v>
      </c>
      <c r="K281" s="15">
        <f>VLOOKUP(A281,WTI_PCH!$A$1:$C$85,3,TRUE)</f>
        <v>-2.9140000000000001</v>
      </c>
    </row>
    <row r="282" spans="1:11" x14ac:dyDescent="0.25">
      <c r="A282" s="3">
        <v>37153</v>
      </c>
      <c r="B282" s="4">
        <v>27.32</v>
      </c>
      <c r="C282" s="4">
        <v>27.5</v>
      </c>
      <c r="D282" s="4">
        <v>25.799999</v>
      </c>
      <c r="E282" s="4">
        <v>26.719999000000001</v>
      </c>
      <c r="F282" s="4">
        <v>26.719999000000001</v>
      </c>
      <c r="G282" s="4">
        <v>6135</v>
      </c>
      <c r="H282" s="10">
        <f t="shared" si="4"/>
        <v>-30.389218951692325</v>
      </c>
      <c r="I282" s="4">
        <f>VLOOKUP(A282,GDP!$A$1:$D$85,4,TRUE)</f>
        <v>5</v>
      </c>
      <c r="J282" s="4">
        <f>VLOOKUP(A282,Inflation_rate!$A$1:$I$85,9,TRUE)</f>
        <v>3.377329</v>
      </c>
      <c r="K282" s="15">
        <f>VLOOKUP(A282,WTI_PCH!$A$1:$C$85,3,TRUE)</f>
        <v>-2.9140000000000001</v>
      </c>
    </row>
    <row r="283" spans="1:11" x14ac:dyDescent="0.25">
      <c r="A283" s="3">
        <v>37154</v>
      </c>
      <c r="B283" s="4">
        <v>26.700001</v>
      </c>
      <c r="C283" s="4">
        <v>27</v>
      </c>
      <c r="D283" s="4">
        <v>25.9</v>
      </c>
      <c r="E283" s="4">
        <v>26.59</v>
      </c>
      <c r="F283" s="4">
        <v>26.59</v>
      </c>
      <c r="G283" s="4">
        <v>27931</v>
      </c>
      <c r="H283" s="10">
        <f t="shared" si="4"/>
        <v>-26.739375705152312</v>
      </c>
      <c r="I283" s="4">
        <f>VLOOKUP(A283,GDP!$A$1:$D$85,4,TRUE)</f>
        <v>5</v>
      </c>
      <c r="J283" s="4">
        <f>VLOOKUP(A283,Inflation_rate!$A$1:$I$85,9,TRUE)</f>
        <v>3.377329</v>
      </c>
      <c r="K283" s="15">
        <f>VLOOKUP(A283,WTI_PCH!$A$1:$C$85,3,TRUE)</f>
        <v>-2.9140000000000001</v>
      </c>
    </row>
    <row r="284" spans="1:11" x14ac:dyDescent="0.25">
      <c r="A284" s="3">
        <v>37155</v>
      </c>
      <c r="B284" s="4">
        <v>26.450001</v>
      </c>
      <c r="C284" s="4">
        <v>26.799999</v>
      </c>
      <c r="D284" s="4">
        <v>25.9</v>
      </c>
      <c r="E284" s="4">
        <v>25.969999000000001</v>
      </c>
      <c r="F284" s="4">
        <v>25.969999000000001</v>
      </c>
      <c r="G284" s="4">
        <v>97581</v>
      </c>
      <c r="H284" s="10">
        <f t="shared" si="4"/>
        <v>-24.06623119238472</v>
      </c>
      <c r="I284" s="4">
        <f>VLOOKUP(A284,GDP!$A$1:$D$85,4,TRUE)</f>
        <v>5</v>
      </c>
      <c r="J284" s="4">
        <f>VLOOKUP(A284,Inflation_rate!$A$1:$I$85,9,TRUE)</f>
        <v>3.377329</v>
      </c>
      <c r="K284" s="15">
        <f>VLOOKUP(A284,WTI_PCH!$A$1:$C$85,3,TRUE)</f>
        <v>-2.9140000000000001</v>
      </c>
    </row>
    <row r="285" spans="1:11" x14ac:dyDescent="0.25">
      <c r="A285" s="3">
        <v>37158</v>
      </c>
      <c r="B285" s="4">
        <v>23.9</v>
      </c>
      <c r="C285" s="4">
        <v>24</v>
      </c>
      <c r="D285" s="4">
        <v>21.799999</v>
      </c>
      <c r="E285" s="4">
        <v>22.01</v>
      </c>
      <c r="F285" s="4">
        <v>22.01</v>
      </c>
      <c r="G285" s="4">
        <v>108959</v>
      </c>
      <c r="H285" s="10">
        <f t="shared" si="4"/>
        <v>-9.1322126306224511</v>
      </c>
      <c r="I285" s="4">
        <f>VLOOKUP(A285,GDP!$A$1:$D$85,4,TRUE)</f>
        <v>5</v>
      </c>
      <c r="J285" s="4">
        <f>VLOOKUP(A285,Inflation_rate!$A$1:$I$85,9,TRUE)</f>
        <v>3.377329</v>
      </c>
      <c r="K285" s="15">
        <f>VLOOKUP(A285,WTI_PCH!$A$1:$C$85,3,TRUE)</f>
        <v>-2.9140000000000001</v>
      </c>
    </row>
    <row r="286" spans="1:11" x14ac:dyDescent="0.25">
      <c r="A286" s="3">
        <v>37159</v>
      </c>
      <c r="B286" s="4">
        <v>22.950001</v>
      </c>
      <c r="C286" s="4">
        <v>23.15</v>
      </c>
      <c r="D286" s="4">
        <v>21.25</v>
      </c>
      <c r="E286" s="4">
        <v>21.809999000000001</v>
      </c>
      <c r="F286" s="4">
        <v>21.809999000000001</v>
      </c>
      <c r="G286" s="4">
        <v>90612</v>
      </c>
      <c r="H286" s="10">
        <f t="shared" si="4"/>
        <v>-8.0696931714669109</v>
      </c>
      <c r="I286" s="4">
        <f>VLOOKUP(A286,GDP!$A$1:$D$85,4,TRUE)</f>
        <v>5</v>
      </c>
      <c r="J286" s="4">
        <f>VLOOKUP(A286,Inflation_rate!$A$1:$I$85,9,TRUE)</f>
        <v>3.377329</v>
      </c>
      <c r="K286" s="15">
        <f>VLOOKUP(A286,WTI_PCH!$A$1:$C$85,3,TRUE)</f>
        <v>-2.9140000000000001</v>
      </c>
    </row>
    <row r="287" spans="1:11" x14ac:dyDescent="0.25">
      <c r="A287" s="3">
        <v>37160</v>
      </c>
      <c r="B287" s="4">
        <v>21.4</v>
      </c>
      <c r="C287" s="4">
        <v>22.5</v>
      </c>
      <c r="D287" s="4">
        <v>20.299999</v>
      </c>
      <c r="E287" s="4">
        <v>22.379999000000002</v>
      </c>
      <c r="F287" s="4">
        <v>22.379999000000002</v>
      </c>
      <c r="G287" s="4">
        <v>3731</v>
      </c>
      <c r="H287" s="10">
        <f t="shared" si="4"/>
        <v>-12.555849533326615</v>
      </c>
      <c r="I287" s="4">
        <f>VLOOKUP(A287,GDP!$A$1:$D$85,4,TRUE)</f>
        <v>5</v>
      </c>
      <c r="J287" s="4">
        <f>VLOOKUP(A287,Inflation_rate!$A$1:$I$85,9,TRUE)</f>
        <v>3.377329</v>
      </c>
      <c r="K287" s="15">
        <f>VLOOKUP(A287,WTI_PCH!$A$1:$C$85,3,TRUE)</f>
        <v>-2.9140000000000001</v>
      </c>
    </row>
    <row r="288" spans="1:11" x14ac:dyDescent="0.25">
      <c r="A288" s="3">
        <v>37161</v>
      </c>
      <c r="B288" s="4">
        <v>22.299999</v>
      </c>
      <c r="C288" s="4">
        <v>22.940000999999999</v>
      </c>
      <c r="D288" s="4">
        <v>21.950001</v>
      </c>
      <c r="E288" s="4">
        <v>22.74</v>
      </c>
      <c r="F288" s="4">
        <v>22.74</v>
      </c>
      <c r="G288" s="4">
        <v>56833</v>
      </c>
      <c r="H288" s="10">
        <f t="shared" si="4"/>
        <v>-15.787159190853123</v>
      </c>
      <c r="I288" s="4">
        <f>VLOOKUP(A288,GDP!$A$1:$D$85,4,TRUE)</f>
        <v>5</v>
      </c>
      <c r="J288" s="4">
        <f>VLOOKUP(A288,Inflation_rate!$A$1:$I$85,9,TRUE)</f>
        <v>3.377329</v>
      </c>
      <c r="K288" s="15">
        <f>VLOOKUP(A288,WTI_PCH!$A$1:$C$85,3,TRUE)</f>
        <v>-2.9140000000000001</v>
      </c>
    </row>
    <row r="289" spans="1:11" x14ac:dyDescent="0.25">
      <c r="A289" s="3">
        <v>37162</v>
      </c>
      <c r="B289" s="4">
        <v>23.15</v>
      </c>
      <c r="C289" s="4">
        <v>23.49</v>
      </c>
      <c r="D289" s="4">
        <v>23</v>
      </c>
      <c r="E289" s="4">
        <v>23.43</v>
      </c>
      <c r="F289" s="4">
        <v>23.43</v>
      </c>
      <c r="G289" s="4">
        <v>60080</v>
      </c>
      <c r="H289" s="10">
        <f t="shared" si="4"/>
        <v>-16.858728126333759</v>
      </c>
      <c r="I289" s="4">
        <f>VLOOKUP(A289,GDP!$A$1:$D$85,4,TRUE)</f>
        <v>5</v>
      </c>
      <c r="J289" s="4">
        <f>VLOOKUP(A289,Inflation_rate!$A$1:$I$85,9,TRUE)</f>
        <v>3.377329</v>
      </c>
      <c r="K289" s="15">
        <f>VLOOKUP(A289,WTI_PCH!$A$1:$C$85,3,TRUE)</f>
        <v>-2.9140000000000001</v>
      </c>
    </row>
    <row r="290" spans="1:11" x14ac:dyDescent="0.25">
      <c r="A290" s="3">
        <v>37165</v>
      </c>
      <c r="B290" s="4">
        <v>22.799999</v>
      </c>
      <c r="C290" s="4">
        <v>23.4</v>
      </c>
      <c r="D290" s="4">
        <v>22.4</v>
      </c>
      <c r="E290" s="4">
        <v>23.280000999999999</v>
      </c>
      <c r="F290" s="4">
        <v>23.280000999999999</v>
      </c>
      <c r="G290" s="4">
        <v>50970</v>
      </c>
      <c r="H290" s="10">
        <f t="shared" si="4"/>
        <v>-12.371137784744942</v>
      </c>
      <c r="I290" s="4">
        <f>VLOOKUP(A290,GDP!$A$1:$D$85,4,TRUE)</f>
        <v>0</v>
      </c>
      <c r="J290" s="4">
        <f>VLOOKUP(A290,Inflation_rate!$A$1:$I$85,9,TRUE)</f>
        <v>2.6959369999999998</v>
      </c>
      <c r="K290" s="15">
        <f>VLOOKUP(A290,WTI_PCH!$A$1:$C$85,3,TRUE)</f>
        <v>-4.3718199999999996</v>
      </c>
    </row>
    <row r="291" spans="1:11" x14ac:dyDescent="0.25">
      <c r="A291" s="3">
        <v>37166</v>
      </c>
      <c r="B291" s="4">
        <v>23</v>
      </c>
      <c r="C291" s="4">
        <v>23.34</v>
      </c>
      <c r="D291" s="4">
        <v>22.75</v>
      </c>
      <c r="E291" s="4">
        <v>22.790001</v>
      </c>
      <c r="F291" s="4">
        <v>22.790001</v>
      </c>
      <c r="G291" s="4">
        <v>42332</v>
      </c>
      <c r="H291" s="10">
        <f t="shared" si="4"/>
        <v>-11.978946380915028</v>
      </c>
      <c r="I291" s="4">
        <f>VLOOKUP(A291,GDP!$A$1:$D$85,4,TRUE)</f>
        <v>0</v>
      </c>
      <c r="J291" s="4">
        <f>VLOOKUP(A291,Inflation_rate!$A$1:$I$85,9,TRUE)</f>
        <v>2.6959369999999998</v>
      </c>
      <c r="K291" s="15">
        <f>VLOOKUP(A291,WTI_PCH!$A$1:$C$85,3,TRUE)</f>
        <v>-4.3718199999999996</v>
      </c>
    </row>
    <row r="292" spans="1:11" x14ac:dyDescent="0.25">
      <c r="A292" s="3">
        <v>37167</v>
      </c>
      <c r="B292" s="4">
        <v>22.1</v>
      </c>
      <c r="C292" s="4">
        <v>22.4</v>
      </c>
      <c r="D292" s="4">
        <v>21.719999000000001</v>
      </c>
      <c r="E292" s="4">
        <v>22.08</v>
      </c>
      <c r="F292" s="4">
        <v>22.08</v>
      </c>
      <c r="G292" s="4">
        <v>60413</v>
      </c>
      <c r="H292" s="10">
        <f t="shared" si="4"/>
        <v>-9.1938451086956459</v>
      </c>
      <c r="I292" s="4">
        <f>VLOOKUP(A292,GDP!$A$1:$D$85,4,TRUE)</f>
        <v>0</v>
      </c>
      <c r="J292" s="4">
        <f>VLOOKUP(A292,Inflation_rate!$A$1:$I$85,9,TRUE)</f>
        <v>2.6959369999999998</v>
      </c>
      <c r="K292" s="15">
        <f>VLOOKUP(A292,WTI_PCH!$A$1:$C$85,3,TRUE)</f>
        <v>-4.3718199999999996</v>
      </c>
    </row>
    <row r="293" spans="1:11" x14ac:dyDescent="0.25">
      <c r="A293" s="3">
        <v>37168</v>
      </c>
      <c r="B293" s="4">
        <v>22.65</v>
      </c>
      <c r="C293" s="4">
        <v>22.9</v>
      </c>
      <c r="D293" s="4">
        <v>22.08</v>
      </c>
      <c r="E293" s="4">
        <v>22.629999000000002</v>
      </c>
      <c r="F293" s="4">
        <v>22.629999000000002</v>
      </c>
      <c r="G293" s="4">
        <v>56132</v>
      </c>
      <c r="H293" s="10">
        <f t="shared" si="4"/>
        <v>-12.726465432013503</v>
      </c>
      <c r="I293" s="4">
        <f>VLOOKUP(A293,GDP!$A$1:$D$85,4,TRUE)</f>
        <v>0</v>
      </c>
      <c r="J293" s="4">
        <f>VLOOKUP(A293,Inflation_rate!$A$1:$I$85,9,TRUE)</f>
        <v>2.6959369999999998</v>
      </c>
      <c r="K293" s="15">
        <f>VLOOKUP(A293,WTI_PCH!$A$1:$C$85,3,TRUE)</f>
        <v>-4.3718199999999996</v>
      </c>
    </row>
    <row r="294" spans="1:11" x14ac:dyDescent="0.25">
      <c r="A294" s="3">
        <v>37169</v>
      </c>
      <c r="B294" s="4">
        <v>23.049999</v>
      </c>
      <c r="C294" s="4">
        <v>23.1</v>
      </c>
      <c r="D294" s="4">
        <v>22.299999</v>
      </c>
      <c r="E294" s="4">
        <v>22.389999</v>
      </c>
      <c r="F294" s="4">
        <v>22.389999</v>
      </c>
      <c r="G294" s="4">
        <v>57970</v>
      </c>
      <c r="H294" s="10">
        <f t="shared" si="4"/>
        <v>-12.103613760768814</v>
      </c>
      <c r="I294" s="4">
        <f>VLOOKUP(A294,GDP!$A$1:$D$85,4,TRUE)</f>
        <v>0</v>
      </c>
      <c r="J294" s="4">
        <f>VLOOKUP(A294,Inflation_rate!$A$1:$I$85,9,TRUE)</f>
        <v>2.6959369999999998</v>
      </c>
      <c r="K294" s="15">
        <f>VLOOKUP(A294,WTI_PCH!$A$1:$C$85,3,TRUE)</f>
        <v>-4.3718199999999996</v>
      </c>
    </row>
    <row r="295" spans="1:11" x14ac:dyDescent="0.25">
      <c r="A295" s="3">
        <v>37172</v>
      </c>
      <c r="B295" s="4">
        <v>22.299999</v>
      </c>
      <c r="C295" s="4">
        <v>22.700001</v>
      </c>
      <c r="D295" s="4">
        <v>21.950001</v>
      </c>
      <c r="E295" s="4">
        <v>22.450001</v>
      </c>
      <c r="F295" s="4">
        <v>22.450001</v>
      </c>
      <c r="G295" s="4">
        <v>51267</v>
      </c>
      <c r="H295" s="10">
        <f t="shared" si="4"/>
        <v>-9.7995585835385945</v>
      </c>
      <c r="I295" s="4">
        <f>VLOOKUP(A295,GDP!$A$1:$D$85,4,TRUE)</f>
        <v>0</v>
      </c>
      <c r="J295" s="4">
        <f>VLOOKUP(A295,Inflation_rate!$A$1:$I$85,9,TRUE)</f>
        <v>2.6959369999999998</v>
      </c>
      <c r="K295" s="15">
        <f>VLOOKUP(A295,WTI_PCH!$A$1:$C$85,3,TRUE)</f>
        <v>-4.3718199999999996</v>
      </c>
    </row>
    <row r="296" spans="1:11" x14ac:dyDescent="0.25">
      <c r="A296" s="3">
        <v>37173</v>
      </c>
      <c r="B296" s="4">
        <v>22.5</v>
      </c>
      <c r="C296" s="4">
        <v>22.620000999999998</v>
      </c>
      <c r="D296" s="4">
        <v>22.26</v>
      </c>
      <c r="E296" s="4">
        <v>22.48</v>
      </c>
      <c r="F296" s="4">
        <v>22.48</v>
      </c>
      <c r="G296" s="4">
        <v>46246</v>
      </c>
      <c r="H296" s="10">
        <f t="shared" si="4"/>
        <v>-5.1601423487544489</v>
      </c>
      <c r="I296" s="4">
        <f>VLOOKUP(A296,GDP!$A$1:$D$85,4,TRUE)</f>
        <v>0</v>
      </c>
      <c r="J296" s="4">
        <f>VLOOKUP(A296,Inflation_rate!$A$1:$I$85,9,TRUE)</f>
        <v>2.6959369999999998</v>
      </c>
      <c r="K296" s="15">
        <f>VLOOKUP(A296,WTI_PCH!$A$1:$C$85,3,TRUE)</f>
        <v>-4.3718199999999996</v>
      </c>
    </row>
    <row r="297" spans="1:11" x14ac:dyDescent="0.25">
      <c r="A297" s="3">
        <v>37174</v>
      </c>
      <c r="B297" s="4">
        <v>22.75</v>
      </c>
      <c r="C297" s="4">
        <v>22.92</v>
      </c>
      <c r="D297" s="4">
        <v>22.43</v>
      </c>
      <c r="E297" s="4">
        <v>22.530000999999999</v>
      </c>
      <c r="F297" s="4">
        <v>22.530000999999999</v>
      </c>
      <c r="G297" s="4">
        <v>49156</v>
      </c>
      <c r="H297" s="10">
        <f t="shared" si="4"/>
        <v>-7.9005810962902254</v>
      </c>
      <c r="I297" s="4">
        <f>VLOOKUP(A297,GDP!$A$1:$D$85,4,TRUE)</f>
        <v>0</v>
      </c>
      <c r="J297" s="4">
        <f>VLOOKUP(A297,Inflation_rate!$A$1:$I$85,9,TRUE)</f>
        <v>2.6959369999999998</v>
      </c>
      <c r="K297" s="15">
        <f>VLOOKUP(A297,WTI_PCH!$A$1:$C$85,3,TRUE)</f>
        <v>-4.3718199999999996</v>
      </c>
    </row>
    <row r="298" spans="1:11" x14ac:dyDescent="0.25">
      <c r="A298" s="3">
        <v>37175</v>
      </c>
      <c r="B298" s="4">
        <v>22.75</v>
      </c>
      <c r="C298" s="4">
        <v>23.4</v>
      </c>
      <c r="D298" s="4">
        <v>22.25</v>
      </c>
      <c r="E298" s="4">
        <v>23.34</v>
      </c>
      <c r="F298" s="4">
        <v>23.34</v>
      </c>
      <c r="G298" s="4">
        <v>63486</v>
      </c>
      <c r="H298" s="10">
        <f t="shared" si="4"/>
        <v>-9.3830334190231408</v>
      </c>
      <c r="I298" s="4">
        <f>VLOOKUP(A298,GDP!$A$1:$D$85,4,TRUE)</f>
        <v>0</v>
      </c>
      <c r="J298" s="4">
        <f>VLOOKUP(A298,Inflation_rate!$A$1:$I$85,9,TRUE)</f>
        <v>2.6959369999999998</v>
      </c>
      <c r="K298" s="15">
        <f>VLOOKUP(A298,WTI_PCH!$A$1:$C$85,3,TRUE)</f>
        <v>-4.3718199999999996</v>
      </c>
    </row>
    <row r="299" spans="1:11" x14ac:dyDescent="0.25">
      <c r="A299" s="3">
        <v>37176</v>
      </c>
      <c r="B299" s="4">
        <v>23.65</v>
      </c>
      <c r="C299" s="4">
        <v>23.98</v>
      </c>
      <c r="D299" s="4">
        <v>22.059999000000001</v>
      </c>
      <c r="E299" s="4">
        <v>22.5</v>
      </c>
      <c r="F299" s="4">
        <v>22.5</v>
      </c>
      <c r="G299" s="4">
        <v>93048</v>
      </c>
      <c r="H299" s="10">
        <f t="shared" si="4"/>
        <v>-5.6888933333333274</v>
      </c>
      <c r="I299" s="4">
        <f>VLOOKUP(A299,GDP!$A$1:$D$85,4,TRUE)</f>
        <v>0</v>
      </c>
      <c r="J299" s="4">
        <f>VLOOKUP(A299,Inflation_rate!$A$1:$I$85,9,TRUE)</f>
        <v>2.6959369999999998</v>
      </c>
      <c r="K299" s="15">
        <f>VLOOKUP(A299,WTI_PCH!$A$1:$C$85,3,TRUE)</f>
        <v>-4.3718199999999996</v>
      </c>
    </row>
    <row r="300" spans="1:11" x14ac:dyDescent="0.25">
      <c r="A300" s="3">
        <v>37179</v>
      </c>
      <c r="B300" s="4">
        <v>22.6</v>
      </c>
      <c r="C300" s="4">
        <v>22.690000999999999</v>
      </c>
      <c r="D300" s="4">
        <v>22.120000999999998</v>
      </c>
      <c r="E300" s="4">
        <v>22.290001</v>
      </c>
      <c r="F300" s="4">
        <v>22.290001</v>
      </c>
      <c r="G300" s="4">
        <v>51155</v>
      </c>
      <c r="H300" s="10">
        <f t="shared" si="4"/>
        <v>-3.5441945471424616</v>
      </c>
      <c r="I300" s="4">
        <f>VLOOKUP(A300,GDP!$A$1:$D$85,4,TRUE)</f>
        <v>0</v>
      </c>
      <c r="J300" s="4">
        <f>VLOOKUP(A300,Inflation_rate!$A$1:$I$85,9,TRUE)</f>
        <v>2.6959369999999998</v>
      </c>
      <c r="K300" s="15">
        <f>VLOOKUP(A300,WTI_PCH!$A$1:$C$85,3,TRUE)</f>
        <v>-4.3718199999999996</v>
      </c>
    </row>
    <row r="301" spans="1:11" x14ac:dyDescent="0.25">
      <c r="A301" s="3">
        <v>37180</v>
      </c>
      <c r="B301" s="4">
        <v>22.15</v>
      </c>
      <c r="C301" s="4">
        <v>22.6</v>
      </c>
      <c r="D301" s="4">
        <v>21.950001</v>
      </c>
      <c r="E301" s="4">
        <v>22</v>
      </c>
      <c r="F301" s="4">
        <v>22</v>
      </c>
      <c r="G301" s="4">
        <v>46494</v>
      </c>
      <c r="H301" s="10">
        <f t="shared" si="4"/>
        <v>-2.2727272727272729</v>
      </c>
      <c r="I301" s="4">
        <f>VLOOKUP(A301,GDP!$A$1:$D$85,4,TRUE)</f>
        <v>0</v>
      </c>
      <c r="J301" s="4">
        <f>VLOOKUP(A301,Inflation_rate!$A$1:$I$85,9,TRUE)</f>
        <v>2.6959369999999998</v>
      </c>
      <c r="K301" s="15">
        <f>VLOOKUP(A301,WTI_PCH!$A$1:$C$85,3,TRUE)</f>
        <v>-4.3718199999999996</v>
      </c>
    </row>
    <row r="302" spans="1:11" x14ac:dyDescent="0.25">
      <c r="A302" s="3">
        <v>37181</v>
      </c>
      <c r="B302" s="4">
        <v>22.18</v>
      </c>
      <c r="C302" s="4">
        <v>22.299999</v>
      </c>
      <c r="D302" s="4">
        <v>21.549999</v>
      </c>
      <c r="E302" s="4">
        <v>21.809999000000001</v>
      </c>
      <c r="F302" s="4">
        <v>21.809999000000001</v>
      </c>
      <c r="G302" s="4">
        <v>56738</v>
      </c>
      <c r="H302" s="10">
        <f t="shared" si="4"/>
        <v>-4.3099405919275959</v>
      </c>
      <c r="I302" s="4">
        <f>VLOOKUP(A302,GDP!$A$1:$D$85,4,TRUE)</f>
        <v>0</v>
      </c>
      <c r="J302" s="4">
        <f>VLOOKUP(A302,Inflation_rate!$A$1:$I$85,9,TRUE)</f>
        <v>2.6959369999999998</v>
      </c>
      <c r="K302" s="15">
        <f>VLOOKUP(A302,WTI_PCH!$A$1:$C$85,3,TRUE)</f>
        <v>-4.3718199999999996</v>
      </c>
    </row>
    <row r="303" spans="1:11" x14ac:dyDescent="0.25">
      <c r="A303" s="3">
        <v>37182</v>
      </c>
      <c r="B303" s="4">
        <v>21.4</v>
      </c>
      <c r="C303" s="4">
        <v>21.870000999999998</v>
      </c>
      <c r="D303" s="4">
        <v>21.049999</v>
      </c>
      <c r="E303" s="4">
        <v>21.309999000000001</v>
      </c>
      <c r="F303" s="4">
        <v>21.309999000000001</v>
      </c>
      <c r="G303" s="4">
        <v>51313</v>
      </c>
      <c r="H303" s="10">
        <f t="shared" si="4"/>
        <v>-5.0680387174114871</v>
      </c>
      <c r="I303" s="4">
        <f>VLOOKUP(A303,GDP!$A$1:$D$85,4,TRUE)</f>
        <v>0</v>
      </c>
      <c r="J303" s="4">
        <f>VLOOKUP(A303,Inflation_rate!$A$1:$I$85,9,TRUE)</f>
        <v>2.6959369999999998</v>
      </c>
      <c r="K303" s="15">
        <f>VLOOKUP(A303,WTI_PCH!$A$1:$C$85,3,TRUE)</f>
        <v>-4.3718199999999996</v>
      </c>
    </row>
    <row r="304" spans="1:11" x14ac:dyDescent="0.25">
      <c r="A304" s="3">
        <v>37183</v>
      </c>
      <c r="B304" s="4">
        <v>21.549999</v>
      </c>
      <c r="C304" s="4">
        <v>22.25</v>
      </c>
      <c r="D304" s="4">
        <v>21.18</v>
      </c>
      <c r="E304" s="4">
        <v>21.83</v>
      </c>
      <c r="F304" s="4">
        <v>21.83</v>
      </c>
      <c r="G304" s="4">
        <v>64820</v>
      </c>
      <c r="H304" s="10">
        <f t="shared" si="4"/>
        <v>-3.5730691708657751</v>
      </c>
      <c r="I304" s="4">
        <f>VLOOKUP(A304,GDP!$A$1:$D$85,4,TRUE)</f>
        <v>0</v>
      </c>
      <c r="J304" s="4">
        <f>VLOOKUP(A304,Inflation_rate!$A$1:$I$85,9,TRUE)</f>
        <v>2.6959369999999998</v>
      </c>
      <c r="K304" s="15">
        <f>VLOOKUP(A304,WTI_PCH!$A$1:$C$85,3,TRUE)</f>
        <v>-4.3718199999999996</v>
      </c>
    </row>
    <row r="305" spans="1:11" x14ac:dyDescent="0.25">
      <c r="A305" s="3">
        <v>37186</v>
      </c>
      <c r="B305" s="4">
        <v>21.799999</v>
      </c>
      <c r="C305" s="4">
        <v>22.1</v>
      </c>
      <c r="D305" s="4">
        <v>21.52</v>
      </c>
      <c r="E305" s="4">
        <v>21.76</v>
      </c>
      <c r="F305" s="4">
        <v>21.76</v>
      </c>
      <c r="G305" s="4">
        <v>64751</v>
      </c>
      <c r="H305" s="10">
        <f t="shared" si="4"/>
        <v>-3.1250000000000147</v>
      </c>
      <c r="I305" s="4">
        <f>VLOOKUP(A305,GDP!$A$1:$D$85,4,TRUE)</f>
        <v>0</v>
      </c>
      <c r="J305" s="4">
        <f>VLOOKUP(A305,Inflation_rate!$A$1:$I$85,9,TRUE)</f>
        <v>2.6959369999999998</v>
      </c>
      <c r="K305" s="15">
        <f>VLOOKUP(A305,WTI_PCH!$A$1:$C$85,3,TRUE)</f>
        <v>-4.3718199999999996</v>
      </c>
    </row>
    <row r="306" spans="1:11" x14ac:dyDescent="0.25">
      <c r="A306" s="3">
        <v>37187</v>
      </c>
      <c r="B306" s="4">
        <v>22.4</v>
      </c>
      <c r="C306" s="4">
        <v>22.549999</v>
      </c>
      <c r="D306" s="4">
        <v>21.82</v>
      </c>
      <c r="E306" s="4">
        <v>21.85</v>
      </c>
      <c r="F306" s="4">
        <v>21.85</v>
      </c>
      <c r="G306" s="4">
        <v>64155</v>
      </c>
      <c r="H306" s="10">
        <f t="shared" si="4"/>
        <v>-6.5446224256292886</v>
      </c>
      <c r="I306" s="4">
        <f>VLOOKUP(A306,GDP!$A$1:$D$85,4,TRUE)</f>
        <v>0</v>
      </c>
      <c r="J306" s="4">
        <f>VLOOKUP(A306,Inflation_rate!$A$1:$I$85,9,TRUE)</f>
        <v>2.6959369999999998</v>
      </c>
      <c r="K306" s="15">
        <f>VLOOKUP(A306,WTI_PCH!$A$1:$C$85,3,TRUE)</f>
        <v>-4.3718199999999996</v>
      </c>
    </row>
    <row r="307" spans="1:11" x14ac:dyDescent="0.25">
      <c r="A307" s="3">
        <v>37188</v>
      </c>
      <c r="B307" s="4">
        <v>21.700001</v>
      </c>
      <c r="C307" s="4">
        <v>22.450001</v>
      </c>
      <c r="D307" s="4">
        <v>21.41</v>
      </c>
      <c r="E307" s="4">
        <v>22.33</v>
      </c>
      <c r="F307" s="4">
        <v>22.33</v>
      </c>
      <c r="G307" s="4">
        <v>83793</v>
      </c>
      <c r="H307" s="10">
        <f t="shared" si="4"/>
        <v>-4.3439274518584776</v>
      </c>
      <c r="I307" s="4">
        <f>VLOOKUP(A307,GDP!$A$1:$D$85,4,TRUE)</f>
        <v>0</v>
      </c>
      <c r="J307" s="4">
        <f>VLOOKUP(A307,Inflation_rate!$A$1:$I$85,9,TRUE)</f>
        <v>2.6959369999999998</v>
      </c>
      <c r="K307" s="15">
        <f>VLOOKUP(A307,WTI_PCH!$A$1:$C$85,3,TRUE)</f>
        <v>-4.3718199999999996</v>
      </c>
    </row>
    <row r="308" spans="1:11" x14ac:dyDescent="0.25">
      <c r="A308" s="3">
        <v>37189</v>
      </c>
      <c r="B308" s="4">
        <v>22.290001</v>
      </c>
      <c r="C308" s="4">
        <v>22.6</v>
      </c>
      <c r="D308" s="4">
        <v>21.99</v>
      </c>
      <c r="E308" s="4">
        <v>22.01</v>
      </c>
      <c r="F308" s="4">
        <v>22.01</v>
      </c>
      <c r="G308" s="4">
        <v>59013</v>
      </c>
      <c r="H308" s="10">
        <f t="shared" si="4"/>
        <v>-3.2712358019082295</v>
      </c>
      <c r="I308" s="4">
        <f>VLOOKUP(A308,GDP!$A$1:$D$85,4,TRUE)</f>
        <v>0</v>
      </c>
      <c r="J308" s="4">
        <f>VLOOKUP(A308,Inflation_rate!$A$1:$I$85,9,TRUE)</f>
        <v>2.6959369999999998</v>
      </c>
      <c r="K308" s="15">
        <f>VLOOKUP(A308,WTI_PCH!$A$1:$C$85,3,TRUE)</f>
        <v>-4.3718199999999996</v>
      </c>
    </row>
    <row r="309" spans="1:11" x14ac:dyDescent="0.25">
      <c r="A309" s="3">
        <v>37190</v>
      </c>
      <c r="B309" s="4">
        <v>22</v>
      </c>
      <c r="C309" s="4">
        <v>22.25</v>
      </c>
      <c r="D309" s="4">
        <v>21.85</v>
      </c>
      <c r="E309" s="4">
        <v>22.049999</v>
      </c>
      <c r="F309" s="4">
        <v>22.049999</v>
      </c>
      <c r="G309" s="4">
        <v>53171</v>
      </c>
      <c r="H309" s="10">
        <f t="shared" si="4"/>
        <v>-0.90702498444556967</v>
      </c>
      <c r="I309" s="4">
        <f>VLOOKUP(A309,GDP!$A$1:$D$85,4,TRUE)</f>
        <v>0</v>
      </c>
      <c r="J309" s="4">
        <f>VLOOKUP(A309,Inflation_rate!$A$1:$I$85,9,TRUE)</f>
        <v>2.6959369999999998</v>
      </c>
      <c r="K309" s="15">
        <f>VLOOKUP(A309,WTI_PCH!$A$1:$C$85,3,TRUE)</f>
        <v>-4.3718199999999996</v>
      </c>
    </row>
    <row r="310" spans="1:11" x14ac:dyDescent="0.25">
      <c r="A310" s="3">
        <v>37193</v>
      </c>
      <c r="B310" s="4">
        <v>22.5</v>
      </c>
      <c r="C310" s="4">
        <v>22.549999</v>
      </c>
      <c r="D310" s="4">
        <v>21.93</v>
      </c>
      <c r="E310" s="4">
        <v>22.15</v>
      </c>
      <c r="F310" s="4">
        <v>22.15</v>
      </c>
      <c r="G310" s="4">
        <v>60312</v>
      </c>
      <c r="H310" s="10">
        <f t="shared" si="4"/>
        <v>0.94808577878104683</v>
      </c>
      <c r="I310" s="4">
        <f>VLOOKUP(A310,GDP!$A$1:$D$85,4,TRUE)</f>
        <v>0</v>
      </c>
      <c r="J310" s="4">
        <f>VLOOKUP(A310,Inflation_rate!$A$1:$I$85,9,TRUE)</f>
        <v>2.6959369999999998</v>
      </c>
      <c r="K310" s="15">
        <f>VLOOKUP(A310,WTI_PCH!$A$1:$C$85,3,TRUE)</f>
        <v>-4.3718199999999996</v>
      </c>
    </row>
    <row r="311" spans="1:11" x14ac:dyDescent="0.25">
      <c r="A311" s="3">
        <v>37194</v>
      </c>
      <c r="B311" s="4">
        <v>22.18</v>
      </c>
      <c r="C311" s="4">
        <v>22.200001</v>
      </c>
      <c r="D311" s="4">
        <v>21.85</v>
      </c>
      <c r="E311" s="4">
        <v>21.870000999999998</v>
      </c>
      <c r="F311" s="4">
        <v>21.870000999999998</v>
      </c>
      <c r="G311" s="4">
        <v>56500</v>
      </c>
      <c r="H311" s="10">
        <f t="shared" si="4"/>
        <v>2.880653732023156</v>
      </c>
      <c r="I311" s="4">
        <f>VLOOKUP(A311,GDP!$A$1:$D$85,4,TRUE)</f>
        <v>0</v>
      </c>
      <c r="J311" s="4">
        <f>VLOOKUP(A311,Inflation_rate!$A$1:$I$85,9,TRUE)</f>
        <v>2.6959369999999998</v>
      </c>
      <c r="K311" s="15">
        <f>VLOOKUP(A311,WTI_PCH!$A$1:$C$85,3,TRUE)</f>
        <v>-4.3718199999999996</v>
      </c>
    </row>
    <row r="312" spans="1:11" x14ac:dyDescent="0.25">
      <c r="A312" s="3">
        <v>37195</v>
      </c>
      <c r="B312" s="4">
        <v>21.6</v>
      </c>
      <c r="C312" s="4">
        <v>21.870000999999998</v>
      </c>
      <c r="D312" s="4">
        <v>20.799999</v>
      </c>
      <c r="E312" s="4">
        <v>21.18</v>
      </c>
      <c r="F312" s="4">
        <v>21.18</v>
      </c>
      <c r="G312" s="4">
        <v>96594</v>
      </c>
      <c r="H312" s="10">
        <f t="shared" si="4"/>
        <v>9.3956562795089802</v>
      </c>
      <c r="I312" s="4">
        <f>VLOOKUP(A312,GDP!$A$1:$D$85,4,TRUE)</f>
        <v>0</v>
      </c>
      <c r="J312" s="4">
        <f>VLOOKUP(A312,Inflation_rate!$A$1:$I$85,9,TRUE)</f>
        <v>2.6959369999999998</v>
      </c>
      <c r="K312" s="15">
        <f>VLOOKUP(A312,WTI_PCH!$A$1:$C$85,3,TRUE)</f>
        <v>-4.3718199999999996</v>
      </c>
    </row>
    <row r="313" spans="1:11" x14ac:dyDescent="0.25">
      <c r="A313" s="3">
        <v>37196</v>
      </c>
      <c r="B313" s="4">
        <v>21.18</v>
      </c>
      <c r="C313" s="4">
        <v>21.450001</v>
      </c>
      <c r="D313" s="4">
        <v>20.350000000000001</v>
      </c>
      <c r="E313" s="4">
        <v>20.389999</v>
      </c>
      <c r="F313" s="4">
        <v>20.389999</v>
      </c>
      <c r="G313" s="4">
        <v>82000</v>
      </c>
      <c r="H313" s="10">
        <f t="shared" si="4"/>
        <v>13.879353304529351</v>
      </c>
      <c r="I313" s="4">
        <f>VLOOKUP(A313,GDP!$A$1:$D$85,4,TRUE)</f>
        <v>0</v>
      </c>
      <c r="J313" s="4">
        <f>VLOOKUP(A313,Inflation_rate!$A$1:$I$85,9,TRUE)</f>
        <v>2.6959369999999998</v>
      </c>
      <c r="K313" s="15">
        <f>VLOOKUP(A313,WTI_PCH!$A$1:$C$85,3,TRUE)</f>
        <v>-4.3718199999999996</v>
      </c>
    </row>
    <row r="314" spans="1:11" x14ac:dyDescent="0.25">
      <c r="A314" s="3">
        <v>37197</v>
      </c>
      <c r="B314" s="4">
        <v>20.200001</v>
      </c>
      <c r="C314" s="4">
        <v>20.25</v>
      </c>
      <c r="D314" s="4">
        <v>19.690000999999999</v>
      </c>
      <c r="E314" s="4">
        <v>20.18</v>
      </c>
      <c r="F314" s="4">
        <v>20.18</v>
      </c>
      <c r="G314" s="4">
        <v>11566</v>
      </c>
      <c r="H314" s="10">
        <f t="shared" si="4"/>
        <v>17.839449950445982</v>
      </c>
      <c r="I314" s="4">
        <f>VLOOKUP(A314,GDP!$A$1:$D$85,4,TRUE)</f>
        <v>0</v>
      </c>
      <c r="J314" s="4">
        <f>VLOOKUP(A314,Inflation_rate!$A$1:$I$85,9,TRUE)</f>
        <v>2.6959369999999998</v>
      </c>
      <c r="K314" s="15">
        <f>VLOOKUP(A314,WTI_PCH!$A$1:$C$85,3,TRUE)</f>
        <v>-4.3718199999999996</v>
      </c>
    </row>
    <row r="315" spans="1:11" x14ac:dyDescent="0.25">
      <c r="A315" s="3">
        <v>37200</v>
      </c>
      <c r="B315" s="4">
        <v>20.34</v>
      </c>
      <c r="C315" s="4">
        <v>20.450001</v>
      </c>
      <c r="D315" s="4">
        <v>19.760000000000002</v>
      </c>
      <c r="E315" s="4">
        <v>20.02</v>
      </c>
      <c r="F315" s="4">
        <v>20.02</v>
      </c>
      <c r="G315" s="4">
        <v>54896</v>
      </c>
      <c r="H315" s="10">
        <f t="shared" si="4"/>
        <v>19.13086913086914</v>
      </c>
      <c r="I315" s="4">
        <f>VLOOKUP(A315,GDP!$A$1:$D$85,4,TRUE)</f>
        <v>0</v>
      </c>
      <c r="J315" s="4">
        <f>VLOOKUP(A315,Inflation_rate!$A$1:$I$85,9,TRUE)</f>
        <v>2.6959369999999998</v>
      </c>
      <c r="K315" s="15">
        <f>VLOOKUP(A315,WTI_PCH!$A$1:$C$85,3,TRUE)</f>
        <v>-4.3718199999999996</v>
      </c>
    </row>
    <row r="316" spans="1:11" x14ac:dyDescent="0.25">
      <c r="A316" s="3">
        <v>37201</v>
      </c>
      <c r="B316" s="4">
        <v>19.809999000000001</v>
      </c>
      <c r="C316" s="4">
        <v>20.07</v>
      </c>
      <c r="D316" s="4">
        <v>19.559999000000001</v>
      </c>
      <c r="E316" s="4">
        <v>19.920000000000002</v>
      </c>
      <c r="F316" s="4">
        <v>19.920000000000002</v>
      </c>
      <c r="G316" s="4">
        <v>63123</v>
      </c>
      <c r="H316" s="10">
        <f t="shared" si="4"/>
        <v>21.987946787148584</v>
      </c>
      <c r="I316" s="4">
        <f>VLOOKUP(A316,GDP!$A$1:$D$85,4,TRUE)</f>
        <v>0</v>
      </c>
      <c r="J316" s="4">
        <f>VLOOKUP(A316,Inflation_rate!$A$1:$I$85,9,TRUE)</f>
        <v>2.6959369999999998</v>
      </c>
      <c r="K316" s="15">
        <f>VLOOKUP(A316,WTI_PCH!$A$1:$C$85,3,TRUE)</f>
        <v>-4.3718199999999996</v>
      </c>
    </row>
    <row r="317" spans="1:11" x14ac:dyDescent="0.25">
      <c r="A317" s="3">
        <v>37202</v>
      </c>
      <c r="B317" s="4">
        <v>20.100000000000001</v>
      </c>
      <c r="C317" s="4">
        <v>20.350000000000001</v>
      </c>
      <c r="D317" s="4">
        <v>19.899999999999999</v>
      </c>
      <c r="E317" s="4">
        <v>20.09</v>
      </c>
      <c r="F317" s="4">
        <v>20.09</v>
      </c>
      <c r="G317" s="4">
        <v>61742</v>
      </c>
      <c r="H317" s="10">
        <f t="shared" si="4"/>
        <v>20.209059233449473</v>
      </c>
      <c r="I317" s="4">
        <f>VLOOKUP(A317,GDP!$A$1:$D$85,4,TRUE)</f>
        <v>0</v>
      </c>
      <c r="J317" s="4">
        <f>VLOOKUP(A317,Inflation_rate!$A$1:$I$85,9,TRUE)</f>
        <v>2.6959369999999998</v>
      </c>
      <c r="K317" s="15">
        <f>VLOOKUP(A317,WTI_PCH!$A$1:$C$85,3,TRUE)</f>
        <v>-4.3718199999999996</v>
      </c>
    </row>
    <row r="318" spans="1:11" x14ac:dyDescent="0.25">
      <c r="A318" s="3">
        <v>37203</v>
      </c>
      <c r="B318" s="4">
        <v>20.68</v>
      </c>
      <c r="C318" s="4">
        <v>21.290001</v>
      </c>
      <c r="D318" s="4">
        <v>20.549999</v>
      </c>
      <c r="E318" s="4">
        <v>21.17</v>
      </c>
      <c r="F318" s="4">
        <v>21.17</v>
      </c>
      <c r="G318" s="4">
        <v>88967</v>
      </c>
      <c r="H318" s="10">
        <f t="shared" si="4"/>
        <v>14.076523382144529</v>
      </c>
      <c r="I318" s="4">
        <f>VLOOKUP(A318,GDP!$A$1:$D$85,4,TRUE)</f>
        <v>0</v>
      </c>
      <c r="J318" s="4">
        <f>VLOOKUP(A318,Inflation_rate!$A$1:$I$85,9,TRUE)</f>
        <v>2.6959369999999998</v>
      </c>
      <c r="K318" s="15">
        <f>VLOOKUP(A318,WTI_PCH!$A$1:$C$85,3,TRUE)</f>
        <v>-4.3718199999999996</v>
      </c>
    </row>
    <row r="319" spans="1:11" x14ac:dyDescent="0.25">
      <c r="A319" s="3">
        <v>37204</v>
      </c>
      <c r="B319" s="4">
        <v>22.049999</v>
      </c>
      <c r="C319" s="4">
        <v>22.4</v>
      </c>
      <c r="D319" s="4">
        <v>21.1</v>
      </c>
      <c r="E319" s="4">
        <v>22.219999000000001</v>
      </c>
      <c r="F319" s="4">
        <v>22.219999000000001</v>
      </c>
      <c r="G319" s="4">
        <v>92707</v>
      </c>
      <c r="H319" s="10">
        <f t="shared" si="4"/>
        <v>10.486049076779878</v>
      </c>
      <c r="I319" s="4">
        <f>VLOOKUP(A319,GDP!$A$1:$D$85,4,TRUE)</f>
        <v>0</v>
      </c>
      <c r="J319" s="4">
        <f>VLOOKUP(A319,Inflation_rate!$A$1:$I$85,9,TRUE)</f>
        <v>2.6959369999999998</v>
      </c>
      <c r="K319" s="15">
        <f>VLOOKUP(A319,WTI_PCH!$A$1:$C$85,3,TRUE)</f>
        <v>-4.3718199999999996</v>
      </c>
    </row>
    <row r="320" spans="1:11" x14ac:dyDescent="0.25">
      <c r="A320" s="3">
        <v>37207</v>
      </c>
      <c r="B320" s="4">
        <v>21.450001</v>
      </c>
      <c r="C320" s="4">
        <v>21.780000999999999</v>
      </c>
      <c r="D320" s="4">
        <v>20.700001</v>
      </c>
      <c r="E320" s="4">
        <v>21.23</v>
      </c>
      <c r="F320" s="4">
        <v>21.23</v>
      </c>
      <c r="G320" s="4">
        <v>86546</v>
      </c>
      <c r="H320" s="10">
        <f t="shared" si="4"/>
        <v>15.308525671219972</v>
      </c>
      <c r="I320" s="4">
        <f>VLOOKUP(A320,GDP!$A$1:$D$85,4,TRUE)</f>
        <v>0</v>
      </c>
      <c r="J320" s="4">
        <f>VLOOKUP(A320,Inflation_rate!$A$1:$I$85,9,TRUE)</f>
        <v>2.6959369999999998</v>
      </c>
      <c r="K320" s="15">
        <f>VLOOKUP(A320,WTI_PCH!$A$1:$C$85,3,TRUE)</f>
        <v>-4.3718199999999996</v>
      </c>
    </row>
    <row r="321" spans="1:11" x14ac:dyDescent="0.25">
      <c r="A321" s="3">
        <v>37208</v>
      </c>
      <c r="B321" s="4">
        <v>21.450001</v>
      </c>
      <c r="C321" s="4">
        <v>21.969999000000001</v>
      </c>
      <c r="D321" s="4">
        <v>21.4</v>
      </c>
      <c r="E321" s="4">
        <v>21.67</v>
      </c>
      <c r="F321" s="4">
        <v>21.67</v>
      </c>
      <c r="G321" s="4">
        <v>89422</v>
      </c>
      <c r="H321" s="10">
        <f t="shared" si="4"/>
        <v>15.597595754499297</v>
      </c>
      <c r="I321" s="4">
        <f>VLOOKUP(A321,GDP!$A$1:$D$85,4,TRUE)</f>
        <v>0</v>
      </c>
      <c r="J321" s="4">
        <f>VLOOKUP(A321,Inflation_rate!$A$1:$I$85,9,TRUE)</f>
        <v>2.6959369999999998</v>
      </c>
      <c r="K321" s="15">
        <f>VLOOKUP(A321,WTI_PCH!$A$1:$C$85,3,TRUE)</f>
        <v>-4.3718199999999996</v>
      </c>
    </row>
    <row r="322" spans="1:11" x14ac:dyDescent="0.25">
      <c r="A322" s="3">
        <v>37209</v>
      </c>
      <c r="B322" s="4">
        <v>20</v>
      </c>
      <c r="C322" s="4">
        <v>21.6</v>
      </c>
      <c r="D322" s="4">
        <v>19.549999</v>
      </c>
      <c r="E322" s="4">
        <v>19.739999999999998</v>
      </c>
      <c r="F322" s="4">
        <v>19.739999999999998</v>
      </c>
      <c r="G322" s="4">
        <v>126797</v>
      </c>
      <c r="H322" s="10">
        <f t="shared" ref="H322:H385" si="5">((E411-E322)/E322)*100</f>
        <v>26.899690982776097</v>
      </c>
      <c r="I322" s="4">
        <f>VLOOKUP(A322,GDP!$A$1:$D$85,4,TRUE)</f>
        <v>0</v>
      </c>
      <c r="J322" s="4">
        <f>VLOOKUP(A322,Inflation_rate!$A$1:$I$85,9,TRUE)</f>
        <v>2.6959369999999998</v>
      </c>
      <c r="K322" s="15">
        <f>VLOOKUP(A322,WTI_PCH!$A$1:$C$85,3,TRUE)</f>
        <v>-4.3718199999999996</v>
      </c>
    </row>
    <row r="323" spans="1:11" x14ac:dyDescent="0.25">
      <c r="A323" s="3">
        <v>37210</v>
      </c>
      <c r="B323" s="4">
        <v>19.100000000000001</v>
      </c>
      <c r="C323" s="4">
        <v>19.149999999999999</v>
      </c>
      <c r="D323" s="4">
        <v>17.149999999999999</v>
      </c>
      <c r="E323" s="4">
        <v>17.450001</v>
      </c>
      <c r="F323" s="4">
        <v>17.450001</v>
      </c>
      <c r="G323" s="4">
        <v>86459</v>
      </c>
      <c r="H323" s="10">
        <f t="shared" si="5"/>
        <v>41.547275556030058</v>
      </c>
      <c r="I323" s="4">
        <f>VLOOKUP(A323,GDP!$A$1:$D$85,4,TRUE)</f>
        <v>0</v>
      </c>
      <c r="J323" s="4">
        <f>VLOOKUP(A323,Inflation_rate!$A$1:$I$85,9,TRUE)</f>
        <v>2.6959369999999998</v>
      </c>
      <c r="K323" s="15">
        <f>VLOOKUP(A323,WTI_PCH!$A$1:$C$85,3,TRUE)</f>
        <v>-4.3718199999999996</v>
      </c>
    </row>
    <row r="324" spans="1:11" x14ac:dyDescent="0.25">
      <c r="A324" s="3">
        <v>37211</v>
      </c>
      <c r="B324" s="4">
        <v>17.549999</v>
      </c>
      <c r="C324" s="4">
        <v>18.200001</v>
      </c>
      <c r="D324" s="4">
        <v>17.299999</v>
      </c>
      <c r="E324" s="4">
        <v>18.030000999999999</v>
      </c>
      <c r="F324" s="4">
        <v>18.030000999999999</v>
      </c>
      <c r="G324" s="4">
        <v>66721</v>
      </c>
      <c r="H324" s="10">
        <f t="shared" si="5"/>
        <v>41.985571714610572</v>
      </c>
      <c r="I324" s="4">
        <f>VLOOKUP(A324,GDP!$A$1:$D$85,4,TRUE)</f>
        <v>0</v>
      </c>
      <c r="J324" s="4">
        <f>VLOOKUP(A324,Inflation_rate!$A$1:$I$85,9,TRUE)</f>
        <v>2.6959369999999998</v>
      </c>
      <c r="K324" s="15">
        <f>VLOOKUP(A324,WTI_PCH!$A$1:$C$85,3,TRUE)</f>
        <v>-4.3718199999999996</v>
      </c>
    </row>
    <row r="325" spans="1:11" x14ac:dyDescent="0.25">
      <c r="A325" s="3">
        <v>37214</v>
      </c>
      <c r="B325" s="4">
        <v>17.149999999999999</v>
      </c>
      <c r="C325" s="4">
        <v>18.299999</v>
      </c>
      <c r="D325" s="4">
        <v>16.700001</v>
      </c>
      <c r="E325" s="4">
        <v>17.719999000000001</v>
      </c>
      <c r="F325" s="4">
        <v>17.719999000000001</v>
      </c>
      <c r="G325" s="4">
        <v>87935</v>
      </c>
      <c r="H325" s="10">
        <f t="shared" si="5"/>
        <v>42.550798112347522</v>
      </c>
      <c r="I325" s="4">
        <f>VLOOKUP(A325,GDP!$A$1:$D$85,4,TRUE)</f>
        <v>0</v>
      </c>
      <c r="J325" s="4">
        <f>VLOOKUP(A325,Inflation_rate!$A$1:$I$85,9,TRUE)</f>
        <v>2.6959369999999998</v>
      </c>
      <c r="K325" s="15">
        <f>VLOOKUP(A325,WTI_PCH!$A$1:$C$85,3,TRUE)</f>
        <v>-4.3718199999999996</v>
      </c>
    </row>
    <row r="326" spans="1:11" x14ac:dyDescent="0.25">
      <c r="A326" s="3">
        <v>37215</v>
      </c>
      <c r="B326" s="4">
        <v>19.299999</v>
      </c>
      <c r="C326" s="4">
        <v>19.43</v>
      </c>
      <c r="D326" s="4">
        <v>18.75</v>
      </c>
      <c r="E326" s="4">
        <v>19.149999999999999</v>
      </c>
      <c r="F326" s="4">
        <v>19.149999999999999</v>
      </c>
      <c r="G326" s="4">
        <v>77042</v>
      </c>
      <c r="H326" s="10">
        <f t="shared" si="5"/>
        <v>30.652741514360322</v>
      </c>
      <c r="I326" s="4">
        <f>VLOOKUP(A326,GDP!$A$1:$D$85,4,TRUE)</f>
        <v>0</v>
      </c>
      <c r="J326" s="4">
        <f>VLOOKUP(A326,Inflation_rate!$A$1:$I$85,9,TRUE)</f>
        <v>2.6959369999999998</v>
      </c>
      <c r="K326" s="15">
        <f>VLOOKUP(A326,WTI_PCH!$A$1:$C$85,3,TRUE)</f>
        <v>-4.3718199999999996</v>
      </c>
    </row>
    <row r="327" spans="1:11" x14ac:dyDescent="0.25">
      <c r="A327" s="3">
        <v>37216</v>
      </c>
      <c r="B327" s="4">
        <v>19.399999999999999</v>
      </c>
      <c r="C327" s="4">
        <v>19.450001</v>
      </c>
      <c r="D327" s="4">
        <v>18.799999</v>
      </c>
      <c r="E327" s="4">
        <v>18.959999</v>
      </c>
      <c r="F327" s="4">
        <v>18.959999</v>
      </c>
      <c r="G327" s="4">
        <v>68382</v>
      </c>
      <c r="H327" s="10">
        <f t="shared" si="5"/>
        <v>34.124479647915592</v>
      </c>
      <c r="I327" s="4">
        <f>VLOOKUP(A327,GDP!$A$1:$D$85,4,TRUE)</f>
        <v>0</v>
      </c>
      <c r="J327" s="4">
        <f>VLOOKUP(A327,Inflation_rate!$A$1:$I$85,9,TRUE)</f>
        <v>2.6959369999999998</v>
      </c>
      <c r="K327" s="15">
        <f>VLOOKUP(A327,WTI_PCH!$A$1:$C$85,3,TRUE)</f>
        <v>-4.3718199999999996</v>
      </c>
    </row>
    <row r="328" spans="1:11" x14ac:dyDescent="0.25">
      <c r="A328" s="3">
        <v>37217</v>
      </c>
      <c r="B328" s="4">
        <v>19.399999999999999</v>
      </c>
      <c r="C328" s="4">
        <v>19.450001</v>
      </c>
      <c r="D328" s="4">
        <v>18.799999</v>
      </c>
      <c r="E328" s="4">
        <v>18.959999</v>
      </c>
      <c r="F328" s="4">
        <v>18.959999</v>
      </c>
      <c r="G328" s="4">
        <v>68382</v>
      </c>
      <c r="H328" s="10">
        <f t="shared" si="5"/>
        <v>36.445160150061184</v>
      </c>
      <c r="I328" s="4">
        <f>VLOOKUP(A328,GDP!$A$1:$D$85,4,TRUE)</f>
        <v>0</v>
      </c>
      <c r="J328" s="4">
        <f>VLOOKUP(A328,Inflation_rate!$A$1:$I$85,9,TRUE)</f>
        <v>2.6959369999999998</v>
      </c>
      <c r="K328" s="15">
        <f>VLOOKUP(A328,WTI_PCH!$A$1:$C$85,3,TRUE)</f>
        <v>-4.3718199999999996</v>
      </c>
    </row>
    <row r="329" spans="1:11" x14ac:dyDescent="0.25">
      <c r="A329" s="3">
        <v>37218</v>
      </c>
      <c r="B329" s="4">
        <v>19.399999999999999</v>
      </c>
      <c r="C329" s="4">
        <v>19.450001</v>
      </c>
      <c r="D329" s="4">
        <v>18.799999</v>
      </c>
      <c r="E329" s="4">
        <v>18.959999</v>
      </c>
      <c r="F329" s="4">
        <v>18.959999</v>
      </c>
      <c r="G329" s="4">
        <v>68382</v>
      </c>
      <c r="H329" s="10">
        <f t="shared" si="5"/>
        <v>38.343889153158713</v>
      </c>
      <c r="I329" s="4">
        <f>VLOOKUP(A329,GDP!$A$1:$D$85,4,TRUE)</f>
        <v>0</v>
      </c>
      <c r="J329" s="4">
        <f>VLOOKUP(A329,Inflation_rate!$A$1:$I$85,9,TRUE)</f>
        <v>2.6959369999999998</v>
      </c>
      <c r="K329" s="15">
        <f>VLOOKUP(A329,WTI_PCH!$A$1:$C$85,3,TRUE)</f>
        <v>-4.3718199999999996</v>
      </c>
    </row>
    <row r="330" spans="1:11" x14ac:dyDescent="0.25">
      <c r="A330" s="3">
        <v>37221</v>
      </c>
      <c r="B330" s="4">
        <v>18.799999</v>
      </c>
      <c r="C330" s="4">
        <v>18.950001</v>
      </c>
      <c r="D330" s="4">
        <v>17.670000000000002</v>
      </c>
      <c r="E330" s="4">
        <v>18.690000999999999</v>
      </c>
      <c r="F330" s="4">
        <v>18.690000999999999</v>
      </c>
      <c r="G330" s="4">
        <v>53657</v>
      </c>
      <c r="H330" s="10">
        <f t="shared" si="5"/>
        <v>40.342421597516243</v>
      </c>
      <c r="I330" s="4">
        <f>VLOOKUP(A330,GDP!$A$1:$D$85,4,TRUE)</f>
        <v>0</v>
      </c>
      <c r="J330" s="4">
        <f>VLOOKUP(A330,Inflation_rate!$A$1:$I$85,9,TRUE)</f>
        <v>2.6959369999999998</v>
      </c>
      <c r="K330" s="15">
        <f>VLOOKUP(A330,WTI_PCH!$A$1:$C$85,3,TRUE)</f>
        <v>-4.3718199999999996</v>
      </c>
    </row>
    <row r="331" spans="1:11" x14ac:dyDescent="0.25">
      <c r="A331" s="3">
        <v>37222</v>
      </c>
      <c r="B331" s="4">
        <v>18.68</v>
      </c>
      <c r="C331" s="4">
        <v>19.799999</v>
      </c>
      <c r="D331" s="4">
        <v>18.549999</v>
      </c>
      <c r="E331" s="4">
        <v>19.48</v>
      </c>
      <c r="F331" s="4">
        <v>19.48</v>
      </c>
      <c r="G331" s="4">
        <v>88162</v>
      </c>
      <c r="H331" s="10">
        <f t="shared" si="5"/>
        <v>37.88501540041068</v>
      </c>
      <c r="I331" s="4">
        <f>VLOOKUP(A331,GDP!$A$1:$D$85,4,TRUE)</f>
        <v>0</v>
      </c>
      <c r="J331" s="4">
        <f>VLOOKUP(A331,Inflation_rate!$A$1:$I$85,9,TRUE)</f>
        <v>2.6959369999999998</v>
      </c>
      <c r="K331" s="15">
        <f>VLOOKUP(A331,WTI_PCH!$A$1:$C$85,3,TRUE)</f>
        <v>-4.3718199999999996</v>
      </c>
    </row>
    <row r="332" spans="1:11" x14ac:dyDescent="0.25">
      <c r="A332" s="3">
        <v>37223</v>
      </c>
      <c r="B332" s="4">
        <v>19.149999999999999</v>
      </c>
      <c r="C332" s="4">
        <v>19.649999999999999</v>
      </c>
      <c r="D332" s="4">
        <v>18.959999</v>
      </c>
      <c r="E332" s="4">
        <v>19.219999000000001</v>
      </c>
      <c r="F332" s="4">
        <v>19.219999000000001</v>
      </c>
      <c r="G332" s="4">
        <v>91757</v>
      </c>
      <c r="H332" s="10">
        <f t="shared" si="5"/>
        <v>44.120720297644127</v>
      </c>
      <c r="I332" s="4">
        <f>VLOOKUP(A332,GDP!$A$1:$D$85,4,TRUE)</f>
        <v>0</v>
      </c>
      <c r="J332" s="4">
        <f>VLOOKUP(A332,Inflation_rate!$A$1:$I$85,9,TRUE)</f>
        <v>2.6959369999999998</v>
      </c>
      <c r="K332" s="15">
        <f>VLOOKUP(A332,WTI_PCH!$A$1:$C$85,3,TRUE)</f>
        <v>-4.3718199999999996</v>
      </c>
    </row>
    <row r="333" spans="1:11" x14ac:dyDescent="0.25">
      <c r="A333" s="3">
        <v>37224</v>
      </c>
      <c r="B333" s="4">
        <v>19.200001</v>
      </c>
      <c r="C333" s="4">
        <v>19.27</v>
      </c>
      <c r="D333" s="4">
        <v>18.510000000000002</v>
      </c>
      <c r="E333" s="4">
        <v>18.620000999999998</v>
      </c>
      <c r="F333" s="4">
        <v>18.620000999999998</v>
      </c>
      <c r="G333" s="4">
        <v>61745</v>
      </c>
      <c r="H333" s="10">
        <f t="shared" si="5"/>
        <v>48.012876046569517</v>
      </c>
      <c r="I333" s="4">
        <f>VLOOKUP(A333,GDP!$A$1:$D$85,4,TRUE)</f>
        <v>0</v>
      </c>
      <c r="J333" s="4">
        <f>VLOOKUP(A333,Inflation_rate!$A$1:$I$85,9,TRUE)</f>
        <v>2.6959369999999998</v>
      </c>
      <c r="K333" s="15">
        <f>VLOOKUP(A333,WTI_PCH!$A$1:$C$85,3,TRUE)</f>
        <v>-4.3718199999999996</v>
      </c>
    </row>
    <row r="334" spans="1:11" x14ac:dyDescent="0.25">
      <c r="A334" s="3">
        <v>37225</v>
      </c>
      <c r="B334" s="4">
        <v>18.649999999999999</v>
      </c>
      <c r="C334" s="4">
        <v>19.549999</v>
      </c>
      <c r="D334" s="4">
        <v>18.399999999999999</v>
      </c>
      <c r="E334" s="4">
        <v>19.440000999999999</v>
      </c>
      <c r="F334" s="4">
        <v>19.440000999999999</v>
      </c>
      <c r="G334" s="4">
        <v>71678</v>
      </c>
      <c r="H334" s="10">
        <f t="shared" si="5"/>
        <v>37.242791294095106</v>
      </c>
      <c r="I334" s="4">
        <f>VLOOKUP(A334,GDP!$A$1:$D$85,4,TRUE)</f>
        <v>0</v>
      </c>
      <c r="J334" s="4">
        <f>VLOOKUP(A334,Inflation_rate!$A$1:$I$85,9,TRUE)</f>
        <v>2.6959369999999998</v>
      </c>
      <c r="K334" s="15">
        <f>VLOOKUP(A334,WTI_PCH!$A$1:$C$85,3,TRUE)</f>
        <v>-4.3718199999999996</v>
      </c>
    </row>
    <row r="335" spans="1:11" x14ac:dyDescent="0.25">
      <c r="A335" s="3">
        <v>37228</v>
      </c>
      <c r="B335" s="4">
        <v>19.399999999999999</v>
      </c>
      <c r="C335" s="4">
        <v>20.5</v>
      </c>
      <c r="D335" s="4">
        <v>19.379999000000002</v>
      </c>
      <c r="E335" s="4">
        <v>20.09</v>
      </c>
      <c r="F335" s="4">
        <v>20.09</v>
      </c>
      <c r="G335" s="4">
        <v>80890</v>
      </c>
      <c r="H335" s="10">
        <f t="shared" si="5"/>
        <v>30.512687904430074</v>
      </c>
      <c r="I335" s="4">
        <f>VLOOKUP(A335,GDP!$A$1:$D$85,4,TRUE)</f>
        <v>0</v>
      </c>
      <c r="J335" s="4">
        <f>VLOOKUP(A335,Inflation_rate!$A$1:$I$85,9,TRUE)</f>
        <v>2.6959369999999998</v>
      </c>
      <c r="K335" s="15">
        <f>VLOOKUP(A335,WTI_PCH!$A$1:$C$85,3,TRUE)</f>
        <v>-4.3718199999999996</v>
      </c>
    </row>
    <row r="336" spans="1:11" x14ac:dyDescent="0.25">
      <c r="A336" s="3">
        <v>37229</v>
      </c>
      <c r="B336" s="4">
        <v>20.200001</v>
      </c>
      <c r="C336" s="4">
        <v>20.399999999999999</v>
      </c>
      <c r="D336" s="4">
        <v>19.620000999999998</v>
      </c>
      <c r="E336" s="4">
        <v>19.649999999999999</v>
      </c>
      <c r="F336" s="4">
        <v>19.649999999999999</v>
      </c>
      <c r="G336" s="4">
        <v>76991</v>
      </c>
      <c r="H336" s="10">
        <f t="shared" si="5"/>
        <v>35.114498727735381</v>
      </c>
      <c r="I336" s="4">
        <f>VLOOKUP(A336,GDP!$A$1:$D$85,4,TRUE)</f>
        <v>0</v>
      </c>
      <c r="J336" s="4">
        <f>VLOOKUP(A336,Inflation_rate!$A$1:$I$85,9,TRUE)</f>
        <v>2.6959369999999998</v>
      </c>
      <c r="K336" s="15">
        <f>VLOOKUP(A336,WTI_PCH!$A$1:$C$85,3,TRUE)</f>
        <v>-4.3718199999999996</v>
      </c>
    </row>
    <row r="337" spans="1:11" x14ac:dyDescent="0.25">
      <c r="A337" s="3">
        <v>37230</v>
      </c>
      <c r="B337" s="4">
        <v>20.23</v>
      </c>
      <c r="C337" s="4">
        <v>20.299999</v>
      </c>
      <c r="D337" s="4">
        <v>19.299999</v>
      </c>
      <c r="E337" s="4">
        <v>19.489999999999998</v>
      </c>
      <c r="F337" s="4">
        <v>19.489999999999998</v>
      </c>
      <c r="G337" s="4">
        <v>72548</v>
      </c>
      <c r="H337" s="10">
        <f t="shared" si="5"/>
        <v>32.375572088250394</v>
      </c>
      <c r="I337" s="4">
        <f>VLOOKUP(A337,GDP!$A$1:$D$85,4,TRUE)</f>
        <v>0</v>
      </c>
      <c r="J337" s="4">
        <f>VLOOKUP(A337,Inflation_rate!$A$1:$I$85,9,TRUE)</f>
        <v>2.6959369999999998</v>
      </c>
      <c r="K337" s="15">
        <f>VLOOKUP(A337,WTI_PCH!$A$1:$C$85,3,TRUE)</f>
        <v>-4.3718199999999996</v>
      </c>
    </row>
    <row r="338" spans="1:11" x14ac:dyDescent="0.25">
      <c r="A338" s="3">
        <v>37231</v>
      </c>
      <c r="B338" s="4">
        <v>19.5</v>
      </c>
      <c r="C338" s="4">
        <v>19.549999</v>
      </c>
      <c r="D338" s="4">
        <v>18.200001</v>
      </c>
      <c r="E338" s="4">
        <v>18.540001</v>
      </c>
      <c r="F338" s="4">
        <v>18.540001</v>
      </c>
      <c r="G338" s="4">
        <v>80176</v>
      </c>
      <c r="H338" s="10">
        <f t="shared" si="5"/>
        <v>40.884571689073795</v>
      </c>
      <c r="I338" s="4">
        <f>VLOOKUP(A338,GDP!$A$1:$D$85,4,TRUE)</f>
        <v>0</v>
      </c>
      <c r="J338" s="4">
        <f>VLOOKUP(A338,Inflation_rate!$A$1:$I$85,9,TRUE)</f>
        <v>2.6959369999999998</v>
      </c>
      <c r="K338" s="15">
        <f>VLOOKUP(A338,WTI_PCH!$A$1:$C$85,3,TRUE)</f>
        <v>-4.3718199999999996</v>
      </c>
    </row>
    <row r="339" spans="1:11" x14ac:dyDescent="0.25">
      <c r="A339" s="3">
        <v>37232</v>
      </c>
      <c r="B339" s="4">
        <v>18.549999</v>
      </c>
      <c r="C339" s="4">
        <v>19.09</v>
      </c>
      <c r="D339" s="4">
        <v>17.920000000000002</v>
      </c>
      <c r="E339" s="4">
        <v>19.040001</v>
      </c>
      <c r="F339" s="4">
        <v>19.040001</v>
      </c>
      <c r="G339" s="4">
        <v>73257</v>
      </c>
      <c r="H339" s="10">
        <f t="shared" si="5"/>
        <v>31.40755612355272</v>
      </c>
      <c r="I339" s="4">
        <f>VLOOKUP(A339,GDP!$A$1:$D$85,4,TRUE)</f>
        <v>0</v>
      </c>
      <c r="J339" s="4">
        <f>VLOOKUP(A339,Inflation_rate!$A$1:$I$85,9,TRUE)</f>
        <v>2.6959369999999998</v>
      </c>
      <c r="K339" s="15">
        <f>VLOOKUP(A339,WTI_PCH!$A$1:$C$85,3,TRUE)</f>
        <v>-4.3718199999999996</v>
      </c>
    </row>
    <row r="340" spans="1:11" x14ac:dyDescent="0.25">
      <c r="A340" s="3">
        <v>37235</v>
      </c>
      <c r="B340" s="4">
        <v>18.68</v>
      </c>
      <c r="C340" s="4">
        <v>18.799999</v>
      </c>
      <c r="D340" s="4">
        <v>18.149999999999999</v>
      </c>
      <c r="E340" s="4">
        <v>18.370000999999998</v>
      </c>
      <c r="F340" s="4">
        <v>18.370000999999998</v>
      </c>
      <c r="G340" s="4">
        <v>61037</v>
      </c>
      <c r="H340" s="10">
        <f t="shared" si="5"/>
        <v>27.653781837028763</v>
      </c>
      <c r="I340" s="4">
        <f>VLOOKUP(A340,GDP!$A$1:$D$85,4,TRUE)</f>
        <v>0</v>
      </c>
      <c r="J340" s="4">
        <f>VLOOKUP(A340,Inflation_rate!$A$1:$I$85,9,TRUE)</f>
        <v>2.6959369999999998</v>
      </c>
      <c r="K340" s="15">
        <f>VLOOKUP(A340,WTI_PCH!$A$1:$C$85,3,TRUE)</f>
        <v>-4.3718199999999996</v>
      </c>
    </row>
    <row r="341" spans="1:11" x14ac:dyDescent="0.25">
      <c r="A341" s="3">
        <v>37236</v>
      </c>
      <c r="B341" s="4">
        <v>18.049999</v>
      </c>
      <c r="C341" s="4">
        <v>18.399999999999999</v>
      </c>
      <c r="D341" s="4">
        <v>17.920000000000002</v>
      </c>
      <c r="E341" s="4">
        <v>18.079999999999998</v>
      </c>
      <c r="F341" s="4">
        <v>18.079999999999998</v>
      </c>
      <c r="G341" s="4">
        <v>66894</v>
      </c>
      <c r="H341" s="10">
        <f t="shared" si="5"/>
        <v>35.785392699115057</v>
      </c>
      <c r="I341" s="4">
        <f>VLOOKUP(A341,GDP!$A$1:$D$85,4,TRUE)</f>
        <v>0</v>
      </c>
      <c r="J341" s="4">
        <f>VLOOKUP(A341,Inflation_rate!$A$1:$I$85,9,TRUE)</f>
        <v>2.6959369999999998</v>
      </c>
      <c r="K341" s="15">
        <f>VLOOKUP(A341,WTI_PCH!$A$1:$C$85,3,TRUE)</f>
        <v>-4.3718199999999996</v>
      </c>
    </row>
    <row r="342" spans="1:11" x14ac:dyDescent="0.25">
      <c r="A342" s="3">
        <v>37237</v>
      </c>
      <c r="B342" s="4">
        <v>18.450001</v>
      </c>
      <c r="C342" s="4">
        <v>18.850000000000001</v>
      </c>
      <c r="D342" s="4">
        <v>18.299999</v>
      </c>
      <c r="E342" s="4">
        <v>18.360001</v>
      </c>
      <c r="F342" s="4">
        <v>18.360001</v>
      </c>
      <c r="G342" s="4">
        <v>80615</v>
      </c>
      <c r="H342" s="10">
        <f t="shared" si="5"/>
        <v>35.348576506068824</v>
      </c>
      <c r="I342" s="4">
        <f>VLOOKUP(A342,GDP!$A$1:$D$85,4,TRUE)</f>
        <v>0</v>
      </c>
      <c r="J342" s="4">
        <f>VLOOKUP(A342,Inflation_rate!$A$1:$I$85,9,TRUE)</f>
        <v>2.6959369999999998</v>
      </c>
      <c r="K342" s="15">
        <f>VLOOKUP(A342,WTI_PCH!$A$1:$C$85,3,TRUE)</f>
        <v>-4.3718199999999996</v>
      </c>
    </row>
    <row r="343" spans="1:11" x14ac:dyDescent="0.25">
      <c r="A343" s="3">
        <v>37238</v>
      </c>
      <c r="B343" s="4">
        <v>18</v>
      </c>
      <c r="C343" s="4">
        <v>18.549999</v>
      </c>
      <c r="D343" s="4">
        <v>17.799999</v>
      </c>
      <c r="E343" s="4">
        <v>18.120000999999998</v>
      </c>
      <c r="F343" s="4">
        <v>18.120000999999998</v>
      </c>
      <c r="G343" s="4">
        <v>80705</v>
      </c>
      <c r="H343" s="10">
        <f t="shared" si="5"/>
        <v>43.046349721503901</v>
      </c>
      <c r="I343" s="4">
        <f>VLOOKUP(A343,GDP!$A$1:$D$85,4,TRUE)</f>
        <v>0</v>
      </c>
      <c r="J343" s="4">
        <f>VLOOKUP(A343,Inflation_rate!$A$1:$I$85,9,TRUE)</f>
        <v>2.6959369999999998</v>
      </c>
      <c r="K343" s="15">
        <f>VLOOKUP(A343,WTI_PCH!$A$1:$C$85,3,TRUE)</f>
        <v>-4.3718199999999996</v>
      </c>
    </row>
    <row r="344" spans="1:11" x14ac:dyDescent="0.25">
      <c r="A344" s="3">
        <v>37239</v>
      </c>
      <c r="B344" s="4">
        <v>18.700001</v>
      </c>
      <c r="C344" s="4">
        <v>19.25</v>
      </c>
      <c r="D344" s="4">
        <v>18.290001</v>
      </c>
      <c r="E344" s="4">
        <v>19.290001</v>
      </c>
      <c r="F344" s="4">
        <v>19.290001</v>
      </c>
      <c r="G344" s="4">
        <v>69865</v>
      </c>
      <c r="H344" s="10">
        <f t="shared" si="5"/>
        <v>35.251418597645483</v>
      </c>
      <c r="I344" s="4">
        <f>VLOOKUP(A344,GDP!$A$1:$D$85,4,TRUE)</f>
        <v>0</v>
      </c>
      <c r="J344" s="4">
        <f>VLOOKUP(A344,Inflation_rate!$A$1:$I$85,9,TRUE)</f>
        <v>2.6959369999999998</v>
      </c>
      <c r="K344" s="15">
        <f>VLOOKUP(A344,WTI_PCH!$A$1:$C$85,3,TRUE)</f>
        <v>-4.3718199999999996</v>
      </c>
    </row>
    <row r="345" spans="1:11" x14ac:dyDescent="0.25">
      <c r="A345" s="3">
        <v>37242</v>
      </c>
      <c r="B345" s="4">
        <v>19.200001</v>
      </c>
      <c r="C345" s="4">
        <v>19.579999999999998</v>
      </c>
      <c r="D345" s="4">
        <v>19.100000000000001</v>
      </c>
      <c r="E345" s="4">
        <v>19.219999000000001</v>
      </c>
      <c r="F345" s="4">
        <v>19.219999000000001</v>
      </c>
      <c r="G345" s="4">
        <v>62709</v>
      </c>
      <c r="H345" s="10">
        <f t="shared" si="5"/>
        <v>37.356927021692336</v>
      </c>
      <c r="I345" s="4">
        <f>VLOOKUP(A345,GDP!$A$1:$D$85,4,TRUE)</f>
        <v>0</v>
      </c>
      <c r="J345" s="4">
        <f>VLOOKUP(A345,Inflation_rate!$A$1:$I$85,9,TRUE)</f>
        <v>2.6959369999999998</v>
      </c>
      <c r="K345" s="15">
        <f>VLOOKUP(A345,WTI_PCH!$A$1:$C$85,3,TRUE)</f>
        <v>-4.3718199999999996</v>
      </c>
    </row>
    <row r="346" spans="1:11" x14ac:dyDescent="0.25">
      <c r="A346" s="3">
        <v>37243</v>
      </c>
      <c r="B346" s="4">
        <v>19.25</v>
      </c>
      <c r="C346" s="4">
        <v>19.5</v>
      </c>
      <c r="D346" s="4">
        <v>19.07</v>
      </c>
      <c r="E346" s="4">
        <v>19.360001</v>
      </c>
      <c r="F346" s="4">
        <v>19.360001</v>
      </c>
      <c r="G346" s="4">
        <v>71584</v>
      </c>
      <c r="H346" s="10">
        <f t="shared" si="5"/>
        <v>35.847095255831853</v>
      </c>
      <c r="I346" s="4">
        <f>VLOOKUP(A346,GDP!$A$1:$D$85,4,TRUE)</f>
        <v>0</v>
      </c>
      <c r="J346" s="4">
        <f>VLOOKUP(A346,Inflation_rate!$A$1:$I$85,9,TRUE)</f>
        <v>2.6959369999999998</v>
      </c>
      <c r="K346" s="15">
        <f>VLOOKUP(A346,WTI_PCH!$A$1:$C$85,3,TRUE)</f>
        <v>-4.3718199999999996</v>
      </c>
    </row>
    <row r="347" spans="1:11" x14ac:dyDescent="0.25">
      <c r="A347" s="3">
        <v>37244</v>
      </c>
      <c r="B347" s="4">
        <v>19.850000000000001</v>
      </c>
      <c r="C347" s="4">
        <v>20.18</v>
      </c>
      <c r="D347" s="4">
        <v>19.75</v>
      </c>
      <c r="E347" s="4">
        <v>19.799999</v>
      </c>
      <c r="F347" s="4">
        <v>19.799999</v>
      </c>
      <c r="G347" s="4">
        <v>70955</v>
      </c>
      <c r="H347" s="10">
        <f t="shared" si="5"/>
        <v>34.292936075400817</v>
      </c>
      <c r="I347" s="4">
        <f>VLOOKUP(A347,GDP!$A$1:$D$85,4,TRUE)</f>
        <v>0</v>
      </c>
      <c r="J347" s="4">
        <f>VLOOKUP(A347,Inflation_rate!$A$1:$I$85,9,TRUE)</f>
        <v>2.6959369999999998</v>
      </c>
      <c r="K347" s="15">
        <f>VLOOKUP(A347,WTI_PCH!$A$1:$C$85,3,TRUE)</f>
        <v>-4.3718199999999996</v>
      </c>
    </row>
    <row r="348" spans="1:11" x14ac:dyDescent="0.25">
      <c r="A348" s="3">
        <v>37245</v>
      </c>
      <c r="B348" s="4">
        <v>19.899999999999999</v>
      </c>
      <c r="C348" s="4">
        <v>20.149999999999999</v>
      </c>
      <c r="D348" s="4">
        <v>19.170000000000002</v>
      </c>
      <c r="E348" s="4">
        <v>19.280000999999999</v>
      </c>
      <c r="F348" s="4">
        <v>19.280000999999999</v>
      </c>
      <c r="G348" s="4">
        <v>67602</v>
      </c>
      <c r="H348" s="10">
        <f t="shared" si="5"/>
        <v>37.085055130443209</v>
      </c>
      <c r="I348" s="4">
        <f>VLOOKUP(A348,GDP!$A$1:$D$85,4,TRUE)</f>
        <v>0</v>
      </c>
      <c r="J348" s="4">
        <f>VLOOKUP(A348,Inflation_rate!$A$1:$I$85,9,TRUE)</f>
        <v>2.6959369999999998</v>
      </c>
      <c r="K348" s="15">
        <f>VLOOKUP(A348,WTI_PCH!$A$1:$C$85,3,TRUE)</f>
        <v>-4.3718199999999996</v>
      </c>
    </row>
    <row r="349" spans="1:11" x14ac:dyDescent="0.25">
      <c r="A349" s="3">
        <v>37246</v>
      </c>
      <c r="B349" s="4">
        <v>19.43</v>
      </c>
      <c r="C349" s="4">
        <v>19.75</v>
      </c>
      <c r="D349" s="4">
        <v>19.25</v>
      </c>
      <c r="E349" s="4">
        <v>19.620000999999998</v>
      </c>
      <c r="F349" s="4">
        <v>19.620000999999998</v>
      </c>
      <c r="G349" s="4">
        <v>46791</v>
      </c>
      <c r="H349" s="10">
        <f t="shared" si="5"/>
        <v>35.932714784265315</v>
      </c>
      <c r="I349" s="4">
        <f>VLOOKUP(A349,GDP!$A$1:$D$85,4,TRUE)</f>
        <v>0</v>
      </c>
      <c r="J349" s="4">
        <f>VLOOKUP(A349,Inflation_rate!$A$1:$I$85,9,TRUE)</f>
        <v>2.6959369999999998</v>
      </c>
      <c r="K349" s="15">
        <f>VLOOKUP(A349,WTI_PCH!$A$1:$C$85,3,TRUE)</f>
        <v>-4.3718199999999996</v>
      </c>
    </row>
    <row r="350" spans="1:11" x14ac:dyDescent="0.25">
      <c r="A350" s="3">
        <v>37249</v>
      </c>
      <c r="B350" s="4">
        <v>19.43</v>
      </c>
      <c r="C350" s="4">
        <v>19.75</v>
      </c>
      <c r="D350" s="4">
        <v>19.25</v>
      </c>
      <c r="E350" s="4">
        <v>19.620000999999998</v>
      </c>
      <c r="F350" s="4">
        <v>19.620000999999998</v>
      </c>
      <c r="G350" s="4">
        <v>46791</v>
      </c>
      <c r="H350" s="10">
        <f t="shared" si="5"/>
        <v>38.37919784000011</v>
      </c>
      <c r="I350" s="4">
        <f>VLOOKUP(A350,GDP!$A$1:$D$85,4,TRUE)</f>
        <v>0</v>
      </c>
      <c r="J350" s="4">
        <f>VLOOKUP(A350,Inflation_rate!$A$1:$I$85,9,TRUE)</f>
        <v>2.6959369999999998</v>
      </c>
      <c r="K350" s="15">
        <f>VLOOKUP(A350,WTI_PCH!$A$1:$C$85,3,TRUE)</f>
        <v>-4.3718199999999996</v>
      </c>
    </row>
    <row r="351" spans="1:11" x14ac:dyDescent="0.25">
      <c r="A351" s="3">
        <v>37250</v>
      </c>
      <c r="B351" s="4">
        <v>19.43</v>
      </c>
      <c r="C351" s="4">
        <v>19.75</v>
      </c>
      <c r="D351" s="4">
        <v>19.25</v>
      </c>
      <c r="E351" s="4">
        <v>19.620000999999998</v>
      </c>
      <c r="F351" s="4">
        <v>19.620000999999998</v>
      </c>
      <c r="G351" s="4">
        <v>46791</v>
      </c>
      <c r="H351" s="10">
        <f t="shared" si="5"/>
        <v>40.265028528795696</v>
      </c>
      <c r="I351" s="4">
        <f>VLOOKUP(A351,GDP!$A$1:$D$85,4,TRUE)</f>
        <v>0</v>
      </c>
      <c r="J351" s="4">
        <f>VLOOKUP(A351,Inflation_rate!$A$1:$I$85,9,TRUE)</f>
        <v>2.6959369999999998</v>
      </c>
      <c r="K351" s="15">
        <f>VLOOKUP(A351,WTI_PCH!$A$1:$C$85,3,TRUE)</f>
        <v>-4.3718199999999996</v>
      </c>
    </row>
    <row r="352" spans="1:11" x14ac:dyDescent="0.25">
      <c r="A352" s="3">
        <v>37251</v>
      </c>
      <c r="B352" s="4">
        <v>19.799999</v>
      </c>
      <c r="C352" s="4">
        <v>21.43</v>
      </c>
      <c r="D352" s="4">
        <v>19.700001</v>
      </c>
      <c r="E352" s="4">
        <v>21.27</v>
      </c>
      <c r="F352" s="4">
        <v>21.27</v>
      </c>
      <c r="G352" s="4">
        <v>61256</v>
      </c>
      <c r="H352" s="10">
        <f t="shared" si="5"/>
        <v>28.302778561354025</v>
      </c>
      <c r="I352" s="4">
        <f>VLOOKUP(A352,GDP!$A$1:$D$85,4,TRUE)</f>
        <v>0</v>
      </c>
      <c r="J352" s="4">
        <f>VLOOKUP(A352,Inflation_rate!$A$1:$I$85,9,TRUE)</f>
        <v>2.6959369999999998</v>
      </c>
      <c r="K352" s="15">
        <f>VLOOKUP(A352,WTI_PCH!$A$1:$C$85,3,TRUE)</f>
        <v>-4.3718199999999996</v>
      </c>
    </row>
    <row r="353" spans="1:11" x14ac:dyDescent="0.25">
      <c r="A353" s="3">
        <v>37252</v>
      </c>
      <c r="B353" s="4">
        <v>20.65</v>
      </c>
      <c r="C353" s="4">
        <v>21</v>
      </c>
      <c r="D353" s="4">
        <v>20.329999999999998</v>
      </c>
      <c r="E353" s="4">
        <v>20.9</v>
      </c>
      <c r="F353" s="4">
        <v>20.9</v>
      </c>
      <c r="G353" s="4">
        <v>49650</v>
      </c>
      <c r="H353" s="10">
        <f t="shared" si="5"/>
        <v>27.942583732057418</v>
      </c>
      <c r="I353" s="4">
        <f>VLOOKUP(A353,GDP!$A$1:$D$85,4,TRUE)</f>
        <v>0</v>
      </c>
      <c r="J353" s="4">
        <f>VLOOKUP(A353,Inflation_rate!$A$1:$I$85,9,TRUE)</f>
        <v>2.6959369999999998</v>
      </c>
      <c r="K353" s="15">
        <f>VLOOKUP(A353,WTI_PCH!$A$1:$C$85,3,TRUE)</f>
        <v>-4.3718199999999996</v>
      </c>
    </row>
    <row r="354" spans="1:11" x14ac:dyDescent="0.25">
      <c r="A354" s="3">
        <v>37253</v>
      </c>
      <c r="B354" s="4">
        <v>21.219999000000001</v>
      </c>
      <c r="C354" s="4">
        <v>21.379999000000002</v>
      </c>
      <c r="D354" s="4">
        <v>20.379999000000002</v>
      </c>
      <c r="E354" s="4">
        <v>20.41</v>
      </c>
      <c r="F354" s="4">
        <v>20.41</v>
      </c>
      <c r="G354" s="4">
        <v>58326</v>
      </c>
      <c r="H354" s="10">
        <f t="shared" si="5"/>
        <v>29.103380695737393</v>
      </c>
      <c r="I354" s="4">
        <f>VLOOKUP(A354,GDP!$A$1:$D$85,4,TRUE)</f>
        <v>0</v>
      </c>
      <c r="J354" s="4">
        <f>VLOOKUP(A354,Inflation_rate!$A$1:$I$85,9,TRUE)</f>
        <v>2.6959369999999998</v>
      </c>
      <c r="K354" s="15">
        <f>VLOOKUP(A354,WTI_PCH!$A$1:$C$85,3,TRUE)</f>
        <v>-4.3718199999999996</v>
      </c>
    </row>
    <row r="355" spans="1:11" x14ac:dyDescent="0.25">
      <c r="A355" s="3">
        <v>37256</v>
      </c>
      <c r="B355" s="4">
        <v>20.299999</v>
      </c>
      <c r="C355" s="4">
        <v>20.43</v>
      </c>
      <c r="D355" s="4">
        <v>19.66</v>
      </c>
      <c r="E355" s="4">
        <v>19.84</v>
      </c>
      <c r="F355" s="4">
        <v>19.84</v>
      </c>
      <c r="G355" s="4">
        <v>36403</v>
      </c>
      <c r="H355" s="10">
        <f t="shared" si="5"/>
        <v>34.677414314516135</v>
      </c>
      <c r="I355" s="4">
        <f>VLOOKUP(A355,GDP!$A$1:$D$85,4,TRUE)</f>
        <v>0</v>
      </c>
      <c r="J355" s="4">
        <f>VLOOKUP(A355,Inflation_rate!$A$1:$I$85,9,TRUE)</f>
        <v>2.6959369999999998</v>
      </c>
      <c r="K355" s="15">
        <f>VLOOKUP(A355,WTI_PCH!$A$1:$C$85,3,TRUE)</f>
        <v>-4.3718199999999996</v>
      </c>
    </row>
    <row r="356" spans="1:11" x14ac:dyDescent="0.25">
      <c r="A356" s="3">
        <v>37257</v>
      </c>
      <c r="B356" s="4">
        <v>20.299999</v>
      </c>
      <c r="C356" s="4">
        <v>20.43</v>
      </c>
      <c r="D356" s="4">
        <v>19.66</v>
      </c>
      <c r="E356" s="4">
        <v>19.84</v>
      </c>
      <c r="F356" s="4">
        <v>19.84</v>
      </c>
      <c r="G356" s="4">
        <v>36403</v>
      </c>
      <c r="H356" s="10">
        <f t="shared" si="5"/>
        <v>31.451612903225801</v>
      </c>
      <c r="I356" s="4">
        <f>VLOOKUP(A356,GDP!$A$1:$D$85,4,TRUE)</f>
        <v>2.4</v>
      </c>
      <c r="J356" s="4">
        <f>VLOOKUP(A356,Inflation_rate!$A$1:$I$85,9,TRUE)</f>
        <v>1.857882</v>
      </c>
      <c r="K356" s="15">
        <f>VLOOKUP(A356,WTI_PCH!$A$1:$C$85,3,TRUE)</f>
        <v>-23.231159999999999</v>
      </c>
    </row>
    <row r="357" spans="1:11" x14ac:dyDescent="0.25">
      <c r="A357" s="3">
        <v>37258</v>
      </c>
      <c r="B357" s="4">
        <v>20</v>
      </c>
      <c r="C357" s="4">
        <v>21.049999</v>
      </c>
      <c r="D357" s="4">
        <v>19.850000000000001</v>
      </c>
      <c r="E357" s="4">
        <v>21.01</v>
      </c>
      <c r="F357" s="4">
        <v>21.01</v>
      </c>
      <c r="G357" s="4">
        <v>69560</v>
      </c>
      <c r="H357" s="10">
        <f t="shared" si="5"/>
        <v>26.701575440266524</v>
      </c>
      <c r="I357" s="4">
        <f>VLOOKUP(A357,GDP!$A$1:$D$85,4,TRUE)</f>
        <v>2.4</v>
      </c>
      <c r="J357" s="4">
        <f>VLOOKUP(A357,Inflation_rate!$A$1:$I$85,9,TRUE)</f>
        <v>1.857882</v>
      </c>
      <c r="K357" s="15">
        <f>VLOOKUP(A357,WTI_PCH!$A$1:$C$85,3,TRUE)</f>
        <v>-23.231159999999999</v>
      </c>
    </row>
    <row r="358" spans="1:11" x14ac:dyDescent="0.25">
      <c r="A358" s="3">
        <v>37259</v>
      </c>
      <c r="B358" s="4">
        <v>20.780000999999999</v>
      </c>
      <c r="C358" s="4">
        <v>21.1</v>
      </c>
      <c r="D358" s="4">
        <v>20.149999999999999</v>
      </c>
      <c r="E358" s="4">
        <v>20.370000999999998</v>
      </c>
      <c r="F358" s="4">
        <v>20.370000999999998</v>
      </c>
      <c r="G358" s="4">
        <v>64010</v>
      </c>
      <c r="H358" s="10">
        <f t="shared" si="5"/>
        <v>36.131559345529745</v>
      </c>
      <c r="I358" s="4">
        <f>VLOOKUP(A358,GDP!$A$1:$D$85,4,TRUE)</f>
        <v>2.4</v>
      </c>
      <c r="J358" s="4">
        <f>VLOOKUP(A358,Inflation_rate!$A$1:$I$85,9,TRUE)</f>
        <v>1.857882</v>
      </c>
      <c r="K358" s="15">
        <f>VLOOKUP(A358,WTI_PCH!$A$1:$C$85,3,TRUE)</f>
        <v>-23.231159999999999</v>
      </c>
    </row>
    <row r="359" spans="1:11" x14ac:dyDescent="0.25">
      <c r="A359" s="3">
        <v>37260</v>
      </c>
      <c r="B359" s="4">
        <v>20.85</v>
      </c>
      <c r="C359" s="4">
        <v>21.700001</v>
      </c>
      <c r="D359" s="4">
        <v>20.399999999999999</v>
      </c>
      <c r="E359" s="4">
        <v>21.620000999999998</v>
      </c>
      <c r="F359" s="4">
        <v>21.620000999999998</v>
      </c>
      <c r="G359" s="4">
        <v>84832</v>
      </c>
      <c r="H359" s="10">
        <f t="shared" si="5"/>
        <v>28.122107857441829</v>
      </c>
      <c r="I359" s="4">
        <f>VLOOKUP(A359,GDP!$A$1:$D$85,4,TRUE)</f>
        <v>2.4</v>
      </c>
      <c r="J359" s="4">
        <f>VLOOKUP(A359,Inflation_rate!$A$1:$I$85,9,TRUE)</f>
        <v>1.857882</v>
      </c>
      <c r="K359" s="15">
        <f>VLOOKUP(A359,WTI_PCH!$A$1:$C$85,3,TRUE)</f>
        <v>-23.231159999999999</v>
      </c>
    </row>
    <row r="360" spans="1:11" x14ac:dyDescent="0.25">
      <c r="A360" s="3">
        <v>37263</v>
      </c>
      <c r="B360" s="4">
        <v>21.5</v>
      </c>
      <c r="C360" s="4">
        <v>22</v>
      </c>
      <c r="D360" s="4">
        <v>21.200001</v>
      </c>
      <c r="E360" s="4">
        <v>21.48</v>
      </c>
      <c r="F360" s="4">
        <v>21.48</v>
      </c>
      <c r="G360" s="4">
        <v>64080</v>
      </c>
      <c r="H360" s="10">
        <f t="shared" si="5"/>
        <v>29.795153631284922</v>
      </c>
      <c r="I360" s="4">
        <f>VLOOKUP(A360,GDP!$A$1:$D$85,4,TRUE)</f>
        <v>2.4</v>
      </c>
      <c r="J360" s="4">
        <f>VLOOKUP(A360,Inflation_rate!$A$1:$I$85,9,TRUE)</f>
        <v>1.857882</v>
      </c>
      <c r="K360" s="15">
        <f>VLOOKUP(A360,WTI_PCH!$A$1:$C$85,3,TRUE)</f>
        <v>-23.231159999999999</v>
      </c>
    </row>
    <row r="361" spans="1:11" x14ac:dyDescent="0.25">
      <c r="A361" s="3">
        <v>37264</v>
      </c>
      <c r="B361" s="4">
        <v>21.200001</v>
      </c>
      <c r="C361" s="4">
        <v>21.5</v>
      </c>
      <c r="D361" s="4">
        <v>21</v>
      </c>
      <c r="E361" s="4">
        <v>21.25</v>
      </c>
      <c r="F361" s="4">
        <v>21.25</v>
      </c>
      <c r="G361" s="4">
        <v>59541</v>
      </c>
      <c r="H361" s="10">
        <f t="shared" si="5"/>
        <v>33.882357647058825</v>
      </c>
      <c r="I361" s="4">
        <f>VLOOKUP(A361,GDP!$A$1:$D$85,4,TRUE)</f>
        <v>2.4</v>
      </c>
      <c r="J361" s="4">
        <f>VLOOKUP(A361,Inflation_rate!$A$1:$I$85,9,TRUE)</f>
        <v>1.857882</v>
      </c>
      <c r="K361" s="15">
        <f>VLOOKUP(A361,WTI_PCH!$A$1:$C$85,3,TRUE)</f>
        <v>-23.231159999999999</v>
      </c>
    </row>
    <row r="362" spans="1:11" x14ac:dyDescent="0.25">
      <c r="A362" s="3">
        <v>37265</v>
      </c>
      <c r="B362" s="4">
        <v>20.700001</v>
      </c>
      <c r="C362" s="4">
        <v>21.35</v>
      </c>
      <c r="D362" s="4">
        <v>20.110001</v>
      </c>
      <c r="E362" s="4">
        <v>20.18</v>
      </c>
      <c r="F362" s="4">
        <v>20.18</v>
      </c>
      <c r="G362" s="4">
        <v>98408</v>
      </c>
      <c r="H362" s="10">
        <f t="shared" si="5"/>
        <v>45.193255698711596</v>
      </c>
      <c r="I362" s="4">
        <f>VLOOKUP(A362,GDP!$A$1:$D$85,4,TRUE)</f>
        <v>2.4</v>
      </c>
      <c r="J362" s="4">
        <f>VLOOKUP(A362,Inflation_rate!$A$1:$I$85,9,TRUE)</f>
        <v>1.857882</v>
      </c>
      <c r="K362" s="15">
        <f>VLOOKUP(A362,WTI_PCH!$A$1:$C$85,3,TRUE)</f>
        <v>-23.231159999999999</v>
      </c>
    </row>
    <row r="363" spans="1:11" x14ac:dyDescent="0.25">
      <c r="A363" s="3">
        <v>37266</v>
      </c>
      <c r="B363" s="4">
        <v>20.200001</v>
      </c>
      <c r="C363" s="4">
        <v>20.450001</v>
      </c>
      <c r="D363" s="4">
        <v>19.850000000000001</v>
      </c>
      <c r="E363" s="4">
        <v>20.379999000000002</v>
      </c>
      <c r="F363" s="4">
        <v>20.379999000000002</v>
      </c>
      <c r="G363" s="4">
        <v>69788</v>
      </c>
      <c r="H363" s="10">
        <f t="shared" si="5"/>
        <v>38.370963609958949</v>
      </c>
      <c r="I363" s="4">
        <f>VLOOKUP(A363,GDP!$A$1:$D$85,4,TRUE)</f>
        <v>2.4</v>
      </c>
      <c r="J363" s="4">
        <f>VLOOKUP(A363,Inflation_rate!$A$1:$I$85,9,TRUE)</f>
        <v>1.857882</v>
      </c>
      <c r="K363" s="15">
        <f>VLOOKUP(A363,WTI_PCH!$A$1:$C$85,3,TRUE)</f>
        <v>-23.231159999999999</v>
      </c>
    </row>
    <row r="364" spans="1:11" x14ac:dyDescent="0.25">
      <c r="A364" s="3">
        <v>37267</v>
      </c>
      <c r="B364" s="4">
        <v>20.350000000000001</v>
      </c>
      <c r="C364" s="4">
        <v>20.58</v>
      </c>
      <c r="D364" s="4">
        <v>19.370000999999998</v>
      </c>
      <c r="E364" s="4">
        <v>19.68</v>
      </c>
      <c r="F364" s="4">
        <v>19.68</v>
      </c>
      <c r="G364" s="4">
        <v>65806</v>
      </c>
      <c r="H364" s="10">
        <f t="shared" si="5"/>
        <v>42.123978658536593</v>
      </c>
      <c r="I364" s="4">
        <f>VLOOKUP(A364,GDP!$A$1:$D$85,4,TRUE)</f>
        <v>2.4</v>
      </c>
      <c r="J364" s="4">
        <f>VLOOKUP(A364,Inflation_rate!$A$1:$I$85,9,TRUE)</f>
        <v>1.857882</v>
      </c>
      <c r="K364" s="15">
        <f>VLOOKUP(A364,WTI_PCH!$A$1:$C$85,3,TRUE)</f>
        <v>-23.231159999999999</v>
      </c>
    </row>
    <row r="365" spans="1:11" x14ac:dyDescent="0.25">
      <c r="A365" s="3">
        <v>37270</v>
      </c>
      <c r="B365" s="4">
        <v>19.350000000000001</v>
      </c>
      <c r="C365" s="4">
        <v>19.48</v>
      </c>
      <c r="D365" s="4">
        <v>18.649999999999999</v>
      </c>
      <c r="E365" s="4">
        <v>18.889999</v>
      </c>
      <c r="F365" s="4">
        <v>18.889999</v>
      </c>
      <c r="G365" s="4">
        <v>89429</v>
      </c>
      <c r="H365" s="10">
        <f t="shared" si="5"/>
        <v>49.285349353380063</v>
      </c>
      <c r="I365" s="4">
        <f>VLOOKUP(A365,GDP!$A$1:$D$85,4,TRUE)</f>
        <v>2.4</v>
      </c>
      <c r="J365" s="4">
        <f>VLOOKUP(A365,Inflation_rate!$A$1:$I$85,9,TRUE)</f>
        <v>1.857882</v>
      </c>
      <c r="K365" s="15">
        <f>VLOOKUP(A365,WTI_PCH!$A$1:$C$85,3,TRUE)</f>
        <v>-23.231159999999999</v>
      </c>
    </row>
    <row r="366" spans="1:11" x14ac:dyDescent="0.25">
      <c r="A366" s="3">
        <v>37271</v>
      </c>
      <c r="B366" s="4">
        <v>18.850000000000001</v>
      </c>
      <c r="C366" s="4">
        <v>19.43</v>
      </c>
      <c r="D366" s="4">
        <v>18.760000000000002</v>
      </c>
      <c r="E366" s="4">
        <v>18.899999999999999</v>
      </c>
      <c r="F366" s="4">
        <v>18.899999999999999</v>
      </c>
      <c r="G366" s="4">
        <v>72231</v>
      </c>
      <c r="H366" s="10">
        <f t="shared" si="5"/>
        <v>49.206354497354511</v>
      </c>
      <c r="I366" s="4">
        <f>VLOOKUP(A366,GDP!$A$1:$D$85,4,TRUE)</f>
        <v>2.4</v>
      </c>
      <c r="J366" s="4">
        <f>VLOOKUP(A366,Inflation_rate!$A$1:$I$85,9,TRUE)</f>
        <v>1.857882</v>
      </c>
      <c r="K366" s="15">
        <f>VLOOKUP(A366,WTI_PCH!$A$1:$C$85,3,TRUE)</f>
        <v>-23.231159999999999</v>
      </c>
    </row>
    <row r="367" spans="1:11" x14ac:dyDescent="0.25">
      <c r="A367" s="3">
        <v>37272</v>
      </c>
      <c r="B367" s="4">
        <v>18.860001</v>
      </c>
      <c r="C367" s="4">
        <v>18.989999999999998</v>
      </c>
      <c r="D367" s="4">
        <v>18.280000999999999</v>
      </c>
      <c r="E367" s="4">
        <v>18.860001</v>
      </c>
      <c r="F367" s="4">
        <v>18.860001</v>
      </c>
      <c r="G367" s="4">
        <v>84392</v>
      </c>
      <c r="H367" s="10">
        <f t="shared" si="5"/>
        <v>43.160119662772019</v>
      </c>
      <c r="I367" s="4">
        <f>VLOOKUP(A367,GDP!$A$1:$D$85,4,TRUE)</f>
        <v>2.4</v>
      </c>
      <c r="J367" s="4">
        <f>VLOOKUP(A367,Inflation_rate!$A$1:$I$85,9,TRUE)</f>
        <v>1.857882</v>
      </c>
      <c r="K367" s="15">
        <f>VLOOKUP(A367,WTI_PCH!$A$1:$C$85,3,TRUE)</f>
        <v>-23.231159999999999</v>
      </c>
    </row>
    <row r="368" spans="1:11" x14ac:dyDescent="0.25">
      <c r="A368" s="3">
        <v>37273</v>
      </c>
      <c r="B368" s="4">
        <v>18.899999999999999</v>
      </c>
      <c r="C368" s="4">
        <v>19.149999999999999</v>
      </c>
      <c r="D368" s="4">
        <v>17.799999</v>
      </c>
      <c r="E368" s="4">
        <v>18.040001</v>
      </c>
      <c r="F368" s="4">
        <v>18.040001</v>
      </c>
      <c r="G368" s="4">
        <v>67448</v>
      </c>
      <c r="H368" s="10">
        <f t="shared" si="5"/>
        <v>46.618622692981006</v>
      </c>
      <c r="I368" s="4">
        <f>VLOOKUP(A368,GDP!$A$1:$D$85,4,TRUE)</f>
        <v>2.4</v>
      </c>
      <c r="J368" s="4">
        <f>VLOOKUP(A368,Inflation_rate!$A$1:$I$85,9,TRUE)</f>
        <v>1.857882</v>
      </c>
      <c r="K368" s="15">
        <f>VLOOKUP(A368,WTI_PCH!$A$1:$C$85,3,TRUE)</f>
        <v>-23.231159999999999</v>
      </c>
    </row>
    <row r="369" spans="1:11" x14ac:dyDescent="0.25">
      <c r="A369" s="3">
        <v>37274</v>
      </c>
      <c r="B369" s="4">
        <v>18.030000999999999</v>
      </c>
      <c r="C369" s="4">
        <v>18.5</v>
      </c>
      <c r="D369" s="4">
        <v>17.899999999999999</v>
      </c>
      <c r="E369" s="4">
        <v>18</v>
      </c>
      <c r="F369" s="4">
        <v>18</v>
      </c>
      <c r="G369" s="4">
        <v>45383</v>
      </c>
      <c r="H369" s="10">
        <f t="shared" si="5"/>
        <v>45.277777777777771</v>
      </c>
      <c r="I369" s="4">
        <f>VLOOKUP(A369,GDP!$A$1:$D$85,4,TRUE)</f>
        <v>2.4</v>
      </c>
      <c r="J369" s="4">
        <f>VLOOKUP(A369,Inflation_rate!$A$1:$I$85,9,TRUE)</f>
        <v>1.857882</v>
      </c>
      <c r="K369" s="15">
        <f>VLOOKUP(A369,WTI_PCH!$A$1:$C$85,3,TRUE)</f>
        <v>-23.231159999999999</v>
      </c>
    </row>
    <row r="370" spans="1:11" x14ac:dyDescent="0.25">
      <c r="A370" s="3">
        <v>37277</v>
      </c>
      <c r="B370" s="4">
        <v>18.030000999999999</v>
      </c>
      <c r="C370" s="4">
        <v>18.5</v>
      </c>
      <c r="D370" s="4">
        <v>17.899999999999999</v>
      </c>
      <c r="E370" s="4">
        <v>18</v>
      </c>
      <c r="F370" s="4">
        <v>18</v>
      </c>
      <c r="G370" s="4">
        <v>45383</v>
      </c>
      <c r="H370" s="10">
        <f t="shared" si="5"/>
        <v>43.777772222222232</v>
      </c>
      <c r="I370" s="4">
        <f>VLOOKUP(A370,GDP!$A$1:$D$85,4,TRUE)</f>
        <v>2.4</v>
      </c>
      <c r="J370" s="4">
        <f>VLOOKUP(A370,Inflation_rate!$A$1:$I$85,9,TRUE)</f>
        <v>1.857882</v>
      </c>
      <c r="K370" s="15">
        <f>VLOOKUP(A370,WTI_PCH!$A$1:$C$85,3,TRUE)</f>
        <v>-23.231159999999999</v>
      </c>
    </row>
    <row r="371" spans="1:11" x14ac:dyDescent="0.25">
      <c r="A371" s="3">
        <v>37278</v>
      </c>
      <c r="B371" s="4">
        <v>18.049999</v>
      </c>
      <c r="C371" s="4">
        <v>18.760000000000002</v>
      </c>
      <c r="D371" s="4">
        <v>18</v>
      </c>
      <c r="E371" s="4">
        <v>18.600000000000001</v>
      </c>
      <c r="F371" s="4">
        <v>18.600000000000001</v>
      </c>
      <c r="G371" s="4">
        <v>96896</v>
      </c>
      <c r="H371" s="10">
        <f t="shared" si="5"/>
        <v>39.139779569892468</v>
      </c>
      <c r="I371" s="4">
        <f>VLOOKUP(A371,GDP!$A$1:$D$85,4,TRUE)</f>
        <v>2.4</v>
      </c>
      <c r="J371" s="4">
        <f>VLOOKUP(A371,Inflation_rate!$A$1:$I$85,9,TRUE)</f>
        <v>1.857882</v>
      </c>
      <c r="K371" s="15">
        <f>VLOOKUP(A371,WTI_PCH!$A$1:$C$85,3,TRUE)</f>
        <v>-23.231159999999999</v>
      </c>
    </row>
    <row r="372" spans="1:11" x14ac:dyDescent="0.25">
      <c r="A372" s="3">
        <v>37279</v>
      </c>
      <c r="B372" s="4">
        <v>18.98</v>
      </c>
      <c r="C372" s="4">
        <v>19.700001</v>
      </c>
      <c r="D372" s="4">
        <v>18.98</v>
      </c>
      <c r="E372" s="4">
        <v>19.48</v>
      </c>
      <c r="F372" s="4">
        <v>19.48</v>
      </c>
      <c r="G372" s="4">
        <v>77790</v>
      </c>
      <c r="H372" s="10">
        <f t="shared" si="5"/>
        <v>29.260780287474329</v>
      </c>
      <c r="I372" s="4">
        <f>VLOOKUP(A372,GDP!$A$1:$D$85,4,TRUE)</f>
        <v>2.4</v>
      </c>
      <c r="J372" s="4">
        <f>VLOOKUP(A372,Inflation_rate!$A$1:$I$85,9,TRUE)</f>
        <v>1.857882</v>
      </c>
      <c r="K372" s="15">
        <f>VLOOKUP(A372,WTI_PCH!$A$1:$C$85,3,TRUE)</f>
        <v>-23.231159999999999</v>
      </c>
    </row>
    <row r="373" spans="1:11" x14ac:dyDescent="0.25">
      <c r="A373" s="3">
        <v>37280</v>
      </c>
      <c r="B373" s="4">
        <v>19.48</v>
      </c>
      <c r="C373" s="4">
        <v>19.879999000000002</v>
      </c>
      <c r="D373" s="4">
        <v>19.170000000000002</v>
      </c>
      <c r="E373" s="4">
        <v>19.719999000000001</v>
      </c>
      <c r="F373" s="4">
        <v>19.719999000000001</v>
      </c>
      <c r="G373" s="4">
        <v>83907</v>
      </c>
      <c r="H373" s="10">
        <f t="shared" si="5"/>
        <v>30.425965031742646</v>
      </c>
      <c r="I373" s="4">
        <f>VLOOKUP(A373,GDP!$A$1:$D$85,4,TRUE)</f>
        <v>2.4</v>
      </c>
      <c r="J373" s="4">
        <f>VLOOKUP(A373,Inflation_rate!$A$1:$I$85,9,TRUE)</f>
        <v>1.857882</v>
      </c>
      <c r="K373" s="15">
        <f>VLOOKUP(A373,WTI_PCH!$A$1:$C$85,3,TRUE)</f>
        <v>-23.231159999999999</v>
      </c>
    </row>
    <row r="374" spans="1:11" x14ac:dyDescent="0.25">
      <c r="A374" s="3">
        <v>37281</v>
      </c>
      <c r="B374" s="4">
        <v>19.73</v>
      </c>
      <c r="C374" s="4">
        <v>20.170000000000002</v>
      </c>
      <c r="D374" s="4">
        <v>19.280000999999999</v>
      </c>
      <c r="E374" s="4">
        <v>20</v>
      </c>
      <c r="F374" s="4">
        <v>20</v>
      </c>
      <c r="G374" s="4">
        <v>77987</v>
      </c>
      <c r="H374" s="10">
        <f t="shared" si="5"/>
        <v>23.500005000000002</v>
      </c>
      <c r="I374" s="4">
        <f>VLOOKUP(A374,GDP!$A$1:$D$85,4,TRUE)</f>
        <v>2.4</v>
      </c>
      <c r="J374" s="4">
        <f>VLOOKUP(A374,Inflation_rate!$A$1:$I$85,9,TRUE)</f>
        <v>1.857882</v>
      </c>
      <c r="K374" s="15">
        <f>VLOOKUP(A374,WTI_PCH!$A$1:$C$85,3,TRUE)</f>
        <v>-23.231159999999999</v>
      </c>
    </row>
    <row r="375" spans="1:11" x14ac:dyDescent="0.25">
      <c r="A375" s="3">
        <v>37284</v>
      </c>
      <c r="B375" s="4">
        <v>20.059999000000001</v>
      </c>
      <c r="C375" s="4">
        <v>20.370000999999998</v>
      </c>
      <c r="D375" s="4">
        <v>19.809999000000001</v>
      </c>
      <c r="E375" s="4">
        <v>20.049999</v>
      </c>
      <c r="F375" s="4">
        <v>20.049999</v>
      </c>
      <c r="G375" s="4">
        <v>75269</v>
      </c>
      <c r="H375" s="10">
        <f t="shared" si="5"/>
        <v>26.433921517901332</v>
      </c>
      <c r="I375" s="4">
        <f>VLOOKUP(A375,GDP!$A$1:$D$85,4,TRUE)</f>
        <v>2.4</v>
      </c>
      <c r="J375" s="4">
        <f>VLOOKUP(A375,Inflation_rate!$A$1:$I$85,9,TRUE)</f>
        <v>1.857882</v>
      </c>
      <c r="K375" s="15">
        <f>VLOOKUP(A375,WTI_PCH!$A$1:$C$85,3,TRUE)</f>
        <v>-23.231159999999999</v>
      </c>
    </row>
    <row r="376" spans="1:11" x14ac:dyDescent="0.25">
      <c r="A376" s="3">
        <v>37285</v>
      </c>
      <c r="B376" s="4">
        <v>19.950001</v>
      </c>
      <c r="C376" s="4">
        <v>20.120000999999998</v>
      </c>
      <c r="D376" s="4">
        <v>19.48</v>
      </c>
      <c r="E376" s="4">
        <v>19.57</v>
      </c>
      <c r="F376" s="4">
        <v>19.57</v>
      </c>
      <c r="G376" s="4">
        <v>67139</v>
      </c>
      <c r="H376" s="10">
        <f t="shared" si="5"/>
        <v>28.308640776699029</v>
      </c>
      <c r="I376" s="4">
        <f>VLOOKUP(A376,GDP!$A$1:$D$85,4,TRUE)</f>
        <v>2.4</v>
      </c>
      <c r="J376" s="4">
        <f>VLOOKUP(A376,Inflation_rate!$A$1:$I$85,9,TRUE)</f>
        <v>1.857882</v>
      </c>
      <c r="K376" s="15">
        <f>VLOOKUP(A376,WTI_PCH!$A$1:$C$85,3,TRUE)</f>
        <v>-23.231159999999999</v>
      </c>
    </row>
    <row r="377" spans="1:11" x14ac:dyDescent="0.25">
      <c r="A377" s="3">
        <v>37286</v>
      </c>
      <c r="B377" s="4">
        <v>19.579999999999998</v>
      </c>
      <c r="C377" s="4">
        <v>19.610001</v>
      </c>
      <c r="D377" s="4">
        <v>18.559999000000001</v>
      </c>
      <c r="E377" s="4">
        <v>19.149999999999999</v>
      </c>
      <c r="F377" s="4">
        <v>19.149999999999999</v>
      </c>
      <c r="G377" s="4">
        <v>93923</v>
      </c>
      <c r="H377" s="10">
        <f t="shared" si="5"/>
        <v>32.114877284595309</v>
      </c>
      <c r="I377" s="4">
        <f>VLOOKUP(A377,GDP!$A$1:$D$85,4,TRUE)</f>
        <v>2.4</v>
      </c>
      <c r="J377" s="4">
        <f>VLOOKUP(A377,Inflation_rate!$A$1:$I$85,9,TRUE)</f>
        <v>1.857882</v>
      </c>
      <c r="K377" s="15">
        <f>VLOOKUP(A377,WTI_PCH!$A$1:$C$85,3,TRUE)</f>
        <v>-23.231159999999999</v>
      </c>
    </row>
    <row r="378" spans="1:11" x14ac:dyDescent="0.25">
      <c r="A378" s="3">
        <v>37287</v>
      </c>
      <c r="B378" s="4">
        <v>19.149999999999999</v>
      </c>
      <c r="C378" s="4">
        <v>19.52</v>
      </c>
      <c r="D378" s="4">
        <v>18.950001</v>
      </c>
      <c r="E378" s="4">
        <v>19.48</v>
      </c>
      <c r="F378" s="4">
        <v>19.48</v>
      </c>
      <c r="G378" s="4">
        <v>73520</v>
      </c>
      <c r="H378" s="10">
        <f t="shared" si="5"/>
        <v>27.77206878850102</v>
      </c>
      <c r="I378" s="4">
        <f>VLOOKUP(A378,GDP!$A$1:$D$85,4,TRUE)</f>
        <v>2.4</v>
      </c>
      <c r="J378" s="4">
        <f>VLOOKUP(A378,Inflation_rate!$A$1:$I$85,9,TRUE)</f>
        <v>1.857882</v>
      </c>
      <c r="K378" s="15">
        <f>VLOOKUP(A378,WTI_PCH!$A$1:$C$85,3,TRUE)</f>
        <v>-23.231159999999999</v>
      </c>
    </row>
    <row r="379" spans="1:11" x14ac:dyDescent="0.25">
      <c r="A379" s="3">
        <v>37288</v>
      </c>
      <c r="B379" s="4">
        <v>19.469999000000001</v>
      </c>
      <c r="C379" s="4">
        <v>20.549999</v>
      </c>
      <c r="D379" s="4">
        <v>19.09</v>
      </c>
      <c r="E379" s="4">
        <v>20.399999999999999</v>
      </c>
      <c r="F379" s="4">
        <v>20.399999999999999</v>
      </c>
      <c r="G379" s="4">
        <v>122999</v>
      </c>
      <c r="H379" s="10">
        <f t="shared" si="5"/>
        <v>22.205882352941185</v>
      </c>
      <c r="I379" s="4">
        <f>VLOOKUP(A379,GDP!$A$1:$D$85,4,TRUE)</f>
        <v>2.4</v>
      </c>
      <c r="J379" s="4">
        <f>VLOOKUP(A379,Inflation_rate!$A$1:$I$85,9,TRUE)</f>
        <v>1.857882</v>
      </c>
      <c r="K379" s="15">
        <f>VLOOKUP(A379,WTI_PCH!$A$1:$C$85,3,TRUE)</f>
        <v>-23.231159999999999</v>
      </c>
    </row>
    <row r="380" spans="1:11" x14ac:dyDescent="0.25">
      <c r="A380" s="3">
        <v>37291</v>
      </c>
      <c r="B380" s="4">
        <v>20.34</v>
      </c>
      <c r="C380" s="4">
        <v>20.360001</v>
      </c>
      <c r="D380" s="4">
        <v>19.93</v>
      </c>
      <c r="E380" s="4">
        <v>20.059999000000001</v>
      </c>
      <c r="F380" s="4">
        <v>20.059999000000001</v>
      </c>
      <c r="G380" s="4">
        <v>59644</v>
      </c>
      <c r="H380" s="10">
        <f t="shared" si="5"/>
        <v>23.280165667007253</v>
      </c>
      <c r="I380" s="4">
        <f>VLOOKUP(A380,GDP!$A$1:$D$85,4,TRUE)</f>
        <v>2.4</v>
      </c>
      <c r="J380" s="4">
        <f>VLOOKUP(A380,Inflation_rate!$A$1:$I$85,9,TRUE)</f>
        <v>1.857882</v>
      </c>
      <c r="K380" s="15">
        <f>VLOOKUP(A380,WTI_PCH!$A$1:$C$85,3,TRUE)</f>
        <v>-23.231159999999999</v>
      </c>
    </row>
    <row r="381" spans="1:11" x14ac:dyDescent="0.25">
      <c r="A381" s="3">
        <v>37292</v>
      </c>
      <c r="B381" s="4">
        <v>20</v>
      </c>
      <c r="C381" s="4">
        <v>20.100000000000001</v>
      </c>
      <c r="D381" s="4">
        <v>19.73</v>
      </c>
      <c r="E381" s="4">
        <v>20.049999</v>
      </c>
      <c r="F381" s="4">
        <v>20.049999</v>
      </c>
      <c r="G381" s="4">
        <v>60424</v>
      </c>
      <c r="H381" s="10">
        <f t="shared" si="5"/>
        <v>21.296764154452081</v>
      </c>
      <c r="I381" s="4">
        <f>VLOOKUP(A381,GDP!$A$1:$D$85,4,TRUE)</f>
        <v>2.4</v>
      </c>
      <c r="J381" s="4">
        <f>VLOOKUP(A381,Inflation_rate!$A$1:$I$85,9,TRUE)</f>
        <v>1.857882</v>
      </c>
      <c r="K381" s="15">
        <f>VLOOKUP(A381,WTI_PCH!$A$1:$C$85,3,TRUE)</f>
        <v>-23.231159999999999</v>
      </c>
    </row>
    <row r="382" spans="1:11" x14ac:dyDescent="0.25">
      <c r="A382" s="3">
        <v>37293</v>
      </c>
      <c r="B382" s="4">
        <v>20.010000000000002</v>
      </c>
      <c r="C382" s="4">
        <v>20.350000000000001</v>
      </c>
      <c r="D382" s="4">
        <v>19.75</v>
      </c>
      <c r="E382" s="4">
        <v>19.75</v>
      </c>
      <c r="F382" s="4">
        <v>19.75</v>
      </c>
      <c r="G382" s="4">
        <v>79320</v>
      </c>
      <c r="H382" s="10">
        <f t="shared" si="5"/>
        <v>22.430379746835442</v>
      </c>
      <c r="I382" s="4">
        <f>VLOOKUP(A382,GDP!$A$1:$D$85,4,TRUE)</f>
        <v>2.4</v>
      </c>
      <c r="J382" s="4">
        <f>VLOOKUP(A382,Inflation_rate!$A$1:$I$85,9,TRUE)</f>
        <v>1.857882</v>
      </c>
      <c r="K382" s="15">
        <f>VLOOKUP(A382,WTI_PCH!$A$1:$C$85,3,TRUE)</f>
        <v>-23.231159999999999</v>
      </c>
    </row>
    <row r="383" spans="1:11" x14ac:dyDescent="0.25">
      <c r="A383" s="3">
        <v>37294</v>
      </c>
      <c r="B383" s="4">
        <v>19.700001</v>
      </c>
      <c r="C383" s="4">
        <v>19.790001</v>
      </c>
      <c r="D383" s="4">
        <v>19.27</v>
      </c>
      <c r="E383" s="4">
        <v>19.68</v>
      </c>
      <c r="F383" s="4">
        <v>19.68</v>
      </c>
      <c r="G383" s="4">
        <v>68275</v>
      </c>
      <c r="H383" s="10">
        <f t="shared" si="5"/>
        <v>25.406504065040654</v>
      </c>
      <c r="I383" s="4">
        <f>VLOOKUP(A383,GDP!$A$1:$D$85,4,TRUE)</f>
        <v>2.4</v>
      </c>
      <c r="J383" s="4">
        <f>VLOOKUP(A383,Inflation_rate!$A$1:$I$85,9,TRUE)</f>
        <v>1.857882</v>
      </c>
      <c r="K383" s="15">
        <f>VLOOKUP(A383,WTI_PCH!$A$1:$C$85,3,TRUE)</f>
        <v>-23.231159999999999</v>
      </c>
    </row>
    <row r="384" spans="1:11" x14ac:dyDescent="0.25">
      <c r="A384" s="3">
        <v>37295</v>
      </c>
      <c r="B384" s="4">
        <v>19.709999</v>
      </c>
      <c r="C384" s="4">
        <v>20.280000999999999</v>
      </c>
      <c r="D384" s="4">
        <v>19.649999999999999</v>
      </c>
      <c r="E384" s="4">
        <v>20.25</v>
      </c>
      <c r="F384" s="4">
        <v>20.25</v>
      </c>
      <c r="G384" s="4">
        <v>74748</v>
      </c>
      <c r="H384" s="10">
        <f t="shared" si="5"/>
        <v>26.61727901234568</v>
      </c>
      <c r="I384" s="4">
        <f>VLOOKUP(A384,GDP!$A$1:$D$85,4,TRUE)</f>
        <v>2.4</v>
      </c>
      <c r="J384" s="4">
        <f>VLOOKUP(A384,Inflation_rate!$A$1:$I$85,9,TRUE)</f>
        <v>1.857882</v>
      </c>
      <c r="K384" s="15">
        <f>VLOOKUP(A384,WTI_PCH!$A$1:$C$85,3,TRUE)</f>
        <v>-23.231159999999999</v>
      </c>
    </row>
    <row r="385" spans="1:11" x14ac:dyDescent="0.25">
      <c r="A385" s="3">
        <v>37298</v>
      </c>
      <c r="B385" s="4">
        <v>20.27</v>
      </c>
      <c r="C385" s="4">
        <v>21.6</v>
      </c>
      <c r="D385" s="4">
        <v>19.959999</v>
      </c>
      <c r="E385" s="4">
        <v>21.32</v>
      </c>
      <c r="F385" s="4">
        <v>21.32</v>
      </c>
      <c r="G385" s="4">
        <v>89214</v>
      </c>
      <c r="H385" s="10">
        <f t="shared" si="5"/>
        <v>21.341468105065658</v>
      </c>
      <c r="I385" s="4">
        <f>VLOOKUP(A385,GDP!$A$1:$D$85,4,TRUE)</f>
        <v>2.4</v>
      </c>
      <c r="J385" s="4">
        <f>VLOOKUP(A385,Inflation_rate!$A$1:$I$85,9,TRUE)</f>
        <v>1.857882</v>
      </c>
      <c r="K385" s="15">
        <f>VLOOKUP(A385,WTI_PCH!$A$1:$C$85,3,TRUE)</f>
        <v>-23.231159999999999</v>
      </c>
    </row>
    <row r="386" spans="1:11" x14ac:dyDescent="0.25">
      <c r="A386" s="3">
        <v>37299</v>
      </c>
      <c r="B386" s="4">
        <v>21.290001</v>
      </c>
      <c r="C386" s="4">
        <v>21.5</v>
      </c>
      <c r="D386" s="4">
        <v>20.67</v>
      </c>
      <c r="E386" s="4">
        <v>20.75</v>
      </c>
      <c r="F386" s="4">
        <v>20.75</v>
      </c>
      <c r="G386" s="4">
        <v>83735</v>
      </c>
      <c r="H386" s="10">
        <f t="shared" ref="H386:H449" si="6">((E475-E386)/E386)*100</f>
        <v>25.734939759036145</v>
      </c>
      <c r="I386" s="4">
        <f>VLOOKUP(A386,GDP!$A$1:$D$85,4,TRUE)</f>
        <v>2.4</v>
      </c>
      <c r="J386" s="4">
        <f>VLOOKUP(A386,Inflation_rate!$A$1:$I$85,9,TRUE)</f>
        <v>1.857882</v>
      </c>
      <c r="K386" s="15">
        <f>VLOOKUP(A386,WTI_PCH!$A$1:$C$85,3,TRUE)</f>
        <v>-23.231159999999999</v>
      </c>
    </row>
    <row r="387" spans="1:11" x14ac:dyDescent="0.25">
      <c r="A387" s="3">
        <v>37300</v>
      </c>
      <c r="B387" s="4">
        <v>20.73</v>
      </c>
      <c r="C387" s="4">
        <v>21.75</v>
      </c>
      <c r="D387" s="4">
        <v>20.309999000000001</v>
      </c>
      <c r="E387" s="4">
        <v>21.15</v>
      </c>
      <c r="F387" s="4">
        <v>21.15</v>
      </c>
      <c r="G387" s="4">
        <v>99165</v>
      </c>
      <c r="H387" s="10">
        <f t="shared" si="6"/>
        <v>19.858156028368811</v>
      </c>
      <c r="I387" s="4">
        <f>VLOOKUP(A387,GDP!$A$1:$D$85,4,TRUE)</f>
        <v>2.4</v>
      </c>
      <c r="J387" s="4">
        <f>VLOOKUP(A387,Inflation_rate!$A$1:$I$85,9,TRUE)</f>
        <v>1.857882</v>
      </c>
      <c r="K387" s="15">
        <f>VLOOKUP(A387,WTI_PCH!$A$1:$C$85,3,TRUE)</f>
        <v>-23.231159999999999</v>
      </c>
    </row>
    <row r="388" spans="1:11" x14ac:dyDescent="0.25">
      <c r="A388" s="3">
        <v>37301</v>
      </c>
      <c r="B388" s="4">
        <v>21.18</v>
      </c>
      <c r="C388" s="4">
        <v>21.6</v>
      </c>
      <c r="D388" s="4">
        <v>21.049999</v>
      </c>
      <c r="E388" s="4">
        <v>21.219999000000001</v>
      </c>
      <c r="F388" s="4">
        <v>21.219999000000001</v>
      </c>
      <c r="G388" s="4">
        <v>69434</v>
      </c>
      <c r="H388" s="10">
        <f t="shared" si="6"/>
        <v>19.227145109667525</v>
      </c>
      <c r="I388" s="4">
        <f>VLOOKUP(A388,GDP!$A$1:$D$85,4,TRUE)</f>
        <v>2.4</v>
      </c>
      <c r="J388" s="4">
        <f>VLOOKUP(A388,Inflation_rate!$A$1:$I$85,9,TRUE)</f>
        <v>1.857882</v>
      </c>
      <c r="K388" s="15">
        <f>VLOOKUP(A388,WTI_PCH!$A$1:$C$85,3,TRUE)</f>
        <v>-23.231159999999999</v>
      </c>
    </row>
    <row r="389" spans="1:11" x14ac:dyDescent="0.25">
      <c r="A389" s="3">
        <v>37302</v>
      </c>
      <c r="B389" s="4">
        <v>21.25</v>
      </c>
      <c r="C389" s="4">
        <v>21.549999</v>
      </c>
      <c r="D389" s="4">
        <v>21</v>
      </c>
      <c r="E389" s="4">
        <v>21.5</v>
      </c>
      <c r="F389" s="4">
        <v>21.5</v>
      </c>
      <c r="G389" s="4">
        <v>57209</v>
      </c>
      <c r="H389" s="10">
        <f t="shared" si="6"/>
        <v>19.069767441860471</v>
      </c>
      <c r="I389" s="4">
        <f>VLOOKUP(A389,GDP!$A$1:$D$85,4,TRUE)</f>
        <v>2.4</v>
      </c>
      <c r="J389" s="4">
        <f>VLOOKUP(A389,Inflation_rate!$A$1:$I$85,9,TRUE)</f>
        <v>1.857882</v>
      </c>
      <c r="K389" s="15">
        <f>VLOOKUP(A389,WTI_PCH!$A$1:$C$85,3,TRUE)</f>
        <v>-23.231159999999999</v>
      </c>
    </row>
    <row r="390" spans="1:11" x14ac:dyDescent="0.25">
      <c r="A390" s="3">
        <v>37305</v>
      </c>
      <c r="B390" s="4">
        <v>21.25</v>
      </c>
      <c r="C390" s="4">
        <v>21.549999</v>
      </c>
      <c r="D390" s="4">
        <v>21</v>
      </c>
      <c r="E390" s="4">
        <v>21.5</v>
      </c>
      <c r="F390" s="4">
        <v>21.5</v>
      </c>
      <c r="G390" s="4">
        <v>57209</v>
      </c>
      <c r="H390" s="10">
        <f t="shared" si="6"/>
        <v>19.767441860465116</v>
      </c>
      <c r="I390" s="4">
        <f>VLOOKUP(A390,GDP!$A$1:$D$85,4,TRUE)</f>
        <v>2.4</v>
      </c>
      <c r="J390" s="4">
        <f>VLOOKUP(A390,Inflation_rate!$A$1:$I$85,9,TRUE)</f>
        <v>1.857882</v>
      </c>
      <c r="K390" s="15">
        <f>VLOOKUP(A390,WTI_PCH!$A$1:$C$85,3,TRUE)</f>
        <v>-23.231159999999999</v>
      </c>
    </row>
    <row r="391" spans="1:11" x14ac:dyDescent="0.25">
      <c r="A391" s="3">
        <v>37306</v>
      </c>
      <c r="B391" s="4">
        <v>21.219999000000001</v>
      </c>
      <c r="C391" s="4">
        <v>21.219999000000001</v>
      </c>
      <c r="D391" s="4">
        <v>20.85</v>
      </c>
      <c r="E391" s="4">
        <v>20.870000999999998</v>
      </c>
      <c r="F391" s="4">
        <v>20.870000999999998</v>
      </c>
      <c r="G391" s="4">
        <v>53799</v>
      </c>
      <c r="H391" s="10">
        <f t="shared" si="6"/>
        <v>26.832763448358261</v>
      </c>
      <c r="I391" s="4">
        <f>VLOOKUP(A391,GDP!$A$1:$D$85,4,TRUE)</f>
        <v>2.4</v>
      </c>
      <c r="J391" s="4">
        <f>VLOOKUP(A391,Inflation_rate!$A$1:$I$85,9,TRUE)</f>
        <v>1.857882</v>
      </c>
      <c r="K391" s="15">
        <f>VLOOKUP(A391,WTI_PCH!$A$1:$C$85,3,TRUE)</f>
        <v>-23.231159999999999</v>
      </c>
    </row>
    <row r="392" spans="1:11" x14ac:dyDescent="0.25">
      <c r="A392" s="3">
        <v>37307</v>
      </c>
      <c r="B392" s="4">
        <v>20.9</v>
      </c>
      <c r="C392" s="4">
        <v>20.9</v>
      </c>
      <c r="D392" s="4">
        <v>20.149999999999999</v>
      </c>
      <c r="E392" s="4">
        <v>20.23</v>
      </c>
      <c r="F392" s="4">
        <v>20.23</v>
      </c>
      <c r="G392" s="4">
        <v>96162</v>
      </c>
      <c r="H392" s="10">
        <f t="shared" si="6"/>
        <v>30.103806228373703</v>
      </c>
      <c r="I392" s="4">
        <f>VLOOKUP(A392,GDP!$A$1:$D$85,4,TRUE)</f>
        <v>2.4</v>
      </c>
      <c r="J392" s="4">
        <f>VLOOKUP(A392,Inflation_rate!$A$1:$I$85,9,TRUE)</f>
        <v>1.857882</v>
      </c>
      <c r="K392" s="15">
        <f>VLOOKUP(A392,WTI_PCH!$A$1:$C$85,3,TRUE)</f>
        <v>-23.231159999999999</v>
      </c>
    </row>
    <row r="393" spans="1:11" x14ac:dyDescent="0.25">
      <c r="A393" s="3">
        <v>37308</v>
      </c>
      <c r="B393" s="4">
        <v>20.440000999999999</v>
      </c>
      <c r="C393" s="4">
        <v>21.299999</v>
      </c>
      <c r="D393" s="4">
        <v>20.299999</v>
      </c>
      <c r="E393" s="4">
        <v>21.049999</v>
      </c>
      <c r="F393" s="4">
        <v>21.049999</v>
      </c>
      <c r="G393" s="4">
        <v>83271</v>
      </c>
      <c r="H393" s="10">
        <f t="shared" si="6"/>
        <v>27.125896775577051</v>
      </c>
      <c r="I393" s="4">
        <f>VLOOKUP(A393,GDP!$A$1:$D$85,4,TRUE)</f>
        <v>2.4</v>
      </c>
      <c r="J393" s="4">
        <f>VLOOKUP(A393,Inflation_rate!$A$1:$I$85,9,TRUE)</f>
        <v>1.857882</v>
      </c>
      <c r="K393" s="15">
        <f>VLOOKUP(A393,WTI_PCH!$A$1:$C$85,3,TRUE)</f>
        <v>-23.231159999999999</v>
      </c>
    </row>
    <row r="394" spans="1:11" x14ac:dyDescent="0.25">
      <c r="A394" s="3">
        <v>37309</v>
      </c>
      <c r="B394" s="4">
        <v>21</v>
      </c>
      <c r="C394" s="4">
        <v>21.25</v>
      </c>
      <c r="D394" s="4">
        <v>20.75</v>
      </c>
      <c r="E394" s="4">
        <v>21.08</v>
      </c>
      <c r="F394" s="4">
        <v>21.08</v>
      </c>
      <c r="G394" s="4">
        <v>54622</v>
      </c>
      <c r="H394" s="10">
        <f t="shared" si="6"/>
        <v>27.419359582542707</v>
      </c>
      <c r="I394" s="4">
        <f>VLOOKUP(A394,GDP!$A$1:$D$85,4,TRUE)</f>
        <v>2.4</v>
      </c>
      <c r="J394" s="4">
        <f>VLOOKUP(A394,Inflation_rate!$A$1:$I$85,9,TRUE)</f>
        <v>1.857882</v>
      </c>
      <c r="K394" s="15">
        <f>VLOOKUP(A394,WTI_PCH!$A$1:$C$85,3,TRUE)</f>
        <v>-23.231159999999999</v>
      </c>
    </row>
    <row r="395" spans="1:11" x14ac:dyDescent="0.25">
      <c r="A395" s="3">
        <v>37312</v>
      </c>
      <c r="B395" s="4">
        <v>21</v>
      </c>
      <c r="C395" s="4">
        <v>21.17</v>
      </c>
      <c r="D395" s="4">
        <v>20.450001</v>
      </c>
      <c r="E395" s="4">
        <v>20.420000000000002</v>
      </c>
      <c r="F395" s="4">
        <v>20.420000000000002</v>
      </c>
      <c r="G395" s="4">
        <v>67270</v>
      </c>
      <c r="H395" s="10">
        <f t="shared" si="6"/>
        <v>31.537713026444653</v>
      </c>
      <c r="I395" s="4">
        <f>VLOOKUP(A395,GDP!$A$1:$D$85,4,TRUE)</f>
        <v>2.4</v>
      </c>
      <c r="J395" s="4">
        <f>VLOOKUP(A395,Inflation_rate!$A$1:$I$85,9,TRUE)</f>
        <v>1.857882</v>
      </c>
      <c r="K395" s="15">
        <f>VLOOKUP(A395,WTI_PCH!$A$1:$C$85,3,TRUE)</f>
        <v>-23.231159999999999</v>
      </c>
    </row>
    <row r="396" spans="1:11" x14ac:dyDescent="0.25">
      <c r="A396" s="3">
        <v>37313</v>
      </c>
      <c r="B396" s="4">
        <v>20.469999000000001</v>
      </c>
      <c r="C396" s="4">
        <v>21.549999</v>
      </c>
      <c r="D396" s="4">
        <v>20.370000999999998</v>
      </c>
      <c r="E396" s="4">
        <v>21.360001</v>
      </c>
      <c r="F396" s="4">
        <v>21.360001</v>
      </c>
      <c r="G396" s="4">
        <v>88209</v>
      </c>
      <c r="H396" s="10">
        <f t="shared" si="6"/>
        <v>25.514970715591261</v>
      </c>
      <c r="I396" s="4">
        <f>VLOOKUP(A396,GDP!$A$1:$D$85,4,TRUE)</f>
        <v>2.4</v>
      </c>
      <c r="J396" s="4">
        <f>VLOOKUP(A396,Inflation_rate!$A$1:$I$85,9,TRUE)</f>
        <v>1.857882</v>
      </c>
      <c r="K396" s="15">
        <f>VLOOKUP(A396,WTI_PCH!$A$1:$C$85,3,TRUE)</f>
        <v>-23.231159999999999</v>
      </c>
    </row>
    <row r="397" spans="1:11" x14ac:dyDescent="0.25">
      <c r="A397" s="3">
        <v>37314</v>
      </c>
      <c r="B397" s="4">
        <v>21.450001</v>
      </c>
      <c r="C397" s="4">
        <v>21.790001</v>
      </c>
      <c r="D397" s="4">
        <v>21.15</v>
      </c>
      <c r="E397" s="4">
        <v>21.290001</v>
      </c>
      <c r="F397" s="4">
        <v>21.290001</v>
      </c>
      <c r="G397" s="4">
        <v>99210</v>
      </c>
      <c r="H397" s="10">
        <f t="shared" si="6"/>
        <v>25.739778030071488</v>
      </c>
      <c r="I397" s="4">
        <f>VLOOKUP(A397,GDP!$A$1:$D$85,4,TRUE)</f>
        <v>2.4</v>
      </c>
      <c r="J397" s="4">
        <f>VLOOKUP(A397,Inflation_rate!$A$1:$I$85,9,TRUE)</f>
        <v>1.857882</v>
      </c>
      <c r="K397" s="15">
        <f>VLOOKUP(A397,WTI_PCH!$A$1:$C$85,3,TRUE)</f>
        <v>-23.231159999999999</v>
      </c>
    </row>
    <row r="398" spans="1:11" x14ac:dyDescent="0.25">
      <c r="A398" s="3">
        <v>37315</v>
      </c>
      <c r="B398" s="4">
        <v>21.280000999999999</v>
      </c>
      <c r="C398" s="4">
        <v>21.85</v>
      </c>
      <c r="D398" s="4">
        <v>21.08</v>
      </c>
      <c r="E398" s="4">
        <v>21.85</v>
      </c>
      <c r="F398" s="4">
        <v>21.85</v>
      </c>
      <c r="G398" s="4">
        <v>92963</v>
      </c>
      <c r="H398" s="10">
        <f t="shared" si="6"/>
        <v>22.654457665903884</v>
      </c>
      <c r="I398" s="4">
        <f>VLOOKUP(A398,GDP!$A$1:$D$85,4,TRUE)</f>
        <v>2.4</v>
      </c>
      <c r="J398" s="4">
        <f>VLOOKUP(A398,Inflation_rate!$A$1:$I$85,9,TRUE)</f>
        <v>1.857882</v>
      </c>
      <c r="K398" s="15">
        <f>VLOOKUP(A398,WTI_PCH!$A$1:$C$85,3,TRUE)</f>
        <v>-23.231159999999999</v>
      </c>
    </row>
    <row r="399" spans="1:11" x14ac:dyDescent="0.25">
      <c r="A399" s="3">
        <v>37316</v>
      </c>
      <c r="B399" s="4">
        <v>21.780000999999999</v>
      </c>
      <c r="C399" s="4">
        <v>22.799999</v>
      </c>
      <c r="D399" s="4">
        <v>21.620000999999998</v>
      </c>
      <c r="E399" s="4">
        <v>22.360001</v>
      </c>
      <c r="F399" s="4">
        <v>22.360001</v>
      </c>
      <c r="G399" s="4">
        <v>122518</v>
      </c>
      <c r="H399" s="10">
        <f t="shared" si="6"/>
        <v>19.856877466150376</v>
      </c>
      <c r="I399" s="4">
        <f>VLOOKUP(A399,GDP!$A$1:$D$85,4,TRUE)</f>
        <v>2.4</v>
      </c>
      <c r="J399" s="4">
        <f>VLOOKUP(A399,Inflation_rate!$A$1:$I$85,9,TRUE)</f>
        <v>1.857882</v>
      </c>
      <c r="K399" s="15">
        <f>VLOOKUP(A399,WTI_PCH!$A$1:$C$85,3,TRUE)</f>
        <v>-23.231159999999999</v>
      </c>
    </row>
    <row r="400" spans="1:11" x14ac:dyDescent="0.25">
      <c r="A400" s="3">
        <v>37319</v>
      </c>
      <c r="B400" s="4">
        <v>22.43</v>
      </c>
      <c r="C400" s="4">
        <v>22.6</v>
      </c>
      <c r="D400" s="4">
        <v>22.129999000000002</v>
      </c>
      <c r="E400" s="4">
        <v>22.5</v>
      </c>
      <c r="F400" s="4">
        <v>22.5</v>
      </c>
      <c r="G400" s="4">
        <v>63683</v>
      </c>
      <c r="H400" s="10">
        <f t="shared" si="6"/>
        <v>19.111106666666664</v>
      </c>
      <c r="I400" s="4">
        <f>VLOOKUP(A400,GDP!$A$1:$D$85,4,TRUE)</f>
        <v>2.4</v>
      </c>
      <c r="J400" s="4">
        <f>VLOOKUP(A400,Inflation_rate!$A$1:$I$85,9,TRUE)</f>
        <v>1.857882</v>
      </c>
      <c r="K400" s="15">
        <f>VLOOKUP(A400,WTI_PCH!$A$1:$C$85,3,TRUE)</f>
        <v>-23.231159999999999</v>
      </c>
    </row>
    <row r="401" spans="1:11" x14ac:dyDescent="0.25">
      <c r="A401" s="3">
        <v>37320</v>
      </c>
      <c r="B401" s="4">
        <v>22.51</v>
      </c>
      <c r="C401" s="4">
        <v>23.35</v>
      </c>
      <c r="D401" s="4">
        <v>22.450001</v>
      </c>
      <c r="E401" s="4">
        <v>23.17</v>
      </c>
      <c r="F401" s="4">
        <v>23.17</v>
      </c>
      <c r="G401" s="4">
        <v>93354</v>
      </c>
      <c r="H401" s="10">
        <f t="shared" si="6"/>
        <v>12.51618472162278</v>
      </c>
      <c r="I401" s="4">
        <f>VLOOKUP(A401,GDP!$A$1:$D$85,4,TRUE)</f>
        <v>2.4</v>
      </c>
      <c r="J401" s="4">
        <f>VLOOKUP(A401,Inflation_rate!$A$1:$I$85,9,TRUE)</f>
        <v>1.857882</v>
      </c>
      <c r="K401" s="15">
        <f>VLOOKUP(A401,WTI_PCH!$A$1:$C$85,3,TRUE)</f>
        <v>-23.231159999999999</v>
      </c>
    </row>
    <row r="402" spans="1:11" x14ac:dyDescent="0.25">
      <c r="A402" s="3">
        <v>37321</v>
      </c>
      <c r="B402" s="4">
        <v>23.17</v>
      </c>
      <c r="C402" s="4">
        <v>23.450001</v>
      </c>
      <c r="D402" s="4">
        <v>22.700001</v>
      </c>
      <c r="E402" s="4">
        <v>23.219999000000001</v>
      </c>
      <c r="F402" s="4">
        <v>23.219999000000001</v>
      </c>
      <c r="G402" s="4">
        <v>81722</v>
      </c>
      <c r="H402" s="10">
        <f t="shared" si="6"/>
        <v>12.360039291991349</v>
      </c>
      <c r="I402" s="4">
        <f>VLOOKUP(A402,GDP!$A$1:$D$85,4,TRUE)</f>
        <v>2.4</v>
      </c>
      <c r="J402" s="4">
        <f>VLOOKUP(A402,Inflation_rate!$A$1:$I$85,9,TRUE)</f>
        <v>1.857882</v>
      </c>
      <c r="K402" s="15">
        <f>VLOOKUP(A402,WTI_PCH!$A$1:$C$85,3,TRUE)</f>
        <v>-23.231159999999999</v>
      </c>
    </row>
    <row r="403" spans="1:11" x14ac:dyDescent="0.25">
      <c r="A403" s="3">
        <v>37322</v>
      </c>
      <c r="B403" s="4">
        <v>23.200001</v>
      </c>
      <c r="C403" s="4">
        <v>24.75</v>
      </c>
      <c r="D403" s="4">
        <v>23.200001</v>
      </c>
      <c r="E403" s="4">
        <v>23.780000999999999</v>
      </c>
      <c r="F403" s="4">
        <v>23.780000999999999</v>
      </c>
      <c r="G403" s="4">
        <v>139178</v>
      </c>
      <c r="H403" s="10">
        <f t="shared" si="6"/>
        <v>12.573586519193169</v>
      </c>
      <c r="I403" s="4">
        <f>VLOOKUP(A403,GDP!$A$1:$D$85,4,TRUE)</f>
        <v>2.4</v>
      </c>
      <c r="J403" s="4">
        <f>VLOOKUP(A403,Inflation_rate!$A$1:$I$85,9,TRUE)</f>
        <v>1.857882</v>
      </c>
      <c r="K403" s="15">
        <f>VLOOKUP(A403,WTI_PCH!$A$1:$C$85,3,TRUE)</f>
        <v>-23.231159999999999</v>
      </c>
    </row>
    <row r="404" spans="1:11" x14ac:dyDescent="0.25">
      <c r="A404" s="3">
        <v>37323</v>
      </c>
      <c r="B404" s="4">
        <v>23.700001</v>
      </c>
      <c r="C404" s="4">
        <v>23.950001</v>
      </c>
      <c r="D404" s="4">
        <v>23.15</v>
      </c>
      <c r="E404" s="4">
        <v>23.85</v>
      </c>
      <c r="F404" s="4">
        <v>23.85</v>
      </c>
      <c r="G404" s="4">
        <v>83043</v>
      </c>
      <c r="H404" s="10">
        <f t="shared" si="6"/>
        <v>12.494758909853235</v>
      </c>
      <c r="I404" s="4">
        <f>VLOOKUP(A404,GDP!$A$1:$D$85,4,TRUE)</f>
        <v>2.4</v>
      </c>
      <c r="J404" s="4">
        <f>VLOOKUP(A404,Inflation_rate!$A$1:$I$85,9,TRUE)</f>
        <v>1.857882</v>
      </c>
      <c r="K404" s="15">
        <f>VLOOKUP(A404,WTI_PCH!$A$1:$C$85,3,TRUE)</f>
        <v>-23.231159999999999</v>
      </c>
    </row>
    <row r="405" spans="1:11" x14ac:dyDescent="0.25">
      <c r="A405" s="3">
        <v>37326</v>
      </c>
      <c r="B405" s="4">
        <v>23.870000999999998</v>
      </c>
      <c r="C405" s="4">
        <v>24.549999</v>
      </c>
      <c r="D405" s="4">
        <v>23.83</v>
      </c>
      <c r="E405" s="4">
        <v>24.299999</v>
      </c>
      <c r="F405" s="4">
        <v>24.299999</v>
      </c>
      <c r="G405" s="4">
        <v>72020</v>
      </c>
      <c r="H405" s="10">
        <f t="shared" si="6"/>
        <v>13.045268026554247</v>
      </c>
      <c r="I405" s="4">
        <f>VLOOKUP(A405,GDP!$A$1:$D$85,4,TRUE)</f>
        <v>2.4</v>
      </c>
      <c r="J405" s="4">
        <f>VLOOKUP(A405,Inflation_rate!$A$1:$I$85,9,TRUE)</f>
        <v>1.857882</v>
      </c>
      <c r="K405" s="15">
        <f>VLOOKUP(A405,WTI_PCH!$A$1:$C$85,3,TRUE)</f>
        <v>-23.231159999999999</v>
      </c>
    </row>
    <row r="406" spans="1:11" x14ac:dyDescent="0.25">
      <c r="A406" s="3">
        <v>37327</v>
      </c>
      <c r="B406" s="4">
        <v>24.35</v>
      </c>
      <c r="C406" s="4">
        <v>24.389999</v>
      </c>
      <c r="D406" s="4">
        <v>23.65</v>
      </c>
      <c r="E406" s="4">
        <v>24.15</v>
      </c>
      <c r="F406" s="4">
        <v>24.15</v>
      </c>
      <c r="G406" s="4">
        <v>79368</v>
      </c>
      <c r="H406" s="10">
        <f t="shared" si="6"/>
        <v>12.091097308488621</v>
      </c>
      <c r="I406" s="4">
        <f>VLOOKUP(A406,GDP!$A$1:$D$85,4,TRUE)</f>
        <v>2.4</v>
      </c>
      <c r="J406" s="4">
        <f>VLOOKUP(A406,Inflation_rate!$A$1:$I$85,9,TRUE)</f>
        <v>1.857882</v>
      </c>
      <c r="K406" s="15">
        <f>VLOOKUP(A406,WTI_PCH!$A$1:$C$85,3,TRUE)</f>
        <v>-23.231159999999999</v>
      </c>
    </row>
    <row r="407" spans="1:11" x14ac:dyDescent="0.25">
      <c r="A407" s="3">
        <v>37328</v>
      </c>
      <c r="B407" s="4">
        <v>24.200001</v>
      </c>
      <c r="C407" s="4">
        <v>24.65</v>
      </c>
      <c r="D407" s="4">
        <v>23.9</v>
      </c>
      <c r="E407" s="4">
        <v>24.15</v>
      </c>
      <c r="F407" s="4">
        <v>24.15</v>
      </c>
      <c r="G407" s="4">
        <v>92386</v>
      </c>
      <c r="H407" s="10">
        <f t="shared" si="6"/>
        <v>14.906832298136653</v>
      </c>
      <c r="I407" s="4">
        <f>VLOOKUP(A407,GDP!$A$1:$D$85,4,TRUE)</f>
        <v>2.4</v>
      </c>
      <c r="J407" s="4">
        <f>VLOOKUP(A407,Inflation_rate!$A$1:$I$85,9,TRUE)</f>
        <v>1.857882</v>
      </c>
      <c r="K407" s="15">
        <f>VLOOKUP(A407,WTI_PCH!$A$1:$C$85,3,TRUE)</f>
        <v>-23.231159999999999</v>
      </c>
    </row>
    <row r="408" spans="1:11" x14ac:dyDescent="0.25">
      <c r="A408" s="3">
        <v>37329</v>
      </c>
      <c r="B408" s="4">
        <v>24.1</v>
      </c>
      <c r="C408" s="4">
        <v>24.65</v>
      </c>
      <c r="D408" s="4">
        <v>23.73</v>
      </c>
      <c r="E408" s="4">
        <v>24.549999</v>
      </c>
      <c r="F408" s="4">
        <v>24.549999</v>
      </c>
      <c r="G408" s="4">
        <v>77016</v>
      </c>
      <c r="H408" s="10">
        <f t="shared" si="6"/>
        <v>13.56415533866214</v>
      </c>
      <c r="I408" s="4">
        <f>VLOOKUP(A408,GDP!$A$1:$D$85,4,TRUE)</f>
        <v>2.4</v>
      </c>
      <c r="J408" s="4">
        <f>VLOOKUP(A408,Inflation_rate!$A$1:$I$85,9,TRUE)</f>
        <v>1.857882</v>
      </c>
      <c r="K408" s="15">
        <f>VLOOKUP(A408,WTI_PCH!$A$1:$C$85,3,TRUE)</f>
        <v>-23.231159999999999</v>
      </c>
    </row>
    <row r="409" spans="1:11" x14ac:dyDescent="0.25">
      <c r="A409" s="3">
        <v>37330</v>
      </c>
      <c r="B409" s="4">
        <v>24.549999</v>
      </c>
      <c r="C409" s="4">
        <v>24.75</v>
      </c>
      <c r="D409" s="4">
        <v>24.17</v>
      </c>
      <c r="E409" s="4">
        <v>24.48</v>
      </c>
      <c r="F409" s="4">
        <v>24.48</v>
      </c>
      <c r="G409" s="4">
        <v>70845</v>
      </c>
      <c r="H409" s="10">
        <f t="shared" si="6"/>
        <v>12.622549019607842</v>
      </c>
      <c r="I409" s="4">
        <f>VLOOKUP(A409,GDP!$A$1:$D$85,4,TRUE)</f>
        <v>2.4</v>
      </c>
      <c r="J409" s="4">
        <f>VLOOKUP(A409,Inflation_rate!$A$1:$I$85,9,TRUE)</f>
        <v>1.857882</v>
      </c>
      <c r="K409" s="15">
        <f>VLOOKUP(A409,WTI_PCH!$A$1:$C$85,3,TRUE)</f>
        <v>-23.231159999999999</v>
      </c>
    </row>
    <row r="410" spans="1:11" x14ac:dyDescent="0.25">
      <c r="A410" s="3">
        <v>37333</v>
      </c>
      <c r="B410" s="4">
        <v>24.4</v>
      </c>
      <c r="C410" s="4">
        <v>25.200001</v>
      </c>
      <c r="D410" s="4">
        <v>24.110001</v>
      </c>
      <c r="E410" s="4">
        <v>25.049999</v>
      </c>
      <c r="F410" s="4">
        <v>25.049999</v>
      </c>
      <c r="G410" s="4">
        <v>53764</v>
      </c>
      <c r="H410" s="10">
        <f t="shared" si="6"/>
        <v>11.097808826259827</v>
      </c>
      <c r="I410" s="4">
        <f>VLOOKUP(A410,GDP!$A$1:$D$85,4,TRUE)</f>
        <v>2.4</v>
      </c>
      <c r="J410" s="4">
        <f>VLOOKUP(A410,Inflation_rate!$A$1:$I$85,9,TRUE)</f>
        <v>1.857882</v>
      </c>
      <c r="K410" s="15">
        <f>VLOOKUP(A410,WTI_PCH!$A$1:$C$85,3,TRUE)</f>
        <v>-23.231159999999999</v>
      </c>
    </row>
    <row r="411" spans="1:11" x14ac:dyDescent="0.25">
      <c r="A411" s="3">
        <v>37334</v>
      </c>
      <c r="B411" s="4">
        <v>25.049999</v>
      </c>
      <c r="C411" s="4">
        <v>25.25</v>
      </c>
      <c r="D411" s="4">
        <v>24.700001</v>
      </c>
      <c r="E411" s="4">
        <v>25.049999</v>
      </c>
      <c r="F411" s="4">
        <v>25.049999</v>
      </c>
      <c r="G411" s="4">
        <v>45524</v>
      </c>
      <c r="H411" s="10">
        <f t="shared" si="6"/>
        <v>6.1876289895261145</v>
      </c>
      <c r="I411" s="4">
        <f>VLOOKUP(A411,GDP!$A$1:$D$85,4,TRUE)</f>
        <v>2.4</v>
      </c>
      <c r="J411" s="4">
        <f>VLOOKUP(A411,Inflation_rate!$A$1:$I$85,9,TRUE)</f>
        <v>1.857882</v>
      </c>
      <c r="K411" s="15">
        <f>VLOOKUP(A411,WTI_PCH!$A$1:$C$85,3,TRUE)</f>
        <v>-23.231159999999999</v>
      </c>
    </row>
    <row r="412" spans="1:11" x14ac:dyDescent="0.25">
      <c r="A412" s="3">
        <v>37335</v>
      </c>
      <c r="B412" s="4">
        <v>25.049999</v>
      </c>
      <c r="C412" s="4">
        <v>25.620000999999998</v>
      </c>
      <c r="D412" s="4">
        <v>24.65</v>
      </c>
      <c r="E412" s="4">
        <v>24.700001</v>
      </c>
      <c r="F412" s="4">
        <v>24.700001</v>
      </c>
      <c r="G412" s="4">
        <v>113700</v>
      </c>
      <c r="H412" s="10">
        <f t="shared" si="6"/>
        <v>6.5182102624206415</v>
      </c>
      <c r="I412" s="4">
        <f>VLOOKUP(A412,GDP!$A$1:$D$85,4,TRUE)</f>
        <v>2.4</v>
      </c>
      <c r="J412" s="4">
        <f>VLOOKUP(A412,Inflation_rate!$A$1:$I$85,9,TRUE)</f>
        <v>1.857882</v>
      </c>
      <c r="K412" s="15">
        <f>VLOOKUP(A412,WTI_PCH!$A$1:$C$85,3,TRUE)</f>
        <v>-23.231159999999999</v>
      </c>
    </row>
    <row r="413" spans="1:11" x14ac:dyDescent="0.25">
      <c r="A413" s="3">
        <v>37336</v>
      </c>
      <c r="B413" s="4">
        <v>24.690000999999999</v>
      </c>
      <c r="C413" s="4">
        <v>25.700001</v>
      </c>
      <c r="D413" s="4">
        <v>24.6</v>
      </c>
      <c r="E413" s="4">
        <v>25.6</v>
      </c>
      <c r="F413" s="4">
        <v>25.6</v>
      </c>
      <c r="G413" s="4">
        <v>84385</v>
      </c>
      <c r="H413" s="10">
        <f t="shared" si="6"/>
        <v>4.9609414062499884</v>
      </c>
      <c r="I413" s="4">
        <f>VLOOKUP(A413,GDP!$A$1:$D$85,4,TRUE)</f>
        <v>2.4</v>
      </c>
      <c r="J413" s="4">
        <f>VLOOKUP(A413,Inflation_rate!$A$1:$I$85,9,TRUE)</f>
        <v>1.857882</v>
      </c>
      <c r="K413" s="15">
        <f>VLOOKUP(A413,WTI_PCH!$A$1:$C$85,3,TRUE)</f>
        <v>-23.231159999999999</v>
      </c>
    </row>
    <row r="414" spans="1:11" x14ac:dyDescent="0.25">
      <c r="A414" s="3">
        <v>37337</v>
      </c>
      <c r="B414" s="4">
        <v>25.629999000000002</v>
      </c>
      <c r="C414" s="4">
        <v>25.85</v>
      </c>
      <c r="D414" s="4">
        <v>25.200001</v>
      </c>
      <c r="E414" s="4">
        <v>25.26</v>
      </c>
      <c r="F414" s="4">
        <v>25.26</v>
      </c>
      <c r="G414" s="4">
        <v>72805</v>
      </c>
      <c r="H414" s="10">
        <f t="shared" si="6"/>
        <v>5.9778305621535948</v>
      </c>
      <c r="I414" s="4">
        <f>VLOOKUP(A414,GDP!$A$1:$D$85,4,TRUE)</f>
        <v>2.4</v>
      </c>
      <c r="J414" s="4">
        <f>VLOOKUP(A414,Inflation_rate!$A$1:$I$85,9,TRUE)</f>
        <v>1.857882</v>
      </c>
      <c r="K414" s="15">
        <f>VLOOKUP(A414,WTI_PCH!$A$1:$C$85,3,TRUE)</f>
        <v>-23.231159999999999</v>
      </c>
    </row>
    <row r="415" spans="1:11" x14ac:dyDescent="0.25">
      <c r="A415" s="3">
        <v>37340</v>
      </c>
      <c r="B415" s="4">
        <v>25.35</v>
      </c>
      <c r="C415" s="4">
        <v>25.35</v>
      </c>
      <c r="D415" s="4">
        <v>24.700001</v>
      </c>
      <c r="E415" s="4">
        <v>25.02</v>
      </c>
      <c r="F415" s="4">
        <v>25.02</v>
      </c>
      <c r="G415" s="4">
        <v>62975</v>
      </c>
      <c r="H415" s="10">
        <f t="shared" si="6"/>
        <v>6.0751438848920891</v>
      </c>
      <c r="I415" s="4">
        <f>VLOOKUP(A415,GDP!$A$1:$D$85,4,TRUE)</f>
        <v>2.4</v>
      </c>
      <c r="J415" s="4">
        <f>VLOOKUP(A415,Inflation_rate!$A$1:$I$85,9,TRUE)</f>
        <v>1.857882</v>
      </c>
      <c r="K415" s="15">
        <f>VLOOKUP(A415,WTI_PCH!$A$1:$C$85,3,TRUE)</f>
        <v>-23.231159999999999</v>
      </c>
    </row>
    <row r="416" spans="1:11" x14ac:dyDescent="0.25">
      <c r="A416" s="3">
        <v>37341</v>
      </c>
      <c r="B416" s="4">
        <v>24.98</v>
      </c>
      <c r="C416" s="4">
        <v>25.4</v>
      </c>
      <c r="D416" s="4">
        <v>24.73</v>
      </c>
      <c r="E416" s="4">
        <v>25.43</v>
      </c>
      <c r="F416" s="4">
        <v>25.43</v>
      </c>
      <c r="G416" s="4">
        <v>68558</v>
      </c>
      <c r="H416" s="10">
        <f t="shared" si="6"/>
        <v>4.4042430200550529</v>
      </c>
      <c r="I416" s="4">
        <f>VLOOKUP(A416,GDP!$A$1:$D$85,4,TRUE)</f>
        <v>2.4</v>
      </c>
      <c r="J416" s="4">
        <f>VLOOKUP(A416,Inflation_rate!$A$1:$I$85,9,TRUE)</f>
        <v>1.857882</v>
      </c>
      <c r="K416" s="15">
        <f>VLOOKUP(A416,WTI_PCH!$A$1:$C$85,3,TRUE)</f>
        <v>-23.231159999999999</v>
      </c>
    </row>
    <row r="417" spans="1:11" x14ac:dyDescent="0.25">
      <c r="A417" s="3">
        <v>37342</v>
      </c>
      <c r="B417" s="4">
        <v>25.440000999999999</v>
      </c>
      <c r="C417" s="4">
        <v>25.98</v>
      </c>
      <c r="D417" s="4">
        <v>24.809999000000001</v>
      </c>
      <c r="E417" s="4">
        <v>25.870000999999998</v>
      </c>
      <c r="F417" s="4">
        <v>25.870000999999998</v>
      </c>
      <c r="G417" s="4">
        <v>70567</v>
      </c>
      <c r="H417" s="10">
        <f t="shared" si="6"/>
        <v>5.7595668434647616</v>
      </c>
      <c r="I417" s="4">
        <f>VLOOKUP(A417,GDP!$A$1:$D$85,4,TRUE)</f>
        <v>2.4</v>
      </c>
      <c r="J417" s="4">
        <f>VLOOKUP(A417,Inflation_rate!$A$1:$I$85,9,TRUE)</f>
        <v>1.857882</v>
      </c>
      <c r="K417" s="15">
        <f>VLOOKUP(A417,WTI_PCH!$A$1:$C$85,3,TRUE)</f>
        <v>-23.231159999999999</v>
      </c>
    </row>
    <row r="418" spans="1:11" x14ac:dyDescent="0.25">
      <c r="A418" s="3">
        <v>37343</v>
      </c>
      <c r="B418" s="4">
        <v>25.83</v>
      </c>
      <c r="C418" s="4">
        <v>26.379999000000002</v>
      </c>
      <c r="D418" s="4">
        <v>25.58</v>
      </c>
      <c r="E418" s="4">
        <v>26.23</v>
      </c>
      <c r="F418" s="4">
        <v>26.23</v>
      </c>
      <c r="G418" s="4">
        <v>94042</v>
      </c>
      <c r="H418" s="10">
        <f t="shared" si="6"/>
        <v>3.0118185284025891</v>
      </c>
      <c r="I418" s="4">
        <f>VLOOKUP(A418,GDP!$A$1:$D$85,4,TRUE)</f>
        <v>2.4</v>
      </c>
      <c r="J418" s="4">
        <f>VLOOKUP(A418,Inflation_rate!$A$1:$I$85,9,TRUE)</f>
        <v>1.857882</v>
      </c>
      <c r="K418" s="15">
        <f>VLOOKUP(A418,WTI_PCH!$A$1:$C$85,3,TRUE)</f>
        <v>-23.231159999999999</v>
      </c>
    </row>
    <row r="419" spans="1:11" x14ac:dyDescent="0.25">
      <c r="A419" s="3">
        <v>37344</v>
      </c>
      <c r="B419" s="4">
        <v>25.83</v>
      </c>
      <c r="C419" s="4">
        <v>26.379999000000002</v>
      </c>
      <c r="D419" s="4">
        <v>25.58</v>
      </c>
      <c r="E419" s="4">
        <v>26.23</v>
      </c>
      <c r="F419" s="4">
        <v>26.23</v>
      </c>
      <c r="G419" s="4">
        <v>94042</v>
      </c>
      <c r="H419" s="10">
        <f t="shared" si="6"/>
        <v>0.9149790316431603</v>
      </c>
      <c r="I419" s="4">
        <f>VLOOKUP(A419,GDP!$A$1:$D$85,4,TRUE)</f>
        <v>2.4</v>
      </c>
      <c r="J419" s="4">
        <f>VLOOKUP(A419,Inflation_rate!$A$1:$I$85,9,TRUE)</f>
        <v>1.857882</v>
      </c>
      <c r="K419" s="15">
        <f>VLOOKUP(A419,WTI_PCH!$A$1:$C$85,3,TRUE)</f>
        <v>-23.231159999999999</v>
      </c>
    </row>
    <row r="420" spans="1:11" x14ac:dyDescent="0.25">
      <c r="A420" s="3">
        <v>37347</v>
      </c>
      <c r="B420" s="4">
        <v>26.459999</v>
      </c>
      <c r="C420" s="4">
        <v>27.4</v>
      </c>
      <c r="D420" s="4">
        <v>26.459999</v>
      </c>
      <c r="E420" s="4">
        <v>26.860001</v>
      </c>
      <c r="F420" s="4">
        <v>26.860001</v>
      </c>
      <c r="G420" s="4">
        <v>75570</v>
      </c>
      <c r="H420" s="10">
        <f t="shared" si="6"/>
        <v>-7.446388404825674E-2</v>
      </c>
      <c r="I420" s="4">
        <f>VLOOKUP(A420,GDP!$A$1:$D$85,4,TRUE)</f>
        <v>4.7</v>
      </c>
      <c r="J420" s="4">
        <f>VLOOKUP(A420,Inflation_rate!$A$1:$I$85,9,TRUE)</f>
        <v>1.2521340000000001</v>
      </c>
      <c r="K420" s="15">
        <f>VLOOKUP(A420,WTI_PCH!$A$1:$C$85,3,TRUE)</f>
        <v>5.5601799999999999</v>
      </c>
    </row>
    <row r="421" spans="1:11" x14ac:dyDescent="0.25">
      <c r="A421" s="3">
        <v>37348</v>
      </c>
      <c r="B421" s="4">
        <v>26.790001</v>
      </c>
      <c r="C421" s="4">
        <v>28.1</v>
      </c>
      <c r="D421" s="4">
        <v>26.790001</v>
      </c>
      <c r="E421" s="4">
        <v>27.700001</v>
      </c>
      <c r="F421" s="4">
        <v>27.700001</v>
      </c>
      <c r="G421" s="4">
        <v>96819</v>
      </c>
      <c r="H421" s="10">
        <f t="shared" si="6"/>
        <v>-4.0433247637788963</v>
      </c>
      <c r="I421" s="4">
        <f>VLOOKUP(A421,GDP!$A$1:$D$85,4,TRUE)</f>
        <v>4.7</v>
      </c>
      <c r="J421" s="4">
        <f>VLOOKUP(A421,Inflation_rate!$A$1:$I$85,9,TRUE)</f>
        <v>1.2521340000000001</v>
      </c>
      <c r="K421" s="15">
        <f>VLOOKUP(A421,WTI_PCH!$A$1:$C$85,3,TRUE)</f>
        <v>5.5601799999999999</v>
      </c>
    </row>
    <row r="422" spans="1:11" x14ac:dyDescent="0.25">
      <c r="A422" s="3">
        <v>37349</v>
      </c>
      <c r="B422" s="4">
        <v>27.709999</v>
      </c>
      <c r="C422" s="4">
        <v>27.76</v>
      </c>
      <c r="D422" s="4">
        <v>27.15</v>
      </c>
      <c r="E422" s="4">
        <v>27.559999000000001</v>
      </c>
      <c r="F422" s="4">
        <v>27.559999000000001</v>
      </c>
      <c r="G422" s="4">
        <v>67829</v>
      </c>
      <c r="H422" s="10">
        <f t="shared" si="6"/>
        <v>-1.4150907625214337</v>
      </c>
      <c r="I422" s="4">
        <f>VLOOKUP(A422,GDP!$A$1:$D$85,4,TRUE)</f>
        <v>4.7</v>
      </c>
      <c r="J422" s="4">
        <f>VLOOKUP(A422,Inflation_rate!$A$1:$I$85,9,TRUE)</f>
        <v>1.2521340000000001</v>
      </c>
      <c r="K422" s="15">
        <f>VLOOKUP(A422,WTI_PCH!$A$1:$C$85,3,TRUE)</f>
        <v>5.5601799999999999</v>
      </c>
    </row>
    <row r="423" spans="1:11" x14ac:dyDescent="0.25">
      <c r="A423" s="3">
        <v>37350</v>
      </c>
      <c r="B423" s="4">
        <v>27.540001</v>
      </c>
      <c r="C423" s="4">
        <v>28.35</v>
      </c>
      <c r="D423" s="4">
        <v>26.450001</v>
      </c>
      <c r="E423" s="4">
        <v>26.68</v>
      </c>
      <c r="F423" s="4">
        <v>26.68</v>
      </c>
      <c r="G423" s="4">
        <v>124694</v>
      </c>
      <c r="H423" s="10">
        <f t="shared" si="6"/>
        <v>-0.67466266866566604</v>
      </c>
      <c r="I423" s="4">
        <f>VLOOKUP(A423,GDP!$A$1:$D$85,4,TRUE)</f>
        <v>4.7</v>
      </c>
      <c r="J423" s="4">
        <f>VLOOKUP(A423,Inflation_rate!$A$1:$I$85,9,TRUE)</f>
        <v>1.2521340000000001</v>
      </c>
      <c r="K423" s="15">
        <f>VLOOKUP(A423,WTI_PCH!$A$1:$C$85,3,TRUE)</f>
        <v>5.5601799999999999</v>
      </c>
    </row>
    <row r="424" spans="1:11" x14ac:dyDescent="0.25">
      <c r="A424" s="3">
        <v>37351</v>
      </c>
      <c r="B424" s="4">
        <v>26.65</v>
      </c>
      <c r="C424" s="4">
        <v>27.18</v>
      </c>
      <c r="D424" s="4">
        <v>25.049999</v>
      </c>
      <c r="E424" s="4">
        <v>26.219999000000001</v>
      </c>
      <c r="F424" s="4">
        <v>26.219999000000001</v>
      </c>
      <c r="G424" s="4">
        <v>128123</v>
      </c>
      <c r="H424" s="10">
        <f t="shared" si="6"/>
        <v>1.7162510189264322</v>
      </c>
      <c r="I424" s="4">
        <f>VLOOKUP(A424,GDP!$A$1:$D$85,4,TRUE)</f>
        <v>4.7</v>
      </c>
      <c r="J424" s="4">
        <f>VLOOKUP(A424,Inflation_rate!$A$1:$I$85,9,TRUE)</f>
        <v>1.2521340000000001</v>
      </c>
      <c r="K424" s="15">
        <f>VLOOKUP(A424,WTI_PCH!$A$1:$C$85,3,TRUE)</f>
        <v>5.5601799999999999</v>
      </c>
    </row>
    <row r="425" spans="1:11" x14ac:dyDescent="0.25">
      <c r="A425" s="3">
        <v>37354</v>
      </c>
      <c r="B425" s="4">
        <v>26.4</v>
      </c>
      <c r="C425" s="4">
        <v>27.23</v>
      </c>
      <c r="D425" s="4">
        <v>26.27</v>
      </c>
      <c r="E425" s="4">
        <v>26.549999</v>
      </c>
      <c r="F425" s="4">
        <v>26.549999</v>
      </c>
      <c r="G425" s="4">
        <v>89698</v>
      </c>
      <c r="H425" s="10">
        <f t="shared" si="6"/>
        <v>1.167615863187041</v>
      </c>
      <c r="I425" s="4">
        <f>VLOOKUP(A425,GDP!$A$1:$D$85,4,TRUE)</f>
        <v>4.7</v>
      </c>
      <c r="J425" s="4">
        <f>VLOOKUP(A425,Inflation_rate!$A$1:$I$85,9,TRUE)</f>
        <v>1.2521340000000001</v>
      </c>
      <c r="K425" s="15">
        <f>VLOOKUP(A425,WTI_PCH!$A$1:$C$85,3,TRUE)</f>
        <v>5.5601799999999999</v>
      </c>
    </row>
    <row r="426" spans="1:11" x14ac:dyDescent="0.25">
      <c r="A426" s="3">
        <v>37355</v>
      </c>
      <c r="B426" s="4">
        <v>26.57</v>
      </c>
      <c r="C426" s="4">
        <v>26.66</v>
      </c>
      <c r="D426" s="4">
        <v>25.620000999999998</v>
      </c>
      <c r="E426" s="4">
        <v>25.799999</v>
      </c>
      <c r="F426" s="4">
        <v>25.799999</v>
      </c>
      <c r="G426" s="4">
        <v>85388</v>
      </c>
      <c r="H426" s="10">
        <f t="shared" si="6"/>
        <v>7.9845041854459025</v>
      </c>
      <c r="I426" s="4">
        <f>VLOOKUP(A426,GDP!$A$1:$D$85,4,TRUE)</f>
        <v>4.7</v>
      </c>
      <c r="J426" s="4">
        <f>VLOOKUP(A426,Inflation_rate!$A$1:$I$85,9,TRUE)</f>
        <v>1.2521340000000001</v>
      </c>
      <c r="K426" s="15">
        <f>VLOOKUP(A426,WTI_PCH!$A$1:$C$85,3,TRUE)</f>
        <v>5.5601799999999999</v>
      </c>
    </row>
    <row r="427" spans="1:11" x14ac:dyDescent="0.25">
      <c r="A427" s="3">
        <v>37356</v>
      </c>
      <c r="B427" s="4">
        <v>25.809999000000001</v>
      </c>
      <c r="C427" s="4">
        <v>26.299999</v>
      </c>
      <c r="D427" s="4">
        <v>25.299999</v>
      </c>
      <c r="E427" s="4">
        <v>26.120000999999998</v>
      </c>
      <c r="F427" s="4">
        <v>26.120000999999998</v>
      </c>
      <c r="G427" s="4">
        <v>78861</v>
      </c>
      <c r="H427" s="10">
        <f t="shared" si="6"/>
        <v>6.8146972888707023</v>
      </c>
      <c r="I427" s="4">
        <f>VLOOKUP(A427,GDP!$A$1:$D$85,4,TRUE)</f>
        <v>4.7</v>
      </c>
      <c r="J427" s="4">
        <f>VLOOKUP(A427,Inflation_rate!$A$1:$I$85,9,TRUE)</f>
        <v>1.2521340000000001</v>
      </c>
      <c r="K427" s="15">
        <f>VLOOKUP(A427,WTI_PCH!$A$1:$C$85,3,TRUE)</f>
        <v>5.5601799999999999</v>
      </c>
    </row>
    <row r="428" spans="1:11" x14ac:dyDescent="0.25">
      <c r="A428" s="3">
        <v>37357</v>
      </c>
      <c r="B428" s="4">
        <v>26.1</v>
      </c>
      <c r="C428" s="4">
        <v>26.17</v>
      </c>
      <c r="D428" s="4">
        <v>24.92</v>
      </c>
      <c r="E428" s="4">
        <v>25.02</v>
      </c>
      <c r="F428" s="4">
        <v>25.02</v>
      </c>
      <c r="G428" s="4">
        <v>91627</v>
      </c>
      <c r="H428" s="10">
        <f t="shared" si="6"/>
        <v>12.50999200639488</v>
      </c>
      <c r="I428" s="4">
        <f>VLOOKUP(A428,GDP!$A$1:$D$85,4,TRUE)</f>
        <v>4.7</v>
      </c>
      <c r="J428" s="4">
        <f>VLOOKUP(A428,Inflation_rate!$A$1:$I$85,9,TRUE)</f>
        <v>1.2521340000000001</v>
      </c>
      <c r="K428" s="15">
        <f>VLOOKUP(A428,WTI_PCH!$A$1:$C$85,3,TRUE)</f>
        <v>5.5601799999999999</v>
      </c>
    </row>
    <row r="429" spans="1:11" x14ac:dyDescent="0.25">
      <c r="A429" s="3">
        <v>37358</v>
      </c>
      <c r="B429" s="4">
        <v>25</v>
      </c>
      <c r="C429" s="4">
        <v>25.120000999999998</v>
      </c>
      <c r="D429" s="4">
        <v>23.309999000000001</v>
      </c>
      <c r="E429" s="4">
        <v>23.450001</v>
      </c>
      <c r="F429" s="4">
        <v>23.450001</v>
      </c>
      <c r="G429" s="4">
        <v>107582</v>
      </c>
      <c r="H429" s="10">
        <f t="shared" si="6"/>
        <v>23.923231389201224</v>
      </c>
      <c r="I429" s="4">
        <f>VLOOKUP(A429,GDP!$A$1:$D$85,4,TRUE)</f>
        <v>4.7</v>
      </c>
      <c r="J429" s="4">
        <f>VLOOKUP(A429,Inflation_rate!$A$1:$I$85,9,TRUE)</f>
        <v>1.2521340000000001</v>
      </c>
      <c r="K429" s="15">
        <f>VLOOKUP(A429,WTI_PCH!$A$1:$C$85,3,TRUE)</f>
        <v>5.5601799999999999</v>
      </c>
    </row>
    <row r="430" spans="1:11" x14ac:dyDescent="0.25">
      <c r="A430" s="3">
        <v>37361</v>
      </c>
      <c r="B430" s="4">
        <v>24.25</v>
      </c>
      <c r="C430" s="4">
        <v>24.6</v>
      </c>
      <c r="D430" s="4">
        <v>23.6</v>
      </c>
      <c r="E430" s="4">
        <v>24.549999</v>
      </c>
      <c r="F430" s="4">
        <v>24.549999</v>
      </c>
      <c r="G430" s="4">
        <v>91996</v>
      </c>
      <c r="H430" s="10">
        <f t="shared" si="6"/>
        <v>19.470473298186281</v>
      </c>
      <c r="I430" s="4">
        <f>VLOOKUP(A430,GDP!$A$1:$D$85,4,TRUE)</f>
        <v>4.7</v>
      </c>
      <c r="J430" s="4">
        <f>VLOOKUP(A430,Inflation_rate!$A$1:$I$85,9,TRUE)</f>
        <v>1.2521340000000001</v>
      </c>
      <c r="K430" s="15">
        <f>VLOOKUP(A430,WTI_PCH!$A$1:$C$85,3,TRUE)</f>
        <v>5.5601799999999999</v>
      </c>
    </row>
    <row r="431" spans="1:11" x14ac:dyDescent="0.25">
      <c r="A431" s="3">
        <v>37362</v>
      </c>
      <c r="B431" s="4">
        <v>24.549999</v>
      </c>
      <c r="C431" s="4">
        <v>25.15</v>
      </c>
      <c r="D431" s="4">
        <v>24.4</v>
      </c>
      <c r="E431" s="4">
        <v>24.85</v>
      </c>
      <c r="F431" s="4">
        <v>24.85</v>
      </c>
      <c r="G431" s="4">
        <v>63752</v>
      </c>
      <c r="H431" s="10">
        <f t="shared" si="6"/>
        <v>20.0804828973843</v>
      </c>
      <c r="I431" s="4">
        <f>VLOOKUP(A431,GDP!$A$1:$D$85,4,TRUE)</f>
        <v>4.7</v>
      </c>
      <c r="J431" s="4">
        <f>VLOOKUP(A431,Inflation_rate!$A$1:$I$85,9,TRUE)</f>
        <v>1.2521340000000001</v>
      </c>
      <c r="K431" s="15">
        <f>VLOOKUP(A431,WTI_PCH!$A$1:$C$85,3,TRUE)</f>
        <v>5.5601799999999999</v>
      </c>
    </row>
    <row r="432" spans="1:11" x14ac:dyDescent="0.25">
      <c r="A432" s="3">
        <v>37363</v>
      </c>
      <c r="B432" s="4">
        <v>24.83</v>
      </c>
      <c r="C432" s="4">
        <v>26.1</v>
      </c>
      <c r="D432" s="4">
        <v>24.799999</v>
      </c>
      <c r="E432" s="4">
        <v>25.92</v>
      </c>
      <c r="F432" s="4">
        <v>25.92</v>
      </c>
      <c r="G432" s="4">
        <v>77858</v>
      </c>
      <c r="H432" s="10">
        <f t="shared" si="6"/>
        <v>16.165127314814811</v>
      </c>
      <c r="I432" s="4">
        <f>VLOOKUP(A432,GDP!$A$1:$D$85,4,TRUE)</f>
        <v>4.7</v>
      </c>
      <c r="J432" s="4">
        <f>VLOOKUP(A432,Inflation_rate!$A$1:$I$85,9,TRUE)</f>
        <v>1.2521340000000001</v>
      </c>
      <c r="K432" s="15">
        <f>VLOOKUP(A432,WTI_PCH!$A$1:$C$85,3,TRUE)</f>
        <v>5.5601799999999999</v>
      </c>
    </row>
    <row r="433" spans="1:11" x14ac:dyDescent="0.25">
      <c r="A433" s="3">
        <v>37364</v>
      </c>
      <c r="B433" s="4">
        <v>25.92</v>
      </c>
      <c r="C433" s="4">
        <v>26.65</v>
      </c>
      <c r="D433" s="4">
        <v>25.85</v>
      </c>
      <c r="E433" s="4">
        <v>26.09</v>
      </c>
      <c r="F433" s="4">
        <v>26.09</v>
      </c>
      <c r="G433" s="4">
        <v>53055</v>
      </c>
      <c r="H433" s="10">
        <f t="shared" si="6"/>
        <v>12.073591414334988</v>
      </c>
      <c r="I433" s="4">
        <f>VLOOKUP(A433,GDP!$A$1:$D$85,4,TRUE)</f>
        <v>4.7</v>
      </c>
      <c r="J433" s="4">
        <f>VLOOKUP(A433,Inflation_rate!$A$1:$I$85,9,TRUE)</f>
        <v>1.2521340000000001</v>
      </c>
      <c r="K433" s="15">
        <f>VLOOKUP(A433,WTI_PCH!$A$1:$C$85,3,TRUE)</f>
        <v>5.5601799999999999</v>
      </c>
    </row>
    <row r="434" spans="1:11" x14ac:dyDescent="0.25">
      <c r="A434" s="3">
        <v>37365</v>
      </c>
      <c r="B434" s="4">
        <v>26.15</v>
      </c>
      <c r="C434" s="4">
        <v>26.5</v>
      </c>
      <c r="D434" s="4">
        <v>25.549999</v>
      </c>
      <c r="E434" s="4">
        <v>26.4</v>
      </c>
      <c r="F434" s="4">
        <v>26.4</v>
      </c>
      <c r="G434" s="4">
        <v>43787</v>
      </c>
      <c r="H434" s="10">
        <f t="shared" si="6"/>
        <v>9.2424242424242475</v>
      </c>
      <c r="I434" s="4">
        <f>VLOOKUP(A434,GDP!$A$1:$D$85,4,TRUE)</f>
        <v>4.7</v>
      </c>
      <c r="J434" s="4">
        <f>VLOOKUP(A434,Inflation_rate!$A$1:$I$85,9,TRUE)</f>
        <v>1.2521340000000001</v>
      </c>
      <c r="K434" s="15">
        <f>VLOOKUP(A434,WTI_PCH!$A$1:$C$85,3,TRUE)</f>
        <v>5.5601799999999999</v>
      </c>
    </row>
    <row r="435" spans="1:11" x14ac:dyDescent="0.25">
      <c r="A435" s="3">
        <v>37368</v>
      </c>
      <c r="B435" s="4">
        <v>26.4</v>
      </c>
      <c r="C435" s="4">
        <v>26.799999</v>
      </c>
      <c r="D435" s="4">
        <v>25.780000999999999</v>
      </c>
      <c r="E435" s="4">
        <v>26.299999</v>
      </c>
      <c r="F435" s="4">
        <v>26.299999</v>
      </c>
      <c r="G435" s="4">
        <v>91838</v>
      </c>
      <c r="H435" s="10">
        <f t="shared" si="6"/>
        <v>9.2395478798307202</v>
      </c>
      <c r="I435" s="4">
        <f>VLOOKUP(A435,GDP!$A$1:$D$85,4,TRUE)</f>
        <v>4.7</v>
      </c>
      <c r="J435" s="4">
        <f>VLOOKUP(A435,Inflation_rate!$A$1:$I$85,9,TRUE)</f>
        <v>1.2521340000000001</v>
      </c>
      <c r="K435" s="15">
        <f>VLOOKUP(A435,WTI_PCH!$A$1:$C$85,3,TRUE)</f>
        <v>5.5601799999999999</v>
      </c>
    </row>
    <row r="436" spans="1:11" x14ac:dyDescent="0.25">
      <c r="A436" s="3">
        <v>37369</v>
      </c>
      <c r="B436" s="4">
        <v>26.43</v>
      </c>
      <c r="C436" s="4">
        <v>26.879999000000002</v>
      </c>
      <c r="D436" s="4">
        <v>26.280000999999999</v>
      </c>
      <c r="E436" s="4">
        <v>26.59</v>
      </c>
      <c r="F436" s="4">
        <v>26.59</v>
      </c>
      <c r="G436" s="4">
        <v>84735</v>
      </c>
      <c r="H436" s="10">
        <f t="shared" si="6"/>
        <v>10.116588943211729</v>
      </c>
      <c r="I436" s="4">
        <f>VLOOKUP(A436,GDP!$A$1:$D$85,4,TRUE)</f>
        <v>4.7</v>
      </c>
      <c r="J436" s="4">
        <f>VLOOKUP(A436,Inflation_rate!$A$1:$I$85,9,TRUE)</f>
        <v>1.2521340000000001</v>
      </c>
      <c r="K436" s="15">
        <f>VLOOKUP(A436,WTI_PCH!$A$1:$C$85,3,TRUE)</f>
        <v>5.5601799999999999</v>
      </c>
    </row>
    <row r="437" spans="1:11" x14ac:dyDescent="0.25">
      <c r="A437" s="3">
        <v>37370</v>
      </c>
      <c r="B437" s="4">
        <v>26.6</v>
      </c>
      <c r="C437" s="4">
        <v>26.68</v>
      </c>
      <c r="D437" s="4">
        <v>25.9</v>
      </c>
      <c r="E437" s="4">
        <v>26.43</v>
      </c>
      <c r="F437" s="4">
        <v>26.43</v>
      </c>
      <c r="G437" s="4">
        <v>71283</v>
      </c>
      <c r="H437" s="10">
        <f t="shared" si="6"/>
        <v>9.0805902383654882</v>
      </c>
      <c r="I437" s="4">
        <f>VLOOKUP(A437,GDP!$A$1:$D$85,4,TRUE)</f>
        <v>4.7</v>
      </c>
      <c r="J437" s="4">
        <f>VLOOKUP(A437,Inflation_rate!$A$1:$I$85,9,TRUE)</f>
        <v>1.2521340000000001</v>
      </c>
      <c r="K437" s="15">
        <f>VLOOKUP(A437,WTI_PCH!$A$1:$C$85,3,TRUE)</f>
        <v>5.5601799999999999</v>
      </c>
    </row>
    <row r="438" spans="1:11" x14ac:dyDescent="0.25">
      <c r="A438" s="3">
        <v>37371</v>
      </c>
      <c r="B438" s="4">
        <v>26.459999</v>
      </c>
      <c r="C438" s="4">
        <v>27.200001</v>
      </c>
      <c r="D438" s="4">
        <v>26</v>
      </c>
      <c r="E438" s="4">
        <v>26.67</v>
      </c>
      <c r="F438" s="4">
        <v>26.67</v>
      </c>
      <c r="G438" s="4">
        <v>91408</v>
      </c>
      <c r="H438" s="10">
        <f t="shared" si="6"/>
        <v>6.2617172853393255</v>
      </c>
      <c r="I438" s="4">
        <f>VLOOKUP(A438,GDP!$A$1:$D$85,4,TRUE)</f>
        <v>4.7</v>
      </c>
      <c r="J438" s="4">
        <f>VLOOKUP(A438,Inflation_rate!$A$1:$I$85,9,TRUE)</f>
        <v>1.2521340000000001</v>
      </c>
      <c r="K438" s="15">
        <f>VLOOKUP(A438,WTI_PCH!$A$1:$C$85,3,TRUE)</f>
        <v>5.5601799999999999</v>
      </c>
    </row>
    <row r="439" spans="1:11" x14ac:dyDescent="0.25">
      <c r="A439" s="3">
        <v>37372</v>
      </c>
      <c r="B439" s="4">
        <v>26.68</v>
      </c>
      <c r="C439" s="4">
        <v>27.15</v>
      </c>
      <c r="D439" s="4">
        <v>26.01</v>
      </c>
      <c r="E439" s="4">
        <v>27.15</v>
      </c>
      <c r="F439" s="4">
        <v>27.15</v>
      </c>
      <c r="G439" s="4">
        <v>66177</v>
      </c>
      <c r="H439" s="10">
        <f t="shared" si="6"/>
        <v>6.519337016574597</v>
      </c>
      <c r="I439" s="4">
        <f>VLOOKUP(A439,GDP!$A$1:$D$85,4,TRUE)</f>
        <v>4.7</v>
      </c>
      <c r="J439" s="4">
        <f>VLOOKUP(A439,Inflation_rate!$A$1:$I$85,9,TRUE)</f>
        <v>1.2521340000000001</v>
      </c>
      <c r="K439" s="15">
        <f>VLOOKUP(A439,WTI_PCH!$A$1:$C$85,3,TRUE)</f>
        <v>5.5601799999999999</v>
      </c>
    </row>
    <row r="440" spans="1:11" x14ac:dyDescent="0.25">
      <c r="A440" s="3">
        <v>37375</v>
      </c>
      <c r="B440" s="4">
        <v>26.92</v>
      </c>
      <c r="C440" s="4">
        <v>27.639999</v>
      </c>
      <c r="D440" s="4">
        <v>26.65</v>
      </c>
      <c r="E440" s="4">
        <v>27.52</v>
      </c>
      <c r="F440" s="4">
        <v>27.52</v>
      </c>
      <c r="G440" s="4">
        <v>74728</v>
      </c>
      <c r="H440" s="10">
        <f t="shared" si="6"/>
        <v>5.3052325581395383</v>
      </c>
      <c r="I440" s="4">
        <f>VLOOKUP(A440,GDP!$A$1:$D$85,4,TRUE)</f>
        <v>4.7</v>
      </c>
      <c r="J440" s="4">
        <f>VLOOKUP(A440,Inflation_rate!$A$1:$I$85,9,TRUE)</f>
        <v>1.2521340000000001</v>
      </c>
      <c r="K440" s="15">
        <f>VLOOKUP(A440,WTI_PCH!$A$1:$C$85,3,TRUE)</f>
        <v>5.5601799999999999</v>
      </c>
    </row>
    <row r="441" spans="1:11" x14ac:dyDescent="0.25">
      <c r="A441" s="3">
        <v>37376</v>
      </c>
      <c r="B441" s="4">
        <v>27.5</v>
      </c>
      <c r="C441" s="4">
        <v>27.6</v>
      </c>
      <c r="D441" s="4">
        <v>27.07</v>
      </c>
      <c r="E441" s="4">
        <v>27.290001</v>
      </c>
      <c r="F441" s="4">
        <v>27.290001</v>
      </c>
      <c r="G441" s="4">
        <v>91603</v>
      </c>
      <c r="H441" s="10">
        <f t="shared" si="6"/>
        <v>6.1927407038204221</v>
      </c>
      <c r="I441" s="4">
        <f>VLOOKUP(A441,GDP!$A$1:$D$85,4,TRUE)</f>
        <v>4.7</v>
      </c>
      <c r="J441" s="4">
        <f>VLOOKUP(A441,Inflation_rate!$A$1:$I$85,9,TRUE)</f>
        <v>1.2521340000000001</v>
      </c>
      <c r="K441" s="15">
        <f>VLOOKUP(A441,WTI_PCH!$A$1:$C$85,3,TRUE)</f>
        <v>5.5601799999999999</v>
      </c>
    </row>
    <row r="442" spans="1:11" x14ac:dyDescent="0.25">
      <c r="A442" s="3">
        <v>37377</v>
      </c>
      <c r="B442" s="4">
        <v>27.25</v>
      </c>
      <c r="C442" s="4">
        <v>27.389999</v>
      </c>
      <c r="D442" s="4">
        <v>26.6</v>
      </c>
      <c r="E442" s="4">
        <v>26.74</v>
      </c>
      <c r="F442" s="4">
        <v>26.74</v>
      </c>
      <c r="G442" s="4">
        <v>82535</v>
      </c>
      <c r="H442" s="10">
        <f t="shared" si="6"/>
        <v>3.9267053103964167</v>
      </c>
      <c r="I442" s="4">
        <f>VLOOKUP(A442,GDP!$A$1:$D$85,4,TRUE)</f>
        <v>4.7</v>
      </c>
      <c r="J442" s="4">
        <f>VLOOKUP(A442,Inflation_rate!$A$1:$I$85,9,TRUE)</f>
        <v>1.2521340000000001</v>
      </c>
      <c r="K442" s="15">
        <f>VLOOKUP(A442,WTI_PCH!$A$1:$C$85,3,TRUE)</f>
        <v>5.5601799999999999</v>
      </c>
    </row>
    <row r="443" spans="1:11" x14ac:dyDescent="0.25">
      <c r="A443" s="3">
        <v>37378</v>
      </c>
      <c r="B443" s="4">
        <v>26.75</v>
      </c>
      <c r="C443" s="4">
        <v>26.75</v>
      </c>
      <c r="D443" s="4">
        <v>25.549999</v>
      </c>
      <c r="E443" s="4">
        <v>26.35</v>
      </c>
      <c r="F443" s="4">
        <v>26.35</v>
      </c>
      <c r="G443" s="4">
        <v>115257</v>
      </c>
      <c r="H443" s="10">
        <f t="shared" si="6"/>
        <v>7.2865275142314916</v>
      </c>
      <c r="I443" s="4">
        <f>VLOOKUP(A443,GDP!$A$1:$D$85,4,TRUE)</f>
        <v>4.7</v>
      </c>
      <c r="J443" s="4">
        <f>VLOOKUP(A443,Inflation_rate!$A$1:$I$85,9,TRUE)</f>
        <v>1.2521340000000001</v>
      </c>
      <c r="K443" s="15">
        <f>VLOOKUP(A443,WTI_PCH!$A$1:$C$85,3,TRUE)</f>
        <v>5.5601799999999999</v>
      </c>
    </row>
    <row r="444" spans="1:11" x14ac:dyDescent="0.25">
      <c r="A444" s="3">
        <v>37379</v>
      </c>
      <c r="B444" s="4">
        <v>26.299999</v>
      </c>
      <c r="C444" s="4">
        <v>26.75</v>
      </c>
      <c r="D444" s="4">
        <v>25.93</v>
      </c>
      <c r="E444" s="4">
        <v>26.719999000000001</v>
      </c>
      <c r="F444" s="4">
        <v>26.719999000000001</v>
      </c>
      <c r="G444" s="4">
        <v>77340</v>
      </c>
      <c r="H444" s="10">
        <f t="shared" si="6"/>
        <v>8.4580878913955004</v>
      </c>
      <c r="I444" s="4">
        <f>VLOOKUP(A444,GDP!$A$1:$D$85,4,TRUE)</f>
        <v>4.7</v>
      </c>
      <c r="J444" s="4">
        <f>VLOOKUP(A444,Inflation_rate!$A$1:$I$85,9,TRUE)</f>
        <v>1.2521340000000001</v>
      </c>
      <c r="K444" s="15">
        <f>VLOOKUP(A444,WTI_PCH!$A$1:$C$85,3,TRUE)</f>
        <v>5.5601799999999999</v>
      </c>
    </row>
    <row r="445" spans="1:11" x14ac:dyDescent="0.25">
      <c r="A445" s="3">
        <v>37382</v>
      </c>
      <c r="B445" s="4">
        <v>26.309999000000001</v>
      </c>
      <c r="C445" s="4">
        <v>26.32</v>
      </c>
      <c r="D445" s="4">
        <v>25.620000999999998</v>
      </c>
      <c r="E445" s="4">
        <v>26.08</v>
      </c>
      <c r="F445" s="4">
        <v>26.08</v>
      </c>
      <c r="G445" s="4">
        <v>66351</v>
      </c>
      <c r="H445" s="10">
        <f t="shared" si="6"/>
        <v>13.53527990797547</v>
      </c>
      <c r="I445" s="4">
        <f>VLOOKUP(A445,GDP!$A$1:$D$85,4,TRUE)</f>
        <v>4.7</v>
      </c>
      <c r="J445" s="4">
        <f>VLOOKUP(A445,Inflation_rate!$A$1:$I$85,9,TRUE)</f>
        <v>1.2521340000000001</v>
      </c>
      <c r="K445" s="15">
        <f>VLOOKUP(A445,WTI_PCH!$A$1:$C$85,3,TRUE)</f>
        <v>5.5601799999999999</v>
      </c>
    </row>
    <row r="446" spans="1:11" x14ac:dyDescent="0.25">
      <c r="A446" s="3">
        <v>37383</v>
      </c>
      <c r="B446" s="4">
        <v>26.15</v>
      </c>
      <c r="C446" s="4">
        <v>26.73</v>
      </c>
      <c r="D446" s="4">
        <v>25.9</v>
      </c>
      <c r="E446" s="4">
        <v>26.620000999999998</v>
      </c>
      <c r="F446" s="4">
        <v>26.620000999999998</v>
      </c>
      <c r="G446" s="4">
        <v>102456</v>
      </c>
      <c r="H446" s="10">
        <f t="shared" si="6"/>
        <v>11.682940958567215</v>
      </c>
      <c r="I446" s="4">
        <f>VLOOKUP(A446,GDP!$A$1:$D$85,4,TRUE)</f>
        <v>4.7</v>
      </c>
      <c r="J446" s="4">
        <f>VLOOKUP(A446,Inflation_rate!$A$1:$I$85,9,TRUE)</f>
        <v>1.2521340000000001</v>
      </c>
      <c r="K446" s="15">
        <f>VLOOKUP(A446,WTI_PCH!$A$1:$C$85,3,TRUE)</f>
        <v>5.5601799999999999</v>
      </c>
    </row>
    <row r="447" spans="1:11" x14ac:dyDescent="0.25">
      <c r="A447" s="3">
        <v>37384</v>
      </c>
      <c r="B447" s="4">
        <v>26.66</v>
      </c>
      <c r="C447" s="4">
        <v>28.049999</v>
      </c>
      <c r="D447" s="4">
        <v>26.6</v>
      </c>
      <c r="E447" s="4">
        <v>27.73</v>
      </c>
      <c r="F447" s="4">
        <v>27.73</v>
      </c>
      <c r="G447" s="4">
        <v>131472</v>
      </c>
      <c r="H447" s="10">
        <f t="shared" si="6"/>
        <v>7.2124053371799484</v>
      </c>
      <c r="I447" s="4">
        <f>VLOOKUP(A447,GDP!$A$1:$D$85,4,TRUE)</f>
        <v>4.7</v>
      </c>
      <c r="J447" s="4">
        <f>VLOOKUP(A447,Inflation_rate!$A$1:$I$85,9,TRUE)</f>
        <v>1.2521340000000001</v>
      </c>
      <c r="K447" s="15">
        <f>VLOOKUP(A447,WTI_PCH!$A$1:$C$85,3,TRUE)</f>
        <v>5.5601799999999999</v>
      </c>
    </row>
    <row r="448" spans="1:11" x14ac:dyDescent="0.25">
      <c r="A448" s="3">
        <v>37385</v>
      </c>
      <c r="B448" s="4">
        <v>27.73</v>
      </c>
      <c r="C448" s="4">
        <v>28.200001</v>
      </c>
      <c r="D448" s="4">
        <v>27.27</v>
      </c>
      <c r="E448" s="4">
        <v>27.700001</v>
      </c>
      <c r="F448" s="4">
        <v>27.700001</v>
      </c>
      <c r="G448" s="4">
        <v>99314</v>
      </c>
      <c r="H448" s="10">
        <f t="shared" si="6"/>
        <v>7.4729203078368096</v>
      </c>
      <c r="I448" s="4">
        <f>VLOOKUP(A448,GDP!$A$1:$D$85,4,TRUE)</f>
        <v>4.7</v>
      </c>
      <c r="J448" s="4">
        <f>VLOOKUP(A448,Inflation_rate!$A$1:$I$85,9,TRUE)</f>
        <v>1.2521340000000001</v>
      </c>
      <c r="K448" s="15">
        <f>VLOOKUP(A448,WTI_PCH!$A$1:$C$85,3,TRUE)</f>
        <v>5.5601799999999999</v>
      </c>
    </row>
    <row r="449" spans="1:11" x14ac:dyDescent="0.25">
      <c r="A449" s="3">
        <v>37386</v>
      </c>
      <c r="B449" s="4">
        <v>27.719999000000001</v>
      </c>
      <c r="C449" s="4">
        <v>28.27</v>
      </c>
      <c r="D449" s="4">
        <v>27.68</v>
      </c>
      <c r="E449" s="4">
        <v>27.879999000000002</v>
      </c>
      <c r="F449" s="4">
        <v>27.879999000000002</v>
      </c>
      <c r="G449" s="4">
        <v>81056</v>
      </c>
      <c r="H449" s="10">
        <f t="shared" si="6"/>
        <v>3.4792002682639973</v>
      </c>
      <c r="I449" s="4">
        <f>VLOOKUP(A449,GDP!$A$1:$D$85,4,TRUE)</f>
        <v>4.7</v>
      </c>
      <c r="J449" s="4">
        <f>VLOOKUP(A449,Inflation_rate!$A$1:$I$85,9,TRUE)</f>
        <v>1.2521340000000001</v>
      </c>
      <c r="K449" s="15">
        <f>VLOOKUP(A449,WTI_PCH!$A$1:$C$85,3,TRUE)</f>
        <v>5.5601799999999999</v>
      </c>
    </row>
    <row r="450" spans="1:11" x14ac:dyDescent="0.25">
      <c r="A450" s="3">
        <v>37389</v>
      </c>
      <c r="B450" s="4">
        <v>27.75</v>
      </c>
      <c r="C450" s="4">
        <v>28.48</v>
      </c>
      <c r="D450" s="4">
        <v>27.35</v>
      </c>
      <c r="E450" s="4">
        <v>28.450001</v>
      </c>
      <c r="F450" s="4">
        <v>28.450001</v>
      </c>
      <c r="G450" s="4">
        <v>79146</v>
      </c>
      <c r="H450" s="10">
        <f t="shared" ref="H450:H513" si="7">((E539-E450)/E450)*100</f>
        <v>4.7803091465620717</v>
      </c>
      <c r="I450" s="4">
        <f>VLOOKUP(A450,GDP!$A$1:$D$85,4,TRUE)</f>
        <v>4.7</v>
      </c>
      <c r="J450" s="4">
        <f>VLOOKUP(A450,Inflation_rate!$A$1:$I$85,9,TRUE)</f>
        <v>1.2521340000000001</v>
      </c>
      <c r="K450" s="15">
        <f>VLOOKUP(A450,WTI_PCH!$A$1:$C$85,3,TRUE)</f>
        <v>5.5601799999999999</v>
      </c>
    </row>
    <row r="451" spans="1:11" x14ac:dyDescent="0.25">
      <c r="A451" s="3">
        <v>37390</v>
      </c>
      <c r="B451" s="4">
        <v>28.459999</v>
      </c>
      <c r="C451" s="4">
        <v>29.5</v>
      </c>
      <c r="D451" s="4">
        <v>28.4</v>
      </c>
      <c r="E451" s="4">
        <v>29.299999</v>
      </c>
      <c r="F451" s="4">
        <v>29.299999</v>
      </c>
      <c r="G451" s="4">
        <v>92828</v>
      </c>
      <c r="H451" s="10">
        <f t="shared" si="7"/>
        <v>1.2628020908806243</v>
      </c>
      <c r="I451" s="4">
        <f>VLOOKUP(A451,GDP!$A$1:$D$85,4,TRUE)</f>
        <v>4.7</v>
      </c>
      <c r="J451" s="4">
        <f>VLOOKUP(A451,Inflation_rate!$A$1:$I$85,9,TRUE)</f>
        <v>1.2521340000000001</v>
      </c>
      <c r="K451" s="15">
        <f>VLOOKUP(A451,WTI_PCH!$A$1:$C$85,3,TRUE)</f>
        <v>5.5601799999999999</v>
      </c>
    </row>
    <row r="452" spans="1:11" x14ac:dyDescent="0.25">
      <c r="A452" s="3">
        <v>37391</v>
      </c>
      <c r="B452" s="4">
        <v>29.17</v>
      </c>
      <c r="C452" s="4">
        <v>29.540001</v>
      </c>
      <c r="D452" s="4">
        <v>27.9</v>
      </c>
      <c r="E452" s="4">
        <v>28.200001</v>
      </c>
      <c r="F452" s="4">
        <v>28.200001</v>
      </c>
      <c r="G452" s="4">
        <v>94526</v>
      </c>
      <c r="H452" s="10">
        <f t="shared" si="7"/>
        <v>3.1205637191289388</v>
      </c>
      <c r="I452" s="4">
        <f>VLOOKUP(A452,GDP!$A$1:$D$85,4,TRUE)</f>
        <v>4.7</v>
      </c>
      <c r="J452" s="4">
        <f>VLOOKUP(A452,Inflation_rate!$A$1:$I$85,9,TRUE)</f>
        <v>1.2521340000000001</v>
      </c>
      <c r="K452" s="15">
        <f>VLOOKUP(A452,WTI_PCH!$A$1:$C$85,3,TRUE)</f>
        <v>5.5601799999999999</v>
      </c>
    </row>
    <row r="453" spans="1:11" x14ac:dyDescent="0.25">
      <c r="A453" s="3">
        <v>37392</v>
      </c>
      <c r="B453" s="4">
        <v>28.219999000000001</v>
      </c>
      <c r="C453" s="4">
        <v>28.549999</v>
      </c>
      <c r="D453" s="4">
        <v>27.200001</v>
      </c>
      <c r="E453" s="4">
        <v>27.969999000000001</v>
      </c>
      <c r="F453" s="4">
        <v>27.969999000000001</v>
      </c>
      <c r="G453" s="4">
        <v>93916</v>
      </c>
      <c r="H453" s="10">
        <f t="shared" si="7"/>
        <v>5.39864516977637</v>
      </c>
      <c r="I453" s="4">
        <f>VLOOKUP(A453,GDP!$A$1:$D$85,4,TRUE)</f>
        <v>4.7</v>
      </c>
      <c r="J453" s="4">
        <f>VLOOKUP(A453,Inflation_rate!$A$1:$I$85,9,TRUE)</f>
        <v>1.2521340000000001</v>
      </c>
      <c r="K453" s="15">
        <f>VLOOKUP(A453,WTI_PCH!$A$1:$C$85,3,TRUE)</f>
        <v>5.5601799999999999</v>
      </c>
    </row>
    <row r="454" spans="1:11" x14ac:dyDescent="0.25">
      <c r="A454" s="3">
        <v>37393</v>
      </c>
      <c r="B454" s="4">
        <v>27.98</v>
      </c>
      <c r="C454" s="4">
        <v>28.25</v>
      </c>
      <c r="D454" s="4">
        <v>27.1</v>
      </c>
      <c r="E454" s="4">
        <v>28.200001</v>
      </c>
      <c r="F454" s="4">
        <v>28.200001</v>
      </c>
      <c r="G454" s="4">
        <v>51136</v>
      </c>
      <c r="H454" s="10">
        <f t="shared" si="7"/>
        <v>4.6099253684423616</v>
      </c>
      <c r="I454" s="4">
        <f>VLOOKUP(A454,GDP!$A$1:$D$85,4,TRUE)</f>
        <v>4.7</v>
      </c>
      <c r="J454" s="4">
        <f>VLOOKUP(A454,Inflation_rate!$A$1:$I$85,9,TRUE)</f>
        <v>1.2521340000000001</v>
      </c>
      <c r="K454" s="15">
        <f>VLOOKUP(A454,WTI_PCH!$A$1:$C$85,3,TRUE)</f>
        <v>5.5601799999999999</v>
      </c>
    </row>
    <row r="455" spans="1:11" x14ac:dyDescent="0.25">
      <c r="A455" s="3">
        <v>37396</v>
      </c>
      <c r="B455" s="4">
        <v>28.200001</v>
      </c>
      <c r="C455" s="4">
        <v>28.540001</v>
      </c>
      <c r="D455" s="4">
        <v>27.780000999999999</v>
      </c>
      <c r="E455" s="4">
        <v>28.200001</v>
      </c>
      <c r="F455" s="4">
        <v>28.200001</v>
      </c>
      <c r="G455" s="4">
        <v>59717</v>
      </c>
      <c r="H455" s="10">
        <f t="shared" si="7"/>
        <v>5.8155990845532228</v>
      </c>
      <c r="I455" s="4">
        <f>VLOOKUP(A455,GDP!$A$1:$D$85,4,TRUE)</f>
        <v>4.7</v>
      </c>
      <c r="J455" s="4">
        <f>VLOOKUP(A455,Inflation_rate!$A$1:$I$85,9,TRUE)</f>
        <v>1.2521340000000001</v>
      </c>
      <c r="K455" s="15">
        <f>VLOOKUP(A455,WTI_PCH!$A$1:$C$85,3,TRUE)</f>
        <v>5.5601799999999999</v>
      </c>
    </row>
    <row r="456" spans="1:11" x14ac:dyDescent="0.25">
      <c r="A456" s="3">
        <v>37397</v>
      </c>
      <c r="B456" s="4">
        <v>28.23</v>
      </c>
      <c r="C456" s="4">
        <v>28.25</v>
      </c>
      <c r="D456" s="4">
        <v>27.200001</v>
      </c>
      <c r="E456" s="4">
        <v>27</v>
      </c>
      <c r="F456" s="4">
        <v>27</v>
      </c>
      <c r="G456" s="4">
        <v>125531</v>
      </c>
      <c r="H456" s="10">
        <f t="shared" si="7"/>
        <v>13.740737037037038</v>
      </c>
      <c r="I456" s="4">
        <f>VLOOKUP(A456,GDP!$A$1:$D$85,4,TRUE)</f>
        <v>4.7</v>
      </c>
      <c r="J456" s="4">
        <f>VLOOKUP(A456,Inflation_rate!$A$1:$I$85,9,TRUE)</f>
        <v>1.2521340000000001</v>
      </c>
      <c r="K456" s="15">
        <f>VLOOKUP(A456,WTI_PCH!$A$1:$C$85,3,TRUE)</f>
        <v>5.5601799999999999</v>
      </c>
    </row>
    <row r="457" spans="1:11" x14ac:dyDescent="0.25">
      <c r="A457" s="3">
        <v>37398</v>
      </c>
      <c r="B457" s="4">
        <v>26.280000999999999</v>
      </c>
      <c r="C457" s="4">
        <v>26.719999000000001</v>
      </c>
      <c r="D457" s="4">
        <v>26.15</v>
      </c>
      <c r="E457" s="4">
        <v>26.450001</v>
      </c>
      <c r="F457" s="4">
        <v>26.450001</v>
      </c>
      <c r="G457" s="4">
        <v>94506</v>
      </c>
      <c r="H457" s="10">
        <f t="shared" si="7"/>
        <v>16.332698815398906</v>
      </c>
      <c r="I457" s="4">
        <f>VLOOKUP(A457,GDP!$A$1:$D$85,4,TRUE)</f>
        <v>4.7</v>
      </c>
      <c r="J457" s="4">
        <f>VLOOKUP(A457,Inflation_rate!$A$1:$I$85,9,TRUE)</f>
        <v>1.2521340000000001</v>
      </c>
      <c r="K457" s="15">
        <f>VLOOKUP(A457,WTI_PCH!$A$1:$C$85,3,TRUE)</f>
        <v>5.5601799999999999</v>
      </c>
    </row>
    <row r="458" spans="1:11" x14ac:dyDescent="0.25">
      <c r="A458" s="3">
        <v>37399</v>
      </c>
      <c r="B458" s="4">
        <v>26.5</v>
      </c>
      <c r="C458" s="4">
        <v>26.799999</v>
      </c>
      <c r="D458" s="4">
        <v>26.030000999999999</v>
      </c>
      <c r="E458" s="4">
        <v>26.15</v>
      </c>
      <c r="F458" s="4">
        <v>26.15</v>
      </c>
      <c r="G458" s="4">
        <v>90710</v>
      </c>
      <c r="H458" s="10">
        <f t="shared" si="7"/>
        <v>17.170168260038245</v>
      </c>
      <c r="I458" s="4">
        <f>VLOOKUP(A458,GDP!$A$1:$D$85,4,TRUE)</f>
        <v>4.7</v>
      </c>
      <c r="J458" s="4">
        <f>VLOOKUP(A458,Inflation_rate!$A$1:$I$85,9,TRUE)</f>
        <v>1.2521340000000001</v>
      </c>
      <c r="K458" s="15">
        <f>VLOOKUP(A458,WTI_PCH!$A$1:$C$85,3,TRUE)</f>
        <v>5.5601799999999999</v>
      </c>
    </row>
    <row r="459" spans="1:11" x14ac:dyDescent="0.25">
      <c r="A459" s="3">
        <v>37400</v>
      </c>
      <c r="B459" s="4">
        <v>25.75</v>
      </c>
      <c r="C459" s="4">
        <v>26.280000999999999</v>
      </c>
      <c r="D459" s="4">
        <v>25.450001</v>
      </c>
      <c r="E459" s="4">
        <v>25.879999000000002</v>
      </c>
      <c r="F459" s="4">
        <v>25.879999000000002</v>
      </c>
      <c r="G459" s="4">
        <v>75877</v>
      </c>
      <c r="H459" s="10">
        <f t="shared" si="7"/>
        <v>17.503868527970184</v>
      </c>
      <c r="I459" s="4">
        <f>VLOOKUP(A459,GDP!$A$1:$D$85,4,TRUE)</f>
        <v>4.7</v>
      </c>
      <c r="J459" s="4">
        <f>VLOOKUP(A459,Inflation_rate!$A$1:$I$85,9,TRUE)</f>
        <v>1.2521340000000001</v>
      </c>
      <c r="K459" s="15">
        <f>VLOOKUP(A459,WTI_PCH!$A$1:$C$85,3,TRUE)</f>
        <v>5.5601799999999999</v>
      </c>
    </row>
    <row r="460" spans="1:11" x14ac:dyDescent="0.25">
      <c r="A460" s="3">
        <v>37403</v>
      </c>
      <c r="B460" s="4">
        <v>25.75</v>
      </c>
      <c r="C460" s="4">
        <v>26.280000999999999</v>
      </c>
      <c r="D460" s="4">
        <v>25.450001</v>
      </c>
      <c r="E460" s="4">
        <v>25.879999000000002</v>
      </c>
      <c r="F460" s="4">
        <v>25.879999000000002</v>
      </c>
      <c r="G460" s="4">
        <v>75877</v>
      </c>
      <c r="H460" s="10">
        <f t="shared" si="7"/>
        <v>18.006190803948634</v>
      </c>
      <c r="I460" s="4">
        <f>VLOOKUP(A460,GDP!$A$1:$D$85,4,TRUE)</f>
        <v>4.7</v>
      </c>
      <c r="J460" s="4">
        <f>VLOOKUP(A460,Inflation_rate!$A$1:$I$85,9,TRUE)</f>
        <v>1.2521340000000001</v>
      </c>
      <c r="K460" s="15">
        <f>VLOOKUP(A460,WTI_PCH!$A$1:$C$85,3,TRUE)</f>
        <v>5.5601799999999999</v>
      </c>
    </row>
    <row r="461" spans="1:11" x14ac:dyDescent="0.25">
      <c r="A461" s="3">
        <v>37404</v>
      </c>
      <c r="B461" s="4">
        <v>25.6</v>
      </c>
      <c r="C461" s="4">
        <v>25.83</v>
      </c>
      <c r="D461" s="4">
        <v>25.17</v>
      </c>
      <c r="E461" s="4">
        <v>25.18</v>
      </c>
      <c r="F461" s="4">
        <v>25.18</v>
      </c>
      <c r="G461" s="4">
        <v>75323</v>
      </c>
      <c r="H461" s="10">
        <f t="shared" si="7"/>
        <v>21.008733121525029</v>
      </c>
      <c r="I461" s="4">
        <f>VLOOKUP(A461,GDP!$A$1:$D$85,4,TRUE)</f>
        <v>4.7</v>
      </c>
      <c r="J461" s="4">
        <f>VLOOKUP(A461,Inflation_rate!$A$1:$I$85,9,TRUE)</f>
        <v>1.2521340000000001</v>
      </c>
      <c r="K461" s="15">
        <f>VLOOKUP(A461,WTI_PCH!$A$1:$C$85,3,TRUE)</f>
        <v>5.5601799999999999</v>
      </c>
    </row>
    <row r="462" spans="1:11" x14ac:dyDescent="0.25">
      <c r="A462" s="3">
        <v>37405</v>
      </c>
      <c r="B462" s="4">
        <v>24.9</v>
      </c>
      <c r="C462" s="4">
        <v>25.799999</v>
      </c>
      <c r="D462" s="4">
        <v>24.77</v>
      </c>
      <c r="E462" s="4">
        <v>25.719999000000001</v>
      </c>
      <c r="F462" s="4">
        <v>25.719999000000001</v>
      </c>
      <c r="G462" s="4">
        <v>81993</v>
      </c>
      <c r="H462" s="10">
        <f t="shared" si="7"/>
        <v>19.867811814456125</v>
      </c>
      <c r="I462" s="4">
        <f>VLOOKUP(A462,GDP!$A$1:$D$85,4,TRUE)</f>
        <v>4.7</v>
      </c>
      <c r="J462" s="4">
        <f>VLOOKUP(A462,Inflation_rate!$A$1:$I$85,9,TRUE)</f>
        <v>1.2521340000000001</v>
      </c>
      <c r="K462" s="15">
        <f>VLOOKUP(A462,WTI_PCH!$A$1:$C$85,3,TRUE)</f>
        <v>5.5601799999999999</v>
      </c>
    </row>
    <row r="463" spans="1:11" x14ac:dyDescent="0.25">
      <c r="A463" s="3">
        <v>37406</v>
      </c>
      <c r="B463" s="4">
        <v>25.1</v>
      </c>
      <c r="C463" s="4">
        <v>25.700001</v>
      </c>
      <c r="D463" s="4">
        <v>24.4</v>
      </c>
      <c r="E463" s="4">
        <v>24.700001</v>
      </c>
      <c r="F463" s="4">
        <v>24.700001</v>
      </c>
      <c r="G463" s="4">
        <v>93622</v>
      </c>
      <c r="H463" s="10">
        <f t="shared" si="7"/>
        <v>23.441290548935598</v>
      </c>
      <c r="I463" s="4">
        <f>VLOOKUP(A463,GDP!$A$1:$D$85,4,TRUE)</f>
        <v>4.7</v>
      </c>
      <c r="J463" s="4">
        <f>VLOOKUP(A463,Inflation_rate!$A$1:$I$85,9,TRUE)</f>
        <v>1.2521340000000001</v>
      </c>
      <c r="K463" s="15">
        <f>VLOOKUP(A463,WTI_PCH!$A$1:$C$85,3,TRUE)</f>
        <v>5.5601799999999999</v>
      </c>
    </row>
    <row r="464" spans="1:11" x14ac:dyDescent="0.25">
      <c r="A464" s="3">
        <v>37407</v>
      </c>
      <c r="B464" s="4">
        <v>24.9</v>
      </c>
      <c r="C464" s="4">
        <v>25.48</v>
      </c>
      <c r="D464" s="4">
        <v>24.68</v>
      </c>
      <c r="E464" s="4">
        <v>25.35</v>
      </c>
      <c r="F464" s="4">
        <v>25.35</v>
      </c>
      <c r="G464" s="4">
        <v>91770</v>
      </c>
      <c r="H464" s="10">
        <f t="shared" si="7"/>
        <v>17.396449704142011</v>
      </c>
      <c r="I464" s="4">
        <f>VLOOKUP(A464,GDP!$A$1:$D$85,4,TRUE)</f>
        <v>4.7</v>
      </c>
      <c r="J464" s="4">
        <f>VLOOKUP(A464,Inflation_rate!$A$1:$I$85,9,TRUE)</f>
        <v>1.2521340000000001</v>
      </c>
      <c r="K464" s="15">
        <f>VLOOKUP(A464,WTI_PCH!$A$1:$C$85,3,TRUE)</f>
        <v>5.5601799999999999</v>
      </c>
    </row>
    <row r="465" spans="1:11" x14ac:dyDescent="0.25">
      <c r="A465" s="3">
        <v>37410</v>
      </c>
      <c r="B465" s="4">
        <v>25.26</v>
      </c>
      <c r="C465" s="4">
        <v>25.440000999999999</v>
      </c>
      <c r="D465" s="4">
        <v>24.85</v>
      </c>
      <c r="E465" s="4">
        <v>25.110001</v>
      </c>
      <c r="F465" s="4">
        <v>25.110001</v>
      </c>
      <c r="G465" s="4">
        <v>46563</v>
      </c>
      <c r="H465" s="10">
        <f t="shared" si="7"/>
        <v>17.960971009121018</v>
      </c>
      <c r="I465" s="4">
        <f>VLOOKUP(A465,GDP!$A$1:$D$85,4,TRUE)</f>
        <v>4.7</v>
      </c>
      <c r="J465" s="4">
        <f>VLOOKUP(A465,Inflation_rate!$A$1:$I$85,9,TRUE)</f>
        <v>1.2521340000000001</v>
      </c>
      <c r="K465" s="15">
        <f>VLOOKUP(A465,WTI_PCH!$A$1:$C$85,3,TRUE)</f>
        <v>5.5601799999999999</v>
      </c>
    </row>
    <row r="466" spans="1:11" x14ac:dyDescent="0.25">
      <c r="A466" s="3">
        <v>37411</v>
      </c>
      <c r="B466" s="4">
        <v>25.049999</v>
      </c>
      <c r="C466" s="4">
        <v>25.469999000000001</v>
      </c>
      <c r="D466" s="4">
        <v>25</v>
      </c>
      <c r="E466" s="4">
        <v>25.299999</v>
      </c>
      <c r="F466" s="4">
        <v>25.299999</v>
      </c>
      <c r="G466" s="4">
        <v>59607</v>
      </c>
      <c r="H466" s="10">
        <f t="shared" si="7"/>
        <v>17.154150875658136</v>
      </c>
      <c r="I466" s="4">
        <f>VLOOKUP(A466,GDP!$A$1:$D$85,4,TRUE)</f>
        <v>4.7</v>
      </c>
      <c r="J466" s="4">
        <f>VLOOKUP(A466,Inflation_rate!$A$1:$I$85,9,TRUE)</f>
        <v>1.2521340000000001</v>
      </c>
      <c r="K466" s="15">
        <f>VLOOKUP(A466,WTI_PCH!$A$1:$C$85,3,TRUE)</f>
        <v>5.5601799999999999</v>
      </c>
    </row>
    <row r="467" spans="1:11" x14ac:dyDescent="0.25">
      <c r="A467" s="3">
        <v>37412</v>
      </c>
      <c r="B467" s="4">
        <v>24.799999</v>
      </c>
      <c r="C467" s="4">
        <v>25.35</v>
      </c>
      <c r="D467" s="4">
        <v>24.65</v>
      </c>
      <c r="E467" s="4">
        <v>24.889999</v>
      </c>
      <c r="F467" s="4">
        <v>24.889999</v>
      </c>
      <c r="G467" s="4">
        <v>71889</v>
      </c>
      <c r="H467" s="10">
        <f t="shared" si="7"/>
        <v>18.441145779073757</v>
      </c>
      <c r="I467" s="4">
        <f>VLOOKUP(A467,GDP!$A$1:$D$85,4,TRUE)</f>
        <v>4.7</v>
      </c>
      <c r="J467" s="4">
        <f>VLOOKUP(A467,Inflation_rate!$A$1:$I$85,9,TRUE)</f>
        <v>1.2521340000000001</v>
      </c>
      <c r="K467" s="15">
        <f>VLOOKUP(A467,WTI_PCH!$A$1:$C$85,3,TRUE)</f>
        <v>5.5601799999999999</v>
      </c>
    </row>
    <row r="468" spans="1:11" x14ac:dyDescent="0.25">
      <c r="A468" s="3">
        <v>37413</v>
      </c>
      <c r="B468" s="4">
        <v>24.92</v>
      </c>
      <c r="C468" s="4">
        <v>25.4</v>
      </c>
      <c r="D468" s="4">
        <v>24.200001</v>
      </c>
      <c r="E468" s="4">
        <v>24.93</v>
      </c>
      <c r="F468" s="4">
        <v>24.93</v>
      </c>
      <c r="G468" s="4">
        <v>225</v>
      </c>
      <c r="H468" s="10">
        <f t="shared" si="7"/>
        <v>17.729643000401129</v>
      </c>
      <c r="I468" s="4">
        <f>VLOOKUP(A468,GDP!$A$1:$D$85,4,TRUE)</f>
        <v>4.7</v>
      </c>
      <c r="J468" s="4">
        <f>VLOOKUP(A468,Inflation_rate!$A$1:$I$85,9,TRUE)</f>
        <v>1.2521340000000001</v>
      </c>
      <c r="K468" s="15">
        <f>VLOOKUP(A468,WTI_PCH!$A$1:$C$85,3,TRUE)</f>
        <v>5.5601799999999999</v>
      </c>
    </row>
    <row r="469" spans="1:11" x14ac:dyDescent="0.25">
      <c r="A469" s="3">
        <v>37414</v>
      </c>
      <c r="B469" s="4">
        <v>24.799999</v>
      </c>
      <c r="C469" s="4">
        <v>24.99</v>
      </c>
      <c r="D469" s="4">
        <v>24.450001</v>
      </c>
      <c r="E469" s="4">
        <v>24.73</v>
      </c>
      <c r="F469" s="4">
        <v>24.73</v>
      </c>
      <c r="G469" s="4">
        <v>62466</v>
      </c>
      <c r="H469" s="10">
        <f t="shared" si="7"/>
        <v>17.145163768701984</v>
      </c>
      <c r="I469" s="4">
        <f>VLOOKUP(A469,GDP!$A$1:$D$85,4,TRUE)</f>
        <v>4.7</v>
      </c>
      <c r="J469" s="4">
        <f>VLOOKUP(A469,Inflation_rate!$A$1:$I$85,9,TRUE)</f>
        <v>1.2521340000000001</v>
      </c>
      <c r="K469" s="15">
        <f>VLOOKUP(A469,WTI_PCH!$A$1:$C$85,3,TRUE)</f>
        <v>5.5601799999999999</v>
      </c>
    </row>
    <row r="470" spans="1:11" x14ac:dyDescent="0.25">
      <c r="A470" s="3">
        <v>37417</v>
      </c>
      <c r="B470" s="4">
        <v>24.6</v>
      </c>
      <c r="C470" s="4">
        <v>24.700001</v>
      </c>
      <c r="D470" s="4">
        <v>24.200001</v>
      </c>
      <c r="E470" s="4">
        <v>24.32</v>
      </c>
      <c r="F470" s="4">
        <v>24.32</v>
      </c>
      <c r="G470" s="4">
        <v>64609</v>
      </c>
      <c r="H470" s="10">
        <f t="shared" si="7"/>
        <v>20.764806743421044</v>
      </c>
      <c r="I470" s="4">
        <f>VLOOKUP(A470,GDP!$A$1:$D$85,4,TRUE)</f>
        <v>4.7</v>
      </c>
      <c r="J470" s="4">
        <f>VLOOKUP(A470,Inflation_rate!$A$1:$I$85,9,TRUE)</f>
        <v>1.2521340000000001</v>
      </c>
      <c r="K470" s="15">
        <f>VLOOKUP(A470,WTI_PCH!$A$1:$C$85,3,TRUE)</f>
        <v>5.5601799999999999</v>
      </c>
    </row>
    <row r="471" spans="1:11" x14ac:dyDescent="0.25">
      <c r="A471" s="3">
        <v>37418</v>
      </c>
      <c r="B471" s="4">
        <v>24</v>
      </c>
      <c r="C471" s="4">
        <v>24.370000999999998</v>
      </c>
      <c r="D471" s="4">
        <v>23.799999</v>
      </c>
      <c r="E471" s="4">
        <v>24.18</v>
      </c>
      <c r="F471" s="4">
        <v>24.18</v>
      </c>
      <c r="G471" s="4">
        <v>78478</v>
      </c>
      <c r="H471" s="10">
        <f t="shared" si="7"/>
        <v>24.193552522746067</v>
      </c>
      <c r="I471" s="4">
        <f>VLOOKUP(A471,GDP!$A$1:$D$85,4,TRUE)</f>
        <v>4.7</v>
      </c>
      <c r="J471" s="4">
        <f>VLOOKUP(A471,Inflation_rate!$A$1:$I$85,9,TRUE)</f>
        <v>1.2521340000000001</v>
      </c>
      <c r="K471" s="15">
        <f>VLOOKUP(A471,WTI_PCH!$A$1:$C$85,3,TRUE)</f>
        <v>5.5601799999999999</v>
      </c>
    </row>
    <row r="472" spans="1:11" x14ac:dyDescent="0.25">
      <c r="A472" s="3">
        <v>37419</v>
      </c>
      <c r="B472" s="4">
        <v>24.35</v>
      </c>
      <c r="C472" s="4">
        <v>24.82</v>
      </c>
      <c r="D472" s="4">
        <v>24.110001</v>
      </c>
      <c r="E472" s="4">
        <v>24.68</v>
      </c>
      <c r="F472" s="4">
        <v>24.68</v>
      </c>
      <c r="G472" s="4">
        <v>80443</v>
      </c>
      <c r="H472" s="10">
        <f t="shared" si="7"/>
        <v>20.421389789303088</v>
      </c>
      <c r="I472" s="4">
        <f>VLOOKUP(A472,GDP!$A$1:$D$85,4,TRUE)</f>
        <v>4.7</v>
      </c>
      <c r="J472" s="4">
        <f>VLOOKUP(A472,Inflation_rate!$A$1:$I$85,9,TRUE)</f>
        <v>1.2521340000000001</v>
      </c>
      <c r="K472" s="15">
        <f>VLOOKUP(A472,WTI_PCH!$A$1:$C$85,3,TRUE)</f>
        <v>5.5601799999999999</v>
      </c>
    </row>
    <row r="473" spans="1:11" x14ac:dyDescent="0.25">
      <c r="A473" s="3">
        <v>37420</v>
      </c>
      <c r="B473" s="4">
        <v>24.85</v>
      </c>
      <c r="C473" s="4">
        <v>25.75</v>
      </c>
      <c r="D473" s="4">
        <v>24.639999</v>
      </c>
      <c r="E473" s="4">
        <v>25.639999</v>
      </c>
      <c r="F473" s="4">
        <v>25.639999</v>
      </c>
      <c r="G473" s="4">
        <v>96298</v>
      </c>
      <c r="H473" s="10">
        <f t="shared" si="7"/>
        <v>14.937598086489793</v>
      </c>
      <c r="I473" s="4">
        <f>VLOOKUP(A473,GDP!$A$1:$D$85,4,TRUE)</f>
        <v>4.7</v>
      </c>
      <c r="J473" s="4">
        <f>VLOOKUP(A473,Inflation_rate!$A$1:$I$85,9,TRUE)</f>
        <v>1.2521340000000001</v>
      </c>
      <c r="K473" s="15">
        <f>VLOOKUP(A473,WTI_PCH!$A$1:$C$85,3,TRUE)</f>
        <v>5.5601799999999999</v>
      </c>
    </row>
    <row r="474" spans="1:11" x14ac:dyDescent="0.25">
      <c r="A474" s="3">
        <v>37421</v>
      </c>
      <c r="B474" s="4">
        <v>25.35</v>
      </c>
      <c r="C474" s="4">
        <v>26.030000999999999</v>
      </c>
      <c r="D474" s="4">
        <v>25.200001</v>
      </c>
      <c r="E474" s="4">
        <v>25.870000999999998</v>
      </c>
      <c r="F474" s="4">
        <v>25.870000999999998</v>
      </c>
      <c r="G474" s="4">
        <v>77902</v>
      </c>
      <c r="H474" s="10">
        <f t="shared" si="7"/>
        <v>14.495554136236796</v>
      </c>
      <c r="I474" s="4">
        <f>VLOOKUP(A474,GDP!$A$1:$D$85,4,TRUE)</f>
        <v>4.7</v>
      </c>
      <c r="J474" s="4">
        <f>VLOOKUP(A474,Inflation_rate!$A$1:$I$85,9,TRUE)</f>
        <v>1.2521340000000001</v>
      </c>
      <c r="K474" s="15">
        <f>VLOOKUP(A474,WTI_PCH!$A$1:$C$85,3,TRUE)</f>
        <v>5.5601799999999999</v>
      </c>
    </row>
    <row r="475" spans="1:11" x14ac:dyDescent="0.25">
      <c r="A475" s="3">
        <v>37424</v>
      </c>
      <c r="B475" s="4">
        <v>26.120000999999998</v>
      </c>
      <c r="C475" s="4">
        <v>26.5</v>
      </c>
      <c r="D475" s="4">
        <v>26.030000999999999</v>
      </c>
      <c r="E475" s="4">
        <v>26.09</v>
      </c>
      <c r="F475" s="4">
        <v>26.09</v>
      </c>
      <c r="G475" s="4">
        <v>62018</v>
      </c>
      <c r="H475" s="10">
        <f t="shared" si="7"/>
        <v>13.453430433116143</v>
      </c>
      <c r="I475" s="4">
        <f>VLOOKUP(A475,GDP!$A$1:$D$85,4,TRUE)</f>
        <v>4.7</v>
      </c>
      <c r="J475" s="4">
        <f>VLOOKUP(A475,Inflation_rate!$A$1:$I$85,9,TRUE)</f>
        <v>1.2521340000000001</v>
      </c>
      <c r="K475" s="15">
        <f>VLOOKUP(A475,WTI_PCH!$A$1:$C$85,3,TRUE)</f>
        <v>5.5601799999999999</v>
      </c>
    </row>
    <row r="476" spans="1:11" x14ac:dyDescent="0.25">
      <c r="A476" s="3">
        <v>37425</v>
      </c>
      <c r="B476" s="4">
        <v>25.9</v>
      </c>
      <c r="C476" s="4">
        <v>26.15</v>
      </c>
      <c r="D476" s="4">
        <v>25.35</v>
      </c>
      <c r="E476" s="4">
        <v>25.35</v>
      </c>
      <c r="F476" s="4">
        <v>25.35</v>
      </c>
      <c r="G476" s="4">
        <v>54329</v>
      </c>
      <c r="H476" s="10">
        <f t="shared" si="7"/>
        <v>11.952658777120314</v>
      </c>
      <c r="I476" s="4">
        <f>VLOOKUP(A476,GDP!$A$1:$D$85,4,TRUE)</f>
        <v>4.7</v>
      </c>
      <c r="J476" s="4">
        <f>VLOOKUP(A476,Inflation_rate!$A$1:$I$85,9,TRUE)</f>
        <v>1.2521340000000001</v>
      </c>
      <c r="K476" s="15">
        <f>VLOOKUP(A476,WTI_PCH!$A$1:$C$85,3,TRUE)</f>
        <v>5.5601799999999999</v>
      </c>
    </row>
    <row r="477" spans="1:11" x14ac:dyDescent="0.25">
      <c r="A477" s="3">
        <v>37426</v>
      </c>
      <c r="B477" s="4">
        <v>25.35</v>
      </c>
      <c r="C477" s="4">
        <v>25.969999000000001</v>
      </c>
      <c r="D477" s="4">
        <v>25.200001</v>
      </c>
      <c r="E477" s="4">
        <v>25.299999</v>
      </c>
      <c r="F477" s="4">
        <v>25.299999</v>
      </c>
      <c r="G477" s="4">
        <v>58779</v>
      </c>
      <c r="H477" s="10">
        <f t="shared" si="7"/>
        <v>10.355735587183233</v>
      </c>
      <c r="I477" s="4">
        <f>VLOOKUP(A477,GDP!$A$1:$D$85,4,TRUE)</f>
        <v>4.7</v>
      </c>
      <c r="J477" s="4">
        <f>VLOOKUP(A477,Inflation_rate!$A$1:$I$85,9,TRUE)</f>
        <v>1.2521340000000001</v>
      </c>
      <c r="K477" s="15">
        <f>VLOOKUP(A477,WTI_PCH!$A$1:$C$85,3,TRUE)</f>
        <v>5.5601799999999999</v>
      </c>
    </row>
    <row r="478" spans="1:11" x14ac:dyDescent="0.25">
      <c r="A478" s="3">
        <v>37427</v>
      </c>
      <c r="B478" s="4">
        <v>25.52</v>
      </c>
      <c r="C478" s="4">
        <v>25.700001</v>
      </c>
      <c r="D478" s="4">
        <v>25.1</v>
      </c>
      <c r="E478" s="4">
        <v>25.6</v>
      </c>
      <c r="F478" s="4">
        <v>25.6</v>
      </c>
      <c r="G478" s="4">
        <v>100391</v>
      </c>
      <c r="H478" s="10">
        <f t="shared" si="7"/>
        <v>10.078124999999993</v>
      </c>
      <c r="I478" s="4">
        <f>VLOOKUP(A478,GDP!$A$1:$D$85,4,TRUE)</f>
        <v>4.7</v>
      </c>
      <c r="J478" s="4">
        <f>VLOOKUP(A478,Inflation_rate!$A$1:$I$85,9,TRUE)</f>
        <v>1.2521340000000001</v>
      </c>
      <c r="K478" s="15">
        <f>VLOOKUP(A478,WTI_PCH!$A$1:$C$85,3,TRUE)</f>
        <v>5.5601799999999999</v>
      </c>
    </row>
    <row r="479" spans="1:11" x14ac:dyDescent="0.25">
      <c r="A479" s="3">
        <v>37428</v>
      </c>
      <c r="B479" s="4">
        <v>25.959999</v>
      </c>
      <c r="C479" s="4">
        <v>26.4</v>
      </c>
      <c r="D479" s="4">
        <v>25.209999</v>
      </c>
      <c r="E479" s="4">
        <v>25.75</v>
      </c>
      <c r="F479" s="4">
        <v>25.75</v>
      </c>
      <c r="G479" s="4">
        <v>117304</v>
      </c>
      <c r="H479" s="10">
        <f t="shared" si="7"/>
        <v>9.5145669902912644</v>
      </c>
      <c r="I479" s="4">
        <f>VLOOKUP(A479,GDP!$A$1:$D$85,4,TRUE)</f>
        <v>4.7</v>
      </c>
      <c r="J479" s="4">
        <f>VLOOKUP(A479,Inflation_rate!$A$1:$I$85,9,TRUE)</f>
        <v>1.2521340000000001</v>
      </c>
      <c r="K479" s="15">
        <f>VLOOKUP(A479,WTI_PCH!$A$1:$C$85,3,TRUE)</f>
        <v>5.5601799999999999</v>
      </c>
    </row>
    <row r="480" spans="1:11" x14ac:dyDescent="0.25">
      <c r="A480" s="3">
        <v>37431</v>
      </c>
      <c r="B480" s="4">
        <v>25.700001</v>
      </c>
      <c r="C480" s="4">
        <v>26.6</v>
      </c>
      <c r="D480" s="4">
        <v>25.700001</v>
      </c>
      <c r="E480" s="4">
        <v>26.469999000000001</v>
      </c>
      <c r="F480" s="4">
        <v>26.469999000000001</v>
      </c>
      <c r="G480" s="4">
        <v>84379</v>
      </c>
      <c r="H480" s="10">
        <f t="shared" si="7"/>
        <v>2.1911598863301744</v>
      </c>
      <c r="I480" s="4">
        <f>VLOOKUP(A480,GDP!$A$1:$D$85,4,TRUE)</f>
        <v>4.7</v>
      </c>
      <c r="J480" s="4">
        <f>VLOOKUP(A480,Inflation_rate!$A$1:$I$85,9,TRUE)</f>
        <v>1.2521340000000001</v>
      </c>
      <c r="K480" s="15">
        <f>VLOOKUP(A480,WTI_PCH!$A$1:$C$85,3,TRUE)</f>
        <v>5.5601799999999999</v>
      </c>
    </row>
    <row r="481" spans="1:11" x14ac:dyDescent="0.25">
      <c r="A481" s="3">
        <v>37432</v>
      </c>
      <c r="B481" s="4">
        <v>26.75</v>
      </c>
      <c r="C481" s="4">
        <v>27.049999</v>
      </c>
      <c r="D481" s="4">
        <v>26.299999</v>
      </c>
      <c r="E481" s="4">
        <v>26.32</v>
      </c>
      <c r="F481" s="4">
        <v>26.32</v>
      </c>
      <c r="G481" s="4">
        <v>92024</v>
      </c>
      <c r="H481" s="10">
        <f t="shared" si="7"/>
        <v>3.6854141337386013</v>
      </c>
      <c r="I481" s="4">
        <f>VLOOKUP(A481,GDP!$A$1:$D$85,4,TRUE)</f>
        <v>4.7</v>
      </c>
      <c r="J481" s="4">
        <f>VLOOKUP(A481,Inflation_rate!$A$1:$I$85,9,TRUE)</f>
        <v>1.2521340000000001</v>
      </c>
      <c r="K481" s="15">
        <f>VLOOKUP(A481,WTI_PCH!$A$1:$C$85,3,TRUE)</f>
        <v>5.5601799999999999</v>
      </c>
    </row>
    <row r="482" spans="1:11" x14ac:dyDescent="0.25">
      <c r="A482" s="3">
        <v>37433</v>
      </c>
      <c r="B482" s="4">
        <v>25.9</v>
      </c>
      <c r="C482" s="4">
        <v>26.85</v>
      </c>
      <c r="D482" s="4">
        <v>25.85</v>
      </c>
      <c r="E482" s="4">
        <v>26.76</v>
      </c>
      <c r="F482" s="4">
        <v>26.76</v>
      </c>
      <c r="G482" s="4">
        <v>113254</v>
      </c>
      <c r="H482" s="10">
        <f t="shared" si="7"/>
        <v>0.37369581464872531</v>
      </c>
      <c r="I482" s="4">
        <f>VLOOKUP(A482,GDP!$A$1:$D$85,4,TRUE)</f>
        <v>4.7</v>
      </c>
      <c r="J482" s="4">
        <f>VLOOKUP(A482,Inflation_rate!$A$1:$I$85,9,TRUE)</f>
        <v>1.2521340000000001</v>
      </c>
      <c r="K482" s="15">
        <f>VLOOKUP(A482,WTI_PCH!$A$1:$C$85,3,TRUE)</f>
        <v>5.5601799999999999</v>
      </c>
    </row>
    <row r="483" spans="1:11" x14ac:dyDescent="0.25">
      <c r="A483" s="3">
        <v>37434</v>
      </c>
      <c r="B483" s="4">
        <v>26.82</v>
      </c>
      <c r="C483" s="4">
        <v>26.99</v>
      </c>
      <c r="D483" s="4">
        <v>26.530000999999999</v>
      </c>
      <c r="E483" s="4">
        <v>26.860001</v>
      </c>
      <c r="F483" s="4">
        <v>26.860001</v>
      </c>
      <c r="G483" s="4">
        <v>83716</v>
      </c>
      <c r="H483" s="10">
        <f t="shared" si="7"/>
        <v>-0.18615784861660731</v>
      </c>
      <c r="I483" s="4">
        <f>VLOOKUP(A483,GDP!$A$1:$D$85,4,TRUE)</f>
        <v>4.7</v>
      </c>
      <c r="J483" s="4">
        <f>VLOOKUP(A483,Inflation_rate!$A$1:$I$85,9,TRUE)</f>
        <v>1.2521340000000001</v>
      </c>
      <c r="K483" s="15">
        <f>VLOOKUP(A483,WTI_PCH!$A$1:$C$85,3,TRUE)</f>
        <v>5.5601799999999999</v>
      </c>
    </row>
    <row r="484" spans="1:11" x14ac:dyDescent="0.25">
      <c r="A484" s="3">
        <v>37435</v>
      </c>
      <c r="B484" s="4">
        <v>26.57</v>
      </c>
      <c r="C484" s="4">
        <v>26.99</v>
      </c>
      <c r="D484" s="4">
        <v>26.33</v>
      </c>
      <c r="E484" s="4">
        <v>26.860001</v>
      </c>
      <c r="F484" s="4">
        <v>26.860001</v>
      </c>
      <c r="G484" s="4">
        <v>76097</v>
      </c>
      <c r="H484" s="10">
        <f t="shared" si="7"/>
        <v>1.3402754527075444</v>
      </c>
      <c r="I484" s="4">
        <f>VLOOKUP(A484,GDP!$A$1:$D$85,4,TRUE)</f>
        <v>4.7</v>
      </c>
      <c r="J484" s="4">
        <f>VLOOKUP(A484,Inflation_rate!$A$1:$I$85,9,TRUE)</f>
        <v>1.2521340000000001</v>
      </c>
      <c r="K484" s="15">
        <f>VLOOKUP(A484,WTI_PCH!$A$1:$C$85,3,TRUE)</f>
        <v>5.5601799999999999</v>
      </c>
    </row>
    <row r="485" spans="1:11" x14ac:dyDescent="0.25">
      <c r="A485" s="3">
        <v>37438</v>
      </c>
      <c r="B485" s="4">
        <v>26.799999</v>
      </c>
      <c r="C485" s="4">
        <v>27.15</v>
      </c>
      <c r="D485" s="4">
        <v>26.610001</v>
      </c>
      <c r="E485" s="4">
        <v>26.809999000000001</v>
      </c>
      <c r="F485" s="4">
        <v>26.809999000000001</v>
      </c>
      <c r="G485" s="4">
        <v>43853</v>
      </c>
      <c r="H485" s="10">
        <f t="shared" si="7"/>
        <v>1.1935845279218409</v>
      </c>
      <c r="I485" s="4">
        <f>VLOOKUP(A485,GDP!$A$1:$D$85,4,TRUE)</f>
        <v>3.9</v>
      </c>
      <c r="J485" s="4">
        <f>VLOOKUP(A485,Inflation_rate!$A$1:$I$85,9,TRUE)</f>
        <v>1.295531</v>
      </c>
      <c r="K485" s="15">
        <f>VLOOKUP(A485,WTI_PCH!$A$1:$C$85,3,TRUE)</f>
        <v>21.3931</v>
      </c>
    </row>
    <row r="486" spans="1:11" x14ac:dyDescent="0.25">
      <c r="A486" s="3">
        <v>37439</v>
      </c>
      <c r="B486" s="4">
        <v>27</v>
      </c>
      <c r="C486" s="4">
        <v>27.15</v>
      </c>
      <c r="D486" s="4">
        <v>26.629999000000002</v>
      </c>
      <c r="E486" s="4">
        <v>26.77</v>
      </c>
      <c r="F486" s="4">
        <v>26.77</v>
      </c>
      <c r="G486" s="4">
        <v>64641</v>
      </c>
      <c r="H486" s="10">
        <f t="shared" si="7"/>
        <v>0.67239820694807895</v>
      </c>
      <c r="I486" s="4">
        <f>VLOOKUP(A486,GDP!$A$1:$D$85,4,TRUE)</f>
        <v>3.9</v>
      </c>
      <c r="J486" s="4">
        <f>VLOOKUP(A486,Inflation_rate!$A$1:$I$85,9,TRUE)</f>
        <v>1.295531</v>
      </c>
      <c r="K486" s="15">
        <f>VLOOKUP(A486,WTI_PCH!$A$1:$C$85,3,TRUE)</f>
        <v>21.3931</v>
      </c>
    </row>
    <row r="487" spans="1:11" x14ac:dyDescent="0.25">
      <c r="A487" s="3">
        <v>37440</v>
      </c>
      <c r="B487" s="4">
        <v>26.68</v>
      </c>
      <c r="C487" s="4">
        <v>26.950001</v>
      </c>
      <c r="D487" s="4">
        <v>26.379999000000002</v>
      </c>
      <c r="E487" s="4">
        <v>26.799999</v>
      </c>
      <c r="F487" s="4">
        <v>26.799999</v>
      </c>
      <c r="G487" s="4">
        <v>62869</v>
      </c>
      <c r="H487" s="10">
        <f t="shared" si="7"/>
        <v>-2.462686659055473</v>
      </c>
      <c r="I487" s="4">
        <f>VLOOKUP(A487,GDP!$A$1:$D$85,4,TRUE)</f>
        <v>3.9</v>
      </c>
      <c r="J487" s="4">
        <f>VLOOKUP(A487,Inflation_rate!$A$1:$I$85,9,TRUE)</f>
        <v>1.295531</v>
      </c>
      <c r="K487" s="15">
        <f>VLOOKUP(A487,WTI_PCH!$A$1:$C$85,3,TRUE)</f>
        <v>21.3931</v>
      </c>
    </row>
    <row r="488" spans="1:11" x14ac:dyDescent="0.25">
      <c r="A488" s="3">
        <v>37441</v>
      </c>
      <c r="B488" s="4">
        <v>26.68</v>
      </c>
      <c r="C488" s="4">
        <v>26.950001</v>
      </c>
      <c r="D488" s="4">
        <v>26.379999000000002</v>
      </c>
      <c r="E488" s="4">
        <v>26.799999</v>
      </c>
      <c r="F488" s="4">
        <v>26.799999</v>
      </c>
      <c r="G488" s="4">
        <v>62869</v>
      </c>
      <c r="H488" s="10">
        <f t="shared" si="7"/>
        <v>-3.8432799941522391</v>
      </c>
      <c r="I488" s="4">
        <f>VLOOKUP(A488,GDP!$A$1:$D$85,4,TRUE)</f>
        <v>3.9</v>
      </c>
      <c r="J488" s="4">
        <f>VLOOKUP(A488,Inflation_rate!$A$1:$I$85,9,TRUE)</f>
        <v>1.295531</v>
      </c>
      <c r="K488" s="15">
        <f>VLOOKUP(A488,WTI_PCH!$A$1:$C$85,3,TRUE)</f>
        <v>21.3931</v>
      </c>
    </row>
    <row r="489" spans="1:11" x14ac:dyDescent="0.25">
      <c r="A489" s="3">
        <v>37442</v>
      </c>
      <c r="B489" s="4">
        <v>26.68</v>
      </c>
      <c r="C489" s="4">
        <v>26.950001</v>
      </c>
      <c r="D489" s="4">
        <v>26.379999000000002</v>
      </c>
      <c r="E489" s="4">
        <v>26.799999</v>
      </c>
      <c r="F489" s="4">
        <v>26.799999</v>
      </c>
      <c r="G489" s="4">
        <v>62869</v>
      </c>
      <c r="H489" s="10">
        <f t="shared" si="7"/>
        <v>-5.2985076603920698</v>
      </c>
      <c r="I489" s="4">
        <f>VLOOKUP(A489,GDP!$A$1:$D$85,4,TRUE)</f>
        <v>3.9</v>
      </c>
      <c r="J489" s="4">
        <f>VLOOKUP(A489,Inflation_rate!$A$1:$I$85,9,TRUE)</f>
        <v>1.295531</v>
      </c>
      <c r="K489" s="15">
        <f>VLOOKUP(A489,WTI_PCH!$A$1:$C$85,3,TRUE)</f>
        <v>21.3931</v>
      </c>
    </row>
    <row r="490" spans="1:11" x14ac:dyDescent="0.25">
      <c r="A490" s="3">
        <v>37445</v>
      </c>
      <c r="B490" s="4">
        <v>26.25</v>
      </c>
      <c r="C490" s="4">
        <v>26.860001</v>
      </c>
      <c r="D490" s="4">
        <v>25.9</v>
      </c>
      <c r="E490" s="4">
        <v>26.07</v>
      </c>
      <c r="F490" s="4">
        <v>26.07</v>
      </c>
      <c r="G490" s="4">
        <v>75606</v>
      </c>
      <c r="H490" s="10">
        <f t="shared" si="7"/>
        <v>-1.1123858841580423</v>
      </c>
      <c r="I490" s="4">
        <f>VLOOKUP(A490,GDP!$A$1:$D$85,4,TRUE)</f>
        <v>3.9</v>
      </c>
      <c r="J490" s="4">
        <f>VLOOKUP(A490,Inflation_rate!$A$1:$I$85,9,TRUE)</f>
        <v>1.295531</v>
      </c>
      <c r="K490" s="15">
        <f>VLOOKUP(A490,WTI_PCH!$A$1:$C$85,3,TRUE)</f>
        <v>21.3931</v>
      </c>
    </row>
    <row r="491" spans="1:11" x14ac:dyDescent="0.25">
      <c r="A491" s="3">
        <v>37446</v>
      </c>
      <c r="B491" s="4">
        <v>25.870000999999998</v>
      </c>
      <c r="C491" s="4">
        <v>26.200001</v>
      </c>
      <c r="D491" s="4">
        <v>25.73</v>
      </c>
      <c r="E491" s="4">
        <v>26.09</v>
      </c>
      <c r="F491" s="4">
        <v>26.09</v>
      </c>
      <c r="G491" s="4">
        <v>84852</v>
      </c>
      <c r="H491" s="10">
        <f t="shared" si="7"/>
        <v>-0.57492909160598349</v>
      </c>
      <c r="I491" s="4">
        <f>VLOOKUP(A491,GDP!$A$1:$D$85,4,TRUE)</f>
        <v>3.9</v>
      </c>
      <c r="J491" s="4">
        <f>VLOOKUP(A491,Inflation_rate!$A$1:$I$85,9,TRUE)</f>
        <v>1.295531</v>
      </c>
      <c r="K491" s="15">
        <f>VLOOKUP(A491,WTI_PCH!$A$1:$C$85,3,TRUE)</f>
        <v>21.3931</v>
      </c>
    </row>
    <row r="492" spans="1:11" x14ac:dyDescent="0.25">
      <c r="A492" s="3">
        <v>37447</v>
      </c>
      <c r="B492" s="4">
        <v>26.450001</v>
      </c>
      <c r="C492" s="4">
        <v>27.08</v>
      </c>
      <c r="D492" s="4">
        <v>26.08</v>
      </c>
      <c r="E492" s="4">
        <v>26.77</v>
      </c>
      <c r="F492" s="4">
        <v>26.77</v>
      </c>
      <c r="G492" s="4">
        <v>97914</v>
      </c>
      <c r="H492" s="10">
        <f t="shared" si="7"/>
        <v>-3.249906611878973</v>
      </c>
      <c r="I492" s="4">
        <f>VLOOKUP(A492,GDP!$A$1:$D$85,4,TRUE)</f>
        <v>3.9</v>
      </c>
      <c r="J492" s="4">
        <f>VLOOKUP(A492,Inflation_rate!$A$1:$I$85,9,TRUE)</f>
        <v>1.295531</v>
      </c>
      <c r="K492" s="15">
        <f>VLOOKUP(A492,WTI_PCH!$A$1:$C$85,3,TRUE)</f>
        <v>21.3931</v>
      </c>
    </row>
    <row r="493" spans="1:11" x14ac:dyDescent="0.25">
      <c r="A493" s="3">
        <v>37448</v>
      </c>
      <c r="B493" s="4">
        <v>26.620000999999998</v>
      </c>
      <c r="C493" s="4">
        <v>27</v>
      </c>
      <c r="D493" s="4">
        <v>26.08</v>
      </c>
      <c r="E493" s="4">
        <v>26.83</v>
      </c>
      <c r="F493" s="4">
        <v>26.83</v>
      </c>
      <c r="G493" s="4">
        <v>68630</v>
      </c>
      <c r="H493" s="10">
        <f t="shared" si="7"/>
        <v>-6.1125568393589251</v>
      </c>
      <c r="I493" s="4">
        <f>VLOOKUP(A493,GDP!$A$1:$D$85,4,TRUE)</f>
        <v>3.9</v>
      </c>
      <c r="J493" s="4">
        <f>VLOOKUP(A493,Inflation_rate!$A$1:$I$85,9,TRUE)</f>
        <v>1.295531</v>
      </c>
      <c r="K493" s="15">
        <f>VLOOKUP(A493,WTI_PCH!$A$1:$C$85,3,TRUE)</f>
        <v>21.3931</v>
      </c>
    </row>
    <row r="494" spans="1:11" x14ac:dyDescent="0.25">
      <c r="A494" s="3">
        <v>37449</v>
      </c>
      <c r="B494" s="4">
        <v>27.200001</v>
      </c>
      <c r="C494" s="4">
        <v>27.5</v>
      </c>
      <c r="D494" s="4">
        <v>26.83</v>
      </c>
      <c r="E494" s="4">
        <v>27.469999000000001</v>
      </c>
      <c r="F494" s="4">
        <v>27.469999000000001</v>
      </c>
      <c r="G494" s="4">
        <v>79858</v>
      </c>
      <c r="H494" s="10">
        <f t="shared" si="7"/>
        <v>-7.9359231137940744</v>
      </c>
      <c r="I494" s="4">
        <f>VLOOKUP(A494,GDP!$A$1:$D$85,4,TRUE)</f>
        <v>3.9</v>
      </c>
      <c r="J494" s="4">
        <f>VLOOKUP(A494,Inflation_rate!$A$1:$I$85,9,TRUE)</f>
        <v>1.295531</v>
      </c>
      <c r="K494" s="15">
        <f>VLOOKUP(A494,WTI_PCH!$A$1:$C$85,3,TRUE)</f>
        <v>21.3931</v>
      </c>
    </row>
    <row r="495" spans="1:11" x14ac:dyDescent="0.25">
      <c r="A495" s="3">
        <v>37452</v>
      </c>
      <c r="B495" s="4">
        <v>27.4</v>
      </c>
      <c r="C495" s="4">
        <v>27.98</v>
      </c>
      <c r="D495" s="4">
        <v>27.02</v>
      </c>
      <c r="E495" s="4">
        <v>27.07</v>
      </c>
      <c r="F495" s="4">
        <v>27.07</v>
      </c>
      <c r="G495" s="4">
        <v>82132</v>
      </c>
      <c r="H495" s="10">
        <f t="shared" si="7"/>
        <v>-5.7628370890284399</v>
      </c>
      <c r="I495" s="4">
        <f>VLOOKUP(A495,GDP!$A$1:$D$85,4,TRUE)</f>
        <v>3.9</v>
      </c>
      <c r="J495" s="4">
        <f>VLOOKUP(A495,Inflation_rate!$A$1:$I$85,9,TRUE)</f>
        <v>1.295531</v>
      </c>
      <c r="K495" s="15">
        <f>VLOOKUP(A495,WTI_PCH!$A$1:$C$85,3,TRUE)</f>
        <v>21.3931</v>
      </c>
    </row>
    <row r="496" spans="1:11" x14ac:dyDescent="0.25">
      <c r="A496" s="3">
        <v>37453</v>
      </c>
      <c r="B496" s="4">
        <v>27.030000999999999</v>
      </c>
      <c r="C496" s="4">
        <v>27.83</v>
      </c>
      <c r="D496" s="4">
        <v>26.9</v>
      </c>
      <c r="E496" s="4">
        <v>27.75</v>
      </c>
      <c r="F496" s="4">
        <v>27.75</v>
      </c>
      <c r="G496" s="4">
        <v>91317</v>
      </c>
      <c r="H496" s="10">
        <f t="shared" si="7"/>
        <v>-3.7477513513513521</v>
      </c>
      <c r="I496" s="4">
        <f>VLOOKUP(A496,GDP!$A$1:$D$85,4,TRUE)</f>
        <v>3.9</v>
      </c>
      <c r="J496" s="4">
        <f>VLOOKUP(A496,Inflation_rate!$A$1:$I$85,9,TRUE)</f>
        <v>1.295531</v>
      </c>
      <c r="K496" s="15">
        <f>VLOOKUP(A496,WTI_PCH!$A$1:$C$85,3,TRUE)</f>
        <v>21.3931</v>
      </c>
    </row>
    <row r="497" spans="1:11" x14ac:dyDescent="0.25">
      <c r="A497" s="3">
        <v>37454</v>
      </c>
      <c r="B497" s="4">
        <v>27.700001</v>
      </c>
      <c r="C497" s="4">
        <v>28.1</v>
      </c>
      <c r="D497" s="4">
        <v>27.4</v>
      </c>
      <c r="E497" s="4">
        <v>27.879999000000002</v>
      </c>
      <c r="F497" s="4">
        <v>27.879999000000002</v>
      </c>
      <c r="G497" s="4">
        <v>95724</v>
      </c>
      <c r="H497" s="10">
        <f t="shared" si="7"/>
        <v>-5.2367254389069373</v>
      </c>
      <c r="I497" s="4">
        <f>VLOOKUP(A497,GDP!$A$1:$D$85,4,TRUE)</f>
        <v>3.9</v>
      </c>
      <c r="J497" s="4">
        <f>VLOOKUP(A497,Inflation_rate!$A$1:$I$85,9,TRUE)</f>
        <v>1.295531</v>
      </c>
      <c r="K497" s="15">
        <f>VLOOKUP(A497,WTI_PCH!$A$1:$C$85,3,TRUE)</f>
        <v>21.3931</v>
      </c>
    </row>
    <row r="498" spans="1:11" x14ac:dyDescent="0.25">
      <c r="A498" s="3">
        <v>37455</v>
      </c>
      <c r="B498" s="4">
        <v>27.719999000000001</v>
      </c>
      <c r="C498" s="4">
        <v>28.08</v>
      </c>
      <c r="D498" s="4">
        <v>27.4</v>
      </c>
      <c r="E498" s="4">
        <v>27.57</v>
      </c>
      <c r="F498" s="4">
        <v>27.57</v>
      </c>
      <c r="G498" s="4">
        <v>47748</v>
      </c>
      <c r="H498" s="10">
        <f t="shared" si="7"/>
        <v>-2.1400072542618784</v>
      </c>
      <c r="I498" s="4">
        <f>VLOOKUP(A498,GDP!$A$1:$D$85,4,TRUE)</f>
        <v>3.9</v>
      </c>
      <c r="J498" s="4">
        <f>VLOOKUP(A498,Inflation_rate!$A$1:$I$85,9,TRUE)</f>
        <v>1.295531</v>
      </c>
      <c r="K498" s="15">
        <f>VLOOKUP(A498,WTI_PCH!$A$1:$C$85,3,TRUE)</f>
        <v>21.3931</v>
      </c>
    </row>
    <row r="499" spans="1:11" x14ac:dyDescent="0.25">
      <c r="A499" s="3">
        <v>37456</v>
      </c>
      <c r="B499" s="4">
        <v>27.25</v>
      </c>
      <c r="C499" s="4">
        <v>27.9</v>
      </c>
      <c r="D499" s="4">
        <v>27.15</v>
      </c>
      <c r="E499" s="4">
        <v>27.83</v>
      </c>
      <c r="F499" s="4">
        <v>27.83</v>
      </c>
      <c r="G499" s="4">
        <v>52888</v>
      </c>
      <c r="H499" s="10">
        <f t="shared" si="7"/>
        <v>-5.3180021559468091</v>
      </c>
      <c r="I499" s="4">
        <f>VLOOKUP(A499,GDP!$A$1:$D$85,4,TRUE)</f>
        <v>3.9</v>
      </c>
      <c r="J499" s="4">
        <f>VLOOKUP(A499,Inflation_rate!$A$1:$I$85,9,TRUE)</f>
        <v>1.295531</v>
      </c>
      <c r="K499" s="15">
        <f>VLOOKUP(A499,WTI_PCH!$A$1:$C$85,3,TRUE)</f>
        <v>21.3931</v>
      </c>
    </row>
    <row r="500" spans="1:11" x14ac:dyDescent="0.25">
      <c r="A500" s="3">
        <v>37459</v>
      </c>
      <c r="B500" s="4">
        <v>27.219999000000001</v>
      </c>
      <c r="C500" s="4">
        <v>27.75</v>
      </c>
      <c r="D500" s="4">
        <v>26.27</v>
      </c>
      <c r="E500" s="4">
        <v>26.6</v>
      </c>
      <c r="F500" s="4">
        <v>26.6</v>
      </c>
      <c r="G500" s="4">
        <v>139591</v>
      </c>
      <c r="H500" s="10">
        <f t="shared" si="7"/>
        <v>0.60150375939849676</v>
      </c>
      <c r="I500" s="4">
        <f>VLOOKUP(A500,GDP!$A$1:$D$85,4,TRUE)</f>
        <v>3.9</v>
      </c>
      <c r="J500" s="4">
        <f>VLOOKUP(A500,Inflation_rate!$A$1:$I$85,9,TRUE)</f>
        <v>1.295531</v>
      </c>
      <c r="K500" s="15">
        <f>VLOOKUP(A500,WTI_PCH!$A$1:$C$85,3,TRUE)</f>
        <v>21.3931</v>
      </c>
    </row>
    <row r="501" spans="1:11" x14ac:dyDescent="0.25">
      <c r="A501" s="3">
        <v>37460</v>
      </c>
      <c r="B501" s="4">
        <v>26.77</v>
      </c>
      <c r="C501" s="4">
        <v>26.9</v>
      </c>
      <c r="D501" s="4">
        <v>26.25</v>
      </c>
      <c r="E501" s="4">
        <v>26.309999000000001</v>
      </c>
      <c r="F501" s="4">
        <v>26.309999000000001</v>
      </c>
      <c r="G501" s="4">
        <v>95985</v>
      </c>
      <c r="H501" s="10">
        <f t="shared" si="7"/>
        <v>-0.76015966401215285</v>
      </c>
      <c r="I501" s="4">
        <f>VLOOKUP(A501,GDP!$A$1:$D$85,4,TRUE)</f>
        <v>3.9</v>
      </c>
      <c r="J501" s="4">
        <f>VLOOKUP(A501,Inflation_rate!$A$1:$I$85,9,TRUE)</f>
        <v>1.295531</v>
      </c>
      <c r="K501" s="15">
        <f>VLOOKUP(A501,WTI_PCH!$A$1:$C$85,3,TRUE)</f>
        <v>21.3931</v>
      </c>
    </row>
    <row r="502" spans="1:11" x14ac:dyDescent="0.25">
      <c r="A502" s="3">
        <v>37461</v>
      </c>
      <c r="B502" s="4">
        <v>26.049999</v>
      </c>
      <c r="C502" s="4">
        <v>26.940000999999999</v>
      </c>
      <c r="D502" s="4">
        <v>25.950001</v>
      </c>
      <c r="E502" s="4">
        <v>26.870000999999998</v>
      </c>
      <c r="F502" s="4">
        <v>26.870000999999998</v>
      </c>
      <c r="G502" s="4">
        <v>119298</v>
      </c>
      <c r="H502" s="10">
        <f t="shared" si="7"/>
        <v>-1.7491662914340789</v>
      </c>
      <c r="I502" s="4">
        <f>VLOOKUP(A502,GDP!$A$1:$D$85,4,TRUE)</f>
        <v>3.9</v>
      </c>
      <c r="J502" s="4">
        <f>VLOOKUP(A502,Inflation_rate!$A$1:$I$85,9,TRUE)</f>
        <v>1.295531</v>
      </c>
      <c r="K502" s="15">
        <f>VLOOKUP(A502,WTI_PCH!$A$1:$C$85,3,TRUE)</f>
        <v>21.3931</v>
      </c>
    </row>
    <row r="503" spans="1:11" x14ac:dyDescent="0.25">
      <c r="A503" s="3">
        <v>37462</v>
      </c>
      <c r="B503" s="4">
        <v>26.76</v>
      </c>
      <c r="C503" s="4">
        <v>27.01</v>
      </c>
      <c r="D503" s="4">
        <v>26.5</v>
      </c>
      <c r="E503" s="4">
        <v>26.77</v>
      </c>
      <c r="F503" s="4">
        <v>26.77</v>
      </c>
      <c r="G503" s="4">
        <v>77084</v>
      </c>
      <c r="H503" s="10">
        <f t="shared" si="7"/>
        <v>0.44825924542398199</v>
      </c>
      <c r="I503" s="4">
        <f>VLOOKUP(A503,GDP!$A$1:$D$85,4,TRUE)</f>
        <v>3.9</v>
      </c>
      <c r="J503" s="4">
        <f>VLOOKUP(A503,Inflation_rate!$A$1:$I$85,9,TRUE)</f>
        <v>1.295531</v>
      </c>
      <c r="K503" s="15">
        <f>VLOOKUP(A503,WTI_PCH!$A$1:$C$85,3,TRUE)</f>
        <v>21.3931</v>
      </c>
    </row>
    <row r="504" spans="1:11" x14ac:dyDescent="0.25">
      <c r="A504" s="3">
        <v>37463</v>
      </c>
      <c r="B504" s="4">
        <v>26.6</v>
      </c>
      <c r="C504" s="4">
        <v>26.709999</v>
      </c>
      <c r="D504" s="4">
        <v>26.17</v>
      </c>
      <c r="E504" s="4">
        <v>26.540001</v>
      </c>
      <c r="F504" s="4">
        <v>26.540001</v>
      </c>
      <c r="G504" s="4">
        <v>77208</v>
      </c>
      <c r="H504" s="10">
        <f t="shared" si="7"/>
        <v>1.3187565441312505</v>
      </c>
      <c r="I504" s="4">
        <f>VLOOKUP(A504,GDP!$A$1:$D$85,4,TRUE)</f>
        <v>3.9</v>
      </c>
      <c r="J504" s="4">
        <f>VLOOKUP(A504,Inflation_rate!$A$1:$I$85,9,TRUE)</f>
        <v>1.295531</v>
      </c>
      <c r="K504" s="15">
        <f>VLOOKUP(A504,WTI_PCH!$A$1:$C$85,3,TRUE)</f>
        <v>21.3931</v>
      </c>
    </row>
    <row r="505" spans="1:11" x14ac:dyDescent="0.25">
      <c r="A505" s="3">
        <v>37466</v>
      </c>
      <c r="B505" s="4">
        <v>26.42</v>
      </c>
      <c r="C505" s="4">
        <v>26.66</v>
      </c>
      <c r="D505" s="4">
        <v>26.32</v>
      </c>
      <c r="E505" s="4">
        <v>26.549999</v>
      </c>
      <c r="F505" s="4">
        <v>26.549999</v>
      </c>
      <c r="G505" s="4">
        <v>40501</v>
      </c>
      <c r="H505" s="10">
        <f t="shared" si="7"/>
        <v>1.2806026847684622</v>
      </c>
      <c r="I505" s="4">
        <f>VLOOKUP(A505,GDP!$A$1:$D$85,4,TRUE)</f>
        <v>3.9</v>
      </c>
      <c r="J505" s="4">
        <f>VLOOKUP(A505,Inflation_rate!$A$1:$I$85,9,TRUE)</f>
        <v>1.295531</v>
      </c>
      <c r="K505" s="15">
        <f>VLOOKUP(A505,WTI_PCH!$A$1:$C$85,3,TRUE)</f>
        <v>21.3931</v>
      </c>
    </row>
    <row r="506" spans="1:11" x14ac:dyDescent="0.25">
      <c r="A506" s="3">
        <v>37467</v>
      </c>
      <c r="B506" s="4">
        <v>26.870000999999998</v>
      </c>
      <c r="C506" s="4">
        <v>27.540001</v>
      </c>
      <c r="D506" s="4">
        <v>26.459999</v>
      </c>
      <c r="E506" s="4">
        <v>27.360001</v>
      </c>
      <c r="F506" s="4">
        <v>27.360001</v>
      </c>
      <c r="G506" s="4">
        <v>99519</v>
      </c>
      <c r="H506" s="10">
        <f t="shared" si="7"/>
        <v>-0.43860013016813132</v>
      </c>
      <c r="I506" s="4">
        <f>VLOOKUP(A506,GDP!$A$1:$D$85,4,TRUE)</f>
        <v>3.9</v>
      </c>
      <c r="J506" s="4">
        <f>VLOOKUP(A506,Inflation_rate!$A$1:$I$85,9,TRUE)</f>
        <v>1.295531</v>
      </c>
      <c r="K506" s="15">
        <f>VLOOKUP(A506,WTI_PCH!$A$1:$C$85,3,TRUE)</f>
        <v>21.3931</v>
      </c>
    </row>
    <row r="507" spans="1:11" x14ac:dyDescent="0.25">
      <c r="A507" s="3">
        <v>37468</v>
      </c>
      <c r="B507" s="4">
        <v>27.4</v>
      </c>
      <c r="C507" s="4">
        <v>27.67</v>
      </c>
      <c r="D507" s="4">
        <v>26.950001</v>
      </c>
      <c r="E507" s="4">
        <v>27.02</v>
      </c>
      <c r="F507" s="4">
        <v>27.02</v>
      </c>
      <c r="G507" s="4">
        <v>80323</v>
      </c>
      <c r="H507" s="10">
        <f t="shared" si="7"/>
        <v>1.0362657290895636</v>
      </c>
      <c r="I507" s="4">
        <f>VLOOKUP(A507,GDP!$A$1:$D$85,4,TRUE)</f>
        <v>3.9</v>
      </c>
      <c r="J507" s="4">
        <f>VLOOKUP(A507,Inflation_rate!$A$1:$I$85,9,TRUE)</f>
        <v>1.295531</v>
      </c>
      <c r="K507" s="15">
        <f>VLOOKUP(A507,WTI_PCH!$A$1:$C$85,3,TRUE)</f>
        <v>21.3931</v>
      </c>
    </row>
    <row r="508" spans="1:11" x14ac:dyDescent="0.25">
      <c r="A508" s="3">
        <v>37469</v>
      </c>
      <c r="B508" s="4">
        <v>27.059999000000001</v>
      </c>
      <c r="C508" s="4">
        <v>27.200001</v>
      </c>
      <c r="D508" s="4">
        <v>26.4</v>
      </c>
      <c r="E508" s="4">
        <v>26.469999000000001</v>
      </c>
      <c r="F508" s="4">
        <v>26.469999000000001</v>
      </c>
      <c r="G508" s="4">
        <v>90196</v>
      </c>
      <c r="H508" s="10">
        <f t="shared" si="7"/>
        <v>0.98224786483746762</v>
      </c>
      <c r="I508" s="4">
        <f>VLOOKUP(A508,GDP!$A$1:$D$85,4,TRUE)</f>
        <v>3.9</v>
      </c>
      <c r="J508" s="4">
        <f>VLOOKUP(A508,Inflation_rate!$A$1:$I$85,9,TRUE)</f>
        <v>1.295531</v>
      </c>
      <c r="K508" s="15">
        <f>VLOOKUP(A508,WTI_PCH!$A$1:$C$85,3,TRUE)</f>
        <v>21.3931</v>
      </c>
    </row>
    <row r="509" spans="1:11" x14ac:dyDescent="0.25">
      <c r="A509" s="3">
        <v>37470</v>
      </c>
      <c r="B509" s="4">
        <v>26.200001</v>
      </c>
      <c r="C509" s="4">
        <v>26.889999</v>
      </c>
      <c r="D509" s="4">
        <v>26</v>
      </c>
      <c r="E509" s="4">
        <v>26.84</v>
      </c>
      <c r="F509" s="4">
        <v>26.84</v>
      </c>
      <c r="G509" s="4">
        <v>86753</v>
      </c>
      <c r="H509" s="10">
        <f t="shared" si="7"/>
        <v>1.6766058122205676</v>
      </c>
      <c r="I509" s="4">
        <f>VLOOKUP(A509,GDP!$A$1:$D$85,4,TRUE)</f>
        <v>3.9</v>
      </c>
      <c r="J509" s="4">
        <f>VLOOKUP(A509,Inflation_rate!$A$1:$I$85,9,TRUE)</f>
        <v>1.295531</v>
      </c>
      <c r="K509" s="15">
        <f>VLOOKUP(A509,WTI_PCH!$A$1:$C$85,3,TRUE)</f>
        <v>21.3931</v>
      </c>
    </row>
    <row r="510" spans="1:11" x14ac:dyDescent="0.25">
      <c r="A510" s="3">
        <v>37473</v>
      </c>
      <c r="B510" s="4">
        <v>26.48</v>
      </c>
      <c r="C510" s="4">
        <v>27.02</v>
      </c>
      <c r="D510" s="4">
        <v>26.32</v>
      </c>
      <c r="E510" s="4">
        <v>26.58</v>
      </c>
      <c r="F510" s="4">
        <v>26.58</v>
      </c>
      <c r="G510" s="4">
        <v>57855</v>
      </c>
      <c r="H510" s="10">
        <f t="shared" si="7"/>
        <v>1.3167795334838277</v>
      </c>
      <c r="I510" s="4">
        <f>VLOOKUP(A510,GDP!$A$1:$D$85,4,TRUE)</f>
        <v>3.9</v>
      </c>
      <c r="J510" s="4">
        <f>VLOOKUP(A510,Inflation_rate!$A$1:$I$85,9,TRUE)</f>
        <v>1.295531</v>
      </c>
      <c r="K510" s="15">
        <f>VLOOKUP(A510,WTI_PCH!$A$1:$C$85,3,TRUE)</f>
        <v>21.3931</v>
      </c>
    </row>
    <row r="511" spans="1:11" x14ac:dyDescent="0.25">
      <c r="A511" s="3">
        <v>37474</v>
      </c>
      <c r="B511" s="4">
        <v>26.74</v>
      </c>
      <c r="C511" s="4">
        <v>27.190000999999999</v>
      </c>
      <c r="D511" s="4">
        <v>26.450001</v>
      </c>
      <c r="E511" s="4">
        <v>27.17</v>
      </c>
      <c r="F511" s="4">
        <v>27.17</v>
      </c>
      <c r="G511" s="4">
        <v>69997</v>
      </c>
      <c r="H511" s="10">
        <f t="shared" si="7"/>
        <v>0.33124769966875178</v>
      </c>
      <c r="I511" s="4">
        <f>VLOOKUP(A511,GDP!$A$1:$D$85,4,TRUE)</f>
        <v>3.9</v>
      </c>
      <c r="J511" s="4">
        <f>VLOOKUP(A511,Inflation_rate!$A$1:$I$85,9,TRUE)</f>
        <v>1.295531</v>
      </c>
      <c r="K511" s="15">
        <f>VLOOKUP(A511,WTI_PCH!$A$1:$C$85,3,TRUE)</f>
        <v>21.3931</v>
      </c>
    </row>
    <row r="512" spans="1:11" x14ac:dyDescent="0.25">
      <c r="A512" s="3">
        <v>37475</v>
      </c>
      <c r="B512" s="4">
        <v>26.92</v>
      </c>
      <c r="C512" s="4">
        <v>27.379999000000002</v>
      </c>
      <c r="D512" s="4">
        <v>26.25</v>
      </c>
      <c r="E512" s="4">
        <v>26.5</v>
      </c>
      <c r="F512" s="4">
        <v>26.5</v>
      </c>
      <c r="G512" s="4">
        <v>98451</v>
      </c>
      <c r="H512" s="10">
        <f t="shared" si="7"/>
        <v>4.716981132075472</v>
      </c>
      <c r="I512" s="4">
        <f>VLOOKUP(A512,GDP!$A$1:$D$85,4,TRUE)</f>
        <v>3.9</v>
      </c>
      <c r="J512" s="4">
        <f>VLOOKUP(A512,Inflation_rate!$A$1:$I$85,9,TRUE)</f>
        <v>1.295531</v>
      </c>
      <c r="K512" s="15">
        <f>VLOOKUP(A512,WTI_PCH!$A$1:$C$85,3,TRUE)</f>
        <v>21.3931</v>
      </c>
    </row>
    <row r="513" spans="1:11" x14ac:dyDescent="0.25">
      <c r="A513" s="3">
        <v>37476</v>
      </c>
      <c r="B513" s="4">
        <v>26.5</v>
      </c>
      <c r="C513" s="4">
        <v>26.83</v>
      </c>
      <c r="D513" s="4">
        <v>26.280000999999999</v>
      </c>
      <c r="E513" s="4">
        <v>26.67</v>
      </c>
      <c r="F513" s="4">
        <v>26.67</v>
      </c>
      <c r="G513" s="4">
        <v>67364</v>
      </c>
      <c r="H513" s="10">
        <f t="shared" si="7"/>
        <v>2.7371578552680798</v>
      </c>
      <c r="I513" s="4">
        <f>VLOOKUP(A513,GDP!$A$1:$D$85,4,TRUE)</f>
        <v>3.9</v>
      </c>
      <c r="J513" s="4">
        <f>VLOOKUP(A513,Inflation_rate!$A$1:$I$85,9,TRUE)</f>
        <v>1.295531</v>
      </c>
      <c r="K513" s="15">
        <f>VLOOKUP(A513,WTI_PCH!$A$1:$C$85,3,TRUE)</f>
        <v>21.3931</v>
      </c>
    </row>
    <row r="514" spans="1:11" x14ac:dyDescent="0.25">
      <c r="A514" s="3">
        <v>37477</v>
      </c>
      <c r="B514" s="4">
        <v>26.530000999999999</v>
      </c>
      <c r="C514" s="4">
        <v>26.950001</v>
      </c>
      <c r="D514" s="4">
        <v>26.450001</v>
      </c>
      <c r="E514" s="4">
        <v>26.860001</v>
      </c>
      <c r="F514" s="4">
        <v>26.860001</v>
      </c>
      <c r="G514" s="4">
        <v>63831</v>
      </c>
      <c r="H514" s="10">
        <f t="shared" ref="H514:H577" si="8">((E603-E514)/E514)*100</f>
        <v>3.9463848121226843</v>
      </c>
      <c r="I514" s="4">
        <f>VLOOKUP(A514,GDP!$A$1:$D$85,4,TRUE)</f>
        <v>3.9</v>
      </c>
      <c r="J514" s="4">
        <f>VLOOKUP(A514,Inflation_rate!$A$1:$I$85,9,TRUE)</f>
        <v>1.295531</v>
      </c>
      <c r="K514" s="15">
        <f>VLOOKUP(A514,WTI_PCH!$A$1:$C$85,3,TRUE)</f>
        <v>21.3931</v>
      </c>
    </row>
    <row r="515" spans="1:11" x14ac:dyDescent="0.25">
      <c r="A515" s="3">
        <v>37480</v>
      </c>
      <c r="B515" s="4">
        <v>26.58</v>
      </c>
      <c r="C515" s="4">
        <v>27.959999</v>
      </c>
      <c r="D515" s="4">
        <v>26.48</v>
      </c>
      <c r="E515" s="4">
        <v>27.860001</v>
      </c>
      <c r="F515" s="4">
        <v>27.860001</v>
      </c>
      <c r="G515" s="4">
        <v>115665</v>
      </c>
      <c r="H515" s="10">
        <f t="shared" si="8"/>
        <v>2.0818376855047434</v>
      </c>
      <c r="I515" s="4">
        <f>VLOOKUP(A515,GDP!$A$1:$D$85,4,TRUE)</f>
        <v>3.9</v>
      </c>
      <c r="J515" s="4">
        <f>VLOOKUP(A515,Inflation_rate!$A$1:$I$85,9,TRUE)</f>
        <v>1.295531</v>
      </c>
      <c r="K515" s="15">
        <f>VLOOKUP(A515,WTI_PCH!$A$1:$C$85,3,TRUE)</f>
        <v>21.3931</v>
      </c>
    </row>
    <row r="516" spans="1:11" x14ac:dyDescent="0.25">
      <c r="A516" s="3">
        <v>37481</v>
      </c>
      <c r="B516" s="4">
        <v>27.860001</v>
      </c>
      <c r="C516" s="4">
        <v>28.1</v>
      </c>
      <c r="D516" s="4">
        <v>27.65</v>
      </c>
      <c r="E516" s="4">
        <v>27.9</v>
      </c>
      <c r="F516" s="4">
        <v>27.9</v>
      </c>
      <c r="G516" s="4">
        <v>84880</v>
      </c>
      <c r="H516" s="10">
        <f t="shared" si="8"/>
        <v>7.8853046594982183</v>
      </c>
      <c r="I516" s="4">
        <f>VLOOKUP(A516,GDP!$A$1:$D$85,4,TRUE)</f>
        <v>3.9</v>
      </c>
      <c r="J516" s="4">
        <f>VLOOKUP(A516,Inflation_rate!$A$1:$I$85,9,TRUE)</f>
        <v>1.295531</v>
      </c>
      <c r="K516" s="15">
        <f>VLOOKUP(A516,WTI_PCH!$A$1:$C$85,3,TRUE)</f>
        <v>21.3931</v>
      </c>
    </row>
    <row r="517" spans="1:11" x14ac:dyDescent="0.25">
      <c r="A517" s="3">
        <v>37482</v>
      </c>
      <c r="B517" s="4">
        <v>28.23</v>
      </c>
      <c r="C517" s="4">
        <v>28.49</v>
      </c>
      <c r="D517" s="4">
        <v>27.82</v>
      </c>
      <c r="E517" s="4">
        <v>28.15</v>
      </c>
      <c r="F517" s="4">
        <v>28.15</v>
      </c>
      <c r="G517" s="4">
        <v>86360</v>
      </c>
      <c r="H517" s="10">
        <f t="shared" si="8"/>
        <v>6.9271758436945037</v>
      </c>
      <c r="I517" s="4">
        <f>VLOOKUP(A517,GDP!$A$1:$D$85,4,TRUE)</f>
        <v>3.9</v>
      </c>
      <c r="J517" s="4">
        <f>VLOOKUP(A517,Inflation_rate!$A$1:$I$85,9,TRUE)</f>
        <v>1.295531</v>
      </c>
      <c r="K517" s="15">
        <f>VLOOKUP(A517,WTI_PCH!$A$1:$C$85,3,TRUE)</f>
        <v>21.3931</v>
      </c>
    </row>
    <row r="518" spans="1:11" x14ac:dyDescent="0.25">
      <c r="A518" s="3">
        <v>37483</v>
      </c>
      <c r="B518" s="4">
        <v>28.18</v>
      </c>
      <c r="C518" s="4">
        <v>29.1</v>
      </c>
      <c r="D518" s="4">
        <v>28.02</v>
      </c>
      <c r="E518" s="4">
        <v>29.059999000000001</v>
      </c>
      <c r="F518" s="4">
        <v>29.059999000000001</v>
      </c>
      <c r="G518" s="4">
        <v>88688</v>
      </c>
      <c r="H518" s="10">
        <f t="shared" si="8"/>
        <v>4.7488026410461934</v>
      </c>
      <c r="I518" s="4">
        <f>VLOOKUP(A518,GDP!$A$1:$D$85,4,TRUE)</f>
        <v>3.9</v>
      </c>
      <c r="J518" s="4">
        <f>VLOOKUP(A518,Inflation_rate!$A$1:$I$85,9,TRUE)</f>
        <v>1.295531</v>
      </c>
      <c r="K518" s="15">
        <f>VLOOKUP(A518,WTI_PCH!$A$1:$C$85,3,TRUE)</f>
        <v>21.3931</v>
      </c>
    </row>
    <row r="519" spans="1:11" x14ac:dyDescent="0.25">
      <c r="A519" s="3">
        <v>37484</v>
      </c>
      <c r="B519" s="4">
        <v>28.9</v>
      </c>
      <c r="C519" s="4">
        <v>29.450001</v>
      </c>
      <c r="D519" s="4">
        <v>28.75</v>
      </c>
      <c r="E519" s="4">
        <v>29.33</v>
      </c>
      <c r="F519" s="4">
        <v>29.33</v>
      </c>
      <c r="G519" s="4">
        <v>71324</v>
      </c>
      <c r="H519" s="10">
        <f t="shared" si="8"/>
        <v>4.193654960791009</v>
      </c>
      <c r="I519" s="4">
        <f>VLOOKUP(A519,GDP!$A$1:$D$85,4,TRUE)</f>
        <v>3.9</v>
      </c>
      <c r="J519" s="4">
        <f>VLOOKUP(A519,Inflation_rate!$A$1:$I$85,9,TRUE)</f>
        <v>1.295531</v>
      </c>
      <c r="K519" s="15">
        <f>VLOOKUP(A519,WTI_PCH!$A$1:$C$85,3,TRUE)</f>
        <v>21.3931</v>
      </c>
    </row>
    <row r="520" spans="1:11" x14ac:dyDescent="0.25">
      <c r="A520" s="3">
        <v>37487</v>
      </c>
      <c r="B520" s="4">
        <v>29.42</v>
      </c>
      <c r="C520" s="4">
        <v>29.950001</v>
      </c>
      <c r="D520" s="4">
        <v>29.07</v>
      </c>
      <c r="E520" s="4">
        <v>29.84</v>
      </c>
      <c r="F520" s="4">
        <v>29.84</v>
      </c>
      <c r="G520" s="4">
        <v>71751</v>
      </c>
      <c r="H520" s="10">
        <f t="shared" si="8"/>
        <v>1.5415516085790879</v>
      </c>
      <c r="I520" s="4">
        <f>VLOOKUP(A520,GDP!$A$1:$D$85,4,TRUE)</f>
        <v>3.9</v>
      </c>
      <c r="J520" s="4">
        <f>VLOOKUP(A520,Inflation_rate!$A$1:$I$85,9,TRUE)</f>
        <v>1.295531</v>
      </c>
      <c r="K520" s="15">
        <f>VLOOKUP(A520,WTI_PCH!$A$1:$C$85,3,TRUE)</f>
        <v>21.3931</v>
      </c>
    </row>
    <row r="521" spans="1:11" x14ac:dyDescent="0.25">
      <c r="A521" s="3">
        <v>37488</v>
      </c>
      <c r="B521" s="4">
        <v>29.66</v>
      </c>
      <c r="C521" s="4">
        <v>30.32</v>
      </c>
      <c r="D521" s="4">
        <v>29.6</v>
      </c>
      <c r="E521" s="4">
        <v>30.110001</v>
      </c>
      <c r="F521" s="4">
        <v>30.110001</v>
      </c>
      <c r="G521" s="4">
        <v>107005</v>
      </c>
      <c r="H521" s="10">
        <f t="shared" si="8"/>
        <v>5.4466919479677181</v>
      </c>
      <c r="I521" s="4">
        <f>VLOOKUP(A521,GDP!$A$1:$D$85,4,TRUE)</f>
        <v>3.9</v>
      </c>
      <c r="J521" s="4">
        <f>VLOOKUP(A521,Inflation_rate!$A$1:$I$85,9,TRUE)</f>
        <v>1.295531</v>
      </c>
      <c r="K521" s="15">
        <f>VLOOKUP(A521,WTI_PCH!$A$1:$C$85,3,TRUE)</f>
        <v>21.3931</v>
      </c>
    </row>
    <row r="522" spans="1:11" x14ac:dyDescent="0.25">
      <c r="A522" s="3">
        <v>37489</v>
      </c>
      <c r="B522" s="4">
        <v>28.6</v>
      </c>
      <c r="C522" s="4">
        <v>29.620000999999998</v>
      </c>
      <c r="D522" s="4">
        <v>28.34</v>
      </c>
      <c r="E522" s="4">
        <v>29.24</v>
      </c>
      <c r="F522" s="4">
        <v>29.24</v>
      </c>
      <c r="G522" s="4">
        <v>112193</v>
      </c>
      <c r="H522" s="10">
        <f t="shared" si="8"/>
        <v>9.3365218878249081</v>
      </c>
      <c r="I522" s="4">
        <f>VLOOKUP(A522,GDP!$A$1:$D$85,4,TRUE)</f>
        <v>3.9</v>
      </c>
      <c r="J522" s="4">
        <f>VLOOKUP(A522,Inflation_rate!$A$1:$I$85,9,TRUE)</f>
        <v>1.295531</v>
      </c>
      <c r="K522" s="15">
        <f>VLOOKUP(A522,WTI_PCH!$A$1:$C$85,3,TRUE)</f>
        <v>21.3931</v>
      </c>
    </row>
    <row r="523" spans="1:11" x14ac:dyDescent="0.25">
      <c r="A523" s="3">
        <v>37490</v>
      </c>
      <c r="B523" s="4">
        <v>29.1</v>
      </c>
      <c r="C523" s="4">
        <v>29.389999</v>
      </c>
      <c r="D523" s="4">
        <v>28.799999</v>
      </c>
      <c r="E523" s="4">
        <v>28.84</v>
      </c>
      <c r="F523" s="4">
        <v>28.84</v>
      </c>
      <c r="G523" s="4">
        <v>65778</v>
      </c>
      <c r="H523" s="10">
        <f t="shared" si="8"/>
        <v>10.852978502080449</v>
      </c>
      <c r="I523" s="4">
        <f>VLOOKUP(A523,GDP!$A$1:$D$85,4,TRUE)</f>
        <v>3.9</v>
      </c>
      <c r="J523" s="4">
        <f>VLOOKUP(A523,Inflation_rate!$A$1:$I$85,9,TRUE)</f>
        <v>1.295531</v>
      </c>
      <c r="K523" s="15">
        <f>VLOOKUP(A523,WTI_PCH!$A$1:$C$85,3,TRUE)</f>
        <v>21.3931</v>
      </c>
    </row>
    <row r="524" spans="1:11" x14ac:dyDescent="0.25">
      <c r="A524" s="3">
        <v>37491</v>
      </c>
      <c r="B524" s="4">
        <v>28.6</v>
      </c>
      <c r="C524" s="4">
        <v>28.85</v>
      </c>
      <c r="D524" s="4">
        <v>28.450001</v>
      </c>
      <c r="E524" s="4">
        <v>28.73</v>
      </c>
      <c r="F524" s="4">
        <v>28.73</v>
      </c>
      <c r="G524" s="4">
        <v>68064</v>
      </c>
      <c r="H524" s="10">
        <f t="shared" si="8"/>
        <v>13.087372084928633</v>
      </c>
      <c r="I524" s="4">
        <f>VLOOKUP(A524,GDP!$A$1:$D$85,4,TRUE)</f>
        <v>3.9</v>
      </c>
      <c r="J524" s="4">
        <f>VLOOKUP(A524,Inflation_rate!$A$1:$I$85,9,TRUE)</f>
        <v>1.295531</v>
      </c>
      <c r="K524" s="15">
        <f>VLOOKUP(A524,WTI_PCH!$A$1:$C$85,3,TRUE)</f>
        <v>21.3931</v>
      </c>
    </row>
    <row r="525" spans="1:11" x14ac:dyDescent="0.25">
      <c r="A525" s="3">
        <v>37494</v>
      </c>
      <c r="B525" s="4">
        <v>28.65</v>
      </c>
      <c r="C525" s="4">
        <v>29.49</v>
      </c>
      <c r="D525" s="4">
        <v>28.610001</v>
      </c>
      <c r="E525" s="4">
        <v>29.280000999999999</v>
      </c>
      <c r="F525" s="4">
        <v>29.280000999999999</v>
      </c>
      <c r="G525" s="4">
        <v>77471</v>
      </c>
      <c r="H525" s="10">
        <f t="shared" si="8"/>
        <v>11.748633478530294</v>
      </c>
      <c r="I525" s="4">
        <f>VLOOKUP(A525,GDP!$A$1:$D$85,4,TRUE)</f>
        <v>3.9</v>
      </c>
      <c r="J525" s="4">
        <f>VLOOKUP(A525,Inflation_rate!$A$1:$I$85,9,TRUE)</f>
        <v>1.295531</v>
      </c>
      <c r="K525" s="15">
        <f>VLOOKUP(A525,WTI_PCH!$A$1:$C$85,3,TRUE)</f>
        <v>21.3931</v>
      </c>
    </row>
    <row r="526" spans="1:11" x14ac:dyDescent="0.25">
      <c r="A526" s="3">
        <v>37495</v>
      </c>
      <c r="B526" s="4">
        <v>29.299999</v>
      </c>
      <c r="C526" s="4">
        <v>29.65</v>
      </c>
      <c r="D526" s="4">
        <v>28.68</v>
      </c>
      <c r="E526" s="4">
        <v>28.83</v>
      </c>
      <c r="F526" s="4">
        <v>28.83</v>
      </c>
      <c r="G526" s="4">
        <v>107534</v>
      </c>
      <c r="H526" s="10">
        <f t="shared" si="8"/>
        <v>8.8102705515088466</v>
      </c>
      <c r="I526" s="4">
        <f>VLOOKUP(A526,GDP!$A$1:$D$85,4,TRUE)</f>
        <v>3.9</v>
      </c>
      <c r="J526" s="4">
        <f>VLOOKUP(A526,Inflation_rate!$A$1:$I$85,9,TRUE)</f>
        <v>1.295531</v>
      </c>
      <c r="K526" s="15">
        <f>VLOOKUP(A526,WTI_PCH!$A$1:$C$85,3,TRUE)</f>
        <v>21.3931</v>
      </c>
    </row>
    <row r="527" spans="1:11" x14ac:dyDescent="0.25">
      <c r="A527" s="3">
        <v>37496</v>
      </c>
      <c r="B527" s="4">
        <v>28.67</v>
      </c>
      <c r="C527" s="4">
        <v>29</v>
      </c>
      <c r="D527" s="4">
        <v>28.17</v>
      </c>
      <c r="E527" s="4">
        <v>28.34</v>
      </c>
      <c r="F527" s="4">
        <v>28.34</v>
      </c>
      <c r="G527" s="4">
        <v>96651</v>
      </c>
      <c r="H527" s="10">
        <f t="shared" si="8"/>
        <v>10.091746647847568</v>
      </c>
      <c r="I527" s="4">
        <f>VLOOKUP(A527,GDP!$A$1:$D$85,4,TRUE)</f>
        <v>3.9</v>
      </c>
      <c r="J527" s="4">
        <f>VLOOKUP(A527,Inflation_rate!$A$1:$I$85,9,TRUE)</f>
        <v>1.295531</v>
      </c>
      <c r="K527" s="15">
        <f>VLOOKUP(A527,WTI_PCH!$A$1:$C$85,3,TRUE)</f>
        <v>21.3931</v>
      </c>
    </row>
    <row r="528" spans="1:11" x14ac:dyDescent="0.25">
      <c r="A528" s="3">
        <v>37497</v>
      </c>
      <c r="B528" s="4">
        <v>28.25</v>
      </c>
      <c r="C528" s="4">
        <v>28.98</v>
      </c>
      <c r="D528" s="4">
        <v>28.15</v>
      </c>
      <c r="E528" s="4">
        <v>28.92</v>
      </c>
      <c r="F528" s="4">
        <v>28.92</v>
      </c>
      <c r="G528" s="4">
        <v>74524</v>
      </c>
      <c r="H528" s="10">
        <f t="shared" si="8"/>
        <v>7.8838208852005476</v>
      </c>
      <c r="I528" s="4">
        <f>VLOOKUP(A528,GDP!$A$1:$D$85,4,TRUE)</f>
        <v>3.9</v>
      </c>
      <c r="J528" s="4">
        <f>VLOOKUP(A528,Inflation_rate!$A$1:$I$85,9,TRUE)</f>
        <v>1.295531</v>
      </c>
      <c r="K528" s="15">
        <f>VLOOKUP(A528,WTI_PCH!$A$1:$C$85,3,TRUE)</f>
        <v>21.3931</v>
      </c>
    </row>
    <row r="529" spans="1:11" x14ac:dyDescent="0.25">
      <c r="A529" s="3">
        <v>37498</v>
      </c>
      <c r="B529" s="4">
        <v>28.870000999999998</v>
      </c>
      <c r="C529" s="4">
        <v>29.08</v>
      </c>
      <c r="D529" s="4">
        <v>28.67</v>
      </c>
      <c r="E529" s="4">
        <v>28.98</v>
      </c>
      <c r="F529" s="4">
        <v>28.98</v>
      </c>
      <c r="G529" s="4">
        <v>54317</v>
      </c>
      <c r="H529" s="10">
        <f t="shared" si="8"/>
        <v>9.9033816425120804</v>
      </c>
      <c r="I529" s="4">
        <f>VLOOKUP(A529,GDP!$A$1:$D$85,4,TRUE)</f>
        <v>3.9</v>
      </c>
      <c r="J529" s="4">
        <f>VLOOKUP(A529,Inflation_rate!$A$1:$I$85,9,TRUE)</f>
        <v>1.295531</v>
      </c>
      <c r="K529" s="15">
        <f>VLOOKUP(A529,WTI_PCH!$A$1:$C$85,3,TRUE)</f>
        <v>21.3931</v>
      </c>
    </row>
    <row r="530" spans="1:11" x14ac:dyDescent="0.25">
      <c r="A530" s="3">
        <v>37501</v>
      </c>
      <c r="B530" s="4">
        <v>28.870000999999998</v>
      </c>
      <c r="C530" s="4">
        <v>29.08</v>
      </c>
      <c r="D530" s="4">
        <v>28.67</v>
      </c>
      <c r="E530" s="4">
        <v>28.98</v>
      </c>
      <c r="F530" s="4">
        <v>28.98</v>
      </c>
      <c r="G530" s="4">
        <v>54317</v>
      </c>
      <c r="H530" s="10">
        <f t="shared" si="8"/>
        <v>14.147694962042786</v>
      </c>
      <c r="I530" s="4">
        <f>VLOOKUP(A530,GDP!$A$1:$D$85,4,TRUE)</f>
        <v>3.9</v>
      </c>
      <c r="J530" s="4">
        <f>VLOOKUP(A530,Inflation_rate!$A$1:$I$85,9,TRUE)</f>
        <v>1.295531</v>
      </c>
      <c r="K530" s="15">
        <f>VLOOKUP(A530,WTI_PCH!$A$1:$C$85,3,TRUE)</f>
        <v>21.3931</v>
      </c>
    </row>
    <row r="531" spans="1:11" x14ac:dyDescent="0.25">
      <c r="A531" s="3">
        <v>37502</v>
      </c>
      <c r="B531" s="4">
        <v>28.690000999999999</v>
      </c>
      <c r="C531" s="4">
        <v>28.690000999999999</v>
      </c>
      <c r="D531" s="4">
        <v>27.700001</v>
      </c>
      <c r="E531" s="4">
        <v>27.790001</v>
      </c>
      <c r="F531" s="4">
        <v>27.790001</v>
      </c>
      <c r="G531" s="4">
        <v>108086</v>
      </c>
      <c r="H531" s="10">
        <f t="shared" si="8"/>
        <v>15.509164609242005</v>
      </c>
      <c r="I531" s="4">
        <f>VLOOKUP(A531,GDP!$A$1:$D$85,4,TRUE)</f>
        <v>3.9</v>
      </c>
      <c r="J531" s="4">
        <f>VLOOKUP(A531,Inflation_rate!$A$1:$I$85,9,TRUE)</f>
        <v>1.295531</v>
      </c>
      <c r="K531" s="15">
        <f>VLOOKUP(A531,WTI_PCH!$A$1:$C$85,3,TRUE)</f>
        <v>21.3931</v>
      </c>
    </row>
    <row r="532" spans="1:11" x14ac:dyDescent="0.25">
      <c r="A532" s="3">
        <v>37503</v>
      </c>
      <c r="B532" s="4">
        <v>27.940000999999999</v>
      </c>
      <c r="C532" s="4">
        <v>28.549999</v>
      </c>
      <c r="D532" s="4">
        <v>27.620000999999998</v>
      </c>
      <c r="E532" s="4">
        <v>28.27</v>
      </c>
      <c r="F532" s="4">
        <v>28.27</v>
      </c>
      <c r="G532" s="4">
        <v>6763</v>
      </c>
      <c r="H532" s="10">
        <f t="shared" si="8"/>
        <v>9.9398655818889239</v>
      </c>
      <c r="I532" s="4">
        <f>VLOOKUP(A532,GDP!$A$1:$D$85,4,TRUE)</f>
        <v>3.9</v>
      </c>
      <c r="J532" s="4">
        <f>VLOOKUP(A532,Inflation_rate!$A$1:$I$85,9,TRUE)</f>
        <v>1.295531</v>
      </c>
      <c r="K532" s="15">
        <f>VLOOKUP(A532,WTI_PCH!$A$1:$C$85,3,TRUE)</f>
        <v>21.3931</v>
      </c>
    </row>
    <row r="533" spans="1:11" x14ac:dyDescent="0.25">
      <c r="A533" s="3">
        <v>37504</v>
      </c>
      <c r="B533" s="4">
        <v>28.549999</v>
      </c>
      <c r="C533" s="4">
        <v>29</v>
      </c>
      <c r="D533" s="4">
        <v>28.26</v>
      </c>
      <c r="E533" s="4">
        <v>28.98</v>
      </c>
      <c r="F533" s="4">
        <v>28.98</v>
      </c>
      <c r="G533" s="4">
        <v>75147</v>
      </c>
      <c r="H533" s="10">
        <f t="shared" si="8"/>
        <v>5.4520324361628738</v>
      </c>
      <c r="I533" s="4">
        <f>VLOOKUP(A533,GDP!$A$1:$D$85,4,TRUE)</f>
        <v>3.9</v>
      </c>
      <c r="J533" s="4">
        <f>VLOOKUP(A533,Inflation_rate!$A$1:$I$85,9,TRUE)</f>
        <v>1.295531</v>
      </c>
      <c r="K533" s="15">
        <f>VLOOKUP(A533,WTI_PCH!$A$1:$C$85,3,TRUE)</f>
        <v>21.3931</v>
      </c>
    </row>
    <row r="534" spans="1:11" x14ac:dyDescent="0.25">
      <c r="A534" s="3">
        <v>37505</v>
      </c>
      <c r="B534" s="4">
        <v>29.75</v>
      </c>
      <c r="C534" s="4">
        <v>30.190000999999999</v>
      </c>
      <c r="D534" s="4">
        <v>28.940000999999999</v>
      </c>
      <c r="E534" s="4">
        <v>29.610001</v>
      </c>
      <c r="F534" s="4">
        <v>29.610001</v>
      </c>
      <c r="G534" s="4">
        <v>97863</v>
      </c>
      <c r="H534" s="10">
        <f t="shared" si="8"/>
        <v>8.0378214104079149</v>
      </c>
      <c r="I534" s="4">
        <f>VLOOKUP(A534,GDP!$A$1:$D$85,4,TRUE)</f>
        <v>3.9</v>
      </c>
      <c r="J534" s="4">
        <f>VLOOKUP(A534,Inflation_rate!$A$1:$I$85,9,TRUE)</f>
        <v>1.295531</v>
      </c>
      <c r="K534" s="15">
        <f>VLOOKUP(A534,WTI_PCH!$A$1:$C$85,3,TRUE)</f>
        <v>21.3931</v>
      </c>
    </row>
    <row r="535" spans="1:11" x14ac:dyDescent="0.25">
      <c r="A535" s="3">
        <v>37508</v>
      </c>
      <c r="B535" s="4">
        <v>29.450001</v>
      </c>
      <c r="C535" s="4">
        <v>30.200001</v>
      </c>
      <c r="D535" s="4">
        <v>29.309999000000001</v>
      </c>
      <c r="E535" s="4">
        <v>29.73</v>
      </c>
      <c r="F535" s="4">
        <v>29.73</v>
      </c>
      <c r="G535" s="4">
        <v>71398</v>
      </c>
      <c r="H535" s="10">
        <f t="shared" si="8"/>
        <v>6.5590312815338017</v>
      </c>
      <c r="I535" s="4">
        <f>VLOOKUP(A535,GDP!$A$1:$D$85,4,TRUE)</f>
        <v>3.9</v>
      </c>
      <c r="J535" s="4">
        <f>VLOOKUP(A535,Inflation_rate!$A$1:$I$85,9,TRUE)</f>
        <v>1.295531</v>
      </c>
      <c r="K535" s="15">
        <f>VLOOKUP(A535,WTI_PCH!$A$1:$C$85,3,TRUE)</f>
        <v>21.3931</v>
      </c>
    </row>
    <row r="536" spans="1:11" x14ac:dyDescent="0.25">
      <c r="A536" s="3">
        <v>37509</v>
      </c>
      <c r="B536" s="4">
        <v>30.049999</v>
      </c>
      <c r="C536" s="4">
        <v>30.200001</v>
      </c>
      <c r="D536" s="4">
        <v>29.65</v>
      </c>
      <c r="E536" s="4">
        <v>29.73</v>
      </c>
      <c r="F536" s="4">
        <v>29.73</v>
      </c>
      <c r="G536" s="4">
        <v>88228</v>
      </c>
      <c r="H536" s="10">
        <f t="shared" si="8"/>
        <v>8.5099159098553745</v>
      </c>
      <c r="I536" s="4">
        <f>VLOOKUP(A536,GDP!$A$1:$D$85,4,TRUE)</f>
        <v>3.9</v>
      </c>
      <c r="J536" s="4">
        <f>VLOOKUP(A536,Inflation_rate!$A$1:$I$85,9,TRUE)</f>
        <v>1.295531</v>
      </c>
      <c r="K536" s="15">
        <f>VLOOKUP(A536,WTI_PCH!$A$1:$C$85,3,TRUE)</f>
        <v>21.3931</v>
      </c>
    </row>
    <row r="537" spans="1:11" x14ac:dyDescent="0.25">
      <c r="A537" s="3">
        <v>37510</v>
      </c>
      <c r="B537" s="4">
        <v>29.73</v>
      </c>
      <c r="C537" s="4">
        <v>29.969999000000001</v>
      </c>
      <c r="D537" s="4">
        <v>29.540001</v>
      </c>
      <c r="E537" s="4">
        <v>29.77</v>
      </c>
      <c r="F537" s="4">
        <v>29.77</v>
      </c>
      <c r="G537" s="4">
        <v>52310</v>
      </c>
      <c r="H537" s="10">
        <f t="shared" si="8"/>
        <v>8.7336210950621442</v>
      </c>
      <c r="I537" s="4">
        <f>VLOOKUP(A537,GDP!$A$1:$D$85,4,TRUE)</f>
        <v>3.9</v>
      </c>
      <c r="J537" s="4">
        <f>VLOOKUP(A537,Inflation_rate!$A$1:$I$85,9,TRUE)</f>
        <v>1.295531</v>
      </c>
      <c r="K537" s="15">
        <f>VLOOKUP(A537,WTI_PCH!$A$1:$C$85,3,TRUE)</f>
        <v>21.3931</v>
      </c>
    </row>
    <row r="538" spans="1:11" x14ac:dyDescent="0.25">
      <c r="A538" s="3">
        <v>37511</v>
      </c>
      <c r="B538" s="4">
        <v>29.780000999999999</v>
      </c>
      <c r="C538" s="4">
        <v>29.92</v>
      </c>
      <c r="D538" s="4">
        <v>28.639999</v>
      </c>
      <c r="E538" s="4">
        <v>28.85</v>
      </c>
      <c r="F538" s="4">
        <v>28.85</v>
      </c>
      <c r="G538" s="4">
        <v>114011</v>
      </c>
      <c r="H538" s="10">
        <f t="shared" si="8"/>
        <v>15.077993067590983</v>
      </c>
      <c r="I538" s="4">
        <f>VLOOKUP(A538,GDP!$A$1:$D$85,4,TRUE)</f>
        <v>3.9</v>
      </c>
      <c r="J538" s="4">
        <f>VLOOKUP(A538,Inflation_rate!$A$1:$I$85,9,TRUE)</f>
        <v>1.295531</v>
      </c>
      <c r="K538" s="15">
        <f>VLOOKUP(A538,WTI_PCH!$A$1:$C$85,3,TRUE)</f>
        <v>21.3931</v>
      </c>
    </row>
    <row r="539" spans="1:11" x14ac:dyDescent="0.25">
      <c r="A539" s="3">
        <v>37512</v>
      </c>
      <c r="B539" s="4">
        <v>29.25</v>
      </c>
      <c r="C539" s="4">
        <v>29.9</v>
      </c>
      <c r="D539" s="4">
        <v>28.83</v>
      </c>
      <c r="E539" s="4">
        <v>29.809999000000001</v>
      </c>
      <c r="F539" s="4">
        <v>29.809999000000001</v>
      </c>
      <c r="G539" s="4">
        <v>93353</v>
      </c>
      <c r="H539" s="10">
        <f t="shared" si="8"/>
        <v>12.915132939118834</v>
      </c>
      <c r="I539" s="4">
        <f>VLOOKUP(A539,GDP!$A$1:$D$85,4,TRUE)</f>
        <v>3.9</v>
      </c>
      <c r="J539" s="4">
        <f>VLOOKUP(A539,Inflation_rate!$A$1:$I$85,9,TRUE)</f>
        <v>1.295531</v>
      </c>
      <c r="K539" s="15">
        <f>VLOOKUP(A539,WTI_PCH!$A$1:$C$85,3,TRUE)</f>
        <v>21.3931</v>
      </c>
    </row>
    <row r="540" spans="1:11" x14ac:dyDescent="0.25">
      <c r="A540" s="3">
        <v>37515</v>
      </c>
      <c r="B540" s="4">
        <v>29.6</v>
      </c>
      <c r="C540" s="4">
        <v>29.93</v>
      </c>
      <c r="D540" s="4">
        <v>29.32</v>
      </c>
      <c r="E540" s="4">
        <v>29.67</v>
      </c>
      <c r="F540" s="4">
        <v>29.67</v>
      </c>
      <c r="G540" s="4">
        <v>64197</v>
      </c>
      <c r="H540" s="10">
        <f t="shared" si="8"/>
        <v>14.29052915402762</v>
      </c>
      <c r="I540" s="4">
        <f>VLOOKUP(A540,GDP!$A$1:$D$85,4,TRUE)</f>
        <v>3.9</v>
      </c>
      <c r="J540" s="4">
        <f>VLOOKUP(A540,Inflation_rate!$A$1:$I$85,9,TRUE)</f>
        <v>1.295531</v>
      </c>
      <c r="K540" s="15">
        <f>VLOOKUP(A540,WTI_PCH!$A$1:$C$85,3,TRUE)</f>
        <v>21.3931</v>
      </c>
    </row>
    <row r="541" spans="1:11" x14ac:dyDescent="0.25">
      <c r="A541" s="3">
        <v>37516</v>
      </c>
      <c r="B541" s="4">
        <v>28.799999</v>
      </c>
      <c r="C541" s="4">
        <v>29.6</v>
      </c>
      <c r="D541" s="4">
        <v>28.24</v>
      </c>
      <c r="E541" s="4">
        <v>29.08</v>
      </c>
      <c r="F541" s="4">
        <v>29.08</v>
      </c>
      <c r="G541" s="4">
        <v>85894</v>
      </c>
      <c r="H541" s="10">
        <f t="shared" si="8"/>
        <v>16.609353507565334</v>
      </c>
      <c r="I541" s="4">
        <f>VLOOKUP(A541,GDP!$A$1:$D$85,4,TRUE)</f>
        <v>3.9</v>
      </c>
      <c r="J541" s="4">
        <f>VLOOKUP(A541,Inflation_rate!$A$1:$I$85,9,TRUE)</f>
        <v>1.295531</v>
      </c>
      <c r="K541" s="15">
        <f>VLOOKUP(A541,WTI_PCH!$A$1:$C$85,3,TRUE)</f>
        <v>21.3931</v>
      </c>
    </row>
    <row r="542" spans="1:11" x14ac:dyDescent="0.25">
      <c r="A542" s="3">
        <v>37517</v>
      </c>
      <c r="B542" s="4">
        <v>29.4</v>
      </c>
      <c r="C542" s="4">
        <v>29.75</v>
      </c>
      <c r="D542" s="4">
        <v>29.059999000000001</v>
      </c>
      <c r="E542" s="4">
        <v>29.48</v>
      </c>
      <c r="F542" s="4">
        <v>29.48</v>
      </c>
      <c r="G542" s="4">
        <v>45421</v>
      </c>
      <c r="H542" s="10">
        <f t="shared" si="8"/>
        <v>17.40163161465399</v>
      </c>
      <c r="I542" s="4">
        <f>VLOOKUP(A542,GDP!$A$1:$D$85,4,TRUE)</f>
        <v>3.9</v>
      </c>
      <c r="J542" s="4">
        <f>VLOOKUP(A542,Inflation_rate!$A$1:$I$85,9,TRUE)</f>
        <v>1.295531</v>
      </c>
      <c r="K542" s="15">
        <f>VLOOKUP(A542,WTI_PCH!$A$1:$C$85,3,TRUE)</f>
        <v>21.3931</v>
      </c>
    </row>
    <row r="543" spans="1:11" x14ac:dyDescent="0.25">
      <c r="A543" s="3">
        <v>37518</v>
      </c>
      <c r="B543" s="4">
        <v>29.549999</v>
      </c>
      <c r="C543" s="4">
        <v>29.75</v>
      </c>
      <c r="D543" s="4">
        <v>29.16</v>
      </c>
      <c r="E543" s="4">
        <v>29.5</v>
      </c>
      <c r="F543" s="4">
        <v>29.5</v>
      </c>
      <c r="G543" s="4">
        <v>80570</v>
      </c>
      <c r="H543" s="10">
        <f t="shared" si="8"/>
        <v>11.355925423728811</v>
      </c>
      <c r="I543" s="4">
        <f>VLOOKUP(A543,GDP!$A$1:$D$85,4,TRUE)</f>
        <v>3.9</v>
      </c>
      <c r="J543" s="4">
        <f>VLOOKUP(A543,Inflation_rate!$A$1:$I$85,9,TRUE)</f>
        <v>1.295531</v>
      </c>
      <c r="K543" s="15">
        <f>VLOOKUP(A543,WTI_PCH!$A$1:$C$85,3,TRUE)</f>
        <v>21.3931</v>
      </c>
    </row>
    <row r="544" spans="1:11" x14ac:dyDescent="0.25">
      <c r="A544" s="3">
        <v>37519</v>
      </c>
      <c r="B544" s="4">
        <v>29.9</v>
      </c>
      <c r="C544" s="4">
        <v>30.15</v>
      </c>
      <c r="D544" s="4">
        <v>29.66</v>
      </c>
      <c r="E544" s="4">
        <v>29.84</v>
      </c>
      <c r="F544" s="4">
        <v>29.84</v>
      </c>
      <c r="G544" s="4">
        <v>92765</v>
      </c>
      <c r="H544" s="10">
        <f t="shared" si="8"/>
        <v>8.076407506702413</v>
      </c>
      <c r="I544" s="4">
        <f>VLOOKUP(A544,GDP!$A$1:$D$85,4,TRUE)</f>
        <v>3.9</v>
      </c>
      <c r="J544" s="4">
        <f>VLOOKUP(A544,Inflation_rate!$A$1:$I$85,9,TRUE)</f>
        <v>1.295531</v>
      </c>
      <c r="K544" s="15">
        <f>VLOOKUP(A544,WTI_PCH!$A$1:$C$85,3,TRUE)</f>
        <v>21.3931</v>
      </c>
    </row>
    <row r="545" spans="1:11" x14ac:dyDescent="0.25">
      <c r="A545" s="3">
        <v>37522</v>
      </c>
      <c r="B545" s="4">
        <v>30.200001</v>
      </c>
      <c r="C545" s="4">
        <v>30.93</v>
      </c>
      <c r="D545" s="4">
        <v>30</v>
      </c>
      <c r="E545" s="4">
        <v>30.709999</v>
      </c>
      <c r="F545" s="4">
        <v>30.709999</v>
      </c>
      <c r="G545" s="4">
        <v>88670</v>
      </c>
      <c r="H545" s="10">
        <f t="shared" si="8"/>
        <v>8.3686098459332303</v>
      </c>
      <c r="I545" s="4">
        <f>VLOOKUP(A545,GDP!$A$1:$D$85,4,TRUE)</f>
        <v>3.9</v>
      </c>
      <c r="J545" s="4">
        <f>VLOOKUP(A545,Inflation_rate!$A$1:$I$85,9,TRUE)</f>
        <v>1.295531</v>
      </c>
      <c r="K545" s="15">
        <f>VLOOKUP(A545,WTI_PCH!$A$1:$C$85,3,TRUE)</f>
        <v>21.3931</v>
      </c>
    </row>
    <row r="546" spans="1:11" x14ac:dyDescent="0.25">
      <c r="A546" s="3">
        <v>37523</v>
      </c>
      <c r="B546" s="4">
        <v>30.73</v>
      </c>
      <c r="C546" s="4">
        <v>31.389999</v>
      </c>
      <c r="D546" s="4">
        <v>30.639999</v>
      </c>
      <c r="E546" s="4">
        <v>30.77</v>
      </c>
      <c r="F546" s="4">
        <v>30.77</v>
      </c>
      <c r="G546" s="4">
        <v>94152</v>
      </c>
      <c r="H546" s="10">
        <f t="shared" si="8"/>
        <v>4.9398797530061653</v>
      </c>
      <c r="I546" s="4">
        <f>VLOOKUP(A546,GDP!$A$1:$D$85,4,TRUE)</f>
        <v>3.9</v>
      </c>
      <c r="J546" s="4">
        <f>VLOOKUP(A546,Inflation_rate!$A$1:$I$85,9,TRUE)</f>
        <v>1.295531</v>
      </c>
      <c r="K546" s="15">
        <f>VLOOKUP(A546,WTI_PCH!$A$1:$C$85,3,TRUE)</f>
        <v>21.3931</v>
      </c>
    </row>
    <row r="547" spans="1:11" x14ac:dyDescent="0.25">
      <c r="A547" s="3">
        <v>37524</v>
      </c>
      <c r="B547" s="4">
        <v>30.549999</v>
      </c>
      <c r="C547" s="4">
        <v>30.9</v>
      </c>
      <c r="D547" s="4">
        <v>30.299999</v>
      </c>
      <c r="E547" s="4">
        <v>30.639999</v>
      </c>
      <c r="F547" s="4">
        <v>30.639999</v>
      </c>
      <c r="G547" s="4">
        <v>80282</v>
      </c>
      <c r="H547" s="10">
        <f t="shared" si="8"/>
        <v>6.6253233232807878</v>
      </c>
      <c r="I547" s="4">
        <f>VLOOKUP(A547,GDP!$A$1:$D$85,4,TRUE)</f>
        <v>3.9</v>
      </c>
      <c r="J547" s="4">
        <f>VLOOKUP(A547,Inflation_rate!$A$1:$I$85,9,TRUE)</f>
        <v>1.295531</v>
      </c>
      <c r="K547" s="15">
        <f>VLOOKUP(A547,WTI_PCH!$A$1:$C$85,3,TRUE)</f>
        <v>21.3931</v>
      </c>
    </row>
    <row r="548" spans="1:11" x14ac:dyDescent="0.25">
      <c r="A548" s="3">
        <v>37525</v>
      </c>
      <c r="B548" s="4">
        <v>30.75</v>
      </c>
      <c r="C548" s="4">
        <v>30.950001</v>
      </c>
      <c r="D548" s="4">
        <v>30.059999000000001</v>
      </c>
      <c r="E548" s="4">
        <v>30.41</v>
      </c>
      <c r="F548" s="4">
        <v>30.41</v>
      </c>
      <c r="G548" s="4">
        <v>76279</v>
      </c>
      <c r="H548" s="10">
        <f t="shared" si="8"/>
        <v>10.588625452153897</v>
      </c>
      <c r="I548" s="4">
        <f>VLOOKUP(A548,GDP!$A$1:$D$85,4,TRUE)</f>
        <v>3.9</v>
      </c>
      <c r="J548" s="4">
        <f>VLOOKUP(A548,Inflation_rate!$A$1:$I$85,9,TRUE)</f>
        <v>1.295531</v>
      </c>
      <c r="K548" s="15">
        <f>VLOOKUP(A548,WTI_PCH!$A$1:$C$85,3,TRUE)</f>
        <v>21.3931</v>
      </c>
    </row>
    <row r="549" spans="1:11" x14ac:dyDescent="0.25">
      <c r="A549" s="3">
        <v>37526</v>
      </c>
      <c r="B549" s="4">
        <v>30.459999</v>
      </c>
      <c r="C549" s="4">
        <v>30.75</v>
      </c>
      <c r="D549" s="4">
        <v>30.15</v>
      </c>
      <c r="E549" s="4">
        <v>30.540001</v>
      </c>
      <c r="F549" s="4">
        <v>30.540001</v>
      </c>
      <c r="G549" s="4">
        <v>76301</v>
      </c>
      <c r="H549" s="10">
        <f t="shared" si="8"/>
        <v>10.838234746619685</v>
      </c>
      <c r="I549" s="4">
        <f>VLOOKUP(A549,GDP!$A$1:$D$85,4,TRUE)</f>
        <v>3.9</v>
      </c>
      <c r="J549" s="4">
        <f>VLOOKUP(A549,Inflation_rate!$A$1:$I$85,9,TRUE)</f>
        <v>1.295531</v>
      </c>
      <c r="K549" s="15">
        <f>VLOOKUP(A549,WTI_PCH!$A$1:$C$85,3,TRUE)</f>
        <v>21.3931</v>
      </c>
    </row>
    <row r="550" spans="1:11" x14ac:dyDescent="0.25">
      <c r="A550" s="3">
        <v>37529</v>
      </c>
      <c r="B550" s="4">
        <v>30.5</v>
      </c>
      <c r="C550" s="4">
        <v>30.940000999999999</v>
      </c>
      <c r="D550" s="4">
        <v>30.4</v>
      </c>
      <c r="E550" s="4">
        <v>30.469999000000001</v>
      </c>
      <c r="F550" s="4">
        <v>30.469999000000001</v>
      </c>
      <c r="G550" s="4">
        <v>68291</v>
      </c>
      <c r="H550" s="10">
        <f t="shared" si="8"/>
        <v>9.9770236290457426</v>
      </c>
      <c r="I550" s="4">
        <f>VLOOKUP(A550,GDP!$A$1:$D$85,4,TRUE)</f>
        <v>3.9</v>
      </c>
      <c r="J550" s="4">
        <f>VLOOKUP(A550,Inflation_rate!$A$1:$I$85,9,TRUE)</f>
        <v>1.295531</v>
      </c>
      <c r="K550" s="15">
        <f>VLOOKUP(A550,WTI_PCH!$A$1:$C$85,3,TRUE)</f>
        <v>21.3931</v>
      </c>
    </row>
    <row r="551" spans="1:11" x14ac:dyDescent="0.25">
      <c r="A551" s="3">
        <v>37530</v>
      </c>
      <c r="B551" s="4">
        <v>30.6</v>
      </c>
      <c r="C551" s="4">
        <v>31.18</v>
      </c>
      <c r="D551" s="4">
        <v>30.450001</v>
      </c>
      <c r="E551" s="4">
        <v>30.83</v>
      </c>
      <c r="F551" s="4">
        <v>30.83</v>
      </c>
      <c r="G551" s="4">
        <v>97932</v>
      </c>
      <c r="H551" s="10">
        <f t="shared" si="8"/>
        <v>6.2601297437560977</v>
      </c>
      <c r="I551" s="4">
        <f>VLOOKUP(A551,GDP!$A$1:$D$85,4,TRUE)</f>
        <v>3.6</v>
      </c>
      <c r="J551" s="4">
        <f>VLOOKUP(A551,Inflation_rate!$A$1:$I$85,9,TRUE)</f>
        <v>1.59385</v>
      </c>
      <c r="K551" s="15">
        <f>VLOOKUP(A551,WTI_PCH!$A$1:$C$85,3,TRUE)</f>
        <v>7.7995700000000001</v>
      </c>
    </row>
    <row r="552" spans="1:11" x14ac:dyDescent="0.25">
      <c r="A552" s="3">
        <v>37531</v>
      </c>
      <c r="B552" s="4">
        <v>30.700001</v>
      </c>
      <c r="C552" s="4">
        <v>31.049999</v>
      </c>
      <c r="D552" s="4">
        <v>30.200001</v>
      </c>
      <c r="E552" s="4">
        <v>30.49</v>
      </c>
      <c r="F552" s="4">
        <v>30.49</v>
      </c>
      <c r="G552" s="4">
        <v>100866</v>
      </c>
      <c r="H552" s="10">
        <f t="shared" si="8"/>
        <v>10.134476877664815</v>
      </c>
      <c r="I552" s="4">
        <f>VLOOKUP(A552,GDP!$A$1:$D$85,4,TRUE)</f>
        <v>3.6</v>
      </c>
      <c r="J552" s="4">
        <f>VLOOKUP(A552,Inflation_rate!$A$1:$I$85,9,TRUE)</f>
        <v>1.59385</v>
      </c>
      <c r="K552" s="15">
        <f>VLOOKUP(A552,WTI_PCH!$A$1:$C$85,3,TRUE)</f>
        <v>7.7995700000000001</v>
      </c>
    </row>
    <row r="553" spans="1:11" x14ac:dyDescent="0.25">
      <c r="A553" s="3">
        <v>37532</v>
      </c>
      <c r="B553" s="4">
        <v>30.110001</v>
      </c>
      <c r="C553" s="4">
        <v>30.66</v>
      </c>
      <c r="D553" s="4">
        <v>29.6</v>
      </c>
      <c r="E553" s="4">
        <v>29.76</v>
      </c>
      <c r="F553" s="4">
        <v>29.76</v>
      </c>
      <c r="G553" s="4">
        <v>103426</v>
      </c>
      <c r="H553" s="10">
        <f t="shared" si="8"/>
        <v>14.012096774193541</v>
      </c>
      <c r="I553" s="4">
        <f>VLOOKUP(A553,GDP!$A$1:$D$85,4,TRUE)</f>
        <v>3.6</v>
      </c>
      <c r="J553" s="4">
        <f>VLOOKUP(A553,Inflation_rate!$A$1:$I$85,9,TRUE)</f>
        <v>1.59385</v>
      </c>
      <c r="K553" s="15">
        <f>VLOOKUP(A553,WTI_PCH!$A$1:$C$85,3,TRUE)</f>
        <v>7.7995700000000001</v>
      </c>
    </row>
    <row r="554" spans="1:11" x14ac:dyDescent="0.25">
      <c r="A554" s="3">
        <v>37533</v>
      </c>
      <c r="B554" s="4">
        <v>29.77</v>
      </c>
      <c r="C554" s="4">
        <v>29.950001</v>
      </c>
      <c r="D554" s="4">
        <v>29.35</v>
      </c>
      <c r="E554" s="4">
        <v>29.620000999999998</v>
      </c>
      <c r="F554" s="4">
        <v>29.620000999999998</v>
      </c>
      <c r="G554" s="4">
        <v>87634</v>
      </c>
      <c r="H554" s="10">
        <f t="shared" si="8"/>
        <v>15.327477537897444</v>
      </c>
      <c r="I554" s="4">
        <f>VLOOKUP(A554,GDP!$A$1:$D$85,4,TRUE)</f>
        <v>3.6</v>
      </c>
      <c r="J554" s="4">
        <f>VLOOKUP(A554,Inflation_rate!$A$1:$I$85,9,TRUE)</f>
        <v>1.59385</v>
      </c>
      <c r="K554" s="15">
        <f>VLOOKUP(A554,WTI_PCH!$A$1:$C$85,3,TRUE)</f>
        <v>7.7995700000000001</v>
      </c>
    </row>
    <row r="555" spans="1:11" x14ac:dyDescent="0.25">
      <c r="A555" s="3">
        <v>37536</v>
      </c>
      <c r="B555" s="4">
        <v>29.83</v>
      </c>
      <c r="C555" s="4">
        <v>30.1</v>
      </c>
      <c r="D555" s="4">
        <v>29.4</v>
      </c>
      <c r="E555" s="4">
        <v>29.639999</v>
      </c>
      <c r="F555" s="4">
        <v>29.639999</v>
      </c>
      <c r="G555" s="4">
        <v>69618</v>
      </c>
      <c r="H555" s="10">
        <f t="shared" si="8"/>
        <v>18.488529638614363</v>
      </c>
      <c r="I555" s="4">
        <f>VLOOKUP(A555,GDP!$A$1:$D$85,4,TRUE)</f>
        <v>3.6</v>
      </c>
      <c r="J555" s="4">
        <f>VLOOKUP(A555,Inflation_rate!$A$1:$I$85,9,TRUE)</f>
        <v>1.59385</v>
      </c>
      <c r="K555" s="15">
        <f>VLOOKUP(A555,WTI_PCH!$A$1:$C$85,3,TRUE)</f>
        <v>7.7995700000000001</v>
      </c>
    </row>
    <row r="556" spans="1:11" x14ac:dyDescent="0.25">
      <c r="A556" s="3">
        <v>37537</v>
      </c>
      <c r="B556" s="4">
        <v>29.030000999999999</v>
      </c>
      <c r="C556" s="4">
        <v>29.790001</v>
      </c>
      <c r="D556" s="4">
        <v>29.030000999999999</v>
      </c>
      <c r="E556" s="4">
        <v>29.48</v>
      </c>
      <c r="F556" s="4">
        <v>29.48</v>
      </c>
      <c r="G556" s="4">
        <v>87763</v>
      </c>
      <c r="H556" s="10">
        <f t="shared" si="8"/>
        <v>16.960651289009483</v>
      </c>
      <c r="I556" s="4">
        <f>VLOOKUP(A556,GDP!$A$1:$D$85,4,TRUE)</f>
        <v>3.6</v>
      </c>
      <c r="J556" s="4">
        <f>VLOOKUP(A556,Inflation_rate!$A$1:$I$85,9,TRUE)</f>
        <v>1.59385</v>
      </c>
      <c r="K556" s="15">
        <f>VLOOKUP(A556,WTI_PCH!$A$1:$C$85,3,TRUE)</f>
        <v>7.7995700000000001</v>
      </c>
    </row>
    <row r="557" spans="1:11" x14ac:dyDescent="0.25">
      <c r="A557" s="3">
        <v>37538</v>
      </c>
      <c r="B557" s="4">
        <v>29.5</v>
      </c>
      <c r="C557" s="4">
        <v>29.780000999999999</v>
      </c>
      <c r="D557" s="4">
        <v>29.26</v>
      </c>
      <c r="E557" s="4">
        <v>29.35</v>
      </c>
      <c r="F557" s="4">
        <v>29.35</v>
      </c>
      <c r="G557" s="4">
        <v>74571</v>
      </c>
      <c r="H557" s="10">
        <f t="shared" si="8"/>
        <v>20.749570698466776</v>
      </c>
      <c r="I557" s="4">
        <f>VLOOKUP(A557,GDP!$A$1:$D$85,4,TRUE)</f>
        <v>3.6</v>
      </c>
      <c r="J557" s="4">
        <f>VLOOKUP(A557,Inflation_rate!$A$1:$I$85,9,TRUE)</f>
        <v>1.59385</v>
      </c>
      <c r="K557" s="15">
        <f>VLOOKUP(A557,WTI_PCH!$A$1:$C$85,3,TRUE)</f>
        <v>7.7995700000000001</v>
      </c>
    </row>
    <row r="558" spans="1:11" x14ac:dyDescent="0.25">
      <c r="A558" s="3">
        <v>37539</v>
      </c>
      <c r="B558" s="4">
        <v>28.9</v>
      </c>
      <c r="C558" s="4">
        <v>29.5</v>
      </c>
      <c r="D558" s="4">
        <v>28.52</v>
      </c>
      <c r="E558" s="4">
        <v>28.969999000000001</v>
      </c>
      <c r="F558" s="4">
        <v>28.969999000000001</v>
      </c>
      <c r="G558" s="4">
        <v>91013</v>
      </c>
      <c r="H558" s="10">
        <f t="shared" si="8"/>
        <v>23.472562080516475</v>
      </c>
      <c r="I558" s="4">
        <f>VLOOKUP(A558,GDP!$A$1:$D$85,4,TRUE)</f>
        <v>3.6</v>
      </c>
      <c r="J558" s="4">
        <f>VLOOKUP(A558,Inflation_rate!$A$1:$I$85,9,TRUE)</f>
        <v>1.59385</v>
      </c>
      <c r="K558" s="15">
        <f>VLOOKUP(A558,WTI_PCH!$A$1:$C$85,3,TRUE)</f>
        <v>7.7995700000000001</v>
      </c>
    </row>
    <row r="559" spans="1:11" x14ac:dyDescent="0.25">
      <c r="A559" s="3">
        <v>37540</v>
      </c>
      <c r="B559" s="4">
        <v>29.280000999999999</v>
      </c>
      <c r="C559" s="4">
        <v>29.4</v>
      </c>
      <c r="D559" s="4">
        <v>28.799999</v>
      </c>
      <c r="E559" s="4">
        <v>29.370000999999998</v>
      </c>
      <c r="F559" s="4">
        <v>29.370000999999998</v>
      </c>
      <c r="G559" s="4">
        <v>68090</v>
      </c>
      <c r="H559" s="10">
        <f t="shared" si="8"/>
        <v>23.79979489956435</v>
      </c>
      <c r="I559" s="4">
        <f>VLOOKUP(A559,GDP!$A$1:$D$85,4,TRUE)</f>
        <v>3.6</v>
      </c>
      <c r="J559" s="4">
        <f>VLOOKUP(A559,Inflation_rate!$A$1:$I$85,9,TRUE)</f>
        <v>1.59385</v>
      </c>
      <c r="K559" s="15">
        <f>VLOOKUP(A559,WTI_PCH!$A$1:$C$85,3,TRUE)</f>
        <v>7.7995700000000001</v>
      </c>
    </row>
    <row r="560" spans="1:11" x14ac:dyDescent="0.25">
      <c r="A560" s="3">
        <v>37543</v>
      </c>
      <c r="B560" s="4">
        <v>29.200001</v>
      </c>
      <c r="C560" s="4">
        <v>30.17</v>
      </c>
      <c r="D560" s="4">
        <v>29.200001</v>
      </c>
      <c r="E560" s="4">
        <v>30.030000999999999</v>
      </c>
      <c r="F560" s="4">
        <v>30.030000999999999</v>
      </c>
      <c r="G560" s="4">
        <v>83156</v>
      </c>
      <c r="H560" s="10">
        <f t="shared" si="8"/>
        <v>22.544115133396105</v>
      </c>
      <c r="I560" s="4">
        <f>VLOOKUP(A560,GDP!$A$1:$D$85,4,TRUE)</f>
        <v>3.6</v>
      </c>
      <c r="J560" s="4">
        <f>VLOOKUP(A560,Inflation_rate!$A$1:$I$85,9,TRUE)</f>
        <v>1.59385</v>
      </c>
      <c r="K560" s="15">
        <f>VLOOKUP(A560,WTI_PCH!$A$1:$C$85,3,TRUE)</f>
        <v>7.7995700000000001</v>
      </c>
    </row>
    <row r="561" spans="1:11" x14ac:dyDescent="0.25">
      <c r="A561" s="3">
        <v>37544</v>
      </c>
      <c r="B561" s="4">
        <v>29.950001</v>
      </c>
      <c r="C561" s="4">
        <v>30.200001</v>
      </c>
      <c r="D561" s="4">
        <v>29.58</v>
      </c>
      <c r="E561" s="4">
        <v>29.719999000000001</v>
      </c>
      <c r="F561" s="4">
        <v>29.719999000000001</v>
      </c>
      <c r="G561" s="4">
        <v>71539</v>
      </c>
      <c r="H561" s="10">
        <f t="shared" si="8"/>
        <v>23.822342658894431</v>
      </c>
      <c r="I561" s="4">
        <f>VLOOKUP(A561,GDP!$A$1:$D$85,4,TRUE)</f>
        <v>3.6</v>
      </c>
      <c r="J561" s="4">
        <f>VLOOKUP(A561,Inflation_rate!$A$1:$I$85,9,TRUE)</f>
        <v>1.59385</v>
      </c>
      <c r="K561" s="15">
        <f>VLOOKUP(A561,WTI_PCH!$A$1:$C$85,3,TRUE)</f>
        <v>7.7995700000000001</v>
      </c>
    </row>
    <row r="562" spans="1:11" x14ac:dyDescent="0.25">
      <c r="A562" s="3">
        <v>37545</v>
      </c>
      <c r="B562" s="4">
        <v>29.799999</v>
      </c>
      <c r="C562" s="4">
        <v>29.870000999999998</v>
      </c>
      <c r="D562" s="4">
        <v>29.18</v>
      </c>
      <c r="E562" s="4">
        <v>29.469999000000001</v>
      </c>
      <c r="F562" s="4">
        <v>29.469999000000001</v>
      </c>
      <c r="G562" s="4">
        <v>60915</v>
      </c>
      <c r="H562" s="10">
        <f t="shared" si="8"/>
        <v>25.415677822045403</v>
      </c>
      <c r="I562" s="4">
        <f>VLOOKUP(A562,GDP!$A$1:$D$85,4,TRUE)</f>
        <v>3.6</v>
      </c>
      <c r="J562" s="4">
        <f>VLOOKUP(A562,Inflation_rate!$A$1:$I$85,9,TRUE)</f>
        <v>1.59385</v>
      </c>
      <c r="K562" s="15">
        <f>VLOOKUP(A562,WTI_PCH!$A$1:$C$85,3,TRUE)</f>
        <v>7.7995700000000001</v>
      </c>
    </row>
    <row r="563" spans="1:11" x14ac:dyDescent="0.25">
      <c r="A563" s="3">
        <v>37546</v>
      </c>
      <c r="B563" s="4">
        <v>29.18</v>
      </c>
      <c r="C563" s="4">
        <v>29.77</v>
      </c>
      <c r="D563" s="4">
        <v>29.049999</v>
      </c>
      <c r="E563" s="4">
        <v>29.620000999999998</v>
      </c>
      <c r="F563" s="4">
        <v>29.620000999999998</v>
      </c>
      <c r="G563" s="4">
        <v>61627</v>
      </c>
      <c r="H563" s="10">
        <f t="shared" si="8"/>
        <v>25.455768890757291</v>
      </c>
      <c r="I563" s="4">
        <f>VLOOKUP(A563,GDP!$A$1:$D$85,4,TRUE)</f>
        <v>3.6</v>
      </c>
      <c r="J563" s="4">
        <f>VLOOKUP(A563,Inflation_rate!$A$1:$I$85,9,TRUE)</f>
        <v>1.59385</v>
      </c>
      <c r="K563" s="15">
        <f>VLOOKUP(A563,WTI_PCH!$A$1:$C$85,3,TRUE)</f>
        <v>7.7995700000000001</v>
      </c>
    </row>
    <row r="564" spans="1:11" x14ac:dyDescent="0.25">
      <c r="A564" s="3">
        <v>37547</v>
      </c>
      <c r="B564" s="4">
        <v>29.41</v>
      </c>
      <c r="C564" s="4">
        <v>29.709999</v>
      </c>
      <c r="D564" s="4">
        <v>28.559999000000001</v>
      </c>
      <c r="E564" s="4">
        <v>29.6</v>
      </c>
      <c r="F564" s="4">
        <v>29.6</v>
      </c>
      <c r="G564" s="4">
        <v>45144</v>
      </c>
      <c r="H564" s="10">
        <f t="shared" si="8"/>
        <v>24.290543918918903</v>
      </c>
      <c r="I564" s="4">
        <f>VLOOKUP(A564,GDP!$A$1:$D$85,4,TRUE)</f>
        <v>3.6</v>
      </c>
      <c r="J564" s="4">
        <f>VLOOKUP(A564,Inflation_rate!$A$1:$I$85,9,TRUE)</f>
        <v>1.59385</v>
      </c>
      <c r="K564" s="15">
        <f>VLOOKUP(A564,WTI_PCH!$A$1:$C$85,3,TRUE)</f>
        <v>7.7995700000000001</v>
      </c>
    </row>
    <row r="565" spans="1:11" x14ac:dyDescent="0.25">
      <c r="A565" s="3">
        <v>37550</v>
      </c>
      <c r="B565" s="4">
        <v>29.049999</v>
      </c>
      <c r="C565" s="4">
        <v>29.5</v>
      </c>
      <c r="D565" s="4">
        <v>28.219999000000001</v>
      </c>
      <c r="E565" s="4">
        <v>28.379999000000002</v>
      </c>
      <c r="F565" s="4">
        <v>28.379999000000002</v>
      </c>
      <c r="G565" s="4">
        <v>61967</v>
      </c>
      <c r="H565" s="10">
        <f t="shared" si="8"/>
        <v>25.369990323114521</v>
      </c>
      <c r="I565" s="4">
        <f>VLOOKUP(A565,GDP!$A$1:$D$85,4,TRUE)</f>
        <v>3.6</v>
      </c>
      <c r="J565" s="4">
        <f>VLOOKUP(A565,Inflation_rate!$A$1:$I$85,9,TRUE)</f>
        <v>1.59385</v>
      </c>
      <c r="K565" s="15">
        <f>VLOOKUP(A565,WTI_PCH!$A$1:$C$85,3,TRUE)</f>
        <v>7.7995700000000001</v>
      </c>
    </row>
    <row r="566" spans="1:11" x14ac:dyDescent="0.25">
      <c r="A566" s="3">
        <v>37551</v>
      </c>
      <c r="B566" s="4">
        <v>28.02</v>
      </c>
      <c r="C566" s="4">
        <v>28.41</v>
      </c>
      <c r="D566" s="4">
        <v>27.75</v>
      </c>
      <c r="E566" s="4">
        <v>27.92</v>
      </c>
      <c r="F566" s="4">
        <v>27.92</v>
      </c>
      <c r="G566" s="4">
        <v>124794</v>
      </c>
      <c r="H566" s="10">
        <f t="shared" si="8"/>
        <v>30.6590257879656</v>
      </c>
      <c r="I566" s="4">
        <f>VLOOKUP(A566,GDP!$A$1:$D$85,4,TRUE)</f>
        <v>3.6</v>
      </c>
      <c r="J566" s="4">
        <f>VLOOKUP(A566,Inflation_rate!$A$1:$I$85,9,TRUE)</f>
        <v>1.59385</v>
      </c>
      <c r="K566" s="15">
        <f>VLOOKUP(A566,WTI_PCH!$A$1:$C$85,3,TRUE)</f>
        <v>7.7995700000000001</v>
      </c>
    </row>
    <row r="567" spans="1:11" x14ac:dyDescent="0.25">
      <c r="A567" s="3">
        <v>37552</v>
      </c>
      <c r="B567" s="4">
        <v>28.1</v>
      </c>
      <c r="C567" s="4">
        <v>28.389999</v>
      </c>
      <c r="D567" s="4">
        <v>27.85</v>
      </c>
      <c r="E567" s="4">
        <v>28.18</v>
      </c>
      <c r="F567" s="4">
        <v>28.18</v>
      </c>
      <c r="G567" s="4">
        <v>91970</v>
      </c>
      <c r="H567" s="10">
        <f t="shared" si="8"/>
        <v>27.963097941802694</v>
      </c>
      <c r="I567" s="4">
        <f>VLOOKUP(A567,GDP!$A$1:$D$85,4,TRUE)</f>
        <v>3.6</v>
      </c>
      <c r="J567" s="4">
        <f>VLOOKUP(A567,Inflation_rate!$A$1:$I$85,9,TRUE)</f>
        <v>1.59385</v>
      </c>
      <c r="K567" s="15">
        <f>VLOOKUP(A567,WTI_PCH!$A$1:$C$85,3,TRUE)</f>
        <v>7.7995700000000001</v>
      </c>
    </row>
    <row r="568" spans="1:11" x14ac:dyDescent="0.25">
      <c r="A568" s="3">
        <v>37553</v>
      </c>
      <c r="B568" s="4">
        <v>28.25</v>
      </c>
      <c r="C568" s="4">
        <v>28.450001</v>
      </c>
      <c r="D568" s="4">
        <v>28.049999</v>
      </c>
      <c r="E568" s="4">
        <v>28.200001</v>
      </c>
      <c r="F568" s="4">
        <v>28.200001</v>
      </c>
      <c r="G568" s="4">
        <v>71182</v>
      </c>
      <c r="H568" s="10">
        <f t="shared" si="8"/>
        <v>33.687942067803469</v>
      </c>
      <c r="I568" s="4">
        <f>VLOOKUP(A568,GDP!$A$1:$D$85,4,TRUE)</f>
        <v>3.6</v>
      </c>
      <c r="J568" s="4">
        <f>VLOOKUP(A568,Inflation_rate!$A$1:$I$85,9,TRUE)</f>
        <v>1.59385</v>
      </c>
      <c r="K568" s="15">
        <f>VLOOKUP(A568,WTI_PCH!$A$1:$C$85,3,TRUE)</f>
        <v>7.7995700000000001</v>
      </c>
    </row>
    <row r="569" spans="1:11" x14ac:dyDescent="0.25">
      <c r="A569" s="3">
        <v>37554</v>
      </c>
      <c r="B569" s="4">
        <v>28.25</v>
      </c>
      <c r="C569" s="4">
        <v>28.299999</v>
      </c>
      <c r="D569" s="4">
        <v>26.9</v>
      </c>
      <c r="E569" s="4">
        <v>27.049999</v>
      </c>
      <c r="F569" s="4">
        <v>27.049999</v>
      </c>
      <c r="G569" s="4">
        <v>140626</v>
      </c>
      <c r="H569" s="10">
        <f t="shared" si="8"/>
        <v>37.523114141335093</v>
      </c>
      <c r="I569" s="4">
        <f>VLOOKUP(A569,GDP!$A$1:$D$85,4,TRUE)</f>
        <v>3.6</v>
      </c>
      <c r="J569" s="4">
        <f>VLOOKUP(A569,Inflation_rate!$A$1:$I$85,9,TRUE)</f>
        <v>1.59385</v>
      </c>
      <c r="K569" s="15">
        <f>VLOOKUP(A569,WTI_PCH!$A$1:$C$85,3,TRUE)</f>
        <v>7.7995700000000001</v>
      </c>
    </row>
    <row r="570" spans="1:11" x14ac:dyDescent="0.25">
      <c r="A570" s="3">
        <v>37557</v>
      </c>
      <c r="B570" s="4">
        <v>27.08</v>
      </c>
      <c r="C570" s="4">
        <v>27.43</v>
      </c>
      <c r="D570" s="4">
        <v>26.620000999999998</v>
      </c>
      <c r="E570" s="4">
        <v>27.290001</v>
      </c>
      <c r="F570" s="4">
        <v>27.290001</v>
      </c>
      <c r="G570" s="4">
        <v>103266</v>
      </c>
      <c r="H570" s="10">
        <f t="shared" si="8"/>
        <v>34.115048218576469</v>
      </c>
      <c r="I570" s="4">
        <f>VLOOKUP(A570,GDP!$A$1:$D$85,4,TRUE)</f>
        <v>3.6</v>
      </c>
      <c r="J570" s="4">
        <f>VLOOKUP(A570,Inflation_rate!$A$1:$I$85,9,TRUE)</f>
        <v>1.59385</v>
      </c>
      <c r="K570" s="15">
        <f>VLOOKUP(A570,WTI_PCH!$A$1:$C$85,3,TRUE)</f>
        <v>7.7995700000000001</v>
      </c>
    </row>
    <row r="571" spans="1:11" x14ac:dyDescent="0.25">
      <c r="A571" s="3">
        <v>37558</v>
      </c>
      <c r="B571" s="4">
        <v>27.219999000000001</v>
      </c>
      <c r="C571" s="4">
        <v>27.35</v>
      </c>
      <c r="D571" s="4">
        <v>26.82</v>
      </c>
      <c r="E571" s="4">
        <v>26.860001</v>
      </c>
      <c r="F571" s="4">
        <v>26.860001</v>
      </c>
      <c r="G571" s="4">
        <v>70205</v>
      </c>
      <c r="H571" s="10">
        <f t="shared" si="8"/>
        <v>33.581532629131324</v>
      </c>
      <c r="I571" s="4">
        <f>VLOOKUP(A571,GDP!$A$1:$D$85,4,TRUE)</f>
        <v>3.6</v>
      </c>
      <c r="J571" s="4">
        <f>VLOOKUP(A571,Inflation_rate!$A$1:$I$85,9,TRUE)</f>
        <v>1.59385</v>
      </c>
      <c r="K571" s="15">
        <f>VLOOKUP(A571,WTI_PCH!$A$1:$C$85,3,TRUE)</f>
        <v>7.7995700000000001</v>
      </c>
    </row>
    <row r="572" spans="1:11" x14ac:dyDescent="0.25">
      <c r="A572" s="3">
        <v>37559</v>
      </c>
      <c r="B572" s="4">
        <v>27.1</v>
      </c>
      <c r="C572" s="4">
        <v>27.290001</v>
      </c>
      <c r="D572" s="4">
        <v>26.530000999999999</v>
      </c>
      <c r="E572" s="4">
        <v>26.809999000000001</v>
      </c>
      <c r="F572" s="4">
        <v>26.809999000000001</v>
      </c>
      <c r="G572" s="4">
        <v>107849</v>
      </c>
      <c r="H572" s="10">
        <f t="shared" si="8"/>
        <v>37.597912629537959</v>
      </c>
      <c r="I572" s="4">
        <f>VLOOKUP(A572,GDP!$A$1:$D$85,4,TRUE)</f>
        <v>3.6</v>
      </c>
      <c r="J572" s="4">
        <f>VLOOKUP(A572,Inflation_rate!$A$1:$I$85,9,TRUE)</f>
        <v>1.59385</v>
      </c>
      <c r="K572" s="15">
        <f>VLOOKUP(A572,WTI_PCH!$A$1:$C$85,3,TRUE)</f>
        <v>7.7995700000000001</v>
      </c>
    </row>
    <row r="573" spans="1:11" x14ac:dyDescent="0.25">
      <c r="A573" s="3">
        <v>37560</v>
      </c>
      <c r="B573" s="4">
        <v>27.15</v>
      </c>
      <c r="C573" s="4">
        <v>27.35</v>
      </c>
      <c r="D573" s="4">
        <v>26.77</v>
      </c>
      <c r="E573" s="4">
        <v>27.219999000000001</v>
      </c>
      <c r="F573" s="4">
        <v>27.219999000000001</v>
      </c>
      <c r="G573" s="4">
        <v>73556</v>
      </c>
      <c r="H573" s="10">
        <f t="shared" si="8"/>
        <v>34.790596428750781</v>
      </c>
      <c r="I573" s="4">
        <f>VLOOKUP(A573,GDP!$A$1:$D$85,4,TRUE)</f>
        <v>3.6</v>
      </c>
      <c r="J573" s="4">
        <f>VLOOKUP(A573,Inflation_rate!$A$1:$I$85,9,TRUE)</f>
        <v>1.59385</v>
      </c>
      <c r="K573" s="15">
        <f>VLOOKUP(A573,WTI_PCH!$A$1:$C$85,3,TRUE)</f>
        <v>7.7995700000000001</v>
      </c>
    </row>
    <row r="574" spans="1:11" x14ac:dyDescent="0.25">
      <c r="A574" s="3">
        <v>37561</v>
      </c>
      <c r="B574" s="4">
        <v>27.219999000000001</v>
      </c>
      <c r="C574" s="4">
        <v>27.559999000000001</v>
      </c>
      <c r="D574" s="4">
        <v>26.950001</v>
      </c>
      <c r="E574" s="4">
        <v>27.129999000000002</v>
      </c>
      <c r="F574" s="4">
        <v>27.129999000000002</v>
      </c>
      <c r="G574" s="4">
        <v>87317</v>
      </c>
      <c r="H574" s="10">
        <f t="shared" si="8"/>
        <v>36.380395738311663</v>
      </c>
      <c r="I574" s="4">
        <f>VLOOKUP(A574,GDP!$A$1:$D$85,4,TRUE)</f>
        <v>3.6</v>
      </c>
      <c r="J574" s="4">
        <f>VLOOKUP(A574,Inflation_rate!$A$1:$I$85,9,TRUE)</f>
        <v>1.59385</v>
      </c>
      <c r="K574" s="15">
        <f>VLOOKUP(A574,WTI_PCH!$A$1:$C$85,3,TRUE)</f>
        <v>7.7995700000000001</v>
      </c>
    </row>
    <row r="575" spans="1:11" x14ac:dyDescent="0.25">
      <c r="A575" s="3">
        <v>37564</v>
      </c>
      <c r="B575" s="4">
        <v>26.799999</v>
      </c>
      <c r="C575" s="4">
        <v>27.4</v>
      </c>
      <c r="D575" s="4">
        <v>26.66</v>
      </c>
      <c r="E575" s="4">
        <v>26.950001</v>
      </c>
      <c r="F575" s="4">
        <v>26.950001</v>
      </c>
      <c r="G575" s="4">
        <v>101816</v>
      </c>
      <c r="H575" s="10">
        <f t="shared" si="8"/>
        <v>40.185519844693133</v>
      </c>
      <c r="I575" s="4">
        <f>VLOOKUP(A575,GDP!$A$1:$D$85,4,TRUE)</f>
        <v>3.6</v>
      </c>
      <c r="J575" s="4">
        <f>VLOOKUP(A575,Inflation_rate!$A$1:$I$85,9,TRUE)</f>
        <v>1.59385</v>
      </c>
      <c r="K575" s="15">
        <f>VLOOKUP(A575,WTI_PCH!$A$1:$C$85,3,TRUE)</f>
        <v>7.7995700000000001</v>
      </c>
    </row>
    <row r="576" spans="1:11" x14ac:dyDescent="0.25">
      <c r="A576" s="3">
        <v>37565</v>
      </c>
      <c r="B576" s="4">
        <v>26.719999000000001</v>
      </c>
      <c r="C576" s="4">
        <v>27</v>
      </c>
      <c r="D576" s="4">
        <v>26.08</v>
      </c>
      <c r="E576" s="4">
        <v>26.139999</v>
      </c>
      <c r="F576" s="4">
        <v>26.139999</v>
      </c>
      <c r="G576" s="4">
        <v>99398</v>
      </c>
      <c r="H576" s="10">
        <f t="shared" si="8"/>
        <v>42.578429325877188</v>
      </c>
      <c r="I576" s="4">
        <f>VLOOKUP(A576,GDP!$A$1:$D$85,4,TRUE)</f>
        <v>3.6</v>
      </c>
      <c r="J576" s="4">
        <f>VLOOKUP(A576,Inflation_rate!$A$1:$I$85,9,TRUE)</f>
        <v>1.59385</v>
      </c>
      <c r="K576" s="15">
        <f>VLOOKUP(A576,WTI_PCH!$A$1:$C$85,3,TRUE)</f>
        <v>7.7995700000000001</v>
      </c>
    </row>
    <row r="577" spans="1:11" x14ac:dyDescent="0.25">
      <c r="A577" s="3">
        <v>37566</v>
      </c>
      <c r="B577" s="4">
        <v>26.219999000000001</v>
      </c>
      <c r="C577" s="4">
        <v>26.34</v>
      </c>
      <c r="D577" s="4">
        <v>25.549999</v>
      </c>
      <c r="E577" s="4">
        <v>25.77</v>
      </c>
      <c r="F577" s="4">
        <v>25.77</v>
      </c>
      <c r="G577" s="4">
        <v>109427</v>
      </c>
      <c r="H577" s="10">
        <f t="shared" si="8"/>
        <v>42.491272797826944</v>
      </c>
      <c r="I577" s="4">
        <f>VLOOKUP(A577,GDP!$A$1:$D$85,4,TRUE)</f>
        <v>3.6</v>
      </c>
      <c r="J577" s="4">
        <f>VLOOKUP(A577,Inflation_rate!$A$1:$I$85,9,TRUE)</f>
        <v>1.59385</v>
      </c>
      <c r="K577" s="15">
        <f>VLOOKUP(A577,WTI_PCH!$A$1:$C$85,3,TRUE)</f>
        <v>7.7995700000000001</v>
      </c>
    </row>
    <row r="578" spans="1:11" x14ac:dyDescent="0.25">
      <c r="A578" s="3">
        <v>37567</v>
      </c>
      <c r="B578" s="4">
        <v>26.299999</v>
      </c>
      <c r="C578" s="4">
        <v>26.450001</v>
      </c>
      <c r="D578" s="4">
        <v>25.25</v>
      </c>
      <c r="E578" s="4">
        <v>25.379999000000002</v>
      </c>
      <c r="F578" s="4">
        <v>25.379999000000002</v>
      </c>
      <c r="G578" s="4">
        <v>102204</v>
      </c>
      <c r="H578" s="10">
        <f t="shared" ref="H578:H641" si="9">((E667-E578)/E578)*100</f>
        <v>49.054387275586571</v>
      </c>
      <c r="I578" s="4">
        <f>VLOOKUP(A578,GDP!$A$1:$D$85,4,TRUE)</f>
        <v>3.6</v>
      </c>
      <c r="J578" s="4">
        <f>VLOOKUP(A578,Inflation_rate!$A$1:$I$85,9,TRUE)</f>
        <v>1.59385</v>
      </c>
      <c r="K578" s="15">
        <f>VLOOKUP(A578,WTI_PCH!$A$1:$C$85,3,TRUE)</f>
        <v>7.7995700000000001</v>
      </c>
    </row>
    <row r="579" spans="1:11" x14ac:dyDescent="0.25">
      <c r="A579" s="3">
        <v>37568</v>
      </c>
      <c r="B579" s="4">
        <v>25.4</v>
      </c>
      <c r="C579" s="4">
        <v>25.950001</v>
      </c>
      <c r="D579" s="4">
        <v>25.16</v>
      </c>
      <c r="E579" s="4">
        <v>25.780000999999999</v>
      </c>
      <c r="F579" s="4">
        <v>25.780000999999999</v>
      </c>
      <c r="G579" s="4">
        <v>102515</v>
      </c>
      <c r="H579" s="10">
        <f t="shared" si="9"/>
        <v>39.681910795891767</v>
      </c>
      <c r="I579" s="4">
        <f>VLOOKUP(A579,GDP!$A$1:$D$85,4,TRUE)</f>
        <v>3.6</v>
      </c>
      <c r="J579" s="4">
        <f>VLOOKUP(A579,Inflation_rate!$A$1:$I$85,9,TRUE)</f>
        <v>1.59385</v>
      </c>
      <c r="K579" s="15">
        <f>VLOOKUP(A579,WTI_PCH!$A$1:$C$85,3,TRUE)</f>
        <v>7.7995700000000001</v>
      </c>
    </row>
    <row r="580" spans="1:11" x14ac:dyDescent="0.25">
      <c r="A580" s="3">
        <v>37571</v>
      </c>
      <c r="B580" s="4">
        <v>25.950001</v>
      </c>
      <c r="C580" s="4">
        <v>26.5</v>
      </c>
      <c r="D580" s="4">
        <v>25.68</v>
      </c>
      <c r="E580" s="4">
        <v>25.940000999999999</v>
      </c>
      <c r="F580" s="4">
        <v>25.940000999999999</v>
      </c>
      <c r="G580" s="4">
        <v>91117</v>
      </c>
      <c r="H580" s="10">
        <f t="shared" si="9"/>
        <v>36.391671688833014</v>
      </c>
      <c r="I580" s="4">
        <f>VLOOKUP(A580,GDP!$A$1:$D$85,4,TRUE)</f>
        <v>3.6</v>
      </c>
      <c r="J580" s="4">
        <f>VLOOKUP(A580,Inflation_rate!$A$1:$I$85,9,TRUE)</f>
        <v>1.59385</v>
      </c>
      <c r="K580" s="15">
        <f>VLOOKUP(A580,WTI_PCH!$A$1:$C$85,3,TRUE)</f>
        <v>7.7995700000000001</v>
      </c>
    </row>
    <row r="581" spans="1:11" x14ac:dyDescent="0.25">
      <c r="A581" s="3">
        <v>37572</v>
      </c>
      <c r="B581" s="4">
        <v>25.9</v>
      </c>
      <c r="C581" s="4">
        <v>26.200001</v>
      </c>
      <c r="D581" s="4">
        <v>25.76</v>
      </c>
      <c r="E581" s="4">
        <v>25.9</v>
      </c>
      <c r="F581" s="4">
        <v>25.9</v>
      </c>
      <c r="G581" s="4">
        <v>77589</v>
      </c>
      <c r="H581" s="10">
        <f t="shared" si="9"/>
        <v>34.86486486486487</v>
      </c>
      <c r="I581" s="4">
        <f>VLOOKUP(A581,GDP!$A$1:$D$85,4,TRUE)</f>
        <v>3.6</v>
      </c>
      <c r="J581" s="4">
        <f>VLOOKUP(A581,Inflation_rate!$A$1:$I$85,9,TRUE)</f>
        <v>1.59385</v>
      </c>
      <c r="K581" s="15">
        <f>VLOOKUP(A581,WTI_PCH!$A$1:$C$85,3,TRUE)</f>
        <v>7.7995700000000001</v>
      </c>
    </row>
    <row r="582" spans="1:11" x14ac:dyDescent="0.25">
      <c r="A582" s="3">
        <v>37573</v>
      </c>
      <c r="B582" s="4">
        <v>25.709999</v>
      </c>
      <c r="C582" s="4">
        <v>26</v>
      </c>
      <c r="D582" s="4">
        <v>24.82</v>
      </c>
      <c r="E582" s="4">
        <v>25.190000999999999</v>
      </c>
      <c r="F582" s="4">
        <v>25.190000999999999</v>
      </c>
      <c r="G582" s="4">
        <v>116923</v>
      </c>
      <c r="H582" s="10">
        <f t="shared" si="9"/>
        <v>25.724488855717009</v>
      </c>
      <c r="I582" s="4">
        <f>VLOOKUP(A582,GDP!$A$1:$D$85,4,TRUE)</f>
        <v>3.6</v>
      </c>
      <c r="J582" s="4">
        <f>VLOOKUP(A582,Inflation_rate!$A$1:$I$85,9,TRUE)</f>
        <v>1.59385</v>
      </c>
      <c r="K582" s="15">
        <f>VLOOKUP(A582,WTI_PCH!$A$1:$C$85,3,TRUE)</f>
        <v>7.7995700000000001</v>
      </c>
    </row>
    <row r="583" spans="1:11" x14ac:dyDescent="0.25">
      <c r="A583" s="3">
        <v>37574</v>
      </c>
      <c r="B583" s="4">
        <v>25.43</v>
      </c>
      <c r="C583" s="4">
        <v>25.5</v>
      </c>
      <c r="D583" s="4">
        <v>24.85</v>
      </c>
      <c r="E583" s="4">
        <v>25.290001</v>
      </c>
      <c r="F583" s="4">
        <v>25.290001</v>
      </c>
      <c r="G583" s="4">
        <v>97828</v>
      </c>
      <c r="H583" s="10">
        <f t="shared" si="9"/>
        <v>18.149457566253165</v>
      </c>
      <c r="I583" s="4">
        <f>VLOOKUP(A583,GDP!$A$1:$D$85,4,TRUE)</f>
        <v>3.6</v>
      </c>
      <c r="J583" s="4">
        <f>VLOOKUP(A583,Inflation_rate!$A$1:$I$85,9,TRUE)</f>
        <v>1.59385</v>
      </c>
      <c r="K583" s="15">
        <f>VLOOKUP(A583,WTI_PCH!$A$1:$C$85,3,TRUE)</f>
        <v>7.7995700000000001</v>
      </c>
    </row>
    <row r="584" spans="1:11" x14ac:dyDescent="0.25">
      <c r="A584" s="3">
        <v>37575</v>
      </c>
      <c r="B584" s="4">
        <v>25.25</v>
      </c>
      <c r="C584" s="4">
        <v>25.58</v>
      </c>
      <c r="D584" s="4">
        <v>25.1</v>
      </c>
      <c r="E584" s="4">
        <v>25.51</v>
      </c>
      <c r="F584" s="4">
        <v>25.51</v>
      </c>
      <c r="G584" s="4">
        <v>67561</v>
      </c>
      <c r="H584" s="10">
        <f t="shared" si="9"/>
        <v>12.152101136809089</v>
      </c>
      <c r="I584" s="4">
        <f>VLOOKUP(A584,GDP!$A$1:$D$85,4,TRUE)</f>
        <v>3.6</v>
      </c>
      <c r="J584" s="4">
        <f>VLOOKUP(A584,Inflation_rate!$A$1:$I$85,9,TRUE)</f>
        <v>1.59385</v>
      </c>
      <c r="K584" s="15">
        <f>VLOOKUP(A584,WTI_PCH!$A$1:$C$85,3,TRUE)</f>
        <v>7.7995700000000001</v>
      </c>
    </row>
    <row r="585" spans="1:11" x14ac:dyDescent="0.25">
      <c r="A585" s="3">
        <v>37578</v>
      </c>
      <c r="B585" s="4">
        <v>25.75</v>
      </c>
      <c r="C585" s="4">
        <v>26.75</v>
      </c>
      <c r="D585" s="4">
        <v>25.52</v>
      </c>
      <c r="E585" s="4">
        <v>26.709999</v>
      </c>
      <c r="F585" s="4">
        <v>26.709999</v>
      </c>
      <c r="G585" s="4">
        <v>83906</v>
      </c>
      <c r="H585" s="10">
        <f t="shared" si="9"/>
        <v>0.74878699920580416</v>
      </c>
      <c r="I585" s="4">
        <f>VLOOKUP(A585,GDP!$A$1:$D$85,4,TRUE)</f>
        <v>3.6</v>
      </c>
      <c r="J585" s="4">
        <f>VLOOKUP(A585,Inflation_rate!$A$1:$I$85,9,TRUE)</f>
        <v>1.59385</v>
      </c>
      <c r="K585" s="15">
        <f>VLOOKUP(A585,WTI_PCH!$A$1:$C$85,3,TRUE)</f>
        <v>7.7995700000000001</v>
      </c>
    </row>
    <row r="586" spans="1:11" x14ac:dyDescent="0.25">
      <c r="A586" s="3">
        <v>37579</v>
      </c>
      <c r="B586" s="4">
        <v>26.700001</v>
      </c>
      <c r="C586" s="4">
        <v>27.08</v>
      </c>
      <c r="D586" s="4">
        <v>26.35</v>
      </c>
      <c r="E586" s="4">
        <v>26.42</v>
      </c>
      <c r="F586" s="4">
        <v>26.42</v>
      </c>
      <c r="G586" s="4">
        <v>3536</v>
      </c>
      <c r="H586" s="10">
        <f t="shared" si="9"/>
        <v>8.4784254352762982</v>
      </c>
      <c r="I586" s="4">
        <f>VLOOKUP(A586,GDP!$A$1:$D$85,4,TRUE)</f>
        <v>3.6</v>
      </c>
      <c r="J586" s="4">
        <f>VLOOKUP(A586,Inflation_rate!$A$1:$I$85,9,TRUE)</f>
        <v>1.59385</v>
      </c>
      <c r="K586" s="15">
        <f>VLOOKUP(A586,WTI_PCH!$A$1:$C$85,3,TRUE)</f>
        <v>7.7995700000000001</v>
      </c>
    </row>
    <row r="587" spans="1:11" x14ac:dyDescent="0.25">
      <c r="A587" s="3">
        <v>37580</v>
      </c>
      <c r="B587" s="4">
        <v>26.549999</v>
      </c>
      <c r="C587" s="4">
        <v>27.25</v>
      </c>
      <c r="D587" s="4">
        <v>26.299999</v>
      </c>
      <c r="E587" s="4">
        <v>26.98</v>
      </c>
      <c r="F587" s="4">
        <v>26.98</v>
      </c>
      <c r="G587" s="4">
        <v>107495</v>
      </c>
      <c r="H587" s="10">
        <f t="shared" si="9"/>
        <v>3.6693810229799886</v>
      </c>
      <c r="I587" s="4">
        <f>VLOOKUP(A587,GDP!$A$1:$D$85,4,TRUE)</f>
        <v>3.6</v>
      </c>
      <c r="J587" s="4">
        <f>VLOOKUP(A587,Inflation_rate!$A$1:$I$85,9,TRUE)</f>
        <v>1.59385</v>
      </c>
      <c r="K587" s="15">
        <f>VLOOKUP(A587,WTI_PCH!$A$1:$C$85,3,TRUE)</f>
        <v>7.7995700000000001</v>
      </c>
    </row>
    <row r="588" spans="1:11" x14ac:dyDescent="0.25">
      <c r="A588" s="3">
        <v>37581</v>
      </c>
      <c r="B588" s="4">
        <v>26.389999</v>
      </c>
      <c r="C588" s="4">
        <v>26.549999</v>
      </c>
      <c r="D588" s="4">
        <v>26.120000999999998</v>
      </c>
      <c r="E588" s="4">
        <v>26.35</v>
      </c>
      <c r="F588" s="4">
        <v>26.35</v>
      </c>
      <c r="G588" s="4">
        <v>83335</v>
      </c>
      <c r="H588" s="10">
        <f t="shared" si="9"/>
        <v>8.6527476280834925</v>
      </c>
      <c r="I588" s="4">
        <f>VLOOKUP(A588,GDP!$A$1:$D$85,4,TRUE)</f>
        <v>3.6</v>
      </c>
      <c r="J588" s="4">
        <f>VLOOKUP(A588,Inflation_rate!$A$1:$I$85,9,TRUE)</f>
        <v>1.59385</v>
      </c>
      <c r="K588" s="15">
        <f>VLOOKUP(A588,WTI_PCH!$A$1:$C$85,3,TRUE)</f>
        <v>7.7995700000000001</v>
      </c>
    </row>
    <row r="589" spans="1:11" x14ac:dyDescent="0.25">
      <c r="A589" s="3">
        <v>37582</v>
      </c>
      <c r="B589" s="4">
        <v>26.379999000000002</v>
      </c>
      <c r="C589" s="4">
        <v>26.84</v>
      </c>
      <c r="D589" s="4">
        <v>26.309999000000001</v>
      </c>
      <c r="E589" s="4">
        <v>26.76</v>
      </c>
      <c r="F589" s="4">
        <v>26.76</v>
      </c>
      <c r="G589" s="4">
        <v>74617</v>
      </c>
      <c r="H589" s="10">
        <f t="shared" si="9"/>
        <v>13.490287742899836</v>
      </c>
      <c r="I589" s="4">
        <f>VLOOKUP(A589,GDP!$A$1:$D$85,4,TRUE)</f>
        <v>3.6</v>
      </c>
      <c r="J589" s="4">
        <f>VLOOKUP(A589,Inflation_rate!$A$1:$I$85,9,TRUE)</f>
        <v>1.59385</v>
      </c>
      <c r="K589" s="15">
        <f>VLOOKUP(A589,WTI_PCH!$A$1:$C$85,3,TRUE)</f>
        <v>7.7995700000000001</v>
      </c>
    </row>
    <row r="590" spans="1:11" x14ac:dyDescent="0.25">
      <c r="A590" s="3">
        <v>37585</v>
      </c>
      <c r="B590" s="4">
        <v>26.68</v>
      </c>
      <c r="C590" s="4">
        <v>26.75</v>
      </c>
      <c r="D590" s="4">
        <v>26.08</v>
      </c>
      <c r="E590" s="4">
        <v>26.110001</v>
      </c>
      <c r="F590" s="4">
        <v>26.110001</v>
      </c>
      <c r="G590" s="4">
        <v>81342</v>
      </c>
      <c r="H590" s="10">
        <f t="shared" si="9"/>
        <v>15.511293929096363</v>
      </c>
      <c r="I590" s="4">
        <f>VLOOKUP(A590,GDP!$A$1:$D$85,4,TRUE)</f>
        <v>3.6</v>
      </c>
      <c r="J590" s="4">
        <f>VLOOKUP(A590,Inflation_rate!$A$1:$I$85,9,TRUE)</f>
        <v>1.59385</v>
      </c>
      <c r="K590" s="15">
        <f>VLOOKUP(A590,WTI_PCH!$A$1:$C$85,3,TRUE)</f>
        <v>7.7995700000000001</v>
      </c>
    </row>
    <row r="591" spans="1:11" x14ac:dyDescent="0.25">
      <c r="A591" s="3">
        <v>37586</v>
      </c>
      <c r="B591" s="4">
        <v>26.299999</v>
      </c>
      <c r="C591" s="4">
        <v>26.5</v>
      </c>
      <c r="D591" s="4">
        <v>26.1</v>
      </c>
      <c r="E591" s="4">
        <v>26.4</v>
      </c>
      <c r="F591" s="4">
        <v>26.4</v>
      </c>
      <c r="G591" s="4">
        <v>58893</v>
      </c>
      <c r="H591" s="10">
        <f t="shared" si="9"/>
        <v>17.575761363636371</v>
      </c>
      <c r="I591" s="4">
        <f>VLOOKUP(A591,GDP!$A$1:$D$85,4,TRUE)</f>
        <v>3.6</v>
      </c>
      <c r="J591" s="4">
        <f>VLOOKUP(A591,Inflation_rate!$A$1:$I$85,9,TRUE)</f>
        <v>1.59385</v>
      </c>
      <c r="K591" s="15">
        <f>VLOOKUP(A591,WTI_PCH!$A$1:$C$85,3,TRUE)</f>
        <v>7.7995700000000001</v>
      </c>
    </row>
    <row r="592" spans="1:11" x14ac:dyDescent="0.25">
      <c r="A592" s="3">
        <v>37587</v>
      </c>
      <c r="B592" s="4">
        <v>26.700001</v>
      </c>
      <c r="C592" s="4">
        <v>26.959999</v>
      </c>
      <c r="D592" s="4">
        <v>26.32</v>
      </c>
      <c r="E592" s="4">
        <v>26.889999</v>
      </c>
      <c r="F592" s="4">
        <v>26.889999</v>
      </c>
      <c r="G592" s="4">
        <v>74072</v>
      </c>
      <c r="H592" s="10">
        <f t="shared" si="9"/>
        <v>10.747497610542862</v>
      </c>
      <c r="I592" s="4">
        <f>VLOOKUP(A592,GDP!$A$1:$D$85,4,TRUE)</f>
        <v>3.6</v>
      </c>
      <c r="J592" s="4">
        <f>VLOOKUP(A592,Inflation_rate!$A$1:$I$85,9,TRUE)</f>
        <v>1.59385</v>
      </c>
      <c r="K592" s="15">
        <f>VLOOKUP(A592,WTI_PCH!$A$1:$C$85,3,TRUE)</f>
        <v>7.7995700000000001</v>
      </c>
    </row>
    <row r="593" spans="1:11" x14ac:dyDescent="0.25">
      <c r="A593" s="3">
        <v>37588</v>
      </c>
      <c r="B593" s="4">
        <v>26.700001</v>
      </c>
      <c r="C593" s="4">
        <v>26.959999</v>
      </c>
      <c r="D593" s="4">
        <v>26.32</v>
      </c>
      <c r="E593" s="4">
        <v>26.889999</v>
      </c>
      <c r="F593" s="4">
        <v>26.889999</v>
      </c>
      <c r="G593" s="4">
        <v>74072</v>
      </c>
      <c r="H593" s="10">
        <f t="shared" si="9"/>
        <v>6.2104874009106572</v>
      </c>
      <c r="I593" s="4">
        <f>VLOOKUP(A593,GDP!$A$1:$D$85,4,TRUE)</f>
        <v>3.6</v>
      </c>
      <c r="J593" s="4">
        <f>VLOOKUP(A593,Inflation_rate!$A$1:$I$85,9,TRUE)</f>
        <v>1.59385</v>
      </c>
      <c r="K593" s="15">
        <f>VLOOKUP(A593,WTI_PCH!$A$1:$C$85,3,TRUE)</f>
        <v>7.7995700000000001</v>
      </c>
    </row>
    <row r="594" spans="1:11" x14ac:dyDescent="0.25">
      <c r="A594" s="3">
        <v>37589</v>
      </c>
      <c r="B594" s="4">
        <v>26.700001</v>
      </c>
      <c r="C594" s="4">
        <v>26.959999</v>
      </c>
      <c r="D594" s="4">
        <v>26.32</v>
      </c>
      <c r="E594" s="4">
        <v>26.889999</v>
      </c>
      <c r="F594" s="4">
        <v>26.889999</v>
      </c>
      <c r="G594" s="4">
        <v>74072</v>
      </c>
      <c r="H594" s="10">
        <f t="shared" si="9"/>
        <v>7.7352178406551886</v>
      </c>
      <c r="I594" s="4">
        <f>VLOOKUP(A594,GDP!$A$1:$D$85,4,TRUE)</f>
        <v>3.6</v>
      </c>
      <c r="J594" s="4">
        <f>VLOOKUP(A594,Inflation_rate!$A$1:$I$85,9,TRUE)</f>
        <v>1.59385</v>
      </c>
      <c r="K594" s="15">
        <f>VLOOKUP(A594,WTI_PCH!$A$1:$C$85,3,TRUE)</f>
        <v>7.7995700000000001</v>
      </c>
    </row>
    <row r="595" spans="1:11" x14ac:dyDescent="0.25">
      <c r="A595" s="3">
        <v>37592</v>
      </c>
      <c r="B595" s="4">
        <v>26.82</v>
      </c>
      <c r="C595" s="4">
        <v>27.450001</v>
      </c>
      <c r="D595" s="4">
        <v>26.700001</v>
      </c>
      <c r="E595" s="4">
        <v>27.24</v>
      </c>
      <c r="F595" s="4">
        <v>27.24</v>
      </c>
      <c r="G595" s="4">
        <v>92475</v>
      </c>
      <c r="H595" s="10">
        <f t="shared" si="9"/>
        <v>5.066082966226138</v>
      </c>
      <c r="I595" s="4">
        <f>VLOOKUP(A595,GDP!$A$1:$D$85,4,TRUE)</f>
        <v>3.6</v>
      </c>
      <c r="J595" s="4">
        <f>VLOOKUP(A595,Inflation_rate!$A$1:$I$85,9,TRUE)</f>
        <v>1.59385</v>
      </c>
      <c r="K595" s="15">
        <f>VLOOKUP(A595,WTI_PCH!$A$1:$C$85,3,TRUE)</f>
        <v>7.7995700000000001</v>
      </c>
    </row>
    <row r="596" spans="1:11" x14ac:dyDescent="0.25">
      <c r="A596" s="3">
        <v>37593</v>
      </c>
      <c r="B596" s="4">
        <v>27.5</v>
      </c>
      <c r="C596" s="4">
        <v>27.65</v>
      </c>
      <c r="D596" s="4">
        <v>27.1</v>
      </c>
      <c r="E596" s="4">
        <v>27.299999</v>
      </c>
      <c r="F596" s="4">
        <v>27.299999</v>
      </c>
      <c r="G596" s="4">
        <v>90640</v>
      </c>
      <c r="H596" s="10">
        <f t="shared" si="9"/>
        <v>2.4175825061385541</v>
      </c>
      <c r="I596" s="4">
        <f>VLOOKUP(A596,GDP!$A$1:$D$85,4,TRUE)</f>
        <v>3.6</v>
      </c>
      <c r="J596" s="4">
        <f>VLOOKUP(A596,Inflation_rate!$A$1:$I$85,9,TRUE)</f>
        <v>1.59385</v>
      </c>
      <c r="K596" s="15">
        <f>VLOOKUP(A596,WTI_PCH!$A$1:$C$85,3,TRUE)</f>
        <v>7.7995700000000001</v>
      </c>
    </row>
    <row r="597" spans="1:11" x14ac:dyDescent="0.25">
      <c r="A597" s="3">
        <v>37594</v>
      </c>
      <c r="B597" s="4">
        <v>27.15</v>
      </c>
      <c r="C597" s="4">
        <v>27.59</v>
      </c>
      <c r="D597" s="4">
        <v>26.57</v>
      </c>
      <c r="E597" s="4">
        <v>26.73</v>
      </c>
      <c r="F597" s="4">
        <v>26.73</v>
      </c>
      <c r="G597" s="4">
        <v>113979</v>
      </c>
      <c r="H597" s="10">
        <f t="shared" si="9"/>
        <v>4.7512158623269718</v>
      </c>
      <c r="I597" s="4">
        <f>VLOOKUP(A597,GDP!$A$1:$D$85,4,TRUE)</f>
        <v>3.6</v>
      </c>
      <c r="J597" s="4">
        <f>VLOOKUP(A597,Inflation_rate!$A$1:$I$85,9,TRUE)</f>
        <v>1.59385</v>
      </c>
      <c r="K597" s="15">
        <f>VLOOKUP(A597,WTI_PCH!$A$1:$C$85,3,TRUE)</f>
        <v>7.7995700000000001</v>
      </c>
    </row>
    <row r="598" spans="1:11" x14ac:dyDescent="0.25">
      <c r="A598" s="3">
        <v>37595</v>
      </c>
      <c r="B598" s="4">
        <v>27</v>
      </c>
      <c r="C598" s="4">
        <v>27.450001</v>
      </c>
      <c r="D598" s="4">
        <v>26.83</v>
      </c>
      <c r="E598" s="4">
        <v>27.290001</v>
      </c>
      <c r="F598" s="4">
        <v>27.290001</v>
      </c>
      <c r="G598" s="4">
        <v>68103</v>
      </c>
      <c r="H598" s="10">
        <f t="shared" si="9"/>
        <v>5.7163757524230263</v>
      </c>
      <c r="I598" s="4">
        <f>VLOOKUP(A598,GDP!$A$1:$D$85,4,TRUE)</f>
        <v>3.6</v>
      </c>
      <c r="J598" s="4">
        <f>VLOOKUP(A598,Inflation_rate!$A$1:$I$85,9,TRUE)</f>
        <v>1.59385</v>
      </c>
      <c r="K598" s="15">
        <f>VLOOKUP(A598,WTI_PCH!$A$1:$C$85,3,TRUE)</f>
        <v>7.7995700000000001</v>
      </c>
    </row>
    <row r="599" spans="1:11" x14ac:dyDescent="0.25">
      <c r="A599" s="3">
        <v>37596</v>
      </c>
      <c r="B599" s="4">
        <v>27.15</v>
      </c>
      <c r="C599" s="4">
        <v>27.5</v>
      </c>
      <c r="D599" s="4">
        <v>26.82</v>
      </c>
      <c r="E599" s="4">
        <v>26.93</v>
      </c>
      <c r="F599" s="4">
        <v>26.93</v>
      </c>
      <c r="G599" s="4">
        <v>78572</v>
      </c>
      <c r="H599" s="10">
        <f t="shared" si="9"/>
        <v>1.9680616412922396</v>
      </c>
      <c r="I599" s="4">
        <f>VLOOKUP(A599,GDP!$A$1:$D$85,4,TRUE)</f>
        <v>3.6</v>
      </c>
      <c r="J599" s="4">
        <f>VLOOKUP(A599,Inflation_rate!$A$1:$I$85,9,TRUE)</f>
        <v>1.59385</v>
      </c>
      <c r="K599" s="15">
        <f>VLOOKUP(A599,WTI_PCH!$A$1:$C$85,3,TRUE)</f>
        <v>7.7995700000000001</v>
      </c>
    </row>
    <row r="600" spans="1:11" x14ac:dyDescent="0.25">
      <c r="A600" s="3">
        <v>37599</v>
      </c>
      <c r="B600" s="4">
        <v>27.299999</v>
      </c>
      <c r="C600" s="4">
        <v>27.43</v>
      </c>
      <c r="D600" s="4">
        <v>27</v>
      </c>
      <c r="E600" s="4">
        <v>27.26</v>
      </c>
      <c r="F600" s="4">
        <v>27.26</v>
      </c>
      <c r="G600" s="4">
        <v>66646</v>
      </c>
      <c r="H600" s="10">
        <f t="shared" si="9"/>
        <v>3.2281694790902344</v>
      </c>
      <c r="I600" s="4">
        <f>VLOOKUP(A600,GDP!$A$1:$D$85,4,TRUE)</f>
        <v>3.6</v>
      </c>
      <c r="J600" s="4">
        <f>VLOOKUP(A600,Inflation_rate!$A$1:$I$85,9,TRUE)</f>
        <v>1.59385</v>
      </c>
      <c r="K600" s="15">
        <f>VLOOKUP(A600,WTI_PCH!$A$1:$C$85,3,TRUE)</f>
        <v>7.7995700000000001</v>
      </c>
    </row>
    <row r="601" spans="1:11" x14ac:dyDescent="0.25">
      <c r="A601" s="3">
        <v>37600</v>
      </c>
      <c r="B601" s="4">
        <v>27.08</v>
      </c>
      <c r="C601" s="4">
        <v>27.9</v>
      </c>
      <c r="D601" s="4">
        <v>26.75</v>
      </c>
      <c r="E601" s="4">
        <v>27.75</v>
      </c>
      <c r="F601" s="4">
        <v>27.75</v>
      </c>
      <c r="G601" s="4">
        <v>128672</v>
      </c>
      <c r="H601" s="10">
        <f t="shared" si="9"/>
        <v>3.171167567567573</v>
      </c>
      <c r="I601" s="4">
        <f>VLOOKUP(A601,GDP!$A$1:$D$85,4,TRUE)</f>
        <v>3.6</v>
      </c>
      <c r="J601" s="4">
        <f>VLOOKUP(A601,Inflation_rate!$A$1:$I$85,9,TRUE)</f>
        <v>1.59385</v>
      </c>
      <c r="K601" s="15">
        <f>VLOOKUP(A601,WTI_PCH!$A$1:$C$85,3,TRUE)</f>
        <v>7.7995700000000001</v>
      </c>
    </row>
    <row r="602" spans="1:11" x14ac:dyDescent="0.25">
      <c r="A602" s="3">
        <v>37601</v>
      </c>
      <c r="B602" s="4">
        <v>27.629999000000002</v>
      </c>
      <c r="C602" s="4">
        <v>27.969999000000001</v>
      </c>
      <c r="D602" s="4">
        <v>27.299999</v>
      </c>
      <c r="E602" s="4">
        <v>27.4</v>
      </c>
      <c r="F602" s="4">
        <v>27.4</v>
      </c>
      <c r="G602" s="4">
        <v>84577</v>
      </c>
      <c r="H602" s="10">
        <f t="shared" si="9"/>
        <v>6.8978138686131452</v>
      </c>
      <c r="I602" s="4">
        <f>VLOOKUP(A602,GDP!$A$1:$D$85,4,TRUE)</f>
        <v>3.6</v>
      </c>
      <c r="J602" s="4">
        <f>VLOOKUP(A602,Inflation_rate!$A$1:$I$85,9,TRUE)</f>
        <v>1.59385</v>
      </c>
      <c r="K602" s="15">
        <f>VLOOKUP(A602,WTI_PCH!$A$1:$C$85,3,TRUE)</f>
        <v>7.7995700000000001</v>
      </c>
    </row>
    <row r="603" spans="1:11" x14ac:dyDescent="0.25">
      <c r="A603" s="3">
        <v>37602</v>
      </c>
      <c r="B603" s="4">
        <v>27.52</v>
      </c>
      <c r="C603" s="4">
        <v>28.219999000000001</v>
      </c>
      <c r="D603" s="4">
        <v>27.389999</v>
      </c>
      <c r="E603" s="4">
        <v>27.92</v>
      </c>
      <c r="F603" s="4">
        <v>27.92</v>
      </c>
      <c r="G603" s="4">
        <v>103960</v>
      </c>
      <c r="H603" s="10">
        <f t="shared" si="9"/>
        <v>4.5128939828080155</v>
      </c>
      <c r="I603" s="4">
        <f>VLOOKUP(A603,GDP!$A$1:$D$85,4,TRUE)</f>
        <v>3.6</v>
      </c>
      <c r="J603" s="4">
        <f>VLOOKUP(A603,Inflation_rate!$A$1:$I$85,9,TRUE)</f>
        <v>1.59385</v>
      </c>
      <c r="K603" s="15">
        <f>VLOOKUP(A603,WTI_PCH!$A$1:$C$85,3,TRUE)</f>
        <v>7.7995700000000001</v>
      </c>
    </row>
    <row r="604" spans="1:11" x14ac:dyDescent="0.25">
      <c r="A604" s="3">
        <v>37603</v>
      </c>
      <c r="B604" s="4">
        <v>28.25</v>
      </c>
      <c r="C604" s="4">
        <v>28.65</v>
      </c>
      <c r="D604" s="4">
        <v>28.15</v>
      </c>
      <c r="E604" s="4">
        <v>28.440000999999999</v>
      </c>
      <c r="F604" s="4">
        <v>28.440000999999999</v>
      </c>
      <c r="G604" s="4">
        <v>96771</v>
      </c>
      <c r="H604" s="10">
        <f t="shared" si="9"/>
        <v>7.4191206955302178</v>
      </c>
      <c r="I604" s="4">
        <f>VLOOKUP(A604,GDP!$A$1:$D$85,4,TRUE)</f>
        <v>3.6</v>
      </c>
      <c r="J604" s="4">
        <f>VLOOKUP(A604,Inflation_rate!$A$1:$I$85,9,TRUE)</f>
        <v>1.59385</v>
      </c>
      <c r="K604" s="15">
        <f>VLOOKUP(A604,WTI_PCH!$A$1:$C$85,3,TRUE)</f>
        <v>7.7995700000000001</v>
      </c>
    </row>
    <row r="605" spans="1:11" x14ac:dyDescent="0.25">
      <c r="A605" s="3">
        <v>37606</v>
      </c>
      <c r="B605" s="4">
        <v>29</v>
      </c>
      <c r="C605" s="4">
        <v>30.17</v>
      </c>
      <c r="D605" s="4">
        <v>28.9</v>
      </c>
      <c r="E605" s="4">
        <v>30.1</v>
      </c>
      <c r="F605" s="4">
        <v>30.1</v>
      </c>
      <c r="G605" s="4">
        <v>98129</v>
      </c>
      <c r="H605" s="10">
        <f t="shared" si="9"/>
        <v>1.4950132890365391</v>
      </c>
      <c r="I605" s="4">
        <f>VLOOKUP(A605,GDP!$A$1:$D$85,4,TRUE)</f>
        <v>3.6</v>
      </c>
      <c r="J605" s="4">
        <f>VLOOKUP(A605,Inflation_rate!$A$1:$I$85,9,TRUE)</f>
        <v>1.59385</v>
      </c>
      <c r="K605" s="15">
        <f>VLOOKUP(A605,WTI_PCH!$A$1:$C$85,3,TRUE)</f>
        <v>7.7995700000000001</v>
      </c>
    </row>
    <row r="606" spans="1:11" x14ac:dyDescent="0.25">
      <c r="A606" s="3">
        <v>37607</v>
      </c>
      <c r="B606" s="4">
        <v>29.9</v>
      </c>
      <c r="C606" s="4">
        <v>30.25</v>
      </c>
      <c r="D606" s="4">
        <v>29.75</v>
      </c>
      <c r="E606" s="4">
        <v>30.1</v>
      </c>
      <c r="F606" s="4">
        <v>30.1</v>
      </c>
      <c r="G606" s="4">
        <v>79689</v>
      </c>
      <c r="H606" s="10">
        <f t="shared" si="9"/>
        <v>2.5581428571428475</v>
      </c>
      <c r="I606" s="4">
        <f>VLOOKUP(A606,GDP!$A$1:$D$85,4,TRUE)</f>
        <v>3.6</v>
      </c>
      <c r="J606" s="4">
        <f>VLOOKUP(A606,Inflation_rate!$A$1:$I$85,9,TRUE)</f>
        <v>1.59385</v>
      </c>
      <c r="K606" s="15">
        <f>VLOOKUP(A606,WTI_PCH!$A$1:$C$85,3,TRUE)</f>
        <v>7.7995700000000001</v>
      </c>
    </row>
    <row r="607" spans="1:11" x14ac:dyDescent="0.25">
      <c r="A607" s="3">
        <v>37608</v>
      </c>
      <c r="B607" s="4">
        <v>29.75</v>
      </c>
      <c r="C607" s="4">
        <v>31.25</v>
      </c>
      <c r="D607" s="4">
        <v>29.709999</v>
      </c>
      <c r="E607" s="4">
        <v>30.440000999999999</v>
      </c>
      <c r="F607" s="4">
        <v>30.440000999999999</v>
      </c>
      <c r="G607" s="4">
        <v>64164</v>
      </c>
      <c r="H607" s="10">
        <f t="shared" si="9"/>
        <v>-1.7411333199364831</v>
      </c>
      <c r="I607" s="4">
        <f>VLOOKUP(A607,GDP!$A$1:$D$85,4,TRUE)</f>
        <v>3.6</v>
      </c>
      <c r="J607" s="4">
        <f>VLOOKUP(A607,Inflation_rate!$A$1:$I$85,9,TRUE)</f>
        <v>1.59385</v>
      </c>
      <c r="K607" s="15">
        <f>VLOOKUP(A607,WTI_PCH!$A$1:$C$85,3,TRUE)</f>
        <v>7.7995700000000001</v>
      </c>
    </row>
    <row r="608" spans="1:11" x14ac:dyDescent="0.25">
      <c r="A608" s="3">
        <v>37609</v>
      </c>
      <c r="B608" s="4">
        <v>30.6</v>
      </c>
      <c r="C608" s="4">
        <v>31.1</v>
      </c>
      <c r="D608" s="4">
        <v>30.15</v>
      </c>
      <c r="E608" s="4">
        <v>30.559999000000001</v>
      </c>
      <c r="F608" s="4">
        <v>30.559999000000001</v>
      </c>
      <c r="G608" s="4">
        <v>115159</v>
      </c>
      <c r="H608" s="10">
        <f t="shared" si="9"/>
        <v>-12.794499764217932</v>
      </c>
      <c r="I608" s="4">
        <f>VLOOKUP(A608,GDP!$A$1:$D$85,4,TRUE)</f>
        <v>3.6</v>
      </c>
      <c r="J608" s="4">
        <f>VLOOKUP(A608,Inflation_rate!$A$1:$I$85,9,TRUE)</f>
        <v>1.59385</v>
      </c>
      <c r="K608" s="15">
        <f>VLOOKUP(A608,WTI_PCH!$A$1:$C$85,3,TRUE)</f>
        <v>7.7995700000000001</v>
      </c>
    </row>
    <row r="609" spans="1:11" x14ac:dyDescent="0.25">
      <c r="A609" s="3">
        <v>37610</v>
      </c>
      <c r="B609" s="4">
        <v>30.049999</v>
      </c>
      <c r="C609" s="4">
        <v>30.379999000000002</v>
      </c>
      <c r="D609" s="4">
        <v>29.860001</v>
      </c>
      <c r="E609" s="4">
        <v>30.299999</v>
      </c>
      <c r="F609" s="4">
        <v>30.299999</v>
      </c>
      <c r="G609" s="4">
        <v>83445</v>
      </c>
      <c r="H609" s="10">
        <f t="shared" si="9"/>
        <v>-12.079208319445819</v>
      </c>
      <c r="I609" s="4">
        <f>VLOOKUP(A609,GDP!$A$1:$D$85,4,TRUE)</f>
        <v>3.6</v>
      </c>
      <c r="J609" s="4">
        <f>VLOOKUP(A609,Inflation_rate!$A$1:$I$85,9,TRUE)</f>
        <v>1.59385</v>
      </c>
      <c r="K609" s="15">
        <f>VLOOKUP(A609,WTI_PCH!$A$1:$C$85,3,TRUE)</f>
        <v>7.7995700000000001</v>
      </c>
    </row>
    <row r="610" spans="1:11" x14ac:dyDescent="0.25">
      <c r="A610" s="3">
        <v>37613</v>
      </c>
      <c r="B610" s="4">
        <v>30.799999</v>
      </c>
      <c r="C610" s="4">
        <v>31.950001</v>
      </c>
      <c r="D610" s="4">
        <v>30.76</v>
      </c>
      <c r="E610" s="4">
        <v>31.75</v>
      </c>
      <c r="F610" s="4">
        <v>31.75</v>
      </c>
      <c r="G610" s="4">
        <v>68872</v>
      </c>
      <c r="H610" s="10">
        <f t="shared" si="9"/>
        <v>-17.29133858267716</v>
      </c>
      <c r="I610" s="4">
        <f>VLOOKUP(A610,GDP!$A$1:$D$85,4,TRUE)</f>
        <v>3.6</v>
      </c>
      <c r="J610" s="4">
        <f>VLOOKUP(A610,Inflation_rate!$A$1:$I$85,9,TRUE)</f>
        <v>1.59385</v>
      </c>
      <c r="K610" s="15">
        <f>VLOOKUP(A610,WTI_PCH!$A$1:$C$85,3,TRUE)</f>
        <v>7.7995700000000001</v>
      </c>
    </row>
    <row r="611" spans="1:11" x14ac:dyDescent="0.25">
      <c r="A611" s="3">
        <v>37614</v>
      </c>
      <c r="B611" s="4">
        <v>31.700001</v>
      </c>
      <c r="C611" s="4">
        <v>32.029998999999997</v>
      </c>
      <c r="D611" s="4">
        <v>31.620000999999998</v>
      </c>
      <c r="E611" s="4">
        <v>31.969999000000001</v>
      </c>
      <c r="F611" s="4">
        <v>31.969999000000001</v>
      </c>
      <c r="G611" s="4">
        <v>34812</v>
      </c>
      <c r="H611" s="10">
        <f t="shared" si="9"/>
        <v>-20.268999695620892</v>
      </c>
      <c r="I611" s="4">
        <f>VLOOKUP(A611,GDP!$A$1:$D$85,4,TRUE)</f>
        <v>3.6</v>
      </c>
      <c r="J611" s="4">
        <f>VLOOKUP(A611,Inflation_rate!$A$1:$I$85,9,TRUE)</f>
        <v>1.59385</v>
      </c>
      <c r="K611" s="15">
        <f>VLOOKUP(A611,WTI_PCH!$A$1:$C$85,3,TRUE)</f>
        <v>7.7995700000000001</v>
      </c>
    </row>
    <row r="612" spans="1:11" x14ac:dyDescent="0.25">
      <c r="A612" s="3">
        <v>37615</v>
      </c>
      <c r="B612" s="4">
        <v>31.700001</v>
      </c>
      <c r="C612" s="4">
        <v>32.029998999999997</v>
      </c>
      <c r="D612" s="4">
        <v>31.620000999999998</v>
      </c>
      <c r="E612" s="4">
        <v>31.969999000000001</v>
      </c>
      <c r="F612" s="4">
        <v>31.969999000000001</v>
      </c>
      <c r="G612" s="4">
        <v>34812</v>
      </c>
      <c r="H612" s="10">
        <f t="shared" si="9"/>
        <v>-21.05098282924564</v>
      </c>
      <c r="I612" s="4">
        <f>VLOOKUP(A612,GDP!$A$1:$D$85,4,TRUE)</f>
        <v>3.6</v>
      </c>
      <c r="J612" s="4">
        <f>VLOOKUP(A612,Inflation_rate!$A$1:$I$85,9,TRUE)</f>
        <v>1.59385</v>
      </c>
      <c r="K612" s="15">
        <f>VLOOKUP(A612,WTI_PCH!$A$1:$C$85,3,TRUE)</f>
        <v>7.7995700000000001</v>
      </c>
    </row>
    <row r="613" spans="1:11" x14ac:dyDescent="0.25">
      <c r="A613" s="3">
        <v>37616</v>
      </c>
      <c r="B613" s="4">
        <v>31.700001</v>
      </c>
      <c r="C613" s="4">
        <v>32.549999</v>
      </c>
      <c r="D613" s="4">
        <v>31.42</v>
      </c>
      <c r="E613" s="4">
        <v>32.490001999999997</v>
      </c>
      <c r="F613" s="4">
        <v>32.490001999999997</v>
      </c>
      <c r="G613" s="4">
        <v>41147</v>
      </c>
      <c r="H613" s="10">
        <f t="shared" si="9"/>
        <v>-20.590959027949577</v>
      </c>
      <c r="I613" s="4">
        <f>VLOOKUP(A613,GDP!$A$1:$D$85,4,TRUE)</f>
        <v>3.6</v>
      </c>
      <c r="J613" s="4">
        <f>VLOOKUP(A613,Inflation_rate!$A$1:$I$85,9,TRUE)</f>
        <v>1.59385</v>
      </c>
      <c r="K613" s="15">
        <f>VLOOKUP(A613,WTI_PCH!$A$1:$C$85,3,TRUE)</f>
        <v>7.7995700000000001</v>
      </c>
    </row>
    <row r="614" spans="1:11" x14ac:dyDescent="0.25">
      <c r="A614" s="3">
        <v>37617</v>
      </c>
      <c r="B614" s="4">
        <v>32.330002</v>
      </c>
      <c r="C614" s="4">
        <v>32.799999</v>
      </c>
      <c r="D614" s="4">
        <v>32.049999</v>
      </c>
      <c r="E614" s="4">
        <v>32.720001000000003</v>
      </c>
      <c r="F614" s="4">
        <v>32.720001000000003</v>
      </c>
      <c r="G614" s="4">
        <v>61580</v>
      </c>
      <c r="H614" s="10">
        <f t="shared" si="9"/>
        <v>-20.44620964406451</v>
      </c>
      <c r="I614" s="4">
        <f>VLOOKUP(A614,GDP!$A$1:$D$85,4,TRUE)</f>
        <v>3.6</v>
      </c>
      <c r="J614" s="4">
        <f>VLOOKUP(A614,Inflation_rate!$A$1:$I$85,9,TRUE)</f>
        <v>1.59385</v>
      </c>
      <c r="K614" s="15">
        <f>VLOOKUP(A614,WTI_PCH!$A$1:$C$85,3,TRUE)</f>
        <v>7.7995700000000001</v>
      </c>
    </row>
    <row r="615" spans="1:11" x14ac:dyDescent="0.25">
      <c r="A615" s="3">
        <v>37620</v>
      </c>
      <c r="B615" s="4">
        <v>32.75</v>
      </c>
      <c r="C615" s="4">
        <v>33.650002000000001</v>
      </c>
      <c r="D615" s="4">
        <v>31.139999</v>
      </c>
      <c r="E615" s="4">
        <v>31.370000999999998</v>
      </c>
      <c r="F615" s="4">
        <v>31.370000999999998</v>
      </c>
      <c r="G615" s="4">
        <v>82023</v>
      </c>
      <c r="H615" s="10">
        <f t="shared" si="9"/>
        <v>-18.170228939425272</v>
      </c>
      <c r="I615" s="4">
        <f>VLOOKUP(A615,GDP!$A$1:$D$85,4,TRUE)</f>
        <v>3.6</v>
      </c>
      <c r="J615" s="4">
        <f>VLOOKUP(A615,Inflation_rate!$A$1:$I$85,9,TRUE)</f>
        <v>1.59385</v>
      </c>
      <c r="K615" s="15">
        <f>VLOOKUP(A615,WTI_PCH!$A$1:$C$85,3,TRUE)</f>
        <v>7.7995700000000001</v>
      </c>
    </row>
    <row r="616" spans="1:11" x14ac:dyDescent="0.25">
      <c r="A616" s="3">
        <v>37621</v>
      </c>
      <c r="B616" s="4">
        <v>30.6</v>
      </c>
      <c r="C616" s="4">
        <v>31.4</v>
      </c>
      <c r="D616" s="4">
        <v>30.049999</v>
      </c>
      <c r="E616" s="4">
        <v>31.200001</v>
      </c>
      <c r="F616" s="4">
        <v>31.200001</v>
      </c>
      <c r="G616" s="4">
        <v>58723</v>
      </c>
      <c r="H616" s="10">
        <f t="shared" si="9"/>
        <v>-15.096156567430885</v>
      </c>
      <c r="I616" s="4">
        <f>VLOOKUP(A616,GDP!$A$1:$D$85,4,TRUE)</f>
        <v>3.6</v>
      </c>
      <c r="J616" s="4">
        <f>VLOOKUP(A616,Inflation_rate!$A$1:$I$85,9,TRUE)</f>
        <v>1.59385</v>
      </c>
      <c r="K616" s="15">
        <f>VLOOKUP(A616,WTI_PCH!$A$1:$C$85,3,TRUE)</f>
        <v>7.7995700000000001</v>
      </c>
    </row>
    <row r="617" spans="1:11" x14ac:dyDescent="0.25">
      <c r="A617" s="3">
        <v>37622</v>
      </c>
      <c r="B617" s="4">
        <v>30.6</v>
      </c>
      <c r="C617" s="4">
        <v>31.4</v>
      </c>
      <c r="D617" s="4">
        <v>30.049999</v>
      </c>
      <c r="E617" s="4">
        <v>31.200001</v>
      </c>
      <c r="F617" s="4">
        <v>31.200001</v>
      </c>
      <c r="G617" s="4">
        <v>58723</v>
      </c>
      <c r="H617" s="10">
        <f t="shared" si="9"/>
        <v>-17.564108411406778</v>
      </c>
      <c r="I617" s="4">
        <f>VLOOKUP(A617,GDP!$A$1:$D$85,4,TRUE)</f>
        <v>2.8</v>
      </c>
      <c r="J617" s="4">
        <f>VLOOKUP(A617,Inflation_rate!$A$1:$I$85,9,TRUE)</f>
        <v>2.200075</v>
      </c>
      <c r="K617" s="15">
        <f>VLOOKUP(A617,WTI_PCH!$A$1:$C$85,3,TRUE)</f>
        <v>-7.9600000000000004E-2</v>
      </c>
    </row>
    <row r="618" spans="1:11" x14ac:dyDescent="0.25">
      <c r="A618" s="3">
        <v>37623</v>
      </c>
      <c r="B618" s="4">
        <v>31.549999</v>
      </c>
      <c r="C618" s="4">
        <v>32.090000000000003</v>
      </c>
      <c r="D618" s="4">
        <v>31.4</v>
      </c>
      <c r="E618" s="4">
        <v>31.85</v>
      </c>
      <c r="F618" s="4">
        <v>31.85</v>
      </c>
      <c r="G618" s="4">
        <v>62480</v>
      </c>
      <c r="H618" s="10">
        <f t="shared" si="9"/>
        <v>-17.645211930926219</v>
      </c>
      <c r="I618" s="4">
        <f>VLOOKUP(A618,GDP!$A$1:$D$85,4,TRUE)</f>
        <v>2.8</v>
      </c>
      <c r="J618" s="4">
        <f>VLOOKUP(A618,Inflation_rate!$A$1:$I$85,9,TRUE)</f>
        <v>2.200075</v>
      </c>
      <c r="K618" s="15">
        <f>VLOOKUP(A618,WTI_PCH!$A$1:$C$85,3,TRUE)</f>
        <v>-7.9600000000000004E-2</v>
      </c>
    </row>
    <row r="619" spans="1:11" x14ac:dyDescent="0.25">
      <c r="A619" s="3">
        <v>37624</v>
      </c>
      <c r="B619" s="4">
        <v>32.080002</v>
      </c>
      <c r="C619" s="4">
        <v>33.200001</v>
      </c>
      <c r="D619" s="4">
        <v>31.9</v>
      </c>
      <c r="E619" s="4">
        <v>33.080002</v>
      </c>
      <c r="F619" s="4">
        <v>33.080002</v>
      </c>
      <c r="G619" s="4">
        <v>68416</v>
      </c>
      <c r="H619" s="10">
        <f t="shared" si="9"/>
        <v>-18.440150033848244</v>
      </c>
      <c r="I619" s="4">
        <f>VLOOKUP(A619,GDP!$A$1:$D$85,4,TRUE)</f>
        <v>2.8</v>
      </c>
      <c r="J619" s="4">
        <f>VLOOKUP(A619,Inflation_rate!$A$1:$I$85,9,TRUE)</f>
        <v>2.200075</v>
      </c>
      <c r="K619" s="15">
        <f>VLOOKUP(A619,WTI_PCH!$A$1:$C$85,3,TRUE)</f>
        <v>-7.9600000000000004E-2</v>
      </c>
    </row>
    <row r="620" spans="1:11" x14ac:dyDescent="0.25">
      <c r="A620" s="3">
        <v>37627</v>
      </c>
      <c r="B620" s="4">
        <v>32.650002000000001</v>
      </c>
      <c r="C620" s="4">
        <v>32.849997999999999</v>
      </c>
      <c r="D620" s="4">
        <v>31.91</v>
      </c>
      <c r="E620" s="4">
        <v>32.099997999999999</v>
      </c>
      <c r="F620" s="4">
        <v>32.099997999999999</v>
      </c>
      <c r="G620" s="4">
        <v>98247</v>
      </c>
      <c r="H620" s="10">
        <f t="shared" si="9"/>
        <v>-13.644857547966197</v>
      </c>
      <c r="I620" s="4">
        <f>VLOOKUP(A620,GDP!$A$1:$D$85,4,TRUE)</f>
        <v>2.8</v>
      </c>
      <c r="J620" s="4">
        <f>VLOOKUP(A620,Inflation_rate!$A$1:$I$85,9,TRUE)</f>
        <v>2.200075</v>
      </c>
      <c r="K620" s="15">
        <f>VLOOKUP(A620,WTI_PCH!$A$1:$C$85,3,TRUE)</f>
        <v>-7.9600000000000004E-2</v>
      </c>
    </row>
    <row r="621" spans="1:11" x14ac:dyDescent="0.25">
      <c r="A621" s="3">
        <v>37628</v>
      </c>
      <c r="B621" s="4">
        <v>31.549999</v>
      </c>
      <c r="C621" s="4">
        <v>31.700001</v>
      </c>
      <c r="D621" s="4">
        <v>30.51</v>
      </c>
      <c r="E621" s="4">
        <v>31.08</v>
      </c>
      <c r="F621" s="4">
        <v>31.08</v>
      </c>
      <c r="G621" s="4">
        <v>124279</v>
      </c>
      <c r="H621" s="10">
        <f t="shared" si="9"/>
        <v>-12.001287001286991</v>
      </c>
      <c r="I621" s="4">
        <f>VLOOKUP(A621,GDP!$A$1:$D$85,4,TRUE)</f>
        <v>2.8</v>
      </c>
      <c r="J621" s="4">
        <f>VLOOKUP(A621,Inflation_rate!$A$1:$I$85,9,TRUE)</f>
        <v>2.200075</v>
      </c>
      <c r="K621" s="15">
        <f>VLOOKUP(A621,WTI_PCH!$A$1:$C$85,3,TRUE)</f>
        <v>-7.9600000000000004E-2</v>
      </c>
    </row>
    <row r="622" spans="1:11" x14ac:dyDescent="0.25">
      <c r="A622" s="3">
        <v>37629</v>
      </c>
      <c r="B622" s="4">
        <v>30.25</v>
      </c>
      <c r="C622" s="4">
        <v>30.700001</v>
      </c>
      <c r="D622" s="4">
        <v>29.75</v>
      </c>
      <c r="E622" s="4">
        <v>30.559999000000001</v>
      </c>
      <c r="F622" s="4">
        <v>30.559999000000001</v>
      </c>
      <c r="G622" s="4">
        <v>108037</v>
      </c>
      <c r="H622" s="10">
        <f t="shared" si="9"/>
        <v>-6.7408346446608229</v>
      </c>
      <c r="I622" s="4">
        <f>VLOOKUP(A622,GDP!$A$1:$D$85,4,TRUE)</f>
        <v>2.8</v>
      </c>
      <c r="J622" s="4">
        <f>VLOOKUP(A622,Inflation_rate!$A$1:$I$85,9,TRUE)</f>
        <v>2.200075</v>
      </c>
      <c r="K622" s="15">
        <f>VLOOKUP(A622,WTI_PCH!$A$1:$C$85,3,TRUE)</f>
        <v>-7.9600000000000004E-2</v>
      </c>
    </row>
    <row r="623" spans="1:11" x14ac:dyDescent="0.25">
      <c r="A623" s="3">
        <v>37630</v>
      </c>
      <c r="B623" s="4">
        <v>30.950001</v>
      </c>
      <c r="C623" s="4">
        <v>32.049999</v>
      </c>
      <c r="D623" s="4">
        <v>30.700001</v>
      </c>
      <c r="E623" s="4">
        <v>31.99</v>
      </c>
      <c r="F623" s="4">
        <v>31.99</v>
      </c>
      <c r="G623" s="4">
        <v>111722</v>
      </c>
      <c r="H623" s="10">
        <f t="shared" si="9"/>
        <v>-8.8152547671147143</v>
      </c>
      <c r="I623" s="4">
        <f>VLOOKUP(A623,GDP!$A$1:$D$85,4,TRUE)</f>
        <v>2.8</v>
      </c>
      <c r="J623" s="4">
        <f>VLOOKUP(A623,Inflation_rate!$A$1:$I$85,9,TRUE)</f>
        <v>2.200075</v>
      </c>
      <c r="K623" s="15">
        <f>VLOOKUP(A623,WTI_PCH!$A$1:$C$85,3,TRUE)</f>
        <v>-7.9600000000000004E-2</v>
      </c>
    </row>
    <row r="624" spans="1:11" x14ac:dyDescent="0.25">
      <c r="A624" s="3">
        <v>37631</v>
      </c>
      <c r="B624" s="4">
        <v>31.85</v>
      </c>
      <c r="C624" s="4">
        <v>32.169998</v>
      </c>
      <c r="D624" s="4">
        <v>31.35</v>
      </c>
      <c r="E624" s="4">
        <v>31.68</v>
      </c>
      <c r="F624" s="4">
        <v>31.68</v>
      </c>
      <c r="G624" s="4">
        <v>98555</v>
      </c>
      <c r="H624" s="10">
        <f t="shared" si="9"/>
        <v>-9.2803030303030347</v>
      </c>
      <c r="I624" s="4">
        <f>VLOOKUP(A624,GDP!$A$1:$D$85,4,TRUE)</f>
        <v>2.8</v>
      </c>
      <c r="J624" s="4">
        <f>VLOOKUP(A624,Inflation_rate!$A$1:$I$85,9,TRUE)</f>
        <v>2.200075</v>
      </c>
      <c r="K624" s="15">
        <f>VLOOKUP(A624,WTI_PCH!$A$1:$C$85,3,TRUE)</f>
        <v>-7.9600000000000004E-2</v>
      </c>
    </row>
    <row r="625" spans="1:11" x14ac:dyDescent="0.25">
      <c r="A625" s="3">
        <v>37634</v>
      </c>
      <c r="B625" s="4">
        <v>31.379999000000002</v>
      </c>
      <c r="C625" s="4">
        <v>32.380001</v>
      </c>
      <c r="D625" s="4">
        <v>31.129999000000002</v>
      </c>
      <c r="E625" s="4">
        <v>32.259998000000003</v>
      </c>
      <c r="F625" s="4">
        <v>32.259998000000003</v>
      </c>
      <c r="G625" s="4">
        <v>90730</v>
      </c>
      <c r="H625" s="10">
        <f t="shared" si="9"/>
        <v>-9.6714172145950013</v>
      </c>
      <c r="I625" s="4">
        <f>VLOOKUP(A625,GDP!$A$1:$D$85,4,TRUE)</f>
        <v>2.8</v>
      </c>
      <c r="J625" s="4">
        <f>VLOOKUP(A625,Inflation_rate!$A$1:$I$85,9,TRUE)</f>
        <v>2.200075</v>
      </c>
      <c r="K625" s="15">
        <f>VLOOKUP(A625,WTI_PCH!$A$1:$C$85,3,TRUE)</f>
        <v>-7.9600000000000004E-2</v>
      </c>
    </row>
    <row r="626" spans="1:11" x14ac:dyDescent="0.25">
      <c r="A626" s="3">
        <v>37635</v>
      </c>
      <c r="B626" s="4">
        <v>32.75</v>
      </c>
      <c r="C626" s="4">
        <v>32.900002000000001</v>
      </c>
      <c r="D626" s="4">
        <v>31.9</v>
      </c>
      <c r="E626" s="4">
        <v>32.369999</v>
      </c>
      <c r="F626" s="4">
        <v>32.369999</v>
      </c>
      <c r="G626" s="4">
        <v>113996</v>
      </c>
      <c r="H626" s="10">
        <f t="shared" si="9"/>
        <v>-10.93604914847233</v>
      </c>
      <c r="I626" s="4">
        <f>VLOOKUP(A626,GDP!$A$1:$D$85,4,TRUE)</f>
        <v>2.8</v>
      </c>
      <c r="J626" s="4">
        <f>VLOOKUP(A626,Inflation_rate!$A$1:$I$85,9,TRUE)</f>
        <v>2.200075</v>
      </c>
      <c r="K626" s="15">
        <f>VLOOKUP(A626,WTI_PCH!$A$1:$C$85,3,TRUE)</f>
        <v>-7.9600000000000004E-2</v>
      </c>
    </row>
    <row r="627" spans="1:11" x14ac:dyDescent="0.25">
      <c r="A627" s="3">
        <v>37636</v>
      </c>
      <c r="B627" s="4">
        <v>32.650002000000001</v>
      </c>
      <c r="C627" s="4">
        <v>33.299999</v>
      </c>
      <c r="D627" s="4">
        <v>32.279998999999997</v>
      </c>
      <c r="E627" s="4">
        <v>33.200001</v>
      </c>
      <c r="F627" s="4">
        <v>33.200001</v>
      </c>
      <c r="G627" s="4">
        <v>111645</v>
      </c>
      <c r="H627" s="10">
        <f t="shared" si="9"/>
        <v>-11.807228560023242</v>
      </c>
      <c r="I627" s="4">
        <f>VLOOKUP(A627,GDP!$A$1:$D$85,4,TRUE)</f>
        <v>2.8</v>
      </c>
      <c r="J627" s="4">
        <f>VLOOKUP(A627,Inflation_rate!$A$1:$I$85,9,TRUE)</f>
        <v>2.200075</v>
      </c>
      <c r="K627" s="15">
        <f>VLOOKUP(A627,WTI_PCH!$A$1:$C$85,3,TRUE)</f>
        <v>-7.9600000000000004E-2</v>
      </c>
    </row>
    <row r="628" spans="1:11" x14ac:dyDescent="0.25">
      <c r="A628" s="3">
        <v>37637</v>
      </c>
      <c r="B628" s="4">
        <v>33.5</v>
      </c>
      <c r="C628" s="4">
        <v>33.979999999999997</v>
      </c>
      <c r="D628" s="4">
        <v>33</v>
      </c>
      <c r="E628" s="4">
        <v>33.659999999999997</v>
      </c>
      <c r="F628" s="4">
        <v>33.659999999999997</v>
      </c>
      <c r="G628" s="4">
        <v>71774</v>
      </c>
      <c r="H628" s="10">
        <f t="shared" si="9"/>
        <v>-13.755196078431368</v>
      </c>
      <c r="I628" s="4">
        <f>VLOOKUP(A628,GDP!$A$1:$D$85,4,TRUE)</f>
        <v>2.8</v>
      </c>
      <c r="J628" s="4">
        <f>VLOOKUP(A628,Inflation_rate!$A$1:$I$85,9,TRUE)</f>
        <v>2.200075</v>
      </c>
      <c r="K628" s="15">
        <f>VLOOKUP(A628,WTI_PCH!$A$1:$C$85,3,TRUE)</f>
        <v>-7.9600000000000004E-2</v>
      </c>
    </row>
    <row r="629" spans="1:11" x14ac:dyDescent="0.25">
      <c r="A629" s="3">
        <v>37638</v>
      </c>
      <c r="B629" s="4">
        <v>33.25</v>
      </c>
      <c r="C629" s="4">
        <v>34</v>
      </c>
      <c r="D629" s="4">
        <v>32.900002000000001</v>
      </c>
      <c r="E629" s="4">
        <v>33.909999999999997</v>
      </c>
      <c r="F629" s="4">
        <v>33.909999999999997</v>
      </c>
      <c r="G629" s="4">
        <v>73642</v>
      </c>
      <c r="H629" s="10">
        <f t="shared" si="9"/>
        <v>-14.921851961073418</v>
      </c>
      <c r="I629" s="4">
        <f>VLOOKUP(A629,GDP!$A$1:$D$85,4,TRUE)</f>
        <v>2.8</v>
      </c>
      <c r="J629" s="4">
        <f>VLOOKUP(A629,Inflation_rate!$A$1:$I$85,9,TRUE)</f>
        <v>2.200075</v>
      </c>
      <c r="K629" s="15">
        <f>VLOOKUP(A629,WTI_PCH!$A$1:$C$85,3,TRUE)</f>
        <v>-7.9600000000000004E-2</v>
      </c>
    </row>
    <row r="630" spans="1:11" x14ac:dyDescent="0.25">
      <c r="A630" s="3">
        <v>37641</v>
      </c>
      <c r="B630" s="4">
        <v>33.25</v>
      </c>
      <c r="C630" s="4">
        <v>34</v>
      </c>
      <c r="D630" s="4">
        <v>32.900002000000001</v>
      </c>
      <c r="E630" s="4">
        <v>33.909999999999997</v>
      </c>
      <c r="F630" s="4">
        <v>33.909999999999997</v>
      </c>
      <c r="G630" s="4">
        <v>73642</v>
      </c>
      <c r="H630" s="10">
        <f t="shared" si="9"/>
        <v>-14.007667354762599</v>
      </c>
      <c r="I630" s="4">
        <f>VLOOKUP(A630,GDP!$A$1:$D$85,4,TRUE)</f>
        <v>2.8</v>
      </c>
      <c r="J630" s="4">
        <f>VLOOKUP(A630,Inflation_rate!$A$1:$I$85,9,TRUE)</f>
        <v>2.200075</v>
      </c>
      <c r="K630" s="15">
        <f>VLOOKUP(A630,WTI_PCH!$A$1:$C$85,3,TRUE)</f>
        <v>-7.9600000000000004E-2</v>
      </c>
    </row>
    <row r="631" spans="1:11" x14ac:dyDescent="0.25">
      <c r="A631" s="3">
        <v>37642</v>
      </c>
      <c r="B631" s="4">
        <v>33.549999</v>
      </c>
      <c r="C631" s="4">
        <v>35.200001</v>
      </c>
      <c r="D631" s="4">
        <v>33.5</v>
      </c>
      <c r="E631" s="4">
        <v>34.610000999999997</v>
      </c>
      <c r="F631" s="4">
        <v>34.610000999999997</v>
      </c>
      <c r="G631" s="4">
        <v>122456</v>
      </c>
      <c r="H631" s="10">
        <f t="shared" si="9"/>
        <v>-15.746896395640084</v>
      </c>
      <c r="I631" s="4">
        <f>VLOOKUP(A631,GDP!$A$1:$D$85,4,TRUE)</f>
        <v>2.8</v>
      </c>
      <c r="J631" s="4">
        <f>VLOOKUP(A631,Inflation_rate!$A$1:$I$85,9,TRUE)</f>
        <v>2.200075</v>
      </c>
      <c r="K631" s="15">
        <f>VLOOKUP(A631,WTI_PCH!$A$1:$C$85,3,TRUE)</f>
        <v>-7.9600000000000004E-2</v>
      </c>
    </row>
    <row r="632" spans="1:11" x14ac:dyDescent="0.25">
      <c r="A632" s="3">
        <v>37643</v>
      </c>
      <c r="B632" s="4">
        <v>33.049999</v>
      </c>
      <c r="C632" s="4">
        <v>33.450001</v>
      </c>
      <c r="D632" s="4">
        <v>32.650002000000001</v>
      </c>
      <c r="E632" s="4">
        <v>32.849997999999999</v>
      </c>
      <c r="F632" s="4">
        <v>32.849997999999999</v>
      </c>
      <c r="G632" s="4">
        <v>84590</v>
      </c>
      <c r="H632" s="10">
        <f t="shared" si="9"/>
        <v>-10.6544846669397</v>
      </c>
      <c r="I632" s="4">
        <f>VLOOKUP(A632,GDP!$A$1:$D$85,4,TRUE)</f>
        <v>2.8</v>
      </c>
      <c r="J632" s="4">
        <f>VLOOKUP(A632,Inflation_rate!$A$1:$I$85,9,TRUE)</f>
        <v>2.200075</v>
      </c>
      <c r="K632" s="15">
        <f>VLOOKUP(A632,WTI_PCH!$A$1:$C$85,3,TRUE)</f>
        <v>-7.9600000000000004E-2</v>
      </c>
    </row>
    <row r="633" spans="1:11" x14ac:dyDescent="0.25">
      <c r="A633" s="3">
        <v>37644</v>
      </c>
      <c r="B633" s="4">
        <v>32.849997999999999</v>
      </c>
      <c r="C633" s="4">
        <v>33</v>
      </c>
      <c r="D633" s="4">
        <v>31.9</v>
      </c>
      <c r="E633" s="4">
        <v>32.25</v>
      </c>
      <c r="F633" s="4">
        <v>32.25</v>
      </c>
      <c r="G633" s="4">
        <v>109024</v>
      </c>
      <c r="H633" s="10">
        <f t="shared" si="9"/>
        <v>-11.379844961240316</v>
      </c>
      <c r="I633" s="4">
        <f>VLOOKUP(A633,GDP!$A$1:$D$85,4,TRUE)</f>
        <v>2.8</v>
      </c>
      <c r="J633" s="4">
        <f>VLOOKUP(A633,Inflation_rate!$A$1:$I$85,9,TRUE)</f>
        <v>2.200075</v>
      </c>
      <c r="K633" s="15">
        <f>VLOOKUP(A633,WTI_PCH!$A$1:$C$85,3,TRUE)</f>
        <v>-7.9600000000000004E-2</v>
      </c>
    </row>
    <row r="634" spans="1:11" x14ac:dyDescent="0.25">
      <c r="A634" s="3">
        <v>37645</v>
      </c>
      <c r="B634" s="4">
        <v>32.259998000000003</v>
      </c>
      <c r="C634" s="4">
        <v>33.400002000000001</v>
      </c>
      <c r="D634" s="4">
        <v>32.110000999999997</v>
      </c>
      <c r="E634" s="4">
        <v>33.279998999999997</v>
      </c>
      <c r="F634" s="4">
        <v>33.279998999999997</v>
      </c>
      <c r="G634" s="4">
        <v>95524</v>
      </c>
      <c r="H634" s="10">
        <f t="shared" si="9"/>
        <v>-12.560093526445105</v>
      </c>
      <c r="I634" s="4">
        <f>VLOOKUP(A634,GDP!$A$1:$D$85,4,TRUE)</f>
        <v>2.8</v>
      </c>
      <c r="J634" s="4">
        <f>VLOOKUP(A634,Inflation_rate!$A$1:$I$85,9,TRUE)</f>
        <v>2.200075</v>
      </c>
      <c r="K634" s="15">
        <f>VLOOKUP(A634,WTI_PCH!$A$1:$C$85,3,TRUE)</f>
        <v>-7.9600000000000004E-2</v>
      </c>
    </row>
    <row r="635" spans="1:11" x14ac:dyDescent="0.25">
      <c r="A635" s="3">
        <v>37648</v>
      </c>
      <c r="B635" s="4">
        <v>32.950001</v>
      </c>
      <c r="C635" s="4">
        <v>33.349997999999999</v>
      </c>
      <c r="D635" s="4">
        <v>32.200001</v>
      </c>
      <c r="E635" s="4">
        <v>32.290000999999997</v>
      </c>
      <c r="F635" s="4">
        <v>32.290000999999997</v>
      </c>
      <c r="G635" s="4">
        <v>88859</v>
      </c>
      <c r="H635" s="10">
        <f t="shared" si="9"/>
        <v>-8.4546358484163431</v>
      </c>
      <c r="I635" s="4">
        <f>VLOOKUP(A635,GDP!$A$1:$D$85,4,TRUE)</f>
        <v>2.8</v>
      </c>
      <c r="J635" s="4">
        <f>VLOOKUP(A635,Inflation_rate!$A$1:$I$85,9,TRUE)</f>
        <v>2.200075</v>
      </c>
      <c r="K635" s="15">
        <f>VLOOKUP(A635,WTI_PCH!$A$1:$C$85,3,TRUE)</f>
        <v>-7.9600000000000004E-2</v>
      </c>
    </row>
    <row r="636" spans="1:11" x14ac:dyDescent="0.25">
      <c r="A636" s="3">
        <v>37649</v>
      </c>
      <c r="B636" s="4">
        <v>32.389999000000003</v>
      </c>
      <c r="C636" s="4">
        <v>32.840000000000003</v>
      </c>
      <c r="D636" s="4">
        <v>32.159999999999997</v>
      </c>
      <c r="E636" s="4">
        <v>32.669998</v>
      </c>
      <c r="F636" s="4">
        <v>32.669998</v>
      </c>
      <c r="G636" s="4">
        <v>56606</v>
      </c>
      <c r="H636" s="10">
        <f t="shared" si="9"/>
        <v>-5.9993851239292999</v>
      </c>
      <c r="I636" s="4">
        <f>VLOOKUP(A636,GDP!$A$1:$D$85,4,TRUE)</f>
        <v>2.8</v>
      </c>
      <c r="J636" s="4">
        <f>VLOOKUP(A636,Inflation_rate!$A$1:$I$85,9,TRUE)</f>
        <v>2.200075</v>
      </c>
      <c r="K636" s="15">
        <f>VLOOKUP(A636,WTI_PCH!$A$1:$C$85,3,TRUE)</f>
        <v>-7.9600000000000004E-2</v>
      </c>
    </row>
    <row r="637" spans="1:11" x14ac:dyDescent="0.25">
      <c r="A637" s="3">
        <v>37650</v>
      </c>
      <c r="B637" s="4">
        <v>32.729999999999997</v>
      </c>
      <c r="C637" s="4">
        <v>33.880001</v>
      </c>
      <c r="D637" s="4">
        <v>32.299999</v>
      </c>
      <c r="E637" s="4">
        <v>33.630001</v>
      </c>
      <c r="F637" s="4">
        <v>33.630001</v>
      </c>
      <c r="G637" s="4">
        <v>98104</v>
      </c>
      <c r="H637" s="10">
        <f t="shared" si="9"/>
        <v>-8.8016678917137057</v>
      </c>
      <c r="I637" s="4">
        <f>VLOOKUP(A637,GDP!$A$1:$D$85,4,TRUE)</f>
        <v>2.8</v>
      </c>
      <c r="J637" s="4">
        <f>VLOOKUP(A637,Inflation_rate!$A$1:$I$85,9,TRUE)</f>
        <v>2.200075</v>
      </c>
      <c r="K637" s="15">
        <f>VLOOKUP(A637,WTI_PCH!$A$1:$C$85,3,TRUE)</f>
        <v>-7.9600000000000004E-2</v>
      </c>
    </row>
    <row r="638" spans="1:11" x14ac:dyDescent="0.25">
      <c r="A638" s="3">
        <v>37651</v>
      </c>
      <c r="B638" s="4">
        <v>33.630001</v>
      </c>
      <c r="C638" s="4">
        <v>34</v>
      </c>
      <c r="D638" s="4">
        <v>33.340000000000003</v>
      </c>
      <c r="E638" s="4">
        <v>33.849997999999999</v>
      </c>
      <c r="F638" s="4">
        <v>33.849997999999999</v>
      </c>
      <c r="G638" s="4">
        <v>61889</v>
      </c>
      <c r="H638" s="10">
        <f t="shared" si="9"/>
        <v>-11.225994754859364</v>
      </c>
      <c r="I638" s="4">
        <f>VLOOKUP(A638,GDP!$A$1:$D$85,4,TRUE)</f>
        <v>2.8</v>
      </c>
      <c r="J638" s="4">
        <f>VLOOKUP(A638,Inflation_rate!$A$1:$I$85,9,TRUE)</f>
        <v>2.200075</v>
      </c>
      <c r="K638" s="15">
        <f>VLOOKUP(A638,WTI_PCH!$A$1:$C$85,3,TRUE)</f>
        <v>-7.9600000000000004E-2</v>
      </c>
    </row>
    <row r="639" spans="1:11" x14ac:dyDescent="0.25">
      <c r="A639" s="3">
        <v>37652</v>
      </c>
      <c r="B639" s="4">
        <v>33.299999</v>
      </c>
      <c r="C639" s="4">
        <v>33.900002000000001</v>
      </c>
      <c r="D639" s="4">
        <v>33.240001999999997</v>
      </c>
      <c r="E639" s="4">
        <v>33.509998000000003</v>
      </c>
      <c r="F639" s="4">
        <v>33.509998000000003</v>
      </c>
      <c r="G639" s="4">
        <v>92521</v>
      </c>
      <c r="H639" s="10">
        <f t="shared" si="9"/>
        <v>-8.2661837222431487</v>
      </c>
      <c r="I639" s="4">
        <f>VLOOKUP(A639,GDP!$A$1:$D$85,4,TRUE)</f>
        <v>2.8</v>
      </c>
      <c r="J639" s="4">
        <f>VLOOKUP(A639,Inflation_rate!$A$1:$I$85,9,TRUE)</f>
        <v>2.200075</v>
      </c>
      <c r="K639" s="15">
        <f>VLOOKUP(A639,WTI_PCH!$A$1:$C$85,3,TRUE)</f>
        <v>-7.9600000000000004E-2</v>
      </c>
    </row>
    <row r="640" spans="1:11" x14ac:dyDescent="0.25">
      <c r="A640" s="3">
        <v>37655</v>
      </c>
      <c r="B640" s="4">
        <v>33.330002</v>
      </c>
      <c r="C640" s="4">
        <v>33.470001000000003</v>
      </c>
      <c r="D640" s="4">
        <v>32.650002000000001</v>
      </c>
      <c r="E640" s="4">
        <v>32.759998000000003</v>
      </c>
      <c r="F640" s="4">
        <v>32.759998000000003</v>
      </c>
      <c r="G640" s="4">
        <v>74746</v>
      </c>
      <c r="H640" s="10">
        <f t="shared" si="9"/>
        <v>-4.5176956360009681</v>
      </c>
      <c r="I640" s="4">
        <f>VLOOKUP(A640,GDP!$A$1:$D$85,4,TRUE)</f>
        <v>2.8</v>
      </c>
      <c r="J640" s="4">
        <f>VLOOKUP(A640,Inflation_rate!$A$1:$I$85,9,TRUE)</f>
        <v>2.200075</v>
      </c>
      <c r="K640" s="15">
        <f>VLOOKUP(A640,WTI_PCH!$A$1:$C$85,3,TRUE)</f>
        <v>-7.9600000000000004E-2</v>
      </c>
    </row>
    <row r="641" spans="1:11" x14ac:dyDescent="0.25">
      <c r="A641" s="3">
        <v>37656</v>
      </c>
      <c r="B641" s="4">
        <v>32.900002000000001</v>
      </c>
      <c r="C641" s="4">
        <v>33.779998999999997</v>
      </c>
      <c r="D641" s="4">
        <v>32.900002000000001</v>
      </c>
      <c r="E641" s="4">
        <v>33.580002</v>
      </c>
      <c r="F641" s="4">
        <v>33.580002</v>
      </c>
      <c r="G641" s="4">
        <v>81566</v>
      </c>
      <c r="H641" s="10">
        <f t="shared" si="9"/>
        <v>-6.343063946214178</v>
      </c>
      <c r="I641" s="4">
        <f>VLOOKUP(A641,GDP!$A$1:$D$85,4,TRUE)</f>
        <v>2.8</v>
      </c>
      <c r="J641" s="4">
        <f>VLOOKUP(A641,Inflation_rate!$A$1:$I$85,9,TRUE)</f>
        <v>2.200075</v>
      </c>
      <c r="K641" s="15">
        <f>VLOOKUP(A641,WTI_PCH!$A$1:$C$85,3,TRUE)</f>
        <v>-7.9600000000000004E-2</v>
      </c>
    </row>
    <row r="642" spans="1:11" x14ac:dyDescent="0.25">
      <c r="A642" s="3">
        <v>37657</v>
      </c>
      <c r="B642" s="4">
        <v>33.700001</v>
      </c>
      <c r="C642" s="4">
        <v>34.279998999999997</v>
      </c>
      <c r="D642" s="4">
        <v>33.099997999999999</v>
      </c>
      <c r="E642" s="4">
        <v>33.93</v>
      </c>
      <c r="F642" s="4">
        <v>33.93</v>
      </c>
      <c r="G642" s="4">
        <v>88323</v>
      </c>
      <c r="H642" s="10">
        <f t="shared" ref="H642:H705" si="10">((E731-E642)/E642)*100</f>
        <v>-6.4839375184202757</v>
      </c>
      <c r="I642" s="4">
        <f>VLOOKUP(A642,GDP!$A$1:$D$85,4,TRUE)</f>
        <v>2.8</v>
      </c>
      <c r="J642" s="4">
        <f>VLOOKUP(A642,Inflation_rate!$A$1:$I$85,9,TRUE)</f>
        <v>2.200075</v>
      </c>
      <c r="K642" s="15">
        <f>VLOOKUP(A642,WTI_PCH!$A$1:$C$85,3,TRUE)</f>
        <v>-7.9600000000000004E-2</v>
      </c>
    </row>
    <row r="643" spans="1:11" x14ac:dyDescent="0.25">
      <c r="A643" s="3">
        <v>37658</v>
      </c>
      <c r="B643" s="4">
        <v>34.25</v>
      </c>
      <c r="C643" s="4">
        <v>34.450001</v>
      </c>
      <c r="D643" s="4">
        <v>33.779998999999997</v>
      </c>
      <c r="E643" s="4">
        <v>34.159999999999997</v>
      </c>
      <c r="F643" s="4">
        <v>34.159999999999997</v>
      </c>
      <c r="G643" s="4">
        <v>85546</v>
      </c>
      <c r="H643" s="10">
        <f t="shared" si="10"/>
        <v>-5.2693179156908663</v>
      </c>
      <c r="I643" s="4">
        <f>VLOOKUP(A643,GDP!$A$1:$D$85,4,TRUE)</f>
        <v>2.8</v>
      </c>
      <c r="J643" s="4">
        <f>VLOOKUP(A643,Inflation_rate!$A$1:$I$85,9,TRUE)</f>
        <v>2.200075</v>
      </c>
      <c r="K643" s="15">
        <f>VLOOKUP(A643,WTI_PCH!$A$1:$C$85,3,TRUE)</f>
        <v>-7.9600000000000004E-2</v>
      </c>
    </row>
    <row r="644" spans="1:11" x14ac:dyDescent="0.25">
      <c r="A644" s="3">
        <v>37659</v>
      </c>
      <c r="B644" s="4">
        <v>34.5</v>
      </c>
      <c r="C644" s="4">
        <v>35.25</v>
      </c>
      <c r="D644" s="4">
        <v>34.349997999999999</v>
      </c>
      <c r="E644" s="4">
        <v>35.119999</v>
      </c>
      <c r="F644" s="4">
        <v>35.119999</v>
      </c>
      <c r="G644" s="4">
        <v>99482</v>
      </c>
      <c r="H644" s="10">
        <f t="shared" si="10"/>
        <v>-10.27904072548521</v>
      </c>
      <c r="I644" s="4">
        <f>VLOOKUP(A644,GDP!$A$1:$D$85,4,TRUE)</f>
        <v>2.8</v>
      </c>
      <c r="J644" s="4">
        <f>VLOOKUP(A644,Inflation_rate!$A$1:$I$85,9,TRUE)</f>
        <v>2.200075</v>
      </c>
      <c r="K644" s="15">
        <f>VLOOKUP(A644,WTI_PCH!$A$1:$C$85,3,TRUE)</f>
        <v>-7.9600000000000004E-2</v>
      </c>
    </row>
    <row r="645" spans="1:11" x14ac:dyDescent="0.25">
      <c r="A645" s="3">
        <v>37662</v>
      </c>
      <c r="B645" s="4">
        <v>35.009998000000003</v>
      </c>
      <c r="C645" s="4">
        <v>35.380001</v>
      </c>
      <c r="D645" s="4">
        <v>34.299999</v>
      </c>
      <c r="E645" s="4">
        <v>34.479999999999997</v>
      </c>
      <c r="F645" s="4">
        <v>34.479999999999997</v>
      </c>
      <c r="G645" s="4">
        <v>90532</v>
      </c>
      <c r="H645" s="10">
        <f t="shared" si="10"/>
        <v>-11.107888631090484</v>
      </c>
      <c r="I645" s="4">
        <f>VLOOKUP(A645,GDP!$A$1:$D$85,4,TRUE)</f>
        <v>2.8</v>
      </c>
      <c r="J645" s="4">
        <f>VLOOKUP(A645,Inflation_rate!$A$1:$I$85,9,TRUE)</f>
        <v>2.200075</v>
      </c>
      <c r="K645" s="15">
        <f>VLOOKUP(A645,WTI_PCH!$A$1:$C$85,3,TRUE)</f>
        <v>-7.9600000000000004E-2</v>
      </c>
    </row>
    <row r="646" spans="1:11" x14ac:dyDescent="0.25">
      <c r="A646" s="3">
        <v>37663</v>
      </c>
      <c r="B646" s="4">
        <v>34.520000000000003</v>
      </c>
      <c r="C646" s="4">
        <v>35.650002000000001</v>
      </c>
      <c r="D646" s="4">
        <v>34.340000000000003</v>
      </c>
      <c r="E646" s="4">
        <v>35.439999</v>
      </c>
      <c r="F646" s="4">
        <v>35.439999</v>
      </c>
      <c r="G646" s="4">
        <v>95200</v>
      </c>
      <c r="H646" s="10">
        <f t="shared" si="10"/>
        <v>-12.020313544591241</v>
      </c>
      <c r="I646" s="4">
        <f>VLOOKUP(A646,GDP!$A$1:$D$85,4,TRUE)</f>
        <v>2.8</v>
      </c>
      <c r="J646" s="4">
        <f>VLOOKUP(A646,Inflation_rate!$A$1:$I$85,9,TRUE)</f>
        <v>2.200075</v>
      </c>
      <c r="K646" s="15">
        <f>VLOOKUP(A646,WTI_PCH!$A$1:$C$85,3,TRUE)</f>
        <v>-7.9600000000000004E-2</v>
      </c>
    </row>
    <row r="647" spans="1:11" x14ac:dyDescent="0.25">
      <c r="A647" s="3">
        <v>37664</v>
      </c>
      <c r="B647" s="4">
        <v>35.5</v>
      </c>
      <c r="C647" s="4">
        <v>35.950001</v>
      </c>
      <c r="D647" s="4">
        <v>35.049999</v>
      </c>
      <c r="E647" s="4">
        <v>35.770000000000003</v>
      </c>
      <c r="F647" s="4">
        <v>35.770000000000003</v>
      </c>
      <c r="G647" s="4">
        <v>113197</v>
      </c>
      <c r="H647" s="10">
        <f t="shared" si="10"/>
        <v>-13.139502376292988</v>
      </c>
      <c r="I647" s="4">
        <f>VLOOKUP(A647,GDP!$A$1:$D$85,4,TRUE)</f>
        <v>2.8</v>
      </c>
      <c r="J647" s="4">
        <f>VLOOKUP(A647,Inflation_rate!$A$1:$I$85,9,TRUE)</f>
        <v>2.200075</v>
      </c>
      <c r="K647" s="15">
        <f>VLOOKUP(A647,WTI_PCH!$A$1:$C$85,3,TRUE)</f>
        <v>-7.9600000000000004E-2</v>
      </c>
    </row>
    <row r="648" spans="1:11" x14ac:dyDescent="0.25">
      <c r="A648" s="3">
        <v>37665</v>
      </c>
      <c r="B648" s="4">
        <v>36.110000999999997</v>
      </c>
      <c r="C648" s="4">
        <v>36.479999999999997</v>
      </c>
      <c r="D648" s="4">
        <v>35.849997999999999</v>
      </c>
      <c r="E648" s="4">
        <v>36.360000999999997</v>
      </c>
      <c r="F648" s="4">
        <v>36.360000999999997</v>
      </c>
      <c r="G648" s="4">
        <v>95544</v>
      </c>
      <c r="H648" s="10">
        <f t="shared" si="10"/>
        <v>-16.501649711175741</v>
      </c>
      <c r="I648" s="4">
        <f>VLOOKUP(A648,GDP!$A$1:$D$85,4,TRUE)</f>
        <v>2.8</v>
      </c>
      <c r="J648" s="4">
        <f>VLOOKUP(A648,Inflation_rate!$A$1:$I$85,9,TRUE)</f>
        <v>2.200075</v>
      </c>
      <c r="K648" s="15">
        <f>VLOOKUP(A648,WTI_PCH!$A$1:$C$85,3,TRUE)</f>
        <v>-7.9600000000000004E-2</v>
      </c>
    </row>
    <row r="649" spans="1:11" x14ac:dyDescent="0.25">
      <c r="A649" s="3">
        <v>37666</v>
      </c>
      <c r="B649" s="4">
        <v>36.349997999999999</v>
      </c>
      <c r="C649" s="4">
        <v>36.900002000000001</v>
      </c>
      <c r="D649" s="4">
        <v>35.849997999999999</v>
      </c>
      <c r="E649" s="4">
        <v>36.799999</v>
      </c>
      <c r="F649" s="4">
        <v>36.799999</v>
      </c>
      <c r="G649" s="4">
        <v>86112</v>
      </c>
      <c r="H649" s="10">
        <f t="shared" si="10"/>
        <v>-18.586957026819483</v>
      </c>
      <c r="I649" s="4">
        <f>VLOOKUP(A649,GDP!$A$1:$D$85,4,TRUE)</f>
        <v>2.8</v>
      </c>
      <c r="J649" s="4">
        <f>VLOOKUP(A649,Inflation_rate!$A$1:$I$85,9,TRUE)</f>
        <v>2.200075</v>
      </c>
      <c r="K649" s="15">
        <f>VLOOKUP(A649,WTI_PCH!$A$1:$C$85,3,TRUE)</f>
        <v>-7.9600000000000004E-2</v>
      </c>
    </row>
    <row r="650" spans="1:11" x14ac:dyDescent="0.25">
      <c r="A650" s="3">
        <v>37669</v>
      </c>
      <c r="B650" s="4">
        <v>36.349997999999999</v>
      </c>
      <c r="C650" s="4">
        <v>36.900002000000001</v>
      </c>
      <c r="D650" s="4">
        <v>35.849997999999999</v>
      </c>
      <c r="E650" s="4">
        <v>36.799999</v>
      </c>
      <c r="F650" s="4">
        <v>36.799999</v>
      </c>
      <c r="G650" s="4">
        <v>86112</v>
      </c>
      <c r="H650" s="10">
        <f t="shared" si="10"/>
        <v>-16.24999772418472</v>
      </c>
      <c r="I650" s="4">
        <f>VLOOKUP(A650,GDP!$A$1:$D$85,4,TRUE)</f>
        <v>2.8</v>
      </c>
      <c r="J650" s="4">
        <f>VLOOKUP(A650,Inflation_rate!$A$1:$I$85,9,TRUE)</f>
        <v>2.200075</v>
      </c>
      <c r="K650" s="15">
        <f>VLOOKUP(A650,WTI_PCH!$A$1:$C$85,3,TRUE)</f>
        <v>-7.9600000000000004E-2</v>
      </c>
    </row>
    <row r="651" spans="1:11" x14ac:dyDescent="0.25">
      <c r="A651" s="3">
        <v>37670</v>
      </c>
      <c r="B651" s="4">
        <v>36.279998999999997</v>
      </c>
      <c r="C651" s="4">
        <v>37.049999</v>
      </c>
      <c r="D651" s="4">
        <v>36</v>
      </c>
      <c r="E651" s="4">
        <v>36.959999000000003</v>
      </c>
      <c r="F651" s="4">
        <v>36.959999000000003</v>
      </c>
      <c r="G651" s="4">
        <v>47153</v>
      </c>
      <c r="H651" s="10">
        <f t="shared" si="10"/>
        <v>-21.076837691472882</v>
      </c>
      <c r="I651" s="4">
        <f>VLOOKUP(A651,GDP!$A$1:$D$85,4,TRUE)</f>
        <v>2.8</v>
      </c>
      <c r="J651" s="4">
        <f>VLOOKUP(A651,Inflation_rate!$A$1:$I$85,9,TRUE)</f>
        <v>2.200075</v>
      </c>
      <c r="K651" s="15">
        <f>VLOOKUP(A651,WTI_PCH!$A$1:$C$85,3,TRUE)</f>
        <v>-7.9600000000000004E-2</v>
      </c>
    </row>
    <row r="652" spans="1:11" x14ac:dyDescent="0.25">
      <c r="A652" s="3">
        <v>37671</v>
      </c>
      <c r="B652" s="4">
        <v>36.549999</v>
      </c>
      <c r="C652" s="4">
        <v>37.450001</v>
      </c>
      <c r="D652" s="4">
        <v>36.360000999999997</v>
      </c>
      <c r="E652" s="4">
        <v>37.159999999999997</v>
      </c>
      <c r="F652" s="4">
        <v>37.159999999999997</v>
      </c>
      <c r="G652" s="4">
        <v>61384</v>
      </c>
      <c r="H652" s="10">
        <f t="shared" si="10"/>
        <v>-22.551127556512377</v>
      </c>
      <c r="I652" s="4">
        <f>VLOOKUP(A652,GDP!$A$1:$D$85,4,TRUE)</f>
        <v>2.8</v>
      </c>
      <c r="J652" s="4">
        <f>VLOOKUP(A652,Inflation_rate!$A$1:$I$85,9,TRUE)</f>
        <v>2.200075</v>
      </c>
      <c r="K652" s="15">
        <f>VLOOKUP(A652,WTI_PCH!$A$1:$C$85,3,TRUE)</f>
        <v>-7.9600000000000004E-2</v>
      </c>
    </row>
    <row r="653" spans="1:11" x14ac:dyDescent="0.25">
      <c r="A653" s="3">
        <v>37672</v>
      </c>
      <c r="B653" s="4">
        <v>36.900002000000001</v>
      </c>
      <c r="C653" s="4">
        <v>37.549999</v>
      </c>
      <c r="D653" s="4">
        <v>36.099997999999999</v>
      </c>
      <c r="E653" s="4">
        <v>36.790000999999997</v>
      </c>
      <c r="F653" s="4">
        <v>36.790000999999997</v>
      </c>
      <c r="G653" s="4">
        <v>111329</v>
      </c>
      <c r="H653" s="10">
        <f t="shared" si="10"/>
        <v>-18.59200819266082</v>
      </c>
      <c r="I653" s="4">
        <f>VLOOKUP(A653,GDP!$A$1:$D$85,4,TRUE)</f>
        <v>2.8</v>
      </c>
      <c r="J653" s="4">
        <f>VLOOKUP(A653,Inflation_rate!$A$1:$I$85,9,TRUE)</f>
        <v>2.200075</v>
      </c>
      <c r="K653" s="15">
        <f>VLOOKUP(A653,WTI_PCH!$A$1:$C$85,3,TRUE)</f>
        <v>-7.9600000000000004E-2</v>
      </c>
    </row>
    <row r="654" spans="1:11" x14ac:dyDescent="0.25">
      <c r="A654" s="3">
        <v>37673</v>
      </c>
      <c r="B654" s="4">
        <v>35.150002000000001</v>
      </c>
      <c r="C654" s="4">
        <v>36</v>
      </c>
      <c r="D654" s="4">
        <v>34.5</v>
      </c>
      <c r="E654" s="4">
        <v>35.580002</v>
      </c>
      <c r="F654" s="4">
        <v>35.580002</v>
      </c>
      <c r="G654" s="4">
        <v>76700</v>
      </c>
      <c r="H654" s="10">
        <f t="shared" si="10"/>
        <v>-18.465434600031777</v>
      </c>
      <c r="I654" s="4">
        <f>VLOOKUP(A654,GDP!$A$1:$D$85,4,TRUE)</f>
        <v>2.8</v>
      </c>
      <c r="J654" s="4">
        <f>VLOOKUP(A654,Inflation_rate!$A$1:$I$85,9,TRUE)</f>
        <v>2.200075</v>
      </c>
      <c r="K654" s="15">
        <f>VLOOKUP(A654,WTI_PCH!$A$1:$C$85,3,TRUE)</f>
        <v>-7.9600000000000004E-2</v>
      </c>
    </row>
    <row r="655" spans="1:11" x14ac:dyDescent="0.25">
      <c r="A655" s="3">
        <v>37676</v>
      </c>
      <c r="B655" s="4">
        <v>35.799999</v>
      </c>
      <c r="C655" s="4">
        <v>36.520000000000003</v>
      </c>
      <c r="D655" s="4">
        <v>35.470001000000003</v>
      </c>
      <c r="E655" s="4">
        <v>36.479999999999997</v>
      </c>
      <c r="F655" s="4">
        <v>36.479999999999997</v>
      </c>
      <c r="G655" s="4">
        <v>71129</v>
      </c>
      <c r="H655" s="10">
        <f t="shared" si="10"/>
        <v>-19.764254385964907</v>
      </c>
      <c r="I655" s="4">
        <f>VLOOKUP(A655,GDP!$A$1:$D$85,4,TRUE)</f>
        <v>2.8</v>
      </c>
      <c r="J655" s="4">
        <f>VLOOKUP(A655,Inflation_rate!$A$1:$I$85,9,TRUE)</f>
        <v>2.200075</v>
      </c>
      <c r="K655" s="15">
        <f>VLOOKUP(A655,WTI_PCH!$A$1:$C$85,3,TRUE)</f>
        <v>-7.9600000000000004E-2</v>
      </c>
    </row>
    <row r="656" spans="1:11" x14ac:dyDescent="0.25">
      <c r="A656" s="3">
        <v>37677</v>
      </c>
      <c r="B656" s="4">
        <v>36.520000000000003</v>
      </c>
      <c r="C656" s="4">
        <v>37.200001</v>
      </c>
      <c r="D656" s="4">
        <v>35.900002000000001</v>
      </c>
      <c r="E656" s="4">
        <v>36.060001</v>
      </c>
      <c r="F656" s="4">
        <v>36.060001</v>
      </c>
      <c r="G656" s="4">
        <v>111118</v>
      </c>
      <c r="H656" s="10">
        <f t="shared" si="10"/>
        <v>-16.278424396050355</v>
      </c>
      <c r="I656" s="4">
        <f>VLOOKUP(A656,GDP!$A$1:$D$85,4,TRUE)</f>
        <v>2.8</v>
      </c>
      <c r="J656" s="4">
        <f>VLOOKUP(A656,Inflation_rate!$A$1:$I$85,9,TRUE)</f>
        <v>2.200075</v>
      </c>
      <c r="K656" s="15">
        <f>VLOOKUP(A656,WTI_PCH!$A$1:$C$85,3,TRUE)</f>
        <v>-7.9600000000000004E-2</v>
      </c>
    </row>
    <row r="657" spans="1:11" x14ac:dyDescent="0.25">
      <c r="A657" s="3">
        <v>37678</v>
      </c>
      <c r="B657" s="4">
        <v>36.25</v>
      </c>
      <c r="C657" s="4">
        <v>38</v>
      </c>
      <c r="D657" s="4">
        <v>35.040000999999997</v>
      </c>
      <c r="E657" s="4">
        <v>37.700001</v>
      </c>
      <c r="F657" s="4">
        <v>37.700001</v>
      </c>
      <c r="G657" s="4">
        <v>122297</v>
      </c>
      <c r="H657" s="10">
        <f t="shared" si="10"/>
        <v>-19.363397364366122</v>
      </c>
      <c r="I657" s="4">
        <f>VLOOKUP(A657,GDP!$A$1:$D$85,4,TRUE)</f>
        <v>2.8</v>
      </c>
      <c r="J657" s="4">
        <f>VLOOKUP(A657,Inflation_rate!$A$1:$I$85,9,TRUE)</f>
        <v>2.200075</v>
      </c>
      <c r="K657" s="15">
        <f>VLOOKUP(A657,WTI_PCH!$A$1:$C$85,3,TRUE)</f>
        <v>-7.9600000000000004E-2</v>
      </c>
    </row>
    <row r="658" spans="1:11" x14ac:dyDescent="0.25">
      <c r="A658" s="3">
        <v>37679</v>
      </c>
      <c r="B658" s="4">
        <v>38.299999</v>
      </c>
      <c r="C658" s="4">
        <v>39.990001999999997</v>
      </c>
      <c r="D658" s="4">
        <v>37.049999</v>
      </c>
      <c r="E658" s="4">
        <v>37.200001</v>
      </c>
      <c r="F658" s="4">
        <v>37.200001</v>
      </c>
      <c r="G658" s="4">
        <v>158955</v>
      </c>
      <c r="H658" s="10">
        <f t="shared" si="10"/>
        <v>-18.951615081945835</v>
      </c>
      <c r="I658" s="4">
        <f>VLOOKUP(A658,GDP!$A$1:$D$85,4,TRUE)</f>
        <v>2.8</v>
      </c>
      <c r="J658" s="4">
        <f>VLOOKUP(A658,Inflation_rate!$A$1:$I$85,9,TRUE)</f>
        <v>2.200075</v>
      </c>
      <c r="K658" s="15">
        <f>VLOOKUP(A658,WTI_PCH!$A$1:$C$85,3,TRUE)</f>
        <v>-7.9600000000000004E-2</v>
      </c>
    </row>
    <row r="659" spans="1:11" x14ac:dyDescent="0.25">
      <c r="A659" s="3">
        <v>37680</v>
      </c>
      <c r="B659" s="4">
        <v>37.349997999999999</v>
      </c>
      <c r="C659" s="4">
        <v>37.549999</v>
      </c>
      <c r="D659" s="4">
        <v>36.299999</v>
      </c>
      <c r="E659" s="4">
        <v>36.599997999999999</v>
      </c>
      <c r="F659" s="4">
        <v>36.599997999999999</v>
      </c>
      <c r="G659" s="4">
        <v>95700</v>
      </c>
      <c r="H659" s="10">
        <f t="shared" si="10"/>
        <v>-16.88524135984925</v>
      </c>
      <c r="I659" s="4">
        <f>VLOOKUP(A659,GDP!$A$1:$D$85,4,TRUE)</f>
        <v>2.8</v>
      </c>
      <c r="J659" s="4">
        <f>VLOOKUP(A659,Inflation_rate!$A$1:$I$85,9,TRUE)</f>
        <v>2.200075</v>
      </c>
      <c r="K659" s="15">
        <f>VLOOKUP(A659,WTI_PCH!$A$1:$C$85,3,TRUE)</f>
        <v>-7.9600000000000004E-2</v>
      </c>
    </row>
    <row r="660" spans="1:11" x14ac:dyDescent="0.25">
      <c r="A660" s="3">
        <v>37683</v>
      </c>
      <c r="B660" s="4">
        <v>35.849997999999999</v>
      </c>
      <c r="C660" s="4">
        <v>36.200001</v>
      </c>
      <c r="D660" s="4">
        <v>35.349997999999999</v>
      </c>
      <c r="E660" s="4">
        <v>35.880001</v>
      </c>
      <c r="F660" s="4">
        <v>35.880001</v>
      </c>
      <c r="G660" s="4">
        <v>68657</v>
      </c>
      <c r="H660" s="10">
        <f t="shared" si="10"/>
        <v>-15.217393667296717</v>
      </c>
      <c r="I660" s="4">
        <f>VLOOKUP(A660,GDP!$A$1:$D$85,4,TRUE)</f>
        <v>2.8</v>
      </c>
      <c r="J660" s="4">
        <f>VLOOKUP(A660,Inflation_rate!$A$1:$I$85,9,TRUE)</f>
        <v>2.200075</v>
      </c>
      <c r="K660" s="15">
        <f>VLOOKUP(A660,WTI_PCH!$A$1:$C$85,3,TRUE)</f>
        <v>-7.9600000000000004E-2</v>
      </c>
    </row>
    <row r="661" spans="1:11" x14ac:dyDescent="0.25">
      <c r="A661" s="3">
        <v>37684</v>
      </c>
      <c r="B661" s="4">
        <v>35.950001</v>
      </c>
      <c r="C661" s="4">
        <v>37.200001</v>
      </c>
      <c r="D661" s="4">
        <v>35.919998</v>
      </c>
      <c r="E661" s="4">
        <v>36.889999000000003</v>
      </c>
      <c r="F661" s="4">
        <v>36.889999000000003</v>
      </c>
      <c r="G661" s="4">
        <v>81812</v>
      </c>
      <c r="H661" s="10">
        <f t="shared" si="10"/>
        <v>-18.32474975128083</v>
      </c>
      <c r="I661" s="4">
        <f>VLOOKUP(A661,GDP!$A$1:$D$85,4,TRUE)</f>
        <v>2.8</v>
      </c>
      <c r="J661" s="4">
        <f>VLOOKUP(A661,Inflation_rate!$A$1:$I$85,9,TRUE)</f>
        <v>2.200075</v>
      </c>
      <c r="K661" s="15">
        <f>VLOOKUP(A661,WTI_PCH!$A$1:$C$85,3,TRUE)</f>
        <v>-7.9600000000000004E-2</v>
      </c>
    </row>
    <row r="662" spans="1:11" x14ac:dyDescent="0.25">
      <c r="A662" s="3">
        <v>37685</v>
      </c>
      <c r="B662" s="4">
        <v>37.130001</v>
      </c>
      <c r="C662" s="4">
        <v>37.5</v>
      </c>
      <c r="D662" s="4">
        <v>35.700001</v>
      </c>
      <c r="E662" s="4">
        <v>36.689999</v>
      </c>
      <c r="F662" s="4">
        <v>36.689999</v>
      </c>
      <c r="G662" s="4">
        <v>87728</v>
      </c>
      <c r="H662" s="10">
        <f t="shared" si="10"/>
        <v>-17.634233241598068</v>
      </c>
      <c r="I662" s="4">
        <f>VLOOKUP(A662,GDP!$A$1:$D$85,4,TRUE)</f>
        <v>2.8</v>
      </c>
      <c r="J662" s="4">
        <f>VLOOKUP(A662,Inflation_rate!$A$1:$I$85,9,TRUE)</f>
        <v>2.200075</v>
      </c>
      <c r="K662" s="15">
        <f>VLOOKUP(A662,WTI_PCH!$A$1:$C$85,3,TRUE)</f>
        <v>-7.9600000000000004E-2</v>
      </c>
    </row>
    <row r="663" spans="1:11" x14ac:dyDescent="0.25">
      <c r="A663" s="3">
        <v>37686</v>
      </c>
      <c r="B663" s="4">
        <v>36.900002000000001</v>
      </c>
      <c r="C663" s="4">
        <v>37.200001</v>
      </c>
      <c r="D663" s="4">
        <v>36.599997999999999</v>
      </c>
      <c r="E663" s="4">
        <v>37</v>
      </c>
      <c r="F663" s="4">
        <v>37</v>
      </c>
      <c r="G663" s="4">
        <v>61131</v>
      </c>
      <c r="H663" s="10">
        <f t="shared" si="10"/>
        <v>-16.540543243243238</v>
      </c>
      <c r="I663" s="4">
        <f>VLOOKUP(A663,GDP!$A$1:$D$85,4,TRUE)</f>
        <v>2.8</v>
      </c>
      <c r="J663" s="4">
        <f>VLOOKUP(A663,Inflation_rate!$A$1:$I$85,9,TRUE)</f>
        <v>2.200075</v>
      </c>
      <c r="K663" s="15">
        <f>VLOOKUP(A663,WTI_PCH!$A$1:$C$85,3,TRUE)</f>
        <v>-7.9600000000000004E-2</v>
      </c>
    </row>
    <row r="664" spans="1:11" x14ac:dyDescent="0.25">
      <c r="A664" s="3">
        <v>37687</v>
      </c>
      <c r="B664" s="4">
        <v>36.799999</v>
      </c>
      <c r="C664" s="4">
        <v>37.840000000000003</v>
      </c>
      <c r="D664" s="4">
        <v>36.799999</v>
      </c>
      <c r="E664" s="4">
        <v>37.779998999999997</v>
      </c>
      <c r="F664" s="4">
        <v>37.779998999999997</v>
      </c>
      <c r="G664" s="4">
        <v>76890</v>
      </c>
      <c r="H664" s="10">
        <f t="shared" si="10"/>
        <v>-17.787189459692669</v>
      </c>
      <c r="I664" s="4">
        <f>VLOOKUP(A664,GDP!$A$1:$D$85,4,TRUE)</f>
        <v>2.8</v>
      </c>
      <c r="J664" s="4">
        <f>VLOOKUP(A664,Inflation_rate!$A$1:$I$85,9,TRUE)</f>
        <v>2.200075</v>
      </c>
      <c r="K664" s="15">
        <f>VLOOKUP(A664,WTI_PCH!$A$1:$C$85,3,TRUE)</f>
        <v>-7.9600000000000004E-2</v>
      </c>
    </row>
    <row r="665" spans="1:11" x14ac:dyDescent="0.25">
      <c r="A665" s="3">
        <v>37690</v>
      </c>
      <c r="B665" s="4">
        <v>37.630001</v>
      </c>
      <c r="C665" s="4">
        <v>37.770000000000003</v>
      </c>
      <c r="D665" s="4">
        <v>37.049999</v>
      </c>
      <c r="E665" s="4">
        <v>37.270000000000003</v>
      </c>
      <c r="F665" s="4">
        <v>37.270000000000003</v>
      </c>
      <c r="G665" s="4">
        <v>77499</v>
      </c>
      <c r="H665" s="10">
        <f t="shared" si="10"/>
        <v>-16.071905017440312</v>
      </c>
      <c r="I665" s="4">
        <f>VLOOKUP(A665,GDP!$A$1:$D$85,4,TRUE)</f>
        <v>2.8</v>
      </c>
      <c r="J665" s="4">
        <f>VLOOKUP(A665,Inflation_rate!$A$1:$I$85,9,TRUE)</f>
        <v>2.200075</v>
      </c>
      <c r="K665" s="15">
        <f>VLOOKUP(A665,WTI_PCH!$A$1:$C$85,3,TRUE)</f>
        <v>-7.9600000000000004E-2</v>
      </c>
    </row>
    <row r="666" spans="1:11" x14ac:dyDescent="0.25">
      <c r="A666" s="3">
        <v>37691</v>
      </c>
      <c r="B666" s="4">
        <v>37.270000000000003</v>
      </c>
      <c r="C666" s="4">
        <v>37.380001</v>
      </c>
      <c r="D666" s="4">
        <v>35.43</v>
      </c>
      <c r="E666" s="4">
        <v>36.720001000000003</v>
      </c>
      <c r="F666" s="4">
        <v>36.720001000000003</v>
      </c>
      <c r="G666" s="4">
        <v>86103</v>
      </c>
      <c r="H666" s="10">
        <f t="shared" si="10"/>
        <v>-14.842050249399513</v>
      </c>
      <c r="I666" s="4">
        <f>VLOOKUP(A666,GDP!$A$1:$D$85,4,TRUE)</f>
        <v>2.8</v>
      </c>
      <c r="J666" s="4">
        <f>VLOOKUP(A666,Inflation_rate!$A$1:$I$85,9,TRUE)</f>
        <v>2.200075</v>
      </c>
      <c r="K666" s="15">
        <f>VLOOKUP(A666,WTI_PCH!$A$1:$C$85,3,TRUE)</f>
        <v>-7.9600000000000004E-2</v>
      </c>
    </row>
    <row r="667" spans="1:11" x14ac:dyDescent="0.25">
      <c r="A667" s="3">
        <v>37692</v>
      </c>
      <c r="B667" s="4">
        <v>36.479999999999997</v>
      </c>
      <c r="C667" s="4">
        <v>37.950001</v>
      </c>
      <c r="D667" s="4">
        <v>36.400002000000001</v>
      </c>
      <c r="E667" s="4">
        <v>37.830002</v>
      </c>
      <c r="F667" s="4">
        <v>37.830002</v>
      </c>
      <c r="G667" s="4">
        <v>90439</v>
      </c>
      <c r="H667" s="10">
        <f t="shared" si="10"/>
        <v>-16.415544995213065</v>
      </c>
      <c r="I667" s="4">
        <f>VLOOKUP(A667,GDP!$A$1:$D$85,4,TRUE)</f>
        <v>2.8</v>
      </c>
      <c r="J667" s="4">
        <f>VLOOKUP(A667,Inflation_rate!$A$1:$I$85,9,TRUE)</f>
        <v>2.200075</v>
      </c>
      <c r="K667" s="15">
        <f>VLOOKUP(A667,WTI_PCH!$A$1:$C$85,3,TRUE)</f>
        <v>-7.9600000000000004E-2</v>
      </c>
    </row>
    <row r="668" spans="1:11" x14ac:dyDescent="0.25">
      <c r="A668" s="3">
        <v>37693</v>
      </c>
      <c r="B668" s="4">
        <v>37.659999999999997</v>
      </c>
      <c r="C668" s="4">
        <v>37.799999</v>
      </c>
      <c r="D668" s="4">
        <v>35.75</v>
      </c>
      <c r="E668" s="4">
        <v>36.009998000000003</v>
      </c>
      <c r="F668" s="4">
        <v>36.009998000000003</v>
      </c>
      <c r="G668" s="4">
        <v>97043</v>
      </c>
      <c r="H668" s="10">
        <f t="shared" si="10"/>
        <v>-13.773949668089408</v>
      </c>
      <c r="I668" s="4">
        <f>VLOOKUP(A668,GDP!$A$1:$D$85,4,TRUE)</f>
        <v>2.8</v>
      </c>
      <c r="J668" s="4">
        <f>VLOOKUP(A668,Inflation_rate!$A$1:$I$85,9,TRUE)</f>
        <v>2.200075</v>
      </c>
      <c r="K668" s="15">
        <f>VLOOKUP(A668,WTI_PCH!$A$1:$C$85,3,TRUE)</f>
        <v>-7.9600000000000004E-2</v>
      </c>
    </row>
    <row r="669" spans="1:11" x14ac:dyDescent="0.25">
      <c r="A669" s="3">
        <v>37694</v>
      </c>
      <c r="B669" s="4">
        <v>34.700001</v>
      </c>
      <c r="C669" s="4">
        <v>35.799999</v>
      </c>
      <c r="D669" s="4">
        <v>33.849997999999999</v>
      </c>
      <c r="E669" s="4">
        <v>35.380001</v>
      </c>
      <c r="F669" s="4">
        <v>35.380001</v>
      </c>
      <c r="G669" s="4">
        <v>97936</v>
      </c>
      <c r="H669" s="10">
        <f t="shared" si="10"/>
        <v>-11.221031339145524</v>
      </c>
      <c r="I669" s="4">
        <f>VLOOKUP(A669,GDP!$A$1:$D$85,4,TRUE)</f>
        <v>2.8</v>
      </c>
      <c r="J669" s="4">
        <f>VLOOKUP(A669,Inflation_rate!$A$1:$I$85,9,TRUE)</f>
        <v>2.200075</v>
      </c>
      <c r="K669" s="15">
        <f>VLOOKUP(A669,WTI_PCH!$A$1:$C$85,3,TRUE)</f>
        <v>-7.9600000000000004E-2</v>
      </c>
    </row>
    <row r="670" spans="1:11" x14ac:dyDescent="0.25">
      <c r="A670" s="3">
        <v>37697</v>
      </c>
      <c r="B670" s="4">
        <v>35.900002000000001</v>
      </c>
      <c r="C670" s="4">
        <v>36.400002000000001</v>
      </c>
      <c r="D670" s="4">
        <v>34</v>
      </c>
      <c r="E670" s="4">
        <v>34.93</v>
      </c>
      <c r="F670" s="4">
        <v>34.93</v>
      </c>
      <c r="G670" s="4">
        <v>90016</v>
      </c>
      <c r="H670" s="10">
        <f t="shared" si="10"/>
        <v>-8.50272258803321</v>
      </c>
      <c r="I670" s="4">
        <f>VLOOKUP(A670,GDP!$A$1:$D$85,4,TRUE)</f>
        <v>2.8</v>
      </c>
      <c r="J670" s="4">
        <f>VLOOKUP(A670,Inflation_rate!$A$1:$I$85,9,TRUE)</f>
        <v>2.200075</v>
      </c>
      <c r="K670" s="15">
        <f>VLOOKUP(A670,WTI_PCH!$A$1:$C$85,3,TRUE)</f>
        <v>-7.9600000000000004E-2</v>
      </c>
    </row>
    <row r="671" spans="1:11" x14ac:dyDescent="0.25">
      <c r="A671" s="3">
        <v>37698</v>
      </c>
      <c r="B671" s="4">
        <v>32.5</v>
      </c>
      <c r="C671" s="4">
        <v>33.400002000000001</v>
      </c>
      <c r="D671" s="4">
        <v>31.4</v>
      </c>
      <c r="E671" s="4">
        <v>31.67</v>
      </c>
      <c r="F671" s="4">
        <v>31.67</v>
      </c>
      <c r="G671" s="4">
        <v>63350</v>
      </c>
      <c r="H671" s="10">
        <f t="shared" si="10"/>
        <v>0.34733501736658323</v>
      </c>
      <c r="I671" s="4">
        <f>VLOOKUP(A671,GDP!$A$1:$D$85,4,TRUE)</f>
        <v>2.8</v>
      </c>
      <c r="J671" s="4">
        <f>VLOOKUP(A671,Inflation_rate!$A$1:$I$85,9,TRUE)</f>
        <v>2.200075</v>
      </c>
      <c r="K671" s="15">
        <f>VLOOKUP(A671,WTI_PCH!$A$1:$C$85,3,TRUE)</f>
        <v>-7.9600000000000004E-2</v>
      </c>
    </row>
    <row r="672" spans="1:11" x14ac:dyDescent="0.25">
      <c r="A672" s="3">
        <v>37699</v>
      </c>
      <c r="B672" s="4">
        <v>31.4</v>
      </c>
      <c r="C672" s="4">
        <v>31.5</v>
      </c>
      <c r="D672" s="4">
        <v>29.5</v>
      </c>
      <c r="E672" s="4">
        <v>29.879999000000002</v>
      </c>
      <c r="F672" s="4">
        <v>29.879999000000002</v>
      </c>
      <c r="G672" s="4">
        <v>55436</v>
      </c>
      <c r="H672" s="10">
        <f t="shared" si="10"/>
        <v>1.0374899945612355</v>
      </c>
      <c r="I672" s="4">
        <f>VLOOKUP(A672,GDP!$A$1:$D$85,4,TRUE)</f>
        <v>2.8</v>
      </c>
      <c r="J672" s="4">
        <f>VLOOKUP(A672,Inflation_rate!$A$1:$I$85,9,TRUE)</f>
        <v>2.200075</v>
      </c>
      <c r="K672" s="15">
        <f>VLOOKUP(A672,WTI_PCH!$A$1:$C$85,3,TRUE)</f>
        <v>-7.9600000000000004E-2</v>
      </c>
    </row>
    <row r="673" spans="1:11" x14ac:dyDescent="0.25">
      <c r="A673" s="3">
        <v>37700</v>
      </c>
      <c r="B673" s="4">
        <v>29</v>
      </c>
      <c r="C673" s="4">
        <v>30.6</v>
      </c>
      <c r="D673" s="4">
        <v>28</v>
      </c>
      <c r="E673" s="4">
        <v>28.610001</v>
      </c>
      <c r="F673" s="4">
        <v>28.610001</v>
      </c>
      <c r="G673" s="4">
        <v>137950</v>
      </c>
      <c r="H673" s="10">
        <f t="shared" si="10"/>
        <v>3.7049946275779622</v>
      </c>
      <c r="I673" s="4">
        <f>VLOOKUP(A673,GDP!$A$1:$D$85,4,TRUE)</f>
        <v>2.8</v>
      </c>
      <c r="J673" s="4">
        <f>VLOOKUP(A673,Inflation_rate!$A$1:$I$85,9,TRUE)</f>
        <v>2.200075</v>
      </c>
      <c r="K673" s="15">
        <f>VLOOKUP(A673,WTI_PCH!$A$1:$C$85,3,TRUE)</f>
        <v>-7.9600000000000004E-2</v>
      </c>
    </row>
    <row r="674" spans="1:11" x14ac:dyDescent="0.25">
      <c r="A674" s="3">
        <v>37701</v>
      </c>
      <c r="B674" s="4">
        <v>27.35</v>
      </c>
      <c r="C674" s="4">
        <v>27.700001</v>
      </c>
      <c r="D674" s="4">
        <v>26.299999</v>
      </c>
      <c r="E674" s="4">
        <v>26.91</v>
      </c>
      <c r="F674" s="4">
        <v>26.91</v>
      </c>
      <c r="G674" s="4">
        <v>99957</v>
      </c>
      <c r="H674" s="10">
        <f t="shared" si="10"/>
        <v>12.300256410256415</v>
      </c>
      <c r="I674" s="4">
        <f>VLOOKUP(A674,GDP!$A$1:$D$85,4,TRUE)</f>
        <v>2.8</v>
      </c>
      <c r="J674" s="4">
        <f>VLOOKUP(A674,Inflation_rate!$A$1:$I$85,9,TRUE)</f>
        <v>2.200075</v>
      </c>
      <c r="K674" s="15">
        <f>VLOOKUP(A674,WTI_PCH!$A$1:$C$85,3,TRUE)</f>
        <v>-7.9600000000000004E-2</v>
      </c>
    </row>
    <row r="675" spans="1:11" x14ac:dyDescent="0.25">
      <c r="A675" s="3">
        <v>37704</v>
      </c>
      <c r="B675" s="4">
        <v>27.9</v>
      </c>
      <c r="C675" s="4">
        <v>28.9</v>
      </c>
      <c r="D675" s="4">
        <v>27.6</v>
      </c>
      <c r="E675" s="4">
        <v>28.66</v>
      </c>
      <c r="F675" s="4">
        <v>28.66</v>
      </c>
      <c r="G675" s="4">
        <v>71666</v>
      </c>
      <c r="H675" s="10">
        <f t="shared" si="10"/>
        <v>5.2686671318911431</v>
      </c>
      <c r="I675" s="4">
        <f>VLOOKUP(A675,GDP!$A$1:$D$85,4,TRUE)</f>
        <v>2.8</v>
      </c>
      <c r="J675" s="4">
        <f>VLOOKUP(A675,Inflation_rate!$A$1:$I$85,9,TRUE)</f>
        <v>2.200075</v>
      </c>
      <c r="K675" s="15">
        <f>VLOOKUP(A675,WTI_PCH!$A$1:$C$85,3,TRUE)</f>
        <v>-7.9600000000000004E-2</v>
      </c>
    </row>
    <row r="676" spans="1:11" x14ac:dyDescent="0.25">
      <c r="A676" s="3">
        <v>37705</v>
      </c>
      <c r="B676" s="4">
        <v>29</v>
      </c>
      <c r="C676" s="4">
        <v>29.700001</v>
      </c>
      <c r="D676" s="4">
        <v>27.700001</v>
      </c>
      <c r="E676" s="4">
        <v>27.969999000000001</v>
      </c>
      <c r="F676" s="4">
        <v>27.969999000000001</v>
      </c>
      <c r="G676" s="4">
        <v>91288</v>
      </c>
      <c r="H676" s="10">
        <f t="shared" si="10"/>
        <v>7.6510621255295685</v>
      </c>
      <c r="I676" s="4">
        <f>VLOOKUP(A676,GDP!$A$1:$D$85,4,TRUE)</f>
        <v>2.8</v>
      </c>
      <c r="J676" s="4">
        <f>VLOOKUP(A676,Inflation_rate!$A$1:$I$85,9,TRUE)</f>
        <v>2.200075</v>
      </c>
      <c r="K676" s="15">
        <f>VLOOKUP(A676,WTI_PCH!$A$1:$C$85,3,TRUE)</f>
        <v>-7.9600000000000004E-2</v>
      </c>
    </row>
    <row r="677" spans="1:11" x14ac:dyDescent="0.25">
      <c r="A677" s="3">
        <v>37706</v>
      </c>
      <c r="B677" s="4">
        <v>28.4</v>
      </c>
      <c r="C677" s="4">
        <v>28.950001</v>
      </c>
      <c r="D677" s="4">
        <v>28.059999000000001</v>
      </c>
      <c r="E677" s="4">
        <v>28.629999000000002</v>
      </c>
      <c r="F677" s="4">
        <v>28.629999000000002</v>
      </c>
      <c r="G677" s="4">
        <v>73970</v>
      </c>
      <c r="H677" s="10">
        <f t="shared" si="10"/>
        <v>5.6234755718992409</v>
      </c>
      <c r="I677" s="4">
        <f>VLOOKUP(A677,GDP!$A$1:$D$85,4,TRUE)</f>
        <v>2.8</v>
      </c>
      <c r="J677" s="4">
        <f>VLOOKUP(A677,Inflation_rate!$A$1:$I$85,9,TRUE)</f>
        <v>2.200075</v>
      </c>
      <c r="K677" s="15">
        <f>VLOOKUP(A677,WTI_PCH!$A$1:$C$85,3,TRUE)</f>
        <v>-7.9600000000000004E-2</v>
      </c>
    </row>
    <row r="678" spans="1:11" x14ac:dyDescent="0.25">
      <c r="A678" s="3">
        <v>37707</v>
      </c>
      <c r="B678" s="4">
        <v>29.6</v>
      </c>
      <c r="C678" s="4">
        <v>30.5</v>
      </c>
      <c r="D678" s="4">
        <v>29.35</v>
      </c>
      <c r="E678" s="4">
        <v>30.370000999999998</v>
      </c>
      <c r="F678" s="4">
        <v>30.370000999999998</v>
      </c>
      <c r="G678" s="4">
        <v>76329</v>
      </c>
      <c r="H678" s="10">
        <f t="shared" si="10"/>
        <v>1.0207408290832827</v>
      </c>
      <c r="I678" s="4">
        <f>VLOOKUP(A678,GDP!$A$1:$D$85,4,TRUE)</f>
        <v>2.8</v>
      </c>
      <c r="J678" s="4">
        <f>VLOOKUP(A678,Inflation_rate!$A$1:$I$85,9,TRUE)</f>
        <v>2.200075</v>
      </c>
      <c r="K678" s="15">
        <f>VLOOKUP(A678,WTI_PCH!$A$1:$C$85,3,TRUE)</f>
        <v>-7.9600000000000004E-2</v>
      </c>
    </row>
    <row r="679" spans="1:11" x14ac:dyDescent="0.25">
      <c r="A679" s="3">
        <v>37708</v>
      </c>
      <c r="B679" s="4">
        <v>30.25</v>
      </c>
      <c r="C679" s="4">
        <v>30.85</v>
      </c>
      <c r="D679" s="4">
        <v>29.799999</v>
      </c>
      <c r="E679" s="4">
        <v>30.16</v>
      </c>
      <c r="F679" s="4">
        <v>30.16</v>
      </c>
      <c r="G679" s="4">
        <v>62050</v>
      </c>
      <c r="H679" s="10">
        <f t="shared" si="10"/>
        <v>1.2599502652519894</v>
      </c>
      <c r="I679" s="4">
        <f>VLOOKUP(A679,GDP!$A$1:$D$85,4,TRUE)</f>
        <v>2.8</v>
      </c>
      <c r="J679" s="4">
        <f>VLOOKUP(A679,Inflation_rate!$A$1:$I$85,9,TRUE)</f>
        <v>2.200075</v>
      </c>
      <c r="K679" s="15">
        <f>VLOOKUP(A679,WTI_PCH!$A$1:$C$85,3,TRUE)</f>
        <v>-7.9600000000000004E-2</v>
      </c>
    </row>
    <row r="680" spans="1:11" x14ac:dyDescent="0.25">
      <c r="A680" s="3">
        <v>37711</v>
      </c>
      <c r="B680" s="4">
        <v>30.24</v>
      </c>
      <c r="C680" s="4">
        <v>31.200001</v>
      </c>
      <c r="D680" s="4">
        <v>30.07</v>
      </c>
      <c r="E680" s="4">
        <v>31.040001</v>
      </c>
      <c r="F680" s="4">
        <v>31.040001</v>
      </c>
      <c r="G680" s="4">
        <v>46661</v>
      </c>
      <c r="H680" s="10">
        <f t="shared" si="10"/>
        <v>4.0914947135472053</v>
      </c>
      <c r="I680" s="4">
        <f>VLOOKUP(A680,GDP!$A$1:$D$85,4,TRUE)</f>
        <v>2.8</v>
      </c>
      <c r="J680" s="4">
        <f>VLOOKUP(A680,Inflation_rate!$A$1:$I$85,9,TRUE)</f>
        <v>2.200075</v>
      </c>
      <c r="K680" s="15">
        <f>VLOOKUP(A680,WTI_PCH!$A$1:$C$85,3,TRUE)</f>
        <v>-7.9600000000000004E-2</v>
      </c>
    </row>
    <row r="681" spans="1:11" x14ac:dyDescent="0.25">
      <c r="A681" s="3">
        <v>37712</v>
      </c>
      <c r="B681" s="4">
        <v>30.4</v>
      </c>
      <c r="C681" s="4">
        <v>31.5</v>
      </c>
      <c r="D681" s="4">
        <v>29.549999</v>
      </c>
      <c r="E681" s="4">
        <v>29.780000999999999</v>
      </c>
      <c r="F681" s="4">
        <v>29.780000999999999</v>
      </c>
      <c r="G681" s="4">
        <v>61232</v>
      </c>
      <c r="H681" s="10">
        <f t="shared" si="10"/>
        <v>6.9173906340701645</v>
      </c>
      <c r="I681" s="4">
        <f>VLOOKUP(A681,GDP!$A$1:$D$85,4,TRUE)</f>
        <v>4.0999999999999996</v>
      </c>
      <c r="J681" s="4">
        <f>VLOOKUP(A681,Inflation_rate!$A$1:$I$85,9,TRUE)</f>
        <v>2.8667790000000002</v>
      </c>
      <c r="K681" s="15">
        <f>VLOOKUP(A681,WTI_PCH!$A$1:$C$85,3,TRUE)</f>
        <v>20.300519999999999</v>
      </c>
    </row>
    <row r="682" spans="1:11" x14ac:dyDescent="0.25">
      <c r="A682" s="3">
        <v>37713</v>
      </c>
      <c r="B682" s="4">
        <v>28.799999</v>
      </c>
      <c r="C682" s="4">
        <v>29</v>
      </c>
      <c r="D682" s="4">
        <v>28.18</v>
      </c>
      <c r="E682" s="4">
        <v>28.559999000000001</v>
      </c>
      <c r="F682" s="4">
        <v>28.559999000000001</v>
      </c>
      <c r="G682" s="4">
        <v>66964</v>
      </c>
      <c r="H682" s="10">
        <f t="shared" si="10"/>
        <v>12.81513350193045</v>
      </c>
      <c r="I682" s="4">
        <f>VLOOKUP(A682,GDP!$A$1:$D$85,4,TRUE)</f>
        <v>4.0999999999999996</v>
      </c>
      <c r="J682" s="4">
        <f>VLOOKUP(A682,Inflation_rate!$A$1:$I$85,9,TRUE)</f>
        <v>2.8667790000000002</v>
      </c>
      <c r="K682" s="15">
        <f>VLOOKUP(A682,WTI_PCH!$A$1:$C$85,3,TRUE)</f>
        <v>20.300519999999999</v>
      </c>
    </row>
    <row r="683" spans="1:11" x14ac:dyDescent="0.25">
      <c r="A683" s="3">
        <v>37714</v>
      </c>
      <c r="B683" s="4">
        <v>28.299999</v>
      </c>
      <c r="C683" s="4">
        <v>29.299999</v>
      </c>
      <c r="D683" s="4">
        <v>28.299999</v>
      </c>
      <c r="E683" s="4">
        <v>28.969999000000001</v>
      </c>
      <c r="F683" s="4">
        <v>28.969999000000001</v>
      </c>
      <c r="G683" s="4">
        <v>63351</v>
      </c>
      <c r="H683" s="10">
        <f t="shared" si="10"/>
        <v>9.4235488237331264</v>
      </c>
      <c r="I683" s="4">
        <f>VLOOKUP(A683,GDP!$A$1:$D$85,4,TRUE)</f>
        <v>4.0999999999999996</v>
      </c>
      <c r="J683" s="4">
        <f>VLOOKUP(A683,Inflation_rate!$A$1:$I$85,9,TRUE)</f>
        <v>2.8667790000000002</v>
      </c>
      <c r="K683" s="15">
        <f>VLOOKUP(A683,WTI_PCH!$A$1:$C$85,3,TRUE)</f>
        <v>20.300519999999999</v>
      </c>
    </row>
    <row r="684" spans="1:11" x14ac:dyDescent="0.25">
      <c r="A684" s="3">
        <v>37715</v>
      </c>
      <c r="B684" s="4">
        <v>28</v>
      </c>
      <c r="C684" s="4">
        <v>29.09</v>
      </c>
      <c r="D684" s="4">
        <v>27.92</v>
      </c>
      <c r="E684" s="4">
        <v>28.620000999999998</v>
      </c>
      <c r="F684" s="4">
        <v>28.620000999999998</v>
      </c>
      <c r="G684" s="4">
        <v>56568</v>
      </c>
      <c r="H684" s="10">
        <f t="shared" si="10"/>
        <v>13.172599120454276</v>
      </c>
      <c r="I684" s="4">
        <f>VLOOKUP(A684,GDP!$A$1:$D$85,4,TRUE)</f>
        <v>4.0999999999999996</v>
      </c>
      <c r="J684" s="4">
        <f>VLOOKUP(A684,Inflation_rate!$A$1:$I$85,9,TRUE)</f>
        <v>2.8667790000000002</v>
      </c>
      <c r="K684" s="15">
        <f>VLOOKUP(A684,WTI_PCH!$A$1:$C$85,3,TRUE)</f>
        <v>20.300519999999999</v>
      </c>
    </row>
    <row r="685" spans="1:11" x14ac:dyDescent="0.25">
      <c r="A685" s="3">
        <v>37718</v>
      </c>
      <c r="B685" s="4">
        <v>27.799999</v>
      </c>
      <c r="C685" s="4">
        <v>28.700001</v>
      </c>
      <c r="D685" s="4">
        <v>27.700001</v>
      </c>
      <c r="E685" s="4">
        <v>27.959999</v>
      </c>
      <c r="F685" s="4">
        <v>27.959999</v>
      </c>
      <c r="G685" s="4">
        <v>64667</v>
      </c>
      <c r="H685" s="10">
        <f t="shared" si="10"/>
        <v>15.092994102038414</v>
      </c>
      <c r="I685" s="4">
        <f>VLOOKUP(A685,GDP!$A$1:$D$85,4,TRUE)</f>
        <v>4.0999999999999996</v>
      </c>
      <c r="J685" s="4">
        <f>VLOOKUP(A685,Inflation_rate!$A$1:$I$85,9,TRUE)</f>
        <v>2.8667790000000002</v>
      </c>
      <c r="K685" s="15">
        <f>VLOOKUP(A685,WTI_PCH!$A$1:$C$85,3,TRUE)</f>
        <v>20.300519999999999</v>
      </c>
    </row>
    <row r="686" spans="1:11" x14ac:dyDescent="0.25">
      <c r="A686" s="3">
        <v>37719</v>
      </c>
      <c r="B686" s="4">
        <v>27.959999</v>
      </c>
      <c r="C686" s="4">
        <v>28.4</v>
      </c>
      <c r="D686" s="4">
        <v>27.700001</v>
      </c>
      <c r="E686" s="4">
        <v>28</v>
      </c>
      <c r="F686" s="4">
        <v>28</v>
      </c>
      <c r="G686" s="4">
        <v>59963</v>
      </c>
      <c r="H686" s="10">
        <f t="shared" si="10"/>
        <v>14.321421428571441</v>
      </c>
      <c r="I686" s="4">
        <f>VLOOKUP(A686,GDP!$A$1:$D$85,4,TRUE)</f>
        <v>4.0999999999999996</v>
      </c>
      <c r="J686" s="4">
        <f>VLOOKUP(A686,Inflation_rate!$A$1:$I$85,9,TRUE)</f>
        <v>2.8667790000000002</v>
      </c>
      <c r="K686" s="15">
        <f>VLOOKUP(A686,WTI_PCH!$A$1:$C$85,3,TRUE)</f>
        <v>20.300519999999999</v>
      </c>
    </row>
    <row r="687" spans="1:11" x14ac:dyDescent="0.25">
      <c r="A687" s="3">
        <v>37720</v>
      </c>
      <c r="B687" s="4">
        <v>27.950001</v>
      </c>
      <c r="C687" s="4">
        <v>28.950001</v>
      </c>
      <c r="D687" s="4">
        <v>27.52</v>
      </c>
      <c r="E687" s="4">
        <v>28.85</v>
      </c>
      <c r="F687" s="4">
        <v>28.85</v>
      </c>
      <c r="G687" s="4">
        <v>69047</v>
      </c>
      <c r="H687" s="10">
        <f t="shared" si="10"/>
        <v>10.641247833622185</v>
      </c>
      <c r="I687" s="4">
        <f>VLOOKUP(A687,GDP!$A$1:$D$85,4,TRUE)</f>
        <v>4.0999999999999996</v>
      </c>
      <c r="J687" s="4">
        <f>VLOOKUP(A687,Inflation_rate!$A$1:$I$85,9,TRUE)</f>
        <v>2.8667790000000002</v>
      </c>
      <c r="K687" s="15">
        <f>VLOOKUP(A687,WTI_PCH!$A$1:$C$85,3,TRUE)</f>
        <v>20.300519999999999</v>
      </c>
    </row>
    <row r="688" spans="1:11" x14ac:dyDescent="0.25">
      <c r="A688" s="3">
        <v>37721</v>
      </c>
      <c r="B688" s="4">
        <v>28.299999</v>
      </c>
      <c r="C688" s="4">
        <v>28.799999</v>
      </c>
      <c r="D688" s="4">
        <v>27.299999</v>
      </c>
      <c r="E688" s="4">
        <v>27.459999</v>
      </c>
      <c r="F688" s="4">
        <v>27.459999</v>
      </c>
      <c r="G688" s="4">
        <v>87443</v>
      </c>
      <c r="H688" s="10">
        <f t="shared" si="10"/>
        <v>12.090320906421006</v>
      </c>
      <c r="I688" s="4">
        <f>VLOOKUP(A688,GDP!$A$1:$D$85,4,TRUE)</f>
        <v>4.0999999999999996</v>
      </c>
      <c r="J688" s="4">
        <f>VLOOKUP(A688,Inflation_rate!$A$1:$I$85,9,TRUE)</f>
        <v>2.8667790000000002</v>
      </c>
      <c r="K688" s="15">
        <f>VLOOKUP(A688,WTI_PCH!$A$1:$C$85,3,TRUE)</f>
        <v>20.300519999999999</v>
      </c>
    </row>
    <row r="689" spans="1:11" x14ac:dyDescent="0.25">
      <c r="A689" s="3">
        <v>37722</v>
      </c>
      <c r="B689" s="4">
        <v>27.200001</v>
      </c>
      <c r="C689" s="4">
        <v>28.25</v>
      </c>
      <c r="D689" s="4">
        <v>27.02</v>
      </c>
      <c r="E689" s="4">
        <v>28.139999</v>
      </c>
      <c r="F689" s="4">
        <v>28.139999</v>
      </c>
      <c r="G689" s="4">
        <v>67666</v>
      </c>
      <c r="H689" s="10">
        <f t="shared" si="10"/>
        <v>10.483301722931833</v>
      </c>
      <c r="I689" s="4">
        <f>VLOOKUP(A689,GDP!$A$1:$D$85,4,TRUE)</f>
        <v>4.0999999999999996</v>
      </c>
      <c r="J689" s="4">
        <f>VLOOKUP(A689,Inflation_rate!$A$1:$I$85,9,TRUE)</f>
        <v>2.8667790000000002</v>
      </c>
      <c r="K689" s="15">
        <f>VLOOKUP(A689,WTI_PCH!$A$1:$C$85,3,TRUE)</f>
        <v>20.300519999999999</v>
      </c>
    </row>
    <row r="690" spans="1:11" x14ac:dyDescent="0.25">
      <c r="A690" s="3">
        <v>37725</v>
      </c>
      <c r="B690" s="4">
        <v>27.75</v>
      </c>
      <c r="C690" s="4">
        <v>28.68</v>
      </c>
      <c r="D690" s="4">
        <v>27.370000999999998</v>
      </c>
      <c r="E690" s="4">
        <v>28.629999000000002</v>
      </c>
      <c r="F690" s="4">
        <v>28.629999000000002</v>
      </c>
      <c r="G690" s="4">
        <v>62486</v>
      </c>
      <c r="H690" s="10">
        <f t="shared" si="10"/>
        <v>8.4526723175924587</v>
      </c>
      <c r="I690" s="4">
        <f>VLOOKUP(A690,GDP!$A$1:$D$85,4,TRUE)</f>
        <v>4.0999999999999996</v>
      </c>
      <c r="J690" s="4">
        <f>VLOOKUP(A690,Inflation_rate!$A$1:$I$85,9,TRUE)</f>
        <v>2.8667790000000002</v>
      </c>
      <c r="K690" s="15">
        <f>VLOOKUP(A690,WTI_PCH!$A$1:$C$85,3,TRUE)</f>
        <v>20.300519999999999</v>
      </c>
    </row>
    <row r="691" spans="1:11" x14ac:dyDescent="0.25">
      <c r="A691" s="3">
        <v>37726</v>
      </c>
      <c r="B691" s="4">
        <v>28.5</v>
      </c>
      <c r="C691" s="4">
        <v>29.5</v>
      </c>
      <c r="D691" s="4">
        <v>28.5</v>
      </c>
      <c r="E691" s="4">
        <v>29.290001</v>
      </c>
      <c r="F691" s="4">
        <v>29.290001</v>
      </c>
      <c r="G691" s="4">
        <v>67844</v>
      </c>
      <c r="H691" s="10">
        <f t="shared" si="10"/>
        <v>5.4626082122701165</v>
      </c>
      <c r="I691" s="4">
        <f>VLOOKUP(A691,GDP!$A$1:$D$85,4,TRUE)</f>
        <v>4.0999999999999996</v>
      </c>
      <c r="J691" s="4">
        <f>VLOOKUP(A691,Inflation_rate!$A$1:$I$85,9,TRUE)</f>
        <v>2.8667790000000002</v>
      </c>
      <c r="K691" s="15">
        <f>VLOOKUP(A691,WTI_PCH!$A$1:$C$85,3,TRUE)</f>
        <v>20.300519999999999</v>
      </c>
    </row>
    <row r="692" spans="1:11" x14ac:dyDescent="0.25">
      <c r="A692" s="3">
        <v>37727</v>
      </c>
      <c r="B692" s="4">
        <v>29.32</v>
      </c>
      <c r="C692" s="4">
        <v>29.65</v>
      </c>
      <c r="D692" s="4">
        <v>28.5</v>
      </c>
      <c r="E692" s="4">
        <v>29.18</v>
      </c>
      <c r="F692" s="4">
        <v>29.18</v>
      </c>
      <c r="G692" s="4">
        <v>75181</v>
      </c>
      <c r="H692" s="10">
        <f t="shared" si="10"/>
        <v>5.2090507196710094</v>
      </c>
      <c r="I692" s="4">
        <f>VLOOKUP(A692,GDP!$A$1:$D$85,4,TRUE)</f>
        <v>4.0999999999999996</v>
      </c>
      <c r="J692" s="4">
        <f>VLOOKUP(A692,Inflation_rate!$A$1:$I$85,9,TRUE)</f>
        <v>2.8667790000000002</v>
      </c>
      <c r="K692" s="15">
        <f>VLOOKUP(A692,WTI_PCH!$A$1:$C$85,3,TRUE)</f>
        <v>20.300519999999999</v>
      </c>
    </row>
    <row r="693" spans="1:11" x14ac:dyDescent="0.25">
      <c r="A693" s="3">
        <v>37728</v>
      </c>
      <c r="B693" s="4">
        <v>29.52</v>
      </c>
      <c r="C693" s="4">
        <v>30.700001</v>
      </c>
      <c r="D693" s="4">
        <v>29.299999</v>
      </c>
      <c r="E693" s="4">
        <v>30.549999</v>
      </c>
      <c r="F693" s="4">
        <v>30.549999</v>
      </c>
      <c r="G693" s="4">
        <v>52777</v>
      </c>
      <c r="H693" s="10">
        <f t="shared" si="10"/>
        <v>1.3093355584070578</v>
      </c>
      <c r="I693" s="4">
        <f>VLOOKUP(A693,GDP!$A$1:$D$85,4,TRUE)</f>
        <v>4.0999999999999996</v>
      </c>
      <c r="J693" s="4">
        <f>VLOOKUP(A693,Inflation_rate!$A$1:$I$85,9,TRUE)</f>
        <v>2.8667790000000002</v>
      </c>
      <c r="K693" s="15">
        <f>VLOOKUP(A693,WTI_PCH!$A$1:$C$85,3,TRUE)</f>
        <v>20.300519999999999</v>
      </c>
    </row>
    <row r="694" spans="1:11" x14ac:dyDescent="0.25">
      <c r="A694" s="3">
        <v>37729</v>
      </c>
      <c r="B694" s="4">
        <v>29.52</v>
      </c>
      <c r="C694" s="4">
        <v>30.700001</v>
      </c>
      <c r="D694" s="4">
        <v>29.299999</v>
      </c>
      <c r="E694" s="4">
        <v>30.549999</v>
      </c>
      <c r="F694" s="4">
        <v>30.549999</v>
      </c>
      <c r="G694" s="4">
        <v>52777</v>
      </c>
      <c r="H694" s="10">
        <f t="shared" si="10"/>
        <v>4.3535189641086465</v>
      </c>
      <c r="I694" s="4">
        <f>VLOOKUP(A694,GDP!$A$1:$D$85,4,TRUE)</f>
        <v>4.0999999999999996</v>
      </c>
      <c r="J694" s="4">
        <f>VLOOKUP(A694,Inflation_rate!$A$1:$I$85,9,TRUE)</f>
        <v>2.8667790000000002</v>
      </c>
      <c r="K694" s="15">
        <f>VLOOKUP(A694,WTI_PCH!$A$1:$C$85,3,TRUE)</f>
        <v>20.300519999999999</v>
      </c>
    </row>
    <row r="695" spans="1:11" x14ac:dyDescent="0.25">
      <c r="A695" s="3">
        <v>37732</v>
      </c>
      <c r="B695" s="4">
        <v>30.35</v>
      </c>
      <c r="C695" s="4">
        <v>31.25</v>
      </c>
      <c r="D695" s="4">
        <v>30.35</v>
      </c>
      <c r="E695" s="4">
        <v>30.870000999999998</v>
      </c>
      <c r="F695" s="4">
        <v>30.870000999999998</v>
      </c>
      <c r="G695" s="4">
        <v>44295</v>
      </c>
      <c r="H695" s="10">
        <f t="shared" si="10"/>
        <v>3.1422059234789188</v>
      </c>
      <c r="I695" s="4">
        <f>VLOOKUP(A695,GDP!$A$1:$D$85,4,TRUE)</f>
        <v>4.0999999999999996</v>
      </c>
      <c r="J695" s="4">
        <f>VLOOKUP(A695,Inflation_rate!$A$1:$I$85,9,TRUE)</f>
        <v>2.8667790000000002</v>
      </c>
      <c r="K695" s="15">
        <f>VLOOKUP(A695,WTI_PCH!$A$1:$C$85,3,TRUE)</f>
        <v>20.300519999999999</v>
      </c>
    </row>
    <row r="696" spans="1:11" x14ac:dyDescent="0.25">
      <c r="A696" s="3">
        <v>37733</v>
      </c>
      <c r="B696" s="4">
        <v>30.6</v>
      </c>
      <c r="C696" s="4">
        <v>30.85</v>
      </c>
      <c r="D696" s="4">
        <v>29.700001</v>
      </c>
      <c r="E696" s="4">
        <v>29.91</v>
      </c>
      <c r="F696" s="4">
        <v>29.91</v>
      </c>
      <c r="G696" s="4">
        <v>87106</v>
      </c>
      <c r="H696" s="10">
        <f t="shared" si="10"/>
        <v>5.5165463055834207</v>
      </c>
      <c r="I696" s="4">
        <f>VLOOKUP(A696,GDP!$A$1:$D$85,4,TRUE)</f>
        <v>4.0999999999999996</v>
      </c>
      <c r="J696" s="4">
        <f>VLOOKUP(A696,Inflation_rate!$A$1:$I$85,9,TRUE)</f>
        <v>2.8667790000000002</v>
      </c>
      <c r="K696" s="15">
        <f>VLOOKUP(A696,WTI_PCH!$A$1:$C$85,3,TRUE)</f>
        <v>20.300519999999999</v>
      </c>
    </row>
    <row r="697" spans="1:11" x14ac:dyDescent="0.25">
      <c r="A697" s="3">
        <v>37734</v>
      </c>
      <c r="B697" s="4">
        <v>27.700001</v>
      </c>
      <c r="C697" s="4">
        <v>27.9</v>
      </c>
      <c r="D697" s="4">
        <v>26.200001</v>
      </c>
      <c r="E697" s="4">
        <v>26.65</v>
      </c>
      <c r="F697" s="4">
        <v>26.65</v>
      </c>
      <c r="G697" s="4">
        <v>103204</v>
      </c>
      <c r="H697" s="10">
        <f t="shared" si="10"/>
        <v>19.887433395872428</v>
      </c>
      <c r="I697" s="4">
        <f>VLOOKUP(A697,GDP!$A$1:$D$85,4,TRUE)</f>
        <v>4.0999999999999996</v>
      </c>
      <c r="J697" s="4">
        <f>VLOOKUP(A697,Inflation_rate!$A$1:$I$85,9,TRUE)</f>
        <v>2.8667790000000002</v>
      </c>
      <c r="K697" s="15">
        <f>VLOOKUP(A697,WTI_PCH!$A$1:$C$85,3,TRUE)</f>
        <v>20.300519999999999</v>
      </c>
    </row>
    <row r="698" spans="1:11" x14ac:dyDescent="0.25">
      <c r="A698" s="3">
        <v>37735</v>
      </c>
      <c r="B698" s="4">
        <v>26.709999</v>
      </c>
      <c r="C698" s="4">
        <v>26.85</v>
      </c>
      <c r="D698" s="4">
        <v>25.5</v>
      </c>
      <c r="E698" s="4">
        <v>26.639999</v>
      </c>
      <c r="F698" s="4">
        <v>26.639999</v>
      </c>
      <c r="G698" s="4">
        <v>101497</v>
      </c>
      <c r="H698" s="10">
        <f t="shared" si="10"/>
        <v>17.154655298598172</v>
      </c>
      <c r="I698" s="4">
        <f>VLOOKUP(A698,GDP!$A$1:$D$85,4,TRUE)</f>
        <v>4.0999999999999996</v>
      </c>
      <c r="J698" s="4">
        <f>VLOOKUP(A698,Inflation_rate!$A$1:$I$85,9,TRUE)</f>
        <v>2.8667790000000002</v>
      </c>
      <c r="K698" s="15">
        <f>VLOOKUP(A698,WTI_PCH!$A$1:$C$85,3,TRUE)</f>
        <v>20.300519999999999</v>
      </c>
    </row>
    <row r="699" spans="1:11" x14ac:dyDescent="0.25">
      <c r="A699" s="3">
        <v>37736</v>
      </c>
      <c r="B699" s="4">
        <v>26.440000999999999</v>
      </c>
      <c r="C699" s="4">
        <v>27.049999</v>
      </c>
      <c r="D699" s="4">
        <v>26</v>
      </c>
      <c r="E699" s="4">
        <v>26.26</v>
      </c>
      <c r="F699" s="4">
        <v>26.26</v>
      </c>
      <c r="G699" s="4">
        <v>78214</v>
      </c>
      <c r="H699" s="10">
        <f t="shared" si="10"/>
        <v>19.954303122619947</v>
      </c>
      <c r="I699" s="4">
        <f>VLOOKUP(A699,GDP!$A$1:$D$85,4,TRUE)</f>
        <v>4.0999999999999996</v>
      </c>
      <c r="J699" s="4">
        <f>VLOOKUP(A699,Inflation_rate!$A$1:$I$85,9,TRUE)</f>
        <v>2.8667790000000002</v>
      </c>
      <c r="K699" s="15">
        <f>VLOOKUP(A699,WTI_PCH!$A$1:$C$85,3,TRUE)</f>
        <v>20.300519999999999</v>
      </c>
    </row>
    <row r="700" spans="1:11" x14ac:dyDescent="0.25">
      <c r="A700" s="3">
        <v>37739</v>
      </c>
      <c r="B700" s="4">
        <v>26.200001</v>
      </c>
      <c r="C700" s="4">
        <v>26.200001</v>
      </c>
      <c r="D700" s="4">
        <v>25.42</v>
      </c>
      <c r="E700" s="4">
        <v>25.49</v>
      </c>
      <c r="F700" s="4">
        <v>25.49</v>
      </c>
      <c r="G700" s="4">
        <v>72986</v>
      </c>
      <c r="H700" s="10">
        <f t="shared" si="10"/>
        <v>23.852491173009032</v>
      </c>
      <c r="I700" s="4">
        <f>VLOOKUP(A700,GDP!$A$1:$D$85,4,TRUE)</f>
        <v>4.0999999999999996</v>
      </c>
      <c r="J700" s="4">
        <f>VLOOKUP(A700,Inflation_rate!$A$1:$I$85,9,TRUE)</f>
        <v>2.8667790000000002</v>
      </c>
      <c r="K700" s="15">
        <f>VLOOKUP(A700,WTI_PCH!$A$1:$C$85,3,TRUE)</f>
        <v>20.300519999999999</v>
      </c>
    </row>
    <row r="701" spans="1:11" x14ac:dyDescent="0.25">
      <c r="A701" s="3">
        <v>37740</v>
      </c>
      <c r="B701" s="4">
        <v>25.35</v>
      </c>
      <c r="C701" s="4">
        <v>25.549999</v>
      </c>
      <c r="D701" s="4">
        <v>25.040001</v>
      </c>
      <c r="E701" s="4">
        <v>25.24</v>
      </c>
      <c r="F701" s="4">
        <v>25.24</v>
      </c>
      <c r="G701" s="4">
        <v>67745</v>
      </c>
      <c r="H701" s="10">
        <f t="shared" si="10"/>
        <v>25.079239302694145</v>
      </c>
      <c r="I701" s="4">
        <f>VLOOKUP(A701,GDP!$A$1:$D$85,4,TRUE)</f>
        <v>4.0999999999999996</v>
      </c>
      <c r="J701" s="4">
        <f>VLOOKUP(A701,Inflation_rate!$A$1:$I$85,9,TRUE)</f>
        <v>2.8667790000000002</v>
      </c>
      <c r="K701" s="15">
        <f>VLOOKUP(A701,WTI_PCH!$A$1:$C$85,3,TRUE)</f>
        <v>20.300519999999999</v>
      </c>
    </row>
    <row r="702" spans="1:11" x14ac:dyDescent="0.25">
      <c r="A702" s="3">
        <v>37741</v>
      </c>
      <c r="B702" s="4">
        <v>25.27</v>
      </c>
      <c r="C702" s="4">
        <v>26.5</v>
      </c>
      <c r="D702" s="4">
        <v>25.25</v>
      </c>
      <c r="E702" s="4">
        <v>25.799999</v>
      </c>
      <c r="F702" s="4">
        <v>25.799999</v>
      </c>
      <c r="G702" s="4">
        <v>106185</v>
      </c>
      <c r="H702" s="10">
        <f t="shared" si="10"/>
        <v>13.992252480319866</v>
      </c>
      <c r="I702" s="4">
        <f>VLOOKUP(A702,GDP!$A$1:$D$85,4,TRUE)</f>
        <v>4.0999999999999996</v>
      </c>
      <c r="J702" s="4">
        <f>VLOOKUP(A702,Inflation_rate!$A$1:$I$85,9,TRUE)</f>
        <v>2.8667790000000002</v>
      </c>
      <c r="K702" s="15">
        <f>VLOOKUP(A702,WTI_PCH!$A$1:$C$85,3,TRUE)</f>
        <v>20.300519999999999</v>
      </c>
    </row>
    <row r="703" spans="1:11" x14ac:dyDescent="0.25">
      <c r="A703" s="3">
        <v>37742</v>
      </c>
      <c r="B703" s="4">
        <v>26</v>
      </c>
      <c r="C703" s="4">
        <v>26.4</v>
      </c>
      <c r="D703" s="4">
        <v>25.9</v>
      </c>
      <c r="E703" s="4">
        <v>26.030000999999999</v>
      </c>
      <c r="F703" s="4">
        <v>26.030000999999999</v>
      </c>
      <c r="G703" s="4">
        <v>63783</v>
      </c>
      <c r="H703" s="10">
        <f t="shared" si="10"/>
        <v>13.292350622652686</v>
      </c>
      <c r="I703" s="4">
        <f>VLOOKUP(A703,GDP!$A$1:$D$85,4,TRUE)</f>
        <v>4.0999999999999996</v>
      </c>
      <c r="J703" s="4">
        <f>VLOOKUP(A703,Inflation_rate!$A$1:$I$85,9,TRUE)</f>
        <v>2.8667790000000002</v>
      </c>
      <c r="K703" s="15">
        <f>VLOOKUP(A703,WTI_PCH!$A$1:$C$85,3,TRUE)</f>
        <v>20.300519999999999</v>
      </c>
    </row>
    <row r="704" spans="1:11" x14ac:dyDescent="0.25">
      <c r="A704" s="3">
        <v>37743</v>
      </c>
      <c r="B704" s="4">
        <v>26.4</v>
      </c>
      <c r="C704" s="4">
        <v>26.68</v>
      </c>
      <c r="D704" s="4">
        <v>25.42</v>
      </c>
      <c r="E704" s="4">
        <v>25.67</v>
      </c>
      <c r="F704" s="4">
        <v>25.67</v>
      </c>
      <c r="G704" s="4">
        <v>76386</v>
      </c>
      <c r="H704" s="10">
        <f t="shared" si="10"/>
        <v>12.894429294896762</v>
      </c>
      <c r="I704" s="4">
        <f>VLOOKUP(A704,GDP!$A$1:$D$85,4,TRUE)</f>
        <v>4.0999999999999996</v>
      </c>
      <c r="J704" s="4">
        <f>VLOOKUP(A704,Inflation_rate!$A$1:$I$85,9,TRUE)</f>
        <v>2.8667790000000002</v>
      </c>
      <c r="K704" s="15">
        <f>VLOOKUP(A704,WTI_PCH!$A$1:$C$85,3,TRUE)</f>
        <v>20.300519999999999</v>
      </c>
    </row>
    <row r="705" spans="1:11" x14ac:dyDescent="0.25">
      <c r="A705" s="3">
        <v>37746</v>
      </c>
      <c r="B705" s="4">
        <v>25.700001</v>
      </c>
      <c r="C705" s="4">
        <v>26.549999</v>
      </c>
      <c r="D705" s="4">
        <v>25.23</v>
      </c>
      <c r="E705" s="4">
        <v>26.49</v>
      </c>
      <c r="F705" s="4">
        <v>26.49</v>
      </c>
      <c r="G705" s="4">
        <v>64682</v>
      </c>
      <c r="H705" s="10">
        <f t="shared" si="10"/>
        <v>9.0222687806719648</v>
      </c>
      <c r="I705" s="4">
        <f>VLOOKUP(A705,GDP!$A$1:$D$85,4,TRUE)</f>
        <v>4.0999999999999996</v>
      </c>
      <c r="J705" s="4">
        <f>VLOOKUP(A705,Inflation_rate!$A$1:$I$85,9,TRUE)</f>
        <v>2.8667790000000002</v>
      </c>
      <c r="K705" s="15">
        <f>VLOOKUP(A705,WTI_PCH!$A$1:$C$85,3,TRUE)</f>
        <v>20.300519999999999</v>
      </c>
    </row>
    <row r="706" spans="1:11" x14ac:dyDescent="0.25">
      <c r="A706" s="3">
        <v>37747</v>
      </c>
      <c r="B706" s="4">
        <v>26.1</v>
      </c>
      <c r="C706" s="4">
        <v>26.5</v>
      </c>
      <c r="D706" s="4">
        <v>25.450001</v>
      </c>
      <c r="E706" s="4">
        <v>25.719999000000001</v>
      </c>
      <c r="F706" s="4">
        <v>25.719999000000001</v>
      </c>
      <c r="G706" s="4">
        <v>82880</v>
      </c>
      <c r="H706" s="10">
        <f t="shared" ref="H706:H769" si="11">((E795-E706)/E706)*100</f>
        <v>12.169522246093399</v>
      </c>
      <c r="I706" s="4">
        <f>VLOOKUP(A706,GDP!$A$1:$D$85,4,TRUE)</f>
        <v>4.0999999999999996</v>
      </c>
      <c r="J706" s="4">
        <f>VLOOKUP(A706,Inflation_rate!$A$1:$I$85,9,TRUE)</f>
        <v>2.8667790000000002</v>
      </c>
      <c r="K706" s="15">
        <f>VLOOKUP(A706,WTI_PCH!$A$1:$C$85,3,TRUE)</f>
        <v>20.300519999999999</v>
      </c>
    </row>
    <row r="707" spans="1:11" x14ac:dyDescent="0.25">
      <c r="A707" s="3">
        <v>37748</v>
      </c>
      <c r="B707" s="4">
        <v>25.629999000000002</v>
      </c>
      <c r="C707" s="4">
        <v>26.35</v>
      </c>
      <c r="D707" s="4">
        <v>25.5</v>
      </c>
      <c r="E707" s="4">
        <v>26.23</v>
      </c>
      <c r="F707" s="4">
        <v>26.23</v>
      </c>
      <c r="G707" s="4">
        <v>80449</v>
      </c>
      <c r="H707" s="10">
        <f t="shared" si="11"/>
        <v>11.246664125047651</v>
      </c>
      <c r="I707" s="4">
        <f>VLOOKUP(A707,GDP!$A$1:$D$85,4,TRUE)</f>
        <v>4.0999999999999996</v>
      </c>
      <c r="J707" s="4">
        <f>VLOOKUP(A707,Inflation_rate!$A$1:$I$85,9,TRUE)</f>
        <v>2.8667790000000002</v>
      </c>
      <c r="K707" s="15">
        <f>VLOOKUP(A707,WTI_PCH!$A$1:$C$85,3,TRUE)</f>
        <v>20.300519999999999</v>
      </c>
    </row>
    <row r="708" spans="1:11" x14ac:dyDescent="0.25">
      <c r="A708" s="3">
        <v>37749</v>
      </c>
      <c r="B708" s="4">
        <v>26.110001</v>
      </c>
      <c r="C708" s="4">
        <v>27.35</v>
      </c>
      <c r="D708" s="4">
        <v>26.1</v>
      </c>
      <c r="E708" s="4">
        <v>26.98</v>
      </c>
      <c r="F708" s="4">
        <v>26.98</v>
      </c>
      <c r="G708" s="4">
        <v>114422</v>
      </c>
      <c r="H708" s="10">
        <f t="shared" si="11"/>
        <v>8.7842846553002261</v>
      </c>
      <c r="I708" s="4">
        <f>VLOOKUP(A708,GDP!$A$1:$D$85,4,TRUE)</f>
        <v>4.0999999999999996</v>
      </c>
      <c r="J708" s="4">
        <f>VLOOKUP(A708,Inflation_rate!$A$1:$I$85,9,TRUE)</f>
        <v>2.8667790000000002</v>
      </c>
      <c r="K708" s="15">
        <f>VLOOKUP(A708,WTI_PCH!$A$1:$C$85,3,TRUE)</f>
        <v>20.300519999999999</v>
      </c>
    </row>
    <row r="709" spans="1:11" x14ac:dyDescent="0.25">
      <c r="A709" s="3">
        <v>37750</v>
      </c>
      <c r="B709" s="4">
        <v>27.35</v>
      </c>
      <c r="C709" s="4">
        <v>27.950001</v>
      </c>
      <c r="D709" s="4">
        <v>27.299999</v>
      </c>
      <c r="E709" s="4">
        <v>27.719999000000001</v>
      </c>
      <c r="F709" s="4">
        <v>27.719999000000001</v>
      </c>
      <c r="G709" s="4">
        <v>92479</v>
      </c>
      <c r="H709" s="10">
        <f t="shared" si="11"/>
        <v>3.968257718912612</v>
      </c>
      <c r="I709" s="4">
        <f>VLOOKUP(A709,GDP!$A$1:$D$85,4,TRUE)</f>
        <v>4.0999999999999996</v>
      </c>
      <c r="J709" s="4">
        <f>VLOOKUP(A709,Inflation_rate!$A$1:$I$85,9,TRUE)</f>
        <v>2.8667790000000002</v>
      </c>
      <c r="K709" s="15">
        <f>VLOOKUP(A709,WTI_PCH!$A$1:$C$85,3,TRUE)</f>
        <v>20.300519999999999</v>
      </c>
    </row>
    <row r="710" spans="1:11" x14ac:dyDescent="0.25">
      <c r="A710" s="3">
        <v>37753</v>
      </c>
      <c r="B710" s="4">
        <v>27.59</v>
      </c>
      <c r="C710" s="4">
        <v>28.450001</v>
      </c>
      <c r="D710" s="4">
        <v>27.219999000000001</v>
      </c>
      <c r="E710" s="4">
        <v>27.35</v>
      </c>
      <c r="F710" s="4">
        <v>27.35</v>
      </c>
      <c r="G710" s="4">
        <v>91932</v>
      </c>
      <c r="H710" s="10">
        <f t="shared" si="11"/>
        <v>3.3638025594149843</v>
      </c>
      <c r="I710" s="4">
        <f>VLOOKUP(A710,GDP!$A$1:$D$85,4,TRUE)</f>
        <v>4.0999999999999996</v>
      </c>
      <c r="J710" s="4">
        <f>VLOOKUP(A710,Inflation_rate!$A$1:$I$85,9,TRUE)</f>
        <v>2.8667790000000002</v>
      </c>
      <c r="K710" s="15">
        <f>VLOOKUP(A710,WTI_PCH!$A$1:$C$85,3,TRUE)</f>
        <v>20.300519999999999</v>
      </c>
    </row>
    <row r="711" spans="1:11" x14ac:dyDescent="0.25">
      <c r="A711" s="3">
        <v>37754</v>
      </c>
      <c r="B711" s="4">
        <v>27.6</v>
      </c>
      <c r="C711" s="4">
        <v>28.549999</v>
      </c>
      <c r="D711" s="4">
        <v>27.549999</v>
      </c>
      <c r="E711" s="4">
        <v>28.5</v>
      </c>
      <c r="F711" s="4">
        <v>28.5</v>
      </c>
      <c r="G711" s="4">
        <v>82522</v>
      </c>
      <c r="H711" s="10">
        <f t="shared" si="11"/>
        <v>-1.2631614035087735</v>
      </c>
      <c r="I711" s="4">
        <f>VLOOKUP(A711,GDP!$A$1:$D$85,4,TRUE)</f>
        <v>4.0999999999999996</v>
      </c>
      <c r="J711" s="4">
        <f>VLOOKUP(A711,Inflation_rate!$A$1:$I$85,9,TRUE)</f>
        <v>2.8667790000000002</v>
      </c>
      <c r="K711" s="15">
        <f>VLOOKUP(A711,WTI_PCH!$A$1:$C$85,3,TRUE)</f>
        <v>20.300519999999999</v>
      </c>
    </row>
    <row r="712" spans="1:11" x14ac:dyDescent="0.25">
      <c r="A712" s="3">
        <v>37755</v>
      </c>
      <c r="B712" s="4">
        <v>28.549999</v>
      </c>
      <c r="C712" s="4">
        <v>29.35</v>
      </c>
      <c r="D712" s="4">
        <v>27.950001</v>
      </c>
      <c r="E712" s="4">
        <v>29.17</v>
      </c>
      <c r="F712" s="4">
        <v>29.17</v>
      </c>
      <c r="G712" s="4">
        <v>97028</v>
      </c>
      <c r="H712" s="10">
        <f t="shared" si="11"/>
        <v>-5.5193726431265011</v>
      </c>
      <c r="I712" s="4">
        <f>VLOOKUP(A712,GDP!$A$1:$D$85,4,TRUE)</f>
        <v>4.0999999999999996</v>
      </c>
      <c r="J712" s="4">
        <f>VLOOKUP(A712,Inflation_rate!$A$1:$I$85,9,TRUE)</f>
        <v>2.8667790000000002</v>
      </c>
      <c r="K712" s="15">
        <f>VLOOKUP(A712,WTI_PCH!$A$1:$C$85,3,TRUE)</f>
        <v>20.300519999999999</v>
      </c>
    </row>
    <row r="713" spans="1:11" x14ac:dyDescent="0.25">
      <c r="A713" s="3">
        <v>37756</v>
      </c>
      <c r="B713" s="4">
        <v>29.209999</v>
      </c>
      <c r="C713" s="4">
        <v>29.48</v>
      </c>
      <c r="D713" s="4">
        <v>28.5</v>
      </c>
      <c r="E713" s="4">
        <v>28.74</v>
      </c>
      <c r="F713" s="4">
        <v>28.74</v>
      </c>
      <c r="G713" s="4">
        <v>84178</v>
      </c>
      <c r="H713" s="10">
        <f t="shared" si="11"/>
        <v>-5.9498921363952677</v>
      </c>
      <c r="I713" s="4">
        <f>VLOOKUP(A713,GDP!$A$1:$D$85,4,TRUE)</f>
        <v>4.0999999999999996</v>
      </c>
      <c r="J713" s="4">
        <f>VLOOKUP(A713,Inflation_rate!$A$1:$I$85,9,TRUE)</f>
        <v>2.8667790000000002</v>
      </c>
      <c r="K713" s="15">
        <f>VLOOKUP(A713,WTI_PCH!$A$1:$C$85,3,TRUE)</f>
        <v>20.300519999999999</v>
      </c>
    </row>
    <row r="714" spans="1:11" x14ac:dyDescent="0.25">
      <c r="A714" s="3">
        <v>37757</v>
      </c>
      <c r="B714" s="4">
        <v>28.620000999999998</v>
      </c>
      <c r="C714" s="4">
        <v>29.200001</v>
      </c>
      <c r="D714" s="4">
        <v>28.620000999999998</v>
      </c>
      <c r="E714" s="4">
        <v>29.139999</v>
      </c>
      <c r="F714" s="4">
        <v>29.139999</v>
      </c>
      <c r="G714" s="4">
        <v>57534</v>
      </c>
      <c r="H714" s="10">
        <f t="shared" si="11"/>
        <v>-6.7604635127132218</v>
      </c>
      <c r="I714" s="4">
        <f>VLOOKUP(A714,GDP!$A$1:$D$85,4,TRUE)</f>
        <v>4.0999999999999996</v>
      </c>
      <c r="J714" s="4">
        <f>VLOOKUP(A714,Inflation_rate!$A$1:$I$85,9,TRUE)</f>
        <v>2.8667790000000002</v>
      </c>
      <c r="K714" s="15">
        <f>VLOOKUP(A714,WTI_PCH!$A$1:$C$85,3,TRUE)</f>
        <v>20.300519999999999</v>
      </c>
    </row>
    <row r="715" spans="1:11" x14ac:dyDescent="0.25">
      <c r="A715" s="3">
        <v>37760</v>
      </c>
      <c r="B715" s="4">
        <v>29.16</v>
      </c>
      <c r="C715" s="4">
        <v>29.48</v>
      </c>
      <c r="D715" s="4">
        <v>28.52</v>
      </c>
      <c r="E715" s="4">
        <v>28.83</v>
      </c>
      <c r="F715" s="4">
        <v>28.83</v>
      </c>
      <c r="G715" s="4">
        <v>73843</v>
      </c>
      <c r="H715" s="10">
        <f t="shared" si="11"/>
        <v>-6.2434928893513693</v>
      </c>
      <c r="I715" s="4">
        <f>VLOOKUP(A715,GDP!$A$1:$D$85,4,TRUE)</f>
        <v>4.0999999999999996</v>
      </c>
      <c r="J715" s="4">
        <f>VLOOKUP(A715,Inflation_rate!$A$1:$I$85,9,TRUE)</f>
        <v>2.8667790000000002</v>
      </c>
      <c r="K715" s="15">
        <f>VLOOKUP(A715,WTI_PCH!$A$1:$C$85,3,TRUE)</f>
        <v>20.300519999999999</v>
      </c>
    </row>
    <row r="716" spans="1:11" x14ac:dyDescent="0.25">
      <c r="A716" s="3">
        <v>37761</v>
      </c>
      <c r="B716" s="4">
        <v>28.85</v>
      </c>
      <c r="C716" s="4">
        <v>29.450001</v>
      </c>
      <c r="D716" s="4">
        <v>28.450001</v>
      </c>
      <c r="E716" s="4">
        <v>29.280000999999999</v>
      </c>
      <c r="F716" s="4">
        <v>29.280000999999999</v>
      </c>
      <c r="G716" s="4">
        <v>95459</v>
      </c>
      <c r="H716" s="10">
        <f t="shared" si="11"/>
        <v>-7.9235038277491832</v>
      </c>
      <c r="I716" s="4">
        <f>VLOOKUP(A716,GDP!$A$1:$D$85,4,TRUE)</f>
        <v>4.0999999999999996</v>
      </c>
      <c r="J716" s="4">
        <f>VLOOKUP(A716,Inflation_rate!$A$1:$I$85,9,TRUE)</f>
        <v>2.8667790000000002</v>
      </c>
      <c r="K716" s="15">
        <f>VLOOKUP(A716,WTI_PCH!$A$1:$C$85,3,TRUE)</f>
        <v>20.300519999999999</v>
      </c>
    </row>
    <row r="717" spans="1:11" x14ac:dyDescent="0.25">
      <c r="A717" s="3">
        <v>37762</v>
      </c>
      <c r="B717" s="4">
        <v>28.620000999999998</v>
      </c>
      <c r="C717" s="4">
        <v>29.6</v>
      </c>
      <c r="D717" s="4">
        <v>28.450001</v>
      </c>
      <c r="E717" s="4">
        <v>29.030000999999999</v>
      </c>
      <c r="F717" s="4">
        <v>29.030000999999999</v>
      </c>
      <c r="G717" s="4">
        <v>101803</v>
      </c>
      <c r="H717" s="10">
        <f t="shared" si="11"/>
        <v>-6.5449601603527237</v>
      </c>
      <c r="I717" s="4">
        <f>VLOOKUP(A717,GDP!$A$1:$D$85,4,TRUE)</f>
        <v>4.0999999999999996</v>
      </c>
      <c r="J717" s="4">
        <f>VLOOKUP(A717,Inflation_rate!$A$1:$I$85,9,TRUE)</f>
        <v>2.8667790000000002</v>
      </c>
      <c r="K717" s="15">
        <f>VLOOKUP(A717,WTI_PCH!$A$1:$C$85,3,TRUE)</f>
        <v>20.300519999999999</v>
      </c>
    </row>
    <row r="718" spans="1:11" x14ac:dyDescent="0.25">
      <c r="A718" s="3">
        <v>37763</v>
      </c>
      <c r="B718" s="4">
        <v>29.040001</v>
      </c>
      <c r="C718" s="4">
        <v>29.040001</v>
      </c>
      <c r="D718" s="4">
        <v>28.379999000000002</v>
      </c>
      <c r="E718" s="4">
        <v>28.85</v>
      </c>
      <c r="F718" s="4">
        <v>28.85</v>
      </c>
      <c r="G718" s="4">
        <v>69157</v>
      </c>
      <c r="H718" s="10">
        <f t="shared" si="11"/>
        <v>-2.1143847487001834</v>
      </c>
      <c r="I718" s="4">
        <f>VLOOKUP(A718,GDP!$A$1:$D$85,4,TRUE)</f>
        <v>4.0999999999999996</v>
      </c>
      <c r="J718" s="4">
        <f>VLOOKUP(A718,Inflation_rate!$A$1:$I$85,9,TRUE)</f>
        <v>2.8667790000000002</v>
      </c>
      <c r="K718" s="15">
        <f>VLOOKUP(A718,WTI_PCH!$A$1:$C$85,3,TRUE)</f>
        <v>20.300519999999999</v>
      </c>
    </row>
    <row r="719" spans="1:11" x14ac:dyDescent="0.25">
      <c r="A719" s="3">
        <v>37764</v>
      </c>
      <c r="B719" s="4">
        <v>28.860001</v>
      </c>
      <c r="C719" s="4">
        <v>29.450001</v>
      </c>
      <c r="D719" s="4">
        <v>28.75</v>
      </c>
      <c r="E719" s="4">
        <v>29.16</v>
      </c>
      <c r="F719" s="4">
        <v>29.16</v>
      </c>
      <c r="G719" s="4">
        <v>43787</v>
      </c>
      <c r="H719" s="10">
        <f t="shared" si="11"/>
        <v>-2.9835356652949243</v>
      </c>
      <c r="I719" s="4">
        <f>VLOOKUP(A719,GDP!$A$1:$D$85,4,TRUE)</f>
        <v>4.0999999999999996</v>
      </c>
      <c r="J719" s="4">
        <f>VLOOKUP(A719,Inflation_rate!$A$1:$I$85,9,TRUE)</f>
        <v>2.8667790000000002</v>
      </c>
      <c r="K719" s="15">
        <f>VLOOKUP(A719,WTI_PCH!$A$1:$C$85,3,TRUE)</f>
        <v>20.300519999999999</v>
      </c>
    </row>
    <row r="720" spans="1:11" x14ac:dyDescent="0.25">
      <c r="A720" s="3">
        <v>37767</v>
      </c>
      <c r="B720" s="4">
        <v>28.860001</v>
      </c>
      <c r="C720" s="4">
        <v>29.450001</v>
      </c>
      <c r="D720" s="4">
        <v>28.75</v>
      </c>
      <c r="E720" s="4">
        <v>29.16</v>
      </c>
      <c r="F720" s="4">
        <v>29.16</v>
      </c>
      <c r="G720" s="4">
        <v>43787</v>
      </c>
      <c r="H720" s="10">
        <f t="shared" si="11"/>
        <v>-3.4293552812071333</v>
      </c>
      <c r="I720" s="4">
        <f>VLOOKUP(A720,GDP!$A$1:$D$85,4,TRUE)</f>
        <v>4.0999999999999996</v>
      </c>
      <c r="J720" s="4">
        <f>VLOOKUP(A720,Inflation_rate!$A$1:$I$85,9,TRUE)</f>
        <v>2.8667790000000002</v>
      </c>
      <c r="K720" s="15">
        <f>VLOOKUP(A720,WTI_PCH!$A$1:$C$85,3,TRUE)</f>
        <v>20.300519999999999</v>
      </c>
    </row>
    <row r="721" spans="1:11" x14ac:dyDescent="0.25">
      <c r="A721" s="3">
        <v>37768</v>
      </c>
      <c r="B721" s="4">
        <v>29.16</v>
      </c>
      <c r="C721" s="4">
        <v>29.629999000000002</v>
      </c>
      <c r="D721" s="4">
        <v>28.549999</v>
      </c>
      <c r="E721" s="4">
        <v>29.35</v>
      </c>
      <c r="F721" s="4">
        <v>29.35</v>
      </c>
      <c r="G721" s="4">
        <v>82032</v>
      </c>
      <c r="H721" s="10">
        <f t="shared" si="11"/>
        <v>-3.2367972742759892</v>
      </c>
      <c r="I721" s="4">
        <f>VLOOKUP(A721,GDP!$A$1:$D$85,4,TRUE)</f>
        <v>4.0999999999999996</v>
      </c>
      <c r="J721" s="4">
        <f>VLOOKUP(A721,Inflation_rate!$A$1:$I$85,9,TRUE)</f>
        <v>2.8667790000000002</v>
      </c>
      <c r="K721" s="15">
        <f>VLOOKUP(A721,WTI_PCH!$A$1:$C$85,3,TRUE)</f>
        <v>20.300519999999999</v>
      </c>
    </row>
    <row r="722" spans="1:11" x14ac:dyDescent="0.25">
      <c r="A722" s="3">
        <v>37769</v>
      </c>
      <c r="B722" s="4">
        <v>29.26</v>
      </c>
      <c r="C722" s="4">
        <v>29.32</v>
      </c>
      <c r="D722" s="4">
        <v>28.5</v>
      </c>
      <c r="E722" s="4">
        <v>28.58</v>
      </c>
      <c r="F722" s="4">
        <v>28.58</v>
      </c>
      <c r="G722" s="4">
        <v>60401</v>
      </c>
      <c r="H722" s="10">
        <f t="shared" si="11"/>
        <v>2.1693526941917498</v>
      </c>
      <c r="I722" s="4">
        <f>VLOOKUP(A722,GDP!$A$1:$D$85,4,TRUE)</f>
        <v>4.0999999999999996</v>
      </c>
      <c r="J722" s="4">
        <f>VLOOKUP(A722,Inflation_rate!$A$1:$I$85,9,TRUE)</f>
        <v>2.8667790000000002</v>
      </c>
      <c r="K722" s="15">
        <f>VLOOKUP(A722,WTI_PCH!$A$1:$C$85,3,TRUE)</f>
        <v>20.300519999999999</v>
      </c>
    </row>
    <row r="723" spans="1:11" x14ac:dyDescent="0.25">
      <c r="A723" s="3">
        <v>37770</v>
      </c>
      <c r="B723" s="4">
        <v>28.559999000000001</v>
      </c>
      <c r="C723" s="4">
        <v>29.379999000000002</v>
      </c>
      <c r="D723" s="4">
        <v>28.27</v>
      </c>
      <c r="E723" s="4">
        <v>29.1</v>
      </c>
      <c r="F723" s="4">
        <v>29.1</v>
      </c>
      <c r="G723" s="4">
        <v>90655</v>
      </c>
      <c r="H723" s="10">
        <f t="shared" si="11"/>
        <v>0.99656013745703809</v>
      </c>
      <c r="I723" s="4">
        <f>VLOOKUP(A723,GDP!$A$1:$D$85,4,TRUE)</f>
        <v>4.0999999999999996</v>
      </c>
      <c r="J723" s="4">
        <f>VLOOKUP(A723,Inflation_rate!$A$1:$I$85,9,TRUE)</f>
        <v>2.8667790000000002</v>
      </c>
      <c r="K723" s="15">
        <f>VLOOKUP(A723,WTI_PCH!$A$1:$C$85,3,TRUE)</f>
        <v>20.300519999999999</v>
      </c>
    </row>
    <row r="724" spans="1:11" x14ac:dyDescent="0.25">
      <c r="A724" s="3">
        <v>37771</v>
      </c>
      <c r="B724" s="4">
        <v>29.02</v>
      </c>
      <c r="C724" s="4">
        <v>29.65</v>
      </c>
      <c r="D724" s="4">
        <v>29.02</v>
      </c>
      <c r="E724" s="4">
        <v>29.559999000000001</v>
      </c>
      <c r="F724" s="4">
        <v>29.559999000000001</v>
      </c>
      <c r="G724" s="4">
        <v>64261</v>
      </c>
      <c r="H724" s="10">
        <f t="shared" si="11"/>
        <v>0.94722939604970424</v>
      </c>
      <c r="I724" s="4">
        <f>VLOOKUP(A724,GDP!$A$1:$D$85,4,TRUE)</f>
        <v>4.0999999999999996</v>
      </c>
      <c r="J724" s="4">
        <f>VLOOKUP(A724,Inflation_rate!$A$1:$I$85,9,TRUE)</f>
        <v>2.8667790000000002</v>
      </c>
      <c r="K724" s="15">
        <f>VLOOKUP(A724,WTI_PCH!$A$1:$C$85,3,TRUE)</f>
        <v>20.300519999999999</v>
      </c>
    </row>
    <row r="725" spans="1:11" x14ac:dyDescent="0.25">
      <c r="A725" s="3">
        <v>37774</v>
      </c>
      <c r="B725" s="4">
        <v>29.49</v>
      </c>
      <c r="C725" s="4">
        <v>30.84</v>
      </c>
      <c r="D725" s="4">
        <v>29.49</v>
      </c>
      <c r="E725" s="4">
        <v>30.709999</v>
      </c>
      <c r="F725" s="4">
        <v>30.709999</v>
      </c>
      <c r="G725" s="4">
        <v>90954</v>
      </c>
      <c r="H725" s="10">
        <f t="shared" si="11"/>
        <v>-1.009439954719638</v>
      </c>
      <c r="I725" s="4">
        <f>VLOOKUP(A725,GDP!$A$1:$D$85,4,TRUE)</f>
        <v>4.0999999999999996</v>
      </c>
      <c r="J725" s="4">
        <f>VLOOKUP(A725,Inflation_rate!$A$1:$I$85,9,TRUE)</f>
        <v>2.8667790000000002</v>
      </c>
      <c r="K725" s="15">
        <f>VLOOKUP(A725,WTI_PCH!$A$1:$C$85,3,TRUE)</f>
        <v>20.300519999999999</v>
      </c>
    </row>
    <row r="726" spans="1:11" x14ac:dyDescent="0.25">
      <c r="A726" s="3">
        <v>37775</v>
      </c>
      <c r="B726" s="4">
        <v>30.450001</v>
      </c>
      <c r="C726" s="4">
        <v>30.799999</v>
      </c>
      <c r="D726" s="4">
        <v>30.33</v>
      </c>
      <c r="E726" s="4">
        <v>30.67</v>
      </c>
      <c r="F726" s="4">
        <v>30.67</v>
      </c>
      <c r="G726" s="4">
        <v>58998</v>
      </c>
      <c r="H726" s="10">
        <f t="shared" si="11"/>
        <v>-0.65210629279426247</v>
      </c>
      <c r="I726" s="4">
        <f>VLOOKUP(A726,GDP!$A$1:$D$85,4,TRUE)</f>
        <v>4.0999999999999996</v>
      </c>
      <c r="J726" s="4">
        <f>VLOOKUP(A726,Inflation_rate!$A$1:$I$85,9,TRUE)</f>
        <v>2.8667790000000002</v>
      </c>
      <c r="K726" s="15">
        <f>VLOOKUP(A726,WTI_PCH!$A$1:$C$85,3,TRUE)</f>
        <v>20.300519999999999</v>
      </c>
    </row>
    <row r="727" spans="1:11" x14ac:dyDescent="0.25">
      <c r="A727" s="3">
        <v>37776</v>
      </c>
      <c r="B727" s="4">
        <v>30.67</v>
      </c>
      <c r="C727" s="4">
        <v>31</v>
      </c>
      <c r="D727" s="4">
        <v>29.9</v>
      </c>
      <c r="E727" s="4">
        <v>30.049999</v>
      </c>
      <c r="F727" s="4">
        <v>30.049999</v>
      </c>
      <c r="G727" s="4">
        <v>96894</v>
      </c>
      <c r="H727" s="10">
        <f t="shared" si="11"/>
        <v>1.1980066954411561</v>
      </c>
      <c r="I727" s="4">
        <f>VLOOKUP(A727,GDP!$A$1:$D$85,4,TRUE)</f>
        <v>4.0999999999999996</v>
      </c>
      <c r="J727" s="4">
        <f>VLOOKUP(A727,Inflation_rate!$A$1:$I$85,9,TRUE)</f>
        <v>2.8667790000000002</v>
      </c>
      <c r="K727" s="15">
        <f>VLOOKUP(A727,WTI_PCH!$A$1:$C$85,3,TRUE)</f>
        <v>20.300519999999999</v>
      </c>
    </row>
    <row r="728" spans="1:11" x14ac:dyDescent="0.25">
      <c r="A728" s="3">
        <v>37777</v>
      </c>
      <c r="B728" s="4">
        <v>30.049999</v>
      </c>
      <c r="C728" s="4">
        <v>30.799999</v>
      </c>
      <c r="D728" s="4">
        <v>29.65</v>
      </c>
      <c r="E728" s="4">
        <v>30.74</v>
      </c>
      <c r="F728" s="4">
        <v>30.74</v>
      </c>
      <c r="G728" s="4">
        <v>81561</v>
      </c>
      <c r="H728" s="10">
        <f t="shared" si="11"/>
        <v>-3.025377358490557</v>
      </c>
      <c r="I728" s="4">
        <f>VLOOKUP(A728,GDP!$A$1:$D$85,4,TRUE)</f>
        <v>4.0999999999999996</v>
      </c>
      <c r="J728" s="4">
        <f>VLOOKUP(A728,Inflation_rate!$A$1:$I$85,9,TRUE)</f>
        <v>2.8667790000000002</v>
      </c>
      <c r="K728" s="15">
        <f>VLOOKUP(A728,WTI_PCH!$A$1:$C$85,3,TRUE)</f>
        <v>20.300519999999999</v>
      </c>
    </row>
    <row r="729" spans="1:11" x14ac:dyDescent="0.25">
      <c r="A729" s="3">
        <v>37778</v>
      </c>
      <c r="B729" s="4">
        <v>30.799999</v>
      </c>
      <c r="C729" s="4">
        <v>31.33</v>
      </c>
      <c r="D729" s="4">
        <v>30.65</v>
      </c>
      <c r="E729" s="4">
        <v>31.280000999999999</v>
      </c>
      <c r="F729" s="4">
        <v>31.280000999999999</v>
      </c>
      <c r="G729" s="4">
        <v>71448</v>
      </c>
      <c r="H729" s="10">
        <f t="shared" si="11"/>
        <v>-0.86317452483456458</v>
      </c>
      <c r="I729" s="4">
        <f>VLOOKUP(A729,GDP!$A$1:$D$85,4,TRUE)</f>
        <v>4.0999999999999996</v>
      </c>
      <c r="J729" s="4">
        <f>VLOOKUP(A729,Inflation_rate!$A$1:$I$85,9,TRUE)</f>
        <v>2.8667790000000002</v>
      </c>
      <c r="K729" s="15">
        <f>VLOOKUP(A729,WTI_PCH!$A$1:$C$85,3,TRUE)</f>
        <v>20.300519999999999</v>
      </c>
    </row>
    <row r="730" spans="1:11" x14ac:dyDescent="0.25">
      <c r="A730" s="3">
        <v>37781</v>
      </c>
      <c r="B730" s="4">
        <v>31.280000999999999</v>
      </c>
      <c r="C730" s="4">
        <v>31.85</v>
      </c>
      <c r="D730" s="4">
        <v>30.790001</v>
      </c>
      <c r="E730" s="4">
        <v>31.450001</v>
      </c>
      <c r="F730" s="4">
        <v>31.450001</v>
      </c>
      <c r="G730" s="4">
        <v>70201</v>
      </c>
      <c r="H730" s="10">
        <f t="shared" si="11"/>
        <v>1.6534117121331762</v>
      </c>
      <c r="I730" s="4">
        <f>VLOOKUP(A730,GDP!$A$1:$D$85,4,TRUE)</f>
        <v>4.0999999999999996</v>
      </c>
      <c r="J730" s="4">
        <f>VLOOKUP(A730,Inflation_rate!$A$1:$I$85,9,TRUE)</f>
        <v>2.8667790000000002</v>
      </c>
      <c r="K730" s="15">
        <f>VLOOKUP(A730,WTI_PCH!$A$1:$C$85,3,TRUE)</f>
        <v>20.300519999999999</v>
      </c>
    </row>
    <row r="731" spans="1:11" x14ac:dyDescent="0.25">
      <c r="A731" s="3">
        <v>37782</v>
      </c>
      <c r="B731" s="4">
        <v>31.4</v>
      </c>
      <c r="C731" s="4">
        <v>31.76</v>
      </c>
      <c r="D731" s="4">
        <v>30.9</v>
      </c>
      <c r="E731" s="4">
        <v>31.73</v>
      </c>
      <c r="F731" s="4">
        <v>31.73</v>
      </c>
      <c r="G731" s="4">
        <v>72429</v>
      </c>
      <c r="H731" s="10">
        <f t="shared" si="11"/>
        <v>0.69335329341317331</v>
      </c>
      <c r="I731" s="4">
        <f>VLOOKUP(A731,GDP!$A$1:$D$85,4,TRUE)</f>
        <v>4.0999999999999996</v>
      </c>
      <c r="J731" s="4">
        <f>VLOOKUP(A731,Inflation_rate!$A$1:$I$85,9,TRUE)</f>
        <v>2.8667790000000002</v>
      </c>
      <c r="K731" s="15">
        <f>VLOOKUP(A731,WTI_PCH!$A$1:$C$85,3,TRUE)</f>
        <v>20.300519999999999</v>
      </c>
    </row>
    <row r="732" spans="1:11" x14ac:dyDescent="0.25">
      <c r="A732" s="3">
        <v>37783</v>
      </c>
      <c r="B732" s="4">
        <v>31.620000999999998</v>
      </c>
      <c r="C732" s="4">
        <v>32.5</v>
      </c>
      <c r="D732" s="4">
        <v>31.459999</v>
      </c>
      <c r="E732" s="4">
        <v>32.360000999999997</v>
      </c>
      <c r="F732" s="4">
        <v>32.360000999999997</v>
      </c>
      <c r="G732" s="4">
        <v>89788</v>
      </c>
      <c r="H732" s="10">
        <f t="shared" si="11"/>
        <v>-1.668729861905742</v>
      </c>
      <c r="I732" s="4">
        <f>VLOOKUP(A732,GDP!$A$1:$D$85,4,TRUE)</f>
        <v>4.0999999999999996</v>
      </c>
      <c r="J732" s="4">
        <f>VLOOKUP(A732,Inflation_rate!$A$1:$I$85,9,TRUE)</f>
        <v>2.8667790000000002</v>
      </c>
      <c r="K732" s="15">
        <f>VLOOKUP(A732,WTI_PCH!$A$1:$C$85,3,TRUE)</f>
        <v>20.300519999999999</v>
      </c>
    </row>
    <row r="733" spans="1:11" x14ac:dyDescent="0.25">
      <c r="A733" s="3">
        <v>37784</v>
      </c>
      <c r="B733" s="4">
        <v>32.020000000000003</v>
      </c>
      <c r="C733" s="4">
        <v>32.270000000000003</v>
      </c>
      <c r="D733" s="4">
        <v>31.360001</v>
      </c>
      <c r="E733" s="4">
        <v>31.51</v>
      </c>
      <c r="F733" s="4">
        <v>31.51</v>
      </c>
      <c r="G733" s="4">
        <v>80837</v>
      </c>
      <c r="H733" s="10">
        <f t="shared" si="11"/>
        <v>0.82513487781655981</v>
      </c>
      <c r="I733" s="4">
        <f>VLOOKUP(A733,GDP!$A$1:$D$85,4,TRUE)</f>
        <v>4.0999999999999996</v>
      </c>
      <c r="J733" s="4">
        <f>VLOOKUP(A733,Inflation_rate!$A$1:$I$85,9,TRUE)</f>
        <v>2.8667790000000002</v>
      </c>
      <c r="K733" s="15">
        <f>VLOOKUP(A733,WTI_PCH!$A$1:$C$85,3,TRUE)</f>
        <v>20.300519999999999</v>
      </c>
    </row>
    <row r="734" spans="1:11" x14ac:dyDescent="0.25">
      <c r="A734" s="3">
        <v>37785</v>
      </c>
      <c r="B734" s="4">
        <v>30.9</v>
      </c>
      <c r="C734" s="4">
        <v>31</v>
      </c>
      <c r="D734" s="4">
        <v>29.85</v>
      </c>
      <c r="E734" s="4">
        <v>30.65</v>
      </c>
      <c r="F734" s="4">
        <v>30.65</v>
      </c>
      <c r="G734" s="4">
        <v>93747</v>
      </c>
      <c r="H734" s="10">
        <f t="shared" si="11"/>
        <v>2.9037553017944586</v>
      </c>
      <c r="I734" s="4">
        <f>VLOOKUP(A734,GDP!$A$1:$D$85,4,TRUE)</f>
        <v>4.0999999999999996</v>
      </c>
      <c r="J734" s="4">
        <f>VLOOKUP(A734,Inflation_rate!$A$1:$I$85,9,TRUE)</f>
        <v>2.8667790000000002</v>
      </c>
      <c r="K734" s="15">
        <f>VLOOKUP(A734,WTI_PCH!$A$1:$C$85,3,TRUE)</f>
        <v>20.300519999999999</v>
      </c>
    </row>
    <row r="735" spans="1:11" x14ac:dyDescent="0.25">
      <c r="A735" s="3">
        <v>37788</v>
      </c>
      <c r="B735" s="4">
        <v>30.5</v>
      </c>
      <c r="C735" s="4">
        <v>31.25</v>
      </c>
      <c r="D735" s="4">
        <v>30.43</v>
      </c>
      <c r="E735" s="4">
        <v>31.18</v>
      </c>
      <c r="F735" s="4">
        <v>31.18</v>
      </c>
      <c r="G735" s="4">
        <v>73456</v>
      </c>
      <c r="H735" s="10">
        <f t="shared" si="11"/>
        <v>-1.603592046183451</v>
      </c>
      <c r="I735" s="4">
        <f>VLOOKUP(A735,GDP!$A$1:$D$85,4,TRUE)</f>
        <v>4.0999999999999996</v>
      </c>
      <c r="J735" s="4">
        <f>VLOOKUP(A735,Inflation_rate!$A$1:$I$85,9,TRUE)</f>
        <v>2.8667790000000002</v>
      </c>
      <c r="K735" s="15">
        <f>VLOOKUP(A735,WTI_PCH!$A$1:$C$85,3,TRUE)</f>
        <v>20.300519999999999</v>
      </c>
    </row>
    <row r="736" spans="1:11" x14ac:dyDescent="0.25">
      <c r="A736" s="3">
        <v>37789</v>
      </c>
      <c r="B736" s="4">
        <v>31.129999000000002</v>
      </c>
      <c r="C736" s="4">
        <v>31.35</v>
      </c>
      <c r="D736" s="4">
        <v>30.799999</v>
      </c>
      <c r="E736" s="4">
        <v>31.07</v>
      </c>
      <c r="F736" s="4">
        <v>31.07</v>
      </c>
      <c r="G736" s="4">
        <v>52175</v>
      </c>
      <c r="H736" s="10">
        <f t="shared" si="11"/>
        <v>-2.317347924042481</v>
      </c>
      <c r="I736" s="4">
        <f>VLOOKUP(A736,GDP!$A$1:$D$85,4,TRUE)</f>
        <v>4.0999999999999996</v>
      </c>
      <c r="J736" s="4">
        <f>VLOOKUP(A736,Inflation_rate!$A$1:$I$85,9,TRUE)</f>
        <v>2.8667790000000002</v>
      </c>
      <c r="K736" s="15">
        <f>VLOOKUP(A736,WTI_PCH!$A$1:$C$85,3,TRUE)</f>
        <v>20.300519999999999</v>
      </c>
    </row>
    <row r="737" spans="1:11" x14ac:dyDescent="0.25">
      <c r="A737" s="3">
        <v>37790</v>
      </c>
      <c r="B737" s="4">
        <v>30.700001</v>
      </c>
      <c r="C737" s="4">
        <v>30.85</v>
      </c>
      <c r="D737" s="4">
        <v>29.799999</v>
      </c>
      <c r="E737" s="4">
        <v>30.360001</v>
      </c>
      <c r="F737" s="4">
        <v>30.360001</v>
      </c>
      <c r="G737" s="4">
        <v>61959</v>
      </c>
      <c r="H737" s="10">
        <f t="shared" si="11"/>
        <v>-0.59288864977310352</v>
      </c>
      <c r="I737" s="4">
        <f>VLOOKUP(A737,GDP!$A$1:$D$85,4,TRUE)</f>
        <v>4.0999999999999996</v>
      </c>
      <c r="J737" s="4">
        <f>VLOOKUP(A737,Inflation_rate!$A$1:$I$85,9,TRUE)</f>
        <v>2.8667790000000002</v>
      </c>
      <c r="K737" s="15">
        <f>VLOOKUP(A737,WTI_PCH!$A$1:$C$85,3,TRUE)</f>
        <v>20.300519999999999</v>
      </c>
    </row>
    <row r="738" spans="1:11" x14ac:dyDescent="0.25">
      <c r="A738" s="3">
        <v>37791</v>
      </c>
      <c r="B738" s="4">
        <v>30.32</v>
      </c>
      <c r="C738" s="4">
        <v>30.33</v>
      </c>
      <c r="D738" s="4">
        <v>29.700001</v>
      </c>
      <c r="E738" s="4">
        <v>29.959999</v>
      </c>
      <c r="F738" s="4">
        <v>29.959999</v>
      </c>
      <c r="G738" s="4">
        <v>54083</v>
      </c>
      <c r="H738" s="10">
        <f t="shared" si="11"/>
        <v>-0.13350801513711039</v>
      </c>
      <c r="I738" s="4">
        <f>VLOOKUP(A738,GDP!$A$1:$D$85,4,TRUE)</f>
        <v>4.0999999999999996</v>
      </c>
      <c r="J738" s="4">
        <f>VLOOKUP(A738,Inflation_rate!$A$1:$I$85,9,TRUE)</f>
        <v>2.8667790000000002</v>
      </c>
      <c r="K738" s="15">
        <f>VLOOKUP(A738,WTI_PCH!$A$1:$C$85,3,TRUE)</f>
        <v>20.300519999999999</v>
      </c>
    </row>
    <row r="739" spans="1:11" x14ac:dyDescent="0.25">
      <c r="A739" s="3">
        <v>37792</v>
      </c>
      <c r="B739" s="4">
        <v>30.15</v>
      </c>
      <c r="C739" s="4">
        <v>30.950001</v>
      </c>
      <c r="D739" s="4">
        <v>30.1</v>
      </c>
      <c r="E739" s="4">
        <v>30.82</v>
      </c>
      <c r="F739" s="4">
        <v>30.82</v>
      </c>
      <c r="G739" s="4">
        <v>97071</v>
      </c>
      <c r="H739" s="10">
        <f t="shared" si="11"/>
        <v>-1.6872193380921501</v>
      </c>
      <c r="I739" s="4">
        <f>VLOOKUP(A739,GDP!$A$1:$D$85,4,TRUE)</f>
        <v>4.0999999999999996</v>
      </c>
      <c r="J739" s="4">
        <f>VLOOKUP(A739,Inflation_rate!$A$1:$I$85,9,TRUE)</f>
        <v>2.8667790000000002</v>
      </c>
      <c r="K739" s="15">
        <f>VLOOKUP(A739,WTI_PCH!$A$1:$C$85,3,TRUE)</f>
        <v>20.300519999999999</v>
      </c>
    </row>
    <row r="740" spans="1:11" x14ac:dyDescent="0.25">
      <c r="A740" s="3">
        <v>37795</v>
      </c>
      <c r="B740" s="4">
        <v>29.530000999999999</v>
      </c>
      <c r="C740" s="4">
        <v>29.76</v>
      </c>
      <c r="D740" s="4">
        <v>28.860001</v>
      </c>
      <c r="E740" s="4">
        <v>29.17</v>
      </c>
      <c r="F740" s="4">
        <v>29.17</v>
      </c>
      <c r="G740" s="4">
        <v>57350</v>
      </c>
      <c r="H740" s="10">
        <f t="shared" si="11"/>
        <v>3.3938978402468232</v>
      </c>
      <c r="I740" s="4">
        <f>VLOOKUP(A740,GDP!$A$1:$D$85,4,TRUE)</f>
        <v>4.0999999999999996</v>
      </c>
      <c r="J740" s="4">
        <f>VLOOKUP(A740,Inflation_rate!$A$1:$I$85,9,TRUE)</f>
        <v>2.8667790000000002</v>
      </c>
      <c r="K740" s="15">
        <f>VLOOKUP(A740,WTI_PCH!$A$1:$C$85,3,TRUE)</f>
        <v>20.300519999999999</v>
      </c>
    </row>
    <row r="741" spans="1:11" x14ac:dyDescent="0.25">
      <c r="A741" s="3">
        <v>37796</v>
      </c>
      <c r="B741" s="4">
        <v>29</v>
      </c>
      <c r="C741" s="4">
        <v>29.1</v>
      </c>
      <c r="D741" s="4">
        <v>28.530000999999999</v>
      </c>
      <c r="E741" s="4">
        <v>28.780000999999999</v>
      </c>
      <c r="F741" s="4">
        <v>28.780000999999999</v>
      </c>
      <c r="G741" s="4">
        <v>61196</v>
      </c>
      <c r="H741" s="10">
        <f t="shared" si="11"/>
        <v>3.9610804739027046</v>
      </c>
      <c r="I741" s="4">
        <f>VLOOKUP(A741,GDP!$A$1:$D$85,4,TRUE)</f>
        <v>4.0999999999999996</v>
      </c>
      <c r="J741" s="4">
        <f>VLOOKUP(A741,Inflation_rate!$A$1:$I$85,9,TRUE)</f>
        <v>2.8667790000000002</v>
      </c>
      <c r="K741" s="15">
        <f>VLOOKUP(A741,WTI_PCH!$A$1:$C$85,3,TRUE)</f>
        <v>20.300519999999999</v>
      </c>
    </row>
    <row r="742" spans="1:11" x14ac:dyDescent="0.25">
      <c r="A742" s="3">
        <v>37797</v>
      </c>
      <c r="B742" s="4">
        <v>28.780000999999999</v>
      </c>
      <c r="C742" s="4">
        <v>30.049999</v>
      </c>
      <c r="D742" s="4">
        <v>28.610001</v>
      </c>
      <c r="E742" s="4">
        <v>29.950001</v>
      </c>
      <c r="F742" s="4">
        <v>29.950001</v>
      </c>
      <c r="G742" s="4">
        <v>97941</v>
      </c>
      <c r="H742" s="10">
        <f t="shared" si="11"/>
        <v>-1.3021769181243068</v>
      </c>
      <c r="I742" s="4">
        <f>VLOOKUP(A742,GDP!$A$1:$D$85,4,TRUE)</f>
        <v>4.0999999999999996</v>
      </c>
      <c r="J742" s="4">
        <f>VLOOKUP(A742,Inflation_rate!$A$1:$I$85,9,TRUE)</f>
        <v>2.8667790000000002</v>
      </c>
      <c r="K742" s="15">
        <f>VLOOKUP(A742,WTI_PCH!$A$1:$C$85,3,TRUE)</f>
        <v>20.300519999999999</v>
      </c>
    </row>
    <row r="743" spans="1:11" x14ac:dyDescent="0.25">
      <c r="A743" s="3">
        <v>37798</v>
      </c>
      <c r="B743" s="4">
        <v>29.85</v>
      </c>
      <c r="C743" s="4">
        <v>29.93</v>
      </c>
      <c r="D743" s="4">
        <v>28.860001</v>
      </c>
      <c r="E743" s="4">
        <v>29.01</v>
      </c>
      <c r="F743" s="4">
        <v>29.01</v>
      </c>
      <c r="G743" s="4">
        <v>84874</v>
      </c>
      <c r="H743" s="10">
        <f t="shared" si="11"/>
        <v>-0.34470872113064949</v>
      </c>
      <c r="I743" s="4">
        <f>VLOOKUP(A743,GDP!$A$1:$D$85,4,TRUE)</f>
        <v>4.0999999999999996</v>
      </c>
      <c r="J743" s="4">
        <f>VLOOKUP(A743,Inflation_rate!$A$1:$I$85,9,TRUE)</f>
        <v>2.8667790000000002</v>
      </c>
      <c r="K743" s="15">
        <f>VLOOKUP(A743,WTI_PCH!$A$1:$C$85,3,TRUE)</f>
        <v>20.300519999999999</v>
      </c>
    </row>
    <row r="744" spans="1:11" x14ac:dyDescent="0.25">
      <c r="A744" s="3">
        <v>37799</v>
      </c>
      <c r="B744" s="4">
        <v>29.01</v>
      </c>
      <c r="C744" s="4">
        <v>29.49</v>
      </c>
      <c r="D744" s="4">
        <v>28.83</v>
      </c>
      <c r="E744" s="4">
        <v>29.27</v>
      </c>
      <c r="F744" s="4">
        <v>29.27</v>
      </c>
      <c r="G744" s="4">
        <v>62785</v>
      </c>
      <c r="H744" s="10">
        <f t="shared" si="11"/>
        <v>-2.7331773146566389</v>
      </c>
      <c r="I744" s="4">
        <f>VLOOKUP(A744,GDP!$A$1:$D$85,4,TRUE)</f>
        <v>4.0999999999999996</v>
      </c>
      <c r="J744" s="4">
        <f>VLOOKUP(A744,Inflation_rate!$A$1:$I$85,9,TRUE)</f>
        <v>2.8667790000000002</v>
      </c>
      <c r="K744" s="15">
        <f>VLOOKUP(A744,WTI_PCH!$A$1:$C$85,3,TRUE)</f>
        <v>20.300519999999999</v>
      </c>
    </row>
    <row r="745" spans="1:11" x14ac:dyDescent="0.25">
      <c r="A745" s="3">
        <v>37802</v>
      </c>
      <c r="B745" s="4">
        <v>29.299999</v>
      </c>
      <c r="C745" s="4">
        <v>30.209999</v>
      </c>
      <c r="D745" s="4">
        <v>29.1</v>
      </c>
      <c r="E745" s="4">
        <v>30.190000999999999</v>
      </c>
      <c r="F745" s="4">
        <v>30.190000999999999</v>
      </c>
      <c r="G745" s="4">
        <v>74539</v>
      </c>
      <c r="H745" s="10">
        <f t="shared" si="11"/>
        <v>-3.5773433727279382</v>
      </c>
      <c r="I745" s="4">
        <f>VLOOKUP(A745,GDP!$A$1:$D$85,4,TRUE)</f>
        <v>4.0999999999999996</v>
      </c>
      <c r="J745" s="4">
        <f>VLOOKUP(A745,Inflation_rate!$A$1:$I$85,9,TRUE)</f>
        <v>2.8667790000000002</v>
      </c>
      <c r="K745" s="15">
        <f>VLOOKUP(A745,WTI_PCH!$A$1:$C$85,3,TRUE)</f>
        <v>20.300519999999999</v>
      </c>
    </row>
    <row r="746" spans="1:11" x14ac:dyDescent="0.25">
      <c r="A746" s="3">
        <v>37803</v>
      </c>
      <c r="B746" s="4">
        <v>30.120000999999998</v>
      </c>
      <c r="C746" s="4">
        <v>30.5</v>
      </c>
      <c r="D746" s="4">
        <v>29.700001</v>
      </c>
      <c r="E746" s="4">
        <v>30.4</v>
      </c>
      <c r="F746" s="4">
        <v>30.4</v>
      </c>
      <c r="G746" s="4">
        <v>66776</v>
      </c>
      <c r="H746" s="10">
        <f t="shared" si="11"/>
        <v>-4.9342105263157894</v>
      </c>
      <c r="I746" s="4">
        <f>VLOOKUP(A746,GDP!$A$1:$D$85,4,TRUE)</f>
        <v>5.0999999999999996</v>
      </c>
      <c r="J746" s="4">
        <f>VLOOKUP(A746,Inflation_rate!$A$1:$I$85,9,TRUE)</f>
        <v>2.1316030000000001</v>
      </c>
      <c r="K746" s="15">
        <f>VLOOKUP(A746,WTI_PCH!$A$1:$C$85,3,TRUE)</f>
        <v>-14.86224</v>
      </c>
    </row>
    <row r="747" spans="1:11" x14ac:dyDescent="0.25">
      <c r="A747" s="3">
        <v>37804</v>
      </c>
      <c r="B747" s="4">
        <v>30.32</v>
      </c>
      <c r="C747" s="4">
        <v>30.700001</v>
      </c>
      <c r="D747" s="4">
        <v>29.9</v>
      </c>
      <c r="E747" s="4">
        <v>30.15</v>
      </c>
      <c r="F747" s="4">
        <v>30.15</v>
      </c>
      <c r="G747" s="4">
        <v>63596</v>
      </c>
      <c r="H747" s="10">
        <f t="shared" si="11"/>
        <v>-4.6434494195688183</v>
      </c>
      <c r="I747" s="4">
        <f>VLOOKUP(A747,GDP!$A$1:$D$85,4,TRUE)</f>
        <v>5.0999999999999996</v>
      </c>
      <c r="J747" s="4">
        <f>VLOOKUP(A747,Inflation_rate!$A$1:$I$85,9,TRUE)</f>
        <v>2.1316030000000001</v>
      </c>
      <c r="K747" s="15">
        <f>VLOOKUP(A747,WTI_PCH!$A$1:$C$85,3,TRUE)</f>
        <v>-14.86224</v>
      </c>
    </row>
    <row r="748" spans="1:11" x14ac:dyDescent="0.25">
      <c r="A748" s="3">
        <v>37805</v>
      </c>
      <c r="B748" s="4">
        <v>30.65</v>
      </c>
      <c r="C748" s="4">
        <v>30.98</v>
      </c>
      <c r="D748" s="4">
        <v>30.07</v>
      </c>
      <c r="E748" s="4">
        <v>30.42</v>
      </c>
      <c r="F748" s="4">
        <v>30.42</v>
      </c>
      <c r="G748" s="4">
        <v>67503</v>
      </c>
      <c r="H748" s="10">
        <f t="shared" si="11"/>
        <v>-0.3944806048652269</v>
      </c>
      <c r="I748" s="4">
        <f>VLOOKUP(A748,GDP!$A$1:$D$85,4,TRUE)</f>
        <v>5.0999999999999996</v>
      </c>
      <c r="J748" s="4">
        <f>VLOOKUP(A748,Inflation_rate!$A$1:$I$85,9,TRUE)</f>
        <v>2.1316030000000001</v>
      </c>
      <c r="K748" s="15">
        <f>VLOOKUP(A748,WTI_PCH!$A$1:$C$85,3,TRUE)</f>
        <v>-14.86224</v>
      </c>
    </row>
    <row r="749" spans="1:11" x14ac:dyDescent="0.25">
      <c r="A749" s="3">
        <v>37806</v>
      </c>
      <c r="B749" s="4">
        <v>30.65</v>
      </c>
      <c r="C749" s="4">
        <v>30.98</v>
      </c>
      <c r="D749" s="4">
        <v>30.07</v>
      </c>
      <c r="E749" s="4">
        <v>30.42</v>
      </c>
      <c r="F749" s="4">
        <v>30.42</v>
      </c>
      <c r="G749" s="4">
        <v>67503</v>
      </c>
      <c r="H749" s="10">
        <f t="shared" si="11"/>
        <v>-0.52596975673898794</v>
      </c>
      <c r="I749" s="4">
        <f>VLOOKUP(A749,GDP!$A$1:$D$85,4,TRUE)</f>
        <v>5.0999999999999996</v>
      </c>
      <c r="J749" s="4">
        <f>VLOOKUP(A749,Inflation_rate!$A$1:$I$85,9,TRUE)</f>
        <v>2.1316030000000001</v>
      </c>
      <c r="K749" s="15">
        <f>VLOOKUP(A749,WTI_PCH!$A$1:$C$85,3,TRUE)</f>
        <v>-14.86224</v>
      </c>
    </row>
    <row r="750" spans="1:11" x14ac:dyDescent="0.25">
      <c r="A750" s="3">
        <v>37809</v>
      </c>
      <c r="B750" s="4">
        <v>30</v>
      </c>
      <c r="C750" s="4">
        <v>30.25</v>
      </c>
      <c r="D750" s="4">
        <v>29.82</v>
      </c>
      <c r="E750" s="4">
        <v>30.129999000000002</v>
      </c>
      <c r="F750" s="4">
        <v>30.129999000000002</v>
      </c>
      <c r="G750" s="4">
        <v>50769</v>
      </c>
      <c r="H750" s="10">
        <f t="shared" si="11"/>
        <v>2.3896482704828492</v>
      </c>
      <c r="I750" s="4">
        <f>VLOOKUP(A750,GDP!$A$1:$D$85,4,TRUE)</f>
        <v>5.0999999999999996</v>
      </c>
      <c r="J750" s="4">
        <f>VLOOKUP(A750,Inflation_rate!$A$1:$I$85,9,TRUE)</f>
        <v>2.1316030000000001</v>
      </c>
      <c r="K750" s="15">
        <f>VLOOKUP(A750,WTI_PCH!$A$1:$C$85,3,TRUE)</f>
        <v>-14.86224</v>
      </c>
    </row>
    <row r="751" spans="1:11" x14ac:dyDescent="0.25">
      <c r="A751" s="3">
        <v>37810</v>
      </c>
      <c r="B751" s="4">
        <v>30.129999000000002</v>
      </c>
      <c r="C751" s="4">
        <v>30.309999000000001</v>
      </c>
      <c r="D751" s="4">
        <v>29.52</v>
      </c>
      <c r="E751" s="4">
        <v>30.219999000000001</v>
      </c>
      <c r="F751" s="4">
        <v>30.219999000000001</v>
      </c>
      <c r="G751" s="4">
        <v>78101</v>
      </c>
      <c r="H751" s="10">
        <f t="shared" si="11"/>
        <v>2.1839841887486502</v>
      </c>
      <c r="I751" s="4">
        <f>VLOOKUP(A751,GDP!$A$1:$D$85,4,TRUE)</f>
        <v>5.0999999999999996</v>
      </c>
      <c r="J751" s="4">
        <f>VLOOKUP(A751,Inflation_rate!$A$1:$I$85,9,TRUE)</f>
        <v>2.1316030000000001</v>
      </c>
      <c r="K751" s="15">
        <f>VLOOKUP(A751,WTI_PCH!$A$1:$C$85,3,TRUE)</f>
        <v>-14.86224</v>
      </c>
    </row>
    <row r="752" spans="1:11" x14ac:dyDescent="0.25">
      <c r="A752" s="3">
        <v>37811</v>
      </c>
      <c r="B752" s="4">
        <v>30.25</v>
      </c>
      <c r="C752" s="4">
        <v>30.92</v>
      </c>
      <c r="D752" s="4">
        <v>30</v>
      </c>
      <c r="E752" s="4">
        <v>30.879999000000002</v>
      </c>
      <c r="F752" s="4">
        <v>30.879999000000002</v>
      </c>
      <c r="G752" s="4">
        <v>92227</v>
      </c>
      <c r="H752" s="10">
        <f t="shared" si="11"/>
        <v>0.87435559826280118</v>
      </c>
      <c r="I752" s="4">
        <f>VLOOKUP(A752,GDP!$A$1:$D$85,4,TRUE)</f>
        <v>5.0999999999999996</v>
      </c>
      <c r="J752" s="4">
        <f>VLOOKUP(A752,Inflation_rate!$A$1:$I$85,9,TRUE)</f>
        <v>2.1316030000000001</v>
      </c>
      <c r="K752" s="15">
        <f>VLOOKUP(A752,WTI_PCH!$A$1:$C$85,3,TRUE)</f>
        <v>-14.86224</v>
      </c>
    </row>
    <row r="753" spans="1:11" x14ac:dyDescent="0.25">
      <c r="A753" s="3">
        <v>37812</v>
      </c>
      <c r="B753" s="4">
        <v>30.879999000000002</v>
      </c>
      <c r="C753" s="4">
        <v>31.6</v>
      </c>
      <c r="D753" s="4">
        <v>30.82</v>
      </c>
      <c r="E753" s="4">
        <v>31.059999000000001</v>
      </c>
      <c r="F753" s="4">
        <v>31.059999000000001</v>
      </c>
      <c r="G753" s="4">
        <v>93475</v>
      </c>
      <c r="H753" s="10">
        <f t="shared" si="11"/>
        <v>0.86928850190882823</v>
      </c>
      <c r="I753" s="4">
        <f>VLOOKUP(A753,GDP!$A$1:$D$85,4,TRUE)</f>
        <v>5.0999999999999996</v>
      </c>
      <c r="J753" s="4">
        <f>VLOOKUP(A753,Inflation_rate!$A$1:$I$85,9,TRUE)</f>
        <v>2.1316030000000001</v>
      </c>
      <c r="K753" s="15">
        <f>VLOOKUP(A753,WTI_PCH!$A$1:$C$85,3,TRUE)</f>
        <v>-14.86224</v>
      </c>
    </row>
    <row r="754" spans="1:11" x14ac:dyDescent="0.25">
      <c r="A754" s="3">
        <v>37813</v>
      </c>
      <c r="B754" s="4">
        <v>31.15</v>
      </c>
      <c r="C754" s="4">
        <v>31.75</v>
      </c>
      <c r="D754" s="4">
        <v>31.059999000000001</v>
      </c>
      <c r="E754" s="4">
        <v>31.280000999999999</v>
      </c>
      <c r="F754" s="4">
        <v>31.280000999999999</v>
      </c>
      <c r="G754" s="4">
        <v>77341</v>
      </c>
      <c r="H754" s="10">
        <f t="shared" si="11"/>
        <v>1.982093926403647</v>
      </c>
      <c r="I754" s="4">
        <f>VLOOKUP(A754,GDP!$A$1:$D$85,4,TRUE)</f>
        <v>5.0999999999999996</v>
      </c>
      <c r="J754" s="4">
        <f>VLOOKUP(A754,Inflation_rate!$A$1:$I$85,9,TRUE)</f>
        <v>2.1316030000000001</v>
      </c>
      <c r="K754" s="15">
        <f>VLOOKUP(A754,WTI_PCH!$A$1:$C$85,3,TRUE)</f>
        <v>-14.86224</v>
      </c>
    </row>
    <row r="755" spans="1:11" x14ac:dyDescent="0.25">
      <c r="A755" s="3">
        <v>37816</v>
      </c>
      <c r="B755" s="4">
        <v>31.280000999999999</v>
      </c>
      <c r="C755" s="4">
        <v>31.35</v>
      </c>
      <c r="D755" s="4">
        <v>30.65</v>
      </c>
      <c r="E755" s="4">
        <v>31.27</v>
      </c>
      <c r="F755" s="4">
        <v>31.27</v>
      </c>
      <c r="G755" s="4">
        <v>72329</v>
      </c>
      <c r="H755" s="10">
        <f t="shared" si="11"/>
        <v>3.5177454429165347</v>
      </c>
      <c r="I755" s="4">
        <f>VLOOKUP(A755,GDP!$A$1:$D$85,4,TRUE)</f>
        <v>5.0999999999999996</v>
      </c>
      <c r="J755" s="4">
        <f>VLOOKUP(A755,Inflation_rate!$A$1:$I$85,9,TRUE)</f>
        <v>2.1316030000000001</v>
      </c>
      <c r="K755" s="15">
        <f>VLOOKUP(A755,WTI_PCH!$A$1:$C$85,3,TRUE)</f>
        <v>-14.86224</v>
      </c>
    </row>
    <row r="756" spans="1:11" x14ac:dyDescent="0.25">
      <c r="A756" s="3">
        <v>37817</v>
      </c>
      <c r="B756" s="4">
        <v>31.34</v>
      </c>
      <c r="C756" s="4">
        <v>31.73</v>
      </c>
      <c r="D756" s="4">
        <v>30.950001</v>
      </c>
      <c r="E756" s="4">
        <v>31.620000999999998</v>
      </c>
      <c r="F756" s="4">
        <v>31.620000999999998</v>
      </c>
      <c r="G756" s="4">
        <v>89782</v>
      </c>
      <c r="H756" s="10">
        <f t="shared" si="11"/>
        <v>0.34787791436186849</v>
      </c>
      <c r="I756" s="4">
        <f>VLOOKUP(A756,GDP!$A$1:$D$85,4,TRUE)</f>
        <v>5.0999999999999996</v>
      </c>
      <c r="J756" s="4">
        <f>VLOOKUP(A756,Inflation_rate!$A$1:$I$85,9,TRUE)</f>
        <v>2.1316030000000001</v>
      </c>
      <c r="K756" s="15">
        <f>VLOOKUP(A756,WTI_PCH!$A$1:$C$85,3,TRUE)</f>
        <v>-14.86224</v>
      </c>
    </row>
    <row r="757" spans="1:11" x14ac:dyDescent="0.25">
      <c r="A757" s="3">
        <v>37818</v>
      </c>
      <c r="B757" s="4">
        <v>31.799999</v>
      </c>
      <c r="C757" s="4">
        <v>32.049999</v>
      </c>
      <c r="D757" s="4">
        <v>30.92</v>
      </c>
      <c r="E757" s="4">
        <v>31.049999</v>
      </c>
      <c r="F757" s="4">
        <v>31.049999</v>
      </c>
      <c r="G757" s="4">
        <v>96852</v>
      </c>
      <c r="H757" s="10">
        <f t="shared" si="11"/>
        <v>7.181964804572126</v>
      </c>
      <c r="I757" s="4">
        <f>VLOOKUP(A757,GDP!$A$1:$D$85,4,TRUE)</f>
        <v>5.0999999999999996</v>
      </c>
      <c r="J757" s="4">
        <f>VLOOKUP(A757,Inflation_rate!$A$1:$I$85,9,TRUE)</f>
        <v>2.1316030000000001</v>
      </c>
      <c r="K757" s="15">
        <f>VLOOKUP(A757,WTI_PCH!$A$1:$C$85,3,TRUE)</f>
        <v>-14.86224</v>
      </c>
    </row>
    <row r="758" spans="1:11" x14ac:dyDescent="0.25">
      <c r="A758" s="3">
        <v>37819</v>
      </c>
      <c r="B758" s="4">
        <v>31.299999</v>
      </c>
      <c r="C758" s="4">
        <v>31.6</v>
      </c>
      <c r="D758" s="4">
        <v>31</v>
      </c>
      <c r="E758" s="4">
        <v>31.41</v>
      </c>
      <c r="F758" s="4">
        <v>31.41</v>
      </c>
      <c r="G758" s="4">
        <v>66721</v>
      </c>
      <c r="H758" s="10">
        <f t="shared" si="11"/>
        <v>4.8073798153454295</v>
      </c>
      <c r="I758" s="4">
        <f>VLOOKUP(A758,GDP!$A$1:$D$85,4,TRUE)</f>
        <v>5.0999999999999996</v>
      </c>
      <c r="J758" s="4">
        <f>VLOOKUP(A758,Inflation_rate!$A$1:$I$85,9,TRUE)</f>
        <v>2.1316030000000001</v>
      </c>
      <c r="K758" s="15">
        <f>VLOOKUP(A758,WTI_PCH!$A$1:$C$85,3,TRUE)</f>
        <v>-14.86224</v>
      </c>
    </row>
    <row r="759" spans="1:11" x14ac:dyDescent="0.25">
      <c r="A759" s="3">
        <v>37820</v>
      </c>
      <c r="B759" s="4">
        <v>31.219999000000001</v>
      </c>
      <c r="C759" s="4">
        <v>32.049999</v>
      </c>
      <c r="D759" s="4">
        <v>31.16</v>
      </c>
      <c r="E759" s="4">
        <v>31.959999</v>
      </c>
      <c r="F759" s="4">
        <v>31.959999</v>
      </c>
      <c r="G759" s="4">
        <v>43674</v>
      </c>
      <c r="H759" s="10">
        <f t="shared" si="11"/>
        <v>2.8160263709645204</v>
      </c>
      <c r="I759" s="4">
        <f>VLOOKUP(A759,GDP!$A$1:$D$85,4,TRUE)</f>
        <v>5.0999999999999996</v>
      </c>
      <c r="J759" s="4">
        <f>VLOOKUP(A759,Inflation_rate!$A$1:$I$85,9,TRUE)</f>
        <v>2.1316030000000001</v>
      </c>
      <c r="K759" s="15">
        <f>VLOOKUP(A759,WTI_PCH!$A$1:$C$85,3,TRUE)</f>
        <v>-14.86224</v>
      </c>
    </row>
    <row r="760" spans="1:11" x14ac:dyDescent="0.25">
      <c r="A760" s="3">
        <v>37823</v>
      </c>
      <c r="B760" s="4">
        <v>31.6</v>
      </c>
      <c r="C760" s="4">
        <v>31.83</v>
      </c>
      <c r="D760" s="4">
        <v>31.25</v>
      </c>
      <c r="E760" s="4">
        <v>31.780000999999999</v>
      </c>
      <c r="F760" s="4">
        <v>31.780000999999999</v>
      </c>
      <c r="G760" s="4">
        <v>52738</v>
      </c>
      <c r="H760" s="10">
        <f t="shared" si="11"/>
        <v>-0.53492761060642569</v>
      </c>
      <c r="I760" s="4">
        <f>VLOOKUP(A760,GDP!$A$1:$D$85,4,TRUE)</f>
        <v>5.0999999999999996</v>
      </c>
      <c r="J760" s="4">
        <f>VLOOKUP(A760,Inflation_rate!$A$1:$I$85,9,TRUE)</f>
        <v>2.1316030000000001</v>
      </c>
      <c r="K760" s="15">
        <f>VLOOKUP(A760,WTI_PCH!$A$1:$C$85,3,TRUE)</f>
        <v>-14.86224</v>
      </c>
    </row>
    <row r="761" spans="1:11" x14ac:dyDescent="0.25">
      <c r="A761" s="3">
        <v>37824</v>
      </c>
      <c r="B761" s="4">
        <v>31.719999000000001</v>
      </c>
      <c r="C761" s="4">
        <v>31.73</v>
      </c>
      <c r="D761" s="4">
        <v>29.700001</v>
      </c>
      <c r="E761" s="4">
        <v>30.190000999999999</v>
      </c>
      <c r="F761" s="4">
        <v>30.190000999999999</v>
      </c>
      <c r="G761" s="4">
        <v>127033</v>
      </c>
      <c r="H761" s="10">
        <f t="shared" si="11"/>
        <v>-1.4905630509916192</v>
      </c>
      <c r="I761" s="4">
        <f>VLOOKUP(A761,GDP!$A$1:$D$85,4,TRUE)</f>
        <v>5.0999999999999996</v>
      </c>
      <c r="J761" s="4">
        <f>VLOOKUP(A761,Inflation_rate!$A$1:$I$85,9,TRUE)</f>
        <v>2.1316030000000001</v>
      </c>
      <c r="K761" s="15">
        <f>VLOOKUP(A761,WTI_PCH!$A$1:$C$85,3,TRUE)</f>
        <v>-14.86224</v>
      </c>
    </row>
    <row r="762" spans="1:11" x14ac:dyDescent="0.25">
      <c r="A762" s="3">
        <v>37825</v>
      </c>
      <c r="B762" s="4">
        <v>29.6</v>
      </c>
      <c r="C762" s="4">
        <v>29.83</v>
      </c>
      <c r="D762" s="4">
        <v>29.17</v>
      </c>
      <c r="E762" s="4">
        <v>29.67</v>
      </c>
      <c r="F762" s="4">
        <v>29.67</v>
      </c>
      <c r="G762" s="4">
        <v>82772</v>
      </c>
      <c r="H762" s="10">
        <f t="shared" si="11"/>
        <v>0.3370407819346069</v>
      </c>
      <c r="I762" s="4">
        <f>VLOOKUP(A762,GDP!$A$1:$D$85,4,TRUE)</f>
        <v>5.0999999999999996</v>
      </c>
      <c r="J762" s="4">
        <f>VLOOKUP(A762,Inflation_rate!$A$1:$I$85,9,TRUE)</f>
        <v>2.1316030000000001</v>
      </c>
      <c r="K762" s="15">
        <f>VLOOKUP(A762,WTI_PCH!$A$1:$C$85,3,TRUE)</f>
        <v>-14.86224</v>
      </c>
    </row>
    <row r="763" spans="1:11" x14ac:dyDescent="0.25">
      <c r="A763" s="3">
        <v>37826</v>
      </c>
      <c r="B763" s="4">
        <v>29.83</v>
      </c>
      <c r="C763" s="4">
        <v>30.25</v>
      </c>
      <c r="D763" s="4">
        <v>29.4</v>
      </c>
      <c r="E763" s="4">
        <v>30.219999000000001</v>
      </c>
      <c r="F763" s="4">
        <v>30.219999000000001</v>
      </c>
      <c r="G763" s="4">
        <v>74874</v>
      </c>
      <c r="H763" s="10">
        <f t="shared" si="11"/>
        <v>0.62872603007034766</v>
      </c>
      <c r="I763" s="4">
        <f>VLOOKUP(A763,GDP!$A$1:$D$85,4,TRUE)</f>
        <v>5.0999999999999996</v>
      </c>
      <c r="J763" s="4">
        <f>VLOOKUP(A763,Inflation_rate!$A$1:$I$85,9,TRUE)</f>
        <v>2.1316030000000001</v>
      </c>
      <c r="K763" s="15">
        <f>VLOOKUP(A763,WTI_PCH!$A$1:$C$85,3,TRUE)</f>
        <v>-14.86224</v>
      </c>
    </row>
    <row r="764" spans="1:11" x14ac:dyDescent="0.25">
      <c r="A764" s="3">
        <v>37827</v>
      </c>
      <c r="B764" s="4">
        <v>30</v>
      </c>
      <c r="C764" s="4">
        <v>30.450001</v>
      </c>
      <c r="D764" s="4">
        <v>30</v>
      </c>
      <c r="E764" s="4">
        <v>30.17</v>
      </c>
      <c r="F764" s="4">
        <v>30.17</v>
      </c>
      <c r="G764" s="4">
        <v>59914</v>
      </c>
      <c r="H764" s="10">
        <f t="shared" si="11"/>
        <v>0.79549221080543064</v>
      </c>
      <c r="I764" s="4">
        <f>VLOOKUP(A764,GDP!$A$1:$D$85,4,TRUE)</f>
        <v>5.0999999999999996</v>
      </c>
      <c r="J764" s="4">
        <f>VLOOKUP(A764,Inflation_rate!$A$1:$I$85,9,TRUE)</f>
        <v>2.1316030000000001</v>
      </c>
      <c r="K764" s="15">
        <f>VLOOKUP(A764,WTI_PCH!$A$1:$C$85,3,TRUE)</f>
        <v>-14.86224</v>
      </c>
    </row>
    <row r="765" spans="1:11" x14ac:dyDescent="0.25">
      <c r="A765" s="3">
        <v>37830</v>
      </c>
      <c r="B765" s="4">
        <v>29.969999000000001</v>
      </c>
      <c r="C765" s="4">
        <v>30.35</v>
      </c>
      <c r="D765" s="4">
        <v>29.6</v>
      </c>
      <c r="E765" s="4">
        <v>30.110001</v>
      </c>
      <c r="F765" s="4">
        <v>30.110001</v>
      </c>
      <c r="G765" s="4">
        <v>46995</v>
      </c>
      <c r="H765" s="10">
        <f t="shared" si="11"/>
        <v>0.99634337441569554</v>
      </c>
      <c r="I765" s="4">
        <f>VLOOKUP(A765,GDP!$A$1:$D$85,4,TRUE)</f>
        <v>5.0999999999999996</v>
      </c>
      <c r="J765" s="4">
        <f>VLOOKUP(A765,Inflation_rate!$A$1:$I$85,9,TRUE)</f>
        <v>2.1316030000000001</v>
      </c>
      <c r="K765" s="15">
        <f>VLOOKUP(A765,WTI_PCH!$A$1:$C$85,3,TRUE)</f>
        <v>-14.86224</v>
      </c>
    </row>
    <row r="766" spans="1:11" x14ac:dyDescent="0.25">
      <c r="A766" s="3">
        <v>37831</v>
      </c>
      <c r="B766" s="4">
        <v>30.1</v>
      </c>
      <c r="C766" s="4">
        <v>30.4</v>
      </c>
      <c r="D766" s="4">
        <v>29.76</v>
      </c>
      <c r="E766" s="4">
        <v>30.24</v>
      </c>
      <c r="F766" s="4">
        <v>30.24</v>
      </c>
      <c r="G766" s="4">
        <v>53712</v>
      </c>
      <c r="H766" s="10">
        <f t="shared" si="11"/>
        <v>-0.95899140211639589</v>
      </c>
      <c r="I766" s="4">
        <f>VLOOKUP(A766,GDP!$A$1:$D$85,4,TRUE)</f>
        <v>5.0999999999999996</v>
      </c>
      <c r="J766" s="4">
        <f>VLOOKUP(A766,Inflation_rate!$A$1:$I$85,9,TRUE)</f>
        <v>2.1316030000000001</v>
      </c>
      <c r="K766" s="15">
        <f>VLOOKUP(A766,WTI_PCH!$A$1:$C$85,3,TRUE)</f>
        <v>-14.86224</v>
      </c>
    </row>
    <row r="767" spans="1:11" x14ac:dyDescent="0.25">
      <c r="A767" s="3">
        <v>37832</v>
      </c>
      <c r="B767" s="4">
        <v>30.200001</v>
      </c>
      <c r="C767" s="4">
        <v>30.799999</v>
      </c>
      <c r="D767" s="4">
        <v>30</v>
      </c>
      <c r="E767" s="4">
        <v>30.68</v>
      </c>
      <c r="F767" s="4">
        <v>30.68</v>
      </c>
      <c r="G767" s="4">
        <v>79811</v>
      </c>
      <c r="H767" s="10">
        <f t="shared" si="11"/>
        <v>0.32594850065188685</v>
      </c>
      <c r="I767" s="4">
        <f>VLOOKUP(A767,GDP!$A$1:$D$85,4,TRUE)</f>
        <v>5.0999999999999996</v>
      </c>
      <c r="J767" s="4">
        <f>VLOOKUP(A767,Inflation_rate!$A$1:$I$85,9,TRUE)</f>
        <v>2.1316030000000001</v>
      </c>
      <c r="K767" s="15">
        <f>VLOOKUP(A767,WTI_PCH!$A$1:$C$85,3,TRUE)</f>
        <v>-14.86224</v>
      </c>
    </row>
    <row r="768" spans="1:11" x14ac:dyDescent="0.25">
      <c r="A768" s="3">
        <v>37833</v>
      </c>
      <c r="B768" s="4">
        <v>30.700001</v>
      </c>
      <c r="C768" s="4">
        <v>30.98</v>
      </c>
      <c r="D768" s="4">
        <v>30.4</v>
      </c>
      <c r="E768" s="4">
        <v>30.540001</v>
      </c>
      <c r="F768" s="4">
        <v>30.540001</v>
      </c>
      <c r="G768" s="4">
        <v>69186</v>
      </c>
      <c r="H768" s="10">
        <f t="shared" si="11"/>
        <v>1.8336574383216335</v>
      </c>
      <c r="I768" s="4">
        <f>VLOOKUP(A768,GDP!$A$1:$D$85,4,TRUE)</f>
        <v>5.0999999999999996</v>
      </c>
      <c r="J768" s="4">
        <f>VLOOKUP(A768,Inflation_rate!$A$1:$I$85,9,TRUE)</f>
        <v>2.1316030000000001</v>
      </c>
      <c r="K768" s="15">
        <f>VLOOKUP(A768,WTI_PCH!$A$1:$C$85,3,TRUE)</f>
        <v>-14.86224</v>
      </c>
    </row>
    <row r="769" spans="1:11" x14ac:dyDescent="0.25">
      <c r="A769" s="3">
        <v>37834</v>
      </c>
      <c r="B769" s="4">
        <v>30.799999</v>
      </c>
      <c r="C769" s="4">
        <v>32.400002000000001</v>
      </c>
      <c r="D769" s="4">
        <v>30.719999000000001</v>
      </c>
      <c r="E769" s="4">
        <v>32.310001</v>
      </c>
      <c r="F769" s="4">
        <v>32.310001</v>
      </c>
      <c r="G769" s="4">
        <v>124906</v>
      </c>
      <c r="H769" s="10">
        <f t="shared" si="11"/>
        <v>-3.2497708681593607</v>
      </c>
      <c r="I769" s="4">
        <f>VLOOKUP(A769,GDP!$A$1:$D$85,4,TRUE)</f>
        <v>5.0999999999999996</v>
      </c>
      <c r="J769" s="4">
        <f>VLOOKUP(A769,Inflation_rate!$A$1:$I$85,9,TRUE)</f>
        <v>2.1316030000000001</v>
      </c>
      <c r="K769" s="15">
        <f>VLOOKUP(A769,WTI_PCH!$A$1:$C$85,3,TRUE)</f>
        <v>-14.86224</v>
      </c>
    </row>
    <row r="770" spans="1:11" x14ac:dyDescent="0.25">
      <c r="A770" s="3">
        <v>37837</v>
      </c>
      <c r="B770" s="4">
        <v>32.150002000000001</v>
      </c>
      <c r="C770" s="4">
        <v>32.400002000000001</v>
      </c>
      <c r="D770" s="4">
        <v>31.799999</v>
      </c>
      <c r="E770" s="4">
        <v>31.84</v>
      </c>
      <c r="F770" s="4">
        <v>31.84</v>
      </c>
      <c r="G770" s="4">
        <v>81255</v>
      </c>
      <c r="H770" s="10">
        <f t="shared" ref="H770:H833" si="12">((E859-E770)/E770)*100</f>
        <v>-3.4861809045226115</v>
      </c>
      <c r="I770" s="4">
        <f>VLOOKUP(A770,GDP!$A$1:$D$85,4,TRUE)</f>
        <v>5.0999999999999996</v>
      </c>
      <c r="J770" s="4">
        <f>VLOOKUP(A770,Inflation_rate!$A$1:$I$85,9,TRUE)</f>
        <v>2.1316030000000001</v>
      </c>
      <c r="K770" s="15">
        <f>VLOOKUP(A770,WTI_PCH!$A$1:$C$85,3,TRUE)</f>
        <v>-14.86224</v>
      </c>
    </row>
    <row r="771" spans="1:11" x14ac:dyDescent="0.25">
      <c r="A771" s="3">
        <v>37838</v>
      </c>
      <c r="B771" s="4">
        <v>32.150002000000001</v>
      </c>
      <c r="C771" s="4">
        <v>32.490001999999997</v>
      </c>
      <c r="D771" s="4">
        <v>32.099997999999999</v>
      </c>
      <c r="E771" s="4">
        <v>32.220001000000003</v>
      </c>
      <c r="F771" s="4">
        <v>32.220001000000003</v>
      </c>
      <c r="G771" s="4">
        <v>70116</v>
      </c>
      <c r="H771" s="10">
        <f t="shared" si="12"/>
        <v>-0.37244877801215481</v>
      </c>
      <c r="I771" s="4">
        <f>VLOOKUP(A771,GDP!$A$1:$D$85,4,TRUE)</f>
        <v>5.0999999999999996</v>
      </c>
      <c r="J771" s="4">
        <f>VLOOKUP(A771,Inflation_rate!$A$1:$I$85,9,TRUE)</f>
        <v>2.1316030000000001</v>
      </c>
      <c r="K771" s="15">
        <f>VLOOKUP(A771,WTI_PCH!$A$1:$C$85,3,TRUE)</f>
        <v>-14.86224</v>
      </c>
    </row>
    <row r="772" spans="1:11" x14ac:dyDescent="0.25">
      <c r="A772" s="3">
        <v>37839</v>
      </c>
      <c r="B772" s="4">
        <v>32.270000000000003</v>
      </c>
      <c r="C772" s="4">
        <v>32.799999</v>
      </c>
      <c r="D772" s="4">
        <v>31.450001</v>
      </c>
      <c r="E772" s="4">
        <v>31.700001</v>
      </c>
      <c r="F772" s="4">
        <v>31.700001</v>
      </c>
      <c r="G772" s="4">
        <v>104572</v>
      </c>
      <c r="H772" s="10">
        <f t="shared" si="12"/>
        <v>0.18927128740469518</v>
      </c>
      <c r="I772" s="4">
        <f>VLOOKUP(A772,GDP!$A$1:$D$85,4,TRUE)</f>
        <v>5.0999999999999996</v>
      </c>
      <c r="J772" s="4">
        <f>VLOOKUP(A772,Inflation_rate!$A$1:$I$85,9,TRUE)</f>
        <v>2.1316030000000001</v>
      </c>
      <c r="K772" s="15">
        <f>VLOOKUP(A772,WTI_PCH!$A$1:$C$85,3,TRUE)</f>
        <v>-14.86224</v>
      </c>
    </row>
    <row r="773" spans="1:11" x14ac:dyDescent="0.25">
      <c r="A773" s="3">
        <v>37840</v>
      </c>
      <c r="B773" s="4">
        <v>31.67</v>
      </c>
      <c r="C773" s="4">
        <v>32.439999</v>
      </c>
      <c r="D773" s="4">
        <v>31.67</v>
      </c>
      <c r="E773" s="4">
        <v>32.389999000000003</v>
      </c>
      <c r="F773" s="4">
        <v>32.389999000000003</v>
      </c>
      <c r="G773" s="4">
        <v>90528</v>
      </c>
      <c r="H773" s="10">
        <f t="shared" si="12"/>
        <v>-1.5745600980105048</v>
      </c>
      <c r="I773" s="4">
        <f>VLOOKUP(A773,GDP!$A$1:$D$85,4,TRUE)</f>
        <v>5.0999999999999996</v>
      </c>
      <c r="J773" s="4">
        <f>VLOOKUP(A773,Inflation_rate!$A$1:$I$85,9,TRUE)</f>
        <v>2.1316030000000001</v>
      </c>
      <c r="K773" s="15">
        <f>VLOOKUP(A773,WTI_PCH!$A$1:$C$85,3,TRUE)</f>
        <v>-14.86224</v>
      </c>
    </row>
    <row r="774" spans="1:11" x14ac:dyDescent="0.25">
      <c r="A774" s="3">
        <v>37841</v>
      </c>
      <c r="B774" s="4">
        <v>32.200001</v>
      </c>
      <c r="C774" s="4">
        <v>32.849997999999999</v>
      </c>
      <c r="D774" s="4">
        <v>31.700001</v>
      </c>
      <c r="E774" s="4">
        <v>32.18</v>
      </c>
      <c r="F774" s="4">
        <v>32.18</v>
      </c>
      <c r="G774" s="4">
        <v>103578</v>
      </c>
      <c r="H774" s="10">
        <f t="shared" si="12"/>
        <v>-1.0254816656308212</v>
      </c>
      <c r="I774" s="4">
        <f>VLOOKUP(A774,GDP!$A$1:$D$85,4,TRUE)</f>
        <v>5.0999999999999996</v>
      </c>
      <c r="J774" s="4">
        <f>VLOOKUP(A774,Inflation_rate!$A$1:$I$85,9,TRUE)</f>
        <v>2.1316030000000001</v>
      </c>
      <c r="K774" s="15">
        <f>VLOOKUP(A774,WTI_PCH!$A$1:$C$85,3,TRUE)</f>
        <v>-14.86224</v>
      </c>
    </row>
    <row r="775" spans="1:11" x14ac:dyDescent="0.25">
      <c r="A775" s="3">
        <v>37844</v>
      </c>
      <c r="B775" s="4">
        <v>32.139999000000003</v>
      </c>
      <c r="C775" s="4">
        <v>32.150002000000001</v>
      </c>
      <c r="D775" s="4">
        <v>31.83</v>
      </c>
      <c r="E775" s="4">
        <v>32.009998000000003</v>
      </c>
      <c r="F775" s="4">
        <v>32.009998000000003</v>
      </c>
      <c r="G775" s="4">
        <v>64463</v>
      </c>
      <c r="H775" s="10">
        <f t="shared" si="12"/>
        <v>3.2177540279758636</v>
      </c>
      <c r="I775" s="4">
        <f>VLOOKUP(A775,GDP!$A$1:$D$85,4,TRUE)</f>
        <v>5.0999999999999996</v>
      </c>
      <c r="J775" s="4">
        <f>VLOOKUP(A775,Inflation_rate!$A$1:$I$85,9,TRUE)</f>
        <v>2.1316030000000001</v>
      </c>
      <c r="K775" s="15">
        <f>VLOOKUP(A775,WTI_PCH!$A$1:$C$85,3,TRUE)</f>
        <v>-14.86224</v>
      </c>
    </row>
    <row r="776" spans="1:11" x14ac:dyDescent="0.25">
      <c r="A776" s="3">
        <v>37845</v>
      </c>
      <c r="B776" s="4">
        <v>31.68</v>
      </c>
      <c r="C776" s="4">
        <v>32.349997999999999</v>
      </c>
      <c r="D776" s="4">
        <v>31.299999</v>
      </c>
      <c r="E776" s="4">
        <v>31.92</v>
      </c>
      <c r="F776" s="4">
        <v>31.92</v>
      </c>
      <c r="G776" s="4">
        <v>118300</v>
      </c>
      <c r="H776" s="10">
        <f t="shared" si="12"/>
        <v>3.9473684210526252</v>
      </c>
      <c r="I776" s="4">
        <f>VLOOKUP(A776,GDP!$A$1:$D$85,4,TRUE)</f>
        <v>5.0999999999999996</v>
      </c>
      <c r="J776" s="4">
        <f>VLOOKUP(A776,Inflation_rate!$A$1:$I$85,9,TRUE)</f>
        <v>2.1316030000000001</v>
      </c>
      <c r="K776" s="15">
        <f>VLOOKUP(A776,WTI_PCH!$A$1:$C$85,3,TRUE)</f>
        <v>-14.86224</v>
      </c>
    </row>
    <row r="777" spans="1:11" x14ac:dyDescent="0.25">
      <c r="A777" s="3">
        <v>37846</v>
      </c>
      <c r="B777" s="4">
        <v>31.879999000000002</v>
      </c>
      <c r="C777" s="4">
        <v>32.159999999999997</v>
      </c>
      <c r="D777" s="4">
        <v>30.700001</v>
      </c>
      <c r="E777" s="4">
        <v>30.780000999999999</v>
      </c>
      <c r="F777" s="4">
        <v>30.780000999999999</v>
      </c>
      <c r="G777" s="4">
        <v>128093</v>
      </c>
      <c r="H777" s="10">
        <f t="shared" si="12"/>
        <v>6.8550939943114511</v>
      </c>
      <c r="I777" s="4">
        <f>VLOOKUP(A777,GDP!$A$1:$D$85,4,TRUE)</f>
        <v>5.0999999999999996</v>
      </c>
      <c r="J777" s="4">
        <f>VLOOKUP(A777,Inflation_rate!$A$1:$I$85,9,TRUE)</f>
        <v>2.1316030000000001</v>
      </c>
      <c r="K777" s="15">
        <f>VLOOKUP(A777,WTI_PCH!$A$1:$C$85,3,TRUE)</f>
        <v>-14.86224</v>
      </c>
    </row>
    <row r="778" spans="1:11" x14ac:dyDescent="0.25">
      <c r="A778" s="3">
        <v>37847</v>
      </c>
      <c r="B778" s="4">
        <v>30.809999000000001</v>
      </c>
      <c r="C778" s="4">
        <v>31.15</v>
      </c>
      <c r="D778" s="4">
        <v>30.1</v>
      </c>
      <c r="E778" s="4">
        <v>31.09</v>
      </c>
      <c r="F778" s="4">
        <v>31.09</v>
      </c>
      <c r="G778" s="4">
        <v>95120</v>
      </c>
      <c r="H778" s="10">
        <f t="shared" si="12"/>
        <v>7.2692119652621399</v>
      </c>
      <c r="I778" s="4">
        <f>VLOOKUP(A778,GDP!$A$1:$D$85,4,TRUE)</f>
        <v>5.0999999999999996</v>
      </c>
      <c r="J778" s="4">
        <f>VLOOKUP(A778,Inflation_rate!$A$1:$I$85,9,TRUE)</f>
        <v>2.1316030000000001</v>
      </c>
      <c r="K778" s="15">
        <f>VLOOKUP(A778,WTI_PCH!$A$1:$C$85,3,TRUE)</f>
        <v>-14.86224</v>
      </c>
    </row>
    <row r="779" spans="1:11" x14ac:dyDescent="0.25">
      <c r="A779" s="3">
        <v>37848</v>
      </c>
      <c r="B779" s="4">
        <v>31.200001</v>
      </c>
      <c r="C779" s="4">
        <v>31.4</v>
      </c>
      <c r="D779" s="4">
        <v>30.629999000000002</v>
      </c>
      <c r="E779" s="4">
        <v>31.049999</v>
      </c>
      <c r="F779" s="4">
        <v>31.049999</v>
      </c>
      <c r="G779" s="4">
        <v>60479</v>
      </c>
      <c r="H779" s="10">
        <f t="shared" si="12"/>
        <v>8.5668279731667738</v>
      </c>
      <c r="I779" s="4">
        <f>VLOOKUP(A779,GDP!$A$1:$D$85,4,TRUE)</f>
        <v>5.0999999999999996</v>
      </c>
      <c r="J779" s="4">
        <f>VLOOKUP(A779,Inflation_rate!$A$1:$I$85,9,TRUE)</f>
        <v>2.1316030000000001</v>
      </c>
      <c r="K779" s="15">
        <f>VLOOKUP(A779,WTI_PCH!$A$1:$C$85,3,TRUE)</f>
        <v>-14.86224</v>
      </c>
    </row>
    <row r="780" spans="1:11" x14ac:dyDescent="0.25">
      <c r="A780" s="3">
        <v>37851</v>
      </c>
      <c r="B780" s="4">
        <v>31.309999000000001</v>
      </c>
      <c r="C780" s="4">
        <v>31.6</v>
      </c>
      <c r="D780" s="4">
        <v>30.799999</v>
      </c>
      <c r="E780" s="4">
        <v>30.889999</v>
      </c>
      <c r="F780" s="4">
        <v>30.889999</v>
      </c>
      <c r="G780" s="4">
        <v>54155</v>
      </c>
      <c r="H780" s="10">
        <f t="shared" si="12"/>
        <v>6.8954388765114674</v>
      </c>
      <c r="I780" s="4">
        <f>VLOOKUP(A780,GDP!$A$1:$D$85,4,TRUE)</f>
        <v>5.0999999999999996</v>
      </c>
      <c r="J780" s="4">
        <f>VLOOKUP(A780,Inflation_rate!$A$1:$I$85,9,TRUE)</f>
        <v>2.1316030000000001</v>
      </c>
      <c r="K780" s="15">
        <f>VLOOKUP(A780,WTI_PCH!$A$1:$C$85,3,TRUE)</f>
        <v>-14.86224</v>
      </c>
    </row>
    <row r="781" spans="1:11" x14ac:dyDescent="0.25">
      <c r="A781" s="3">
        <v>37852</v>
      </c>
      <c r="B781" s="4">
        <v>31</v>
      </c>
      <c r="C781" s="4">
        <v>31.08</v>
      </c>
      <c r="D781" s="4">
        <v>30.360001</v>
      </c>
      <c r="E781" s="4">
        <v>30.700001</v>
      </c>
      <c r="F781" s="4">
        <v>30.700001</v>
      </c>
      <c r="G781" s="4">
        <v>67645</v>
      </c>
      <c r="H781" s="10">
        <f t="shared" si="12"/>
        <v>3.8110747944275247</v>
      </c>
      <c r="I781" s="4">
        <f>VLOOKUP(A781,GDP!$A$1:$D$85,4,TRUE)</f>
        <v>5.0999999999999996</v>
      </c>
      <c r="J781" s="4">
        <f>VLOOKUP(A781,Inflation_rate!$A$1:$I$85,9,TRUE)</f>
        <v>2.1316030000000001</v>
      </c>
      <c r="K781" s="15">
        <f>VLOOKUP(A781,WTI_PCH!$A$1:$C$85,3,TRUE)</f>
        <v>-14.86224</v>
      </c>
    </row>
    <row r="782" spans="1:11" x14ac:dyDescent="0.25">
      <c r="A782" s="3">
        <v>37853</v>
      </c>
      <c r="B782" s="4">
        <v>30.6</v>
      </c>
      <c r="C782" s="4">
        <v>31.200001</v>
      </c>
      <c r="D782" s="4">
        <v>30.5</v>
      </c>
      <c r="E782" s="4">
        <v>30.950001</v>
      </c>
      <c r="F782" s="4">
        <v>30.950001</v>
      </c>
      <c r="G782" s="4">
        <v>94684</v>
      </c>
      <c r="H782" s="10">
        <f t="shared" si="12"/>
        <v>3.231017666202983</v>
      </c>
      <c r="I782" s="4">
        <f>VLOOKUP(A782,GDP!$A$1:$D$85,4,TRUE)</f>
        <v>5.0999999999999996</v>
      </c>
      <c r="J782" s="4">
        <f>VLOOKUP(A782,Inflation_rate!$A$1:$I$85,9,TRUE)</f>
        <v>2.1316030000000001</v>
      </c>
      <c r="K782" s="15">
        <f>VLOOKUP(A782,WTI_PCH!$A$1:$C$85,3,TRUE)</f>
        <v>-14.86224</v>
      </c>
    </row>
    <row r="783" spans="1:11" x14ac:dyDescent="0.25">
      <c r="A783" s="3">
        <v>37854</v>
      </c>
      <c r="B783" s="4">
        <v>31.200001</v>
      </c>
      <c r="C783" s="4">
        <v>32.400002000000001</v>
      </c>
      <c r="D783" s="4">
        <v>31.200001</v>
      </c>
      <c r="E783" s="4">
        <v>31.879999000000002</v>
      </c>
      <c r="F783" s="4">
        <v>31.879999000000002</v>
      </c>
      <c r="G783" s="4">
        <v>109829</v>
      </c>
      <c r="H783" s="10">
        <f t="shared" si="12"/>
        <v>3.074033973464037</v>
      </c>
      <c r="I783" s="4">
        <f>VLOOKUP(A783,GDP!$A$1:$D$85,4,TRUE)</f>
        <v>5.0999999999999996</v>
      </c>
      <c r="J783" s="4">
        <f>VLOOKUP(A783,Inflation_rate!$A$1:$I$85,9,TRUE)</f>
        <v>2.1316030000000001</v>
      </c>
      <c r="K783" s="15">
        <f>VLOOKUP(A783,WTI_PCH!$A$1:$C$85,3,TRUE)</f>
        <v>-14.86224</v>
      </c>
    </row>
    <row r="784" spans="1:11" x14ac:dyDescent="0.25">
      <c r="A784" s="3">
        <v>37855</v>
      </c>
      <c r="B784" s="4">
        <v>31.75</v>
      </c>
      <c r="C784" s="4">
        <v>32.099997999999999</v>
      </c>
      <c r="D784" s="4">
        <v>31.700001</v>
      </c>
      <c r="E784" s="4">
        <v>31.84</v>
      </c>
      <c r="F784" s="4">
        <v>31.84</v>
      </c>
      <c r="G784" s="4">
        <v>56114</v>
      </c>
      <c r="H784" s="10">
        <f t="shared" si="12"/>
        <v>3.2035207286432068</v>
      </c>
      <c r="I784" s="4">
        <f>VLOOKUP(A784,GDP!$A$1:$D$85,4,TRUE)</f>
        <v>5.0999999999999996</v>
      </c>
      <c r="J784" s="4">
        <f>VLOOKUP(A784,Inflation_rate!$A$1:$I$85,9,TRUE)</f>
        <v>2.1316030000000001</v>
      </c>
      <c r="K784" s="15">
        <f>VLOOKUP(A784,WTI_PCH!$A$1:$C$85,3,TRUE)</f>
        <v>-14.86224</v>
      </c>
    </row>
    <row r="785" spans="1:11" x14ac:dyDescent="0.25">
      <c r="A785" s="3">
        <v>37858</v>
      </c>
      <c r="B785" s="4">
        <v>32.049999</v>
      </c>
      <c r="C785" s="4">
        <v>32.299999</v>
      </c>
      <c r="D785" s="4">
        <v>31.35</v>
      </c>
      <c r="E785" s="4">
        <v>31.559999000000001</v>
      </c>
      <c r="F785" s="4">
        <v>31.559999000000001</v>
      </c>
      <c r="G785" s="4">
        <v>61371</v>
      </c>
      <c r="H785" s="10">
        <f t="shared" si="12"/>
        <v>4.1191446172098916</v>
      </c>
      <c r="I785" s="4">
        <f>VLOOKUP(A785,GDP!$A$1:$D$85,4,TRUE)</f>
        <v>5.0999999999999996</v>
      </c>
      <c r="J785" s="4">
        <f>VLOOKUP(A785,Inflation_rate!$A$1:$I$85,9,TRUE)</f>
        <v>2.1316030000000001</v>
      </c>
      <c r="K785" s="15">
        <f>VLOOKUP(A785,WTI_PCH!$A$1:$C$85,3,TRUE)</f>
        <v>-14.86224</v>
      </c>
    </row>
    <row r="786" spans="1:11" x14ac:dyDescent="0.25">
      <c r="A786" s="3">
        <v>37859</v>
      </c>
      <c r="B786" s="4">
        <v>31.5</v>
      </c>
      <c r="C786" s="4">
        <v>32.049999</v>
      </c>
      <c r="D786" s="4">
        <v>31.35</v>
      </c>
      <c r="E786" s="4">
        <v>31.950001</v>
      </c>
      <c r="F786" s="4">
        <v>31.950001</v>
      </c>
      <c r="G786" s="4">
        <v>73736</v>
      </c>
      <c r="H786" s="10">
        <f t="shared" si="12"/>
        <v>1.4084537900327461</v>
      </c>
      <c r="I786" s="4">
        <f>VLOOKUP(A786,GDP!$A$1:$D$85,4,TRUE)</f>
        <v>5.0999999999999996</v>
      </c>
      <c r="J786" s="4">
        <f>VLOOKUP(A786,Inflation_rate!$A$1:$I$85,9,TRUE)</f>
        <v>2.1316030000000001</v>
      </c>
      <c r="K786" s="15">
        <f>VLOOKUP(A786,WTI_PCH!$A$1:$C$85,3,TRUE)</f>
        <v>-14.86224</v>
      </c>
    </row>
    <row r="787" spans="1:11" x14ac:dyDescent="0.25">
      <c r="A787" s="3">
        <v>37860</v>
      </c>
      <c r="B787" s="4">
        <v>31.950001</v>
      </c>
      <c r="C787" s="4">
        <v>32.07</v>
      </c>
      <c r="D787" s="4">
        <v>31.1</v>
      </c>
      <c r="E787" s="4">
        <v>31.209999</v>
      </c>
      <c r="F787" s="4">
        <v>31.209999</v>
      </c>
      <c r="G787" s="4">
        <v>84059</v>
      </c>
      <c r="H787" s="10">
        <f t="shared" si="12"/>
        <v>5.0624865447768741</v>
      </c>
      <c r="I787" s="4">
        <f>VLOOKUP(A787,GDP!$A$1:$D$85,4,TRUE)</f>
        <v>5.0999999999999996</v>
      </c>
      <c r="J787" s="4">
        <f>VLOOKUP(A787,Inflation_rate!$A$1:$I$85,9,TRUE)</f>
        <v>2.1316030000000001</v>
      </c>
      <c r="K787" s="15">
        <f>VLOOKUP(A787,WTI_PCH!$A$1:$C$85,3,TRUE)</f>
        <v>-14.86224</v>
      </c>
    </row>
    <row r="788" spans="1:11" x14ac:dyDescent="0.25">
      <c r="A788" s="3">
        <v>37861</v>
      </c>
      <c r="B788" s="4">
        <v>31.23</v>
      </c>
      <c r="C788" s="4">
        <v>31.65</v>
      </c>
      <c r="D788" s="4">
        <v>31.120000999999998</v>
      </c>
      <c r="E788" s="4">
        <v>31.5</v>
      </c>
      <c r="F788" s="4">
        <v>31.5</v>
      </c>
      <c r="G788" s="4">
        <v>70881</v>
      </c>
      <c r="H788" s="10">
        <f t="shared" si="12"/>
        <v>3.2380952380952484</v>
      </c>
      <c r="I788" s="4">
        <f>VLOOKUP(A788,GDP!$A$1:$D$85,4,TRUE)</f>
        <v>5.0999999999999996</v>
      </c>
      <c r="J788" s="4">
        <f>VLOOKUP(A788,Inflation_rate!$A$1:$I$85,9,TRUE)</f>
        <v>2.1316030000000001</v>
      </c>
      <c r="K788" s="15">
        <f>VLOOKUP(A788,WTI_PCH!$A$1:$C$85,3,TRUE)</f>
        <v>-14.86224</v>
      </c>
    </row>
    <row r="789" spans="1:11" x14ac:dyDescent="0.25">
      <c r="A789" s="3">
        <v>37862</v>
      </c>
      <c r="B789" s="4">
        <v>31.450001</v>
      </c>
      <c r="C789" s="4">
        <v>32.049999</v>
      </c>
      <c r="D789" s="4">
        <v>31.4</v>
      </c>
      <c r="E789" s="4">
        <v>31.57</v>
      </c>
      <c r="F789" s="4">
        <v>31.57</v>
      </c>
      <c r="G789" s="4">
        <v>70881</v>
      </c>
      <c r="H789" s="10">
        <f t="shared" si="12"/>
        <v>3.0091859360152133</v>
      </c>
      <c r="I789" s="4">
        <f>VLOOKUP(A789,GDP!$A$1:$D$85,4,TRUE)</f>
        <v>5.0999999999999996</v>
      </c>
      <c r="J789" s="4">
        <f>VLOOKUP(A789,Inflation_rate!$A$1:$I$85,9,TRUE)</f>
        <v>2.1316030000000001</v>
      </c>
      <c r="K789" s="15">
        <f>VLOOKUP(A789,WTI_PCH!$A$1:$C$85,3,TRUE)</f>
        <v>-14.86224</v>
      </c>
    </row>
    <row r="790" spans="1:11" x14ac:dyDescent="0.25">
      <c r="A790" s="3">
        <v>37865</v>
      </c>
      <c r="B790" s="4">
        <v>31.450001</v>
      </c>
      <c r="C790" s="4">
        <v>32.049999</v>
      </c>
      <c r="D790" s="4">
        <v>31.4</v>
      </c>
      <c r="E790" s="4">
        <v>31.57</v>
      </c>
      <c r="F790" s="4">
        <v>31.57</v>
      </c>
      <c r="G790" s="4">
        <v>70881</v>
      </c>
      <c r="H790" s="10">
        <f t="shared" si="12"/>
        <v>3.0091859360152133</v>
      </c>
      <c r="I790" s="4">
        <f>VLOOKUP(A790,GDP!$A$1:$D$85,4,TRUE)</f>
        <v>5.0999999999999996</v>
      </c>
      <c r="J790" s="4">
        <f>VLOOKUP(A790,Inflation_rate!$A$1:$I$85,9,TRUE)</f>
        <v>2.1316030000000001</v>
      </c>
      <c r="K790" s="15">
        <f>VLOOKUP(A790,WTI_PCH!$A$1:$C$85,3,TRUE)</f>
        <v>-14.86224</v>
      </c>
    </row>
    <row r="791" spans="1:11" x14ac:dyDescent="0.25">
      <c r="A791" s="3">
        <v>37866</v>
      </c>
      <c r="B791" s="4">
        <v>31.280000999999999</v>
      </c>
      <c r="C791" s="4">
        <v>31.4</v>
      </c>
      <c r="D791" s="4">
        <v>29.25</v>
      </c>
      <c r="E791" s="4">
        <v>29.41</v>
      </c>
      <c r="F791" s="4">
        <v>29.41</v>
      </c>
      <c r="G791" s="4">
        <v>162822</v>
      </c>
      <c r="H791" s="10">
        <f t="shared" si="12"/>
        <v>14.858888133287984</v>
      </c>
      <c r="I791" s="4">
        <f>VLOOKUP(A791,GDP!$A$1:$D$85,4,TRUE)</f>
        <v>5.0999999999999996</v>
      </c>
      <c r="J791" s="4">
        <f>VLOOKUP(A791,Inflation_rate!$A$1:$I$85,9,TRUE)</f>
        <v>2.1316030000000001</v>
      </c>
      <c r="K791" s="15">
        <f>VLOOKUP(A791,WTI_PCH!$A$1:$C$85,3,TRUE)</f>
        <v>-14.86224</v>
      </c>
    </row>
    <row r="792" spans="1:11" x14ac:dyDescent="0.25">
      <c r="A792" s="3">
        <v>37867</v>
      </c>
      <c r="B792" s="4">
        <v>29.5</v>
      </c>
      <c r="C792" s="4">
        <v>29.870000999999998</v>
      </c>
      <c r="D792" s="4">
        <v>29.15</v>
      </c>
      <c r="E792" s="4">
        <v>29.49</v>
      </c>
      <c r="F792" s="4">
        <v>29.49</v>
      </c>
      <c r="G792" s="4">
        <v>93340</v>
      </c>
      <c r="H792" s="10">
        <f t="shared" si="12"/>
        <v>14.27602916242795</v>
      </c>
      <c r="I792" s="4">
        <f>VLOOKUP(A792,GDP!$A$1:$D$85,4,TRUE)</f>
        <v>5.0999999999999996</v>
      </c>
      <c r="J792" s="4">
        <f>VLOOKUP(A792,Inflation_rate!$A$1:$I$85,9,TRUE)</f>
        <v>2.1316030000000001</v>
      </c>
      <c r="K792" s="15">
        <f>VLOOKUP(A792,WTI_PCH!$A$1:$C$85,3,TRUE)</f>
        <v>-14.86224</v>
      </c>
    </row>
    <row r="793" spans="1:11" x14ac:dyDescent="0.25">
      <c r="A793" s="3">
        <v>37868</v>
      </c>
      <c r="B793" s="4">
        <v>29.450001</v>
      </c>
      <c r="C793" s="4">
        <v>29.6</v>
      </c>
      <c r="D793" s="4">
        <v>28.51</v>
      </c>
      <c r="E793" s="4">
        <v>28.98</v>
      </c>
      <c r="F793" s="4">
        <v>28.98</v>
      </c>
      <c r="G793" s="4">
        <v>111967</v>
      </c>
      <c r="H793" s="10">
        <f t="shared" si="12"/>
        <v>16.011038647342993</v>
      </c>
      <c r="I793" s="4">
        <f>VLOOKUP(A793,GDP!$A$1:$D$85,4,TRUE)</f>
        <v>5.0999999999999996</v>
      </c>
      <c r="J793" s="4">
        <f>VLOOKUP(A793,Inflation_rate!$A$1:$I$85,9,TRUE)</f>
        <v>2.1316030000000001</v>
      </c>
      <c r="K793" s="15">
        <f>VLOOKUP(A793,WTI_PCH!$A$1:$C$85,3,TRUE)</f>
        <v>-14.86224</v>
      </c>
    </row>
    <row r="794" spans="1:11" x14ac:dyDescent="0.25">
      <c r="A794" s="3">
        <v>37869</v>
      </c>
      <c r="B794" s="4">
        <v>28.799999</v>
      </c>
      <c r="C794" s="4">
        <v>29.1</v>
      </c>
      <c r="D794" s="4">
        <v>28.65</v>
      </c>
      <c r="E794" s="4">
        <v>28.879999000000002</v>
      </c>
      <c r="F794" s="4">
        <v>28.879999000000002</v>
      </c>
      <c r="G794" s="4">
        <v>61634</v>
      </c>
      <c r="H794" s="10">
        <f t="shared" si="12"/>
        <v>17.65928385246826</v>
      </c>
      <c r="I794" s="4">
        <f>VLOOKUP(A794,GDP!$A$1:$D$85,4,TRUE)</f>
        <v>5.0999999999999996</v>
      </c>
      <c r="J794" s="4">
        <f>VLOOKUP(A794,Inflation_rate!$A$1:$I$85,9,TRUE)</f>
        <v>2.1316030000000001</v>
      </c>
      <c r="K794" s="15">
        <f>VLOOKUP(A794,WTI_PCH!$A$1:$C$85,3,TRUE)</f>
        <v>-14.86224</v>
      </c>
    </row>
    <row r="795" spans="1:11" x14ac:dyDescent="0.25">
      <c r="A795" s="3">
        <v>37872</v>
      </c>
      <c r="B795" s="4">
        <v>28.93</v>
      </c>
      <c r="C795" s="4">
        <v>29.389999</v>
      </c>
      <c r="D795" s="4">
        <v>28.549999</v>
      </c>
      <c r="E795" s="4">
        <v>28.85</v>
      </c>
      <c r="F795" s="4">
        <v>28.85</v>
      </c>
      <c r="G795" s="4">
        <v>89494</v>
      </c>
      <c r="H795" s="10">
        <f t="shared" si="12"/>
        <v>18.925480069324081</v>
      </c>
      <c r="I795" s="4">
        <f>VLOOKUP(A795,GDP!$A$1:$D$85,4,TRUE)</f>
        <v>5.0999999999999996</v>
      </c>
      <c r="J795" s="4">
        <f>VLOOKUP(A795,Inflation_rate!$A$1:$I$85,9,TRUE)</f>
        <v>2.1316030000000001</v>
      </c>
      <c r="K795" s="15">
        <f>VLOOKUP(A795,WTI_PCH!$A$1:$C$85,3,TRUE)</f>
        <v>-14.86224</v>
      </c>
    </row>
    <row r="796" spans="1:11" x14ac:dyDescent="0.25">
      <c r="A796" s="3">
        <v>37873</v>
      </c>
      <c r="B796" s="4">
        <v>29</v>
      </c>
      <c r="C796" s="4">
        <v>29.25</v>
      </c>
      <c r="D796" s="4">
        <v>28.85</v>
      </c>
      <c r="E796" s="4">
        <v>29.18</v>
      </c>
      <c r="F796" s="4">
        <v>29.18</v>
      </c>
      <c r="G796" s="4">
        <v>64555</v>
      </c>
      <c r="H796" s="10">
        <f t="shared" si="12"/>
        <v>18.985610006854024</v>
      </c>
      <c r="I796" s="4">
        <f>VLOOKUP(A796,GDP!$A$1:$D$85,4,TRUE)</f>
        <v>5.0999999999999996</v>
      </c>
      <c r="J796" s="4">
        <f>VLOOKUP(A796,Inflation_rate!$A$1:$I$85,9,TRUE)</f>
        <v>2.1316030000000001</v>
      </c>
      <c r="K796" s="15">
        <f>VLOOKUP(A796,WTI_PCH!$A$1:$C$85,3,TRUE)</f>
        <v>-14.86224</v>
      </c>
    </row>
    <row r="797" spans="1:11" x14ac:dyDescent="0.25">
      <c r="A797" s="3">
        <v>37874</v>
      </c>
      <c r="B797" s="4">
        <v>29.200001</v>
      </c>
      <c r="C797" s="4">
        <v>29.42</v>
      </c>
      <c r="D797" s="4">
        <v>28.6</v>
      </c>
      <c r="E797" s="4">
        <v>29.35</v>
      </c>
      <c r="F797" s="4">
        <v>29.35</v>
      </c>
      <c r="G797" s="4">
        <v>86413</v>
      </c>
      <c r="H797" s="10">
        <f t="shared" si="12"/>
        <v>17.3083475298126</v>
      </c>
      <c r="I797" s="4">
        <f>VLOOKUP(A797,GDP!$A$1:$D$85,4,TRUE)</f>
        <v>5.0999999999999996</v>
      </c>
      <c r="J797" s="4">
        <f>VLOOKUP(A797,Inflation_rate!$A$1:$I$85,9,TRUE)</f>
        <v>2.1316030000000001</v>
      </c>
      <c r="K797" s="15">
        <f>VLOOKUP(A797,WTI_PCH!$A$1:$C$85,3,TRUE)</f>
        <v>-14.86224</v>
      </c>
    </row>
    <row r="798" spans="1:11" x14ac:dyDescent="0.25">
      <c r="A798" s="3">
        <v>37875</v>
      </c>
      <c r="B798" s="4">
        <v>29.4</v>
      </c>
      <c r="C798" s="4">
        <v>29.52</v>
      </c>
      <c r="D798" s="4">
        <v>28.700001</v>
      </c>
      <c r="E798" s="4">
        <v>28.82</v>
      </c>
      <c r="F798" s="4">
        <v>28.82</v>
      </c>
      <c r="G798" s="4">
        <v>66852</v>
      </c>
      <c r="H798" s="10">
        <f t="shared" si="12"/>
        <v>19.708535739070086</v>
      </c>
      <c r="I798" s="4">
        <f>VLOOKUP(A798,GDP!$A$1:$D$85,4,TRUE)</f>
        <v>5.0999999999999996</v>
      </c>
      <c r="J798" s="4">
        <f>VLOOKUP(A798,Inflation_rate!$A$1:$I$85,9,TRUE)</f>
        <v>2.1316030000000001</v>
      </c>
      <c r="K798" s="15">
        <f>VLOOKUP(A798,WTI_PCH!$A$1:$C$85,3,TRUE)</f>
        <v>-14.86224</v>
      </c>
    </row>
    <row r="799" spans="1:11" x14ac:dyDescent="0.25">
      <c r="A799" s="3">
        <v>37876</v>
      </c>
      <c r="B799" s="4">
        <v>28.75</v>
      </c>
      <c r="C799" s="4">
        <v>28.860001</v>
      </c>
      <c r="D799" s="4">
        <v>27.85</v>
      </c>
      <c r="E799" s="4">
        <v>28.27</v>
      </c>
      <c r="F799" s="4">
        <v>28.27</v>
      </c>
      <c r="G799" s="4">
        <v>97626</v>
      </c>
      <c r="H799" s="10">
        <f t="shared" si="12"/>
        <v>18.287934205871952</v>
      </c>
      <c r="I799" s="4">
        <f>VLOOKUP(A799,GDP!$A$1:$D$85,4,TRUE)</f>
        <v>5.0999999999999996</v>
      </c>
      <c r="J799" s="4">
        <f>VLOOKUP(A799,Inflation_rate!$A$1:$I$85,9,TRUE)</f>
        <v>2.1316030000000001</v>
      </c>
      <c r="K799" s="15">
        <f>VLOOKUP(A799,WTI_PCH!$A$1:$C$85,3,TRUE)</f>
        <v>-14.86224</v>
      </c>
    </row>
    <row r="800" spans="1:11" x14ac:dyDescent="0.25">
      <c r="A800" s="3">
        <v>37879</v>
      </c>
      <c r="B800" s="4">
        <v>28.299999</v>
      </c>
      <c r="C800" s="4">
        <v>28.450001</v>
      </c>
      <c r="D800" s="4">
        <v>27.85</v>
      </c>
      <c r="E800" s="4">
        <v>28.139999</v>
      </c>
      <c r="F800" s="4">
        <v>28.139999</v>
      </c>
      <c r="G800" s="4">
        <v>62902</v>
      </c>
      <c r="H800" s="10">
        <f t="shared" si="12"/>
        <v>24.626870100457364</v>
      </c>
      <c r="I800" s="4">
        <f>VLOOKUP(A800,GDP!$A$1:$D$85,4,TRUE)</f>
        <v>5.0999999999999996</v>
      </c>
      <c r="J800" s="4">
        <f>VLOOKUP(A800,Inflation_rate!$A$1:$I$85,9,TRUE)</f>
        <v>2.1316030000000001</v>
      </c>
      <c r="K800" s="15">
        <f>VLOOKUP(A800,WTI_PCH!$A$1:$C$85,3,TRUE)</f>
        <v>-14.86224</v>
      </c>
    </row>
    <row r="801" spans="1:11" x14ac:dyDescent="0.25">
      <c r="A801" s="3">
        <v>37880</v>
      </c>
      <c r="B801" s="4">
        <v>28.139999</v>
      </c>
      <c r="C801" s="4">
        <v>28.25</v>
      </c>
      <c r="D801" s="4">
        <v>27.370000999999998</v>
      </c>
      <c r="E801" s="4">
        <v>27.559999000000001</v>
      </c>
      <c r="F801" s="4">
        <v>27.559999000000001</v>
      </c>
      <c r="G801" s="4">
        <v>67041</v>
      </c>
      <c r="H801" s="10">
        <f t="shared" si="12"/>
        <v>27.249641772483368</v>
      </c>
      <c r="I801" s="4">
        <f>VLOOKUP(A801,GDP!$A$1:$D$85,4,TRUE)</f>
        <v>5.0999999999999996</v>
      </c>
      <c r="J801" s="4">
        <f>VLOOKUP(A801,Inflation_rate!$A$1:$I$85,9,TRUE)</f>
        <v>2.1316030000000001</v>
      </c>
      <c r="K801" s="15">
        <f>VLOOKUP(A801,WTI_PCH!$A$1:$C$85,3,TRUE)</f>
        <v>-14.86224</v>
      </c>
    </row>
    <row r="802" spans="1:11" x14ac:dyDescent="0.25">
      <c r="A802" s="3">
        <v>37881</v>
      </c>
      <c r="B802" s="4">
        <v>27.549999</v>
      </c>
      <c r="C802" s="4">
        <v>27.65</v>
      </c>
      <c r="D802" s="4">
        <v>26.799999</v>
      </c>
      <c r="E802" s="4">
        <v>27.030000999999999</v>
      </c>
      <c r="F802" s="4">
        <v>27.030000999999999</v>
      </c>
      <c r="G802" s="4">
        <v>74604</v>
      </c>
      <c r="H802" s="10">
        <f t="shared" si="12"/>
        <v>33.92526696539894</v>
      </c>
      <c r="I802" s="4">
        <f>VLOOKUP(A802,GDP!$A$1:$D$85,4,TRUE)</f>
        <v>5.0999999999999996</v>
      </c>
      <c r="J802" s="4">
        <f>VLOOKUP(A802,Inflation_rate!$A$1:$I$85,9,TRUE)</f>
        <v>2.1316030000000001</v>
      </c>
      <c r="K802" s="15">
        <f>VLOOKUP(A802,WTI_PCH!$A$1:$C$85,3,TRUE)</f>
        <v>-14.86224</v>
      </c>
    </row>
    <row r="803" spans="1:11" x14ac:dyDescent="0.25">
      <c r="A803" s="3">
        <v>37882</v>
      </c>
      <c r="B803" s="4">
        <v>27.02</v>
      </c>
      <c r="C803" s="4">
        <v>27.299999</v>
      </c>
      <c r="D803" s="4">
        <v>26.66</v>
      </c>
      <c r="E803" s="4">
        <v>27.17</v>
      </c>
      <c r="F803" s="4">
        <v>27.17</v>
      </c>
      <c r="G803" s="4">
        <v>59316</v>
      </c>
      <c r="H803" s="10">
        <f t="shared" si="12"/>
        <v>27.272734633787259</v>
      </c>
      <c r="I803" s="4">
        <f>VLOOKUP(A803,GDP!$A$1:$D$85,4,TRUE)</f>
        <v>5.0999999999999996</v>
      </c>
      <c r="J803" s="4">
        <f>VLOOKUP(A803,Inflation_rate!$A$1:$I$85,9,TRUE)</f>
        <v>2.1316030000000001</v>
      </c>
      <c r="K803" s="15">
        <f>VLOOKUP(A803,WTI_PCH!$A$1:$C$85,3,TRUE)</f>
        <v>-14.86224</v>
      </c>
    </row>
    <row r="804" spans="1:11" x14ac:dyDescent="0.25">
      <c r="A804" s="3">
        <v>37883</v>
      </c>
      <c r="B804" s="4">
        <v>27.15</v>
      </c>
      <c r="C804" s="4">
        <v>27.280000999999999</v>
      </c>
      <c r="D804" s="4">
        <v>26.65</v>
      </c>
      <c r="E804" s="4">
        <v>27.030000999999999</v>
      </c>
      <c r="F804" s="4">
        <v>27.030000999999999</v>
      </c>
      <c r="G804" s="4">
        <v>58548</v>
      </c>
      <c r="H804" s="10">
        <f t="shared" si="12"/>
        <v>29.226780272779131</v>
      </c>
      <c r="I804" s="4">
        <f>VLOOKUP(A804,GDP!$A$1:$D$85,4,TRUE)</f>
        <v>5.0999999999999996</v>
      </c>
      <c r="J804" s="4">
        <f>VLOOKUP(A804,Inflation_rate!$A$1:$I$85,9,TRUE)</f>
        <v>2.1316030000000001</v>
      </c>
      <c r="K804" s="15">
        <f>VLOOKUP(A804,WTI_PCH!$A$1:$C$85,3,TRUE)</f>
        <v>-14.86224</v>
      </c>
    </row>
    <row r="805" spans="1:11" x14ac:dyDescent="0.25">
      <c r="A805" s="3">
        <v>37886</v>
      </c>
      <c r="B805" s="4">
        <v>27.1</v>
      </c>
      <c r="C805" s="4">
        <v>27.280000999999999</v>
      </c>
      <c r="D805" s="4">
        <v>26.75</v>
      </c>
      <c r="E805" s="4">
        <v>26.959999</v>
      </c>
      <c r="F805" s="4">
        <v>26.959999</v>
      </c>
      <c r="G805" s="4">
        <v>75060</v>
      </c>
      <c r="H805" s="10">
        <f t="shared" si="12"/>
        <v>29.599407626090791</v>
      </c>
      <c r="I805" s="4">
        <f>VLOOKUP(A805,GDP!$A$1:$D$85,4,TRUE)</f>
        <v>5.0999999999999996</v>
      </c>
      <c r="J805" s="4">
        <f>VLOOKUP(A805,Inflation_rate!$A$1:$I$85,9,TRUE)</f>
        <v>2.1316030000000001</v>
      </c>
      <c r="K805" s="15">
        <f>VLOOKUP(A805,WTI_PCH!$A$1:$C$85,3,TRUE)</f>
        <v>-14.86224</v>
      </c>
    </row>
    <row r="806" spans="1:11" x14ac:dyDescent="0.25">
      <c r="A806" s="3">
        <v>37887</v>
      </c>
      <c r="B806" s="4">
        <v>27.15</v>
      </c>
      <c r="C806" s="4">
        <v>27.690000999999999</v>
      </c>
      <c r="D806" s="4">
        <v>27.1</v>
      </c>
      <c r="E806" s="4">
        <v>27.129999000000002</v>
      </c>
      <c r="F806" s="4">
        <v>27.129999000000002</v>
      </c>
      <c r="G806" s="4">
        <v>72918</v>
      </c>
      <c r="H806" s="10">
        <f t="shared" si="12"/>
        <v>27.054929121081063</v>
      </c>
      <c r="I806" s="4">
        <f>VLOOKUP(A806,GDP!$A$1:$D$85,4,TRUE)</f>
        <v>5.0999999999999996</v>
      </c>
      <c r="J806" s="4">
        <f>VLOOKUP(A806,Inflation_rate!$A$1:$I$85,9,TRUE)</f>
        <v>2.1316030000000001</v>
      </c>
      <c r="K806" s="15">
        <f>VLOOKUP(A806,WTI_PCH!$A$1:$C$85,3,TRUE)</f>
        <v>-14.86224</v>
      </c>
    </row>
    <row r="807" spans="1:11" x14ac:dyDescent="0.25">
      <c r="A807" s="3">
        <v>37888</v>
      </c>
      <c r="B807" s="4">
        <v>27.85</v>
      </c>
      <c r="C807" s="4">
        <v>28.59</v>
      </c>
      <c r="D807" s="4">
        <v>27.700001</v>
      </c>
      <c r="E807" s="4">
        <v>28.24</v>
      </c>
      <c r="F807" s="4">
        <v>28.24</v>
      </c>
      <c r="G807" s="4">
        <v>108963</v>
      </c>
      <c r="H807" s="10">
        <f t="shared" si="12"/>
        <v>20.821526203966013</v>
      </c>
      <c r="I807" s="4">
        <f>VLOOKUP(A807,GDP!$A$1:$D$85,4,TRUE)</f>
        <v>5.0999999999999996</v>
      </c>
      <c r="J807" s="4">
        <f>VLOOKUP(A807,Inflation_rate!$A$1:$I$85,9,TRUE)</f>
        <v>2.1316030000000001</v>
      </c>
      <c r="K807" s="15">
        <f>VLOOKUP(A807,WTI_PCH!$A$1:$C$85,3,TRUE)</f>
        <v>-14.86224</v>
      </c>
    </row>
    <row r="808" spans="1:11" x14ac:dyDescent="0.25">
      <c r="A808" s="3">
        <v>37889</v>
      </c>
      <c r="B808" s="4">
        <v>28.450001</v>
      </c>
      <c r="C808" s="4">
        <v>28.65</v>
      </c>
      <c r="D808" s="4">
        <v>28.18</v>
      </c>
      <c r="E808" s="4">
        <v>28.290001</v>
      </c>
      <c r="F808" s="4">
        <v>28.290001</v>
      </c>
      <c r="G808" s="4">
        <v>66072</v>
      </c>
      <c r="H808" s="10">
        <f t="shared" si="12"/>
        <v>18.840571974529091</v>
      </c>
      <c r="I808" s="4">
        <f>VLOOKUP(A808,GDP!$A$1:$D$85,4,TRUE)</f>
        <v>5.0999999999999996</v>
      </c>
      <c r="J808" s="4">
        <f>VLOOKUP(A808,Inflation_rate!$A$1:$I$85,9,TRUE)</f>
        <v>2.1316030000000001</v>
      </c>
      <c r="K808" s="15">
        <f>VLOOKUP(A808,WTI_PCH!$A$1:$C$85,3,TRUE)</f>
        <v>-14.86224</v>
      </c>
    </row>
    <row r="809" spans="1:11" x14ac:dyDescent="0.25">
      <c r="A809" s="3">
        <v>37890</v>
      </c>
      <c r="B809" s="4">
        <v>28.1</v>
      </c>
      <c r="C809" s="4">
        <v>28.370000999999998</v>
      </c>
      <c r="D809" s="4">
        <v>27.870000999999998</v>
      </c>
      <c r="E809" s="4">
        <v>28.16</v>
      </c>
      <c r="F809" s="4">
        <v>28.16</v>
      </c>
      <c r="G809" s="4">
        <v>53658</v>
      </c>
      <c r="H809" s="10">
        <f t="shared" si="12"/>
        <v>16.512787642045453</v>
      </c>
      <c r="I809" s="4">
        <f>VLOOKUP(A809,GDP!$A$1:$D$85,4,TRUE)</f>
        <v>5.0999999999999996</v>
      </c>
      <c r="J809" s="4">
        <f>VLOOKUP(A809,Inflation_rate!$A$1:$I$85,9,TRUE)</f>
        <v>2.1316030000000001</v>
      </c>
      <c r="K809" s="15">
        <f>VLOOKUP(A809,WTI_PCH!$A$1:$C$85,3,TRUE)</f>
        <v>-14.86224</v>
      </c>
    </row>
    <row r="810" spans="1:11" x14ac:dyDescent="0.25">
      <c r="A810" s="3">
        <v>37893</v>
      </c>
      <c r="B810" s="4">
        <v>28.24</v>
      </c>
      <c r="C810" s="4">
        <v>28.620000999999998</v>
      </c>
      <c r="D810" s="4">
        <v>28.24</v>
      </c>
      <c r="E810" s="4">
        <v>28.4</v>
      </c>
      <c r="F810" s="4">
        <v>28.4</v>
      </c>
      <c r="G810" s="4">
        <v>48533</v>
      </c>
      <c r="H810" s="10">
        <f t="shared" si="12"/>
        <v>16.373235915492963</v>
      </c>
      <c r="I810" s="4">
        <f>VLOOKUP(A810,GDP!$A$1:$D$85,4,TRUE)</f>
        <v>5.0999999999999996</v>
      </c>
      <c r="J810" s="4">
        <f>VLOOKUP(A810,Inflation_rate!$A$1:$I$85,9,TRUE)</f>
        <v>2.1316030000000001</v>
      </c>
      <c r="K810" s="15">
        <f>VLOOKUP(A810,WTI_PCH!$A$1:$C$85,3,TRUE)</f>
        <v>-14.86224</v>
      </c>
    </row>
    <row r="811" spans="1:11" x14ac:dyDescent="0.25">
      <c r="A811" s="3">
        <v>37894</v>
      </c>
      <c r="B811" s="4">
        <v>28.379999000000002</v>
      </c>
      <c r="C811" s="4">
        <v>29.379999000000002</v>
      </c>
      <c r="D811" s="4">
        <v>28.309999000000001</v>
      </c>
      <c r="E811" s="4">
        <v>29.200001</v>
      </c>
      <c r="F811" s="4">
        <v>29.200001</v>
      </c>
      <c r="G811" s="4">
        <v>101282</v>
      </c>
      <c r="H811" s="10">
        <f t="shared" si="12"/>
        <v>19.79451644539326</v>
      </c>
      <c r="I811" s="4">
        <f>VLOOKUP(A811,GDP!$A$1:$D$85,4,TRUE)</f>
        <v>5.0999999999999996</v>
      </c>
      <c r="J811" s="4">
        <f>VLOOKUP(A811,Inflation_rate!$A$1:$I$85,9,TRUE)</f>
        <v>2.1316030000000001</v>
      </c>
      <c r="K811" s="15">
        <f>VLOOKUP(A811,WTI_PCH!$A$1:$C$85,3,TRUE)</f>
        <v>-14.86224</v>
      </c>
    </row>
    <row r="812" spans="1:11" x14ac:dyDescent="0.25">
      <c r="A812" s="3">
        <v>37895</v>
      </c>
      <c r="B812" s="4">
        <v>29.049999</v>
      </c>
      <c r="C812" s="4">
        <v>29.43</v>
      </c>
      <c r="D812" s="4">
        <v>28.85</v>
      </c>
      <c r="E812" s="4">
        <v>29.389999</v>
      </c>
      <c r="F812" s="4">
        <v>29.389999</v>
      </c>
      <c r="G812" s="4">
        <v>87292</v>
      </c>
      <c r="H812" s="10">
        <f t="shared" si="12"/>
        <v>16.025856278525222</v>
      </c>
      <c r="I812" s="4">
        <f>VLOOKUP(A812,GDP!$A$1:$D$85,4,TRUE)</f>
        <v>9.3000000000000007</v>
      </c>
      <c r="J812" s="4">
        <f>VLOOKUP(A812,Inflation_rate!$A$1:$I$85,9,TRUE)</f>
        <v>2.196383</v>
      </c>
      <c r="K812" s="15">
        <f>VLOOKUP(A812,WTI_PCH!$A$1:$C$85,3,TRUE)</f>
        <v>4.2830300000000001</v>
      </c>
    </row>
    <row r="813" spans="1:11" x14ac:dyDescent="0.25">
      <c r="A813" s="3">
        <v>37896</v>
      </c>
      <c r="B813" s="4">
        <v>29.5</v>
      </c>
      <c r="C813" s="4">
        <v>29.98</v>
      </c>
      <c r="D813" s="4">
        <v>29.309999000000001</v>
      </c>
      <c r="E813" s="4">
        <v>29.84</v>
      </c>
      <c r="F813" s="4">
        <v>29.84</v>
      </c>
      <c r="G813" s="4">
        <v>69885</v>
      </c>
      <c r="H813" s="10">
        <f t="shared" si="12"/>
        <v>10.924926273458443</v>
      </c>
      <c r="I813" s="4">
        <f>VLOOKUP(A813,GDP!$A$1:$D$85,4,TRUE)</f>
        <v>9.3000000000000007</v>
      </c>
      <c r="J813" s="4">
        <f>VLOOKUP(A813,Inflation_rate!$A$1:$I$85,9,TRUE)</f>
        <v>2.196383</v>
      </c>
      <c r="K813" s="15">
        <f>VLOOKUP(A813,WTI_PCH!$A$1:$C$85,3,TRUE)</f>
        <v>4.2830300000000001</v>
      </c>
    </row>
    <row r="814" spans="1:11" x14ac:dyDescent="0.25">
      <c r="A814" s="3">
        <v>37897</v>
      </c>
      <c r="B814" s="4">
        <v>29.6</v>
      </c>
      <c r="C814" s="4">
        <v>30.440000999999999</v>
      </c>
      <c r="D814" s="4">
        <v>29.469999000000001</v>
      </c>
      <c r="E814" s="4">
        <v>30.4</v>
      </c>
      <c r="F814" s="4">
        <v>30.4</v>
      </c>
      <c r="G814" s="4">
        <v>82090</v>
      </c>
      <c r="H814" s="10">
        <f t="shared" si="12"/>
        <v>8.8157960526315851</v>
      </c>
      <c r="I814" s="4">
        <f>VLOOKUP(A814,GDP!$A$1:$D$85,4,TRUE)</f>
        <v>9.3000000000000007</v>
      </c>
      <c r="J814" s="4">
        <f>VLOOKUP(A814,Inflation_rate!$A$1:$I$85,9,TRUE)</f>
        <v>2.196383</v>
      </c>
      <c r="K814" s="15">
        <f>VLOOKUP(A814,WTI_PCH!$A$1:$C$85,3,TRUE)</f>
        <v>4.2830300000000001</v>
      </c>
    </row>
    <row r="815" spans="1:11" x14ac:dyDescent="0.25">
      <c r="A815" s="3">
        <v>37900</v>
      </c>
      <c r="B815" s="4">
        <v>30.559999000000001</v>
      </c>
      <c r="C815" s="4">
        <v>30.76</v>
      </c>
      <c r="D815" s="4">
        <v>30.32</v>
      </c>
      <c r="E815" s="4">
        <v>30.469999000000001</v>
      </c>
      <c r="F815" s="4">
        <v>30.469999000000001</v>
      </c>
      <c r="G815" s="4">
        <v>63038</v>
      </c>
      <c r="H815" s="10">
        <f t="shared" si="12"/>
        <v>6.5966559434412693</v>
      </c>
      <c r="I815" s="4">
        <f>VLOOKUP(A815,GDP!$A$1:$D$85,4,TRUE)</f>
        <v>9.3000000000000007</v>
      </c>
      <c r="J815" s="4">
        <f>VLOOKUP(A815,Inflation_rate!$A$1:$I$85,9,TRUE)</f>
        <v>2.196383</v>
      </c>
      <c r="K815" s="15">
        <f>VLOOKUP(A815,WTI_PCH!$A$1:$C$85,3,TRUE)</f>
        <v>4.2830300000000001</v>
      </c>
    </row>
    <row r="816" spans="1:11" x14ac:dyDescent="0.25">
      <c r="A816" s="3">
        <v>37901</v>
      </c>
      <c r="B816" s="4">
        <v>30.469999000000001</v>
      </c>
      <c r="C816" s="4">
        <v>30.58</v>
      </c>
      <c r="D816" s="4">
        <v>30.08</v>
      </c>
      <c r="E816" s="4">
        <v>30.41</v>
      </c>
      <c r="F816" s="4">
        <v>30.41</v>
      </c>
      <c r="G816" s="4">
        <v>74837</v>
      </c>
      <c r="H816" s="10">
        <f t="shared" si="12"/>
        <v>7.957915159487011</v>
      </c>
      <c r="I816" s="4">
        <f>VLOOKUP(A816,GDP!$A$1:$D$85,4,TRUE)</f>
        <v>9.3000000000000007</v>
      </c>
      <c r="J816" s="4">
        <f>VLOOKUP(A816,Inflation_rate!$A$1:$I$85,9,TRUE)</f>
        <v>2.196383</v>
      </c>
      <c r="K816" s="15">
        <f>VLOOKUP(A816,WTI_PCH!$A$1:$C$85,3,TRUE)</f>
        <v>4.2830300000000001</v>
      </c>
    </row>
    <row r="817" spans="1:11" x14ac:dyDescent="0.25">
      <c r="A817" s="3">
        <v>37902</v>
      </c>
      <c r="B817" s="4">
        <v>30.440000999999999</v>
      </c>
      <c r="C817" s="4">
        <v>30.5</v>
      </c>
      <c r="D817" s="4">
        <v>29.450001</v>
      </c>
      <c r="E817" s="4">
        <v>29.809999000000001</v>
      </c>
      <c r="F817" s="4">
        <v>29.809999000000001</v>
      </c>
      <c r="G817" s="4">
        <v>90271</v>
      </c>
      <c r="H817" s="10">
        <f t="shared" si="12"/>
        <v>13.619591198241901</v>
      </c>
      <c r="I817" s="4">
        <f>VLOOKUP(A817,GDP!$A$1:$D$85,4,TRUE)</f>
        <v>9.3000000000000007</v>
      </c>
      <c r="J817" s="4">
        <f>VLOOKUP(A817,Inflation_rate!$A$1:$I$85,9,TRUE)</f>
        <v>2.196383</v>
      </c>
      <c r="K817" s="15">
        <f>VLOOKUP(A817,WTI_PCH!$A$1:$C$85,3,TRUE)</f>
        <v>4.2830300000000001</v>
      </c>
    </row>
    <row r="818" spans="1:11" x14ac:dyDescent="0.25">
      <c r="A818" s="3">
        <v>37903</v>
      </c>
      <c r="B818" s="4">
        <v>29.799999</v>
      </c>
      <c r="C818" s="4">
        <v>31.200001</v>
      </c>
      <c r="D818" s="4">
        <v>29.48</v>
      </c>
      <c r="E818" s="4">
        <v>31.01</v>
      </c>
      <c r="F818" s="4">
        <v>31.01</v>
      </c>
      <c r="G818" s="4">
        <v>92470</v>
      </c>
      <c r="H818" s="10">
        <f t="shared" si="12"/>
        <v>9.6420509513060253</v>
      </c>
      <c r="I818" s="4">
        <f>VLOOKUP(A818,GDP!$A$1:$D$85,4,TRUE)</f>
        <v>9.3000000000000007</v>
      </c>
      <c r="J818" s="4">
        <f>VLOOKUP(A818,Inflation_rate!$A$1:$I$85,9,TRUE)</f>
        <v>2.196383</v>
      </c>
      <c r="K818" s="15">
        <f>VLOOKUP(A818,WTI_PCH!$A$1:$C$85,3,TRUE)</f>
        <v>4.2830300000000001</v>
      </c>
    </row>
    <row r="819" spans="1:11" x14ac:dyDescent="0.25">
      <c r="A819" s="3">
        <v>37904</v>
      </c>
      <c r="B819" s="4">
        <v>31.040001</v>
      </c>
      <c r="C819" s="4">
        <v>32.599997999999999</v>
      </c>
      <c r="D819" s="4">
        <v>31.040001</v>
      </c>
      <c r="E819" s="4">
        <v>31.969999000000001</v>
      </c>
      <c r="F819" s="4">
        <v>31.969999000000001</v>
      </c>
      <c r="G819" s="4">
        <v>105368</v>
      </c>
      <c r="H819" s="10">
        <f t="shared" si="12"/>
        <v>6.287147522275478</v>
      </c>
      <c r="I819" s="4">
        <f>VLOOKUP(A819,GDP!$A$1:$D$85,4,TRUE)</f>
        <v>9.3000000000000007</v>
      </c>
      <c r="J819" s="4">
        <f>VLOOKUP(A819,Inflation_rate!$A$1:$I$85,9,TRUE)</f>
        <v>2.196383</v>
      </c>
      <c r="K819" s="15">
        <f>VLOOKUP(A819,WTI_PCH!$A$1:$C$85,3,TRUE)</f>
        <v>4.2830300000000001</v>
      </c>
    </row>
    <row r="820" spans="1:11" x14ac:dyDescent="0.25">
      <c r="A820" s="3">
        <v>37907</v>
      </c>
      <c r="B820" s="4">
        <v>31.969999000000001</v>
      </c>
      <c r="C820" s="4">
        <v>32.049999</v>
      </c>
      <c r="D820" s="4">
        <v>31.6</v>
      </c>
      <c r="E820" s="4">
        <v>31.950001</v>
      </c>
      <c r="F820" s="4">
        <v>31.950001</v>
      </c>
      <c r="G820" s="4">
        <v>54867</v>
      </c>
      <c r="H820" s="10">
        <f t="shared" si="12"/>
        <v>8.1690138288258574</v>
      </c>
      <c r="I820" s="4">
        <f>VLOOKUP(A820,GDP!$A$1:$D$85,4,TRUE)</f>
        <v>9.3000000000000007</v>
      </c>
      <c r="J820" s="4">
        <f>VLOOKUP(A820,Inflation_rate!$A$1:$I$85,9,TRUE)</f>
        <v>2.196383</v>
      </c>
      <c r="K820" s="15">
        <f>VLOOKUP(A820,WTI_PCH!$A$1:$C$85,3,TRUE)</f>
        <v>4.2830300000000001</v>
      </c>
    </row>
    <row r="821" spans="1:11" x14ac:dyDescent="0.25">
      <c r="A821" s="3">
        <v>37908</v>
      </c>
      <c r="B821" s="4">
        <v>31.700001</v>
      </c>
      <c r="C821" s="4">
        <v>32.490001999999997</v>
      </c>
      <c r="D821" s="4">
        <v>31.5</v>
      </c>
      <c r="E821" s="4">
        <v>31.82</v>
      </c>
      <c r="F821" s="4">
        <v>31.82</v>
      </c>
      <c r="G821" s="4">
        <v>79140</v>
      </c>
      <c r="H821" s="10">
        <f t="shared" si="12"/>
        <v>8.6109396605908213</v>
      </c>
      <c r="I821" s="4">
        <f>VLOOKUP(A821,GDP!$A$1:$D$85,4,TRUE)</f>
        <v>9.3000000000000007</v>
      </c>
      <c r="J821" s="4">
        <f>VLOOKUP(A821,Inflation_rate!$A$1:$I$85,9,TRUE)</f>
        <v>2.196383</v>
      </c>
      <c r="K821" s="15">
        <f>VLOOKUP(A821,WTI_PCH!$A$1:$C$85,3,TRUE)</f>
        <v>4.2830300000000001</v>
      </c>
    </row>
    <row r="822" spans="1:11" x14ac:dyDescent="0.25">
      <c r="A822" s="3">
        <v>37909</v>
      </c>
      <c r="B822" s="4">
        <v>31.719999000000001</v>
      </c>
      <c r="C822" s="4">
        <v>32.049999</v>
      </c>
      <c r="D822" s="4">
        <v>31.58</v>
      </c>
      <c r="E822" s="4">
        <v>31.77</v>
      </c>
      <c r="F822" s="4">
        <v>31.77</v>
      </c>
      <c r="G822" s="4">
        <v>47666</v>
      </c>
      <c r="H822" s="10">
        <f t="shared" si="12"/>
        <v>10.670443814919727</v>
      </c>
      <c r="I822" s="4">
        <f>VLOOKUP(A822,GDP!$A$1:$D$85,4,TRUE)</f>
        <v>9.3000000000000007</v>
      </c>
      <c r="J822" s="4">
        <f>VLOOKUP(A822,Inflation_rate!$A$1:$I$85,9,TRUE)</f>
        <v>2.196383</v>
      </c>
      <c r="K822" s="15">
        <f>VLOOKUP(A822,WTI_PCH!$A$1:$C$85,3,TRUE)</f>
        <v>4.2830300000000001</v>
      </c>
    </row>
    <row r="823" spans="1:11" x14ac:dyDescent="0.25">
      <c r="A823" s="3">
        <v>37910</v>
      </c>
      <c r="B823" s="4">
        <v>31.77</v>
      </c>
      <c r="C823" s="4">
        <v>32</v>
      </c>
      <c r="D823" s="4">
        <v>31.299999</v>
      </c>
      <c r="E823" s="4">
        <v>31.540001</v>
      </c>
      <c r="F823" s="4">
        <v>31.540001</v>
      </c>
      <c r="G823" s="4">
        <v>54043</v>
      </c>
      <c r="H823" s="10">
        <f t="shared" si="12"/>
        <v>12.396955852981742</v>
      </c>
      <c r="I823" s="4">
        <f>VLOOKUP(A823,GDP!$A$1:$D$85,4,TRUE)</f>
        <v>9.3000000000000007</v>
      </c>
      <c r="J823" s="4">
        <f>VLOOKUP(A823,Inflation_rate!$A$1:$I$85,9,TRUE)</f>
        <v>2.196383</v>
      </c>
      <c r="K823" s="15">
        <f>VLOOKUP(A823,WTI_PCH!$A$1:$C$85,3,TRUE)</f>
        <v>4.2830300000000001</v>
      </c>
    </row>
    <row r="824" spans="1:11" x14ac:dyDescent="0.25">
      <c r="A824" s="3">
        <v>37911</v>
      </c>
      <c r="B824" s="4">
        <v>31.5</v>
      </c>
      <c r="C824" s="4">
        <v>31.540001</v>
      </c>
      <c r="D824" s="4">
        <v>29.9</v>
      </c>
      <c r="E824" s="4">
        <v>30.68</v>
      </c>
      <c r="F824" s="4">
        <v>30.68</v>
      </c>
      <c r="G824" s="4">
        <v>55591</v>
      </c>
      <c r="H824" s="10">
        <f t="shared" si="12"/>
        <v>17.340286831812257</v>
      </c>
      <c r="I824" s="4">
        <f>VLOOKUP(A824,GDP!$A$1:$D$85,4,TRUE)</f>
        <v>9.3000000000000007</v>
      </c>
      <c r="J824" s="4">
        <f>VLOOKUP(A824,Inflation_rate!$A$1:$I$85,9,TRUE)</f>
        <v>2.196383</v>
      </c>
      <c r="K824" s="15">
        <f>VLOOKUP(A824,WTI_PCH!$A$1:$C$85,3,TRUE)</f>
        <v>4.2830300000000001</v>
      </c>
    </row>
    <row r="825" spans="1:11" x14ac:dyDescent="0.25">
      <c r="A825" s="3">
        <v>37914</v>
      </c>
      <c r="B825" s="4">
        <v>30.67</v>
      </c>
      <c r="C825" s="4">
        <v>30.67</v>
      </c>
      <c r="D825" s="4">
        <v>29.719999000000001</v>
      </c>
      <c r="E825" s="4">
        <v>30.35</v>
      </c>
      <c r="F825" s="4">
        <v>30.35</v>
      </c>
      <c r="G825" s="4">
        <v>38278</v>
      </c>
      <c r="H825" s="10">
        <f t="shared" si="12"/>
        <v>17.298181219110369</v>
      </c>
      <c r="I825" s="4">
        <f>VLOOKUP(A825,GDP!$A$1:$D$85,4,TRUE)</f>
        <v>9.3000000000000007</v>
      </c>
      <c r="J825" s="4">
        <f>VLOOKUP(A825,Inflation_rate!$A$1:$I$85,9,TRUE)</f>
        <v>2.196383</v>
      </c>
      <c r="K825" s="15">
        <f>VLOOKUP(A825,WTI_PCH!$A$1:$C$85,3,TRUE)</f>
        <v>4.2830300000000001</v>
      </c>
    </row>
    <row r="826" spans="1:11" x14ac:dyDescent="0.25">
      <c r="A826" s="3">
        <v>37915</v>
      </c>
      <c r="B826" s="4">
        <v>30.33</v>
      </c>
      <c r="C826" s="4">
        <v>30.65</v>
      </c>
      <c r="D826" s="4">
        <v>30.049999</v>
      </c>
      <c r="E826" s="4">
        <v>30.18</v>
      </c>
      <c r="F826" s="4">
        <v>30.18</v>
      </c>
      <c r="G826" s="4">
        <v>79295</v>
      </c>
      <c r="H826" s="10">
        <f t="shared" si="12"/>
        <v>13.817090788601721</v>
      </c>
      <c r="I826" s="4">
        <f>VLOOKUP(A826,GDP!$A$1:$D$85,4,TRUE)</f>
        <v>9.3000000000000007</v>
      </c>
      <c r="J826" s="4">
        <f>VLOOKUP(A826,Inflation_rate!$A$1:$I$85,9,TRUE)</f>
        <v>2.196383</v>
      </c>
      <c r="K826" s="15">
        <f>VLOOKUP(A826,WTI_PCH!$A$1:$C$85,3,TRUE)</f>
        <v>4.2830300000000001</v>
      </c>
    </row>
    <row r="827" spans="1:11" x14ac:dyDescent="0.25">
      <c r="A827" s="3">
        <v>37916</v>
      </c>
      <c r="B827" s="4">
        <v>30.58</v>
      </c>
      <c r="C827" s="4">
        <v>30.65</v>
      </c>
      <c r="D827" s="4">
        <v>29.870000999999998</v>
      </c>
      <c r="E827" s="4">
        <v>29.92</v>
      </c>
      <c r="F827" s="4">
        <v>29.92</v>
      </c>
      <c r="G827" s="4">
        <v>93903</v>
      </c>
      <c r="H827" s="10">
        <f t="shared" si="12"/>
        <v>15.5748729946524</v>
      </c>
      <c r="I827" s="4">
        <f>VLOOKUP(A827,GDP!$A$1:$D$85,4,TRUE)</f>
        <v>9.3000000000000007</v>
      </c>
      <c r="J827" s="4">
        <f>VLOOKUP(A827,Inflation_rate!$A$1:$I$85,9,TRUE)</f>
        <v>2.196383</v>
      </c>
      <c r="K827" s="15">
        <f>VLOOKUP(A827,WTI_PCH!$A$1:$C$85,3,TRUE)</f>
        <v>4.2830300000000001</v>
      </c>
    </row>
    <row r="828" spans="1:11" x14ac:dyDescent="0.25">
      <c r="A828" s="3">
        <v>37917</v>
      </c>
      <c r="B828" s="4">
        <v>29.6</v>
      </c>
      <c r="C828" s="4">
        <v>30.35</v>
      </c>
      <c r="D828" s="4">
        <v>29.4</v>
      </c>
      <c r="E828" s="4">
        <v>30.299999</v>
      </c>
      <c r="F828" s="4">
        <v>30.299999</v>
      </c>
      <c r="G828" s="4">
        <v>99011</v>
      </c>
      <c r="H828" s="10">
        <f t="shared" si="12"/>
        <v>17.755779463887112</v>
      </c>
      <c r="I828" s="4">
        <f>VLOOKUP(A828,GDP!$A$1:$D$85,4,TRUE)</f>
        <v>9.3000000000000007</v>
      </c>
      <c r="J828" s="4">
        <f>VLOOKUP(A828,Inflation_rate!$A$1:$I$85,9,TRUE)</f>
        <v>2.196383</v>
      </c>
      <c r="K828" s="15">
        <f>VLOOKUP(A828,WTI_PCH!$A$1:$C$85,3,TRUE)</f>
        <v>4.2830300000000001</v>
      </c>
    </row>
    <row r="829" spans="1:11" x14ac:dyDescent="0.25">
      <c r="A829" s="3">
        <v>37918</v>
      </c>
      <c r="B829" s="4">
        <v>30.6</v>
      </c>
      <c r="C829" s="4">
        <v>30.780000999999999</v>
      </c>
      <c r="D829" s="4">
        <v>29.879999000000002</v>
      </c>
      <c r="E829" s="4">
        <v>30.16</v>
      </c>
      <c r="F829" s="4">
        <v>30.16</v>
      </c>
      <c r="G829" s="4">
        <v>82752</v>
      </c>
      <c r="H829" s="10">
        <f t="shared" si="12"/>
        <v>17.738720159151203</v>
      </c>
      <c r="I829" s="4">
        <f>VLOOKUP(A829,GDP!$A$1:$D$85,4,TRUE)</f>
        <v>9.3000000000000007</v>
      </c>
      <c r="J829" s="4">
        <f>VLOOKUP(A829,Inflation_rate!$A$1:$I$85,9,TRUE)</f>
        <v>2.196383</v>
      </c>
      <c r="K829" s="15">
        <f>VLOOKUP(A829,WTI_PCH!$A$1:$C$85,3,TRUE)</f>
        <v>4.2830300000000001</v>
      </c>
    </row>
    <row r="830" spans="1:11" x14ac:dyDescent="0.25">
      <c r="A830" s="3">
        <v>37921</v>
      </c>
      <c r="B830" s="4">
        <v>29.9</v>
      </c>
      <c r="C830" s="4">
        <v>30.32</v>
      </c>
      <c r="D830" s="4">
        <v>29.700001</v>
      </c>
      <c r="E830" s="4">
        <v>29.92</v>
      </c>
      <c r="F830" s="4">
        <v>29.92</v>
      </c>
      <c r="G830" s="4">
        <v>66221</v>
      </c>
      <c r="H830" s="10">
        <f t="shared" si="12"/>
        <v>20.855614973262014</v>
      </c>
      <c r="I830" s="4">
        <f>VLOOKUP(A830,GDP!$A$1:$D$85,4,TRUE)</f>
        <v>9.3000000000000007</v>
      </c>
      <c r="J830" s="4">
        <f>VLOOKUP(A830,Inflation_rate!$A$1:$I$85,9,TRUE)</f>
        <v>2.196383</v>
      </c>
      <c r="K830" s="15">
        <f>VLOOKUP(A830,WTI_PCH!$A$1:$C$85,3,TRUE)</f>
        <v>4.2830300000000001</v>
      </c>
    </row>
    <row r="831" spans="1:11" x14ac:dyDescent="0.25">
      <c r="A831" s="3">
        <v>37922</v>
      </c>
      <c r="B831" s="4">
        <v>29.879999000000002</v>
      </c>
      <c r="C831" s="4">
        <v>29.99</v>
      </c>
      <c r="D831" s="4">
        <v>29.52</v>
      </c>
      <c r="E831" s="4">
        <v>29.559999000000001</v>
      </c>
      <c r="F831" s="4">
        <v>29.559999000000001</v>
      </c>
      <c r="G831" s="4">
        <v>77442</v>
      </c>
      <c r="H831" s="10">
        <f t="shared" si="12"/>
        <v>24.695542107426984</v>
      </c>
      <c r="I831" s="4">
        <f>VLOOKUP(A831,GDP!$A$1:$D$85,4,TRUE)</f>
        <v>9.3000000000000007</v>
      </c>
      <c r="J831" s="4">
        <f>VLOOKUP(A831,Inflation_rate!$A$1:$I$85,9,TRUE)</f>
        <v>2.196383</v>
      </c>
      <c r="K831" s="15">
        <f>VLOOKUP(A831,WTI_PCH!$A$1:$C$85,3,TRUE)</f>
        <v>4.2830300000000001</v>
      </c>
    </row>
    <row r="832" spans="1:11" x14ac:dyDescent="0.25">
      <c r="A832" s="3">
        <v>37923</v>
      </c>
      <c r="B832" s="4">
        <v>29.549999</v>
      </c>
      <c r="C832" s="4">
        <v>29.99</v>
      </c>
      <c r="D832" s="4">
        <v>28.799999</v>
      </c>
      <c r="E832" s="4">
        <v>28.91</v>
      </c>
      <c r="F832" s="4">
        <v>28.91</v>
      </c>
      <c r="G832" s="4">
        <v>120117</v>
      </c>
      <c r="H832" s="10">
        <f t="shared" si="12"/>
        <v>26.807333102732606</v>
      </c>
      <c r="I832" s="4">
        <f>VLOOKUP(A832,GDP!$A$1:$D$85,4,TRUE)</f>
        <v>9.3000000000000007</v>
      </c>
      <c r="J832" s="4">
        <f>VLOOKUP(A832,Inflation_rate!$A$1:$I$85,9,TRUE)</f>
        <v>2.196383</v>
      </c>
      <c r="K832" s="15">
        <f>VLOOKUP(A832,WTI_PCH!$A$1:$C$85,3,TRUE)</f>
        <v>4.2830300000000001</v>
      </c>
    </row>
    <row r="833" spans="1:11" x14ac:dyDescent="0.25">
      <c r="A833" s="3">
        <v>37924</v>
      </c>
      <c r="B833" s="4">
        <v>28.950001</v>
      </c>
      <c r="C833" s="4">
        <v>28.98</v>
      </c>
      <c r="D833" s="4">
        <v>28.26</v>
      </c>
      <c r="E833" s="4">
        <v>28.469999000000001</v>
      </c>
      <c r="F833" s="4">
        <v>28.469999000000001</v>
      </c>
      <c r="G833" s="4">
        <v>94680</v>
      </c>
      <c r="H833" s="10">
        <f t="shared" si="12"/>
        <v>25.746400623336861</v>
      </c>
      <c r="I833" s="4">
        <f>VLOOKUP(A833,GDP!$A$1:$D$85,4,TRUE)</f>
        <v>9.3000000000000007</v>
      </c>
      <c r="J833" s="4">
        <f>VLOOKUP(A833,Inflation_rate!$A$1:$I$85,9,TRUE)</f>
        <v>2.196383</v>
      </c>
      <c r="K833" s="15">
        <f>VLOOKUP(A833,WTI_PCH!$A$1:$C$85,3,TRUE)</f>
        <v>4.2830300000000001</v>
      </c>
    </row>
    <row r="834" spans="1:11" x14ac:dyDescent="0.25">
      <c r="A834" s="3">
        <v>37925</v>
      </c>
      <c r="B834" s="4">
        <v>28.5</v>
      </c>
      <c r="C834" s="4">
        <v>29.15</v>
      </c>
      <c r="D834" s="4">
        <v>28.469999000000001</v>
      </c>
      <c r="E834" s="4">
        <v>29.110001</v>
      </c>
      <c r="F834" s="4">
        <v>29.110001</v>
      </c>
      <c r="G834" s="4">
        <v>70843</v>
      </c>
      <c r="H834" s="10">
        <f t="shared" ref="H834:H897" si="13">((E923-E834)/E834)*100</f>
        <v>25.86739175996594</v>
      </c>
      <c r="I834" s="4">
        <f>VLOOKUP(A834,GDP!$A$1:$D$85,4,TRUE)</f>
        <v>9.3000000000000007</v>
      </c>
      <c r="J834" s="4">
        <f>VLOOKUP(A834,Inflation_rate!$A$1:$I$85,9,TRUE)</f>
        <v>2.196383</v>
      </c>
      <c r="K834" s="15">
        <f>VLOOKUP(A834,WTI_PCH!$A$1:$C$85,3,TRUE)</f>
        <v>4.2830300000000001</v>
      </c>
    </row>
    <row r="835" spans="1:11" x14ac:dyDescent="0.25">
      <c r="A835" s="3">
        <v>37928</v>
      </c>
      <c r="B835" s="4">
        <v>29.23</v>
      </c>
      <c r="C835" s="4">
        <v>29.35</v>
      </c>
      <c r="D835" s="4">
        <v>28.799999</v>
      </c>
      <c r="E835" s="4">
        <v>28.9</v>
      </c>
      <c r="F835" s="4">
        <v>28.9</v>
      </c>
      <c r="G835" s="4">
        <v>62830</v>
      </c>
      <c r="H835" s="10">
        <f t="shared" si="13"/>
        <v>28.927328719723199</v>
      </c>
      <c r="I835" s="4">
        <f>VLOOKUP(A835,GDP!$A$1:$D$85,4,TRUE)</f>
        <v>9.3000000000000007</v>
      </c>
      <c r="J835" s="4">
        <f>VLOOKUP(A835,Inflation_rate!$A$1:$I$85,9,TRUE)</f>
        <v>2.196383</v>
      </c>
      <c r="K835" s="15">
        <f>VLOOKUP(A835,WTI_PCH!$A$1:$C$85,3,TRUE)</f>
        <v>4.2830300000000001</v>
      </c>
    </row>
    <row r="836" spans="1:11" x14ac:dyDescent="0.25">
      <c r="A836" s="3">
        <v>37929</v>
      </c>
      <c r="B836" s="4">
        <v>28.85</v>
      </c>
      <c r="C836" s="4">
        <v>28.9</v>
      </c>
      <c r="D836" s="4">
        <v>28.469999000000001</v>
      </c>
      <c r="E836" s="4">
        <v>28.75</v>
      </c>
      <c r="F836" s="4">
        <v>28.75</v>
      </c>
      <c r="G836" s="4">
        <v>53557</v>
      </c>
      <c r="H836" s="10">
        <f t="shared" si="13"/>
        <v>27.200000000000003</v>
      </c>
      <c r="I836" s="4">
        <f>VLOOKUP(A836,GDP!$A$1:$D$85,4,TRUE)</f>
        <v>9.3000000000000007</v>
      </c>
      <c r="J836" s="4">
        <f>VLOOKUP(A836,Inflation_rate!$A$1:$I$85,9,TRUE)</f>
        <v>2.196383</v>
      </c>
      <c r="K836" s="15">
        <f>VLOOKUP(A836,WTI_PCH!$A$1:$C$85,3,TRUE)</f>
        <v>4.2830300000000001</v>
      </c>
    </row>
    <row r="837" spans="1:11" x14ac:dyDescent="0.25">
      <c r="A837" s="3">
        <v>37930</v>
      </c>
      <c r="B837" s="4">
        <v>28.77</v>
      </c>
      <c r="C837" s="4">
        <v>30.4</v>
      </c>
      <c r="D837" s="4">
        <v>28.700001</v>
      </c>
      <c r="E837" s="4">
        <v>30.299999</v>
      </c>
      <c r="F837" s="4">
        <v>30.299999</v>
      </c>
      <c r="G837" s="4">
        <v>126757</v>
      </c>
      <c r="H837" s="10">
        <f t="shared" si="13"/>
        <v>19.735974248712012</v>
      </c>
      <c r="I837" s="4">
        <f>VLOOKUP(A837,GDP!$A$1:$D$85,4,TRUE)</f>
        <v>9.3000000000000007</v>
      </c>
      <c r="J837" s="4">
        <f>VLOOKUP(A837,Inflation_rate!$A$1:$I$85,9,TRUE)</f>
        <v>2.196383</v>
      </c>
      <c r="K837" s="15">
        <f>VLOOKUP(A837,WTI_PCH!$A$1:$C$85,3,TRUE)</f>
        <v>4.2830300000000001</v>
      </c>
    </row>
    <row r="838" spans="1:11" x14ac:dyDescent="0.25">
      <c r="A838" s="3">
        <v>37931</v>
      </c>
      <c r="B838" s="4">
        <v>30.25</v>
      </c>
      <c r="C838" s="4">
        <v>30.700001</v>
      </c>
      <c r="D838" s="4">
        <v>29.959999</v>
      </c>
      <c r="E838" s="4">
        <v>30.26</v>
      </c>
      <c r="F838" s="4">
        <v>30.26</v>
      </c>
      <c r="G838" s="4">
        <v>101788</v>
      </c>
      <c r="H838" s="10">
        <f t="shared" si="13"/>
        <v>19.299398545935219</v>
      </c>
      <c r="I838" s="4">
        <f>VLOOKUP(A838,GDP!$A$1:$D$85,4,TRUE)</f>
        <v>9.3000000000000007</v>
      </c>
      <c r="J838" s="4">
        <f>VLOOKUP(A838,Inflation_rate!$A$1:$I$85,9,TRUE)</f>
        <v>2.196383</v>
      </c>
      <c r="K838" s="15">
        <f>VLOOKUP(A838,WTI_PCH!$A$1:$C$85,3,TRUE)</f>
        <v>4.2830300000000001</v>
      </c>
    </row>
    <row r="839" spans="1:11" x14ac:dyDescent="0.25">
      <c r="A839" s="3">
        <v>37932</v>
      </c>
      <c r="B839" s="4">
        <v>30.27</v>
      </c>
      <c r="C839" s="4">
        <v>31.139999</v>
      </c>
      <c r="D839" s="4">
        <v>30.219999000000001</v>
      </c>
      <c r="E839" s="4">
        <v>30.85</v>
      </c>
      <c r="F839" s="4">
        <v>30.85</v>
      </c>
      <c r="G839" s="4">
        <v>96469</v>
      </c>
      <c r="H839" s="10">
        <f t="shared" si="13"/>
        <v>19.222038897893015</v>
      </c>
      <c r="I839" s="4">
        <f>VLOOKUP(A839,GDP!$A$1:$D$85,4,TRUE)</f>
        <v>9.3000000000000007</v>
      </c>
      <c r="J839" s="4">
        <f>VLOOKUP(A839,Inflation_rate!$A$1:$I$85,9,TRUE)</f>
        <v>2.196383</v>
      </c>
      <c r="K839" s="15">
        <f>VLOOKUP(A839,WTI_PCH!$A$1:$C$85,3,TRUE)</f>
        <v>4.2830300000000001</v>
      </c>
    </row>
    <row r="840" spans="1:11" x14ac:dyDescent="0.25">
      <c r="A840" s="3">
        <v>37935</v>
      </c>
      <c r="B840" s="4">
        <v>31.139999</v>
      </c>
      <c r="C840" s="4">
        <v>31.290001</v>
      </c>
      <c r="D840" s="4">
        <v>30.629999000000002</v>
      </c>
      <c r="E840" s="4">
        <v>30.879999000000002</v>
      </c>
      <c r="F840" s="4">
        <v>30.879999000000002</v>
      </c>
      <c r="G840" s="4">
        <v>63431</v>
      </c>
      <c r="H840" s="10">
        <f t="shared" si="13"/>
        <v>17.195596411774492</v>
      </c>
      <c r="I840" s="4">
        <f>VLOOKUP(A840,GDP!$A$1:$D$85,4,TRUE)</f>
        <v>9.3000000000000007</v>
      </c>
      <c r="J840" s="4">
        <f>VLOOKUP(A840,Inflation_rate!$A$1:$I$85,9,TRUE)</f>
        <v>2.196383</v>
      </c>
      <c r="K840" s="15">
        <f>VLOOKUP(A840,WTI_PCH!$A$1:$C$85,3,TRUE)</f>
        <v>4.2830300000000001</v>
      </c>
    </row>
    <row r="841" spans="1:11" x14ac:dyDescent="0.25">
      <c r="A841" s="3">
        <v>37936</v>
      </c>
      <c r="B841" s="4">
        <v>30.92</v>
      </c>
      <c r="C841" s="4">
        <v>31.23</v>
      </c>
      <c r="D841" s="4">
        <v>30.68</v>
      </c>
      <c r="E841" s="4">
        <v>31.15</v>
      </c>
      <c r="F841" s="4">
        <v>31.15</v>
      </c>
      <c r="G841" s="4">
        <v>68441</v>
      </c>
      <c r="H841" s="10">
        <f t="shared" si="13"/>
        <v>20.192613162118786</v>
      </c>
      <c r="I841" s="4">
        <f>VLOOKUP(A841,GDP!$A$1:$D$85,4,TRUE)</f>
        <v>9.3000000000000007</v>
      </c>
      <c r="J841" s="4">
        <f>VLOOKUP(A841,Inflation_rate!$A$1:$I$85,9,TRUE)</f>
        <v>2.196383</v>
      </c>
      <c r="K841" s="15">
        <f>VLOOKUP(A841,WTI_PCH!$A$1:$C$85,3,TRUE)</f>
        <v>4.2830300000000001</v>
      </c>
    </row>
    <row r="842" spans="1:11" x14ac:dyDescent="0.25">
      <c r="A842" s="3">
        <v>37937</v>
      </c>
      <c r="B842" s="4">
        <v>31.15</v>
      </c>
      <c r="C842" s="4">
        <v>31.35</v>
      </c>
      <c r="D842" s="4">
        <v>30.75</v>
      </c>
      <c r="E842" s="4">
        <v>31.33</v>
      </c>
      <c r="F842" s="4">
        <v>31.33</v>
      </c>
      <c r="G842" s="4">
        <v>92218</v>
      </c>
      <c r="H842" s="10">
        <f t="shared" si="13"/>
        <v>19.629747845515478</v>
      </c>
      <c r="I842" s="4">
        <f>VLOOKUP(A842,GDP!$A$1:$D$85,4,TRUE)</f>
        <v>9.3000000000000007</v>
      </c>
      <c r="J842" s="4">
        <f>VLOOKUP(A842,Inflation_rate!$A$1:$I$85,9,TRUE)</f>
        <v>2.196383</v>
      </c>
      <c r="K842" s="15">
        <f>VLOOKUP(A842,WTI_PCH!$A$1:$C$85,3,TRUE)</f>
        <v>4.2830300000000001</v>
      </c>
    </row>
    <row r="843" spans="1:11" x14ac:dyDescent="0.25">
      <c r="A843" s="3">
        <v>37938</v>
      </c>
      <c r="B843" s="4">
        <v>31.309999000000001</v>
      </c>
      <c r="C843" s="4">
        <v>31.950001</v>
      </c>
      <c r="D843" s="4">
        <v>30.950001</v>
      </c>
      <c r="E843" s="4">
        <v>31.9</v>
      </c>
      <c r="F843" s="4">
        <v>31.9</v>
      </c>
      <c r="G843" s="4">
        <v>104199</v>
      </c>
      <c r="H843" s="10">
        <f t="shared" si="13"/>
        <v>19.686520376175555</v>
      </c>
      <c r="I843" s="4">
        <f>VLOOKUP(A843,GDP!$A$1:$D$85,4,TRUE)</f>
        <v>9.3000000000000007</v>
      </c>
      <c r="J843" s="4">
        <f>VLOOKUP(A843,Inflation_rate!$A$1:$I$85,9,TRUE)</f>
        <v>2.196383</v>
      </c>
      <c r="K843" s="15">
        <f>VLOOKUP(A843,WTI_PCH!$A$1:$C$85,3,TRUE)</f>
        <v>4.2830300000000001</v>
      </c>
    </row>
    <row r="844" spans="1:11" x14ac:dyDescent="0.25">
      <c r="A844" s="3">
        <v>37939</v>
      </c>
      <c r="B844" s="4">
        <v>31.9</v>
      </c>
      <c r="C844" s="4">
        <v>32.5</v>
      </c>
      <c r="D844" s="4">
        <v>31.809999000000001</v>
      </c>
      <c r="E844" s="4">
        <v>32.369999</v>
      </c>
      <c r="F844" s="4">
        <v>32.369999</v>
      </c>
      <c r="G844" s="4">
        <v>89471</v>
      </c>
      <c r="H844" s="10">
        <f t="shared" si="13"/>
        <v>17.176401519196833</v>
      </c>
      <c r="I844" s="4">
        <f>VLOOKUP(A844,GDP!$A$1:$D$85,4,TRUE)</f>
        <v>9.3000000000000007</v>
      </c>
      <c r="J844" s="4">
        <f>VLOOKUP(A844,Inflation_rate!$A$1:$I$85,9,TRUE)</f>
        <v>2.196383</v>
      </c>
      <c r="K844" s="15">
        <f>VLOOKUP(A844,WTI_PCH!$A$1:$C$85,3,TRUE)</f>
        <v>4.2830300000000001</v>
      </c>
    </row>
    <row r="845" spans="1:11" x14ac:dyDescent="0.25">
      <c r="A845" s="3">
        <v>37942</v>
      </c>
      <c r="B845" s="4">
        <v>32.369999</v>
      </c>
      <c r="C845" s="4">
        <v>32.369999</v>
      </c>
      <c r="D845" s="4">
        <v>31.530000999999999</v>
      </c>
      <c r="E845" s="4">
        <v>31.73</v>
      </c>
      <c r="F845" s="4">
        <v>31.73</v>
      </c>
      <c r="G845" s="4">
        <v>78253</v>
      </c>
      <c r="H845" s="10">
        <f t="shared" si="13"/>
        <v>20.012612669398045</v>
      </c>
      <c r="I845" s="4">
        <f>VLOOKUP(A845,GDP!$A$1:$D$85,4,TRUE)</f>
        <v>9.3000000000000007</v>
      </c>
      <c r="J845" s="4">
        <f>VLOOKUP(A845,Inflation_rate!$A$1:$I$85,9,TRUE)</f>
        <v>2.196383</v>
      </c>
      <c r="K845" s="15">
        <f>VLOOKUP(A845,WTI_PCH!$A$1:$C$85,3,TRUE)</f>
        <v>4.2830300000000001</v>
      </c>
    </row>
    <row r="846" spans="1:11" x14ac:dyDescent="0.25">
      <c r="A846" s="3">
        <v>37943</v>
      </c>
      <c r="B846" s="4">
        <v>31.67</v>
      </c>
      <c r="C846" s="4">
        <v>33.349997999999999</v>
      </c>
      <c r="D846" s="4">
        <v>31.379999000000002</v>
      </c>
      <c r="E846" s="4">
        <v>33.279998999999997</v>
      </c>
      <c r="F846" s="4">
        <v>33.279998999999997</v>
      </c>
      <c r="G846" s="4">
        <v>74238</v>
      </c>
      <c r="H846" s="10">
        <f t="shared" si="13"/>
        <v>11.508419816959732</v>
      </c>
      <c r="I846" s="4">
        <f>VLOOKUP(A846,GDP!$A$1:$D$85,4,TRUE)</f>
        <v>9.3000000000000007</v>
      </c>
      <c r="J846" s="4">
        <f>VLOOKUP(A846,Inflation_rate!$A$1:$I$85,9,TRUE)</f>
        <v>2.196383</v>
      </c>
      <c r="K846" s="15">
        <f>VLOOKUP(A846,WTI_PCH!$A$1:$C$85,3,TRUE)</f>
        <v>4.2830300000000001</v>
      </c>
    </row>
    <row r="847" spans="1:11" x14ac:dyDescent="0.25">
      <c r="A847" s="3">
        <v>37944</v>
      </c>
      <c r="B847" s="4">
        <v>33.150002000000001</v>
      </c>
      <c r="C847" s="4">
        <v>33.5</v>
      </c>
      <c r="D847" s="4">
        <v>32.700001</v>
      </c>
      <c r="E847" s="4">
        <v>32.919998</v>
      </c>
      <c r="F847" s="4">
        <v>32.919998</v>
      </c>
      <c r="G847" s="4">
        <v>92327</v>
      </c>
      <c r="H847" s="10">
        <f t="shared" si="13"/>
        <v>13.760641783757096</v>
      </c>
      <c r="I847" s="4">
        <f>VLOOKUP(A847,GDP!$A$1:$D$85,4,TRUE)</f>
        <v>9.3000000000000007</v>
      </c>
      <c r="J847" s="4">
        <f>VLOOKUP(A847,Inflation_rate!$A$1:$I$85,9,TRUE)</f>
        <v>2.196383</v>
      </c>
      <c r="K847" s="15">
        <f>VLOOKUP(A847,WTI_PCH!$A$1:$C$85,3,TRUE)</f>
        <v>4.2830300000000001</v>
      </c>
    </row>
    <row r="848" spans="1:11" x14ac:dyDescent="0.25">
      <c r="A848" s="3">
        <v>37945</v>
      </c>
      <c r="B848" s="4">
        <v>32.900002000000001</v>
      </c>
      <c r="C848" s="4">
        <v>33.549999</v>
      </c>
      <c r="D848" s="4">
        <v>32.540000999999997</v>
      </c>
      <c r="E848" s="4">
        <v>32.860000999999997</v>
      </c>
      <c r="F848" s="4">
        <v>32.860000999999997</v>
      </c>
      <c r="G848" s="4">
        <v>118553</v>
      </c>
      <c r="H848" s="10">
        <f t="shared" si="13"/>
        <v>12.629327065449591</v>
      </c>
      <c r="I848" s="4">
        <f>VLOOKUP(A848,GDP!$A$1:$D$85,4,TRUE)</f>
        <v>9.3000000000000007</v>
      </c>
      <c r="J848" s="4">
        <f>VLOOKUP(A848,Inflation_rate!$A$1:$I$85,9,TRUE)</f>
        <v>2.196383</v>
      </c>
      <c r="K848" s="15">
        <f>VLOOKUP(A848,WTI_PCH!$A$1:$C$85,3,TRUE)</f>
        <v>4.2830300000000001</v>
      </c>
    </row>
    <row r="849" spans="1:11" x14ac:dyDescent="0.25">
      <c r="A849" s="3">
        <v>37946</v>
      </c>
      <c r="B849" s="4">
        <v>31.75</v>
      </c>
      <c r="C849" s="4">
        <v>32.270000000000003</v>
      </c>
      <c r="D849" s="4">
        <v>31.42</v>
      </c>
      <c r="E849" s="4">
        <v>31.610001</v>
      </c>
      <c r="F849" s="4">
        <v>31.610001</v>
      </c>
      <c r="G849" s="4">
        <v>81958</v>
      </c>
      <c r="H849" s="10">
        <f t="shared" si="13"/>
        <v>12.337857882383497</v>
      </c>
      <c r="I849" s="4">
        <f>VLOOKUP(A849,GDP!$A$1:$D$85,4,TRUE)</f>
        <v>9.3000000000000007</v>
      </c>
      <c r="J849" s="4">
        <f>VLOOKUP(A849,Inflation_rate!$A$1:$I$85,9,TRUE)</f>
        <v>2.196383</v>
      </c>
      <c r="K849" s="15">
        <f>VLOOKUP(A849,WTI_PCH!$A$1:$C$85,3,TRUE)</f>
        <v>4.2830300000000001</v>
      </c>
    </row>
    <row r="850" spans="1:11" x14ac:dyDescent="0.25">
      <c r="A850" s="3">
        <v>37949</v>
      </c>
      <c r="B850" s="4">
        <v>31.469999000000001</v>
      </c>
      <c r="C850" s="4">
        <v>31.469999000000001</v>
      </c>
      <c r="D850" s="4">
        <v>29.65</v>
      </c>
      <c r="E850" s="4">
        <v>29.74</v>
      </c>
      <c r="F850" s="4">
        <v>29.74</v>
      </c>
      <c r="G850" s="4">
        <v>124076</v>
      </c>
      <c r="H850" s="10">
        <f t="shared" si="13"/>
        <v>20.141223940820442</v>
      </c>
      <c r="I850" s="4">
        <f>VLOOKUP(A850,GDP!$A$1:$D$85,4,TRUE)</f>
        <v>9.3000000000000007</v>
      </c>
      <c r="J850" s="4">
        <f>VLOOKUP(A850,Inflation_rate!$A$1:$I$85,9,TRUE)</f>
        <v>2.196383</v>
      </c>
      <c r="K850" s="15">
        <f>VLOOKUP(A850,WTI_PCH!$A$1:$C$85,3,TRUE)</f>
        <v>4.2830300000000001</v>
      </c>
    </row>
    <row r="851" spans="1:11" x14ac:dyDescent="0.25">
      <c r="A851" s="3">
        <v>37950</v>
      </c>
      <c r="B851" s="4">
        <v>29.9</v>
      </c>
      <c r="C851" s="4">
        <v>30.139999</v>
      </c>
      <c r="D851" s="4">
        <v>29.299999</v>
      </c>
      <c r="E851" s="4">
        <v>29.77</v>
      </c>
      <c r="F851" s="4">
        <v>29.77</v>
      </c>
      <c r="G851" s="4">
        <v>123182</v>
      </c>
      <c r="H851" s="10">
        <f t="shared" si="13"/>
        <v>19.079613705072223</v>
      </c>
      <c r="I851" s="4">
        <f>VLOOKUP(A851,GDP!$A$1:$D$85,4,TRUE)</f>
        <v>9.3000000000000007</v>
      </c>
      <c r="J851" s="4">
        <f>VLOOKUP(A851,Inflation_rate!$A$1:$I$85,9,TRUE)</f>
        <v>2.196383</v>
      </c>
      <c r="K851" s="15">
        <f>VLOOKUP(A851,WTI_PCH!$A$1:$C$85,3,TRUE)</f>
        <v>4.2830300000000001</v>
      </c>
    </row>
    <row r="852" spans="1:11" x14ac:dyDescent="0.25">
      <c r="A852" s="3">
        <v>37951</v>
      </c>
      <c r="B852" s="4">
        <v>29.75</v>
      </c>
      <c r="C852" s="4">
        <v>30.450001</v>
      </c>
      <c r="D852" s="4">
        <v>29.75</v>
      </c>
      <c r="E852" s="4">
        <v>30.41</v>
      </c>
      <c r="F852" s="4">
        <v>30.41</v>
      </c>
      <c r="G852" s="4">
        <v>81120</v>
      </c>
      <c r="H852" s="10">
        <f t="shared" si="13"/>
        <v>19.204209141729695</v>
      </c>
      <c r="I852" s="4">
        <f>VLOOKUP(A852,GDP!$A$1:$D$85,4,TRUE)</f>
        <v>9.3000000000000007</v>
      </c>
      <c r="J852" s="4">
        <f>VLOOKUP(A852,Inflation_rate!$A$1:$I$85,9,TRUE)</f>
        <v>2.196383</v>
      </c>
      <c r="K852" s="15">
        <f>VLOOKUP(A852,WTI_PCH!$A$1:$C$85,3,TRUE)</f>
        <v>4.2830300000000001</v>
      </c>
    </row>
    <row r="853" spans="1:11" x14ac:dyDescent="0.25">
      <c r="A853" s="3">
        <v>37952</v>
      </c>
      <c r="B853" s="4">
        <v>29.75</v>
      </c>
      <c r="C853" s="4">
        <v>30.450001</v>
      </c>
      <c r="D853" s="4">
        <v>29.75</v>
      </c>
      <c r="E853" s="4">
        <v>30.41</v>
      </c>
      <c r="F853" s="4">
        <v>30.41</v>
      </c>
      <c r="G853" s="4">
        <v>81120</v>
      </c>
      <c r="H853" s="10">
        <f t="shared" si="13"/>
        <v>17.592890496547199</v>
      </c>
      <c r="I853" s="4">
        <f>VLOOKUP(A853,GDP!$A$1:$D$85,4,TRUE)</f>
        <v>9.3000000000000007</v>
      </c>
      <c r="J853" s="4">
        <f>VLOOKUP(A853,Inflation_rate!$A$1:$I$85,9,TRUE)</f>
        <v>2.196383</v>
      </c>
      <c r="K853" s="15">
        <f>VLOOKUP(A853,WTI_PCH!$A$1:$C$85,3,TRUE)</f>
        <v>4.2830300000000001</v>
      </c>
    </row>
    <row r="854" spans="1:11" x14ac:dyDescent="0.25">
      <c r="A854" s="3">
        <v>37953</v>
      </c>
      <c r="B854" s="4">
        <v>29.75</v>
      </c>
      <c r="C854" s="4">
        <v>30.450001</v>
      </c>
      <c r="D854" s="4">
        <v>29.75</v>
      </c>
      <c r="E854" s="4">
        <v>30.41</v>
      </c>
      <c r="F854" s="4">
        <v>30.41</v>
      </c>
      <c r="G854" s="4">
        <v>81120</v>
      </c>
      <c r="H854" s="10">
        <f t="shared" si="13"/>
        <v>12.69319302860902</v>
      </c>
      <c r="I854" s="4">
        <f>VLOOKUP(A854,GDP!$A$1:$D$85,4,TRUE)</f>
        <v>9.3000000000000007</v>
      </c>
      <c r="J854" s="4">
        <f>VLOOKUP(A854,Inflation_rate!$A$1:$I$85,9,TRUE)</f>
        <v>2.196383</v>
      </c>
      <c r="K854" s="15">
        <f>VLOOKUP(A854,WTI_PCH!$A$1:$C$85,3,TRUE)</f>
        <v>4.2830300000000001</v>
      </c>
    </row>
    <row r="855" spans="1:11" x14ac:dyDescent="0.25">
      <c r="A855" s="3">
        <v>37956</v>
      </c>
      <c r="B855" s="4">
        <v>30.26</v>
      </c>
      <c r="C855" s="4">
        <v>30.35</v>
      </c>
      <c r="D855" s="4">
        <v>29.66</v>
      </c>
      <c r="E855" s="4">
        <v>29.950001</v>
      </c>
      <c r="F855" s="4">
        <v>29.950001</v>
      </c>
      <c r="G855" s="4">
        <v>67095</v>
      </c>
      <c r="H855" s="10">
        <f t="shared" si="13"/>
        <v>14.824700673632707</v>
      </c>
      <c r="I855" s="4">
        <f>VLOOKUP(A855,GDP!$A$1:$D$85,4,TRUE)</f>
        <v>9.3000000000000007</v>
      </c>
      <c r="J855" s="4">
        <f>VLOOKUP(A855,Inflation_rate!$A$1:$I$85,9,TRUE)</f>
        <v>2.196383</v>
      </c>
      <c r="K855" s="15">
        <f>VLOOKUP(A855,WTI_PCH!$A$1:$C$85,3,TRUE)</f>
        <v>4.2830300000000001</v>
      </c>
    </row>
    <row r="856" spans="1:11" x14ac:dyDescent="0.25">
      <c r="A856" s="3">
        <v>37957</v>
      </c>
      <c r="B856" s="4">
        <v>29.940000999999999</v>
      </c>
      <c r="C856" s="4">
        <v>30.969999000000001</v>
      </c>
      <c r="D856" s="4">
        <v>29.799999</v>
      </c>
      <c r="E856" s="4">
        <v>30.780000999999999</v>
      </c>
      <c r="F856" s="4">
        <v>30.780000999999999</v>
      </c>
      <c r="G856" s="4">
        <v>95511</v>
      </c>
      <c r="H856" s="10">
        <f t="shared" si="13"/>
        <v>11.69590605276459</v>
      </c>
      <c r="I856" s="4">
        <f>VLOOKUP(A856,GDP!$A$1:$D$85,4,TRUE)</f>
        <v>9.3000000000000007</v>
      </c>
      <c r="J856" s="4">
        <f>VLOOKUP(A856,Inflation_rate!$A$1:$I$85,9,TRUE)</f>
        <v>2.196383</v>
      </c>
      <c r="K856" s="15">
        <f>VLOOKUP(A856,WTI_PCH!$A$1:$C$85,3,TRUE)</f>
        <v>4.2830300000000001</v>
      </c>
    </row>
    <row r="857" spans="1:11" x14ac:dyDescent="0.25">
      <c r="A857" s="3">
        <v>37958</v>
      </c>
      <c r="B857" s="4">
        <v>30.799999</v>
      </c>
      <c r="C857" s="4">
        <v>31.18</v>
      </c>
      <c r="D857" s="4">
        <v>30.35</v>
      </c>
      <c r="E857" s="4">
        <v>31.1</v>
      </c>
      <c r="F857" s="4">
        <v>31.1</v>
      </c>
      <c r="G857" s="4">
        <v>80917</v>
      </c>
      <c r="H857" s="10">
        <f t="shared" si="13"/>
        <v>12.443733118971068</v>
      </c>
      <c r="I857" s="4">
        <f>VLOOKUP(A857,GDP!$A$1:$D$85,4,TRUE)</f>
        <v>9.3000000000000007</v>
      </c>
      <c r="J857" s="4">
        <f>VLOOKUP(A857,Inflation_rate!$A$1:$I$85,9,TRUE)</f>
        <v>2.196383</v>
      </c>
      <c r="K857" s="15">
        <f>VLOOKUP(A857,WTI_PCH!$A$1:$C$85,3,TRUE)</f>
        <v>4.2830300000000001</v>
      </c>
    </row>
    <row r="858" spans="1:11" x14ac:dyDescent="0.25">
      <c r="A858" s="3">
        <v>37959</v>
      </c>
      <c r="B858" s="4">
        <v>31.1</v>
      </c>
      <c r="C858" s="4">
        <v>31.65</v>
      </c>
      <c r="D858" s="4">
        <v>30.43</v>
      </c>
      <c r="E858" s="4">
        <v>31.26</v>
      </c>
      <c r="F858" s="4">
        <v>31.26</v>
      </c>
      <c r="G858" s="4">
        <v>100175</v>
      </c>
      <c r="H858" s="10">
        <f t="shared" si="13"/>
        <v>15.643000639795263</v>
      </c>
      <c r="I858" s="4">
        <f>VLOOKUP(A858,GDP!$A$1:$D$85,4,TRUE)</f>
        <v>9.3000000000000007</v>
      </c>
      <c r="J858" s="4">
        <f>VLOOKUP(A858,Inflation_rate!$A$1:$I$85,9,TRUE)</f>
        <v>2.196383</v>
      </c>
      <c r="K858" s="15">
        <f>VLOOKUP(A858,WTI_PCH!$A$1:$C$85,3,TRUE)</f>
        <v>4.2830300000000001</v>
      </c>
    </row>
    <row r="859" spans="1:11" x14ac:dyDescent="0.25">
      <c r="A859" s="3">
        <v>37960</v>
      </c>
      <c r="B859" s="4">
        <v>31.23</v>
      </c>
      <c r="C859" s="4">
        <v>31.280000999999999</v>
      </c>
      <c r="D859" s="4">
        <v>30.68</v>
      </c>
      <c r="E859" s="4">
        <v>30.73</v>
      </c>
      <c r="F859" s="4">
        <v>30.73</v>
      </c>
      <c r="G859" s="4">
        <v>74633</v>
      </c>
      <c r="H859" s="10">
        <f t="shared" si="13"/>
        <v>20.859092092417843</v>
      </c>
      <c r="I859" s="4">
        <f>VLOOKUP(A859,GDP!$A$1:$D$85,4,TRUE)</f>
        <v>9.3000000000000007</v>
      </c>
      <c r="J859" s="4">
        <f>VLOOKUP(A859,Inflation_rate!$A$1:$I$85,9,TRUE)</f>
        <v>2.196383</v>
      </c>
      <c r="K859" s="15">
        <f>VLOOKUP(A859,WTI_PCH!$A$1:$C$85,3,TRUE)</f>
        <v>4.2830300000000001</v>
      </c>
    </row>
    <row r="860" spans="1:11" x14ac:dyDescent="0.25">
      <c r="A860" s="3">
        <v>37963</v>
      </c>
      <c r="B860" s="4">
        <v>30.66</v>
      </c>
      <c r="C860" s="4">
        <v>32.43</v>
      </c>
      <c r="D860" s="4">
        <v>30.629999000000002</v>
      </c>
      <c r="E860" s="4">
        <v>32.099997999999999</v>
      </c>
      <c r="F860" s="4">
        <v>32.099997999999999</v>
      </c>
      <c r="G860" s="4">
        <v>101286</v>
      </c>
      <c r="H860" s="10">
        <f t="shared" si="13"/>
        <v>15.700938672955692</v>
      </c>
      <c r="I860" s="4">
        <f>VLOOKUP(A860,GDP!$A$1:$D$85,4,TRUE)</f>
        <v>9.3000000000000007</v>
      </c>
      <c r="J860" s="4">
        <f>VLOOKUP(A860,Inflation_rate!$A$1:$I$85,9,TRUE)</f>
        <v>2.196383</v>
      </c>
      <c r="K860" s="15">
        <f>VLOOKUP(A860,WTI_PCH!$A$1:$C$85,3,TRUE)</f>
        <v>4.2830300000000001</v>
      </c>
    </row>
    <row r="861" spans="1:11" x14ac:dyDescent="0.25">
      <c r="A861" s="3">
        <v>37964</v>
      </c>
      <c r="B861" s="4">
        <v>32.090000000000003</v>
      </c>
      <c r="C861" s="4">
        <v>32.299999</v>
      </c>
      <c r="D861" s="4">
        <v>31.6</v>
      </c>
      <c r="E861" s="4">
        <v>31.76</v>
      </c>
      <c r="F861" s="4">
        <v>31.76</v>
      </c>
      <c r="G861" s="4">
        <v>88906</v>
      </c>
      <c r="H861" s="10">
        <f t="shared" si="13"/>
        <v>19.14357682619648</v>
      </c>
      <c r="I861" s="4">
        <f>VLOOKUP(A861,GDP!$A$1:$D$85,4,TRUE)</f>
        <v>9.3000000000000007</v>
      </c>
      <c r="J861" s="4">
        <f>VLOOKUP(A861,Inflation_rate!$A$1:$I$85,9,TRUE)</f>
        <v>2.196383</v>
      </c>
      <c r="K861" s="15">
        <f>VLOOKUP(A861,WTI_PCH!$A$1:$C$85,3,TRUE)</f>
        <v>4.2830300000000001</v>
      </c>
    </row>
    <row r="862" spans="1:11" x14ac:dyDescent="0.25">
      <c r="A862" s="3">
        <v>37965</v>
      </c>
      <c r="B862" s="4">
        <v>31.709999</v>
      </c>
      <c r="C862" s="4">
        <v>32.630001</v>
      </c>
      <c r="D862" s="4">
        <v>31.5</v>
      </c>
      <c r="E862" s="4">
        <v>31.879999000000002</v>
      </c>
      <c r="F862" s="4">
        <v>31.879999000000002</v>
      </c>
      <c r="G862" s="4">
        <v>102941</v>
      </c>
      <c r="H862" s="10">
        <f t="shared" si="13"/>
        <v>16.718946572112507</v>
      </c>
      <c r="I862" s="4">
        <f>VLOOKUP(A862,GDP!$A$1:$D$85,4,TRUE)</f>
        <v>9.3000000000000007</v>
      </c>
      <c r="J862" s="4">
        <f>VLOOKUP(A862,Inflation_rate!$A$1:$I$85,9,TRUE)</f>
        <v>2.196383</v>
      </c>
      <c r="K862" s="15">
        <f>VLOOKUP(A862,WTI_PCH!$A$1:$C$85,3,TRUE)</f>
        <v>4.2830300000000001</v>
      </c>
    </row>
    <row r="863" spans="1:11" x14ac:dyDescent="0.25">
      <c r="A863" s="3">
        <v>37966</v>
      </c>
      <c r="B863" s="4">
        <v>31.91</v>
      </c>
      <c r="C863" s="4">
        <v>32.099997999999999</v>
      </c>
      <c r="D863" s="4">
        <v>31.35</v>
      </c>
      <c r="E863" s="4">
        <v>31.85</v>
      </c>
      <c r="F863" s="4">
        <v>31.85</v>
      </c>
      <c r="G863" s="4">
        <v>75903</v>
      </c>
      <c r="H863" s="10">
        <f t="shared" si="13"/>
        <v>15.290427001569865</v>
      </c>
      <c r="I863" s="4">
        <f>VLOOKUP(A863,GDP!$A$1:$D$85,4,TRUE)</f>
        <v>9.3000000000000007</v>
      </c>
      <c r="J863" s="4">
        <f>VLOOKUP(A863,Inflation_rate!$A$1:$I$85,9,TRUE)</f>
        <v>2.196383</v>
      </c>
      <c r="K863" s="15">
        <f>VLOOKUP(A863,WTI_PCH!$A$1:$C$85,3,TRUE)</f>
        <v>4.2830300000000001</v>
      </c>
    </row>
    <row r="864" spans="1:11" x14ac:dyDescent="0.25">
      <c r="A864" s="3">
        <v>37967</v>
      </c>
      <c r="B864" s="4">
        <v>31.969999000000001</v>
      </c>
      <c r="C864" s="4">
        <v>33.200001</v>
      </c>
      <c r="D864" s="4">
        <v>31.870000999999998</v>
      </c>
      <c r="E864" s="4">
        <v>33.040000999999997</v>
      </c>
      <c r="F864" s="4">
        <v>33.040000999999997</v>
      </c>
      <c r="G864" s="4">
        <v>98948</v>
      </c>
      <c r="H864" s="10">
        <f t="shared" si="13"/>
        <v>13.710650311421007</v>
      </c>
      <c r="I864" s="4">
        <f>VLOOKUP(A864,GDP!$A$1:$D$85,4,TRUE)</f>
        <v>9.3000000000000007</v>
      </c>
      <c r="J864" s="4">
        <f>VLOOKUP(A864,Inflation_rate!$A$1:$I$85,9,TRUE)</f>
        <v>2.196383</v>
      </c>
      <c r="K864" s="15">
        <f>VLOOKUP(A864,WTI_PCH!$A$1:$C$85,3,TRUE)</f>
        <v>4.2830300000000001</v>
      </c>
    </row>
    <row r="865" spans="1:11" x14ac:dyDescent="0.25">
      <c r="A865" s="3">
        <v>37970</v>
      </c>
      <c r="B865" s="4">
        <v>32.040000999999997</v>
      </c>
      <c r="C865" s="4">
        <v>33.32</v>
      </c>
      <c r="D865" s="4">
        <v>31.74</v>
      </c>
      <c r="E865" s="4">
        <v>33.18</v>
      </c>
      <c r="F865" s="4">
        <v>33.18</v>
      </c>
      <c r="G865" s="4">
        <v>97766</v>
      </c>
      <c r="H865" s="10">
        <f t="shared" si="13"/>
        <v>13.743224834237482</v>
      </c>
      <c r="I865" s="4">
        <f>VLOOKUP(A865,GDP!$A$1:$D$85,4,TRUE)</f>
        <v>9.3000000000000007</v>
      </c>
      <c r="J865" s="4">
        <f>VLOOKUP(A865,Inflation_rate!$A$1:$I$85,9,TRUE)</f>
        <v>2.196383</v>
      </c>
      <c r="K865" s="15">
        <f>VLOOKUP(A865,WTI_PCH!$A$1:$C$85,3,TRUE)</f>
        <v>4.2830300000000001</v>
      </c>
    </row>
    <row r="866" spans="1:11" x14ac:dyDescent="0.25">
      <c r="A866" s="3">
        <v>37971</v>
      </c>
      <c r="B866" s="4">
        <v>33.169998</v>
      </c>
      <c r="C866" s="4">
        <v>33.349997999999999</v>
      </c>
      <c r="D866" s="4">
        <v>32.700001</v>
      </c>
      <c r="E866" s="4">
        <v>32.889999000000003</v>
      </c>
      <c r="F866" s="4">
        <v>32.889999000000003</v>
      </c>
      <c r="G866" s="4">
        <v>64234</v>
      </c>
      <c r="H866" s="10">
        <f t="shared" si="13"/>
        <v>13.773180716727889</v>
      </c>
      <c r="I866" s="4">
        <f>VLOOKUP(A866,GDP!$A$1:$D$85,4,TRUE)</f>
        <v>9.3000000000000007</v>
      </c>
      <c r="J866" s="4">
        <f>VLOOKUP(A866,Inflation_rate!$A$1:$I$85,9,TRUE)</f>
        <v>2.196383</v>
      </c>
      <c r="K866" s="15">
        <f>VLOOKUP(A866,WTI_PCH!$A$1:$C$85,3,TRUE)</f>
        <v>4.2830300000000001</v>
      </c>
    </row>
    <row r="867" spans="1:11" x14ac:dyDescent="0.25">
      <c r="A867" s="3">
        <v>37972</v>
      </c>
      <c r="B867" s="4">
        <v>32.849997999999999</v>
      </c>
      <c r="C867" s="4">
        <v>33.770000000000003</v>
      </c>
      <c r="D867" s="4">
        <v>32.799999</v>
      </c>
      <c r="E867" s="4">
        <v>33.349997999999999</v>
      </c>
      <c r="F867" s="4">
        <v>33.349997999999999</v>
      </c>
      <c r="G867" s="4">
        <v>45391</v>
      </c>
      <c r="H867" s="10">
        <f t="shared" si="13"/>
        <v>12.743628950142666</v>
      </c>
      <c r="I867" s="4">
        <f>VLOOKUP(A867,GDP!$A$1:$D$85,4,TRUE)</f>
        <v>9.3000000000000007</v>
      </c>
      <c r="J867" s="4">
        <f>VLOOKUP(A867,Inflation_rate!$A$1:$I$85,9,TRUE)</f>
        <v>2.196383</v>
      </c>
      <c r="K867" s="15">
        <f>VLOOKUP(A867,WTI_PCH!$A$1:$C$85,3,TRUE)</f>
        <v>4.2830300000000001</v>
      </c>
    </row>
    <row r="868" spans="1:11" x14ac:dyDescent="0.25">
      <c r="A868" s="3">
        <v>37973</v>
      </c>
      <c r="B868" s="4">
        <v>33.369999</v>
      </c>
      <c r="C868" s="4">
        <v>33.900002000000001</v>
      </c>
      <c r="D868" s="4">
        <v>32.900002000000001</v>
      </c>
      <c r="E868" s="4">
        <v>33.709999000000003</v>
      </c>
      <c r="F868" s="4">
        <v>33.709999000000003</v>
      </c>
      <c r="G868" s="4">
        <v>54039</v>
      </c>
      <c r="H868" s="10">
        <f t="shared" si="13"/>
        <v>5.9922902993856306</v>
      </c>
      <c r="I868" s="4">
        <f>VLOOKUP(A868,GDP!$A$1:$D$85,4,TRUE)</f>
        <v>9.3000000000000007</v>
      </c>
      <c r="J868" s="4">
        <f>VLOOKUP(A868,Inflation_rate!$A$1:$I$85,9,TRUE)</f>
        <v>2.196383</v>
      </c>
      <c r="K868" s="15">
        <f>VLOOKUP(A868,WTI_PCH!$A$1:$C$85,3,TRUE)</f>
        <v>4.2830300000000001</v>
      </c>
    </row>
    <row r="869" spans="1:11" x14ac:dyDescent="0.25">
      <c r="A869" s="3">
        <v>37974</v>
      </c>
      <c r="B869" s="4">
        <v>33.650002000000001</v>
      </c>
      <c r="C869" s="4">
        <v>33.93</v>
      </c>
      <c r="D869" s="4">
        <v>32.799999</v>
      </c>
      <c r="E869" s="4">
        <v>33.020000000000003</v>
      </c>
      <c r="F869" s="4">
        <v>33.020000000000003</v>
      </c>
      <c r="G869" s="4">
        <v>82647</v>
      </c>
      <c r="H869" s="10">
        <f t="shared" si="13"/>
        <v>11.175042398546335</v>
      </c>
      <c r="I869" s="4">
        <f>VLOOKUP(A869,GDP!$A$1:$D$85,4,TRUE)</f>
        <v>9.3000000000000007</v>
      </c>
      <c r="J869" s="4">
        <f>VLOOKUP(A869,Inflation_rate!$A$1:$I$85,9,TRUE)</f>
        <v>2.196383</v>
      </c>
      <c r="K869" s="15">
        <f>VLOOKUP(A869,WTI_PCH!$A$1:$C$85,3,TRUE)</f>
        <v>4.2830300000000001</v>
      </c>
    </row>
    <row r="870" spans="1:11" x14ac:dyDescent="0.25">
      <c r="A870" s="3">
        <v>37977</v>
      </c>
      <c r="B870" s="4">
        <v>32.900002000000001</v>
      </c>
      <c r="C870" s="4">
        <v>32.990001999999997</v>
      </c>
      <c r="D870" s="4">
        <v>31.75</v>
      </c>
      <c r="E870" s="4">
        <v>31.870000999999998</v>
      </c>
      <c r="F870" s="4">
        <v>31.870000999999998</v>
      </c>
      <c r="G870" s="4">
        <v>82031</v>
      </c>
      <c r="H870" s="10">
        <f t="shared" si="13"/>
        <v>14.402252450509822</v>
      </c>
      <c r="I870" s="4">
        <f>VLOOKUP(A870,GDP!$A$1:$D$85,4,TRUE)</f>
        <v>9.3000000000000007</v>
      </c>
      <c r="J870" s="4">
        <f>VLOOKUP(A870,Inflation_rate!$A$1:$I$85,9,TRUE)</f>
        <v>2.196383</v>
      </c>
      <c r="K870" s="15">
        <f>VLOOKUP(A870,WTI_PCH!$A$1:$C$85,3,TRUE)</f>
        <v>4.2830300000000001</v>
      </c>
    </row>
    <row r="871" spans="1:11" x14ac:dyDescent="0.25">
      <c r="A871" s="3">
        <v>37978</v>
      </c>
      <c r="B871" s="4">
        <v>31.85</v>
      </c>
      <c r="C871" s="4">
        <v>32</v>
      </c>
      <c r="D871" s="4">
        <v>31.25</v>
      </c>
      <c r="E871" s="4">
        <v>31.950001</v>
      </c>
      <c r="F871" s="4">
        <v>31.950001</v>
      </c>
      <c r="G871" s="4">
        <v>59363</v>
      </c>
      <c r="H871" s="10">
        <f t="shared" si="13"/>
        <v>15.712049586477331</v>
      </c>
      <c r="I871" s="4">
        <f>VLOOKUP(A871,GDP!$A$1:$D$85,4,TRUE)</f>
        <v>9.3000000000000007</v>
      </c>
      <c r="J871" s="4">
        <f>VLOOKUP(A871,Inflation_rate!$A$1:$I$85,9,TRUE)</f>
        <v>2.196383</v>
      </c>
      <c r="K871" s="15">
        <f>VLOOKUP(A871,WTI_PCH!$A$1:$C$85,3,TRUE)</f>
        <v>4.2830300000000001</v>
      </c>
    </row>
    <row r="872" spans="1:11" x14ac:dyDescent="0.25">
      <c r="A872" s="3">
        <v>37979</v>
      </c>
      <c r="B872" s="4">
        <v>32.060001</v>
      </c>
      <c r="C872" s="4">
        <v>33</v>
      </c>
      <c r="D872" s="4">
        <v>31.879999000000002</v>
      </c>
      <c r="E872" s="4">
        <v>32.860000999999997</v>
      </c>
      <c r="F872" s="4">
        <v>32.860000999999997</v>
      </c>
      <c r="G872" s="4">
        <v>60080</v>
      </c>
      <c r="H872" s="10">
        <f t="shared" si="13"/>
        <v>14.211801149975619</v>
      </c>
      <c r="I872" s="4">
        <f>VLOOKUP(A872,GDP!$A$1:$D$85,4,TRUE)</f>
        <v>9.3000000000000007</v>
      </c>
      <c r="J872" s="4">
        <f>VLOOKUP(A872,Inflation_rate!$A$1:$I$85,9,TRUE)</f>
        <v>2.196383</v>
      </c>
      <c r="K872" s="15">
        <f>VLOOKUP(A872,WTI_PCH!$A$1:$C$85,3,TRUE)</f>
        <v>4.2830300000000001</v>
      </c>
    </row>
    <row r="873" spans="1:11" x14ac:dyDescent="0.25">
      <c r="A873" s="3">
        <v>37980</v>
      </c>
      <c r="B873" s="4">
        <v>32.060001</v>
      </c>
      <c r="C873" s="4">
        <v>33</v>
      </c>
      <c r="D873" s="4">
        <v>31.879999000000002</v>
      </c>
      <c r="E873" s="4">
        <v>32.860000999999997</v>
      </c>
      <c r="F873" s="4">
        <v>32.860000999999997</v>
      </c>
      <c r="G873" s="4">
        <v>60080</v>
      </c>
      <c r="H873" s="10">
        <f t="shared" si="13"/>
        <v>13.998776202106649</v>
      </c>
      <c r="I873" s="4">
        <f>VLOOKUP(A873,GDP!$A$1:$D$85,4,TRUE)</f>
        <v>9.3000000000000007</v>
      </c>
      <c r="J873" s="4">
        <f>VLOOKUP(A873,Inflation_rate!$A$1:$I$85,9,TRUE)</f>
        <v>2.196383</v>
      </c>
      <c r="K873" s="15">
        <f>VLOOKUP(A873,WTI_PCH!$A$1:$C$85,3,TRUE)</f>
        <v>4.2830300000000001</v>
      </c>
    </row>
    <row r="874" spans="1:11" x14ac:dyDescent="0.25">
      <c r="A874" s="3">
        <v>37981</v>
      </c>
      <c r="B874" s="4">
        <v>32.060001</v>
      </c>
      <c r="C874" s="4">
        <v>33</v>
      </c>
      <c r="D874" s="4">
        <v>31.879999000000002</v>
      </c>
      <c r="E874" s="4">
        <v>32.860000999999997</v>
      </c>
      <c r="F874" s="4">
        <v>32.860000999999997</v>
      </c>
      <c r="G874" s="4">
        <v>60080</v>
      </c>
      <c r="H874" s="10">
        <f t="shared" si="13"/>
        <v>13.542300257385881</v>
      </c>
      <c r="I874" s="4">
        <f>VLOOKUP(A874,GDP!$A$1:$D$85,4,TRUE)</f>
        <v>9.3000000000000007</v>
      </c>
      <c r="J874" s="4">
        <f>VLOOKUP(A874,Inflation_rate!$A$1:$I$85,9,TRUE)</f>
        <v>2.196383</v>
      </c>
      <c r="K874" s="15">
        <f>VLOOKUP(A874,WTI_PCH!$A$1:$C$85,3,TRUE)</f>
        <v>4.2830300000000001</v>
      </c>
    </row>
    <row r="875" spans="1:11" x14ac:dyDescent="0.25">
      <c r="A875" s="3">
        <v>37984</v>
      </c>
      <c r="B875" s="4">
        <v>32.75</v>
      </c>
      <c r="C875" s="4">
        <v>32.75</v>
      </c>
      <c r="D875" s="4">
        <v>32.099997999999999</v>
      </c>
      <c r="E875" s="4">
        <v>32.400002000000001</v>
      </c>
      <c r="F875" s="4">
        <v>32.400002000000001</v>
      </c>
      <c r="G875" s="4">
        <v>46731</v>
      </c>
      <c r="H875" s="10">
        <f t="shared" si="13"/>
        <v>15.370366335162569</v>
      </c>
      <c r="I875" s="4">
        <f>VLOOKUP(A875,GDP!$A$1:$D$85,4,TRUE)</f>
        <v>9.3000000000000007</v>
      </c>
      <c r="J875" s="4">
        <f>VLOOKUP(A875,Inflation_rate!$A$1:$I$85,9,TRUE)</f>
        <v>2.196383</v>
      </c>
      <c r="K875" s="15">
        <f>VLOOKUP(A875,WTI_PCH!$A$1:$C$85,3,TRUE)</f>
        <v>4.2830300000000001</v>
      </c>
    </row>
    <row r="876" spans="1:11" x14ac:dyDescent="0.25">
      <c r="A876" s="3">
        <v>37985</v>
      </c>
      <c r="B876" s="4">
        <v>32.400002000000001</v>
      </c>
      <c r="C876" s="4">
        <v>33.029998999999997</v>
      </c>
      <c r="D876" s="4">
        <v>32.380001</v>
      </c>
      <c r="E876" s="4">
        <v>32.790000999999997</v>
      </c>
      <c r="F876" s="4">
        <v>32.790000999999997</v>
      </c>
      <c r="G876" s="4">
        <v>53717</v>
      </c>
      <c r="H876" s="10">
        <f t="shared" si="13"/>
        <v>16.529423100658054</v>
      </c>
      <c r="I876" s="4">
        <f>VLOOKUP(A876,GDP!$A$1:$D$85,4,TRUE)</f>
        <v>9.3000000000000007</v>
      </c>
      <c r="J876" s="4">
        <f>VLOOKUP(A876,Inflation_rate!$A$1:$I$85,9,TRUE)</f>
        <v>2.196383</v>
      </c>
      <c r="K876" s="15">
        <f>VLOOKUP(A876,WTI_PCH!$A$1:$C$85,3,TRUE)</f>
        <v>4.2830300000000001</v>
      </c>
    </row>
    <row r="877" spans="1:11" x14ac:dyDescent="0.25">
      <c r="A877" s="3">
        <v>37986</v>
      </c>
      <c r="B877" s="4">
        <v>32.880001</v>
      </c>
      <c r="C877" s="4">
        <v>33.200001</v>
      </c>
      <c r="D877" s="4">
        <v>32.299999</v>
      </c>
      <c r="E877" s="4">
        <v>32.520000000000003</v>
      </c>
      <c r="F877" s="4">
        <v>32.520000000000003</v>
      </c>
      <c r="G877" s="4">
        <v>66694</v>
      </c>
      <c r="H877" s="10">
        <f t="shared" si="13"/>
        <v>19.864698646986447</v>
      </c>
      <c r="I877" s="4">
        <f>VLOOKUP(A877,GDP!$A$1:$D$85,4,TRUE)</f>
        <v>9.3000000000000007</v>
      </c>
      <c r="J877" s="4">
        <f>VLOOKUP(A877,Inflation_rate!$A$1:$I$85,9,TRUE)</f>
        <v>2.196383</v>
      </c>
      <c r="K877" s="15">
        <f>VLOOKUP(A877,WTI_PCH!$A$1:$C$85,3,TRUE)</f>
        <v>4.2830300000000001</v>
      </c>
    </row>
    <row r="878" spans="1:11" x14ac:dyDescent="0.25">
      <c r="A878" s="3">
        <v>37987</v>
      </c>
      <c r="B878" s="4">
        <v>32.880001</v>
      </c>
      <c r="C878" s="4">
        <v>33.200001</v>
      </c>
      <c r="D878" s="4">
        <v>32.299999</v>
      </c>
      <c r="E878" s="4">
        <v>32.520000000000003</v>
      </c>
      <c r="F878" s="4">
        <v>32.520000000000003</v>
      </c>
      <c r="G878" s="4">
        <v>66694</v>
      </c>
      <c r="H878" s="10">
        <f t="shared" si="13"/>
        <v>21.678966789667886</v>
      </c>
      <c r="I878" s="4">
        <f>VLOOKUP(A878,GDP!$A$1:$D$85,4,TRUE)</f>
        <v>7.3</v>
      </c>
      <c r="J878" s="4">
        <f>VLOOKUP(A878,Inflation_rate!$A$1:$I$85,9,TRUE)</f>
        <v>1.895124</v>
      </c>
      <c r="K878" s="15">
        <f>VLOOKUP(A878,WTI_PCH!$A$1:$C$85,3,TRUE)</f>
        <v>3.1324100000000001</v>
      </c>
    </row>
    <row r="879" spans="1:11" x14ac:dyDescent="0.25">
      <c r="A879" s="3">
        <v>37988</v>
      </c>
      <c r="B879" s="4">
        <v>32.880001</v>
      </c>
      <c r="C879" s="4">
        <v>33.200001</v>
      </c>
      <c r="D879" s="4">
        <v>32.299999</v>
      </c>
      <c r="E879" s="4">
        <v>32.520000000000003</v>
      </c>
      <c r="F879" s="4">
        <v>32.520000000000003</v>
      </c>
      <c r="G879" s="4">
        <v>66694</v>
      </c>
      <c r="H879" s="10">
        <f t="shared" si="13"/>
        <v>21.063957564575635</v>
      </c>
      <c r="I879" s="4">
        <f>VLOOKUP(A879,GDP!$A$1:$D$85,4,TRUE)</f>
        <v>7.3</v>
      </c>
      <c r="J879" s="4">
        <f>VLOOKUP(A879,Inflation_rate!$A$1:$I$85,9,TRUE)</f>
        <v>1.895124</v>
      </c>
      <c r="K879" s="15">
        <f>VLOOKUP(A879,WTI_PCH!$A$1:$C$85,3,TRUE)</f>
        <v>3.1324100000000001</v>
      </c>
    </row>
    <row r="880" spans="1:11" x14ac:dyDescent="0.25">
      <c r="A880" s="3">
        <v>37991</v>
      </c>
      <c r="B880" s="4">
        <v>32.400002000000001</v>
      </c>
      <c r="C880" s="4">
        <v>33.950001</v>
      </c>
      <c r="D880" s="4">
        <v>32.270000000000003</v>
      </c>
      <c r="E880" s="4">
        <v>33.779998999999997</v>
      </c>
      <c r="F880" s="4">
        <v>33.779998999999997</v>
      </c>
      <c r="G880" s="4">
        <v>105704</v>
      </c>
      <c r="H880" s="10">
        <f t="shared" si="13"/>
        <v>18.206042575667347</v>
      </c>
      <c r="I880" s="4">
        <f>VLOOKUP(A880,GDP!$A$1:$D$85,4,TRUE)</f>
        <v>7.3</v>
      </c>
      <c r="J880" s="4">
        <f>VLOOKUP(A880,Inflation_rate!$A$1:$I$85,9,TRUE)</f>
        <v>1.895124</v>
      </c>
      <c r="K880" s="15">
        <f>VLOOKUP(A880,WTI_PCH!$A$1:$C$85,3,TRUE)</f>
        <v>3.1324100000000001</v>
      </c>
    </row>
    <row r="881" spans="1:11" x14ac:dyDescent="0.25">
      <c r="A881" s="3">
        <v>37992</v>
      </c>
      <c r="B881" s="4">
        <v>33.759998000000003</v>
      </c>
      <c r="C881" s="4">
        <v>34.349997999999999</v>
      </c>
      <c r="D881" s="4">
        <v>33.299999</v>
      </c>
      <c r="E881" s="4">
        <v>33.700001</v>
      </c>
      <c r="F881" s="4">
        <v>33.700001</v>
      </c>
      <c r="G881" s="4">
        <v>103405</v>
      </c>
      <c r="H881" s="10">
        <f t="shared" si="13"/>
        <v>15.519284405955949</v>
      </c>
      <c r="I881" s="4">
        <f>VLOOKUP(A881,GDP!$A$1:$D$85,4,TRUE)</f>
        <v>7.3</v>
      </c>
      <c r="J881" s="4">
        <f>VLOOKUP(A881,Inflation_rate!$A$1:$I$85,9,TRUE)</f>
        <v>1.895124</v>
      </c>
      <c r="K881" s="15">
        <f>VLOOKUP(A881,WTI_PCH!$A$1:$C$85,3,TRUE)</f>
        <v>3.1324100000000001</v>
      </c>
    </row>
    <row r="882" spans="1:11" x14ac:dyDescent="0.25">
      <c r="A882" s="3">
        <v>37993</v>
      </c>
      <c r="B882" s="4">
        <v>33.68</v>
      </c>
      <c r="C882" s="4">
        <v>33.889999000000003</v>
      </c>
      <c r="D882" s="4">
        <v>33.049999</v>
      </c>
      <c r="E882" s="4">
        <v>33.619999</v>
      </c>
      <c r="F882" s="4">
        <v>33.619999</v>
      </c>
      <c r="G882" s="4">
        <v>81675</v>
      </c>
      <c r="H882" s="10">
        <f t="shared" si="13"/>
        <v>19.155271241977132</v>
      </c>
      <c r="I882" s="4">
        <f>VLOOKUP(A882,GDP!$A$1:$D$85,4,TRUE)</f>
        <v>7.3</v>
      </c>
      <c r="J882" s="4">
        <f>VLOOKUP(A882,Inflation_rate!$A$1:$I$85,9,TRUE)</f>
        <v>1.895124</v>
      </c>
      <c r="K882" s="15">
        <f>VLOOKUP(A882,WTI_PCH!$A$1:$C$85,3,TRUE)</f>
        <v>3.1324100000000001</v>
      </c>
    </row>
    <row r="883" spans="1:11" x14ac:dyDescent="0.25">
      <c r="A883" s="3">
        <v>37994</v>
      </c>
      <c r="B883" s="4">
        <v>33.650002000000001</v>
      </c>
      <c r="C883" s="4">
        <v>34</v>
      </c>
      <c r="D883" s="4">
        <v>33.400002000000001</v>
      </c>
      <c r="E883" s="4">
        <v>33.979999999999997</v>
      </c>
      <c r="F883" s="4">
        <v>33.979999999999997</v>
      </c>
      <c r="G883" s="4">
        <v>92709</v>
      </c>
      <c r="H883" s="10">
        <f t="shared" si="13"/>
        <v>19.982342554443811</v>
      </c>
      <c r="I883" s="4">
        <f>VLOOKUP(A883,GDP!$A$1:$D$85,4,TRUE)</f>
        <v>7.3</v>
      </c>
      <c r="J883" s="4">
        <f>VLOOKUP(A883,Inflation_rate!$A$1:$I$85,9,TRUE)</f>
        <v>1.895124</v>
      </c>
      <c r="K883" s="15">
        <f>VLOOKUP(A883,WTI_PCH!$A$1:$C$85,3,TRUE)</f>
        <v>3.1324100000000001</v>
      </c>
    </row>
    <row r="884" spans="1:11" x14ac:dyDescent="0.25">
      <c r="A884" s="3">
        <v>37995</v>
      </c>
      <c r="B884" s="4">
        <v>34.130001</v>
      </c>
      <c r="C884" s="4">
        <v>34.700001</v>
      </c>
      <c r="D884" s="4">
        <v>34.049999</v>
      </c>
      <c r="E884" s="4">
        <v>34.310001</v>
      </c>
      <c r="F884" s="4">
        <v>34.310001</v>
      </c>
      <c r="G884" s="4">
        <v>104687</v>
      </c>
      <c r="H884" s="10">
        <f t="shared" si="13"/>
        <v>19.731858941070858</v>
      </c>
      <c r="I884" s="4">
        <f>VLOOKUP(A884,GDP!$A$1:$D$85,4,TRUE)</f>
        <v>7.3</v>
      </c>
      <c r="J884" s="4">
        <f>VLOOKUP(A884,Inflation_rate!$A$1:$I$85,9,TRUE)</f>
        <v>1.895124</v>
      </c>
      <c r="K884" s="15">
        <f>VLOOKUP(A884,WTI_PCH!$A$1:$C$85,3,TRUE)</f>
        <v>3.1324100000000001</v>
      </c>
    </row>
    <row r="885" spans="1:11" x14ac:dyDescent="0.25">
      <c r="A885" s="3">
        <v>37998</v>
      </c>
      <c r="B885" s="4">
        <v>34.349997999999999</v>
      </c>
      <c r="C885" s="4">
        <v>34.82</v>
      </c>
      <c r="D885" s="4">
        <v>33.75</v>
      </c>
      <c r="E885" s="4">
        <v>34.720001000000003</v>
      </c>
      <c r="F885" s="4">
        <v>34.720001000000003</v>
      </c>
      <c r="G885" s="4">
        <v>99677</v>
      </c>
      <c r="H885" s="10">
        <f t="shared" si="13"/>
        <v>19.182027097291833</v>
      </c>
      <c r="I885" s="4">
        <f>VLOOKUP(A885,GDP!$A$1:$D$85,4,TRUE)</f>
        <v>7.3</v>
      </c>
      <c r="J885" s="4">
        <f>VLOOKUP(A885,Inflation_rate!$A$1:$I$85,9,TRUE)</f>
        <v>1.895124</v>
      </c>
      <c r="K885" s="15">
        <f>VLOOKUP(A885,WTI_PCH!$A$1:$C$85,3,TRUE)</f>
        <v>3.1324100000000001</v>
      </c>
    </row>
    <row r="886" spans="1:11" x14ac:dyDescent="0.25">
      <c r="A886" s="3">
        <v>37999</v>
      </c>
      <c r="B886" s="4">
        <v>34.799999</v>
      </c>
      <c r="C886" s="4">
        <v>35.200001</v>
      </c>
      <c r="D886" s="4">
        <v>34.340000000000003</v>
      </c>
      <c r="E886" s="4">
        <v>34.43</v>
      </c>
      <c r="F886" s="4">
        <v>34.43</v>
      </c>
      <c r="G886" s="4">
        <v>120128</v>
      </c>
      <c r="H886" s="10">
        <f t="shared" si="13"/>
        <v>20.679636944525122</v>
      </c>
      <c r="I886" s="4">
        <f>VLOOKUP(A886,GDP!$A$1:$D$85,4,TRUE)</f>
        <v>7.3</v>
      </c>
      <c r="J886" s="4">
        <f>VLOOKUP(A886,Inflation_rate!$A$1:$I$85,9,TRUE)</f>
        <v>1.895124</v>
      </c>
      <c r="K886" s="15">
        <f>VLOOKUP(A886,WTI_PCH!$A$1:$C$85,3,TRUE)</f>
        <v>3.1324100000000001</v>
      </c>
    </row>
    <row r="887" spans="1:11" x14ac:dyDescent="0.25">
      <c r="A887" s="3">
        <v>38000</v>
      </c>
      <c r="B887" s="4">
        <v>34.299999</v>
      </c>
      <c r="C887" s="4">
        <v>34.740001999999997</v>
      </c>
      <c r="D887" s="4">
        <v>34.119999</v>
      </c>
      <c r="E887" s="4">
        <v>34.5</v>
      </c>
      <c r="F887" s="4">
        <v>34.5</v>
      </c>
      <c r="G887" s="4">
        <v>126272</v>
      </c>
      <c r="H887" s="10">
        <f t="shared" si="13"/>
        <v>17.507249275362309</v>
      </c>
      <c r="I887" s="4">
        <f>VLOOKUP(A887,GDP!$A$1:$D$85,4,TRUE)</f>
        <v>7.3</v>
      </c>
      <c r="J887" s="4">
        <f>VLOOKUP(A887,Inflation_rate!$A$1:$I$85,9,TRUE)</f>
        <v>1.895124</v>
      </c>
      <c r="K887" s="15">
        <f>VLOOKUP(A887,WTI_PCH!$A$1:$C$85,3,TRUE)</f>
        <v>3.1324100000000001</v>
      </c>
    </row>
    <row r="888" spans="1:11" x14ac:dyDescent="0.25">
      <c r="A888" s="3">
        <v>38001</v>
      </c>
      <c r="B888" s="4">
        <v>34.57</v>
      </c>
      <c r="C888" s="4">
        <v>35.409999999999997</v>
      </c>
      <c r="D888" s="4">
        <v>33.270000000000003</v>
      </c>
      <c r="E888" s="4">
        <v>33.439999</v>
      </c>
      <c r="F888" s="4">
        <v>33.439999</v>
      </c>
      <c r="G888" s="4">
        <v>102443</v>
      </c>
      <c r="H888" s="10">
        <f t="shared" si="13"/>
        <v>24.10287452460749</v>
      </c>
      <c r="I888" s="4">
        <f>VLOOKUP(A888,GDP!$A$1:$D$85,4,TRUE)</f>
        <v>7.3</v>
      </c>
      <c r="J888" s="4">
        <f>VLOOKUP(A888,Inflation_rate!$A$1:$I$85,9,TRUE)</f>
        <v>1.895124</v>
      </c>
      <c r="K888" s="15">
        <f>VLOOKUP(A888,WTI_PCH!$A$1:$C$85,3,TRUE)</f>
        <v>3.1324100000000001</v>
      </c>
    </row>
    <row r="889" spans="1:11" x14ac:dyDescent="0.25">
      <c r="A889" s="3">
        <v>38002</v>
      </c>
      <c r="B889" s="4">
        <v>33.5</v>
      </c>
      <c r="C889" s="4">
        <v>35.299999</v>
      </c>
      <c r="D889" s="4">
        <v>33.400002000000001</v>
      </c>
      <c r="E889" s="4">
        <v>35.07</v>
      </c>
      <c r="F889" s="4">
        <v>35.07</v>
      </c>
      <c r="G889" s="4">
        <v>60351</v>
      </c>
      <c r="H889" s="10">
        <f t="shared" si="13"/>
        <v>16.680918163672654</v>
      </c>
      <c r="I889" s="4">
        <f>VLOOKUP(A889,GDP!$A$1:$D$85,4,TRUE)</f>
        <v>7.3</v>
      </c>
      <c r="J889" s="4">
        <f>VLOOKUP(A889,Inflation_rate!$A$1:$I$85,9,TRUE)</f>
        <v>1.895124</v>
      </c>
      <c r="K889" s="15">
        <f>VLOOKUP(A889,WTI_PCH!$A$1:$C$85,3,TRUE)</f>
        <v>3.1324100000000001</v>
      </c>
    </row>
    <row r="890" spans="1:11" x14ac:dyDescent="0.25">
      <c r="A890" s="3">
        <v>38005</v>
      </c>
      <c r="B890" s="4">
        <v>33.5</v>
      </c>
      <c r="C890" s="4">
        <v>35.299999</v>
      </c>
      <c r="D890" s="4">
        <v>33.400002000000001</v>
      </c>
      <c r="E890" s="4">
        <v>35.07</v>
      </c>
      <c r="F890" s="4">
        <v>35.07</v>
      </c>
      <c r="G890" s="4">
        <v>60351</v>
      </c>
      <c r="H890" s="10">
        <f t="shared" si="13"/>
        <v>13.857998289136011</v>
      </c>
      <c r="I890" s="4">
        <f>VLOOKUP(A890,GDP!$A$1:$D$85,4,TRUE)</f>
        <v>7.3</v>
      </c>
      <c r="J890" s="4">
        <f>VLOOKUP(A890,Inflation_rate!$A$1:$I$85,9,TRUE)</f>
        <v>1.895124</v>
      </c>
      <c r="K890" s="15">
        <f>VLOOKUP(A890,WTI_PCH!$A$1:$C$85,3,TRUE)</f>
        <v>3.1324100000000001</v>
      </c>
    </row>
    <row r="891" spans="1:11" x14ac:dyDescent="0.25">
      <c r="A891" s="3">
        <v>38006</v>
      </c>
      <c r="B891" s="4">
        <v>34.919998</v>
      </c>
      <c r="C891" s="4">
        <v>36.369999</v>
      </c>
      <c r="D891" s="4">
        <v>34.919998</v>
      </c>
      <c r="E891" s="4">
        <v>36.200001</v>
      </c>
      <c r="F891" s="4">
        <v>36.200001</v>
      </c>
      <c r="G891" s="4">
        <v>127162</v>
      </c>
      <c r="H891" s="10">
        <f t="shared" si="13"/>
        <v>15.248618363297844</v>
      </c>
      <c r="I891" s="4">
        <f>VLOOKUP(A891,GDP!$A$1:$D$85,4,TRUE)</f>
        <v>7.3</v>
      </c>
      <c r="J891" s="4">
        <f>VLOOKUP(A891,Inflation_rate!$A$1:$I$85,9,TRUE)</f>
        <v>1.895124</v>
      </c>
      <c r="K891" s="15">
        <f>VLOOKUP(A891,WTI_PCH!$A$1:$C$85,3,TRUE)</f>
        <v>3.1324100000000001</v>
      </c>
    </row>
    <row r="892" spans="1:11" x14ac:dyDescent="0.25">
      <c r="A892" s="3">
        <v>38007</v>
      </c>
      <c r="B892" s="4">
        <v>34.790000999999997</v>
      </c>
      <c r="C892" s="4">
        <v>34.979999999999997</v>
      </c>
      <c r="D892" s="4">
        <v>34.279998999999997</v>
      </c>
      <c r="E892" s="4">
        <v>34.580002</v>
      </c>
      <c r="F892" s="4">
        <v>34.580002</v>
      </c>
      <c r="G892" s="4">
        <v>88518</v>
      </c>
      <c r="H892" s="10">
        <f t="shared" si="13"/>
        <v>18.970493408299983</v>
      </c>
      <c r="I892" s="4">
        <f>VLOOKUP(A892,GDP!$A$1:$D$85,4,TRUE)</f>
        <v>7.3</v>
      </c>
      <c r="J892" s="4">
        <f>VLOOKUP(A892,Inflation_rate!$A$1:$I$85,9,TRUE)</f>
        <v>1.895124</v>
      </c>
      <c r="K892" s="15">
        <f>VLOOKUP(A892,WTI_PCH!$A$1:$C$85,3,TRUE)</f>
        <v>3.1324100000000001</v>
      </c>
    </row>
    <row r="893" spans="1:11" x14ac:dyDescent="0.25">
      <c r="A893" s="3">
        <v>38008</v>
      </c>
      <c r="B893" s="4">
        <v>34.590000000000003</v>
      </c>
      <c r="C893" s="4">
        <v>34.950001</v>
      </c>
      <c r="D893" s="4">
        <v>33.75</v>
      </c>
      <c r="E893" s="4">
        <v>34.93</v>
      </c>
      <c r="F893" s="4">
        <v>34.93</v>
      </c>
      <c r="G893" s="4">
        <v>117574</v>
      </c>
      <c r="H893" s="10">
        <f t="shared" si="13"/>
        <v>16.518754652161469</v>
      </c>
      <c r="I893" s="4">
        <f>VLOOKUP(A893,GDP!$A$1:$D$85,4,TRUE)</f>
        <v>7.3</v>
      </c>
      <c r="J893" s="4">
        <f>VLOOKUP(A893,Inflation_rate!$A$1:$I$85,9,TRUE)</f>
        <v>1.895124</v>
      </c>
      <c r="K893" s="15">
        <f>VLOOKUP(A893,WTI_PCH!$A$1:$C$85,3,TRUE)</f>
        <v>3.1324100000000001</v>
      </c>
    </row>
    <row r="894" spans="1:11" x14ac:dyDescent="0.25">
      <c r="A894" s="3">
        <v>38009</v>
      </c>
      <c r="B894" s="4">
        <v>34.970001000000003</v>
      </c>
      <c r="C894" s="4">
        <v>35.25</v>
      </c>
      <c r="D894" s="4">
        <v>34.650002000000001</v>
      </c>
      <c r="E894" s="4">
        <v>34.939999</v>
      </c>
      <c r="F894" s="4">
        <v>34.939999</v>
      </c>
      <c r="G894" s="4">
        <v>100558</v>
      </c>
      <c r="H894" s="10">
        <f t="shared" si="13"/>
        <v>12.879221891219858</v>
      </c>
      <c r="I894" s="4">
        <f>VLOOKUP(A894,GDP!$A$1:$D$85,4,TRUE)</f>
        <v>7.3</v>
      </c>
      <c r="J894" s="4">
        <f>VLOOKUP(A894,Inflation_rate!$A$1:$I$85,9,TRUE)</f>
        <v>1.895124</v>
      </c>
      <c r="K894" s="15">
        <f>VLOOKUP(A894,WTI_PCH!$A$1:$C$85,3,TRUE)</f>
        <v>3.1324100000000001</v>
      </c>
    </row>
    <row r="895" spans="1:11" x14ac:dyDescent="0.25">
      <c r="A895" s="3">
        <v>38012</v>
      </c>
      <c r="B895" s="4">
        <v>34.790000999999997</v>
      </c>
      <c r="C895" s="4">
        <v>34.790000999999997</v>
      </c>
      <c r="D895" s="4">
        <v>34.169998</v>
      </c>
      <c r="E895" s="4">
        <v>34.470001000000003</v>
      </c>
      <c r="F895" s="4">
        <v>34.470001000000003</v>
      </c>
      <c r="G895" s="4">
        <v>75617</v>
      </c>
      <c r="H895" s="10">
        <f t="shared" si="13"/>
        <v>15.694806623301218</v>
      </c>
      <c r="I895" s="4">
        <f>VLOOKUP(A895,GDP!$A$1:$D$85,4,TRUE)</f>
        <v>7.3</v>
      </c>
      <c r="J895" s="4">
        <f>VLOOKUP(A895,Inflation_rate!$A$1:$I$85,9,TRUE)</f>
        <v>1.895124</v>
      </c>
      <c r="K895" s="15">
        <f>VLOOKUP(A895,WTI_PCH!$A$1:$C$85,3,TRUE)</f>
        <v>3.1324100000000001</v>
      </c>
    </row>
    <row r="896" spans="1:11" x14ac:dyDescent="0.25">
      <c r="A896" s="3">
        <v>38013</v>
      </c>
      <c r="B896" s="4">
        <v>34.450001</v>
      </c>
      <c r="C896" s="4">
        <v>34.979999999999997</v>
      </c>
      <c r="D896" s="4">
        <v>33.900002000000001</v>
      </c>
      <c r="E896" s="4">
        <v>34.119999</v>
      </c>
      <c r="F896" s="4">
        <v>34.119999</v>
      </c>
      <c r="G896" s="4">
        <v>85977</v>
      </c>
      <c r="H896" s="10">
        <f t="shared" si="13"/>
        <v>16.881600729238006</v>
      </c>
      <c r="I896" s="4">
        <f>VLOOKUP(A896,GDP!$A$1:$D$85,4,TRUE)</f>
        <v>7.3</v>
      </c>
      <c r="J896" s="4">
        <f>VLOOKUP(A896,Inflation_rate!$A$1:$I$85,9,TRUE)</f>
        <v>1.895124</v>
      </c>
      <c r="K896" s="15">
        <f>VLOOKUP(A896,WTI_PCH!$A$1:$C$85,3,TRUE)</f>
        <v>3.1324100000000001</v>
      </c>
    </row>
    <row r="897" spans="1:11" x14ac:dyDescent="0.25">
      <c r="A897" s="3">
        <v>38014</v>
      </c>
      <c r="B897" s="4">
        <v>34.139999000000003</v>
      </c>
      <c r="C897" s="4">
        <v>34.630001</v>
      </c>
      <c r="D897" s="4">
        <v>33.349997999999999</v>
      </c>
      <c r="E897" s="4">
        <v>33.619999</v>
      </c>
      <c r="F897" s="4">
        <v>33.619999</v>
      </c>
      <c r="G897" s="4">
        <v>102307</v>
      </c>
      <c r="H897" s="10">
        <f t="shared" si="13"/>
        <v>25.907207790220337</v>
      </c>
      <c r="I897" s="4">
        <f>VLOOKUP(A897,GDP!$A$1:$D$85,4,TRUE)</f>
        <v>7.3</v>
      </c>
      <c r="J897" s="4">
        <f>VLOOKUP(A897,Inflation_rate!$A$1:$I$85,9,TRUE)</f>
        <v>1.895124</v>
      </c>
      <c r="K897" s="15">
        <f>VLOOKUP(A897,WTI_PCH!$A$1:$C$85,3,TRUE)</f>
        <v>3.1324100000000001</v>
      </c>
    </row>
    <row r="898" spans="1:11" x14ac:dyDescent="0.25">
      <c r="A898" s="3">
        <v>38015</v>
      </c>
      <c r="B898" s="4">
        <v>33.619999</v>
      </c>
      <c r="C898" s="4">
        <v>33.799999</v>
      </c>
      <c r="D898" s="4">
        <v>32.409999999999997</v>
      </c>
      <c r="E898" s="4">
        <v>32.810001</v>
      </c>
      <c r="F898" s="4">
        <v>32.810001</v>
      </c>
      <c r="G898" s="4">
        <v>112227</v>
      </c>
      <c r="H898" s="10">
        <f t="shared" ref="H898:H961" si="14">((E987-E898)/E898)*100</f>
        <v>21.792129783842444</v>
      </c>
      <c r="I898" s="4">
        <f>VLOOKUP(A898,GDP!$A$1:$D$85,4,TRUE)</f>
        <v>7.3</v>
      </c>
      <c r="J898" s="4">
        <f>VLOOKUP(A898,Inflation_rate!$A$1:$I$85,9,TRUE)</f>
        <v>1.895124</v>
      </c>
      <c r="K898" s="15">
        <f>VLOOKUP(A898,WTI_PCH!$A$1:$C$85,3,TRUE)</f>
        <v>3.1324100000000001</v>
      </c>
    </row>
    <row r="899" spans="1:11" x14ac:dyDescent="0.25">
      <c r="A899" s="3">
        <v>38016</v>
      </c>
      <c r="B899" s="4">
        <v>32.869999</v>
      </c>
      <c r="C899" s="4">
        <v>33.349997999999999</v>
      </c>
      <c r="D899" s="4">
        <v>32.709999000000003</v>
      </c>
      <c r="E899" s="4">
        <v>33.049999</v>
      </c>
      <c r="F899" s="4">
        <v>33.049999</v>
      </c>
      <c r="G899" s="4">
        <v>96096</v>
      </c>
      <c r="H899" s="10">
        <f t="shared" si="14"/>
        <v>18.850227499250444</v>
      </c>
      <c r="I899" s="4">
        <f>VLOOKUP(A899,GDP!$A$1:$D$85,4,TRUE)</f>
        <v>7.3</v>
      </c>
      <c r="J899" s="4">
        <f>VLOOKUP(A899,Inflation_rate!$A$1:$I$85,9,TRUE)</f>
        <v>1.895124</v>
      </c>
      <c r="K899" s="15">
        <f>VLOOKUP(A899,WTI_PCH!$A$1:$C$85,3,TRUE)</f>
        <v>3.1324100000000001</v>
      </c>
    </row>
    <row r="900" spans="1:11" x14ac:dyDescent="0.25">
      <c r="A900" s="3">
        <v>38019</v>
      </c>
      <c r="B900" s="4">
        <v>33.200001</v>
      </c>
      <c r="C900" s="4">
        <v>35.099997999999999</v>
      </c>
      <c r="D900" s="4">
        <v>32.560001</v>
      </c>
      <c r="E900" s="4">
        <v>34.979999999999997</v>
      </c>
      <c r="F900" s="4">
        <v>34.979999999999997</v>
      </c>
      <c r="G900" s="4">
        <v>114741</v>
      </c>
      <c r="H900" s="10">
        <f t="shared" si="14"/>
        <v>10.034311034877073</v>
      </c>
      <c r="I900" s="4">
        <f>VLOOKUP(A900,GDP!$A$1:$D$85,4,TRUE)</f>
        <v>7.3</v>
      </c>
      <c r="J900" s="4">
        <f>VLOOKUP(A900,Inflation_rate!$A$1:$I$85,9,TRUE)</f>
        <v>1.895124</v>
      </c>
      <c r="K900" s="15">
        <f>VLOOKUP(A900,WTI_PCH!$A$1:$C$85,3,TRUE)</f>
        <v>3.1324100000000001</v>
      </c>
    </row>
    <row r="901" spans="1:11" x14ac:dyDescent="0.25">
      <c r="A901" s="3">
        <v>38020</v>
      </c>
      <c r="B901" s="4">
        <v>34.849997999999999</v>
      </c>
      <c r="C901" s="4">
        <v>35.189999</v>
      </c>
      <c r="D901" s="4">
        <v>34.07</v>
      </c>
      <c r="E901" s="4">
        <v>34.099997999999999</v>
      </c>
      <c r="F901" s="4">
        <v>34.099997999999999</v>
      </c>
      <c r="G901" s="4">
        <v>96805</v>
      </c>
      <c r="H901" s="10">
        <f t="shared" si="14"/>
        <v>13.372440667005309</v>
      </c>
      <c r="I901" s="4">
        <f>VLOOKUP(A901,GDP!$A$1:$D$85,4,TRUE)</f>
        <v>7.3</v>
      </c>
      <c r="J901" s="4">
        <f>VLOOKUP(A901,Inflation_rate!$A$1:$I$85,9,TRUE)</f>
        <v>1.895124</v>
      </c>
      <c r="K901" s="15">
        <f>VLOOKUP(A901,WTI_PCH!$A$1:$C$85,3,TRUE)</f>
        <v>3.1324100000000001</v>
      </c>
    </row>
    <row r="902" spans="1:11" x14ac:dyDescent="0.25">
      <c r="A902" s="3">
        <v>38021</v>
      </c>
      <c r="B902" s="4">
        <v>34.090000000000003</v>
      </c>
      <c r="C902" s="4">
        <v>34.450001</v>
      </c>
      <c r="D902" s="4">
        <v>32.950001</v>
      </c>
      <c r="E902" s="4">
        <v>33.099997999999999</v>
      </c>
      <c r="F902" s="4">
        <v>33.099997999999999</v>
      </c>
      <c r="G902" s="4">
        <v>103750</v>
      </c>
      <c r="H902" s="10">
        <f t="shared" si="14"/>
        <v>12.628402575734288</v>
      </c>
      <c r="I902" s="4">
        <f>VLOOKUP(A902,GDP!$A$1:$D$85,4,TRUE)</f>
        <v>7.3</v>
      </c>
      <c r="J902" s="4">
        <f>VLOOKUP(A902,Inflation_rate!$A$1:$I$85,9,TRUE)</f>
        <v>1.895124</v>
      </c>
      <c r="K902" s="15">
        <f>VLOOKUP(A902,WTI_PCH!$A$1:$C$85,3,TRUE)</f>
        <v>3.1324100000000001</v>
      </c>
    </row>
    <row r="903" spans="1:11" x14ac:dyDescent="0.25">
      <c r="A903" s="3">
        <v>38022</v>
      </c>
      <c r="B903" s="4">
        <v>33.189999</v>
      </c>
      <c r="C903" s="4">
        <v>33.299999</v>
      </c>
      <c r="D903" s="4">
        <v>32.200001</v>
      </c>
      <c r="E903" s="4">
        <v>33.080002</v>
      </c>
      <c r="F903" s="4">
        <v>33.080002</v>
      </c>
      <c r="G903" s="4">
        <v>114237</v>
      </c>
      <c r="H903" s="10">
        <f t="shared" si="14"/>
        <v>13.482462909161844</v>
      </c>
      <c r="I903" s="4">
        <f>VLOOKUP(A903,GDP!$A$1:$D$85,4,TRUE)</f>
        <v>7.3</v>
      </c>
      <c r="J903" s="4">
        <f>VLOOKUP(A903,Inflation_rate!$A$1:$I$85,9,TRUE)</f>
        <v>1.895124</v>
      </c>
      <c r="K903" s="15">
        <f>VLOOKUP(A903,WTI_PCH!$A$1:$C$85,3,TRUE)</f>
        <v>3.1324100000000001</v>
      </c>
    </row>
    <row r="904" spans="1:11" x14ac:dyDescent="0.25">
      <c r="A904" s="3">
        <v>38023</v>
      </c>
      <c r="B904" s="4">
        <v>33.110000999999997</v>
      </c>
      <c r="C904" s="4">
        <v>33.439999</v>
      </c>
      <c r="D904" s="4">
        <v>32.32</v>
      </c>
      <c r="E904" s="4">
        <v>32.479999999999997</v>
      </c>
      <c r="F904" s="4">
        <v>32.479999999999997</v>
      </c>
      <c r="G904" s="4">
        <v>85112</v>
      </c>
      <c r="H904" s="10">
        <f t="shared" si="14"/>
        <v>18.380544950738926</v>
      </c>
      <c r="I904" s="4">
        <f>VLOOKUP(A904,GDP!$A$1:$D$85,4,TRUE)</f>
        <v>7.3</v>
      </c>
      <c r="J904" s="4">
        <f>VLOOKUP(A904,Inflation_rate!$A$1:$I$85,9,TRUE)</f>
        <v>1.895124</v>
      </c>
      <c r="K904" s="15">
        <f>VLOOKUP(A904,WTI_PCH!$A$1:$C$85,3,TRUE)</f>
        <v>3.1324100000000001</v>
      </c>
    </row>
    <row r="905" spans="1:11" x14ac:dyDescent="0.25">
      <c r="A905" s="3">
        <v>38026</v>
      </c>
      <c r="B905" s="4">
        <v>32.349997999999999</v>
      </c>
      <c r="C905" s="4">
        <v>33</v>
      </c>
      <c r="D905" s="4">
        <v>32.25</v>
      </c>
      <c r="E905" s="4">
        <v>32.830002</v>
      </c>
      <c r="F905" s="4">
        <v>32.830002</v>
      </c>
      <c r="G905" s="4">
        <v>73771</v>
      </c>
      <c r="H905" s="10">
        <f t="shared" si="14"/>
        <v>17.11848509786871</v>
      </c>
      <c r="I905" s="4">
        <f>VLOOKUP(A905,GDP!$A$1:$D$85,4,TRUE)</f>
        <v>7.3</v>
      </c>
      <c r="J905" s="4">
        <f>VLOOKUP(A905,Inflation_rate!$A$1:$I$85,9,TRUE)</f>
        <v>1.895124</v>
      </c>
      <c r="K905" s="15">
        <f>VLOOKUP(A905,WTI_PCH!$A$1:$C$85,3,TRUE)</f>
        <v>3.1324100000000001</v>
      </c>
    </row>
    <row r="906" spans="1:11" x14ac:dyDescent="0.25">
      <c r="A906" s="3">
        <v>38027</v>
      </c>
      <c r="B906" s="4">
        <v>32.900002000000001</v>
      </c>
      <c r="C906" s="4">
        <v>34.279998999999997</v>
      </c>
      <c r="D906" s="4">
        <v>32.82</v>
      </c>
      <c r="E906" s="4">
        <v>33.869999</v>
      </c>
      <c r="F906" s="4">
        <v>33.869999</v>
      </c>
      <c r="G906" s="4">
        <v>99999</v>
      </c>
      <c r="H906" s="10">
        <f t="shared" si="14"/>
        <v>10.983174224481091</v>
      </c>
      <c r="I906" s="4">
        <f>VLOOKUP(A906,GDP!$A$1:$D$85,4,TRUE)</f>
        <v>7.3</v>
      </c>
      <c r="J906" s="4">
        <f>VLOOKUP(A906,Inflation_rate!$A$1:$I$85,9,TRUE)</f>
        <v>1.895124</v>
      </c>
      <c r="K906" s="15">
        <f>VLOOKUP(A906,WTI_PCH!$A$1:$C$85,3,TRUE)</f>
        <v>3.1324100000000001</v>
      </c>
    </row>
    <row r="907" spans="1:11" x14ac:dyDescent="0.25">
      <c r="A907" s="3">
        <v>38028</v>
      </c>
      <c r="B907" s="4">
        <v>34</v>
      </c>
      <c r="C907" s="4">
        <v>34.400002000000001</v>
      </c>
      <c r="D907" s="4">
        <v>33.299999</v>
      </c>
      <c r="E907" s="4">
        <v>34</v>
      </c>
      <c r="F907" s="4">
        <v>34</v>
      </c>
      <c r="G907" s="4">
        <v>100720</v>
      </c>
      <c r="H907" s="10">
        <f t="shared" si="14"/>
        <v>9.3823500000000006</v>
      </c>
      <c r="I907" s="4">
        <f>VLOOKUP(A907,GDP!$A$1:$D$85,4,TRUE)</f>
        <v>7.3</v>
      </c>
      <c r="J907" s="4">
        <f>VLOOKUP(A907,Inflation_rate!$A$1:$I$85,9,TRUE)</f>
        <v>1.895124</v>
      </c>
      <c r="K907" s="15">
        <f>VLOOKUP(A907,WTI_PCH!$A$1:$C$85,3,TRUE)</f>
        <v>3.1324100000000001</v>
      </c>
    </row>
    <row r="908" spans="1:11" x14ac:dyDescent="0.25">
      <c r="A908" s="3">
        <v>38029</v>
      </c>
      <c r="B908" s="4">
        <v>34</v>
      </c>
      <c r="C908" s="4">
        <v>34.25</v>
      </c>
      <c r="D908" s="4">
        <v>33.650002000000001</v>
      </c>
      <c r="E908" s="4">
        <v>33.979999999999997</v>
      </c>
      <c r="F908" s="4">
        <v>33.979999999999997</v>
      </c>
      <c r="G908" s="4">
        <v>86634</v>
      </c>
      <c r="H908" s="10">
        <f t="shared" si="14"/>
        <v>9.8293113596233184</v>
      </c>
      <c r="I908" s="4">
        <f>VLOOKUP(A908,GDP!$A$1:$D$85,4,TRUE)</f>
        <v>7.3</v>
      </c>
      <c r="J908" s="4">
        <f>VLOOKUP(A908,Inflation_rate!$A$1:$I$85,9,TRUE)</f>
        <v>1.895124</v>
      </c>
      <c r="K908" s="15">
        <f>VLOOKUP(A908,WTI_PCH!$A$1:$C$85,3,TRUE)</f>
        <v>3.1324100000000001</v>
      </c>
    </row>
    <row r="909" spans="1:11" x14ac:dyDescent="0.25">
      <c r="A909" s="3">
        <v>38030</v>
      </c>
      <c r="B909" s="4">
        <v>33.959999000000003</v>
      </c>
      <c r="C909" s="4">
        <v>34.650002000000001</v>
      </c>
      <c r="D909" s="4">
        <v>33.950001</v>
      </c>
      <c r="E909" s="4">
        <v>34.560001</v>
      </c>
      <c r="F909" s="4">
        <v>34.560001</v>
      </c>
      <c r="G909" s="4">
        <v>86634</v>
      </c>
      <c r="H909" s="10">
        <f t="shared" si="14"/>
        <v>11.284716108659845</v>
      </c>
      <c r="I909" s="4">
        <f>VLOOKUP(A909,GDP!$A$1:$D$85,4,TRUE)</f>
        <v>7.3</v>
      </c>
      <c r="J909" s="4">
        <f>VLOOKUP(A909,Inflation_rate!$A$1:$I$85,9,TRUE)</f>
        <v>1.895124</v>
      </c>
      <c r="K909" s="15">
        <f>VLOOKUP(A909,WTI_PCH!$A$1:$C$85,3,TRUE)</f>
        <v>3.1324100000000001</v>
      </c>
    </row>
    <row r="910" spans="1:11" x14ac:dyDescent="0.25">
      <c r="A910" s="3">
        <v>38033</v>
      </c>
      <c r="B910" s="4">
        <v>33.959999000000003</v>
      </c>
      <c r="C910" s="4">
        <v>34.650002000000001</v>
      </c>
      <c r="D910" s="4">
        <v>33.950001</v>
      </c>
      <c r="E910" s="4">
        <v>34.560001</v>
      </c>
      <c r="F910" s="4">
        <v>34.560001</v>
      </c>
      <c r="G910" s="4">
        <v>86634</v>
      </c>
      <c r="H910" s="10">
        <f t="shared" si="14"/>
        <v>12.123839348268538</v>
      </c>
      <c r="I910" s="4">
        <f>VLOOKUP(A910,GDP!$A$1:$D$85,4,TRUE)</f>
        <v>7.3</v>
      </c>
      <c r="J910" s="4">
        <f>VLOOKUP(A910,Inflation_rate!$A$1:$I$85,9,TRUE)</f>
        <v>1.895124</v>
      </c>
      <c r="K910" s="15">
        <f>VLOOKUP(A910,WTI_PCH!$A$1:$C$85,3,TRUE)</f>
        <v>3.1324100000000001</v>
      </c>
    </row>
    <row r="911" spans="1:11" x14ac:dyDescent="0.25">
      <c r="A911" s="3">
        <v>38034</v>
      </c>
      <c r="B911" s="4">
        <v>34.479999999999997</v>
      </c>
      <c r="C911" s="4">
        <v>35.25</v>
      </c>
      <c r="D911" s="4">
        <v>34.25</v>
      </c>
      <c r="E911" s="4">
        <v>35.159999999999997</v>
      </c>
      <c r="F911" s="4">
        <v>35.159999999999997</v>
      </c>
      <c r="G911" s="4">
        <v>97170</v>
      </c>
      <c r="H911" s="10">
        <f t="shared" si="14"/>
        <v>7.0250312855517736</v>
      </c>
      <c r="I911" s="4">
        <f>VLOOKUP(A911,GDP!$A$1:$D$85,4,TRUE)</f>
        <v>7.3</v>
      </c>
      <c r="J911" s="4">
        <f>VLOOKUP(A911,Inflation_rate!$A$1:$I$85,9,TRUE)</f>
        <v>1.895124</v>
      </c>
      <c r="K911" s="15">
        <f>VLOOKUP(A911,WTI_PCH!$A$1:$C$85,3,TRUE)</f>
        <v>3.1324100000000001</v>
      </c>
    </row>
    <row r="912" spans="1:11" x14ac:dyDescent="0.25">
      <c r="A912" s="3">
        <v>38035</v>
      </c>
      <c r="B912" s="4">
        <v>35.099997999999999</v>
      </c>
      <c r="C912" s="4">
        <v>35.880001</v>
      </c>
      <c r="D912" s="4">
        <v>35</v>
      </c>
      <c r="E912" s="4">
        <v>35.450001</v>
      </c>
      <c r="F912" s="4">
        <v>35.450001</v>
      </c>
      <c r="G912" s="4">
        <v>69710</v>
      </c>
      <c r="H912" s="10">
        <f t="shared" si="14"/>
        <v>7.5035258814238022</v>
      </c>
      <c r="I912" s="4">
        <f>VLOOKUP(A912,GDP!$A$1:$D$85,4,TRUE)</f>
        <v>7.3</v>
      </c>
      <c r="J912" s="4">
        <f>VLOOKUP(A912,Inflation_rate!$A$1:$I$85,9,TRUE)</f>
        <v>1.895124</v>
      </c>
      <c r="K912" s="15">
        <f>VLOOKUP(A912,WTI_PCH!$A$1:$C$85,3,TRUE)</f>
        <v>3.1324100000000001</v>
      </c>
    </row>
    <row r="913" spans="1:11" x14ac:dyDescent="0.25">
      <c r="A913" s="3">
        <v>38036</v>
      </c>
      <c r="B913" s="4">
        <v>35.400002000000001</v>
      </c>
      <c r="C913" s="4">
        <v>36.099997999999999</v>
      </c>
      <c r="D913" s="4">
        <v>35.200001</v>
      </c>
      <c r="E913" s="4">
        <v>36</v>
      </c>
      <c r="F913" s="4">
        <v>36</v>
      </c>
      <c r="G913" s="4">
        <v>50134</v>
      </c>
      <c r="H913" s="10">
        <f t="shared" si="14"/>
        <v>4.3611111111111125</v>
      </c>
      <c r="I913" s="4">
        <f>VLOOKUP(A913,GDP!$A$1:$D$85,4,TRUE)</f>
        <v>7.3</v>
      </c>
      <c r="J913" s="4">
        <f>VLOOKUP(A913,Inflation_rate!$A$1:$I$85,9,TRUE)</f>
        <v>1.895124</v>
      </c>
      <c r="K913" s="15">
        <f>VLOOKUP(A913,WTI_PCH!$A$1:$C$85,3,TRUE)</f>
        <v>3.1324100000000001</v>
      </c>
    </row>
    <row r="914" spans="1:11" x14ac:dyDescent="0.25">
      <c r="A914" s="3">
        <v>38037</v>
      </c>
      <c r="B914" s="4">
        <v>35.799999</v>
      </c>
      <c r="C914" s="4">
        <v>36.099997999999999</v>
      </c>
      <c r="D914" s="4">
        <v>35.049999</v>
      </c>
      <c r="E914" s="4">
        <v>35.599997999999999</v>
      </c>
      <c r="F914" s="4">
        <v>35.599997999999999</v>
      </c>
      <c r="G914" s="4">
        <v>114200</v>
      </c>
      <c r="H914" s="10">
        <f t="shared" si="14"/>
        <v>6.5449498058960582</v>
      </c>
      <c r="I914" s="4">
        <f>VLOOKUP(A914,GDP!$A$1:$D$85,4,TRUE)</f>
        <v>7.3</v>
      </c>
      <c r="J914" s="4">
        <f>VLOOKUP(A914,Inflation_rate!$A$1:$I$85,9,TRUE)</f>
        <v>1.895124</v>
      </c>
      <c r="K914" s="15">
        <f>VLOOKUP(A914,WTI_PCH!$A$1:$C$85,3,TRUE)</f>
        <v>3.1324100000000001</v>
      </c>
    </row>
    <row r="915" spans="1:11" x14ac:dyDescent="0.25">
      <c r="A915" s="3">
        <v>38040</v>
      </c>
      <c r="B915" s="4">
        <v>34.270000000000003</v>
      </c>
      <c r="C915" s="4">
        <v>34.700001</v>
      </c>
      <c r="D915" s="4">
        <v>34.029998999999997</v>
      </c>
      <c r="E915" s="4">
        <v>34.349997999999999</v>
      </c>
      <c r="F915" s="4">
        <v>34.349997999999999</v>
      </c>
      <c r="G915" s="4">
        <v>60426</v>
      </c>
      <c r="H915" s="10">
        <f t="shared" si="14"/>
        <v>9.3158695380418965</v>
      </c>
      <c r="I915" s="4">
        <f>VLOOKUP(A915,GDP!$A$1:$D$85,4,TRUE)</f>
        <v>7.3</v>
      </c>
      <c r="J915" s="4">
        <f>VLOOKUP(A915,Inflation_rate!$A$1:$I$85,9,TRUE)</f>
        <v>1.895124</v>
      </c>
      <c r="K915" s="15">
        <f>VLOOKUP(A915,WTI_PCH!$A$1:$C$85,3,TRUE)</f>
        <v>3.1324100000000001</v>
      </c>
    </row>
    <row r="916" spans="1:11" x14ac:dyDescent="0.25">
      <c r="A916" s="3">
        <v>38041</v>
      </c>
      <c r="B916" s="4">
        <v>34.360000999999997</v>
      </c>
      <c r="C916" s="4">
        <v>35.07</v>
      </c>
      <c r="D916" s="4">
        <v>34.299999</v>
      </c>
      <c r="E916" s="4">
        <v>34.580002</v>
      </c>
      <c r="F916" s="4">
        <v>34.580002</v>
      </c>
      <c r="G916" s="4">
        <v>85169</v>
      </c>
      <c r="H916" s="10">
        <f t="shared" si="14"/>
        <v>4.8004624175556625</v>
      </c>
      <c r="I916" s="4">
        <f>VLOOKUP(A916,GDP!$A$1:$D$85,4,TRUE)</f>
        <v>7.3</v>
      </c>
      <c r="J916" s="4">
        <f>VLOOKUP(A916,Inflation_rate!$A$1:$I$85,9,TRUE)</f>
        <v>1.895124</v>
      </c>
      <c r="K916" s="15">
        <f>VLOOKUP(A916,WTI_PCH!$A$1:$C$85,3,TRUE)</f>
        <v>3.1324100000000001</v>
      </c>
    </row>
    <row r="917" spans="1:11" x14ac:dyDescent="0.25">
      <c r="A917" s="3">
        <v>38042</v>
      </c>
      <c r="B917" s="4">
        <v>34.580002</v>
      </c>
      <c r="C917" s="4">
        <v>35.900002000000001</v>
      </c>
      <c r="D917" s="4">
        <v>34.479999999999997</v>
      </c>
      <c r="E917" s="4">
        <v>35.68</v>
      </c>
      <c r="F917" s="4">
        <v>35.68</v>
      </c>
      <c r="G917" s="4">
        <v>106147</v>
      </c>
      <c r="H917" s="10">
        <f t="shared" si="14"/>
        <v>-5.6053811659201584E-2</v>
      </c>
      <c r="I917" s="4">
        <f>VLOOKUP(A917,GDP!$A$1:$D$85,4,TRUE)</f>
        <v>7.3</v>
      </c>
      <c r="J917" s="4">
        <f>VLOOKUP(A917,Inflation_rate!$A$1:$I$85,9,TRUE)</f>
        <v>1.895124</v>
      </c>
      <c r="K917" s="15">
        <f>VLOOKUP(A917,WTI_PCH!$A$1:$C$85,3,TRUE)</f>
        <v>3.1324100000000001</v>
      </c>
    </row>
    <row r="918" spans="1:11" x14ac:dyDescent="0.25">
      <c r="A918" s="3">
        <v>38043</v>
      </c>
      <c r="B918" s="4">
        <v>35.700001</v>
      </c>
      <c r="C918" s="4">
        <v>35.950001</v>
      </c>
      <c r="D918" s="4">
        <v>35.150002000000001</v>
      </c>
      <c r="E918" s="4">
        <v>35.509998000000003</v>
      </c>
      <c r="F918" s="4">
        <v>35.509998000000003</v>
      </c>
      <c r="G918" s="4">
        <v>78746</v>
      </c>
      <c r="H918" s="10">
        <f t="shared" si="14"/>
        <v>4.336809593737506</v>
      </c>
      <c r="I918" s="4">
        <f>VLOOKUP(A918,GDP!$A$1:$D$85,4,TRUE)</f>
        <v>7.3</v>
      </c>
      <c r="J918" s="4">
        <f>VLOOKUP(A918,Inflation_rate!$A$1:$I$85,9,TRUE)</f>
        <v>1.895124</v>
      </c>
      <c r="K918" s="15">
        <f>VLOOKUP(A918,WTI_PCH!$A$1:$C$85,3,TRUE)</f>
        <v>3.1324100000000001</v>
      </c>
    </row>
    <row r="919" spans="1:11" x14ac:dyDescent="0.25">
      <c r="A919" s="3">
        <v>38044</v>
      </c>
      <c r="B919" s="4">
        <v>35.490001999999997</v>
      </c>
      <c r="C919" s="4">
        <v>36.25</v>
      </c>
      <c r="D919" s="4">
        <v>35.299999</v>
      </c>
      <c r="E919" s="4">
        <v>36.159999999999997</v>
      </c>
      <c r="F919" s="4">
        <v>36.159999999999997</v>
      </c>
      <c r="G919" s="4">
        <v>72948</v>
      </c>
      <c r="H919" s="10">
        <f t="shared" si="14"/>
        <v>7.1349612831858424</v>
      </c>
      <c r="I919" s="4">
        <f>VLOOKUP(A919,GDP!$A$1:$D$85,4,TRUE)</f>
        <v>7.3</v>
      </c>
      <c r="J919" s="4">
        <f>VLOOKUP(A919,Inflation_rate!$A$1:$I$85,9,TRUE)</f>
        <v>1.895124</v>
      </c>
      <c r="K919" s="15">
        <f>VLOOKUP(A919,WTI_PCH!$A$1:$C$85,3,TRUE)</f>
        <v>3.1324100000000001</v>
      </c>
    </row>
    <row r="920" spans="1:11" x14ac:dyDescent="0.25">
      <c r="A920" s="3">
        <v>38047</v>
      </c>
      <c r="B920" s="4">
        <v>36.159999999999997</v>
      </c>
      <c r="C920" s="4">
        <v>36.979999999999997</v>
      </c>
      <c r="D920" s="4">
        <v>35.799999</v>
      </c>
      <c r="E920" s="4">
        <v>36.860000999999997</v>
      </c>
      <c r="F920" s="4">
        <v>36.860000999999997</v>
      </c>
      <c r="G920" s="4">
        <v>84599</v>
      </c>
      <c r="H920" s="10">
        <f t="shared" si="14"/>
        <v>4.1508354815291684</v>
      </c>
      <c r="I920" s="4">
        <f>VLOOKUP(A920,GDP!$A$1:$D$85,4,TRUE)</f>
        <v>7.3</v>
      </c>
      <c r="J920" s="4">
        <f>VLOOKUP(A920,Inflation_rate!$A$1:$I$85,9,TRUE)</f>
        <v>1.895124</v>
      </c>
      <c r="K920" s="15">
        <f>VLOOKUP(A920,WTI_PCH!$A$1:$C$85,3,TRUE)</f>
        <v>3.1324100000000001</v>
      </c>
    </row>
    <row r="921" spans="1:11" x14ac:dyDescent="0.25">
      <c r="A921" s="3">
        <v>38048</v>
      </c>
      <c r="B921" s="4">
        <v>36.799999</v>
      </c>
      <c r="C921" s="4">
        <v>36.979999999999997</v>
      </c>
      <c r="D921" s="4">
        <v>36.400002000000001</v>
      </c>
      <c r="E921" s="4">
        <v>36.659999999999997</v>
      </c>
      <c r="F921" s="4">
        <v>36.659999999999997</v>
      </c>
      <c r="G921" s="4">
        <v>56553</v>
      </c>
      <c r="H921" s="10">
        <f t="shared" si="14"/>
        <v>4.7190370976541374</v>
      </c>
      <c r="I921" s="4">
        <f>VLOOKUP(A921,GDP!$A$1:$D$85,4,TRUE)</f>
        <v>7.3</v>
      </c>
      <c r="J921" s="4">
        <f>VLOOKUP(A921,Inflation_rate!$A$1:$I$85,9,TRUE)</f>
        <v>1.895124</v>
      </c>
      <c r="K921" s="15">
        <f>VLOOKUP(A921,WTI_PCH!$A$1:$C$85,3,TRUE)</f>
        <v>3.1324100000000001</v>
      </c>
    </row>
    <row r="922" spans="1:11" x14ac:dyDescent="0.25">
      <c r="A922" s="3">
        <v>38049</v>
      </c>
      <c r="B922" s="4">
        <v>36.650002000000001</v>
      </c>
      <c r="C922" s="4">
        <v>36.799999</v>
      </c>
      <c r="D922" s="4">
        <v>35.409999999999997</v>
      </c>
      <c r="E922" s="4">
        <v>35.799999</v>
      </c>
      <c r="F922" s="4">
        <v>35.799999</v>
      </c>
      <c r="G922" s="4">
        <v>99745</v>
      </c>
      <c r="H922" s="10">
        <f t="shared" si="14"/>
        <v>10.75419862441896</v>
      </c>
      <c r="I922" s="4">
        <f>VLOOKUP(A922,GDP!$A$1:$D$85,4,TRUE)</f>
        <v>7.3</v>
      </c>
      <c r="J922" s="4">
        <f>VLOOKUP(A922,Inflation_rate!$A$1:$I$85,9,TRUE)</f>
        <v>1.895124</v>
      </c>
      <c r="K922" s="15">
        <f>VLOOKUP(A922,WTI_PCH!$A$1:$C$85,3,TRUE)</f>
        <v>3.1324100000000001</v>
      </c>
    </row>
    <row r="923" spans="1:11" x14ac:dyDescent="0.25">
      <c r="A923" s="3">
        <v>38050</v>
      </c>
      <c r="B923" s="4">
        <v>35.810001</v>
      </c>
      <c r="C923" s="4">
        <v>36.849997999999999</v>
      </c>
      <c r="D923" s="4">
        <v>35.68</v>
      </c>
      <c r="E923" s="4">
        <v>36.639999000000003</v>
      </c>
      <c r="F923" s="4">
        <v>36.639999000000003</v>
      </c>
      <c r="G923" s="4">
        <v>91985</v>
      </c>
      <c r="H923" s="10">
        <f t="shared" si="14"/>
        <v>6.6593970158132283</v>
      </c>
      <c r="I923" s="4">
        <f>VLOOKUP(A923,GDP!$A$1:$D$85,4,TRUE)</f>
        <v>7.3</v>
      </c>
      <c r="J923" s="4">
        <f>VLOOKUP(A923,Inflation_rate!$A$1:$I$85,9,TRUE)</f>
        <v>1.895124</v>
      </c>
      <c r="K923" s="15">
        <f>VLOOKUP(A923,WTI_PCH!$A$1:$C$85,3,TRUE)</f>
        <v>3.1324100000000001</v>
      </c>
    </row>
    <row r="924" spans="1:11" x14ac:dyDescent="0.25">
      <c r="A924" s="3">
        <v>38051</v>
      </c>
      <c r="B924" s="4">
        <v>36.700001</v>
      </c>
      <c r="C924" s="4">
        <v>37.450001</v>
      </c>
      <c r="D924" s="4">
        <v>36.700001</v>
      </c>
      <c r="E924" s="4">
        <v>37.259998000000003</v>
      </c>
      <c r="F924" s="4">
        <v>37.259998000000003</v>
      </c>
      <c r="G924" s="4">
        <v>78190</v>
      </c>
      <c r="H924" s="10">
        <f t="shared" si="14"/>
        <v>8.2394099967477104</v>
      </c>
      <c r="I924" s="4">
        <f>VLOOKUP(A924,GDP!$A$1:$D$85,4,TRUE)</f>
        <v>7.3</v>
      </c>
      <c r="J924" s="4">
        <f>VLOOKUP(A924,Inflation_rate!$A$1:$I$85,9,TRUE)</f>
        <v>1.895124</v>
      </c>
      <c r="K924" s="15">
        <f>VLOOKUP(A924,WTI_PCH!$A$1:$C$85,3,TRUE)</f>
        <v>3.1324100000000001</v>
      </c>
    </row>
    <row r="925" spans="1:11" x14ac:dyDescent="0.25">
      <c r="A925" s="3">
        <v>38054</v>
      </c>
      <c r="B925" s="4">
        <v>37.259998000000003</v>
      </c>
      <c r="C925" s="4">
        <v>37.509998000000003</v>
      </c>
      <c r="D925" s="4">
        <v>36.349997999999999</v>
      </c>
      <c r="E925" s="4">
        <v>36.57</v>
      </c>
      <c r="F925" s="4">
        <v>36.57</v>
      </c>
      <c r="G925" s="4">
        <v>74933</v>
      </c>
      <c r="H925" s="10">
        <f t="shared" si="14"/>
        <v>9.2698906207273808</v>
      </c>
      <c r="I925" s="4">
        <f>VLOOKUP(A925,GDP!$A$1:$D$85,4,TRUE)</f>
        <v>7.3</v>
      </c>
      <c r="J925" s="4">
        <f>VLOOKUP(A925,Inflation_rate!$A$1:$I$85,9,TRUE)</f>
        <v>1.895124</v>
      </c>
      <c r="K925" s="15">
        <f>VLOOKUP(A925,WTI_PCH!$A$1:$C$85,3,TRUE)</f>
        <v>3.1324100000000001</v>
      </c>
    </row>
    <row r="926" spans="1:11" x14ac:dyDescent="0.25">
      <c r="A926" s="3">
        <v>38055</v>
      </c>
      <c r="B926" s="4">
        <v>36.5</v>
      </c>
      <c r="C926" s="4">
        <v>36.93</v>
      </c>
      <c r="D926" s="4">
        <v>36.060001</v>
      </c>
      <c r="E926" s="4">
        <v>36.279998999999997</v>
      </c>
      <c r="F926" s="4">
        <v>36.279998999999997</v>
      </c>
      <c r="G926" s="4">
        <v>88589</v>
      </c>
      <c r="H926" s="10">
        <f t="shared" si="14"/>
        <v>8.8754164519133631</v>
      </c>
      <c r="I926" s="4">
        <f>VLOOKUP(A926,GDP!$A$1:$D$85,4,TRUE)</f>
        <v>7.3</v>
      </c>
      <c r="J926" s="4">
        <f>VLOOKUP(A926,Inflation_rate!$A$1:$I$85,9,TRUE)</f>
        <v>1.895124</v>
      </c>
      <c r="K926" s="15">
        <f>VLOOKUP(A926,WTI_PCH!$A$1:$C$85,3,TRUE)</f>
        <v>3.1324100000000001</v>
      </c>
    </row>
    <row r="927" spans="1:11" x14ac:dyDescent="0.25">
      <c r="A927" s="3">
        <v>38056</v>
      </c>
      <c r="B927" s="4">
        <v>36.299999</v>
      </c>
      <c r="C927" s="4">
        <v>36.549999</v>
      </c>
      <c r="D927" s="4">
        <v>35.630001</v>
      </c>
      <c r="E927" s="4">
        <v>36.099997999999999</v>
      </c>
      <c r="F927" s="4">
        <v>36.099997999999999</v>
      </c>
      <c r="G927" s="4">
        <v>94277</v>
      </c>
      <c r="H927" s="10">
        <f t="shared" si="14"/>
        <v>9.2520808449906315</v>
      </c>
      <c r="I927" s="4">
        <f>VLOOKUP(A927,GDP!$A$1:$D$85,4,TRUE)</f>
        <v>7.3</v>
      </c>
      <c r="J927" s="4">
        <f>VLOOKUP(A927,Inflation_rate!$A$1:$I$85,9,TRUE)</f>
        <v>1.895124</v>
      </c>
      <c r="K927" s="15">
        <f>VLOOKUP(A927,WTI_PCH!$A$1:$C$85,3,TRUE)</f>
        <v>3.1324100000000001</v>
      </c>
    </row>
    <row r="928" spans="1:11" x14ac:dyDescent="0.25">
      <c r="A928" s="3">
        <v>38057</v>
      </c>
      <c r="B928" s="4">
        <v>36.290000999999997</v>
      </c>
      <c r="C928" s="4">
        <v>36.860000999999997</v>
      </c>
      <c r="D928" s="4">
        <v>36.049999</v>
      </c>
      <c r="E928" s="4">
        <v>36.779998999999997</v>
      </c>
      <c r="F928" s="4">
        <v>36.779998999999997</v>
      </c>
      <c r="G928" s="4">
        <v>95428</v>
      </c>
      <c r="H928" s="10">
        <f t="shared" si="14"/>
        <v>11.392066650137775</v>
      </c>
      <c r="I928" s="4">
        <f>VLOOKUP(A928,GDP!$A$1:$D$85,4,TRUE)</f>
        <v>7.3</v>
      </c>
      <c r="J928" s="4">
        <f>VLOOKUP(A928,Inflation_rate!$A$1:$I$85,9,TRUE)</f>
        <v>1.895124</v>
      </c>
      <c r="K928" s="15">
        <f>VLOOKUP(A928,WTI_PCH!$A$1:$C$85,3,TRUE)</f>
        <v>3.1324100000000001</v>
      </c>
    </row>
    <row r="929" spans="1:11" x14ac:dyDescent="0.25">
      <c r="A929" s="3">
        <v>38058</v>
      </c>
      <c r="B929" s="4">
        <v>36.959999000000003</v>
      </c>
      <c r="C929" s="4">
        <v>37.200001</v>
      </c>
      <c r="D929" s="4">
        <v>35.150002000000001</v>
      </c>
      <c r="E929" s="4">
        <v>36.189999</v>
      </c>
      <c r="F929" s="4">
        <v>36.189999</v>
      </c>
      <c r="G929" s="4">
        <v>124247</v>
      </c>
      <c r="H929" s="10">
        <f t="shared" si="14"/>
        <v>12.655432789594725</v>
      </c>
      <c r="I929" s="4">
        <f>VLOOKUP(A929,GDP!$A$1:$D$85,4,TRUE)</f>
        <v>7.3</v>
      </c>
      <c r="J929" s="4">
        <f>VLOOKUP(A929,Inflation_rate!$A$1:$I$85,9,TRUE)</f>
        <v>1.895124</v>
      </c>
      <c r="K929" s="15">
        <f>VLOOKUP(A929,WTI_PCH!$A$1:$C$85,3,TRUE)</f>
        <v>3.1324100000000001</v>
      </c>
    </row>
    <row r="930" spans="1:11" x14ac:dyDescent="0.25">
      <c r="A930" s="3">
        <v>38061</v>
      </c>
      <c r="B930" s="4">
        <v>36.150002000000001</v>
      </c>
      <c r="C930" s="4">
        <v>37.5</v>
      </c>
      <c r="D930" s="4">
        <v>35.849997999999999</v>
      </c>
      <c r="E930" s="4">
        <v>37.439999</v>
      </c>
      <c r="F930" s="4">
        <v>37.439999</v>
      </c>
      <c r="G930" s="4">
        <v>92394</v>
      </c>
      <c r="H930" s="10">
        <f t="shared" si="14"/>
        <v>10.176284994024705</v>
      </c>
      <c r="I930" s="4">
        <f>VLOOKUP(A930,GDP!$A$1:$D$85,4,TRUE)</f>
        <v>7.3</v>
      </c>
      <c r="J930" s="4">
        <f>VLOOKUP(A930,Inflation_rate!$A$1:$I$85,9,TRUE)</f>
        <v>1.895124</v>
      </c>
      <c r="K930" s="15">
        <f>VLOOKUP(A930,WTI_PCH!$A$1:$C$85,3,TRUE)</f>
        <v>3.1324100000000001</v>
      </c>
    </row>
    <row r="931" spans="1:11" x14ac:dyDescent="0.25">
      <c r="A931" s="3">
        <v>38062</v>
      </c>
      <c r="B931" s="4">
        <v>37.419998</v>
      </c>
      <c r="C931" s="4">
        <v>37.799999</v>
      </c>
      <c r="D931" s="4">
        <v>37.020000000000003</v>
      </c>
      <c r="E931" s="4">
        <v>37.479999999999997</v>
      </c>
      <c r="F931" s="4">
        <v>37.479999999999997</v>
      </c>
      <c r="G931" s="4">
        <v>85244</v>
      </c>
      <c r="H931" s="10">
        <f t="shared" si="14"/>
        <v>11.099250266808983</v>
      </c>
      <c r="I931" s="4">
        <f>VLOOKUP(A931,GDP!$A$1:$D$85,4,TRUE)</f>
        <v>7.3</v>
      </c>
      <c r="J931" s="4">
        <f>VLOOKUP(A931,Inflation_rate!$A$1:$I$85,9,TRUE)</f>
        <v>1.895124</v>
      </c>
      <c r="K931" s="15">
        <f>VLOOKUP(A931,WTI_PCH!$A$1:$C$85,3,TRUE)</f>
        <v>3.1324100000000001</v>
      </c>
    </row>
    <row r="932" spans="1:11" x14ac:dyDescent="0.25">
      <c r="A932" s="3">
        <v>38063</v>
      </c>
      <c r="B932" s="4">
        <v>37.439999</v>
      </c>
      <c r="C932" s="4">
        <v>38.349997999999999</v>
      </c>
      <c r="D932" s="4">
        <v>37.330002</v>
      </c>
      <c r="E932" s="4">
        <v>38.18</v>
      </c>
      <c r="F932" s="4">
        <v>38.18</v>
      </c>
      <c r="G932" s="4">
        <v>101251</v>
      </c>
      <c r="H932" s="10">
        <f t="shared" si="14"/>
        <v>7.0193844944997306</v>
      </c>
      <c r="I932" s="4">
        <f>VLOOKUP(A932,GDP!$A$1:$D$85,4,TRUE)</f>
        <v>7.3</v>
      </c>
      <c r="J932" s="4">
        <f>VLOOKUP(A932,Inflation_rate!$A$1:$I$85,9,TRUE)</f>
        <v>1.895124</v>
      </c>
      <c r="K932" s="15">
        <f>VLOOKUP(A932,WTI_PCH!$A$1:$C$85,3,TRUE)</f>
        <v>3.1324100000000001</v>
      </c>
    </row>
    <row r="933" spans="1:11" x14ac:dyDescent="0.25">
      <c r="A933" s="3">
        <v>38064</v>
      </c>
      <c r="B933" s="4">
        <v>38.200001</v>
      </c>
      <c r="C933" s="4">
        <v>38.25</v>
      </c>
      <c r="D933" s="4">
        <v>37.400002000000001</v>
      </c>
      <c r="E933" s="4">
        <v>37.93</v>
      </c>
      <c r="F933" s="4">
        <v>37.93</v>
      </c>
      <c r="G933" s="4">
        <v>59792</v>
      </c>
      <c r="H933" s="10">
        <f t="shared" si="14"/>
        <v>6.9865594516214102</v>
      </c>
      <c r="I933" s="4">
        <f>VLOOKUP(A933,GDP!$A$1:$D$85,4,TRUE)</f>
        <v>7.3</v>
      </c>
      <c r="J933" s="4">
        <f>VLOOKUP(A933,Inflation_rate!$A$1:$I$85,9,TRUE)</f>
        <v>1.895124</v>
      </c>
      <c r="K933" s="15">
        <f>VLOOKUP(A933,WTI_PCH!$A$1:$C$85,3,TRUE)</f>
        <v>3.1324100000000001</v>
      </c>
    </row>
    <row r="934" spans="1:11" x14ac:dyDescent="0.25">
      <c r="A934" s="3">
        <v>38065</v>
      </c>
      <c r="B934" s="4">
        <v>37.880001</v>
      </c>
      <c r="C934" s="4">
        <v>38.5</v>
      </c>
      <c r="D934" s="4">
        <v>37.630001</v>
      </c>
      <c r="E934" s="4">
        <v>38.080002</v>
      </c>
      <c r="F934" s="4">
        <v>38.080002</v>
      </c>
      <c r="G934" s="4">
        <v>52591</v>
      </c>
      <c r="H934" s="10">
        <f t="shared" si="14"/>
        <v>8.6134422997141549</v>
      </c>
      <c r="I934" s="4">
        <f>VLOOKUP(A934,GDP!$A$1:$D$85,4,TRUE)</f>
        <v>7.3</v>
      </c>
      <c r="J934" s="4">
        <f>VLOOKUP(A934,Inflation_rate!$A$1:$I$85,9,TRUE)</f>
        <v>1.895124</v>
      </c>
      <c r="K934" s="15">
        <f>VLOOKUP(A934,WTI_PCH!$A$1:$C$85,3,TRUE)</f>
        <v>3.1324100000000001</v>
      </c>
    </row>
    <row r="935" spans="1:11" x14ac:dyDescent="0.25">
      <c r="A935" s="3">
        <v>38068</v>
      </c>
      <c r="B935" s="4">
        <v>38.090000000000003</v>
      </c>
      <c r="C935" s="4">
        <v>38.090000000000003</v>
      </c>
      <c r="D935" s="4">
        <v>36.849997999999999</v>
      </c>
      <c r="E935" s="4">
        <v>37.110000999999997</v>
      </c>
      <c r="F935" s="4">
        <v>37.110000999999997</v>
      </c>
      <c r="G935" s="4">
        <v>94259</v>
      </c>
      <c r="H935" s="10">
        <f t="shared" si="14"/>
        <v>12.395574982603765</v>
      </c>
      <c r="I935" s="4">
        <f>VLOOKUP(A935,GDP!$A$1:$D$85,4,TRUE)</f>
        <v>7.3</v>
      </c>
      <c r="J935" s="4">
        <f>VLOOKUP(A935,Inflation_rate!$A$1:$I$85,9,TRUE)</f>
        <v>1.895124</v>
      </c>
      <c r="K935" s="15">
        <f>VLOOKUP(A935,WTI_PCH!$A$1:$C$85,3,TRUE)</f>
        <v>3.1324100000000001</v>
      </c>
    </row>
    <row r="936" spans="1:11" x14ac:dyDescent="0.25">
      <c r="A936" s="3">
        <v>38069</v>
      </c>
      <c r="B936" s="4">
        <v>37.049999</v>
      </c>
      <c r="C936" s="4">
        <v>37.599997999999999</v>
      </c>
      <c r="D936" s="4">
        <v>36.599997999999999</v>
      </c>
      <c r="E936" s="4">
        <v>37.450001</v>
      </c>
      <c r="F936" s="4">
        <v>37.450001</v>
      </c>
      <c r="G936" s="4">
        <v>74192</v>
      </c>
      <c r="H936" s="10">
        <f t="shared" si="14"/>
        <v>10.654199982531376</v>
      </c>
      <c r="I936" s="4">
        <f>VLOOKUP(A936,GDP!$A$1:$D$85,4,TRUE)</f>
        <v>7.3</v>
      </c>
      <c r="J936" s="4">
        <f>VLOOKUP(A936,Inflation_rate!$A$1:$I$85,9,TRUE)</f>
        <v>1.895124</v>
      </c>
      <c r="K936" s="15">
        <f>VLOOKUP(A936,WTI_PCH!$A$1:$C$85,3,TRUE)</f>
        <v>3.1324100000000001</v>
      </c>
    </row>
    <row r="937" spans="1:11" x14ac:dyDescent="0.25">
      <c r="A937" s="3">
        <v>38070</v>
      </c>
      <c r="B937" s="4">
        <v>37.409999999999997</v>
      </c>
      <c r="C937" s="4">
        <v>37.779998999999997</v>
      </c>
      <c r="D937" s="4">
        <v>36.650002000000001</v>
      </c>
      <c r="E937" s="4">
        <v>37.009998000000003</v>
      </c>
      <c r="F937" s="4">
        <v>37.009998000000003</v>
      </c>
      <c r="G937" s="4">
        <v>82227</v>
      </c>
      <c r="H937" s="10">
        <f t="shared" si="14"/>
        <v>13.050532993814265</v>
      </c>
      <c r="I937" s="4">
        <f>VLOOKUP(A937,GDP!$A$1:$D$85,4,TRUE)</f>
        <v>7.3</v>
      </c>
      <c r="J937" s="4">
        <f>VLOOKUP(A937,Inflation_rate!$A$1:$I$85,9,TRUE)</f>
        <v>1.895124</v>
      </c>
      <c r="K937" s="15">
        <f>VLOOKUP(A937,WTI_PCH!$A$1:$C$85,3,TRUE)</f>
        <v>3.1324100000000001</v>
      </c>
    </row>
    <row r="938" spans="1:11" x14ac:dyDescent="0.25">
      <c r="A938" s="3">
        <v>38071</v>
      </c>
      <c r="B938" s="4">
        <v>37</v>
      </c>
      <c r="C938" s="4">
        <v>37.049999</v>
      </c>
      <c r="D938" s="4">
        <v>35.400002000000001</v>
      </c>
      <c r="E938" s="4">
        <v>35.509998000000003</v>
      </c>
      <c r="F938" s="4">
        <v>35.509998000000003</v>
      </c>
      <c r="G938" s="4">
        <v>122171</v>
      </c>
      <c r="H938" s="10">
        <f t="shared" si="14"/>
        <v>20.811051580459107</v>
      </c>
      <c r="I938" s="4">
        <f>VLOOKUP(A938,GDP!$A$1:$D$85,4,TRUE)</f>
        <v>7.3</v>
      </c>
      <c r="J938" s="4">
        <f>VLOOKUP(A938,Inflation_rate!$A$1:$I$85,9,TRUE)</f>
        <v>1.895124</v>
      </c>
      <c r="K938" s="15">
        <f>VLOOKUP(A938,WTI_PCH!$A$1:$C$85,3,TRUE)</f>
        <v>3.1324100000000001</v>
      </c>
    </row>
    <row r="939" spans="1:11" x14ac:dyDescent="0.25">
      <c r="A939" s="3">
        <v>38072</v>
      </c>
      <c r="B939" s="4">
        <v>35.580002</v>
      </c>
      <c r="C939" s="4">
        <v>35.93</v>
      </c>
      <c r="D939" s="4">
        <v>34.75</v>
      </c>
      <c r="E939" s="4">
        <v>35.729999999999997</v>
      </c>
      <c r="F939" s="4">
        <v>35.729999999999997</v>
      </c>
      <c r="G939" s="4">
        <v>105337</v>
      </c>
      <c r="H939" s="10">
        <f t="shared" si="14"/>
        <v>19.647355163727969</v>
      </c>
      <c r="I939" s="4">
        <f>VLOOKUP(A939,GDP!$A$1:$D$85,4,TRUE)</f>
        <v>7.3</v>
      </c>
      <c r="J939" s="4">
        <f>VLOOKUP(A939,Inflation_rate!$A$1:$I$85,9,TRUE)</f>
        <v>1.895124</v>
      </c>
      <c r="K939" s="15">
        <f>VLOOKUP(A939,WTI_PCH!$A$1:$C$85,3,TRUE)</f>
        <v>3.1324100000000001</v>
      </c>
    </row>
    <row r="940" spans="1:11" x14ac:dyDescent="0.25">
      <c r="A940" s="3">
        <v>38075</v>
      </c>
      <c r="B940" s="4">
        <v>35.68</v>
      </c>
      <c r="C940" s="4">
        <v>35.68</v>
      </c>
      <c r="D940" s="4">
        <v>35.020000000000003</v>
      </c>
      <c r="E940" s="4">
        <v>35.450001</v>
      </c>
      <c r="F940" s="4">
        <v>35.450001</v>
      </c>
      <c r="G940" s="4">
        <v>58473</v>
      </c>
      <c r="H940" s="10">
        <f t="shared" si="14"/>
        <v>23.554295527382351</v>
      </c>
      <c r="I940" s="4">
        <f>VLOOKUP(A940,GDP!$A$1:$D$85,4,TRUE)</f>
        <v>7.3</v>
      </c>
      <c r="J940" s="4">
        <f>VLOOKUP(A940,Inflation_rate!$A$1:$I$85,9,TRUE)</f>
        <v>1.895124</v>
      </c>
      <c r="K940" s="15">
        <f>VLOOKUP(A940,WTI_PCH!$A$1:$C$85,3,TRUE)</f>
        <v>3.1324100000000001</v>
      </c>
    </row>
    <row r="941" spans="1:11" x14ac:dyDescent="0.25">
      <c r="A941" s="3">
        <v>38076</v>
      </c>
      <c r="B941" s="4">
        <v>35.400002000000001</v>
      </c>
      <c r="C941" s="4">
        <v>36.450001</v>
      </c>
      <c r="D941" s="4">
        <v>35.25</v>
      </c>
      <c r="E941" s="4">
        <v>36.25</v>
      </c>
      <c r="F941" s="4">
        <v>36.25</v>
      </c>
      <c r="G941" s="4">
        <v>86099</v>
      </c>
      <c r="H941" s="10">
        <f t="shared" si="14"/>
        <v>20.882758620689657</v>
      </c>
      <c r="I941" s="4">
        <f>VLOOKUP(A941,GDP!$A$1:$D$85,4,TRUE)</f>
        <v>7.3</v>
      </c>
      <c r="J941" s="4">
        <f>VLOOKUP(A941,Inflation_rate!$A$1:$I$85,9,TRUE)</f>
        <v>1.895124</v>
      </c>
      <c r="K941" s="15">
        <f>VLOOKUP(A941,WTI_PCH!$A$1:$C$85,3,TRUE)</f>
        <v>3.1324100000000001</v>
      </c>
    </row>
    <row r="942" spans="1:11" x14ac:dyDescent="0.25">
      <c r="A942" s="3">
        <v>38077</v>
      </c>
      <c r="B942" s="4">
        <v>36.240001999999997</v>
      </c>
      <c r="C942" s="4">
        <v>36.770000000000003</v>
      </c>
      <c r="D942" s="4">
        <v>34.849997999999999</v>
      </c>
      <c r="E942" s="4">
        <v>35.759998000000003</v>
      </c>
      <c r="F942" s="4">
        <v>35.759998000000003</v>
      </c>
      <c r="G942" s="4">
        <v>139023</v>
      </c>
      <c r="H942" s="10">
        <f t="shared" si="14"/>
        <v>23.461981177963146</v>
      </c>
      <c r="I942" s="4">
        <f>VLOOKUP(A942,GDP!$A$1:$D$85,4,TRUE)</f>
        <v>7.3</v>
      </c>
      <c r="J942" s="4">
        <f>VLOOKUP(A942,Inflation_rate!$A$1:$I$85,9,TRUE)</f>
        <v>1.895124</v>
      </c>
      <c r="K942" s="15">
        <f>VLOOKUP(A942,WTI_PCH!$A$1:$C$85,3,TRUE)</f>
        <v>3.1324100000000001</v>
      </c>
    </row>
    <row r="943" spans="1:11" x14ac:dyDescent="0.25">
      <c r="A943" s="3">
        <v>38078</v>
      </c>
      <c r="B943" s="4">
        <v>35.82</v>
      </c>
      <c r="C943" s="4">
        <v>35.869999</v>
      </c>
      <c r="D943" s="4">
        <v>33.900002000000001</v>
      </c>
      <c r="E943" s="4">
        <v>34.270000000000003</v>
      </c>
      <c r="F943" s="4">
        <v>34.270000000000003</v>
      </c>
      <c r="G943" s="4">
        <v>120025</v>
      </c>
      <c r="H943" s="10">
        <f t="shared" si="14"/>
        <v>24.978120805369116</v>
      </c>
      <c r="I943" s="4">
        <f>VLOOKUP(A943,GDP!$A$1:$D$85,4,TRUE)</f>
        <v>5.2</v>
      </c>
      <c r="J943" s="4">
        <f>VLOOKUP(A943,Inflation_rate!$A$1:$I$85,9,TRUE)</f>
        <v>1.785064</v>
      </c>
      <c r="K943" s="15">
        <f>VLOOKUP(A943,WTI_PCH!$A$1:$C$85,3,TRUE)</f>
        <v>13.395160000000001</v>
      </c>
    </row>
    <row r="944" spans="1:11" x14ac:dyDescent="0.25">
      <c r="A944" s="3">
        <v>38079</v>
      </c>
      <c r="B944" s="4">
        <v>34.330002</v>
      </c>
      <c r="C944" s="4">
        <v>34.650002000000001</v>
      </c>
      <c r="D944" s="4">
        <v>33.299999</v>
      </c>
      <c r="E944" s="4">
        <v>34.389999000000003</v>
      </c>
      <c r="F944" s="4">
        <v>34.389999000000003</v>
      </c>
      <c r="G944" s="4">
        <v>111674</v>
      </c>
      <c r="H944" s="10">
        <f t="shared" si="14"/>
        <v>29.136380608792667</v>
      </c>
      <c r="I944" s="4">
        <f>VLOOKUP(A944,GDP!$A$1:$D$85,4,TRUE)</f>
        <v>5.2</v>
      </c>
      <c r="J944" s="4">
        <f>VLOOKUP(A944,Inflation_rate!$A$1:$I$85,9,TRUE)</f>
        <v>1.785064</v>
      </c>
      <c r="K944" s="15">
        <f>VLOOKUP(A944,WTI_PCH!$A$1:$C$85,3,TRUE)</f>
        <v>13.395160000000001</v>
      </c>
    </row>
    <row r="945" spans="1:11" x14ac:dyDescent="0.25">
      <c r="A945" s="3">
        <v>38082</v>
      </c>
      <c r="B945" s="4">
        <v>34.200001</v>
      </c>
      <c r="C945" s="4">
        <v>34.639999000000003</v>
      </c>
      <c r="D945" s="4">
        <v>33.93</v>
      </c>
      <c r="E945" s="4">
        <v>34.380001</v>
      </c>
      <c r="F945" s="4">
        <v>34.380001</v>
      </c>
      <c r="G945" s="4">
        <v>53690</v>
      </c>
      <c r="H945" s="10">
        <f t="shared" si="14"/>
        <v>27.835950324725122</v>
      </c>
      <c r="I945" s="4">
        <f>VLOOKUP(A945,GDP!$A$1:$D$85,4,TRUE)</f>
        <v>5.2</v>
      </c>
      <c r="J945" s="4">
        <f>VLOOKUP(A945,Inflation_rate!$A$1:$I$85,9,TRUE)</f>
        <v>1.785064</v>
      </c>
      <c r="K945" s="15">
        <f>VLOOKUP(A945,WTI_PCH!$A$1:$C$85,3,TRUE)</f>
        <v>13.395160000000001</v>
      </c>
    </row>
    <row r="946" spans="1:11" x14ac:dyDescent="0.25">
      <c r="A946" s="3">
        <v>38083</v>
      </c>
      <c r="B946" s="4">
        <v>34.400002000000001</v>
      </c>
      <c r="C946" s="4">
        <v>35</v>
      </c>
      <c r="D946" s="4">
        <v>34.169998</v>
      </c>
      <c r="E946" s="4">
        <v>34.970001000000003</v>
      </c>
      <c r="F946" s="4">
        <v>34.970001000000003</v>
      </c>
      <c r="G946" s="4">
        <v>64434</v>
      </c>
      <c r="H946" s="10">
        <f t="shared" si="14"/>
        <v>28.224188498021483</v>
      </c>
      <c r="I946" s="4">
        <f>VLOOKUP(A946,GDP!$A$1:$D$85,4,TRUE)</f>
        <v>5.2</v>
      </c>
      <c r="J946" s="4">
        <f>VLOOKUP(A946,Inflation_rate!$A$1:$I$85,9,TRUE)</f>
        <v>1.785064</v>
      </c>
      <c r="K946" s="15">
        <f>VLOOKUP(A946,WTI_PCH!$A$1:$C$85,3,TRUE)</f>
        <v>13.395160000000001</v>
      </c>
    </row>
    <row r="947" spans="1:11" x14ac:dyDescent="0.25">
      <c r="A947" s="3">
        <v>38084</v>
      </c>
      <c r="B947" s="4">
        <v>34.990001999999997</v>
      </c>
      <c r="C947" s="4">
        <v>36.599997999999999</v>
      </c>
      <c r="D947" s="4">
        <v>34.689999</v>
      </c>
      <c r="E947" s="4">
        <v>36.150002000000001</v>
      </c>
      <c r="F947" s="4">
        <v>36.150002000000001</v>
      </c>
      <c r="G947" s="4">
        <v>137272</v>
      </c>
      <c r="H947" s="10">
        <f t="shared" si="14"/>
        <v>23.153520157481601</v>
      </c>
      <c r="I947" s="4">
        <f>VLOOKUP(A947,GDP!$A$1:$D$85,4,TRUE)</f>
        <v>5.2</v>
      </c>
      <c r="J947" s="4">
        <f>VLOOKUP(A947,Inflation_rate!$A$1:$I$85,9,TRUE)</f>
        <v>1.785064</v>
      </c>
      <c r="K947" s="15">
        <f>VLOOKUP(A947,WTI_PCH!$A$1:$C$85,3,TRUE)</f>
        <v>13.395160000000001</v>
      </c>
    </row>
    <row r="948" spans="1:11" x14ac:dyDescent="0.25">
      <c r="A948" s="3">
        <v>38085</v>
      </c>
      <c r="B948" s="4">
        <v>36.169998</v>
      </c>
      <c r="C948" s="4">
        <v>37.299999</v>
      </c>
      <c r="D948" s="4">
        <v>36.130001</v>
      </c>
      <c r="E948" s="4">
        <v>37.139999000000003</v>
      </c>
      <c r="F948" s="4">
        <v>37.139999000000003</v>
      </c>
      <c r="G948" s="4">
        <v>99137</v>
      </c>
      <c r="H948" s="10">
        <f t="shared" si="14"/>
        <v>20.624663990971019</v>
      </c>
      <c r="I948" s="4">
        <f>VLOOKUP(A948,GDP!$A$1:$D$85,4,TRUE)</f>
        <v>5.2</v>
      </c>
      <c r="J948" s="4">
        <f>VLOOKUP(A948,Inflation_rate!$A$1:$I$85,9,TRUE)</f>
        <v>1.785064</v>
      </c>
      <c r="K948" s="15">
        <f>VLOOKUP(A948,WTI_PCH!$A$1:$C$85,3,TRUE)</f>
        <v>13.395160000000001</v>
      </c>
    </row>
    <row r="949" spans="1:11" x14ac:dyDescent="0.25">
      <c r="A949" s="3">
        <v>38086</v>
      </c>
      <c r="B949" s="4">
        <v>36.169998</v>
      </c>
      <c r="C949" s="4">
        <v>37.299999</v>
      </c>
      <c r="D949" s="4">
        <v>36.130001</v>
      </c>
      <c r="E949" s="4">
        <v>37.139999000000003</v>
      </c>
      <c r="F949" s="4">
        <v>37.139999000000003</v>
      </c>
      <c r="G949" s="4">
        <v>99137</v>
      </c>
      <c r="H949" s="10">
        <f t="shared" si="14"/>
        <v>22.509427100415365</v>
      </c>
      <c r="I949" s="4">
        <f>VLOOKUP(A949,GDP!$A$1:$D$85,4,TRUE)</f>
        <v>5.2</v>
      </c>
      <c r="J949" s="4">
        <f>VLOOKUP(A949,Inflation_rate!$A$1:$I$85,9,TRUE)</f>
        <v>1.785064</v>
      </c>
      <c r="K949" s="15">
        <f>VLOOKUP(A949,WTI_PCH!$A$1:$C$85,3,TRUE)</f>
        <v>13.395160000000001</v>
      </c>
    </row>
    <row r="950" spans="1:11" x14ac:dyDescent="0.25">
      <c r="A950" s="3">
        <v>38089</v>
      </c>
      <c r="B950" s="4">
        <v>37.240001999999997</v>
      </c>
      <c r="C950" s="4">
        <v>37.950001</v>
      </c>
      <c r="D950" s="4">
        <v>37.110000999999997</v>
      </c>
      <c r="E950" s="4">
        <v>37.840000000000003</v>
      </c>
      <c r="F950" s="4">
        <v>37.840000000000003</v>
      </c>
      <c r="G950" s="4">
        <v>91677</v>
      </c>
      <c r="H950" s="10">
        <f t="shared" si="14"/>
        <v>23.097256871035931</v>
      </c>
      <c r="I950" s="4">
        <f>VLOOKUP(A950,GDP!$A$1:$D$85,4,TRUE)</f>
        <v>5.2</v>
      </c>
      <c r="J950" s="4">
        <f>VLOOKUP(A950,Inflation_rate!$A$1:$I$85,9,TRUE)</f>
        <v>1.785064</v>
      </c>
      <c r="K950" s="15">
        <f>VLOOKUP(A950,WTI_PCH!$A$1:$C$85,3,TRUE)</f>
        <v>13.395160000000001</v>
      </c>
    </row>
    <row r="951" spans="1:11" x14ac:dyDescent="0.25">
      <c r="A951" s="3">
        <v>38090</v>
      </c>
      <c r="B951" s="4">
        <v>37.82</v>
      </c>
      <c r="C951" s="4">
        <v>37.849997999999999</v>
      </c>
      <c r="D951" s="4">
        <v>37</v>
      </c>
      <c r="E951" s="4">
        <v>37.209999000000003</v>
      </c>
      <c r="F951" s="4">
        <v>37.209999000000003</v>
      </c>
      <c r="G951" s="4">
        <v>104636</v>
      </c>
      <c r="H951" s="10">
        <f t="shared" si="14"/>
        <v>23.757055193685964</v>
      </c>
      <c r="I951" s="4">
        <f>VLOOKUP(A951,GDP!$A$1:$D$85,4,TRUE)</f>
        <v>5.2</v>
      </c>
      <c r="J951" s="4">
        <f>VLOOKUP(A951,Inflation_rate!$A$1:$I$85,9,TRUE)</f>
        <v>1.785064</v>
      </c>
      <c r="K951" s="15">
        <f>VLOOKUP(A951,WTI_PCH!$A$1:$C$85,3,TRUE)</f>
        <v>13.395160000000001</v>
      </c>
    </row>
    <row r="952" spans="1:11" x14ac:dyDescent="0.25">
      <c r="A952" s="3">
        <v>38091</v>
      </c>
      <c r="B952" s="4">
        <v>37.150002000000001</v>
      </c>
      <c r="C952" s="4">
        <v>37.270000000000003</v>
      </c>
      <c r="D952" s="4">
        <v>36.25</v>
      </c>
      <c r="E952" s="4">
        <v>36.720001000000003</v>
      </c>
      <c r="F952" s="4">
        <v>36.720001000000003</v>
      </c>
      <c r="G952" s="4">
        <v>117596</v>
      </c>
      <c r="H952" s="10">
        <f t="shared" si="14"/>
        <v>27.314811347635843</v>
      </c>
      <c r="I952" s="4">
        <f>VLOOKUP(A952,GDP!$A$1:$D$85,4,TRUE)</f>
        <v>5.2</v>
      </c>
      <c r="J952" s="4">
        <f>VLOOKUP(A952,Inflation_rate!$A$1:$I$85,9,TRUE)</f>
        <v>1.785064</v>
      </c>
      <c r="K952" s="15">
        <f>VLOOKUP(A952,WTI_PCH!$A$1:$C$85,3,TRUE)</f>
        <v>13.395160000000001</v>
      </c>
    </row>
    <row r="953" spans="1:11" x14ac:dyDescent="0.25">
      <c r="A953" s="3">
        <v>38092</v>
      </c>
      <c r="B953" s="4">
        <v>36.700001</v>
      </c>
      <c r="C953" s="4">
        <v>37.650002000000001</v>
      </c>
      <c r="D953" s="4">
        <v>36.439999</v>
      </c>
      <c r="E953" s="4">
        <v>37.57</v>
      </c>
      <c r="F953" s="4">
        <v>37.57</v>
      </c>
      <c r="G953" s="4">
        <v>121768</v>
      </c>
      <c r="H953" s="10">
        <f t="shared" si="14"/>
        <v>25.818472185254198</v>
      </c>
      <c r="I953" s="4">
        <f>VLOOKUP(A953,GDP!$A$1:$D$85,4,TRUE)</f>
        <v>5.2</v>
      </c>
      <c r="J953" s="4">
        <f>VLOOKUP(A953,Inflation_rate!$A$1:$I$85,9,TRUE)</f>
        <v>1.785064</v>
      </c>
      <c r="K953" s="15">
        <f>VLOOKUP(A953,WTI_PCH!$A$1:$C$85,3,TRUE)</f>
        <v>13.395160000000001</v>
      </c>
    </row>
    <row r="954" spans="1:11" x14ac:dyDescent="0.25">
      <c r="A954" s="3">
        <v>38093</v>
      </c>
      <c r="B954" s="4">
        <v>37.560001</v>
      </c>
      <c r="C954" s="4">
        <v>37.950001</v>
      </c>
      <c r="D954" s="4">
        <v>37.169998</v>
      </c>
      <c r="E954" s="4">
        <v>37.740001999999997</v>
      </c>
      <c r="F954" s="4">
        <v>37.740001999999997</v>
      </c>
      <c r="G954" s="4">
        <v>69263</v>
      </c>
      <c r="H954" s="10">
        <f t="shared" si="14"/>
        <v>29.040801322692044</v>
      </c>
      <c r="I954" s="4">
        <f>VLOOKUP(A954,GDP!$A$1:$D$85,4,TRUE)</f>
        <v>5.2</v>
      </c>
      <c r="J954" s="4">
        <f>VLOOKUP(A954,Inflation_rate!$A$1:$I$85,9,TRUE)</f>
        <v>1.785064</v>
      </c>
      <c r="K954" s="15">
        <f>VLOOKUP(A954,WTI_PCH!$A$1:$C$85,3,TRUE)</f>
        <v>13.395160000000001</v>
      </c>
    </row>
    <row r="955" spans="1:11" x14ac:dyDescent="0.25">
      <c r="A955" s="3">
        <v>38096</v>
      </c>
      <c r="B955" s="4">
        <v>37.650002000000001</v>
      </c>
      <c r="C955" s="4">
        <v>38.299999</v>
      </c>
      <c r="D955" s="4">
        <v>37.299999</v>
      </c>
      <c r="E955" s="4">
        <v>37.419998</v>
      </c>
      <c r="F955" s="4">
        <v>37.419998</v>
      </c>
      <c r="G955" s="4">
        <v>79571</v>
      </c>
      <c r="H955" s="10">
        <f t="shared" si="14"/>
        <v>27.899528482069929</v>
      </c>
      <c r="I955" s="4">
        <f>VLOOKUP(A955,GDP!$A$1:$D$85,4,TRUE)</f>
        <v>5.2</v>
      </c>
      <c r="J955" s="4">
        <f>VLOOKUP(A955,Inflation_rate!$A$1:$I$85,9,TRUE)</f>
        <v>1.785064</v>
      </c>
      <c r="K955" s="15">
        <f>VLOOKUP(A955,WTI_PCH!$A$1:$C$85,3,TRUE)</f>
        <v>13.395160000000001</v>
      </c>
    </row>
    <row r="956" spans="1:11" x14ac:dyDescent="0.25">
      <c r="A956" s="3">
        <v>38097</v>
      </c>
      <c r="B956" s="4">
        <v>37.450001</v>
      </c>
      <c r="C956" s="4">
        <v>37.75</v>
      </c>
      <c r="D956" s="4">
        <v>37.049999</v>
      </c>
      <c r="E956" s="4">
        <v>37.599997999999999</v>
      </c>
      <c r="F956" s="4">
        <v>37.599997999999999</v>
      </c>
      <c r="G956" s="4">
        <v>120127</v>
      </c>
      <c r="H956" s="10">
        <f t="shared" si="14"/>
        <v>22.473408110287664</v>
      </c>
      <c r="I956" s="4">
        <f>VLOOKUP(A956,GDP!$A$1:$D$85,4,TRUE)</f>
        <v>5.2</v>
      </c>
      <c r="J956" s="4">
        <f>VLOOKUP(A956,Inflation_rate!$A$1:$I$85,9,TRUE)</f>
        <v>1.785064</v>
      </c>
      <c r="K956" s="15">
        <f>VLOOKUP(A956,WTI_PCH!$A$1:$C$85,3,TRUE)</f>
        <v>13.395160000000001</v>
      </c>
    </row>
    <row r="957" spans="1:11" x14ac:dyDescent="0.25">
      <c r="A957" s="3">
        <v>38098</v>
      </c>
      <c r="B957" s="4">
        <v>36.419998</v>
      </c>
      <c r="C957" s="4">
        <v>36.490001999999997</v>
      </c>
      <c r="D957" s="4">
        <v>35.349997999999999</v>
      </c>
      <c r="E957" s="4">
        <v>35.729999999999997</v>
      </c>
      <c r="F957" s="4">
        <v>35.729999999999997</v>
      </c>
      <c r="G957" s="4">
        <v>118358</v>
      </c>
      <c r="H957" s="10">
        <f t="shared" si="14"/>
        <v>26.532322977889748</v>
      </c>
      <c r="I957" s="4">
        <f>VLOOKUP(A957,GDP!$A$1:$D$85,4,TRUE)</f>
        <v>5.2</v>
      </c>
      <c r="J957" s="4">
        <f>VLOOKUP(A957,Inflation_rate!$A$1:$I$85,9,TRUE)</f>
        <v>1.785064</v>
      </c>
      <c r="K957" s="15">
        <f>VLOOKUP(A957,WTI_PCH!$A$1:$C$85,3,TRUE)</f>
        <v>13.395160000000001</v>
      </c>
    </row>
    <row r="958" spans="1:11" x14ac:dyDescent="0.25">
      <c r="A958" s="3">
        <v>38099</v>
      </c>
      <c r="B958" s="4">
        <v>35.740001999999997</v>
      </c>
      <c r="C958" s="4">
        <v>37.150002000000001</v>
      </c>
      <c r="D958" s="4">
        <v>35.700001</v>
      </c>
      <c r="E958" s="4">
        <v>36.709999000000003</v>
      </c>
      <c r="F958" s="4">
        <v>36.709999000000003</v>
      </c>
      <c r="G958" s="4">
        <v>110465</v>
      </c>
      <c r="H958" s="10">
        <f t="shared" si="14"/>
        <v>18.414606875908657</v>
      </c>
      <c r="I958" s="4">
        <f>VLOOKUP(A958,GDP!$A$1:$D$85,4,TRUE)</f>
        <v>5.2</v>
      </c>
      <c r="J958" s="4">
        <f>VLOOKUP(A958,Inflation_rate!$A$1:$I$85,9,TRUE)</f>
        <v>1.785064</v>
      </c>
      <c r="K958" s="15">
        <f>VLOOKUP(A958,WTI_PCH!$A$1:$C$85,3,TRUE)</f>
        <v>13.395160000000001</v>
      </c>
    </row>
    <row r="959" spans="1:11" x14ac:dyDescent="0.25">
      <c r="A959" s="3">
        <v>38100</v>
      </c>
      <c r="B959" s="4">
        <v>36.790000999999997</v>
      </c>
      <c r="C959" s="4">
        <v>36.900002000000001</v>
      </c>
      <c r="D959" s="4">
        <v>36.099997999999999</v>
      </c>
      <c r="E959" s="4">
        <v>36.459999000000003</v>
      </c>
      <c r="F959" s="4">
        <v>36.459999000000003</v>
      </c>
      <c r="G959" s="4">
        <v>70289</v>
      </c>
      <c r="H959" s="10">
        <f t="shared" si="14"/>
        <v>18.211736648703681</v>
      </c>
      <c r="I959" s="4">
        <f>VLOOKUP(A959,GDP!$A$1:$D$85,4,TRUE)</f>
        <v>5.2</v>
      </c>
      <c r="J959" s="4">
        <f>VLOOKUP(A959,Inflation_rate!$A$1:$I$85,9,TRUE)</f>
        <v>1.785064</v>
      </c>
      <c r="K959" s="15">
        <f>VLOOKUP(A959,WTI_PCH!$A$1:$C$85,3,TRUE)</f>
        <v>13.395160000000001</v>
      </c>
    </row>
    <row r="960" spans="1:11" x14ac:dyDescent="0.25">
      <c r="A960" s="3">
        <v>38103</v>
      </c>
      <c r="B960" s="4">
        <v>36.75</v>
      </c>
      <c r="C960" s="4">
        <v>37.150002000000001</v>
      </c>
      <c r="D960" s="4">
        <v>36.549999</v>
      </c>
      <c r="E960" s="4">
        <v>36.970001000000003</v>
      </c>
      <c r="F960" s="4">
        <v>36.970001000000003</v>
      </c>
      <c r="G960" s="4">
        <v>72079</v>
      </c>
      <c r="H960" s="10">
        <f t="shared" si="14"/>
        <v>16.797400140724896</v>
      </c>
      <c r="I960" s="4">
        <f>VLOOKUP(A960,GDP!$A$1:$D$85,4,TRUE)</f>
        <v>5.2</v>
      </c>
      <c r="J960" s="4">
        <f>VLOOKUP(A960,Inflation_rate!$A$1:$I$85,9,TRUE)</f>
        <v>1.785064</v>
      </c>
      <c r="K960" s="15">
        <f>VLOOKUP(A960,WTI_PCH!$A$1:$C$85,3,TRUE)</f>
        <v>13.395160000000001</v>
      </c>
    </row>
    <row r="961" spans="1:11" x14ac:dyDescent="0.25">
      <c r="A961" s="3">
        <v>38104</v>
      </c>
      <c r="B961" s="4">
        <v>36.93</v>
      </c>
      <c r="C961" s="4">
        <v>37.700001</v>
      </c>
      <c r="D961" s="4">
        <v>36.869999</v>
      </c>
      <c r="E961" s="4">
        <v>37.529998999999997</v>
      </c>
      <c r="F961" s="4">
        <v>37.529998999999997</v>
      </c>
      <c r="G961" s="4">
        <v>93210</v>
      </c>
      <c r="H961" s="10">
        <f t="shared" si="14"/>
        <v>12.656541770757842</v>
      </c>
      <c r="I961" s="4">
        <f>VLOOKUP(A961,GDP!$A$1:$D$85,4,TRUE)</f>
        <v>5.2</v>
      </c>
      <c r="J961" s="4">
        <f>VLOOKUP(A961,Inflation_rate!$A$1:$I$85,9,TRUE)</f>
        <v>1.785064</v>
      </c>
      <c r="K961" s="15">
        <f>VLOOKUP(A961,WTI_PCH!$A$1:$C$85,3,TRUE)</f>
        <v>13.395160000000001</v>
      </c>
    </row>
    <row r="962" spans="1:11" x14ac:dyDescent="0.25">
      <c r="A962" s="3">
        <v>38105</v>
      </c>
      <c r="B962" s="4">
        <v>37.540000999999997</v>
      </c>
      <c r="C962" s="4">
        <v>38.18</v>
      </c>
      <c r="D962" s="4">
        <v>36.810001</v>
      </c>
      <c r="E962" s="4">
        <v>37.459999000000003</v>
      </c>
      <c r="F962" s="4">
        <v>37.459999000000003</v>
      </c>
      <c r="G962" s="4">
        <v>107962</v>
      </c>
      <c r="H962" s="10">
        <f t="shared" ref="H962:H1025" si="15">((E1051-E962)/E962)*100</f>
        <v>12.439936263746286</v>
      </c>
      <c r="I962" s="4">
        <f>VLOOKUP(A962,GDP!$A$1:$D$85,4,TRUE)</f>
        <v>5.2</v>
      </c>
      <c r="J962" s="4">
        <f>VLOOKUP(A962,Inflation_rate!$A$1:$I$85,9,TRUE)</f>
        <v>1.785064</v>
      </c>
      <c r="K962" s="15">
        <f>VLOOKUP(A962,WTI_PCH!$A$1:$C$85,3,TRUE)</f>
        <v>13.395160000000001</v>
      </c>
    </row>
    <row r="963" spans="1:11" x14ac:dyDescent="0.25">
      <c r="A963" s="3">
        <v>38106</v>
      </c>
      <c r="B963" s="4">
        <v>37.330002</v>
      </c>
      <c r="C963" s="4">
        <v>37.439999</v>
      </c>
      <c r="D963" s="4">
        <v>36.630001</v>
      </c>
      <c r="E963" s="4">
        <v>37.310001</v>
      </c>
      <c r="F963" s="4">
        <v>37.310001</v>
      </c>
      <c r="G963" s="4">
        <v>86615</v>
      </c>
      <c r="H963" s="10">
        <f t="shared" si="15"/>
        <v>17.930846477329229</v>
      </c>
      <c r="I963" s="4">
        <f>VLOOKUP(A963,GDP!$A$1:$D$85,4,TRUE)</f>
        <v>5.2</v>
      </c>
      <c r="J963" s="4">
        <f>VLOOKUP(A963,Inflation_rate!$A$1:$I$85,9,TRUE)</f>
        <v>1.785064</v>
      </c>
      <c r="K963" s="15">
        <f>VLOOKUP(A963,WTI_PCH!$A$1:$C$85,3,TRUE)</f>
        <v>13.395160000000001</v>
      </c>
    </row>
    <row r="964" spans="1:11" x14ac:dyDescent="0.25">
      <c r="A964" s="3">
        <v>38107</v>
      </c>
      <c r="B964" s="4">
        <v>37.419998</v>
      </c>
      <c r="C964" s="4">
        <v>38.029998999999997</v>
      </c>
      <c r="D964" s="4">
        <v>37.25</v>
      </c>
      <c r="E964" s="4">
        <v>37.380001</v>
      </c>
      <c r="F964" s="4">
        <v>37.380001</v>
      </c>
      <c r="G964" s="4">
        <v>69879</v>
      </c>
      <c r="H964" s="10">
        <f t="shared" si="15"/>
        <v>17.870518516037492</v>
      </c>
      <c r="I964" s="4">
        <f>VLOOKUP(A964,GDP!$A$1:$D$85,4,TRUE)</f>
        <v>5.2</v>
      </c>
      <c r="J964" s="4">
        <f>VLOOKUP(A964,Inflation_rate!$A$1:$I$85,9,TRUE)</f>
        <v>1.785064</v>
      </c>
      <c r="K964" s="15">
        <f>VLOOKUP(A964,WTI_PCH!$A$1:$C$85,3,TRUE)</f>
        <v>13.395160000000001</v>
      </c>
    </row>
    <row r="965" spans="1:11" x14ac:dyDescent="0.25">
      <c r="A965" s="3">
        <v>38110</v>
      </c>
      <c r="B965" s="4">
        <v>37.389999000000003</v>
      </c>
      <c r="C965" s="4">
        <v>38.299999</v>
      </c>
      <c r="D965" s="4">
        <v>37.25</v>
      </c>
      <c r="E965" s="4">
        <v>38.209999000000003</v>
      </c>
      <c r="F965" s="4">
        <v>38.209999000000003</v>
      </c>
      <c r="G965" s="4">
        <v>67882</v>
      </c>
      <c r="H965" s="10">
        <f t="shared" si="15"/>
        <v>15.12693837024176</v>
      </c>
      <c r="I965" s="4">
        <f>VLOOKUP(A965,GDP!$A$1:$D$85,4,TRUE)</f>
        <v>5.2</v>
      </c>
      <c r="J965" s="4">
        <f>VLOOKUP(A965,Inflation_rate!$A$1:$I$85,9,TRUE)</f>
        <v>1.785064</v>
      </c>
      <c r="K965" s="15">
        <f>VLOOKUP(A965,WTI_PCH!$A$1:$C$85,3,TRUE)</f>
        <v>13.395160000000001</v>
      </c>
    </row>
    <row r="966" spans="1:11" x14ac:dyDescent="0.25">
      <c r="A966" s="3">
        <v>38111</v>
      </c>
      <c r="B966" s="4">
        <v>38.18</v>
      </c>
      <c r="C966" s="4">
        <v>39.150002000000001</v>
      </c>
      <c r="D966" s="4">
        <v>37.93</v>
      </c>
      <c r="E966" s="4">
        <v>38.979999999999997</v>
      </c>
      <c r="F966" s="4">
        <v>38.979999999999997</v>
      </c>
      <c r="G966" s="4">
        <v>96799</v>
      </c>
      <c r="H966" s="10">
        <f t="shared" si="15"/>
        <v>12.852750128270909</v>
      </c>
      <c r="I966" s="4">
        <f>VLOOKUP(A966,GDP!$A$1:$D$85,4,TRUE)</f>
        <v>5.2</v>
      </c>
      <c r="J966" s="4">
        <f>VLOOKUP(A966,Inflation_rate!$A$1:$I$85,9,TRUE)</f>
        <v>1.785064</v>
      </c>
      <c r="K966" s="15">
        <f>VLOOKUP(A966,WTI_PCH!$A$1:$C$85,3,TRUE)</f>
        <v>13.395160000000001</v>
      </c>
    </row>
    <row r="967" spans="1:11" x14ac:dyDescent="0.25">
      <c r="A967" s="3">
        <v>38112</v>
      </c>
      <c r="B967" s="4">
        <v>38.950001</v>
      </c>
      <c r="C967" s="4">
        <v>39.740001999999997</v>
      </c>
      <c r="D967" s="4">
        <v>38.490001999999997</v>
      </c>
      <c r="E967" s="4">
        <v>39.57</v>
      </c>
      <c r="F967" s="4">
        <v>39.57</v>
      </c>
      <c r="G967" s="4">
        <v>105651</v>
      </c>
      <c r="H967" s="10">
        <f t="shared" si="15"/>
        <v>9.4516072782410898</v>
      </c>
      <c r="I967" s="4">
        <f>VLOOKUP(A967,GDP!$A$1:$D$85,4,TRUE)</f>
        <v>5.2</v>
      </c>
      <c r="J967" s="4">
        <f>VLOOKUP(A967,Inflation_rate!$A$1:$I$85,9,TRUE)</f>
        <v>1.785064</v>
      </c>
      <c r="K967" s="15">
        <f>VLOOKUP(A967,WTI_PCH!$A$1:$C$85,3,TRUE)</f>
        <v>13.395160000000001</v>
      </c>
    </row>
    <row r="968" spans="1:11" x14ac:dyDescent="0.25">
      <c r="A968" s="3">
        <v>38113</v>
      </c>
      <c r="B968" s="4">
        <v>39.619999</v>
      </c>
      <c r="C968" s="4">
        <v>39.970001000000003</v>
      </c>
      <c r="D968" s="4">
        <v>39.150002000000001</v>
      </c>
      <c r="E968" s="4">
        <v>39.369999</v>
      </c>
      <c r="F968" s="4">
        <v>39.369999</v>
      </c>
      <c r="G968" s="4">
        <v>81128</v>
      </c>
      <c r="H968" s="10">
        <f t="shared" si="15"/>
        <v>8.6360200313949793</v>
      </c>
      <c r="I968" s="4">
        <f>VLOOKUP(A968,GDP!$A$1:$D$85,4,TRUE)</f>
        <v>5.2</v>
      </c>
      <c r="J968" s="4">
        <f>VLOOKUP(A968,Inflation_rate!$A$1:$I$85,9,TRUE)</f>
        <v>1.785064</v>
      </c>
      <c r="K968" s="15">
        <f>VLOOKUP(A968,WTI_PCH!$A$1:$C$85,3,TRUE)</f>
        <v>13.395160000000001</v>
      </c>
    </row>
    <row r="969" spans="1:11" x14ac:dyDescent="0.25">
      <c r="A969" s="3">
        <v>38114</v>
      </c>
      <c r="B969" s="4">
        <v>39.43</v>
      </c>
      <c r="C969" s="4">
        <v>40</v>
      </c>
      <c r="D969" s="4">
        <v>39.369999</v>
      </c>
      <c r="E969" s="4">
        <v>39.93</v>
      </c>
      <c r="F969" s="4">
        <v>39.93</v>
      </c>
      <c r="G969" s="4">
        <v>84270</v>
      </c>
      <c r="H969" s="10">
        <f t="shared" si="15"/>
        <v>11.720513398447276</v>
      </c>
      <c r="I969" s="4">
        <f>VLOOKUP(A969,GDP!$A$1:$D$85,4,TRUE)</f>
        <v>5.2</v>
      </c>
      <c r="J969" s="4">
        <f>VLOOKUP(A969,Inflation_rate!$A$1:$I$85,9,TRUE)</f>
        <v>1.785064</v>
      </c>
      <c r="K969" s="15">
        <f>VLOOKUP(A969,WTI_PCH!$A$1:$C$85,3,TRUE)</f>
        <v>13.395160000000001</v>
      </c>
    </row>
    <row r="970" spans="1:11" x14ac:dyDescent="0.25">
      <c r="A970" s="3">
        <v>38117</v>
      </c>
      <c r="B970" s="4">
        <v>39.840000000000003</v>
      </c>
      <c r="C970" s="4">
        <v>39.950001</v>
      </c>
      <c r="D970" s="4">
        <v>38.279998999999997</v>
      </c>
      <c r="E970" s="4">
        <v>38.93</v>
      </c>
      <c r="F970" s="4">
        <v>38.93</v>
      </c>
      <c r="G970" s="4">
        <v>106499</v>
      </c>
      <c r="H970" s="10">
        <f t="shared" si="15"/>
        <v>9.9666092987413304</v>
      </c>
      <c r="I970" s="4">
        <f>VLOOKUP(A970,GDP!$A$1:$D$85,4,TRUE)</f>
        <v>5.2</v>
      </c>
      <c r="J970" s="4">
        <f>VLOOKUP(A970,Inflation_rate!$A$1:$I$85,9,TRUE)</f>
        <v>1.785064</v>
      </c>
      <c r="K970" s="15">
        <f>VLOOKUP(A970,WTI_PCH!$A$1:$C$85,3,TRUE)</f>
        <v>13.395160000000001</v>
      </c>
    </row>
    <row r="971" spans="1:11" x14ac:dyDescent="0.25">
      <c r="A971" s="3">
        <v>38118</v>
      </c>
      <c r="B971" s="4">
        <v>38.880001</v>
      </c>
      <c r="C971" s="4">
        <v>40.099997999999999</v>
      </c>
      <c r="D971" s="4">
        <v>38.470001000000003</v>
      </c>
      <c r="E971" s="4">
        <v>40.060001</v>
      </c>
      <c r="F971" s="4">
        <v>40.060001</v>
      </c>
      <c r="G971" s="4">
        <v>104486</v>
      </c>
      <c r="H971" s="10">
        <f t="shared" si="15"/>
        <v>9.5107286692279409</v>
      </c>
      <c r="I971" s="4">
        <f>VLOOKUP(A971,GDP!$A$1:$D$85,4,TRUE)</f>
        <v>5.2</v>
      </c>
      <c r="J971" s="4">
        <f>VLOOKUP(A971,Inflation_rate!$A$1:$I$85,9,TRUE)</f>
        <v>1.785064</v>
      </c>
      <c r="K971" s="15">
        <f>VLOOKUP(A971,WTI_PCH!$A$1:$C$85,3,TRUE)</f>
        <v>13.395160000000001</v>
      </c>
    </row>
    <row r="972" spans="1:11" x14ac:dyDescent="0.25">
      <c r="A972" s="3">
        <v>38119</v>
      </c>
      <c r="B972" s="4">
        <v>40.209999000000003</v>
      </c>
      <c r="C972" s="4">
        <v>40.919998</v>
      </c>
      <c r="D972" s="4">
        <v>39.82</v>
      </c>
      <c r="E972" s="4">
        <v>40.770000000000003</v>
      </c>
      <c r="F972" s="4">
        <v>40.770000000000003</v>
      </c>
      <c r="G972" s="4">
        <v>107913</v>
      </c>
      <c r="H972" s="10">
        <f t="shared" si="15"/>
        <v>8.8790753004660292</v>
      </c>
      <c r="I972" s="4">
        <f>VLOOKUP(A972,GDP!$A$1:$D$85,4,TRUE)</f>
        <v>5.2</v>
      </c>
      <c r="J972" s="4">
        <f>VLOOKUP(A972,Inflation_rate!$A$1:$I$85,9,TRUE)</f>
        <v>1.785064</v>
      </c>
      <c r="K972" s="15">
        <f>VLOOKUP(A972,WTI_PCH!$A$1:$C$85,3,TRUE)</f>
        <v>13.395160000000001</v>
      </c>
    </row>
    <row r="973" spans="1:11" x14ac:dyDescent="0.25">
      <c r="A973" s="3">
        <v>38120</v>
      </c>
      <c r="B973" s="4">
        <v>40.729999999999997</v>
      </c>
      <c r="C973" s="4">
        <v>41.099997999999999</v>
      </c>
      <c r="D973" s="4">
        <v>40.299999</v>
      </c>
      <c r="E973" s="4">
        <v>41.080002</v>
      </c>
      <c r="F973" s="4">
        <v>41.080002</v>
      </c>
      <c r="G973" s="4">
        <v>91882</v>
      </c>
      <c r="H973" s="10">
        <f t="shared" si="15"/>
        <v>6.0856861691486772</v>
      </c>
      <c r="I973" s="4">
        <f>VLOOKUP(A973,GDP!$A$1:$D$85,4,TRUE)</f>
        <v>5.2</v>
      </c>
      <c r="J973" s="4">
        <f>VLOOKUP(A973,Inflation_rate!$A$1:$I$85,9,TRUE)</f>
        <v>1.785064</v>
      </c>
      <c r="K973" s="15">
        <f>VLOOKUP(A973,WTI_PCH!$A$1:$C$85,3,TRUE)</f>
        <v>13.395160000000001</v>
      </c>
    </row>
    <row r="974" spans="1:11" x14ac:dyDescent="0.25">
      <c r="A974" s="3">
        <v>38121</v>
      </c>
      <c r="B974" s="4">
        <v>41.080002</v>
      </c>
      <c r="C974" s="4">
        <v>41.560001</v>
      </c>
      <c r="D974" s="4">
        <v>40.75</v>
      </c>
      <c r="E974" s="4">
        <v>41.380001</v>
      </c>
      <c r="F974" s="4">
        <v>41.380001</v>
      </c>
      <c r="G974" s="4">
        <v>94622</v>
      </c>
      <c r="H974" s="10">
        <f t="shared" si="15"/>
        <v>6.0415658278983608</v>
      </c>
      <c r="I974" s="4">
        <f>VLOOKUP(A974,GDP!$A$1:$D$85,4,TRUE)</f>
        <v>5.2</v>
      </c>
      <c r="J974" s="4">
        <f>VLOOKUP(A974,Inflation_rate!$A$1:$I$85,9,TRUE)</f>
        <v>1.785064</v>
      </c>
      <c r="K974" s="15">
        <f>VLOOKUP(A974,WTI_PCH!$A$1:$C$85,3,TRUE)</f>
        <v>13.395160000000001</v>
      </c>
    </row>
    <row r="975" spans="1:11" x14ac:dyDescent="0.25">
      <c r="A975" s="3">
        <v>38124</v>
      </c>
      <c r="B975" s="4">
        <v>41.279998999999997</v>
      </c>
      <c r="C975" s="4">
        <v>41.849997999999999</v>
      </c>
      <c r="D975" s="4">
        <v>40.799999</v>
      </c>
      <c r="E975" s="4">
        <v>41.549999</v>
      </c>
      <c r="F975" s="4">
        <v>41.549999</v>
      </c>
      <c r="G975" s="4">
        <v>91397</v>
      </c>
      <c r="H975" s="10">
        <f t="shared" si="15"/>
        <v>9.7232276708358132</v>
      </c>
      <c r="I975" s="4">
        <f>VLOOKUP(A975,GDP!$A$1:$D$85,4,TRUE)</f>
        <v>5.2</v>
      </c>
      <c r="J975" s="4">
        <f>VLOOKUP(A975,Inflation_rate!$A$1:$I$85,9,TRUE)</f>
        <v>1.785064</v>
      </c>
      <c r="K975" s="15">
        <f>VLOOKUP(A975,WTI_PCH!$A$1:$C$85,3,TRUE)</f>
        <v>13.395160000000001</v>
      </c>
    </row>
    <row r="976" spans="1:11" x14ac:dyDescent="0.25">
      <c r="A976" s="3">
        <v>38125</v>
      </c>
      <c r="B976" s="4">
        <v>41.549999</v>
      </c>
      <c r="C976" s="4">
        <v>41.580002</v>
      </c>
      <c r="D976" s="4">
        <v>40.349997999999999</v>
      </c>
      <c r="E976" s="4">
        <v>40.540000999999997</v>
      </c>
      <c r="F976" s="4">
        <v>40.540000999999997</v>
      </c>
      <c r="G976" s="4">
        <v>64124</v>
      </c>
      <c r="H976" s="10">
        <f t="shared" si="15"/>
        <v>14.331516666711487</v>
      </c>
      <c r="I976" s="4">
        <f>VLOOKUP(A976,GDP!$A$1:$D$85,4,TRUE)</f>
        <v>5.2</v>
      </c>
      <c r="J976" s="4">
        <f>VLOOKUP(A976,Inflation_rate!$A$1:$I$85,9,TRUE)</f>
        <v>1.785064</v>
      </c>
      <c r="K976" s="15">
        <f>VLOOKUP(A976,WTI_PCH!$A$1:$C$85,3,TRUE)</f>
        <v>13.395160000000001</v>
      </c>
    </row>
    <row r="977" spans="1:11" x14ac:dyDescent="0.25">
      <c r="A977" s="3">
        <v>38126</v>
      </c>
      <c r="B977" s="4">
        <v>40.450001</v>
      </c>
      <c r="C977" s="4">
        <v>41.549999</v>
      </c>
      <c r="D977" s="4">
        <v>39.900002000000001</v>
      </c>
      <c r="E977" s="4">
        <v>41.5</v>
      </c>
      <c r="F977" s="4">
        <v>41.5</v>
      </c>
      <c r="G977" s="4">
        <v>81705</v>
      </c>
      <c r="H977" s="10">
        <f t="shared" si="15"/>
        <v>13.493971084337348</v>
      </c>
      <c r="I977" s="4">
        <f>VLOOKUP(A977,GDP!$A$1:$D$85,4,TRUE)</f>
        <v>5.2</v>
      </c>
      <c r="J977" s="4">
        <f>VLOOKUP(A977,Inflation_rate!$A$1:$I$85,9,TRUE)</f>
        <v>1.785064</v>
      </c>
      <c r="K977" s="15">
        <f>VLOOKUP(A977,WTI_PCH!$A$1:$C$85,3,TRUE)</f>
        <v>13.395160000000001</v>
      </c>
    </row>
    <row r="978" spans="1:11" x14ac:dyDescent="0.25">
      <c r="A978" s="3">
        <v>38127</v>
      </c>
      <c r="B978" s="4">
        <v>41.57</v>
      </c>
      <c r="C978" s="4">
        <v>41.700001</v>
      </c>
      <c r="D978" s="4">
        <v>40.75</v>
      </c>
      <c r="E978" s="4">
        <v>40.919998</v>
      </c>
      <c r="F978" s="4">
        <v>40.919998</v>
      </c>
      <c r="G978" s="4">
        <v>111250</v>
      </c>
      <c r="H978" s="10">
        <f t="shared" si="15"/>
        <v>18.157381141611982</v>
      </c>
      <c r="I978" s="4">
        <f>VLOOKUP(A978,GDP!$A$1:$D$85,4,TRUE)</f>
        <v>5.2</v>
      </c>
      <c r="J978" s="4">
        <f>VLOOKUP(A978,Inflation_rate!$A$1:$I$85,9,TRUE)</f>
        <v>1.785064</v>
      </c>
      <c r="K978" s="15">
        <f>VLOOKUP(A978,WTI_PCH!$A$1:$C$85,3,TRUE)</f>
        <v>13.395160000000001</v>
      </c>
    </row>
    <row r="979" spans="1:11" x14ac:dyDescent="0.25">
      <c r="A979" s="3">
        <v>38128</v>
      </c>
      <c r="B979" s="4">
        <v>40.5</v>
      </c>
      <c r="C979" s="4">
        <v>40.959999000000003</v>
      </c>
      <c r="D979" s="4">
        <v>39.650002000000001</v>
      </c>
      <c r="E979" s="4">
        <v>39.93</v>
      </c>
      <c r="F979" s="4">
        <v>39.93</v>
      </c>
      <c r="G979" s="4">
        <v>118040</v>
      </c>
      <c r="H979" s="10">
        <f t="shared" si="15"/>
        <v>21.362381667918868</v>
      </c>
      <c r="I979" s="4">
        <f>VLOOKUP(A979,GDP!$A$1:$D$85,4,TRUE)</f>
        <v>5.2</v>
      </c>
      <c r="J979" s="4">
        <f>VLOOKUP(A979,Inflation_rate!$A$1:$I$85,9,TRUE)</f>
        <v>1.785064</v>
      </c>
      <c r="K979" s="15">
        <f>VLOOKUP(A979,WTI_PCH!$A$1:$C$85,3,TRUE)</f>
        <v>13.395160000000001</v>
      </c>
    </row>
    <row r="980" spans="1:11" x14ac:dyDescent="0.25">
      <c r="A980" s="3">
        <v>38131</v>
      </c>
      <c r="B980" s="4">
        <v>40</v>
      </c>
      <c r="C980" s="4">
        <v>41.82</v>
      </c>
      <c r="D980" s="4">
        <v>39.450001</v>
      </c>
      <c r="E980" s="4">
        <v>41.720001000000003</v>
      </c>
      <c r="F980" s="4">
        <v>41.720001000000003</v>
      </c>
      <c r="G980" s="4">
        <v>121471</v>
      </c>
      <c r="H980" s="10">
        <f t="shared" si="15"/>
        <v>17.162032186911972</v>
      </c>
      <c r="I980" s="4">
        <f>VLOOKUP(A980,GDP!$A$1:$D$85,4,TRUE)</f>
        <v>5.2</v>
      </c>
      <c r="J980" s="4">
        <f>VLOOKUP(A980,Inflation_rate!$A$1:$I$85,9,TRUE)</f>
        <v>1.785064</v>
      </c>
      <c r="K980" s="15">
        <f>VLOOKUP(A980,WTI_PCH!$A$1:$C$85,3,TRUE)</f>
        <v>13.395160000000001</v>
      </c>
    </row>
    <row r="981" spans="1:11" x14ac:dyDescent="0.25">
      <c r="A981" s="3">
        <v>38132</v>
      </c>
      <c r="B981" s="4">
        <v>41.700001</v>
      </c>
      <c r="C981" s="4">
        <v>41.830002</v>
      </c>
      <c r="D981" s="4">
        <v>40.75</v>
      </c>
      <c r="E981" s="4">
        <v>41.139999000000003</v>
      </c>
      <c r="F981" s="4">
        <v>41.139999000000003</v>
      </c>
      <c r="G981" s="4">
        <v>100013</v>
      </c>
      <c r="H981" s="10">
        <f t="shared" si="15"/>
        <v>20.661157527009173</v>
      </c>
      <c r="I981" s="4">
        <f>VLOOKUP(A981,GDP!$A$1:$D$85,4,TRUE)</f>
        <v>5.2</v>
      </c>
      <c r="J981" s="4">
        <f>VLOOKUP(A981,Inflation_rate!$A$1:$I$85,9,TRUE)</f>
        <v>1.785064</v>
      </c>
      <c r="K981" s="15">
        <f>VLOOKUP(A981,WTI_PCH!$A$1:$C$85,3,TRUE)</f>
        <v>13.395160000000001</v>
      </c>
    </row>
    <row r="982" spans="1:11" x14ac:dyDescent="0.25">
      <c r="A982" s="3">
        <v>38133</v>
      </c>
      <c r="B982" s="4">
        <v>41.130001</v>
      </c>
      <c r="C982" s="4">
        <v>41.650002000000001</v>
      </c>
      <c r="D982" s="4">
        <v>40.520000000000003</v>
      </c>
      <c r="E982" s="4">
        <v>40.700001</v>
      </c>
      <c r="F982" s="4">
        <v>40.700001</v>
      </c>
      <c r="G982" s="4">
        <v>109886</v>
      </c>
      <c r="H982" s="10">
        <f t="shared" si="15"/>
        <v>22.604424506033798</v>
      </c>
      <c r="I982" s="4">
        <f>VLOOKUP(A982,GDP!$A$1:$D$85,4,TRUE)</f>
        <v>5.2</v>
      </c>
      <c r="J982" s="4">
        <f>VLOOKUP(A982,Inflation_rate!$A$1:$I$85,9,TRUE)</f>
        <v>1.785064</v>
      </c>
      <c r="K982" s="15">
        <f>VLOOKUP(A982,WTI_PCH!$A$1:$C$85,3,TRUE)</f>
        <v>13.395160000000001</v>
      </c>
    </row>
    <row r="983" spans="1:11" x14ac:dyDescent="0.25">
      <c r="A983" s="3">
        <v>38134</v>
      </c>
      <c r="B983" s="4">
        <v>40.650002000000001</v>
      </c>
      <c r="C983" s="4">
        <v>40.689999</v>
      </c>
      <c r="D983" s="4">
        <v>39</v>
      </c>
      <c r="E983" s="4">
        <v>39.439999</v>
      </c>
      <c r="F983" s="4">
        <v>39.439999</v>
      </c>
      <c r="G983" s="4">
        <v>135396</v>
      </c>
      <c r="H983" s="10">
        <f t="shared" si="15"/>
        <v>25.53245247293237</v>
      </c>
      <c r="I983" s="4">
        <f>VLOOKUP(A983,GDP!$A$1:$D$85,4,TRUE)</f>
        <v>5.2</v>
      </c>
      <c r="J983" s="4">
        <f>VLOOKUP(A983,Inflation_rate!$A$1:$I$85,9,TRUE)</f>
        <v>1.785064</v>
      </c>
      <c r="K983" s="15">
        <f>VLOOKUP(A983,WTI_PCH!$A$1:$C$85,3,TRUE)</f>
        <v>13.395160000000001</v>
      </c>
    </row>
    <row r="984" spans="1:11" x14ac:dyDescent="0.25">
      <c r="A984" s="3">
        <v>38135</v>
      </c>
      <c r="B984" s="4">
        <v>39.439999</v>
      </c>
      <c r="C984" s="4">
        <v>39.950001</v>
      </c>
      <c r="D984" s="4">
        <v>39.060001</v>
      </c>
      <c r="E984" s="4">
        <v>39.880001</v>
      </c>
      <c r="F984" s="4">
        <v>39.880001</v>
      </c>
      <c r="G984" s="4">
        <v>75153</v>
      </c>
      <c r="H984" s="10">
        <f t="shared" si="15"/>
        <v>24.473414632060823</v>
      </c>
      <c r="I984" s="4">
        <f>VLOOKUP(A984,GDP!$A$1:$D$85,4,TRUE)</f>
        <v>5.2</v>
      </c>
      <c r="J984" s="4">
        <f>VLOOKUP(A984,Inflation_rate!$A$1:$I$85,9,TRUE)</f>
        <v>1.785064</v>
      </c>
      <c r="K984" s="15">
        <f>VLOOKUP(A984,WTI_PCH!$A$1:$C$85,3,TRUE)</f>
        <v>13.395160000000001</v>
      </c>
    </row>
    <row r="985" spans="1:11" x14ac:dyDescent="0.25">
      <c r="A985" s="3">
        <v>38138</v>
      </c>
      <c r="B985" s="4">
        <v>39.439999</v>
      </c>
      <c r="C985" s="4">
        <v>39.950001</v>
      </c>
      <c r="D985" s="4">
        <v>39.060001</v>
      </c>
      <c r="E985" s="4">
        <v>39.880001</v>
      </c>
      <c r="F985" s="4">
        <v>39.880001</v>
      </c>
      <c r="G985" s="4">
        <v>75153</v>
      </c>
      <c r="H985" s="10">
        <f t="shared" si="15"/>
        <v>25.677025434377498</v>
      </c>
      <c r="I985" s="4">
        <f>VLOOKUP(A985,GDP!$A$1:$D$85,4,TRUE)</f>
        <v>5.2</v>
      </c>
      <c r="J985" s="4">
        <f>VLOOKUP(A985,Inflation_rate!$A$1:$I$85,9,TRUE)</f>
        <v>1.785064</v>
      </c>
      <c r="K985" s="15">
        <f>VLOOKUP(A985,WTI_PCH!$A$1:$C$85,3,TRUE)</f>
        <v>13.395160000000001</v>
      </c>
    </row>
    <row r="986" spans="1:11" x14ac:dyDescent="0.25">
      <c r="A986" s="3">
        <v>38139</v>
      </c>
      <c r="B986" s="4">
        <v>40.400002000000001</v>
      </c>
      <c r="C986" s="4">
        <v>42.380001</v>
      </c>
      <c r="D986" s="4">
        <v>40.270000000000003</v>
      </c>
      <c r="E986" s="4">
        <v>42.330002</v>
      </c>
      <c r="F986" s="4">
        <v>42.330002</v>
      </c>
      <c r="G986" s="4">
        <v>131220</v>
      </c>
      <c r="H986" s="10">
        <f t="shared" si="15"/>
        <v>17.906916234022376</v>
      </c>
      <c r="I986" s="4">
        <f>VLOOKUP(A986,GDP!$A$1:$D$85,4,TRUE)</f>
        <v>5.2</v>
      </c>
      <c r="J986" s="4">
        <f>VLOOKUP(A986,Inflation_rate!$A$1:$I$85,9,TRUE)</f>
        <v>1.785064</v>
      </c>
      <c r="K986" s="15">
        <f>VLOOKUP(A986,WTI_PCH!$A$1:$C$85,3,TRUE)</f>
        <v>13.395160000000001</v>
      </c>
    </row>
    <row r="987" spans="1:11" x14ac:dyDescent="0.25">
      <c r="A987" s="3">
        <v>38140</v>
      </c>
      <c r="B987" s="4">
        <v>42.310001</v>
      </c>
      <c r="C987" s="4">
        <v>42.450001</v>
      </c>
      <c r="D987" s="4">
        <v>39.900002000000001</v>
      </c>
      <c r="E987" s="4">
        <v>39.959999000000003</v>
      </c>
      <c r="F987" s="4">
        <v>39.959999000000003</v>
      </c>
      <c r="G987" s="4">
        <v>123542</v>
      </c>
      <c r="H987" s="10">
        <f t="shared" si="15"/>
        <v>27.85285605237377</v>
      </c>
      <c r="I987" s="4">
        <f>VLOOKUP(A987,GDP!$A$1:$D$85,4,TRUE)</f>
        <v>5.2</v>
      </c>
      <c r="J987" s="4">
        <f>VLOOKUP(A987,Inflation_rate!$A$1:$I$85,9,TRUE)</f>
        <v>1.785064</v>
      </c>
      <c r="K987" s="15">
        <f>VLOOKUP(A987,WTI_PCH!$A$1:$C$85,3,TRUE)</f>
        <v>13.395160000000001</v>
      </c>
    </row>
    <row r="988" spans="1:11" x14ac:dyDescent="0.25">
      <c r="A988" s="3">
        <v>38141</v>
      </c>
      <c r="B988" s="4">
        <v>39.880001</v>
      </c>
      <c r="C988" s="4">
        <v>40.849997999999999</v>
      </c>
      <c r="D988" s="4">
        <v>38.150002000000001</v>
      </c>
      <c r="E988" s="4">
        <v>39.279998999999997</v>
      </c>
      <c r="F988" s="4">
        <v>39.279998999999997</v>
      </c>
      <c r="G988" s="4">
        <v>177597</v>
      </c>
      <c r="H988" s="10">
        <f t="shared" si="15"/>
        <v>32.433811925504394</v>
      </c>
      <c r="I988" s="4">
        <f>VLOOKUP(A988,GDP!$A$1:$D$85,4,TRUE)</f>
        <v>5.2</v>
      </c>
      <c r="J988" s="4">
        <f>VLOOKUP(A988,Inflation_rate!$A$1:$I$85,9,TRUE)</f>
        <v>1.785064</v>
      </c>
      <c r="K988" s="15">
        <f>VLOOKUP(A988,WTI_PCH!$A$1:$C$85,3,TRUE)</f>
        <v>13.395160000000001</v>
      </c>
    </row>
    <row r="989" spans="1:11" x14ac:dyDescent="0.25">
      <c r="A989" s="3">
        <v>38142</v>
      </c>
      <c r="B989" s="4">
        <v>39.25</v>
      </c>
      <c r="C989" s="4">
        <v>39.459999000000003</v>
      </c>
      <c r="D989" s="4">
        <v>38.310001</v>
      </c>
      <c r="E989" s="4">
        <v>38.490001999999997</v>
      </c>
      <c r="F989" s="4">
        <v>38.490001999999997</v>
      </c>
      <c r="G989" s="4">
        <v>115921</v>
      </c>
      <c r="H989" s="10">
        <f t="shared" si="15"/>
        <v>36.840725547377225</v>
      </c>
      <c r="I989" s="4">
        <f>VLOOKUP(A989,GDP!$A$1:$D$85,4,TRUE)</f>
        <v>5.2</v>
      </c>
      <c r="J989" s="4">
        <f>VLOOKUP(A989,Inflation_rate!$A$1:$I$85,9,TRUE)</f>
        <v>1.785064</v>
      </c>
      <c r="K989" s="15">
        <f>VLOOKUP(A989,WTI_PCH!$A$1:$C$85,3,TRUE)</f>
        <v>13.395160000000001</v>
      </c>
    </row>
    <row r="990" spans="1:11" x14ac:dyDescent="0.25">
      <c r="A990" s="3">
        <v>38145</v>
      </c>
      <c r="B990" s="4">
        <v>38.439999</v>
      </c>
      <c r="C990" s="4">
        <v>38.900002000000001</v>
      </c>
      <c r="D990" s="4">
        <v>37.75</v>
      </c>
      <c r="E990" s="4">
        <v>38.659999999999997</v>
      </c>
      <c r="F990" s="4">
        <v>38.659999999999997</v>
      </c>
      <c r="G990" s="4">
        <v>101247</v>
      </c>
      <c r="H990" s="10">
        <f t="shared" si="15"/>
        <v>37.89446714950855</v>
      </c>
      <c r="I990" s="4">
        <f>VLOOKUP(A990,GDP!$A$1:$D$85,4,TRUE)</f>
        <v>5.2</v>
      </c>
      <c r="J990" s="4">
        <f>VLOOKUP(A990,Inflation_rate!$A$1:$I$85,9,TRUE)</f>
        <v>1.785064</v>
      </c>
      <c r="K990" s="15">
        <f>VLOOKUP(A990,WTI_PCH!$A$1:$C$85,3,TRUE)</f>
        <v>13.395160000000001</v>
      </c>
    </row>
    <row r="991" spans="1:11" x14ac:dyDescent="0.25">
      <c r="A991" s="3">
        <v>38146</v>
      </c>
      <c r="B991" s="4">
        <v>38.700001</v>
      </c>
      <c r="C991" s="4">
        <v>39.139999000000003</v>
      </c>
      <c r="D991" s="4">
        <v>37.200001</v>
      </c>
      <c r="E991" s="4">
        <v>37.279998999999997</v>
      </c>
      <c r="F991" s="4">
        <v>37.279998999999997</v>
      </c>
      <c r="G991" s="4">
        <v>110335</v>
      </c>
      <c r="H991" s="10">
        <f t="shared" si="15"/>
        <v>43.884121348823015</v>
      </c>
      <c r="I991" s="4">
        <f>VLOOKUP(A991,GDP!$A$1:$D$85,4,TRUE)</f>
        <v>5.2</v>
      </c>
      <c r="J991" s="4">
        <f>VLOOKUP(A991,Inflation_rate!$A$1:$I$85,9,TRUE)</f>
        <v>1.785064</v>
      </c>
      <c r="K991" s="15">
        <f>VLOOKUP(A991,WTI_PCH!$A$1:$C$85,3,TRUE)</f>
        <v>13.395160000000001</v>
      </c>
    </row>
    <row r="992" spans="1:11" x14ac:dyDescent="0.25">
      <c r="A992" s="3">
        <v>38147</v>
      </c>
      <c r="B992" s="4">
        <v>37.220001000000003</v>
      </c>
      <c r="C992" s="4">
        <v>37.599997999999999</v>
      </c>
      <c r="D992" s="4">
        <v>36.450001</v>
      </c>
      <c r="E992" s="4">
        <v>37.540000999999997</v>
      </c>
      <c r="F992" s="4">
        <v>37.540000999999997</v>
      </c>
      <c r="G992" s="4">
        <v>124258</v>
      </c>
      <c r="H992" s="10">
        <f t="shared" si="15"/>
        <v>39.877454984617628</v>
      </c>
      <c r="I992" s="4">
        <f>VLOOKUP(A992,GDP!$A$1:$D$85,4,TRUE)</f>
        <v>5.2</v>
      </c>
      <c r="J992" s="4">
        <f>VLOOKUP(A992,Inflation_rate!$A$1:$I$85,9,TRUE)</f>
        <v>1.785064</v>
      </c>
      <c r="K992" s="15">
        <f>VLOOKUP(A992,WTI_PCH!$A$1:$C$85,3,TRUE)</f>
        <v>13.395160000000001</v>
      </c>
    </row>
    <row r="993" spans="1:11" x14ac:dyDescent="0.25">
      <c r="A993" s="3">
        <v>38148</v>
      </c>
      <c r="B993" s="4">
        <v>37.540000999999997</v>
      </c>
      <c r="C993" s="4">
        <v>38.599997999999999</v>
      </c>
      <c r="D993" s="4">
        <v>37.380001</v>
      </c>
      <c r="E993" s="4">
        <v>38.450001</v>
      </c>
      <c r="F993" s="4">
        <v>38.450001</v>
      </c>
      <c r="G993" s="4">
        <v>109717</v>
      </c>
      <c r="H993" s="10">
        <f t="shared" si="15"/>
        <v>39.505845526505972</v>
      </c>
      <c r="I993" s="4">
        <f>VLOOKUP(A993,GDP!$A$1:$D$85,4,TRUE)</f>
        <v>5.2</v>
      </c>
      <c r="J993" s="4">
        <f>VLOOKUP(A993,Inflation_rate!$A$1:$I$85,9,TRUE)</f>
        <v>1.785064</v>
      </c>
      <c r="K993" s="15">
        <f>VLOOKUP(A993,WTI_PCH!$A$1:$C$85,3,TRUE)</f>
        <v>13.395160000000001</v>
      </c>
    </row>
    <row r="994" spans="1:11" x14ac:dyDescent="0.25">
      <c r="A994" s="3">
        <v>38149</v>
      </c>
      <c r="B994" s="4">
        <v>37.540000999999997</v>
      </c>
      <c r="C994" s="4">
        <v>38.599997999999999</v>
      </c>
      <c r="D994" s="4">
        <v>37.380001</v>
      </c>
      <c r="E994" s="4">
        <v>38.450001</v>
      </c>
      <c r="F994" s="4">
        <v>38.450001</v>
      </c>
      <c r="G994" s="4">
        <v>109717</v>
      </c>
      <c r="H994" s="10">
        <f t="shared" si="15"/>
        <v>42.418716712127008</v>
      </c>
      <c r="I994" s="4">
        <f>VLOOKUP(A994,GDP!$A$1:$D$85,4,TRUE)</f>
        <v>5.2</v>
      </c>
      <c r="J994" s="4">
        <f>VLOOKUP(A994,Inflation_rate!$A$1:$I$85,9,TRUE)</f>
        <v>1.785064</v>
      </c>
      <c r="K994" s="15">
        <f>VLOOKUP(A994,WTI_PCH!$A$1:$C$85,3,TRUE)</f>
        <v>13.395160000000001</v>
      </c>
    </row>
    <row r="995" spans="1:11" x14ac:dyDescent="0.25">
      <c r="A995" s="3">
        <v>38152</v>
      </c>
      <c r="B995" s="4">
        <v>38.270000000000003</v>
      </c>
      <c r="C995" s="4">
        <v>38.400002000000001</v>
      </c>
      <c r="D995" s="4">
        <v>37.450001</v>
      </c>
      <c r="E995" s="4">
        <v>37.590000000000003</v>
      </c>
      <c r="F995" s="4">
        <v>37.590000000000003</v>
      </c>
      <c r="G995" s="4">
        <v>71784</v>
      </c>
      <c r="H995" s="10">
        <f t="shared" si="15"/>
        <v>46.12928970470869</v>
      </c>
      <c r="I995" s="4">
        <f>VLOOKUP(A995,GDP!$A$1:$D$85,4,TRUE)</f>
        <v>5.2</v>
      </c>
      <c r="J995" s="4">
        <f>VLOOKUP(A995,Inflation_rate!$A$1:$I$85,9,TRUE)</f>
        <v>1.785064</v>
      </c>
      <c r="K995" s="15">
        <f>VLOOKUP(A995,WTI_PCH!$A$1:$C$85,3,TRUE)</f>
        <v>13.395160000000001</v>
      </c>
    </row>
    <row r="996" spans="1:11" x14ac:dyDescent="0.25">
      <c r="A996" s="3">
        <v>38153</v>
      </c>
      <c r="B996" s="4">
        <v>37.590000000000003</v>
      </c>
      <c r="C996" s="4">
        <v>38.400002000000001</v>
      </c>
      <c r="D996" s="4">
        <v>36.900002000000001</v>
      </c>
      <c r="E996" s="4">
        <v>37.189999</v>
      </c>
      <c r="F996" s="4">
        <v>37.189999</v>
      </c>
      <c r="G996" s="4">
        <v>87403</v>
      </c>
      <c r="H996" s="10">
        <f t="shared" si="15"/>
        <v>44.312985864828875</v>
      </c>
      <c r="I996" s="4">
        <f>VLOOKUP(A996,GDP!$A$1:$D$85,4,TRUE)</f>
        <v>5.2</v>
      </c>
      <c r="J996" s="4">
        <f>VLOOKUP(A996,Inflation_rate!$A$1:$I$85,9,TRUE)</f>
        <v>1.785064</v>
      </c>
      <c r="K996" s="15">
        <f>VLOOKUP(A996,WTI_PCH!$A$1:$C$85,3,TRUE)</f>
        <v>13.395160000000001</v>
      </c>
    </row>
    <row r="997" spans="1:11" x14ac:dyDescent="0.25">
      <c r="A997" s="3">
        <v>38154</v>
      </c>
      <c r="B997" s="4">
        <v>37.159999999999997</v>
      </c>
      <c r="C997" s="4">
        <v>37.669998</v>
      </c>
      <c r="D997" s="4">
        <v>37</v>
      </c>
      <c r="E997" s="4">
        <v>37.32</v>
      </c>
      <c r="F997" s="4">
        <v>37.32</v>
      </c>
      <c r="G997" s="4">
        <v>67703</v>
      </c>
      <c r="H997" s="10">
        <f t="shared" si="15"/>
        <v>42.792071275455513</v>
      </c>
      <c r="I997" s="4">
        <f>VLOOKUP(A997,GDP!$A$1:$D$85,4,TRUE)</f>
        <v>5.2</v>
      </c>
      <c r="J997" s="4">
        <f>VLOOKUP(A997,Inflation_rate!$A$1:$I$85,9,TRUE)</f>
        <v>1.785064</v>
      </c>
      <c r="K997" s="15">
        <f>VLOOKUP(A997,WTI_PCH!$A$1:$C$85,3,TRUE)</f>
        <v>13.395160000000001</v>
      </c>
    </row>
    <row r="998" spans="1:11" x14ac:dyDescent="0.25">
      <c r="A998" s="3">
        <v>38155</v>
      </c>
      <c r="B998" s="4">
        <v>37.340000000000003</v>
      </c>
      <c r="C998" s="4">
        <v>38.599997999999999</v>
      </c>
      <c r="D998" s="4">
        <v>37.290000999999997</v>
      </c>
      <c r="E998" s="4">
        <v>38.459999000000003</v>
      </c>
      <c r="F998" s="4">
        <v>38.459999000000003</v>
      </c>
      <c r="G998" s="4">
        <v>77070</v>
      </c>
      <c r="H998" s="10">
        <f t="shared" si="15"/>
        <v>42.797710421157305</v>
      </c>
      <c r="I998" s="4">
        <f>VLOOKUP(A998,GDP!$A$1:$D$85,4,TRUE)</f>
        <v>5.2</v>
      </c>
      <c r="J998" s="4">
        <f>VLOOKUP(A998,Inflation_rate!$A$1:$I$85,9,TRUE)</f>
        <v>1.785064</v>
      </c>
      <c r="K998" s="15">
        <f>VLOOKUP(A998,WTI_PCH!$A$1:$C$85,3,TRUE)</f>
        <v>13.395160000000001</v>
      </c>
    </row>
    <row r="999" spans="1:11" x14ac:dyDescent="0.25">
      <c r="A999" s="3">
        <v>38156</v>
      </c>
      <c r="B999" s="4">
        <v>38.479999999999997</v>
      </c>
      <c r="C999" s="4">
        <v>38.830002</v>
      </c>
      <c r="D999" s="4">
        <v>38.150002000000001</v>
      </c>
      <c r="E999" s="4">
        <v>38.75</v>
      </c>
      <c r="F999" s="4">
        <v>38.75</v>
      </c>
      <c r="G999" s="4">
        <v>44603</v>
      </c>
      <c r="H999" s="10">
        <f t="shared" si="15"/>
        <v>40.567744516129039</v>
      </c>
      <c r="I999" s="4">
        <f>VLOOKUP(A999,GDP!$A$1:$D$85,4,TRUE)</f>
        <v>5.2</v>
      </c>
      <c r="J999" s="4">
        <f>VLOOKUP(A999,Inflation_rate!$A$1:$I$85,9,TRUE)</f>
        <v>1.785064</v>
      </c>
      <c r="K999" s="15">
        <f>VLOOKUP(A999,WTI_PCH!$A$1:$C$85,3,TRUE)</f>
        <v>13.395160000000001</v>
      </c>
    </row>
    <row r="1000" spans="1:11" x14ac:dyDescent="0.25">
      <c r="A1000" s="3">
        <v>38159</v>
      </c>
      <c r="B1000" s="4">
        <v>38.650002000000001</v>
      </c>
      <c r="C1000" s="4">
        <v>39.049999</v>
      </c>
      <c r="D1000" s="4">
        <v>37.5</v>
      </c>
      <c r="E1000" s="4">
        <v>37.630001</v>
      </c>
      <c r="F1000" s="4">
        <v>37.630001</v>
      </c>
      <c r="G1000" s="4">
        <v>43702</v>
      </c>
      <c r="H1000" s="10">
        <f t="shared" si="15"/>
        <v>46.611736736334393</v>
      </c>
      <c r="I1000" s="4">
        <f>VLOOKUP(A1000,GDP!$A$1:$D$85,4,TRUE)</f>
        <v>5.2</v>
      </c>
      <c r="J1000" s="4">
        <f>VLOOKUP(A1000,Inflation_rate!$A$1:$I$85,9,TRUE)</f>
        <v>1.785064</v>
      </c>
      <c r="K1000" s="15">
        <f>VLOOKUP(A1000,WTI_PCH!$A$1:$C$85,3,TRUE)</f>
        <v>13.395160000000001</v>
      </c>
    </row>
    <row r="1001" spans="1:11" x14ac:dyDescent="0.25">
      <c r="A1001" s="3">
        <v>38160</v>
      </c>
      <c r="B1001" s="4">
        <v>37.630001</v>
      </c>
      <c r="C1001" s="4">
        <v>38.200001</v>
      </c>
      <c r="D1001" s="4">
        <v>37.400002000000001</v>
      </c>
      <c r="E1001" s="4">
        <v>38.110000999999997</v>
      </c>
      <c r="F1001" s="4">
        <v>38.110000999999997</v>
      </c>
      <c r="G1001" s="4">
        <v>89671</v>
      </c>
      <c r="H1001" s="10">
        <f t="shared" si="15"/>
        <v>43.112042951665103</v>
      </c>
      <c r="I1001" s="4">
        <f>VLOOKUP(A1001,GDP!$A$1:$D$85,4,TRUE)</f>
        <v>5.2</v>
      </c>
      <c r="J1001" s="4">
        <f>VLOOKUP(A1001,Inflation_rate!$A$1:$I$85,9,TRUE)</f>
        <v>1.785064</v>
      </c>
      <c r="K1001" s="15">
        <f>VLOOKUP(A1001,WTI_PCH!$A$1:$C$85,3,TRUE)</f>
        <v>13.395160000000001</v>
      </c>
    </row>
    <row r="1002" spans="1:11" x14ac:dyDescent="0.25">
      <c r="A1002" s="3">
        <v>38161</v>
      </c>
      <c r="B1002" s="4">
        <v>38.18</v>
      </c>
      <c r="C1002" s="4">
        <v>38.520000000000003</v>
      </c>
      <c r="D1002" s="4">
        <v>37.32</v>
      </c>
      <c r="E1002" s="4">
        <v>37.57</v>
      </c>
      <c r="F1002" s="4">
        <v>37.57</v>
      </c>
      <c r="G1002" s="4">
        <v>97291</v>
      </c>
      <c r="H1002" s="10">
        <f t="shared" si="15"/>
        <v>46.845882352941175</v>
      </c>
      <c r="I1002" s="4">
        <f>VLOOKUP(A1002,GDP!$A$1:$D$85,4,TRUE)</f>
        <v>5.2</v>
      </c>
      <c r="J1002" s="4">
        <f>VLOOKUP(A1002,Inflation_rate!$A$1:$I$85,9,TRUE)</f>
        <v>1.785064</v>
      </c>
      <c r="K1002" s="15">
        <f>VLOOKUP(A1002,WTI_PCH!$A$1:$C$85,3,TRUE)</f>
        <v>13.395160000000001</v>
      </c>
    </row>
    <row r="1003" spans="1:11" x14ac:dyDescent="0.25">
      <c r="A1003" s="3">
        <v>38162</v>
      </c>
      <c r="B1003" s="4">
        <v>37.650002000000001</v>
      </c>
      <c r="C1003" s="4">
        <v>38.099997999999999</v>
      </c>
      <c r="D1003" s="4">
        <v>37.450001</v>
      </c>
      <c r="E1003" s="4">
        <v>37.93</v>
      </c>
      <c r="F1003" s="4">
        <v>37.93</v>
      </c>
      <c r="G1003" s="4">
        <v>69806</v>
      </c>
      <c r="H1003" s="10">
        <f t="shared" si="15"/>
        <v>38.307405747429485</v>
      </c>
      <c r="I1003" s="4">
        <f>VLOOKUP(A1003,GDP!$A$1:$D$85,4,TRUE)</f>
        <v>5.2</v>
      </c>
      <c r="J1003" s="4">
        <f>VLOOKUP(A1003,Inflation_rate!$A$1:$I$85,9,TRUE)</f>
        <v>1.785064</v>
      </c>
      <c r="K1003" s="15">
        <f>VLOOKUP(A1003,WTI_PCH!$A$1:$C$85,3,TRUE)</f>
        <v>13.395160000000001</v>
      </c>
    </row>
    <row r="1004" spans="1:11" x14ac:dyDescent="0.25">
      <c r="A1004" s="3">
        <v>38163</v>
      </c>
      <c r="B1004" s="4">
        <v>37.950001</v>
      </c>
      <c r="C1004" s="4">
        <v>38.020000000000003</v>
      </c>
      <c r="D1004" s="4">
        <v>37.099997999999999</v>
      </c>
      <c r="E1004" s="4">
        <v>37.549999</v>
      </c>
      <c r="F1004" s="4">
        <v>37.549999</v>
      </c>
      <c r="G1004" s="4">
        <v>73627</v>
      </c>
      <c r="H1004" s="10">
        <f t="shared" si="15"/>
        <v>35.605857139969565</v>
      </c>
      <c r="I1004" s="4">
        <f>VLOOKUP(A1004,GDP!$A$1:$D$85,4,TRUE)</f>
        <v>5.2</v>
      </c>
      <c r="J1004" s="4">
        <f>VLOOKUP(A1004,Inflation_rate!$A$1:$I$85,9,TRUE)</f>
        <v>1.785064</v>
      </c>
      <c r="K1004" s="15">
        <f>VLOOKUP(A1004,WTI_PCH!$A$1:$C$85,3,TRUE)</f>
        <v>13.395160000000001</v>
      </c>
    </row>
    <row r="1005" spans="1:11" x14ac:dyDescent="0.25">
      <c r="A1005" s="3">
        <v>38166</v>
      </c>
      <c r="B1005" s="4">
        <v>37.290000999999997</v>
      </c>
      <c r="C1005" s="4">
        <v>37.419998</v>
      </c>
      <c r="D1005" s="4">
        <v>35.900002000000001</v>
      </c>
      <c r="E1005" s="4">
        <v>36.240001999999997</v>
      </c>
      <c r="F1005" s="4">
        <v>36.240001999999997</v>
      </c>
      <c r="G1005" s="4">
        <v>103488</v>
      </c>
      <c r="H1005" s="10">
        <f t="shared" si="15"/>
        <v>42.825593663046732</v>
      </c>
      <c r="I1005" s="4">
        <f>VLOOKUP(A1005,GDP!$A$1:$D$85,4,TRUE)</f>
        <v>5.2</v>
      </c>
      <c r="J1005" s="4">
        <f>VLOOKUP(A1005,Inflation_rate!$A$1:$I$85,9,TRUE)</f>
        <v>1.785064</v>
      </c>
      <c r="K1005" s="15">
        <f>VLOOKUP(A1005,WTI_PCH!$A$1:$C$85,3,TRUE)</f>
        <v>13.395160000000001</v>
      </c>
    </row>
    <row r="1006" spans="1:11" x14ac:dyDescent="0.25">
      <c r="A1006" s="3">
        <v>38167</v>
      </c>
      <c r="B1006" s="4">
        <v>36</v>
      </c>
      <c r="C1006" s="4">
        <v>36.380001</v>
      </c>
      <c r="D1006" s="4">
        <v>35.619999</v>
      </c>
      <c r="E1006" s="4">
        <v>35.659999999999997</v>
      </c>
      <c r="F1006" s="4">
        <v>35.659999999999997</v>
      </c>
      <c r="G1006" s="4">
        <v>75606</v>
      </c>
      <c r="H1006" s="10">
        <f t="shared" si="15"/>
        <v>40.577680874929904</v>
      </c>
      <c r="I1006" s="4">
        <f>VLOOKUP(A1006,GDP!$A$1:$D$85,4,TRUE)</f>
        <v>5.2</v>
      </c>
      <c r="J1006" s="4">
        <f>VLOOKUP(A1006,Inflation_rate!$A$1:$I$85,9,TRUE)</f>
        <v>1.785064</v>
      </c>
      <c r="K1006" s="15">
        <f>VLOOKUP(A1006,WTI_PCH!$A$1:$C$85,3,TRUE)</f>
        <v>13.395160000000001</v>
      </c>
    </row>
    <row r="1007" spans="1:11" x14ac:dyDescent="0.25">
      <c r="A1007" s="3">
        <v>38168</v>
      </c>
      <c r="B1007" s="4">
        <v>35.630001</v>
      </c>
      <c r="C1007" s="4">
        <v>37.099997999999999</v>
      </c>
      <c r="D1007" s="4">
        <v>35.520000000000003</v>
      </c>
      <c r="E1007" s="4">
        <v>37.049999</v>
      </c>
      <c r="F1007" s="4">
        <v>37.049999</v>
      </c>
      <c r="G1007" s="4">
        <v>108614</v>
      </c>
      <c r="H1007" s="10">
        <f t="shared" si="15"/>
        <v>33.927126421784791</v>
      </c>
      <c r="I1007" s="4">
        <f>VLOOKUP(A1007,GDP!$A$1:$D$85,4,TRUE)</f>
        <v>5.2</v>
      </c>
      <c r="J1007" s="4">
        <f>VLOOKUP(A1007,Inflation_rate!$A$1:$I$85,9,TRUE)</f>
        <v>1.785064</v>
      </c>
      <c r="K1007" s="15">
        <f>VLOOKUP(A1007,WTI_PCH!$A$1:$C$85,3,TRUE)</f>
        <v>13.395160000000001</v>
      </c>
    </row>
    <row r="1008" spans="1:11" x14ac:dyDescent="0.25">
      <c r="A1008" s="3">
        <v>38169</v>
      </c>
      <c r="B1008" s="4">
        <v>37.049999</v>
      </c>
      <c r="C1008" s="4">
        <v>39.099997999999999</v>
      </c>
      <c r="D1008" s="4">
        <v>36.689999</v>
      </c>
      <c r="E1008" s="4">
        <v>38.740001999999997</v>
      </c>
      <c r="F1008" s="4">
        <v>38.740001999999997</v>
      </c>
      <c r="G1008" s="4">
        <v>143286</v>
      </c>
      <c r="H1008" s="10">
        <f t="shared" si="15"/>
        <v>31.337115057454064</v>
      </c>
      <c r="I1008" s="4">
        <f>VLOOKUP(A1008,GDP!$A$1:$D$85,4,TRUE)</f>
        <v>6.5</v>
      </c>
      <c r="J1008" s="4">
        <f>VLOOKUP(A1008,Inflation_rate!$A$1:$I$85,9,TRUE)</f>
        <v>2.8675139999999999</v>
      </c>
      <c r="K1008" s="15">
        <f>VLOOKUP(A1008,WTI_PCH!$A$1:$C$85,3,TRUE)</f>
        <v>8.4190699999999996</v>
      </c>
    </row>
    <row r="1009" spans="1:11" x14ac:dyDescent="0.25">
      <c r="A1009" s="3">
        <v>38170</v>
      </c>
      <c r="B1009" s="4">
        <v>38.700001</v>
      </c>
      <c r="C1009" s="4">
        <v>39.049999</v>
      </c>
      <c r="D1009" s="4">
        <v>38.259998000000003</v>
      </c>
      <c r="E1009" s="4">
        <v>38.389999000000003</v>
      </c>
      <c r="F1009" s="4">
        <v>38.389999000000003</v>
      </c>
      <c r="G1009" s="4">
        <v>71639</v>
      </c>
      <c r="H1009" s="10">
        <f t="shared" si="15"/>
        <v>27.168536784801677</v>
      </c>
      <c r="I1009" s="4">
        <f>VLOOKUP(A1009,GDP!$A$1:$D$85,4,TRUE)</f>
        <v>6.5</v>
      </c>
      <c r="J1009" s="4">
        <f>VLOOKUP(A1009,Inflation_rate!$A$1:$I$85,9,TRUE)</f>
        <v>2.8675139999999999</v>
      </c>
      <c r="K1009" s="15">
        <f>VLOOKUP(A1009,WTI_PCH!$A$1:$C$85,3,TRUE)</f>
        <v>8.4190699999999996</v>
      </c>
    </row>
    <row r="1010" spans="1:11" x14ac:dyDescent="0.25">
      <c r="A1010" s="3">
        <v>38173</v>
      </c>
      <c r="B1010" s="4">
        <v>38.700001</v>
      </c>
      <c r="C1010" s="4">
        <v>39.049999</v>
      </c>
      <c r="D1010" s="4">
        <v>38.259998000000003</v>
      </c>
      <c r="E1010" s="4">
        <v>38.389999000000003</v>
      </c>
      <c r="F1010" s="4">
        <v>38.389999000000003</v>
      </c>
      <c r="G1010" s="4">
        <v>71639</v>
      </c>
      <c r="H1010" s="10">
        <f t="shared" si="15"/>
        <v>29.226367002510194</v>
      </c>
      <c r="I1010" s="4">
        <f>VLOOKUP(A1010,GDP!$A$1:$D$85,4,TRUE)</f>
        <v>6.5</v>
      </c>
      <c r="J1010" s="4">
        <f>VLOOKUP(A1010,Inflation_rate!$A$1:$I$85,9,TRUE)</f>
        <v>2.8675139999999999</v>
      </c>
      <c r="K1010" s="15">
        <f>VLOOKUP(A1010,WTI_PCH!$A$1:$C$85,3,TRUE)</f>
        <v>8.4190699999999996</v>
      </c>
    </row>
    <row r="1011" spans="1:11" x14ac:dyDescent="0.25">
      <c r="A1011" s="3">
        <v>38174</v>
      </c>
      <c r="B1011" s="4">
        <v>38.790000999999997</v>
      </c>
      <c r="C1011" s="4">
        <v>39.700001</v>
      </c>
      <c r="D1011" s="4">
        <v>38.75</v>
      </c>
      <c r="E1011" s="4">
        <v>39.650002000000001</v>
      </c>
      <c r="F1011" s="4">
        <v>39.650002000000001</v>
      </c>
      <c r="G1011" s="4">
        <v>80281</v>
      </c>
      <c r="H1011" s="10">
        <f t="shared" si="15"/>
        <v>23.808316579656168</v>
      </c>
      <c r="I1011" s="4">
        <f>VLOOKUP(A1011,GDP!$A$1:$D$85,4,TRUE)</f>
        <v>6.5</v>
      </c>
      <c r="J1011" s="4">
        <f>VLOOKUP(A1011,Inflation_rate!$A$1:$I$85,9,TRUE)</f>
        <v>2.8675139999999999</v>
      </c>
      <c r="K1011" s="15">
        <f>VLOOKUP(A1011,WTI_PCH!$A$1:$C$85,3,TRUE)</f>
        <v>8.4190699999999996</v>
      </c>
    </row>
    <row r="1012" spans="1:11" x14ac:dyDescent="0.25">
      <c r="A1012" s="3">
        <v>38175</v>
      </c>
      <c r="B1012" s="4">
        <v>39.150002000000001</v>
      </c>
      <c r="C1012" s="4">
        <v>39.840000000000003</v>
      </c>
      <c r="D1012" s="4">
        <v>38.75</v>
      </c>
      <c r="E1012" s="4">
        <v>39.080002</v>
      </c>
      <c r="F1012" s="4">
        <v>39.080002</v>
      </c>
      <c r="G1012" s="4">
        <v>85517</v>
      </c>
      <c r="H1012" s="10">
        <f t="shared" si="15"/>
        <v>21.2128878601388</v>
      </c>
      <c r="I1012" s="4">
        <f>VLOOKUP(A1012,GDP!$A$1:$D$85,4,TRUE)</f>
        <v>6.5</v>
      </c>
      <c r="J1012" s="4">
        <f>VLOOKUP(A1012,Inflation_rate!$A$1:$I$85,9,TRUE)</f>
        <v>2.8675139999999999</v>
      </c>
      <c r="K1012" s="15">
        <f>VLOOKUP(A1012,WTI_PCH!$A$1:$C$85,3,TRUE)</f>
        <v>8.4190699999999996</v>
      </c>
    </row>
    <row r="1013" spans="1:11" x14ac:dyDescent="0.25">
      <c r="A1013" s="3">
        <v>38176</v>
      </c>
      <c r="B1013" s="4">
        <v>39.189999</v>
      </c>
      <c r="C1013" s="4">
        <v>40.400002000000001</v>
      </c>
      <c r="D1013" s="4">
        <v>38.849997999999999</v>
      </c>
      <c r="E1013" s="4">
        <v>40.330002</v>
      </c>
      <c r="F1013" s="4">
        <v>40.330002</v>
      </c>
      <c r="G1013" s="4">
        <v>114496</v>
      </c>
      <c r="H1013" s="10">
        <f t="shared" si="15"/>
        <v>21.150504778055794</v>
      </c>
      <c r="I1013" s="4">
        <f>VLOOKUP(A1013,GDP!$A$1:$D$85,4,TRUE)</f>
        <v>6.5</v>
      </c>
      <c r="J1013" s="4">
        <f>VLOOKUP(A1013,Inflation_rate!$A$1:$I$85,9,TRUE)</f>
        <v>2.8675139999999999</v>
      </c>
      <c r="K1013" s="15">
        <f>VLOOKUP(A1013,WTI_PCH!$A$1:$C$85,3,TRUE)</f>
        <v>8.4190699999999996</v>
      </c>
    </row>
    <row r="1014" spans="1:11" x14ac:dyDescent="0.25">
      <c r="A1014" s="3">
        <v>38177</v>
      </c>
      <c r="B1014" s="4">
        <v>40.18</v>
      </c>
      <c r="C1014" s="4">
        <v>40.450001</v>
      </c>
      <c r="D1014" s="4">
        <v>39.909999999999997</v>
      </c>
      <c r="E1014" s="4">
        <v>39.959999000000003</v>
      </c>
      <c r="F1014" s="4">
        <v>39.959999000000003</v>
      </c>
      <c r="G1014" s="4">
        <v>72661</v>
      </c>
      <c r="H1014" s="10">
        <f t="shared" si="15"/>
        <v>18.668666633350007</v>
      </c>
      <c r="I1014" s="4">
        <f>VLOOKUP(A1014,GDP!$A$1:$D$85,4,TRUE)</f>
        <v>6.5</v>
      </c>
      <c r="J1014" s="4">
        <f>VLOOKUP(A1014,Inflation_rate!$A$1:$I$85,9,TRUE)</f>
        <v>2.8675139999999999</v>
      </c>
      <c r="K1014" s="15">
        <f>VLOOKUP(A1014,WTI_PCH!$A$1:$C$85,3,TRUE)</f>
        <v>8.4190699999999996</v>
      </c>
    </row>
    <row r="1015" spans="1:11" x14ac:dyDescent="0.25">
      <c r="A1015" s="3">
        <v>38180</v>
      </c>
      <c r="B1015" s="4">
        <v>39.759998000000003</v>
      </c>
      <c r="C1015" s="4">
        <v>40.75</v>
      </c>
      <c r="D1015" s="4">
        <v>39.419998</v>
      </c>
      <c r="E1015" s="4">
        <v>39.5</v>
      </c>
      <c r="F1015" s="4">
        <v>39.5</v>
      </c>
      <c r="G1015" s="4">
        <v>97975</v>
      </c>
      <c r="H1015" s="10">
        <f t="shared" si="15"/>
        <v>19.797468354430382</v>
      </c>
      <c r="I1015" s="4">
        <f>VLOOKUP(A1015,GDP!$A$1:$D$85,4,TRUE)</f>
        <v>6.5</v>
      </c>
      <c r="J1015" s="4">
        <f>VLOOKUP(A1015,Inflation_rate!$A$1:$I$85,9,TRUE)</f>
        <v>2.8675139999999999</v>
      </c>
      <c r="K1015" s="15">
        <f>VLOOKUP(A1015,WTI_PCH!$A$1:$C$85,3,TRUE)</f>
        <v>8.4190699999999996</v>
      </c>
    </row>
    <row r="1016" spans="1:11" x14ac:dyDescent="0.25">
      <c r="A1016" s="3">
        <v>38181</v>
      </c>
      <c r="B1016" s="4">
        <v>39.400002000000001</v>
      </c>
      <c r="C1016" s="4">
        <v>39.770000000000003</v>
      </c>
      <c r="D1016" s="4">
        <v>38.979999999999997</v>
      </c>
      <c r="E1016" s="4">
        <v>39.439999</v>
      </c>
      <c r="F1016" s="4">
        <v>39.439999</v>
      </c>
      <c r="G1016" s="4">
        <v>87631</v>
      </c>
      <c r="H1016" s="10">
        <f t="shared" si="15"/>
        <v>18.838742871164879</v>
      </c>
      <c r="I1016" s="4">
        <f>VLOOKUP(A1016,GDP!$A$1:$D$85,4,TRUE)</f>
        <v>6.5</v>
      </c>
      <c r="J1016" s="4">
        <f>VLOOKUP(A1016,Inflation_rate!$A$1:$I$85,9,TRUE)</f>
        <v>2.8675139999999999</v>
      </c>
      <c r="K1016" s="15">
        <f>VLOOKUP(A1016,WTI_PCH!$A$1:$C$85,3,TRUE)</f>
        <v>8.4190699999999996</v>
      </c>
    </row>
    <row r="1017" spans="1:11" x14ac:dyDescent="0.25">
      <c r="A1017" s="3">
        <v>38182</v>
      </c>
      <c r="B1017" s="4">
        <v>39.5</v>
      </c>
      <c r="C1017" s="4">
        <v>41.049999</v>
      </c>
      <c r="D1017" s="4">
        <v>39.200001</v>
      </c>
      <c r="E1017" s="4">
        <v>40.970001000000003</v>
      </c>
      <c r="F1017" s="4">
        <v>40.970001000000003</v>
      </c>
      <c r="G1017" s="4">
        <v>115282</v>
      </c>
      <c r="H1017" s="10">
        <f t="shared" si="15"/>
        <v>12.545764887826078</v>
      </c>
      <c r="I1017" s="4">
        <f>VLOOKUP(A1017,GDP!$A$1:$D$85,4,TRUE)</f>
        <v>6.5</v>
      </c>
      <c r="J1017" s="4">
        <f>VLOOKUP(A1017,Inflation_rate!$A$1:$I$85,9,TRUE)</f>
        <v>2.8675139999999999</v>
      </c>
      <c r="K1017" s="15">
        <f>VLOOKUP(A1017,WTI_PCH!$A$1:$C$85,3,TRUE)</f>
        <v>8.4190699999999996</v>
      </c>
    </row>
    <row r="1018" spans="1:11" x14ac:dyDescent="0.25">
      <c r="A1018" s="3">
        <v>38183</v>
      </c>
      <c r="B1018" s="4">
        <v>40.970001000000003</v>
      </c>
      <c r="C1018" s="4">
        <v>41.119999</v>
      </c>
      <c r="D1018" s="4">
        <v>40.5</v>
      </c>
      <c r="E1018" s="4">
        <v>40.770000000000003</v>
      </c>
      <c r="F1018" s="4">
        <v>40.770000000000003</v>
      </c>
      <c r="G1018" s="4">
        <v>75873</v>
      </c>
      <c r="H1018" s="10">
        <f t="shared" si="15"/>
        <v>14.888398332106942</v>
      </c>
      <c r="I1018" s="4">
        <f>VLOOKUP(A1018,GDP!$A$1:$D$85,4,TRUE)</f>
        <v>6.5</v>
      </c>
      <c r="J1018" s="4">
        <f>VLOOKUP(A1018,Inflation_rate!$A$1:$I$85,9,TRUE)</f>
        <v>2.8675139999999999</v>
      </c>
      <c r="K1018" s="15">
        <f>VLOOKUP(A1018,WTI_PCH!$A$1:$C$85,3,TRUE)</f>
        <v>8.4190699999999996</v>
      </c>
    </row>
    <row r="1019" spans="1:11" x14ac:dyDescent="0.25">
      <c r="A1019" s="3">
        <v>38184</v>
      </c>
      <c r="B1019" s="4">
        <v>40.700001</v>
      </c>
      <c r="C1019" s="4">
        <v>41.799999</v>
      </c>
      <c r="D1019" s="4">
        <v>40.400002000000001</v>
      </c>
      <c r="E1019" s="4">
        <v>41.25</v>
      </c>
      <c r="F1019" s="4">
        <v>41.25</v>
      </c>
      <c r="G1019" s="4">
        <v>65130</v>
      </c>
      <c r="H1019" s="10">
        <f t="shared" si="15"/>
        <v>12.04848727272728</v>
      </c>
      <c r="I1019" s="4">
        <f>VLOOKUP(A1019,GDP!$A$1:$D$85,4,TRUE)</f>
        <v>6.5</v>
      </c>
      <c r="J1019" s="4">
        <f>VLOOKUP(A1019,Inflation_rate!$A$1:$I$85,9,TRUE)</f>
        <v>2.8675139999999999</v>
      </c>
      <c r="K1019" s="15">
        <f>VLOOKUP(A1019,WTI_PCH!$A$1:$C$85,3,TRUE)</f>
        <v>8.4190699999999996</v>
      </c>
    </row>
    <row r="1020" spans="1:11" x14ac:dyDescent="0.25">
      <c r="A1020" s="3">
        <v>38187</v>
      </c>
      <c r="B1020" s="4">
        <v>41.189999</v>
      </c>
      <c r="C1020" s="4">
        <v>41.900002000000001</v>
      </c>
      <c r="D1020" s="4">
        <v>40.720001000000003</v>
      </c>
      <c r="E1020" s="4">
        <v>41.639999000000003</v>
      </c>
      <c r="F1020" s="4">
        <v>41.639999000000003</v>
      </c>
      <c r="G1020" s="4">
        <v>82225</v>
      </c>
      <c r="H1020" s="10">
        <f t="shared" si="15"/>
        <v>16.330451881134763</v>
      </c>
      <c r="I1020" s="4">
        <f>VLOOKUP(A1020,GDP!$A$1:$D$85,4,TRUE)</f>
        <v>6.5</v>
      </c>
      <c r="J1020" s="4">
        <f>VLOOKUP(A1020,Inflation_rate!$A$1:$I$85,9,TRUE)</f>
        <v>2.8675139999999999</v>
      </c>
      <c r="K1020" s="15">
        <f>VLOOKUP(A1020,WTI_PCH!$A$1:$C$85,3,TRUE)</f>
        <v>8.4190699999999996</v>
      </c>
    </row>
    <row r="1021" spans="1:11" x14ac:dyDescent="0.25">
      <c r="A1021" s="3">
        <v>38188</v>
      </c>
      <c r="B1021" s="4">
        <v>41.630001</v>
      </c>
      <c r="C1021" s="4">
        <v>42.299999</v>
      </c>
      <c r="D1021" s="4">
        <v>40.509998000000003</v>
      </c>
      <c r="E1021" s="4">
        <v>40.860000999999997</v>
      </c>
      <c r="F1021" s="4">
        <v>40.860000999999997</v>
      </c>
      <c r="G1021" s="4">
        <v>107783</v>
      </c>
      <c r="H1021" s="10">
        <f t="shared" si="15"/>
        <v>19.040621168854123</v>
      </c>
      <c r="I1021" s="4">
        <f>VLOOKUP(A1021,GDP!$A$1:$D$85,4,TRUE)</f>
        <v>6.5</v>
      </c>
      <c r="J1021" s="4">
        <f>VLOOKUP(A1021,Inflation_rate!$A$1:$I$85,9,TRUE)</f>
        <v>2.8675139999999999</v>
      </c>
      <c r="K1021" s="15">
        <f>VLOOKUP(A1021,WTI_PCH!$A$1:$C$85,3,TRUE)</f>
        <v>8.4190699999999996</v>
      </c>
    </row>
    <row r="1022" spans="1:11" x14ac:dyDescent="0.25">
      <c r="A1022" s="3">
        <v>38189</v>
      </c>
      <c r="B1022" s="4">
        <v>40.380001</v>
      </c>
      <c r="C1022" s="4">
        <v>41.150002000000001</v>
      </c>
      <c r="D1022" s="4">
        <v>40.25</v>
      </c>
      <c r="E1022" s="4">
        <v>40.580002</v>
      </c>
      <c r="F1022" s="4">
        <v>40.580002</v>
      </c>
      <c r="G1022" s="4">
        <v>82120</v>
      </c>
      <c r="H1022" s="10">
        <f t="shared" si="15"/>
        <v>20.601273011272891</v>
      </c>
      <c r="I1022" s="4">
        <f>VLOOKUP(A1022,GDP!$A$1:$D$85,4,TRUE)</f>
        <v>6.5</v>
      </c>
      <c r="J1022" s="4">
        <f>VLOOKUP(A1022,Inflation_rate!$A$1:$I$85,9,TRUE)</f>
        <v>2.8675139999999999</v>
      </c>
      <c r="K1022" s="15">
        <f>VLOOKUP(A1022,WTI_PCH!$A$1:$C$85,3,TRUE)</f>
        <v>8.4190699999999996</v>
      </c>
    </row>
    <row r="1023" spans="1:11" x14ac:dyDescent="0.25">
      <c r="A1023" s="3">
        <v>38190</v>
      </c>
      <c r="B1023" s="4">
        <v>40.57</v>
      </c>
      <c r="C1023" s="4">
        <v>41.650002000000001</v>
      </c>
      <c r="D1023" s="4">
        <v>40.419998</v>
      </c>
      <c r="E1023" s="4">
        <v>41.360000999999997</v>
      </c>
      <c r="F1023" s="4">
        <v>41.360000999999997</v>
      </c>
      <c r="G1023" s="4">
        <v>84354</v>
      </c>
      <c r="H1023" s="10">
        <f t="shared" si="15"/>
        <v>19.535778057645608</v>
      </c>
      <c r="I1023" s="4">
        <f>VLOOKUP(A1023,GDP!$A$1:$D$85,4,TRUE)</f>
        <v>6.5</v>
      </c>
      <c r="J1023" s="4">
        <f>VLOOKUP(A1023,Inflation_rate!$A$1:$I$85,9,TRUE)</f>
        <v>2.8675139999999999</v>
      </c>
      <c r="K1023" s="15">
        <f>VLOOKUP(A1023,WTI_PCH!$A$1:$C$85,3,TRUE)</f>
        <v>8.4190699999999996</v>
      </c>
    </row>
    <row r="1024" spans="1:11" x14ac:dyDescent="0.25">
      <c r="A1024" s="3">
        <v>38191</v>
      </c>
      <c r="B1024" s="4">
        <v>41.400002000000001</v>
      </c>
      <c r="C1024" s="4">
        <v>41.830002</v>
      </c>
      <c r="D1024" s="4">
        <v>41.200001</v>
      </c>
      <c r="E1024" s="4">
        <v>41.709999000000003</v>
      </c>
      <c r="F1024" s="4">
        <v>41.709999000000003</v>
      </c>
      <c r="G1024" s="4">
        <v>64917</v>
      </c>
      <c r="H1024" s="10">
        <f t="shared" si="15"/>
        <v>18.532726409319732</v>
      </c>
      <c r="I1024" s="4">
        <f>VLOOKUP(A1024,GDP!$A$1:$D$85,4,TRUE)</f>
        <v>6.5</v>
      </c>
      <c r="J1024" s="4">
        <f>VLOOKUP(A1024,Inflation_rate!$A$1:$I$85,9,TRUE)</f>
        <v>2.8675139999999999</v>
      </c>
      <c r="K1024" s="15">
        <f>VLOOKUP(A1024,WTI_PCH!$A$1:$C$85,3,TRUE)</f>
        <v>8.4190699999999996</v>
      </c>
    </row>
    <row r="1025" spans="1:11" x14ac:dyDescent="0.25">
      <c r="A1025" s="3">
        <v>38194</v>
      </c>
      <c r="B1025" s="4">
        <v>41.75</v>
      </c>
      <c r="C1025" s="4">
        <v>41.950001</v>
      </c>
      <c r="D1025" s="4">
        <v>41.049999</v>
      </c>
      <c r="E1025" s="4">
        <v>41.439999</v>
      </c>
      <c r="F1025" s="4">
        <v>41.439999</v>
      </c>
      <c r="G1025" s="4">
        <v>59193</v>
      </c>
      <c r="H1025" s="10">
        <f t="shared" si="15"/>
        <v>19.305019770874029</v>
      </c>
      <c r="I1025" s="4">
        <f>VLOOKUP(A1025,GDP!$A$1:$D$85,4,TRUE)</f>
        <v>6.5</v>
      </c>
      <c r="J1025" s="4">
        <f>VLOOKUP(A1025,Inflation_rate!$A$1:$I$85,9,TRUE)</f>
        <v>2.8675139999999999</v>
      </c>
      <c r="K1025" s="15">
        <f>VLOOKUP(A1025,WTI_PCH!$A$1:$C$85,3,TRUE)</f>
        <v>8.4190699999999996</v>
      </c>
    </row>
    <row r="1026" spans="1:11" x14ac:dyDescent="0.25">
      <c r="A1026" s="3">
        <v>38195</v>
      </c>
      <c r="B1026" s="4">
        <v>41.43</v>
      </c>
      <c r="C1026" s="4">
        <v>42.220001000000003</v>
      </c>
      <c r="D1026" s="4">
        <v>41.310001</v>
      </c>
      <c r="E1026" s="4">
        <v>41.84</v>
      </c>
      <c r="F1026" s="4">
        <v>41.84</v>
      </c>
      <c r="G1026" s="4">
        <v>70722</v>
      </c>
      <c r="H1026" s="10">
        <f t="shared" ref="H1026:H1089" si="16">((E1115-E1026)/E1026)*100</f>
        <v>18.929249521988524</v>
      </c>
      <c r="I1026" s="4">
        <f>VLOOKUP(A1026,GDP!$A$1:$D$85,4,TRUE)</f>
        <v>6.5</v>
      </c>
      <c r="J1026" s="4">
        <f>VLOOKUP(A1026,Inflation_rate!$A$1:$I$85,9,TRUE)</f>
        <v>2.8675139999999999</v>
      </c>
      <c r="K1026" s="15">
        <f>VLOOKUP(A1026,WTI_PCH!$A$1:$C$85,3,TRUE)</f>
        <v>8.4190699999999996</v>
      </c>
    </row>
    <row r="1027" spans="1:11" x14ac:dyDescent="0.25">
      <c r="A1027" s="3">
        <v>38196</v>
      </c>
      <c r="B1027" s="4">
        <v>41.849997999999999</v>
      </c>
      <c r="C1027" s="4">
        <v>43.049999</v>
      </c>
      <c r="D1027" s="4">
        <v>41.66</v>
      </c>
      <c r="E1027" s="4">
        <v>42.900002000000001</v>
      </c>
      <c r="F1027" s="4">
        <v>42.900002000000001</v>
      </c>
      <c r="G1027" s="4">
        <v>107257</v>
      </c>
      <c r="H1027" s="10">
        <f t="shared" si="16"/>
        <v>14.522141514119275</v>
      </c>
      <c r="I1027" s="4">
        <f>VLOOKUP(A1027,GDP!$A$1:$D$85,4,TRUE)</f>
        <v>6.5</v>
      </c>
      <c r="J1027" s="4">
        <f>VLOOKUP(A1027,Inflation_rate!$A$1:$I$85,9,TRUE)</f>
        <v>2.8675139999999999</v>
      </c>
      <c r="K1027" s="15">
        <f>VLOOKUP(A1027,WTI_PCH!$A$1:$C$85,3,TRUE)</f>
        <v>8.4190699999999996</v>
      </c>
    </row>
    <row r="1028" spans="1:11" x14ac:dyDescent="0.25">
      <c r="A1028" s="3">
        <v>38197</v>
      </c>
      <c r="B1028" s="4">
        <v>42.900002000000001</v>
      </c>
      <c r="C1028" s="4">
        <v>42.98</v>
      </c>
      <c r="D1028" s="4">
        <v>42.099997999999999</v>
      </c>
      <c r="E1028" s="4">
        <v>42.75</v>
      </c>
      <c r="F1028" s="4">
        <v>42.75</v>
      </c>
      <c r="G1028" s="4">
        <v>74547</v>
      </c>
      <c r="H1028" s="10">
        <f t="shared" si="16"/>
        <v>6.4093614035087647</v>
      </c>
      <c r="I1028" s="4">
        <f>VLOOKUP(A1028,GDP!$A$1:$D$85,4,TRUE)</f>
        <v>6.5</v>
      </c>
      <c r="J1028" s="4">
        <f>VLOOKUP(A1028,Inflation_rate!$A$1:$I$85,9,TRUE)</f>
        <v>2.8675139999999999</v>
      </c>
      <c r="K1028" s="15">
        <f>VLOOKUP(A1028,WTI_PCH!$A$1:$C$85,3,TRUE)</f>
        <v>8.4190699999999996</v>
      </c>
    </row>
    <row r="1029" spans="1:11" x14ac:dyDescent="0.25">
      <c r="A1029" s="3">
        <v>38198</v>
      </c>
      <c r="B1029" s="4">
        <v>42.720001000000003</v>
      </c>
      <c r="C1029" s="4">
        <v>43.849997999999999</v>
      </c>
      <c r="D1029" s="4">
        <v>42.650002000000001</v>
      </c>
      <c r="E1029" s="4">
        <v>43.799999</v>
      </c>
      <c r="F1029" s="4">
        <v>43.799999</v>
      </c>
      <c r="G1029" s="4">
        <v>77427</v>
      </c>
      <c r="H1029" s="10">
        <f t="shared" si="16"/>
        <v>-1.2557055081211295</v>
      </c>
      <c r="I1029" s="4">
        <f>VLOOKUP(A1029,GDP!$A$1:$D$85,4,TRUE)</f>
        <v>6.5</v>
      </c>
      <c r="J1029" s="4">
        <f>VLOOKUP(A1029,Inflation_rate!$A$1:$I$85,9,TRUE)</f>
        <v>2.8675139999999999</v>
      </c>
      <c r="K1029" s="15">
        <f>VLOOKUP(A1029,WTI_PCH!$A$1:$C$85,3,TRUE)</f>
        <v>8.4190699999999996</v>
      </c>
    </row>
    <row r="1030" spans="1:11" x14ac:dyDescent="0.25">
      <c r="A1030" s="3">
        <v>38201</v>
      </c>
      <c r="B1030" s="4">
        <v>43.689999</v>
      </c>
      <c r="C1030" s="4">
        <v>43.939999</v>
      </c>
      <c r="D1030" s="4">
        <v>43.27</v>
      </c>
      <c r="E1030" s="4">
        <v>43.82</v>
      </c>
      <c r="F1030" s="4">
        <v>43.82</v>
      </c>
      <c r="G1030" s="4">
        <v>71103</v>
      </c>
      <c r="H1030" s="10">
        <f t="shared" si="16"/>
        <v>-2.9210383386581555</v>
      </c>
      <c r="I1030" s="4">
        <f>VLOOKUP(A1030,GDP!$A$1:$D$85,4,TRUE)</f>
        <v>6.5</v>
      </c>
      <c r="J1030" s="4">
        <f>VLOOKUP(A1030,Inflation_rate!$A$1:$I$85,9,TRUE)</f>
        <v>2.8675139999999999</v>
      </c>
      <c r="K1030" s="15">
        <f>VLOOKUP(A1030,WTI_PCH!$A$1:$C$85,3,TRUE)</f>
        <v>8.4190699999999996</v>
      </c>
    </row>
    <row r="1031" spans="1:11" x14ac:dyDescent="0.25">
      <c r="A1031" s="3">
        <v>38202</v>
      </c>
      <c r="B1031" s="4">
        <v>43.84</v>
      </c>
      <c r="C1031" s="4">
        <v>44.240001999999997</v>
      </c>
      <c r="D1031" s="4">
        <v>43.5</v>
      </c>
      <c r="E1031" s="4">
        <v>44.150002000000001</v>
      </c>
      <c r="F1031" s="4">
        <v>44.150002000000001</v>
      </c>
      <c r="G1031" s="4">
        <v>88814</v>
      </c>
      <c r="H1031" s="10">
        <f t="shared" si="16"/>
        <v>-2.6500610351048315</v>
      </c>
      <c r="I1031" s="4">
        <f>VLOOKUP(A1031,GDP!$A$1:$D$85,4,TRUE)</f>
        <v>6.5</v>
      </c>
      <c r="J1031" s="4">
        <f>VLOOKUP(A1031,Inflation_rate!$A$1:$I$85,9,TRUE)</f>
        <v>2.8675139999999999</v>
      </c>
      <c r="K1031" s="15">
        <f>VLOOKUP(A1031,WTI_PCH!$A$1:$C$85,3,TRUE)</f>
        <v>8.4190699999999996</v>
      </c>
    </row>
    <row r="1032" spans="1:11" x14ac:dyDescent="0.25">
      <c r="A1032" s="3">
        <v>38203</v>
      </c>
      <c r="B1032" s="4">
        <v>44.150002000000001</v>
      </c>
      <c r="C1032" s="4">
        <v>44.34</v>
      </c>
      <c r="D1032" s="4">
        <v>42.799999</v>
      </c>
      <c r="E1032" s="4">
        <v>42.830002</v>
      </c>
      <c r="F1032" s="4">
        <v>42.830002</v>
      </c>
      <c r="G1032" s="4">
        <v>110781</v>
      </c>
      <c r="H1032" s="10">
        <f t="shared" si="16"/>
        <v>-3.1986993603222267</v>
      </c>
      <c r="I1032" s="4">
        <f>VLOOKUP(A1032,GDP!$A$1:$D$85,4,TRUE)</f>
        <v>6.5</v>
      </c>
      <c r="J1032" s="4">
        <f>VLOOKUP(A1032,Inflation_rate!$A$1:$I$85,9,TRUE)</f>
        <v>2.8675139999999999</v>
      </c>
      <c r="K1032" s="15">
        <f>VLOOKUP(A1032,WTI_PCH!$A$1:$C$85,3,TRUE)</f>
        <v>8.4190699999999996</v>
      </c>
    </row>
    <row r="1033" spans="1:11" x14ac:dyDescent="0.25">
      <c r="A1033" s="3">
        <v>38204</v>
      </c>
      <c r="B1033" s="4">
        <v>42.810001</v>
      </c>
      <c r="C1033" s="4">
        <v>44.5</v>
      </c>
      <c r="D1033" s="4">
        <v>42.619999</v>
      </c>
      <c r="E1033" s="4">
        <v>44.41</v>
      </c>
      <c r="F1033" s="4">
        <v>44.41</v>
      </c>
      <c r="G1033" s="4">
        <v>118579</v>
      </c>
      <c r="H1033" s="10">
        <f t="shared" si="16"/>
        <v>-5.5618126548074676</v>
      </c>
      <c r="I1033" s="4">
        <f>VLOOKUP(A1033,GDP!$A$1:$D$85,4,TRUE)</f>
        <v>6.5</v>
      </c>
      <c r="J1033" s="4">
        <f>VLOOKUP(A1033,Inflation_rate!$A$1:$I$85,9,TRUE)</f>
        <v>2.8675139999999999</v>
      </c>
      <c r="K1033" s="15">
        <f>VLOOKUP(A1033,WTI_PCH!$A$1:$C$85,3,TRUE)</f>
        <v>8.4190699999999996</v>
      </c>
    </row>
    <row r="1034" spans="1:11" x14ac:dyDescent="0.25">
      <c r="A1034" s="3">
        <v>38205</v>
      </c>
      <c r="B1034" s="4">
        <v>44.349997999999999</v>
      </c>
      <c r="C1034" s="4">
        <v>44.77</v>
      </c>
      <c r="D1034" s="4">
        <v>43.75</v>
      </c>
      <c r="E1034" s="4">
        <v>43.950001</v>
      </c>
      <c r="F1034" s="4">
        <v>43.950001</v>
      </c>
      <c r="G1034" s="4">
        <v>109419</v>
      </c>
      <c r="H1034" s="10">
        <f t="shared" si="16"/>
        <v>-3.2309487319465675</v>
      </c>
      <c r="I1034" s="4">
        <f>VLOOKUP(A1034,GDP!$A$1:$D$85,4,TRUE)</f>
        <v>6.5</v>
      </c>
      <c r="J1034" s="4">
        <f>VLOOKUP(A1034,Inflation_rate!$A$1:$I$85,9,TRUE)</f>
        <v>2.8675139999999999</v>
      </c>
      <c r="K1034" s="15">
        <f>VLOOKUP(A1034,WTI_PCH!$A$1:$C$85,3,TRUE)</f>
        <v>8.4190699999999996</v>
      </c>
    </row>
    <row r="1035" spans="1:11" x14ac:dyDescent="0.25">
      <c r="A1035" s="3">
        <v>38208</v>
      </c>
      <c r="B1035" s="4">
        <v>43.810001</v>
      </c>
      <c r="C1035" s="4">
        <v>44.98</v>
      </c>
      <c r="D1035" s="4">
        <v>43.549999</v>
      </c>
      <c r="E1035" s="4">
        <v>44.84</v>
      </c>
      <c r="F1035" s="4">
        <v>44.84</v>
      </c>
      <c r="G1035" s="4">
        <v>100845</v>
      </c>
      <c r="H1035" s="10">
        <f t="shared" si="16"/>
        <v>-9.2105285459411235</v>
      </c>
      <c r="I1035" s="4">
        <f>VLOOKUP(A1035,GDP!$A$1:$D$85,4,TRUE)</f>
        <v>6.5</v>
      </c>
      <c r="J1035" s="4">
        <f>VLOOKUP(A1035,Inflation_rate!$A$1:$I$85,9,TRUE)</f>
        <v>2.8675139999999999</v>
      </c>
      <c r="K1035" s="15">
        <f>VLOOKUP(A1035,WTI_PCH!$A$1:$C$85,3,TRUE)</f>
        <v>8.4190699999999996</v>
      </c>
    </row>
    <row r="1036" spans="1:11" x14ac:dyDescent="0.25">
      <c r="A1036" s="3">
        <v>38209</v>
      </c>
      <c r="B1036" s="4">
        <v>44.82</v>
      </c>
      <c r="C1036" s="4">
        <v>45.040000999999997</v>
      </c>
      <c r="D1036" s="4">
        <v>44.200001</v>
      </c>
      <c r="E1036" s="4">
        <v>44.52</v>
      </c>
      <c r="F1036" s="4">
        <v>44.52</v>
      </c>
      <c r="G1036" s="4">
        <v>95869</v>
      </c>
      <c r="H1036" s="10">
        <f t="shared" si="16"/>
        <v>-7.8841015274034145</v>
      </c>
      <c r="I1036" s="4">
        <f>VLOOKUP(A1036,GDP!$A$1:$D$85,4,TRUE)</f>
        <v>6.5</v>
      </c>
      <c r="J1036" s="4">
        <f>VLOOKUP(A1036,Inflation_rate!$A$1:$I$85,9,TRUE)</f>
        <v>2.8675139999999999</v>
      </c>
      <c r="K1036" s="15">
        <f>VLOOKUP(A1036,WTI_PCH!$A$1:$C$85,3,TRUE)</f>
        <v>8.4190699999999996</v>
      </c>
    </row>
    <row r="1037" spans="1:11" x14ac:dyDescent="0.25">
      <c r="A1037" s="3">
        <v>38210</v>
      </c>
      <c r="B1037" s="4">
        <v>44.52</v>
      </c>
      <c r="C1037" s="4">
        <v>44.959999000000003</v>
      </c>
      <c r="D1037" s="4">
        <v>43.299999</v>
      </c>
      <c r="E1037" s="4">
        <v>44.799999</v>
      </c>
      <c r="F1037" s="4">
        <v>44.799999</v>
      </c>
      <c r="G1037" s="4">
        <v>130503</v>
      </c>
      <c r="H1037" s="10">
        <f t="shared" si="16"/>
        <v>-6.6517836306201685</v>
      </c>
      <c r="I1037" s="4">
        <f>VLOOKUP(A1037,GDP!$A$1:$D$85,4,TRUE)</f>
        <v>6.5</v>
      </c>
      <c r="J1037" s="4">
        <f>VLOOKUP(A1037,Inflation_rate!$A$1:$I$85,9,TRUE)</f>
        <v>2.8675139999999999</v>
      </c>
      <c r="K1037" s="15">
        <f>VLOOKUP(A1037,WTI_PCH!$A$1:$C$85,3,TRUE)</f>
        <v>8.4190699999999996</v>
      </c>
    </row>
    <row r="1038" spans="1:11" x14ac:dyDescent="0.25">
      <c r="A1038" s="3">
        <v>38211</v>
      </c>
      <c r="B1038" s="4">
        <v>44.77</v>
      </c>
      <c r="C1038" s="4">
        <v>45.75</v>
      </c>
      <c r="D1038" s="4">
        <v>44.549999</v>
      </c>
      <c r="E1038" s="4">
        <v>45.5</v>
      </c>
      <c r="F1038" s="4">
        <v>45.5</v>
      </c>
      <c r="G1038" s="4">
        <v>101452</v>
      </c>
      <c r="H1038" s="10">
        <f t="shared" si="16"/>
        <v>-2.8791230769230762</v>
      </c>
      <c r="I1038" s="4">
        <f>VLOOKUP(A1038,GDP!$A$1:$D$85,4,TRUE)</f>
        <v>6.5</v>
      </c>
      <c r="J1038" s="4">
        <f>VLOOKUP(A1038,Inflation_rate!$A$1:$I$85,9,TRUE)</f>
        <v>2.8675139999999999</v>
      </c>
      <c r="K1038" s="15">
        <f>VLOOKUP(A1038,WTI_PCH!$A$1:$C$85,3,TRUE)</f>
        <v>8.4190699999999996</v>
      </c>
    </row>
    <row r="1039" spans="1:11" x14ac:dyDescent="0.25">
      <c r="A1039" s="3">
        <v>38212</v>
      </c>
      <c r="B1039" s="4">
        <v>45.470001000000003</v>
      </c>
      <c r="C1039" s="4">
        <v>46.650002000000001</v>
      </c>
      <c r="D1039" s="4">
        <v>45.299999</v>
      </c>
      <c r="E1039" s="4">
        <v>46.580002</v>
      </c>
      <c r="F1039" s="4">
        <v>46.580002</v>
      </c>
      <c r="G1039" s="4">
        <v>124031</v>
      </c>
      <c r="H1039" s="10">
        <f t="shared" si="16"/>
        <v>-5.1524300063361972</v>
      </c>
      <c r="I1039" s="4">
        <f>VLOOKUP(A1039,GDP!$A$1:$D$85,4,TRUE)</f>
        <v>6.5</v>
      </c>
      <c r="J1039" s="4">
        <f>VLOOKUP(A1039,Inflation_rate!$A$1:$I$85,9,TRUE)</f>
        <v>2.8675139999999999</v>
      </c>
      <c r="K1039" s="15">
        <f>VLOOKUP(A1039,WTI_PCH!$A$1:$C$85,3,TRUE)</f>
        <v>8.4190699999999996</v>
      </c>
    </row>
    <row r="1040" spans="1:11" x14ac:dyDescent="0.25">
      <c r="A1040" s="3">
        <v>38215</v>
      </c>
      <c r="B1040" s="4">
        <v>46.599997999999999</v>
      </c>
      <c r="C1040" s="4">
        <v>46.91</v>
      </c>
      <c r="D1040" s="4">
        <v>45.900002000000001</v>
      </c>
      <c r="E1040" s="4">
        <v>46.049999</v>
      </c>
      <c r="F1040" s="4">
        <v>46.049999</v>
      </c>
      <c r="G1040" s="4">
        <v>108909</v>
      </c>
      <c r="H1040" s="10">
        <f t="shared" si="16"/>
        <v>0.49945712268092968</v>
      </c>
      <c r="I1040" s="4">
        <f>VLOOKUP(A1040,GDP!$A$1:$D$85,4,TRUE)</f>
        <v>6.5</v>
      </c>
      <c r="J1040" s="4">
        <f>VLOOKUP(A1040,Inflation_rate!$A$1:$I$85,9,TRUE)</f>
        <v>2.8675139999999999</v>
      </c>
      <c r="K1040" s="15">
        <f>VLOOKUP(A1040,WTI_PCH!$A$1:$C$85,3,TRUE)</f>
        <v>8.4190699999999996</v>
      </c>
    </row>
    <row r="1041" spans="1:11" x14ac:dyDescent="0.25">
      <c r="A1041" s="3">
        <v>38216</v>
      </c>
      <c r="B1041" s="4">
        <v>46.049999</v>
      </c>
      <c r="C1041" s="4">
        <v>46.950001</v>
      </c>
      <c r="D1041" s="4">
        <v>45.630001</v>
      </c>
      <c r="E1041" s="4">
        <v>46.75</v>
      </c>
      <c r="F1041" s="4">
        <v>46.75</v>
      </c>
      <c r="G1041" s="4">
        <v>112110</v>
      </c>
      <c r="H1041" s="10">
        <f t="shared" si="16"/>
        <v>-2.3743336898395655</v>
      </c>
      <c r="I1041" s="4">
        <f>VLOOKUP(A1041,GDP!$A$1:$D$85,4,TRUE)</f>
        <v>6.5</v>
      </c>
      <c r="J1041" s="4">
        <f>VLOOKUP(A1041,Inflation_rate!$A$1:$I$85,9,TRUE)</f>
        <v>2.8675139999999999</v>
      </c>
      <c r="K1041" s="15">
        <f>VLOOKUP(A1041,WTI_PCH!$A$1:$C$85,3,TRUE)</f>
        <v>8.4190699999999996</v>
      </c>
    </row>
    <row r="1042" spans="1:11" x14ac:dyDescent="0.25">
      <c r="A1042" s="3">
        <v>38217</v>
      </c>
      <c r="B1042" s="4">
        <v>46.75</v>
      </c>
      <c r="C1042" s="4">
        <v>47.389999000000003</v>
      </c>
      <c r="D1042" s="4">
        <v>46.5</v>
      </c>
      <c r="E1042" s="4">
        <v>47.27</v>
      </c>
      <c r="F1042" s="4">
        <v>47.27</v>
      </c>
      <c r="G1042" s="4">
        <v>86308</v>
      </c>
      <c r="H1042" s="10">
        <f t="shared" si="16"/>
        <v>-3.1944192934207742</v>
      </c>
      <c r="I1042" s="4">
        <f>VLOOKUP(A1042,GDP!$A$1:$D$85,4,TRUE)</f>
        <v>6.5</v>
      </c>
      <c r="J1042" s="4">
        <f>VLOOKUP(A1042,Inflation_rate!$A$1:$I$85,9,TRUE)</f>
        <v>2.8675139999999999</v>
      </c>
      <c r="K1042" s="15">
        <f>VLOOKUP(A1042,WTI_PCH!$A$1:$C$85,3,TRUE)</f>
        <v>8.4190699999999996</v>
      </c>
    </row>
    <row r="1043" spans="1:11" x14ac:dyDescent="0.25">
      <c r="A1043" s="3">
        <v>38218</v>
      </c>
      <c r="B1043" s="4">
        <v>47.349997999999999</v>
      </c>
      <c r="C1043" s="4">
        <v>48.75</v>
      </c>
      <c r="D1043" s="4">
        <v>47.200001</v>
      </c>
      <c r="E1043" s="4">
        <v>48.700001</v>
      </c>
      <c r="F1043" s="4">
        <v>48.700001</v>
      </c>
      <c r="G1043" s="4">
        <v>97467</v>
      </c>
      <c r="H1043" s="10">
        <f t="shared" si="16"/>
        <v>-9.1581086415172841</v>
      </c>
      <c r="I1043" s="4">
        <f>VLOOKUP(A1043,GDP!$A$1:$D$85,4,TRUE)</f>
        <v>6.5</v>
      </c>
      <c r="J1043" s="4">
        <f>VLOOKUP(A1043,Inflation_rate!$A$1:$I$85,9,TRUE)</f>
        <v>2.8675139999999999</v>
      </c>
      <c r="K1043" s="15">
        <f>VLOOKUP(A1043,WTI_PCH!$A$1:$C$85,3,TRUE)</f>
        <v>8.4190699999999996</v>
      </c>
    </row>
    <row r="1044" spans="1:11" x14ac:dyDescent="0.25">
      <c r="A1044" s="3">
        <v>38219</v>
      </c>
      <c r="B1044" s="4">
        <v>48.82</v>
      </c>
      <c r="C1044" s="4">
        <v>49.400002000000001</v>
      </c>
      <c r="D1044" s="4">
        <v>47.599997999999999</v>
      </c>
      <c r="E1044" s="4">
        <v>47.860000999999997</v>
      </c>
      <c r="F1044" s="4">
        <v>47.860000999999997</v>
      </c>
      <c r="G1044" s="4">
        <v>120522</v>
      </c>
      <c r="H1044" s="10">
        <f t="shared" si="16"/>
        <v>-7.6890951172357838</v>
      </c>
      <c r="I1044" s="4">
        <f>VLOOKUP(A1044,GDP!$A$1:$D$85,4,TRUE)</f>
        <v>6.5</v>
      </c>
      <c r="J1044" s="4">
        <f>VLOOKUP(A1044,Inflation_rate!$A$1:$I$85,9,TRUE)</f>
        <v>2.8675139999999999</v>
      </c>
      <c r="K1044" s="15">
        <f>VLOOKUP(A1044,WTI_PCH!$A$1:$C$85,3,TRUE)</f>
        <v>8.4190699999999996</v>
      </c>
    </row>
    <row r="1045" spans="1:11" x14ac:dyDescent="0.25">
      <c r="A1045" s="3">
        <v>38222</v>
      </c>
      <c r="B1045" s="4">
        <v>46.810001</v>
      </c>
      <c r="C1045" s="4">
        <v>47.220001000000003</v>
      </c>
      <c r="D1045" s="4">
        <v>46.009998000000003</v>
      </c>
      <c r="E1045" s="4">
        <v>46.049999</v>
      </c>
      <c r="F1045" s="4">
        <v>46.049999</v>
      </c>
      <c r="G1045" s="4">
        <v>82477</v>
      </c>
      <c r="H1045" s="10">
        <f t="shared" si="16"/>
        <v>-4.0608013911140368</v>
      </c>
      <c r="I1045" s="4">
        <f>VLOOKUP(A1045,GDP!$A$1:$D$85,4,TRUE)</f>
        <v>6.5</v>
      </c>
      <c r="J1045" s="4">
        <f>VLOOKUP(A1045,Inflation_rate!$A$1:$I$85,9,TRUE)</f>
        <v>2.8675139999999999</v>
      </c>
      <c r="K1045" s="15">
        <f>VLOOKUP(A1045,WTI_PCH!$A$1:$C$85,3,TRUE)</f>
        <v>8.4190699999999996</v>
      </c>
    </row>
    <row r="1046" spans="1:11" x14ac:dyDescent="0.25">
      <c r="A1046" s="3">
        <v>38223</v>
      </c>
      <c r="B1046" s="4">
        <v>46</v>
      </c>
      <c r="C1046" s="4">
        <v>46.130001</v>
      </c>
      <c r="D1046" s="4">
        <v>44.75</v>
      </c>
      <c r="E1046" s="4">
        <v>45.209999000000003</v>
      </c>
      <c r="F1046" s="4">
        <v>45.209999000000003</v>
      </c>
      <c r="G1046" s="4">
        <v>102517</v>
      </c>
      <c r="H1046" s="10">
        <f t="shared" si="16"/>
        <v>-8.6042890644611667</v>
      </c>
      <c r="I1046" s="4">
        <f>VLOOKUP(A1046,GDP!$A$1:$D$85,4,TRUE)</f>
        <v>6.5</v>
      </c>
      <c r="J1046" s="4">
        <f>VLOOKUP(A1046,Inflation_rate!$A$1:$I$85,9,TRUE)</f>
        <v>2.8675139999999999</v>
      </c>
      <c r="K1046" s="15">
        <f>VLOOKUP(A1046,WTI_PCH!$A$1:$C$85,3,TRUE)</f>
        <v>8.4190699999999996</v>
      </c>
    </row>
    <row r="1047" spans="1:11" x14ac:dyDescent="0.25">
      <c r="A1047" s="3">
        <v>38224</v>
      </c>
      <c r="B1047" s="4">
        <v>45.169998</v>
      </c>
      <c r="C1047" s="4">
        <v>45.580002</v>
      </c>
      <c r="D1047" s="4">
        <v>43.220001000000003</v>
      </c>
      <c r="E1047" s="4">
        <v>43.470001000000003</v>
      </c>
      <c r="F1047" s="4">
        <v>43.470001000000003</v>
      </c>
      <c r="G1047" s="4">
        <v>134615</v>
      </c>
      <c r="H1047" s="10">
        <f t="shared" si="16"/>
        <v>-3.9107452516506735</v>
      </c>
      <c r="I1047" s="4">
        <f>VLOOKUP(A1047,GDP!$A$1:$D$85,4,TRUE)</f>
        <v>6.5</v>
      </c>
      <c r="J1047" s="4">
        <f>VLOOKUP(A1047,Inflation_rate!$A$1:$I$85,9,TRUE)</f>
        <v>2.8675139999999999</v>
      </c>
      <c r="K1047" s="15">
        <f>VLOOKUP(A1047,WTI_PCH!$A$1:$C$85,3,TRUE)</f>
        <v>8.4190699999999996</v>
      </c>
    </row>
    <row r="1048" spans="1:11" x14ac:dyDescent="0.25">
      <c r="A1048" s="3">
        <v>38225</v>
      </c>
      <c r="B1048" s="4">
        <v>43.540000999999997</v>
      </c>
      <c r="C1048" s="4">
        <v>44.150002000000001</v>
      </c>
      <c r="D1048" s="4">
        <v>42.5</v>
      </c>
      <c r="E1048" s="4">
        <v>43.099997999999999</v>
      </c>
      <c r="F1048" s="4">
        <v>43.099997999999999</v>
      </c>
      <c r="G1048" s="4">
        <v>128055</v>
      </c>
      <c r="H1048" s="10">
        <f t="shared" si="16"/>
        <v>1.2529026103435172</v>
      </c>
      <c r="I1048" s="4">
        <f>VLOOKUP(A1048,GDP!$A$1:$D$85,4,TRUE)</f>
        <v>6.5</v>
      </c>
      <c r="J1048" s="4">
        <f>VLOOKUP(A1048,Inflation_rate!$A$1:$I$85,9,TRUE)</f>
        <v>2.8675139999999999</v>
      </c>
      <c r="K1048" s="15">
        <f>VLOOKUP(A1048,WTI_PCH!$A$1:$C$85,3,TRUE)</f>
        <v>8.4190699999999996</v>
      </c>
    </row>
    <row r="1049" spans="1:11" x14ac:dyDescent="0.25">
      <c r="A1049" s="3">
        <v>38226</v>
      </c>
      <c r="B1049" s="4">
        <v>43.049999</v>
      </c>
      <c r="C1049" s="4">
        <v>43.59</v>
      </c>
      <c r="D1049" s="4">
        <v>42.75</v>
      </c>
      <c r="E1049" s="4">
        <v>43.18</v>
      </c>
      <c r="F1049" s="4">
        <v>43.18</v>
      </c>
      <c r="G1049" s="4">
        <v>85345</v>
      </c>
      <c r="H1049" s="10">
        <f t="shared" si="16"/>
        <v>0.62529180176007548</v>
      </c>
      <c r="I1049" s="4">
        <f>VLOOKUP(A1049,GDP!$A$1:$D$85,4,TRUE)</f>
        <v>6.5</v>
      </c>
      <c r="J1049" s="4">
        <f>VLOOKUP(A1049,Inflation_rate!$A$1:$I$85,9,TRUE)</f>
        <v>2.8675139999999999</v>
      </c>
      <c r="K1049" s="15">
        <f>VLOOKUP(A1049,WTI_PCH!$A$1:$C$85,3,TRUE)</f>
        <v>8.4190699999999996</v>
      </c>
    </row>
    <row r="1050" spans="1:11" x14ac:dyDescent="0.25">
      <c r="A1050" s="3">
        <v>38229</v>
      </c>
      <c r="B1050" s="4">
        <v>43.310001</v>
      </c>
      <c r="C1050" s="4">
        <v>43.5</v>
      </c>
      <c r="D1050" s="4">
        <v>41.299999</v>
      </c>
      <c r="E1050" s="4">
        <v>42.279998999999997</v>
      </c>
      <c r="F1050" s="4">
        <v>42.279998999999997</v>
      </c>
      <c r="G1050" s="4">
        <v>92281</v>
      </c>
      <c r="H1050" s="10">
        <f t="shared" si="16"/>
        <v>2.7672706425560794</v>
      </c>
      <c r="I1050" s="4">
        <f>VLOOKUP(A1050,GDP!$A$1:$D$85,4,TRUE)</f>
        <v>6.5</v>
      </c>
      <c r="J1050" s="4">
        <f>VLOOKUP(A1050,Inflation_rate!$A$1:$I$85,9,TRUE)</f>
        <v>2.8675139999999999</v>
      </c>
      <c r="K1050" s="15">
        <f>VLOOKUP(A1050,WTI_PCH!$A$1:$C$85,3,TRUE)</f>
        <v>8.4190699999999996</v>
      </c>
    </row>
    <row r="1051" spans="1:11" x14ac:dyDescent="0.25">
      <c r="A1051" s="3">
        <v>38230</v>
      </c>
      <c r="B1051" s="4">
        <v>42.25</v>
      </c>
      <c r="C1051" s="4">
        <v>42.389999000000003</v>
      </c>
      <c r="D1051" s="4">
        <v>41.450001</v>
      </c>
      <c r="E1051" s="4">
        <v>42.119999</v>
      </c>
      <c r="F1051" s="4">
        <v>42.119999</v>
      </c>
      <c r="G1051" s="4">
        <v>87970</v>
      </c>
      <c r="H1051" s="10">
        <f t="shared" si="16"/>
        <v>0</v>
      </c>
      <c r="I1051" s="4">
        <f>VLOOKUP(A1051,GDP!$A$1:$D$85,4,TRUE)</f>
        <v>6.5</v>
      </c>
      <c r="J1051" s="4">
        <f>VLOOKUP(A1051,Inflation_rate!$A$1:$I$85,9,TRUE)</f>
        <v>2.8675139999999999</v>
      </c>
      <c r="K1051" s="15">
        <f>VLOOKUP(A1051,WTI_PCH!$A$1:$C$85,3,TRUE)</f>
        <v>8.4190699999999996</v>
      </c>
    </row>
    <row r="1052" spans="1:11" x14ac:dyDescent="0.25">
      <c r="A1052" s="3">
        <v>38231</v>
      </c>
      <c r="B1052" s="4">
        <v>42.110000999999997</v>
      </c>
      <c r="C1052" s="4">
        <v>44.400002000000001</v>
      </c>
      <c r="D1052" s="4">
        <v>42.110000999999997</v>
      </c>
      <c r="E1052" s="4">
        <v>44</v>
      </c>
      <c r="F1052" s="4">
        <v>44</v>
      </c>
      <c r="G1052" s="4">
        <v>110636</v>
      </c>
      <c r="H1052" s="10">
        <f t="shared" si="16"/>
        <v>-0.20454545454546227</v>
      </c>
      <c r="I1052" s="4">
        <f>VLOOKUP(A1052,GDP!$A$1:$D$85,4,TRUE)</f>
        <v>6.5</v>
      </c>
      <c r="J1052" s="4">
        <f>VLOOKUP(A1052,Inflation_rate!$A$1:$I$85,9,TRUE)</f>
        <v>2.8675139999999999</v>
      </c>
      <c r="K1052" s="15">
        <f>VLOOKUP(A1052,WTI_PCH!$A$1:$C$85,3,TRUE)</f>
        <v>8.4190699999999996</v>
      </c>
    </row>
    <row r="1053" spans="1:11" x14ac:dyDescent="0.25">
      <c r="A1053" s="3">
        <v>38232</v>
      </c>
      <c r="B1053" s="4">
        <v>43.900002000000001</v>
      </c>
      <c r="C1053" s="4">
        <v>45.369999</v>
      </c>
      <c r="D1053" s="4">
        <v>43.75</v>
      </c>
      <c r="E1053" s="4">
        <v>44.060001</v>
      </c>
      <c r="F1053" s="4">
        <v>44.060001</v>
      </c>
      <c r="G1053" s="4">
        <v>101453</v>
      </c>
      <c r="H1053" s="10">
        <f t="shared" si="16"/>
        <v>-1.5206581588593169</v>
      </c>
      <c r="I1053" s="4">
        <f>VLOOKUP(A1053,GDP!$A$1:$D$85,4,TRUE)</f>
        <v>6.5</v>
      </c>
      <c r="J1053" s="4">
        <f>VLOOKUP(A1053,Inflation_rate!$A$1:$I$85,9,TRUE)</f>
        <v>2.8675139999999999</v>
      </c>
      <c r="K1053" s="15">
        <f>VLOOKUP(A1053,WTI_PCH!$A$1:$C$85,3,TRUE)</f>
        <v>8.4190699999999996</v>
      </c>
    </row>
    <row r="1054" spans="1:11" x14ac:dyDescent="0.25">
      <c r="A1054" s="3">
        <v>38233</v>
      </c>
      <c r="B1054" s="4">
        <v>43.849997999999999</v>
      </c>
      <c r="C1054" s="4">
        <v>44.450001</v>
      </c>
      <c r="D1054" s="4">
        <v>43.599997999999999</v>
      </c>
      <c r="E1054" s="4">
        <v>43.990001999999997</v>
      </c>
      <c r="F1054" s="4">
        <v>43.990001999999997</v>
      </c>
      <c r="G1054" s="4">
        <v>61441</v>
      </c>
      <c r="H1054" s="10">
        <f t="shared" si="16"/>
        <v>3.5689905174362186</v>
      </c>
      <c r="I1054" s="4">
        <f>VLOOKUP(A1054,GDP!$A$1:$D$85,4,TRUE)</f>
        <v>6.5</v>
      </c>
      <c r="J1054" s="4">
        <f>VLOOKUP(A1054,Inflation_rate!$A$1:$I$85,9,TRUE)</f>
        <v>2.8675139999999999</v>
      </c>
      <c r="K1054" s="15">
        <f>VLOOKUP(A1054,WTI_PCH!$A$1:$C$85,3,TRUE)</f>
        <v>8.4190699999999996</v>
      </c>
    </row>
    <row r="1055" spans="1:11" x14ac:dyDescent="0.25">
      <c r="A1055" s="3">
        <v>38236</v>
      </c>
      <c r="B1055" s="4">
        <v>43.849997999999999</v>
      </c>
      <c r="C1055" s="4">
        <v>44.450001</v>
      </c>
      <c r="D1055" s="4">
        <v>43.599997999999999</v>
      </c>
      <c r="E1055" s="4">
        <v>43.990001999999997</v>
      </c>
      <c r="F1055" s="4">
        <v>43.990001999999997</v>
      </c>
      <c r="G1055" s="4">
        <v>61441</v>
      </c>
      <c r="H1055" s="10">
        <f t="shared" si="16"/>
        <v>3.2734665481488339</v>
      </c>
      <c r="I1055" s="4">
        <f>VLOOKUP(A1055,GDP!$A$1:$D$85,4,TRUE)</f>
        <v>6.5</v>
      </c>
      <c r="J1055" s="4">
        <f>VLOOKUP(A1055,Inflation_rate!$A$1:$I$85,9,TRUE)</f>
        <v>2.8675139999999999</v>
      </c>
      <c r="K1055" s="15">
        <f>VLOOKUP(A1055,WTI_PCH!$A$1:$C$85,3,TRUE)</f>
        <v>8.4190699999999996</v>
      </c>
    </row>
    <row r="1056" spans="1:11" x14ac:dyDescent="0.25">
      <c r="A1056" s="3">
        <v>38237</v>
      </c>
      <c r="B1056" s="4">
        <v>43.57</v>
      </c>
      <c r="C1056" s="4">
        <v>43.689999</v>
      </c>
      <c r="D1056" s="4">
        <v>42.73</v>
      </c>
      <c r="E1056" s="4">
        <v>43.310001</v>
      </c>
      <c r="F1056" s="4">
        <v>43.310001</v>
      </c>
      <c r="G1056" s="4">
        <v>73478</v>
      </c>
      <c r="H1056" s="10">
        <f t="shared" si="16"/>
        <v>4.6640520742541671</v>
      </c>
      <c r="I1056" s="4">
        <f>VLOOKUP(A1056,GDP!$A$1:$D$85,4,TRUE)</f>
        <v>6.5</v>
      </c>
      <c r="J1056" s="4">
        <f>VLOOKUP(A1056,Inflation_rate!$A$1:$I$85,9,TRUE)</f>
        <v>2.8675139999999999</v>
      </c>
      <c r="K1056" s="15">
        <f>VLOOKUP(A1056,WTI_PCH!$A$1:$C$85,3,TRUE)</f>
        <v>8.4190699999999996</v>
      </c>
    </row>
    <row r="1057" spans="1:11" x14ac:dyDescent="0.25">
      <c r="A1057" s="3">
        <v>38238</v>
      </c>
      <c r="B1057" s="4">
        <v>43.220001000000003</v>
      </c>
      <c r="C1057" s="4">
        <v>43.700001</v>
      </c>
      <c r="D1057" s="4">
        <v>42.400002000000001</v>
      </c>
      <c r="E1057" s="4">
        <v>42.77</v>
      </c>
      <c r="F1057" s="4">
        <v>42.77</v>
      </c>
      <c r="G1057" s="4">
        <v>89745</v>
      </c>
      <c r="H1057" s="10">
        <f t="shared" si="16"/>
        <v>6.803834463408923</v>
      </c>
      <c r="I1057" s="4">
        <f>VLOOKUP(A1057,GDP!$A$1:$D$85,4,TRUE)</f>
        <v>6.5</v>
      </c>
      <c r="J1057" s="4">
        <f>VLOOKUP(A1057,Inflation_rate!$A$1:$I$85,9,TRUE)</f>
        <v>2.8675139999999999</v>
      </c>
      <c r="K1057" s="15">
        <f>VLOOKUP(A1057,WTI_PCH!$A$1:$C$85,3,TRUE)</f>
        <v>8.4190699999999996</v>
      </c>
    </row>
    <row r="1058" spans="1:11" x14ac:dyDescent="0.25">
      <c r="A1058" s="3">
        <v>38239</v>
      </c>
      <c r="B1058" s="4">
        <v>42.73</v>
      </c>
      <c r="C1058" s="4">
        <v>44.75</v>
      </c>
      <c r="D1058" s="4">
        <v>42.490001999999997</v>
      </c>
      <c r="E1058" s="4">
        <v>44.610000999999997</v>
      </c>
      <c r="F1058" s="4">
        <v>44.610000999999997</v>
      </c>
      <c r="G1058" s="4">
        <v>132536</v>
      </c>
      <c r="H1058" s="10">
        <f t="shared" si="16"/>
        <v>3.9452991718157624</v>
      </c>
      <c r="I1058" s="4">
        <f>VLOOKUP(A1058,GDP!$A$1:$D$85,4,TRUE)</f>
        <v>6.5</v>
      </c>
      <c r="J1058" s="4">
        <f>VLOOKUP(A1058,Inflation_rate!$A$1:$I$85,9,TRUE)</f>
        <v>2.8675139999999999</v>
      </c>
      <c r="K1058" s="15">
        <f>VLOOKUP(A1058,WTI_PCH!$A$1:$C$85,3,TRUE)</f>
        <v>8.4190699999999996</v>
      </c>
    </row>
    <row r="1059" spans="1:11" x14ac:dyDescent="0.25">
      <c r="A1059" s="3">
        <v>38240</v>
      </c>
      <c r="B1059" s="4">
        <v>44.549999</v>
      </c>
      <c r="C1059" s="4">
        <v>45.09</v>
      </c>
      <c r="D1059" s="4">
        <v>42.52</v>
      </c>
      <c r="E1059" s="4">
        <v>42.810001</v>
      </c>
      <c r="F1059" s="4">
        <v>42.810001</v>
      </c>
      <c r="G1059" s="4">
        <v>108493</v>
      </c>
      <c r="H1059" s="10">
        <f t="shared" si="16"/>
        <v>12.216771496921938</v>
      </c>
      <c r="I1059" s="4">
        <f>VLOOKUP(A1059,GDP!$A$1:$D$85,4,TRUE)</f>
        <v>6.5</v>
      </c>
      <c r="J1059" s="4">
        <f>VLOOKUP(A1059,Inflation_rate!$A$1:$I$85,9,TRUE)</f>
        <v>2.8675139999999999</v>
      </c>
      <c r="K1059" s="15">
        <f>VLOOKUP(A1059,WTI_PCH!$A$1:$C$85,3,TRUE)</f>
        <v>8.4190699999999996</v>
      </c>
    </row>
    <row r="1060" spans="1:11" x14ac:dyDescent="0.25">
      <c r="A1060" s="3">
        <v>38243</v>
      </c>
      <c r="B1060" s="4">
        <v>43.130001</v>
      </c>
      <c r="C1060" s="4">
        <v>44.450001</v>
      </c>
      <c r="D1060" s="4">
        <v>42.950001</v>
      </c>
      <c r="E1060" s="4">
        <v>43.869999</v>
      </c>
      <c r="F1060" s="4">
        <v>43.869999</v>
      </c>
      <c r="G1060" s="4">
        <v>94667</v>
      </c>
      <c r="H1060" s="10">
        <f t="shared" si="16"/>
        <v>10.280378625037125</v>
      </c>
      <c r="I1060" s="4">
        <f>VLOOKUP(A1060,GDP!$A$1:$D$85,4,TRUE)</f>
        <v>6.5</v>
      </c>
      <c r="J1060" s="4">
        <f>VLOOKUP(A1060,Inflation_rate!$A$1:$I$85,9,TRUE)</f>
        <v>2.8675139999999999</v>
      </c>
      <c r="K1060" s="15">
        <f>VLOOKUP(A1060,WTI_PCH!$A$1:$C$85,3,TRUE)</f>
        <v>8.4190699999999996</v>
      </c>
    </row>
    <row r="1061" spans="1:11" x14ac:dyDescent="0.25">
      <c r="A1061" s="3">
        <v>38244</v>
      </c>
      <c r="B1061" s="4">
        <v>43.799999</v>
      </c>
      <c r="C1061" s="4">
        <v>44.849997999999999</v>
      </c>
      <c r="D1061" s="4">
        <v>43.669998</v>
      </c>
      <c r="E1061" s="4">
        <v>44.389999000000003</v>
      </c>
      <c r="F1061" s="4">
        <v>44.389999000000003</v>
      </c>
      <c r="G1061" s="4">
        <v>112719</v>
      </c>
      <c r="H1061" s="10">
        <f t="shared" si="16"/>
        <v>8.9885156338931118</v>
      </c>
      <c r="I1061" s="4">
        <f>VLOOKUP(A1061,GDP!$A$1:$D$85,4,TRUE)</f>
        <v>6.5</v>
      </c>
      <c r="J1061" s="4">
        <f>VLOOKUP(A1061,Inflation_rate!$A$1:$I$85,9,TRUE)</f>
        <v>2.8675139999999999</v>
      </c>
      <c r="K1061" s="15">
        <f>VLOOKUP(A1061,WTI_PCH!$A$1:$C$85,3,TRUE)</f>
        <v>8.4190699999999996</v>
      </c>
    </row>
    <row r="1062" spans="1:11" x14ac:dyDescent="0.25">
      <c r="A1062" s="3">
        <v>38245</v>
      </c>
      <c r="B1062" s="4">
        <v>44.439999</v>
      </c>
      <c r="C1062" s="4">
        <v>45.299999</v>
      </c>
      <c r="D1062" s="4">
        <v>43.349997999999999</v>
      </c>
      <c r="E1062" s="4">
        <v>43.580002</v>
      </c>
      <c r="F1062" s="4">
        <v>43.580002</v>
      </c>
      <c r="G1062" s="4">
        <v>131693</v>
      </c>
      <c r="H1062" s="10">
        <f t="shared" si="16"/>
        <v>11.014223909397709</v>
      </c>
      <c r="I1062" s="4">
        <f>VLOOKUP(A1062,GDP!$A$1:$D$85,4,TRUE)</f>
        <v>6.5</v>
      </c>
      <c r="J1062" s="4">
        <f>VLOOKUP(A1062,Inflation_rate!$A$1:$I$85,9,TRUE)</f>
        <v>2.8675139999999999</v>
      </c>
      <c r="K1062" s="15">
        <f>VLOOKUP(A1062,WTI_PCH!$A$1:$C$85,3,TRUE)</f>
        <v>8.4190699999999996</v>
      </c>
    </row>
    <row r="1063" spans="1:11" x14ac:dyDescent="0.25">
      <c r="A1063" s="3">
        <v>38246</v>
      </c>
      <c r="B1063" s="4">
        <v>43.75</v>
      </c>
      <c r="C1063" s="4">
        <v>44.200001</v>
      </c>
      <c r="D1063" s="4">
        <v>42.75</v>
      </c>
      <c r="E1063" s="4">
        <v>43.880001</v>
      </c>
      <c r="F1063" s="4">
        <v>43.880001</v>
      </c>
      <c r="G1063" s="4">
        <v>101898</v>
      </c>
      <c r="H1063" s="10">
        <f t="shared" si="16"/>
        <v>8.3637144857859038</v>
      </c>
      <c r="I1063" s="4">
        <f>VLOOKUP(A1063,GDP!$A$1:$D$85,4,TRUE)</f>
        <v>6.5</v>
      </c>
      <c r="J1063" s="4">
        <f>VLOOKUP(A1063,Inflation_rate!$A$1:$I$85,9,TRUE)</f>
        <v>2.8675139999999999</v>
      </c>
      <c r="K1063" s="15">
        <f>VLOOKUP(A1063,WTI_PCH!$A$1:$C$85,3,TRUE)</f>
        <v>8.4190699999999996</v>
      </c>
    </row>
    <row r="1064" spans="1:11" x14ac:dyDescent="0.25">
      <c r="A1064" s="3">
        <v>38247</v>
      </c>
      <c r="B1064" s="4">
        <v>44.009998000000003</v>
      </c>
      <c r="C1064" s="4">
        <v>45.799999</v>
      </c>
      <c r="D1064" s="4">
        <v>43.91</v>
      </c>
      <c r="E1064" s="4">
        <v>45.59</v>
      </c>
      <c r="F1064" s="4">
        <v>45.59</v>
      </c>
      <c r="G1064" s="4">
        <v>78906</v>
      </c>
      <c r="H1064" s="10">
        <f t="shared" si="16"/>
        <v>2.8953717920596471</v>
      </c>
      <c r="I1064" s="4">
        <f>VLOOKUP(A1064,GDP!$A$1:$D$85,4,TRUE)</f>
        <v>6.5</v>
      </c>
      <c r="J1064" s="4">
        <f>VLOOKUP(A1064,Inflation_rate!$A$1:$I$85,9,TRUE)</f>
        <v>2.8675139999999999</v>
      </c>
      <c r="K1064" s="15">
        <f>VLOOKUP(A1064,WTI_PCH!$A$1:$C$85,3,TRUE)</f>
        <v>8.4190699999999996</v>
      </c>
    </row>
    <row r="1065" spans="1:11" x14ac:dyDescent="0.25">
      <c r="A1065" s="3">
        <v>38250</v>
      </c>
      <c r="B1065" s="4">
        <v>45.59</v>
      </c>
      <c r="C1065" s="4">
        <v>46.400002000000001</v>
      </c>
      <c r="D1065" s="4">
        <v>45.299999</v>
      </c>
      <c r="E1065" s="4">
        <v>46.349997999999999</v>
      </c>
      <c r="F1065" s="4">
        <v>46.349997999999999</v>
      </c>
      <c r="G1065" s="4">
        <v>72383</v>
      </c>
      <c r="H1065" s="10">
        <f t="shared" si="16"/>
        <v>4.7033464812662933</v>
      </c>
      <c r="I1065" s="4">
        <f>VLOOKUP(A1065,GDP!$A$1:$D$85,4,TRUE)</f>
        <v>6.5</v>
      </c>
      <c r="J1065" s="4">
        <f>VLOOKUP(A1065,Inflation_rate!$A$1:$I$85,9,TRUE)</f>
        <v>2.8675139999999999</v>
      </c>
      <c r="K1065" s="15">
        <f>VLOOKUP(A1065,WTI_PCH!$A$1:$C$85,3,TRUE)</f>
        <v>8.4190699999999996</v>
      </c>
    </row>
    <row r="1066" spans="1:11" x14ac:dyDescent="0.25">
      <c r="A1066" s="3">
        <v>38251</v>
      </c>
      <c r="B1066" s="4">
        <v>46.349997999999999</v>
      </c>
      <c r="C1066" s="4">
        <v>47.400002000000001</v>
      </c>
      <c r="D1066" s="4">
        <v>46.049999</v>
      </c>
      <c r="E1066" s="4">
        <v>47.099997999999999</v>
      </c>
      <c r="F1066" s="4">
        <v>47.099997999999999</v>
      </c>
      <c r="G1066" s="4">
        <v>107154</v>
      </c>
      <c r="H1066" s="10">
        <f t="shared" si="16"/>
        <v>3.6305797719991419</v>
      </c>
      <c r="I1066" s="4">
        <f>VLOOKUP(A1066,GDP!$A$1:$D$85,4,TRUE)</f>
        <v>6.5</v>
      </c>
      <c r="J1066" s="4">
        <f>VLOOKUP(A1066,Inflation_rate!$A$1:$I$85,9,TRUE)</f>
        <v>2.8675139999999999</v>
      </c>
      <c r="K1066" s="15">
        <f>VLOOKUP(A1066,WTI_PCH!$A$1:$C$85,3,TRUE)</f>
        <v>8.4190699999999996</v>
      </c>
    </row>
    <row r="1067" spans="1:11" x14ac:dyDescent="0.25">
      <c r="A1067" s="3">
        <v>38252</v>
      </c>
      <c r="B1067" s="4">
        <v>46.75</v>
      </c>
      <c r="C1067" s="4">
        <v>48.650002000000001</v>
      </c>
      <c r="D1067" s="4">
        <v>46.419998</v>
      </c>
      <c r="E1067" s="4">
        <v>48.349997999999999</v>
      </c>
      <c r="F1067" s="4">
        <v>48.349997999999999</v>
      </c>
      <c r="G1067" s="4">
        <v>146003</v>
      </c>
      <c r="H1067" s="10">
        <f t="shared" si="16"/>
        <v>2.6680476801674402</v>
      </c>
      <c r="I1067" s="4">
        <f>VLOOKUP(A1067,GDP!$A$1:$D$85,4,TRUE)</f>
        <v>6.5</v>
      </c>
      <c r="J1067" s="4">
        <f>VLOOKUP(A1067,Inflation_rate!$A$1:$I$85,9,TRUE)</f>
        <v>2.8675139999999999</v>
      </c>
      <c r="K1067" s="15">
        <f>VLOOKUP(A1067,WTI_PCH!$A$1:$C$85,3,TRUE)</f>
        <v>8.4190699999999996</v>
      </c>
    </row>
    <row r="1068" spans="1:11" x14ac:dyDescent="0.25">
      <c r="A1068" s="3">
        <v>38253</v>
      </c>
      <c r="B1068" s="4">
        <v>48.349997999999999</v>
      </c>
      <c r="C1068" s="4">
        <v>49</v>
      </c>
      <c r="D1068" s="4">
        <v>47.5</v>
      </c>
      <c r="E1068" s="4">
        <v>48.459999000000003</v>
      </c>
      <c r="F1068" s="4">
        <v>48.459999000000003</v>
      </c>
      <c r="G1068" s="4">
        <v>124912</v>
      </c>
      <c r="H1068" s="10">
        <f t="shared" si="16"/>
        <v>0.66033843706846374</v>
      </c>
      <c r="I1068" s="4">
        <f>VLOOKUP(A1068,GDP!$A$1:$D$85,4,TRUE)</f>
        <v>6.5</v>
      </c>
      <c r="J1068" s="4">
        <f>VLOOKUP(A1068,Inflation_rate!$A$1:$I$85,9,TRUE)</f>
        <v>2.8675139999999999</v>
      </c>
      <c r="K1068" s="15">
        <f>VLOOKUP(A1068,WTI_PCH!$A$1:$C$85,3,TRUE)</f>
        <v>8.4190699999999996</v>
      </c>
    </row>
    <row r="1069" spans="1:11" x14ac:dyDescent="0.25">
      <c r="A1069" s="3">
        <v>38254</v>
      </c>
      <c r="B1069" s="4">
        <v>48.459999000000003</v>
      </c>
      <c r="C1069" s="4">
        <v>48.900002000000001</v>
      </c>
      <c r="D1069" s="4">
        <v>47.900002000000001</v>
      </c>
      <c r="E1069" s="4">
        <v>48.880001</v>
      </c>
      <c r="F1069" s="4">
        <v>48.880001</v>
      </c>
      <c r="G1069" s="4">
        <v>69258</v>
      </c>
      <c r="H1069" s="10">
        <f t="shared" si="16"/>
        <v>-8.183510470876755E-2</v>
      </c>
      <c r="I1069" s="4">
        <f>VLOOKUP(A1069,GDP!$A$1:$D$85,4,TRUE)</f>
        <v>6.5</v>
      </c>
      <c r="J1069" s="4">
        <f>VLOOKUP(A1069,Inflation_rate!$A$1:$I$85,9,TRUE)</f>
        <v>2.8675139999999999</v>
      </c>
      <c r="K1069" s="15">
        <f>VLOOKUP(A1069,WTI_PCH!$A$1:$C$85,3,TRUE)</f>
        <v>8.4190699999999996</v>
      </c>
    </row>
    <row r="1070" spans="1:11" x14ac:dyDescent="0.25">
      <c r="A1070" s="3">
        <v>38257</v>
      </c>
      <c r="B1070" s="4">
        <v>48.75</v>
      </c>
      <c r="C1070" s="4">
        <v>49.75</v>
      </c>
      <c r="D1070" s="4">
        <v>48.639999000000003</v>
      </c>
      <c r="E1070" s="4">
        <v>49.639999000000003</v>
      </c>
      <c r="F1070" s="4">
        <v>49.639999000000003</v>
      </c>
      <c r="G1070" s="4">
        <v>76423</v>
      </c>
      <c r="H1070" s="10">
        <f t="shared" si="16"/>
        <v>-4.9556789878259329</v>
      </c>
      <c r="I1070" s="4">
        <f>VLOOKUP(A1070,GDP!$A$1:$D$85,4,TRUE)</f>
        <v>6.5</v>
      </c>
      <c r="J1070" s="4">
        <f>VLOOKUP(A1070,Inflation_rate!$A$1:$I$85,9,TRUE)</f>
        <v>2.8675139999999999</v>
      </c>
      <c r="K1070" s="15">
        <f>VLOOKUP(A1070,WTI_PCH!$A$1:$C$85,3,TRUE)</f>
        <v>8.4190699999999996</v>
      </c>
    </row>
    <row r="1071" spans="1:11" x14ac:dyDescent="0.25">
      <c r="A1071" s="3">
        <v>38258</v>
      </c>
      <c r="B1071" s="4">
        <v>49.57</v>
      </c>
      <c r="C1071" s="4">
        <v>50.470001000000003</v>
      </c>
      <c r="D1071" s="4">
        <v>49.52</v>
      </c>
      <c r="E1071" s="4">
        <v>49.900002000000001</v>
      </c>
      <c r="F1071" s="4">
        <v>49.900002000000001</v>
      </c>
      <c r="G1071" s="4">
        <v>102585</v>
      </c>
      <c r="H1071" s="10">
        <f t="shared" si="16"/>
        <v>-3.4068154947168146</v>
      </c>
      <c r="I1071" s="4">
        <f>VLOOKUP(A1071,GDP!$A$1:$D$85,4,TRUE)</f>
        <v>6.5</v>
      </c>
      <c r="J1071" s="4">
        <f>VLOOKUP(A1071,Inflation_rate!$A$1:$I$85,9,TRUE)</f>
        <v>2.8675139999999999</v>
      </c>
      <c r="K1071" s="15">
        <f>VLOOKUP(A1071,WTI_PCH!$A$1:$C$85,3,TRUE)</f>
        <v>8.4190699999999996</v>
      </c>
    </row>
    <row r="1072" spans="1:11" x14ac:dyDescent="0.25">
      <c r="A1072" s="3">
        <v>38259</v>
      </c>
      <c r="B1072" s="4">
        <v>49.860000999999997</v>
      </c>
      <c r="C1072" s="4">
        <v>50.200001</v>
      </c>
      <c r="D1072" s="4">
        <v>48.400002000000001</v>
      </c>
      <c r="E1072" s="4">
        <v>49.509998000000003</v>
      </c>
      <c r="F1072" s="4">
        <v>49.509998000000003</v>
      </c>
      <c r="G1072" s="4">
        <v>118801</v>
      </c>
      <c r="H1072" s="10">
        <f t="shared" si="16"/>
        <v>-4.8273057898325966</v>
      </c>
      <c r="I1072" s="4">
        <f>VLOOKUP(A1072,GDP!$A$1:$D$85,4,TRUE)</f>
        <v>6.5</v>
      </c>
      <c r="J1072" s="4">
        <f>VLOOKUP(A1072,Inflation_rate!$A$1:$I$85,9,TRUE)</f>
        <v>2.8675139999999999</v>
      </c>
      <c r="K1072" s="15">
        <f>VLOOKUP(A1072,WTI_PCH!$A$1:$C$85,3,TRUE)</f>
        <v>8.4190699999999996</v>
      </c>
    </row>
    <row r="1073" spans="1:11" x14ac:dyDescent="0.25">
      <c r="A1073" s="3">
        <v>38260</v>
      </c>
      <c r="B1073" s="4">
        <v>49.5</v>
      </c>
      <c r="C1073" s="4">
        <v>50.099997999999999</v>
      </c>
      <c r="D1073" s="4">
        <v>49.150002000000001</v>
      </c>
      <c r="E1073" s="4">
        <v>49.639999000000003</v>
      </c>
      <c r="F1073" s="4">
        <v>49.639999000000003</v>
      </c>
      <c r="G1073" s="4">
        <v>82583</v>
      </c>
      <c r="H1073" s="10">
        <f t="shared" si="16"/>
        <v>-5.9427881938514995</v>
      </c>
      <c r="I1073" s="4">
        <f>VLOOKUP(A1073,GDP!$A$1:$D$85,4,TRUE)</f>
        <v>6.5</v>
      </c>
      <c r="J1073" s="4">
        <f>VLOOKUP(A1073,Inflation_rate!$A$1:$I$85,9,TRUE)</f>
        <v>2.8675139999999999</v>
      </c>
      <c r="K1073" s="15">
        <f>VLOOKUP(A1073,WTI_PCH!$A$1:$C$85,3,TRUE)</f>
        <v>8.4190699999999996</v>
      </c>
    </row>
    <row r="1074" spans="1:11" x14ac:dyDescent="0.25">
      <c r="A1074" s="3">
        <v>38261</v>
      </c>
      <c r="B1074" s="4">
        <v>49.639999000000003</v>
      </c>
      <c r="C1074" s="4">
        <v>50.150002000000001</v>
      </c>
      <c r="D1074" s="4">
        <v>49.200001</v>
      </c>
      <c r="E1074" s="4">
        <v>50.119999</v>
      </c>
      <c r="F1074" s="4">
        <v>50.119999</v>
      </c>
      <c r="G1074" s="4">
        <v>77708</v>
      </c>
      <c r="H1074" s="10">
        <f t="shared" si="16"/>
        <v>-7.322422332849607</v>
      </c>
      <c r="I1074" s="4">
        <f>VLOOKUP(A1074,GDP!$A$1:$D$85,4,TRUE)</f>
        <v>6.5</v>
      </c>
      <c r="J1074" s="4">
        <f>VLOOKUP(A1074,Inflation_rate!$A$1:$I$85,9,TRUE)</f>
        <v>2.7271079999999999</v>
      </c>
      <c r="K1074" s="15">
        <f>VLOOKUP(A1074,WTI_PCH!$A$1:$C$85,3,TRUE)</f>
        <v>14.53431</v>
      </c>
    </row>
    <row r="1075" spans="1:11" x14ac:dyDescent="0.25">
      <c r="A1075" s="3">
        <v>38264</v>
      </c>
      <c r="B1075" s="4">
        <v>49.900002000000001</v>
      </c>
      <c r="C1075" s="4">
        <v>49.970001000000003</v>
      </c>
      <c r="D1075" s="4">
        <v>49.439999</v>
      </c>
      <c r="E1075" s="4">
        <v>49.91</v>
      </c>
      <c r="F1075" s="4">
        <v>49.91</v>
      </c>
      <c r="G1075" s="4">
        <v>52022</v>
      </c>
      <c r="H1075" s="10">
        <f t="shared" si="16"/>
        <v>-6.8723702664796633</v>
      </c>
      <c r="I1075" s="4">
        <f>VLOOKUP(A1075,GDP!$A$1:$D$85,4,TRUE)</f>
        <v>6.5</v>
      </c>
      <c r="J1075" s="4">
        <f>VLOOKUP(A1075,Inflation_rate!$A$1:$I$85,9,TRUE)</f>
        <v>2.7271079999999999</v>
      </c>
      <c r="K1075" s="15">
        <f>VLOOKUP(A1075,WTI_PCH!$A$1:$C$85,3,TRUE)</f>
        <v>14.53431</v>
      </c>
    </row>
    <row r="1076" spans="1:11" x14ac:dyDescent="0.25">
      <c r="A1076" s="3">
        <v>38265</v>
      </c>
      <c r="B1076" s="4">
        <v>49.830002</v>
      </c>
      <c r="C1076" s="4">
        <v>51.290000999999997</v>
      </c>
      <c r="D1076" s="4">
        <v>49.799999</v>
      </c>
      <c r="E1076" s="4">
        <v>51.09</v>
      </c>
      <c r="F1076" s="4">
        <v>51.09</v>
      </c>
      <c r="G1076" s="4">
        <v>88112</v>
      </c>
      <c r="H1076" s="10">
        <f t="shared" si="16"/>
        <v>-11.372090428655326</v>
      </c>
      <c r="I1076" s="4">
        <f>VLOOKUP(A1076,GDP!$A$1:$D$85,4,TRUE)</f>
        <v>6.5</v>
      </c>
      <c r="J1076" s="4">
        <f>VLOOKUP(A1076,Inflation_rate!$A$1:$I$85,9,TRUE)</f>
        <v>2.7271079999999999</v>
      </c>
      <c r="K1076" s="15">
        <f>VLOOKUP(A1076,WTI_PCH!$A$1:$C$85,3,TRUE)</f>
        <v>14.53431</v>
      </c>
    </row>
    <row r="1077" spans="1:11" x14ac:dyDescent="0.25">
      <c r="A1077" s="3">
        <v>38266</v>
      </c>
      <c r="B1077" s="4">
        <v>51.18</v>
      </c>
      <c r="C1077" s="4">
        <v>52.150002000000001</v>
      </c>
      <c r="D1077" s="4">
        <v>50.75</v>
      </c>
      <c r="E1077" s="4">
        <v>52.02</v>
      </c>
      <c r="F1077" s="4">
        <v>52.02</v>
      </c>
      <c r="G1077" s="4">
        <v>109985</v>
      </c>
      <c r="H1077" s="10">
        <f t="shared" si="16"/>
        <v>-12.725870818915805</v>
      </c>
      <c r="I1077" s="4">
        <f>VLOOKUP(A1077,GDP!$A$1:$D$85,4,TRUE)</f>
        <v>6.5</v>
      </c>
      <c r="J1077" s="4">
        <f>VLOOKUP(A1077,Inflation_rate!$A$1:$I$85,9,TRUE)</f>
        <v>2.7271079999999999</v>
      </c>
      <c r="K1077" s="15">
        <f>VLOOKUP(A1077,WTI_PCH!$A$1:$C$85,3,TRUE)</f>
        <v>14.53431</v>
      </c>
    </row>
    <row r="1078" spans="1:11" x14ac:dyDescent="0.25">
      <c r="A1078" s="3">
        <v>38267</v>
      </c>
      <c r="B1078" s="4">
        <v>52</v>
      </c>
      <c r="C1078" s="4">
        <v>53</v>
      </c>
      <c r="D1078" s="4">
        <v>51.919998</v>
      </c>
      <c r="E1078" s="4">
        <v>52.669998</v>
      </c>
      <c r="F1078" s="4">
        <v>52.669998</v>
      </c>
      <c r="G1078" s="4">
        <v>103188</v>
      </c>
      <c r="H1078" s="10">
        <f t="shared" si="16"/>
        <v>-13.689005646060584</v>
      </c>
      <c r="I1078" s="4">
        <f>VLOOKUP(A1078,GDP!$A$1:$D$85,4,TRUE)</f>
        <v>6.5</v>
      </c>
      <c r="J1078" s="4">
        <f>VLOOKUP(A1078,Inflation_rate!$A$1:$I$85,9,TRUE)</f>
        <v>2.7271079999999999</v>
      </c>
      <c r="K1078" s="15">
        <f>VLOOKUP(A1078,WTI_PCH!$A$1:$C$85,3,TRUE)</f>
        <v>14.53431</v>
      </c>
    </row>
    <row r="1079" spans="1:11" x14ac:dyDescent="0.25">
      <c r="A1079" s="3">
        <v>38268</v>
      </c>
      <c r="B1079" s="4">
        <v>52.549999</v>
      </c>
      <c r="C1079" s="4">
        <v>53.400002000000001</v>
      </c>
      <c r="D1079" s="4">
        <v>51.849997999999999</v>
      </c>
      <c r="E1079" s="4">
        <v>53.310001</v>
      </c>
      <c r="F1079" s="4">
        <v>53.310001</v>
      </c>
      <c r="G1079" s="4">
        <v>116857</v>
      </c>
      <c r="H1079" s="10">
        <f t="shared" si="16"/>
        <v>-11.648851779237447</v>
      </c>
      <c r="I1079" s="4">
        <f>VLOOKUP(A1079,GDP!$A$1:$D$85,4,TRUE)</f>
        <v>6.5</v>
      </c>
      <c r="J1079" s="4">
        <f>VLOOKUP(A1079,Inflation_rate!$A$1:$I$85,9,TRUE)</f>
        <v>2.7271079999999999</v>
      </c>
      <c r="K1079" s="15">
        <f>VLOOKUP(A1079,WTI_PCH!$A$1:$C$85,3,TRUE)</f>
        <v>14.53431</v>
      </c>
    </row>
    <row r="1080" spans="1:11" x14ac:dyDescent="0.25">
      <c r="A1080" s="3">
        <v>38271</v>
      </c>
      <c r="B1080" s="4">
        <v>53.189999</v>
      </c>
      <c r="C1080" s="4">
        <v>53.799999</v>
      </c>
      <c r="D1080" s="4">
        <v>52.950001</v>
      </c>
      <c r="E1080" s="4">
        <v>53.639999000000003</v>
      </c>
      <c r="F1080" s="4">
        <v>53.639999000000003</v>
      </c>
      <c r="G1080" s="4">
        <v>79552</v>
      </c>
      <c r="H1080" s="10">
        <f t="shared" si="16"/>
        <v>-12.080535273686351</v>
      </c>
      <c r="I1080" s="4">
        <f>VLOOKUP(A1080,GDP!$A$1:$D$85,4,TRUE)</f>
        <v>6.5</v>
      </c>
      <c r="J1080" s="4">
        <f>VLOOKUP(A1080,Inflation_rate!$A$1:$I$85,9,TRUE)</f>
        <v>2.7271079999999999</v>
      </c>
      <c r="K1080" s="15">
        <f>VLOOKUP(A1080,WTI_PCH!$A$1:$C$85,3,TRUE)</f>
        <v>14.53431</v>
      </c>
    </row>
    <row r="1081" spans="1:11" x14ac:dyDescent="0.25">
      <c r="A1081" s="3">
        <v>38272</v>
      </c>
      <c r="B1081" s="4">
        <v>53.639999000000003</v>
      </c>
      <c r="C1081" s="4">
        <v>54.450001</v>
      </c>
      <c r="D1081" s="4">
        <v>52.369999</v>
      </c>
      <c r="E1081" s="4">
        <v>52.509998000000003</v>
      </c>
      <c r="F1081" s="4">
        <v>52.509998000000003</v>
      </c>
      <c r="G1081" s="4">
        <v>137494</v>
      </c>
      <c r="H1081" s="10">
        <f t="shared" si="16"/>
        <v>-9.6553022150181818</v>
      </c>
      <c r="I1081" s="4">
        <f>VLOOKUP(A1081,GDP!$A$1:$D$85,4,TRUE)</f>
        <v>6.5</v>
      </c>
      <c r="J1081" s="4">
        <f>VLOOKUP(A1081,Inflation_rate!$A$1:$I$85,9,TRUE)</f>
        <v>2.7271079999999999</v>
      </c>
      <c r="K1081" s="15">
        <f>VLOOKUP(A1081,WTI_PCH!$A$1:$C$85,3,TRUE)</f>
        <v>14.53431</v>
      </c>
    </row>
    <row r="1082" spans="1:11" x14ac:dyDescent="0.25">
      <c r="A1082" s="3">
        <v>38273</v>
      </c>
      <c r="B1082" s="4">
        <v>52.509998000000003</v>
      </c>
      <c r="C1082" s="4">
        <v>53.950001</v>
      </c>
      <c r="D1082" s="4">
        <v>51.490001999999997</v>
      </c>
      <c r="E1082" s="4">
        <v>53.639999000000003</v>
      </c>
      <c r="F1082" s="4">
        <v>53.639999000000003</v>
      </c>
      <c r="G1082" s="4">
        <v>122256</v>
      </c>
      <c r="H1082" s="10">
        <f t="shared" si="16"/>
        <v>-11.894110959994611</v>
      </c>
      <c r="I1082" s="4">
        <f>VLOOKUP(A1082,GDP!$A$1:$D$85,4,TRUE)</f>
        <v>6.5</v>
      </c>
      <c r="J1082" s="4">
        <f>VLOOKUP(A1082,Inflation_rate!$A$1:$I$85,9,TRUE)</f>
        <v>2.7271079999999999</v>
      </c>
      <c r="K1082" s="15">
        <f>VLOOKUP(A1082,WTI_PCH!$A$1:$C$85,3,TRUE)</f>
        <v>14.53431</v>
      </c>
    </row>
    <row r="1083" spans="1:11" x14ac:dyDescent="0.25">
      <c r="A1083" s="3">
        <v>38274</v>
      </c>
      <c r="B1083" s="4">
        <v>53.650002000000001</v>
      </c>
      <c r="C1083" s="4">
        <v>54.900002000000001</v>
      </c>
      <c r="D1083" s="4">
        <v>53.349997999999999</v>
      </c>
      <c r="E1083" s="4">
        <v>54.759998000000003</v>
      </c>
      <c r="F1083" s="4">
        <v>54.759998000000003</v>
      </c>
      <c r="G1083" s="4">
        <v>114720</v>
      </c>
      <c r="H1083" s="10">
        <f t="shared" si="16"/>
        <v>-11.742140677214783</v>
      </c>
      <c r="I1083" s="4">
        <f>VLOOKUP(A1083,GDP!$A$1:$D$85,4,TRUE)</f>
        <v>6.5</v>
      </c>
      <c r="J1083" s="4">
        <f>VLOOKUP(A1083,Inflation_rate!$A$1:$I$85,9,TRUE)</f>
        <v>2.7271079999999999</v>
      </c>
      <c r="K1083" s="15">
        <f>VLOOKUP(A1083,WTI_PCH!$A$1:$C$85,3,TRUE)</f>
        <v>14.53431</v>
      </c>
    </row>
    <row r="1084" spans="1:11" x14ac:dyDescent="0.25">
      <c r="A1084" s="3">
        <v>38275</v>
      </c>
      <c r="B1084" s="4">
        <v>54.709999000000003</v>
      </c>
      <c r="C1084" s="4">
        <v>55</v>
      </c>
      <c r="D1084" s="4">
        <v>54.139999000000003</v>
      </c>
      <c r="E1084" s="4">
        <v>54.93</v>
      </c>
      <c r="F1084" s="4">
        <v>54.93</v>
      </c>
      <c r="G1084" s="4">
        <v>108852</v>
      </c>
      <c r="H1084" s="10">
        <f t="shared" si="16"/>
        <v>-13.453484434735122</v>
      </c>
      <c r="I1084" s="4">
        <f>VLOOKUP(A1084,GDP!$A$1:$D$85,4,TRUE)</f>
        <v>6.5</v>
      </c>
      <c r="J1084" s="4">
        <f>VLOOKUP(A1084,Inflation_rate!$A$1:$I$85,9,TRUE)</f>
        <v>2.7271079999999999</v>
      </c>
      <c r="K1084" s="15">
        <f>VLOOKUP(A1084,WTI_PCH!$A$1:$C$85,3,TRUE)</f>
        <v>14.53431</v>
      </c>
    </row>
    <row r="1085" spans="1:11" x14ac:dyDescent="0.25">
      <c r="A1085" s="3">
        <v>38278</v>
      </c>
      <c r="B1085" s="4">
        <v>54.799999</v>
      </c>
      <c r="C1085" s="4">
        <v>55.330002</v>
      </c>
      <c r="D1085" s="4">
        <v>53.119999</v>
      </c>
      <c r="E1085" s="4">
        <v>53.669998</v>
      </c>
      <c r="F1085" s="4">
        <v>53.669998</v>
      </c>
      <c r="G1085" s="4">
        <v>76096</v>
      </c>
      <c r="H1085" s="10">
        <f t="shared" si="16"/>
        <v>-9.9124281688998774</v>
      </c>
      <c r="I1085" s="4">
        <f>VLOOKUP(A1085,GDP!$A$1:$D$85,4,TRUE)</f>
        <v>6.5</v>
      </c>
      <c r="J1085" s="4">
        <f>VLOOKUP(A1085,Inflation_rate!$A$1:$I$85,9,TRUE)</f>
        <v>2.7271079999999999</v>
      </c>
      <c r="K1085" s="15">
        <f>VLOOKUP(A1085,WTI_PCH!$A$1:$C$85,3,TRUE)</f>
        <v>14.53431</v>
      </c>
    </row>
    <row r="1086" spans="1:11" x14ac:dyDescent="0.25">
      <c r="A1086" s="3">
        <v>38279</v>
      </c>
      <c r="B1086" s="4">
        <v>53.639999000000003</v>
      </c>
      <c r="C1086" s="4">
        <v>53.639999000000003</v>
      </c>
      <c r="D1086" s="4">
        <v>52.59</v>
      </c>
      <c r="E1086" s="4">
        <v>53.290000999999997</v>
      </c>
      <c r="F1086" s="4">
        <v>53.290000999999997</v>
      </c>
      <c r="G1086" s="4">
        <v>76473</v>
      </c>
      <c r="H1086" s="10">
        <f t="shared" si="16"/>
        <v>-9.2700373565389835</v>
      </c>
      <c r="I1086" s="4">
        <f>VLOOKUP(A1086,GDP!$A$1:$D$85,4,TRUE)</f>
        <v>6.5</v>
      </c>
      <c r="J1086" s="4">
        <f>VLOOKUP(A1086,Inflation_rate!$A$1:$I$85,9,TRUE)</f>
        <v>2.7271079999999999</v>
      </c>
      <c r="K1086" s="15">
        <f>VLOOKUP(A1086,WTI_PCH!$A$1:$C$85,3,TRUE)</f>
        <v>14.53431</v>
      </c>
    </row>
    <row r="1087" spans="1:11" x14ac:dyDescent="0.25">
      <c r="A1087" s="3">
        <v>38280</v>
      </c>
      <c r="B1087" s="4">
        <v>53.290000999999997</v>
      </c>
      <c r="C1087" s="4">
        <v>55.200001</v>
      </c>
      <c r="D1087" s="4">
        <v>53.23</v>
      </c>
      <c r="E1087" s="4">
        <v>54.919998</v>
      </c>
      <c r="F1087" s="4">
        <v>54.919998</v>
      </c>
      <c r="G1087" s="4">
        <v>123500</v>
      </c>
      <c r="H1087" s="10">
        <f t="shared" si="16"/>
        <v>-6.8645231924443966</v>
      </c>
      <c r="I1087" s="4">
        <f>VLOOKUP(A1087,GDP!$A$1:$D$85,4,TRUE)</f>
        <v>6.5</v>
      </c>
      <c r="J1087" s="4">
        <f>VLOOKUP(A1087,Inflation_rate!$A$1:$I$85,9,TRUE)</f>
        <v>2.7271079999999999</v>
      </c>
      <c r="K1087" s="15">
        <f>VLOOKUP(A1087,WTI_PCH!$A$1:$C$85,3,TRUE)</f>
        <v>14.53431</v>
      </c>
    </row>
    <row r="1088" spans="1:11" x14ac:dyDescent="0.25">
      <c r="A1088" s="3">
        <v>38281</v>
      </c>
      <c r="B1088" s="4">
        <v>54.32</v>
      </c>
      <c r="C1088" s="4">
        <v>54.950001</v>
      </c>
      <c r="D1088" s="4">
        <v>54.009998000000003</v>
      </c>
      <c r="E1088" s="4">
        <v>54.470001000000003</v>
      </c>
      <c r="F1088" s="4">
        <v>54.470001000000003</v>
      </c>
      <c r="G1088" s="4">
        <v>79230</v>
      </c>
      <c r="H1088" s="10">
        <f t="shared" si="16"/>
        <v>-6.0583861564460104</v>
      </c>
      <c r="I1088" s="4">
        <f>VLOOKUP(A1088,GDP!$A$1:$D$85,4,TRUE)</f>
        <v>6.5</v>
      </c>
      <c r="J1088" s="4">
        <f>VLOOKUP(A1088,Inflation_rate!$A$1:$I$85,9,TRUE)</f>
        <v>2.7271079999999999</v>
      </c>
      <c r="K1088" s="15">
        <f>VLOOKUP(A1088,WTI_PCH!$A$1:$C$85,3,TRUE)</f>
        <v>14.53431</v>
      </c>
    </row>
    <row r="1089" spans="1:11" x14ac:dyDescent="0.25">
      <c r="A1089" s="3">
        <v>38282</v>
      </c>
      <c r="B1089" s="4">
        <v>54.5</v>
      </c>
      <c r="C1089" s="4">
        <v>55.5</v>
      </c>
      <c r="D1089" s="4">
        <v>54.450001</v>
      </c>
      <c r="E1089" s="4">
        <v>55.169998</v>
      </c>
      <c r="F1089" s="4">
        <v>55.169998</v>
      </c>
      <c r="G1089" s="4">
        <v>83302</v>
      </c>
      <c r="H1089" s="10">
        <f t="shared" si="16"/>
        <v>-6.8515481911019762</v>
      </c>
      <c r="I1089" s="4">
        <f>VLOOKUP(A1089,GDP!$A$1:$D$85,4,TRUE)</f>
        <v>6.5</v>
      </c>
      <c r="J1089" s="4">
        <f>VLOOKUP(A1089,Inflation_rate!$A$1:$I$85,9,TRUE)</f>
        <v>2.7271079999999999</v>
      </c>
      <c r="K1089" s="15">
        <f>VLOOKUP(A1089,WTI_PCH!$A$1:$C$85,3,TRUE)</f>
        <v>14.53431</v>
      </c>
    </row>
    <row r="1090" spans="1:11" x14ac:dyDescent="0.25">
      <c r="A1090" s="3">
        <v>38285</v>
      </c>
      <c r="B1090" s="4">
        <v>55.049999</v>
      </c>
      <c r="C1090" s="4">
        <v>55.669998</v>
      </c>
      <c r="D1090" s="4">
        <v>54.200001</v>
      </c>
      <c r="E1090" s="4">
        <v>54.540000999999997</v>
      </c>
      <c r="F1090" s="4">
        <v>54.540000999999997</v>
      </c>
      <c r="G1090" s="4">
        <v>82511</v>
      </c>
      <c r="H1090" s="10">
        <f t="shared" ref="H1090:H1153" si="17">((E1179-E1090)/E1090)*100</f>
        <v>-5.5922239532045479</v>
      </c>
      <c r="I1090" s="4">
        <f>VLOOKUP(A1090,GDP!$A$1:$D$85,4,TRUE)</f>
        <v>6.5</v>
      </c>
      <c r="J1090" s="4">
        <f>VLOOKUP(A1090,Inflation_rate!$A$1:$I$85,9,TRUE)</f>
        <v>2.7271079999999999</v>
      </c>
      <c r="K1090" s="15">
        <f>VLOOKUP(A1090,WTI_PCH!$A$1:$C$85,3,TRUE)</f>
        <v>14.53431</v>
      </c>
    </row>
    <row r="1091" spans="1:11" x14ac:dyDescent="0.25">
      <c r="A1091" s="3">
        <v>38286</v>
      </c>
      <c r="B1091" s="4">
        <v>54.490001999999997</v>
      </c>
      <c r="C1091" s="4">
        <v>55.25</v>
      </c>
      <c r="D1091" s="4">
        <v>53.849997999999999</v>
      </c>
      <c r="E1091" s="4">
        <v>55.169998</v>
      </c>
      <c r="F1091" s="4">
        <v>55.169998</v>
      </c>
      <c r="G1091" s="4">
        <v>97015</v>
      </c>
      <c r="H1091" s="10">
        <f t="shared" si="17"/>
        <v>-6.1990178067434396</v>
      </c>
      <c r="I1091" s="4">
        <f>VLOOKUP(A1091,GDP!$A$1:$D$85,4,TRUE)</f>
        <v>6.5</v>
      </c>
      <c r="J1091" s="4">
        <f>VLOOKUP(A1091,Inflation_rate!$A$1:$I$85,9,TRUE)</f>
        <v>2.7271079999999999</v>
      </c>
      <c r="K1091" s="15">
        <f>VLOOKUP(A1091,WTI_PCH!$A$1:$C$85,3,TRUE)</f>
        <v>14.53431</v>
      </c>
    </row>
    <row r="1092" spans="1:11" x14ac:dyDescent="0.25">
      <c r="A1092" s="3">
        <v>38287</v>
      </c>
      <c r="B1092" s="4">
        <v>55.18</v>
      </c>
      <c r="C1092" s="4">
        <v>55.650002000000001</v>
      </c>
      <c r="D1092" s="4">
        <v>52.099997999999999</v>
      </c>
      <c r="E1092" s="4">
        <v>52.459999000000003</v>
      </c>
      <c r="F1092" s="4">
        <v>52.459999000000003</v>
      </c>
      <c r="G1092" s="4">
        <v>172524</v>
      </c>
      <c r="H1092" s="10">
        <f t="shared" si="17"/>
        <v>-1.4868452437446742</v>
      </c>
      <c r="I1092" s="4">
        <f>VLOOKUP(A1092,GDP!$A$1:$D$85,4,TRUE)</f>
        <v>6.5</v>
      </c>
      <c r="J1092" s="4">
        <f>VLOOKUP(A1092,Inflation_rate!$A$1:$I$85,9,TRUE)</f>
        <v>2.7271079999999999</v>
      </c>
      <c r="K1092" s="15">
        <f>VLOOKUP(A1092,WTI_PCH!$A$1:$C$85,3,TRUE)</f>
        <v>14.53431</v>
      </c>
    </row>
    <row r="1093" spans="1:11" x14ac:dyDescent="0.25">
      <c r="A1093" s="3">
        <v>38288</v>
      </c>
      <c r="B1093" s="4">
        <v>52.450001</v>
      </c>
      <c r="C1093" s="4">
        <v>52.799999</v>
      </c>
      <c r="D1093" s="4">
        <v>50.779998999999997</v>
      </c>
      <c r="E1093" s="4">
        <v>50.919998</v>
      </c>
      <c r="F1093" s="4">
        <v>50.919998</v>
      </c>
      <c r="G1093" s="4">
        <v>150846</v>
      </c>
      <c r="H1093" s="10">
        <f t="shared" si="17"/>
        <v>4.183034335547303</v>
      </c>
      <c r="I1093" s="4">
        <f>VLOOKUP(A1093,GDP!$A$1:$D$85,4,TRUE)</f>
        <v>6.5</v>
      </c>
      <c r="J1093" s="4">
        <f>VLOOKUP(A1093,Inflation_rate!$A$1:$I$85,9,TRUE)</f>
        <v>2.7271079999999999</v>
      </c>
      <c r="K1093" s="15">
        <f>VLOOKUP(A1093,WTI_PCH!$A$1:$C$85,3,TRUE)</f>
        <v>14.53431</v>
      </c>
    </row>
    <row r="1094" spans="1:11" x14ac:dyDescent="0.25">
      <c r="A1094" s="3">
        <v>38289</v>
      </c>
      <c r="B1094" s="4">
        <v>50.849997999999999</v>
      </c>
      <c r="C1094" s="4">
        <v>51.900002000000001</v>
      </c>
      <c r="D1094" s="4">
        <v>50.470001000000003</v>
      </c>
      <c r="E1094" s="4">
        <v>51.759998000000003</v>
      </c>
      <c r="F1094" s="4">
        <v>51.759998000000003</v>
      </c>
      <c r="G1094" s="4">
        <v>105368</v>
      </c>
      <c r="H1094" s="10">
        <f t="shared" si="17"/>
        <v>3.4969128089997166</v>
      </c>
      <c r="I1094" s="4">
        <f>VLOOKUP(A1094,GDP!$A$1:$D$85,4,TRUE)</f>
        <v>6.5</v>
      </c>
      <c r="J1094" s="4">
        <f>VLOOKUP(A1094,Inflation_rate!$A$1:$I$85,9,TRUE)</f>
        <v>2.7271079999999999</v>
      </c>
      <c r="K1094" s="15">
        <f>VLOOKUP(A1094,WTI_PCH!$A$1:$C$85,3,TRUE)</f>
        <v>14.53431</v>
      </c>
    </row>
    <row r="1095" spans="1:11" x14ac:dyDescent="0.25">
      <c r="A1095" s="3">
        <v>38292</v>
      </c>
      <c r="B1095" s="4">
        <v>51.82</v>
      </c>
      <c r="C1095" s="4">
        <v>52.5</v>
      </c>
      <c r="D1095" s="4">
        <v>49.150002000000001</v>
      </c>
      <c r="E1095" s="4">
        <v>50.130001</v>
      </c>
      <c r="F1095" s="4">
        <v>50.130001</v>
      </c>
      <c r="G1095" s="4">
        <v>133138</v>
      </c>
      <c r="H1095" s="10">
        <f t="shared" si="17"/>
        <v>7.2810650851572829</v>
      </c>
      <c r="I1095" s="4">
        <f>VLOOKUP(A1095,GDP!$A$1:$D$85,4,TRUE)</f>
        <v>6.5</v>
      </c>
      <c r="J1095" s="4">
        <f>VLOOKUP(A1095,Inflation_rate!$A$1:$I$85,9,TRUE)</f>
        <v>2.7271079999999999</v>
      </c>
      <c r="K1095" s="15">
        <f>VLOOKUP(A1095,WTI_PCH!$A$1:$C$85,3,TRUE)</f>
        <v>14.53431</v>
      </c>
    </row>
    <row r="1096" spans="1:11" x14ac:dyDescent="0.25">
      <c r="A1096" s="3">
        <v>38293</v>
      </c>
      <c r="B1096" s="4">
        <v>50.189999</v>
      </c>
      <c r="C1096" s="4">
        <v>50.419998</v>
      </c>
      <c r="D1096" s="4">
        <v>49.549999</v>
      </c>
      <c r="E1096" s="4">
        <v>49.619999</v>
      </c>
      <c r="F1096" s="4">
        <v>49.619999</v>
      </c>
      <c r="G1096" s="4">
        <v>82754</v>
      </c>
      <c r="H1096" s="10">
        <f t="shared" si="17"/>
        <v>8.6054012213905988</v>
      </c>
      <c r="I1096" s="4">
        <f>VLOOKUP(A1096,GDP!$A$1:$D$85,4,TRUE)</f>
        <v>6.5</v>
      </c>
      <c r="J1096" s="4">
        <f>VLOOKUP(A1096,Inflation_rate!$A$1:$I$85,9,TRUE)</f>
        <v>2.7271079999999999</v>
      </c>
      <c r="K1096" s="15">
        <f>VLOOKUP(A1096,WTI_PCH!$A$1:$C$85,3,TRUE)</f>
        <v>14.53431</v>
      </c>
    </row>
    <row r="1097" spans="1:11" x14ac:dyDescent="0.25">
      <c r="A1097" s="3">
        <v>38294</v>
      </c>
      <c r="B1097" s="4">
        <v>49.610000999999997</v>
      </c>
      <c r="C1097" s="4">
        <v>51.200001</v>
      </c>
      <c r="D1097" s="4">
        <v>48.650002000000001</v>
      </c>
      <c r="E1097" s="4">
        <v>50.880001</v>
      </c>
      <c r="F1097" s="4">
        <v>50.880001</v>
      </c>
      <c r="G1097" s="4">
        <v>143701</v>
      </c>
      <c r="H1097" s="10">
        <f t="shared" si="17"/>
        <v>7.2916645579468513</v>
      </c>
      <c r="I1097" s="4">
        <f>VLOOKUP(A1097,GDP!$A$1:$D$85,4,TRUE)</f>
        <v>6.5</v>
      </c>
      <c r="J1097" s="4">
        <f>VLOOKUP(A1097,Inflation_rate!$A$1:$I$85,9,TRUE)</f>
        <v>2.7271079999999999</v>
      </c>
      <c r="K1097" s="15">
        <f>VLOOKUP(A1097,WTI_PCH!$A$1:$C$85,3,TRUE)</f>
        <v>14.53431</v>
      </c>
    </row>
    <row r="1098" spans="1:11" x14ac:dyDescent="0.25">
      <c r="A1098" s="3">
        <v>38295</v>
      </c>
      <c r="B1098" s="4">
        <v>50.880001</v>
      </c>
      <c r="C1098" s="4">
        <v>51.060001</v>
      </c>
      <c r="D1098" s="4">
        <v>48.77</v>
      </c>
      <c r="E1098" s="4">
        <v>48.82</v>
      </c>
      <c r="F1098" s="4">
        <v>48.82</v>
      </c>
      <c r="G1098" s="4">
        <v>121094</v>
      </c>
      <c r="H1098" s="10">
        <f t="shared" si="17"/>
        <v>12.18762802130275</v>
      </c>
      <c r="I1098" s="4">
        <f>VLOOKUP(A1098,GDP!$A$1:$D$85,4,TRUE)</f>
        <v>6.5</v>
      </c>
      <c r="J1098" s="4">
        <f>VLOOKUP(A1098,Inflation_rate!$A$1:$I$85,9,TRUE)</f>
        <v>2.7271079999999999</v>
      </c>
      <c r="K1098" s="15">
        <f>VLOOKUP(A1098,WTI_PCH!$A$1:$C$85,3,TRUE)</f>
        <v>14.53431</v>
      </c>
    </row>
    <row r="1099" spans="1:11" x14ac:dyDescent="0.25">
      <c r="A1099" s="3">
        <v>38296</v>
      </c>
      <c r="B1099" s="4">
        <v>48.810001</v>
      </c>
      <c r="C1099" s="4">
        <v>49.700001</v>
      </c>
      <c r="D1099" s="4">
        <v>48.299999</v>
      </c>
      <c r="E1099" s="4">
        <v>49.610000999999997</v>
      </c>
      <c r="F1099" s="4">
        <v>49.610000999999997</v>
      </c>
      <c r="G1099" s="4">
        <v>115766</v>
      </c>
      <c r="H1099" s="10">
        <f t="shared" si="17"/>
        <v>7.9217898020199602</v>
      </c>
      <c r="I1099" s="4">
        <f>VLOOKUP(A1099,GDP!$A$1:$D$85,4,TRUE)</f>
        <v>6.5</v>
      </c>
      <c r="J1099" s="4">
        <f>VLOOKUP(A1099,Inflation_rate!$A$1:$I$85,9,TRUE)</f>
        <v>2.7271079999999999</v>
      </c>
      <c r="K1099" s="15">
        <f>VLOOKUP(A1099,WTI_PCH!$A$1:$C$85,3,TRUE)</f>
        <v>14.53431</v>
      </c>
    </row>
    <row r="1100" spans="1:11" x14ac:dyDescent="0.25">
      <c r="A1100" s="3">
        <v>38299</v>
      </c>
      <c r="B1100" s="4">
        <v>49.599997999999999</v>
      </c>
      <c r="C1100" s="4">
        <v>49.599997999999999</v>
      </c>
      <c r="D1100" s="4">
        <v>48.599997999999999</v>
      </c>
      <c r="E1100" s="4">
        <v>49.09</v>
      </c>
      <c r="F1100" s="4">
        <v>49.09</v>
      </c>
      <c r="G1100" s="4">
        <v>77257</v>
      </c>
      <c r="H1100" s="10">
        <f t="shared" si="17"/>
        <v>10.877979221837434</v>
      </c>
      <c r="I1100" s="4">
        <f>VLOOKUP(A1100,GDP!$A$1:$D$85,4,TRUE)</f>
        <v>6.5</v>
      </c>
      <c r="J1100" s="4">
        <f>VLOOKUP(A1100,Inflation_rate!$A$1:$I$85,9,TRUE)</f>
        <v>2.7271079999999999</v>
      </c>
      <c r="K1100" s="15">
        <f>VLOOKUP(A1100,WTI_PCH!$A$1:$C$85,3,TRUE)</f>
        <v>14.53431</v>
      </c>
    </row>
    <row r="1101" spans="1:11" x14ac:dyDescent="0.25">
      <c r="A1101" s="3">
        <v>38300</v>
      </c>
      <c r="B1101" s="4">
        <v>49.02</v>
      </c>
      <c r="C1101" s="4">
        <v>49.43</v>
      </c>
      <c r="D1101" s="4">
        <v>47.200001</v>
      </c>
      <c r="E1101" s="4">
        <v>47.369999</v>
      </c>
      <c r="F1101" s="4">
        <v>47.369999</v>
      </c>
      <c r="G1101" s="4">
        <v>128889</v>
      </c>
      <c r="H1101" s="10">
        <f t="shared" si="17"/>
        <v>16.001693392478224</v>
      </c>
      <c r="I1101" s="4">
        <f>VLOOKUP(A1101,GDP!$A$1:$D$85,4,TRUE)</f>
        <v>6.5</v>
      </c>
      <c r="J1101" s="4">
        <f>VLOOKUP(A1101,Inflation_rate!$A$1:$I$85,9,TRUE)</f>
        <v>2.7271079999999999</v>
      </c>
      <c r="K1101" s="15">
        <f>VLOOKUP(A1101,WTI_PCH!$A$1:$C$85,3,TRUE)</f>
        <v>14.53431</v>
      </c>
    </row>
    <row r="1102" spans="1:11" x14ac:dyDescent="0.25">
      <c r="A1102" s="3">
        <v>38301</v>
      </c>
      <c r="B1102" s="4">
        <v>47.349997999999999</v>
      </c>
      <c r="C1102" s="4">
        <v>49</v>
      </c>
      <c r="D1102" s="4">
        <v>46.959999000000003</v>
      </c>
      <c r="E1102" s="4">
        <v>48.860000999999997</v>
      </c>
      <c r="F1102" s="4">
        <v>48.860000999999997</v>
      </c>
      <c r="G1102" s="4">
        <v>129900</v>
      </c>
      <c r="H1102" s="10">
        <f t="shared" si="17"/>
        <v>12.668845422250408</v>
      </c>
      <c r="I1102" s="4">
        <f>VLOOKUP(A1102,GDP!$A$1:$D$85,4,TRUE)</f>
        <v>6.5</v>
      </c>
      <c r="J1102" s="4">
        <f>VLOOKUP(A1102,Inflation_rate!$A$1:$I$85,9,TRUE)</f>
        <v>2.7271079999999999</v>
      </c>
      <c r="K1102" s="15">
        <f>VLOOKUP(A1102,WTI_PCH!$A$1:$C$85,3,TRUE)</f>
        <v>14.53431</v>
      </c>
    </row>
    <row r="1103" spans="1:11" x14ac:dyDescent="0.25">
      <c r="A1103" s="3">
        <v>38302</v>
      </c>
      <c r="B1103" s="4">
        <v>48.799999</v>
      </c>
      <c r="C1103" s="4">
        <v>48.900002000000001</v>
      </c>
      <c r="D1103" s="4">
        <v>47.099997999999999</v>
      </c>
      <c r="E1103" s="4">
        <v>47.419998</v>
      </c>
      <c r="F1103" s="4">
        <v>47.419998</v>
      </c>
      <c r="G1103" s="4">
        <v>92977</v>
      </c>
      <c r="H1103" s="10">
        <f t="shared" si="17"/>
        <v>19.063689121201573</v>
      </c>
      <c r="I1103" s="4">
        <f>VLOOKUP(A1103,GDP!$A$1:$D$85,4,TRUE)</f>
        <v>6.5</v>
      </c>
      <c r="J1103" s="4">
        <f>VLOOKUP(A1103,Inflation_rate!$A$1:$I$85,9,TRUE)</f>
        <v>2.7271079999999999</v>
      </c>
      <c r="K1103" s="15">
        <f>VLOOKUP(A1103,WTI_PCH!$A$1:$C$85,3,TRUE)</f>
        <v>14.53431</v>
      </c>
    </row>
    <row r="1104" spans="1:11" x14ac:dyDescent="0.25">
      <c r="A1104" s="3">
        <v>38303</v>
      </c>
      <c r="B1104" s="4">
        <v>47.549999</v>
      </c>
      <c r="C1104" s="4">
        <v>48.049999</v>
      </c>
      <c r="D1104" s="4">
        <v>47.099997999999999</v>
      </c>
      <c r="E1104" s="4">
        <v>47.32</v>
      </c>
      <c r="F1104" s="4">
        <v>47.32</v>
      </c>
      <c r="G1104" s="4">
        <v>74996</v>
      </c>
      <c r="H1104" s="10">
        <f t="shared" si="17"/>
        <v>19.188508030431109</v>
      </c>
      <c r="I1104" s="4">
        <f>VLOOKUP(A1104,GDP!$A$1:$D$85,4,TRUE)</f>
        <v>6.5</v>
      </c>
      <c r="J1104" s="4">
        <f>VLOOKUP(A1104,Inflation_rate!$A$1:$I$85,9,TRUE)</f>
        <v>2.7271079999999999</v>
      </c>
      <c r="K1104" s="15">
        <f>VLOOKUP(A1104,WTI_PCH!$A$1:$C$85,3,TRUE)</f>
        <v>14.53431</v>
      </c>
    </row>
    <row r="1105" spans="1:11" x14ac:dyDescent="0.25">
      <c r="A1105" s="3">
        <v>38306</v>
      </c>
      <c r="B1105" s="4">
        <v>47.110000999999997</v>
      </c>
      <c r="C1105" s="4">
        <v>47.450001</v>
      </c>
      <c r="D1105" s="4">
        <v>45.25</v>
      </c>
      <c r="E1105" s="4">
        <v>46.869999</v>
      </c>
      <c r="F1105" s="4">
        <v>46.869999</v>
      </c>
      <c r="G1105" s="4">
        <v>99068</v>
      </c>
      <c r="H1105" s="10">
        <f t="shared" si="17"/>
        <v>21.015579710168126</v>
      </c>
      <c r="I1105" s="4">
        <f>VLOOKUP(A1105,GDP!$A$1:$D$85,4,TRUE)</f>
        <v>6.5</v>
      </c>
      <c r="J1105" s="4">
        <f>VLOOKUP(A1105,Inflation_rate!$A$1:$I$85,9,TRUE)</f>
        <v>2.7271079999999999</v>
      </c>
      <c r="K1105" s="15">
        <f>VLOOKUP(A1105,WTI_PCH!$A$1:$C$85,3,TRUE)</f>
        <v>14.53431</v>
      </c>
    </row>
    <row r="1106" spans="1:11" x14ac:dyDescent="0.25">
      <c r="A1106" s="3">
        <v>38307</v>
      </c>
      <c r="B1106" s="4">
        <v>46.889999000000003</v>
      </c>
      <c r="C1106" s="4">
        <v>47.400002000000001</v>
      </c>
      <c r="D1106" s="4">
        <v>46.07</v>
      </c>
      <c r="E1106" s="4">
        <v>46.110000999999997</v>
      </c>
      <c r="F1106" s="4">
        <v>46.110000999999997</v>
      </c>
      <c r="G1106" s="4">
        <v>85982</v>
      </c>
      <c r="H1106" s="10">
        <f t="shared" si="17"/>
        <v>22.793315489192906</v>
      </c>
      <c r="I1106" s="4">
        <f>VLOOKUP(A1106,GDP!$A$1:$D$85,4,TRUE)</f>
        <v>6.5</v>
      </c>
      <c r="J1106" s="4">
        <f>VLOOKUP(A1106,Inflation_rate!$A$1:$I$85,9,TRUE)</f>
        <v>2.7271079999999999</v>
      </c>
      <c r="K1106" s="15">
        <f>VLOOKUP(A1106,WTI_PCH!$A$1:$C$85,3,TRUE)</f>
        <v>14.53431</v>
      </c>
    </row>
    <row r="1107" spans="1:11" x14ac:dyDescent="0.25">
      <c r="A1107" s="3">
        <v>38308</v>
      </c>
      <c r="B1107" s="4">
        <v>46.16</v>
      </c>
      <c r="C1107" s="4">
        <v>47.099997999999999</v>
      </c>
      <c r="D1107" s="4">
        <v>45.400002000000001</v>
      </c>
      <c r="E1107" s="4">
        <v>46.84</v>
      </c>
      <c r="F1107" s="4">
        <v>46.84</v>
      </c>
      <c r="G1107" s="4">
        <v>83143</v>
      </c>
      <c r="H1107" s="10">
        <f t="shared" si="17"/>
        <v>19.619980785653272</v>
      </c>
      <c r="I1107" s="4">
        <f>VLOOKUP(A1107,GDP!$A$1:$D$85,4,TRUE)</f>
        <v>6.5</v>
      </c>
      <c r="J1107" s="4">
        <f>VLOOKUP(A1107,Inflation_rate!$A$1:$I$85,9,TRUE)</f>
        <v>2.7271079999999999</v>
      </c>
      <c r="K1107" s="15">
        <f>VLOOKUP(A1107,WTI_PCH!$A$1:$C$85,3,TRUE)</f>
        <v>14.53431</v>
      </c>
    </row>
    <row r="1108" spans="1:11" x14ac:dyDescent="0.25">
      <c r="A1108" s="3">
        <v>38309</v>
      </c>
      <c r="B1108" s="4">
        <v>46.75</v>
      </c>
      <c r="C1108" s="4">
        <v>47.150002000000001</v>
      </c>
      <c r="D1108" s="4">
        <v>45.650002000000001</v>
      </c>
      <c r="E1108" s="4">
        <v>46.220001000000003</v>
      </c>
      <c r="F1108" s="4">
        <v>46.220001000000003</v>
      </c>
      <c r="G1108" s="4">
        <v>71121</v>
      </c>
      <c r="H1108" s="10">
        <f t="shared" si="17"/>
        <v>16.421462215026772</v>
      </c>
      <c r="I1108" s="4">
        <f>VLOOKUP(A1108,GDP!$A$1:$D$85,4,TRUE)</f>
        <v>6.5</v>
      </c>
      <c r="J1108" s="4">
        <f>VLOOKUP(A1108,Inflation_rate!$A$1:$I$85,9,TRUE)</f>
        <v>2.7271079999999999</v>
      </c>
      <c r="K1108" s="15">
        <f>VLOOKUP(A1108,WTI_PCH!$A$1:$C$85,3,TRUE)</f>
        <v>14.53431</v>
      </c>
    </row>
    <row r="1109" spans="1:11" x14ac:dyDescent="0.25">
      <c r="A1109" s="3">
        <v>38310</v>
      </c>
      <c r="B1109" s="4">
        <v>46.200001</v>
      </c>
      <c r="C1109" s="4">
        <v>48.900002000000001</v>
      </c>
      <c r="D1109" s="4">
        <v>46</v>
      </c>
      <c r="E1109" s="4">
        <v>48.439999</v>
      </c>
      <c r="F1109" s="4">
        <v>48.439999</v>
      </c>
      <c r="G1109" s="4">
        <v>140160</v>
      </c>
      <c r="H1109" s="10">
        <f t="shared" si="17"/>
        <v>13.21222364187085</v>
      </c>
      <c r="I1109" s="4">
        <f>VLOOKUP(A1109,GDP!$A$1:$D$85,4,TRUE)</f>
        <v>6.5</v>
      </c>
      <c r="J1109" s="4">
        <f>VLOOKUP(A1109,Inflation_rate!$A$1:$I$85,9,TRUE)</f>
        <v>2.7271079999999999</v>
      </c>
      <c r="K1109" s="15">
        <f>VLOOKUP(A1109,WTI_PCH!$A$1:$C$85,3,TRUE)</f>
        <v>14.53431</v>
      </c>
    </row>
    <row r="1110" spans="1:11" x14ac:dyDescent="0.25">
      <c r="A1110" s="3">
        <v>38313</v>
      </c>
      <c r="B1110" s="4">
        <v>48.799999</v>
      </c>
      <c r="C1110" s="4">
        <v>49.549999</v>
      </c>
      <c r="D1110" s="4">
        <v>48.349997999999999</v>
      </c>
      <c r="E1110" s="4">
        <v>48.639999000000003</v>
      </c>
      <c r="F1110" s="4">
        <v>48.639999000000003</v>
      </c>
      <c r="G1110" s="4">
        <v>85969</v>
      </c>
      <c r="H1110" s="10">
        <f t="shared" si="17"/>
        <v>12.746712844299196</v>
      </c>
      <c r="I1110" s="4">
        <f>VLOOKUP(A1110,GDP!$A$1:$D$85,4,TRUE)</f>
        <v>6.5</v>
      </c>
      <c r="J1110" s="4">
        <f>VLOOKUP(A1110,Inflation_rate!$A$1:$I$85,9,TRUE)</f>
        <v>2.7271079999999999</v>
      </c>
      <c r="K1110" s="15">
        <f>VLOOKUP(A1110,WTI_PCH!$A$1:$C$85,3,TRUE)</f>
        <v>14.53431</v>
      </c>
    </row>
    <row r="1111" spans="1:11" x14ac:dyDescent="0.25">
      <c r="A1111" s="3">
        <v>38314</v>
      </c>
      <c r="B1111" s="4">
        <v>48.48</v>
      </c>
      <c r="C1111" s="4">
        <v>50.25</v>
      </c>
      <c r="D1111" s="4">
        <v>48.220001000000003</v>
      </c>
      <c r="E1111" s="4">
        <v>48.939999</v>
      </c>
      <c r="F1111" s="4">
        <v>48.939999</v>
      </c>
      <c r="G1111" s="4">
        <v>96048</v>
      </c>
      <c r="H1111" s="10">
        <f t="shared" si="17"/>
        <v>10.441356976733896</v>
      </c>
      <c r="I1111" s="4">
        <f>VLOOKUP(A1111,GDP!$A$1:$D$85,4,TRUE)</f>
        <v>6.5</v>
      </c>
      <c r="J1111" s="4">
        <f>VLOOKUP(A1111,Inflation_rate!$A$1:$I$85,9,TRUE)</f>
        <v>2.7271079999999999</v>
      </c>
      <c r="K1111" s="15">
        <f>VLOOKUP(A1111,WTI_PCH!$A$1:$C$85,3,TRUE)</f>
        <v>14.53431</v>
      </c>
    </row>
    <row r="1112" spans="1:11" x14ac:dyDescent="0.25">
      <c r="A1112" s="3">
        <v>38315</v>
      </c>
      <c r="B1112" s="4">
        <v>48.84</v>
      </c>
      <c r="C1112" s="4">
        <v>49.599997999999999</v>
      </c>
      <c r="D1112" s="4">
        <v>47.799999</v>
      </c>
      <c r="E1112" s="4">
        <v>49.439999</v>
      </c>
      <c r="F1112" s="4">
        <v>49.439999</v>
      </c>
      <c r="G1112" s="4">
        <v>20</v>
      </c>
      <c r="H1112" s="10">
        <f t="shared" si="17"/>
        <v>9.6885135454796369</v>
      </c>
      <c r="I1112" s="4">
        <f>VLOOKUP(A1112,GDP!$A$1:$D$85,4,TRUE)</f>
        <v>6.5</v>
      </c>
      <c r="J1112" s="4">
        <f>VLOOKUP(A1112,Inflation_rate!$A$1:$I$85,9,TRUE)</f>
        <v>2.7271079999999999</v>
      </c>
      <c r="K1112" s="15">
        <f>VLOOKUP(A1112,WTI_PCH!$A$1:$C$85,3,TRUE)</f>
        <v>14.53431</v>
      </c>
    </row>
    <row r="1113" spans="1:11" x14ac:dyDescent="0.25">
      <c r="A1113" s="3">
        <v>38316</v>
      </c>
      <c r="B1113" s="4">
        <v>48.84</v>
      </c>
      <c r="C1113" s="4">
        <v>49.599997999999999</v>
      </c>
      <c r="D1113" s="4">
        <v>47.799999</v>
      </c>
      <c r="E1113" s="4">
        <v>49.439999</v>
      </c>
      <c r="F1113" s="4">
        <v>49.439999</v>
      </c>
      <c r="G1113" s="4">
        <v>20</v>
      </c>
      <c r="H1113" s="10">
        <f t="shared" si="17"/>
        <v>9.2030806877645706</v>
      </c>
      <c r="I1113" s="4">
        <f>VLOOKUP(A1113,GDP!$A$1:$D$85,4,TRUE)</f>
        <v>6.5</v>
      </c>
      <c r="J1113" s="4">
        <f>VLOOKUP(A1113,Inflation_rate!$A$1:$I$85,9,TRUE)</f>
        <v>2.7271079999999999</v>
      </c>
      <c r="K1113" s="15">
        <f>VLOOKUP(A1113,WTI_PCH!$A$1:$C$85,3,TRUE)</f>
        <v>14.53431</v>
      </c>
    </row>
    <row r="1114" spans="1:11" x14ac:dyDescent="0.25">
      <c r="A1114" s="3">
        <v>38317</v>
      </c>
      <c r="B1114" s="4">
        <v>48.84</v>
      </c>
      <c r="C1114" s="4">
        <v>49.599997999999999</v>
      </c>
      <c r="D1114" s="4">
        <v>47.799999</v>
      </c>
      <c r="E1114" s="4">
        <v>49.439999</v>
      </c>
      <c r="F1114" s="4">
        <v>49.439999</v>
      </c>
      <c r="G1114" s="4">
        <v>20</v>
      </c>
      <c r="H1114" s="10">
        <f t="shared" si="17"/>
        <v>12.055022493022301</v>
      </c>
      <c r="I1114" s="4">
        <f>VLOOKUP(A1114,GDP!$A$1:$D$85,4,TRUE)</f>
        <v>6.5</v>
      </c>
      <c r="J1114" s="4">
        <f>VLOOKUP(A1114,Inflation_rate!$A$1:$I$85,9,TRUE)</f>
        <v>2.7271079999999999</v>
      </c>
      <c r="K1114" s="15">
        <f>VLOOKUP(A1114,WTI_PCH!$A$1:$C$85,3,TRUE)</f>
        <v>14.53431</v>
      </c>
    </row>
    <row r="1115" spans="1:11" x14ac:dyDescent="0.25">
      <c r="A1115" s="3">
        <v>38320</v>
      </c>
      <c r="B1115" s="4">
        <v>49.400002000000001</v>
      </c>
      <c r="C1115" s="4">
        <v>49.950001</v>
      </c>
      <c r="D1115" s="4">
        <v>49.119999</v>
      </c>
      <c r="E1115" s="4">
        <v>49.759998000000003</v>
      </c>
      <c r="F1115" s="4">
        <v>49.759998000000003</v>
      </c>
      <c r="G1115" s="4">
        <v>57760</v>
      </c>
      <c r="H1115" s="10">
        <f t="shared" si="17"/>
        <v>15.092448355805802</v>
      </c>
      <c r="I1115" s="4">
        <f>VLOOKUP(A1115,GDP!$A$1:$D$85,4,TRUE)</f>
        <v>6.5</v>
      </c>
      <c r="J1115" s="4">
        <f>VLOOKUP(A1115,Inflation_rate!$A$1:$I$85,9,TRUE)</f>
        <v>2.7271079999999999</v>
      </c>
      <c r="K1115" s="15">
        <f>VLOOKUP(A1115,WTI_PCH!$A$1:$C$85,3,TRUE)</f>
        <v>14.53431</v>
      </c>
    </row>
    <row r="1116" spans="1:11" x14ac:dyDescent="0.25">
      <c r="A1116" s="3">
        <v>38321</v>
      </c>
      <c r="B1116" s="4">
        <v>49.650002000000001</v>
      </c>
      <c r="C1116" s="4">
        <v>50.400002000000001</v>
      </c>
      <c r="D1116" s="4">
        <v>48.68</v>
      </c>
      <c r="E1116" s="4">
        <v>49.130001</v>
      </c>
      <c r="F1116" s="4">
        <v>49.130001</v>
      </c>
      <c r="G1116" s="4">
        <v>100734</v>
      </c>
      <c r="H1116" s="10">
        <f t="shared" si="17"/>
        <v>16.039073559147702</v>
      </c>
      <c r="I1116" s="4">
        <f>VLOOKUP(A1116,GDP!$A$1:$D$85,4,TRUE)</f>
        <v>6.5</v>
      </c>
      <c r="J1116" s="4">
        <f>VLOOKUP(A1116,Inflation_rate!$A$1:$I$85,9,TRUE)</f>
        <v>2.7271079999999999</v>
      </c>
      <c r="K1116" s="15">
        <f>VLOOKUP(A1116,WTI_PCH!$A$1:$C$85,3,TRUE)</f>
        <v>14.53431</v>
      </c>
    </row>
    <row r="1117" spans="1:11" x14ac:dyDescent="0.25">
      <c r="A1117" s="3">
        <v>38322</v>
      </c>
      <c r="B1117" s="4">
        <v>49.07</v>
      </c>
      <c r="C1117" s="4">
        <v>49.119999</v>
      </c>
      <c r="D1117" s="4">
        <v>45.349997999999999</v>
      </c>
      <c r="E1117" s="4">
        <v>45.490001999999997</v>
      </c>
      <c r="F1117" s="4">
        <v>45.490001999999997</v>
      </c>
      <c r="G1117" s="4">
        <v>146703</v>
      </c>
      <c r="H1117" s="10">
        <f t="shared" si="17"/>
        <v>23.191907092024312</v>
      </c>
      <c r="I1117" s="4">
        <f>VLOOKUP(A1117,GDP!$A$1:$D$85,4,TRUE)</f>
        <v>6.5</v>
      </c>
      <c r="J1117" s="4">
        <f>VLOOKUP(A1117,Inflation_rate!$A$1:$I$85,9,TRUE)</f>
        <v>2.7271079999999999</v>
      </c>
      <c r="K1117" s="15">
        <f>VLOOKUP(A1117,WTI_PCH!$A$1:$C$85,3,TRUE)</f>
        <v>14.53431</v>
      </c>
    </row>
    <row r="1118" spans="1:11" x14ac:dyDescent="0.25">
      <c r="A1118" s="3">
        <v>38323</v>
      </c>
      <c r="B1118" s="4">
        <v>45.490001999999997</v>
      </c>
      <c r="C1118" s="4">
        <v>45.900002000000001</v>
      </c>
      <c r="D1118" s="4">
        <v>42.5</v>
      </c>
      <c r="E1118" s="4">
        <v>43.25</v>
      </c>
      <c r="F1118" s="4">
        <v>43.25</v>
      </c>
      <c r="G1118" s="4">
        <v>158715</v>
      </c>
      <c r="H1118" s="10">
        <f t="shared" si="17"/>
        <v>29.132943352601153</v>
      </c>
      <c r="I1118" s="4">
        <f>VLOOKUP(A1118,GDP!$A$1:$D$85,4,TRUE)</f>
        <v>6.5</v>
      </c>
      <c r="J1118" s="4">
        <f>VLOOKUP(A1118,Inflation_rate!$A$1:$I$85,9,TRUE)</f>
        <v>2.7271079999999999</v>
      </c>
      <c r="K1118" s="15">
        <f>VLOOKUP(A1118,WTI_PCH!$A$1:$C$85,3,TRUE)</f>
        <v>14.53431</v>
      </c>
    </row>
    <row r="1119" spans="1:11" x14ac:dyDescent="0.25">
      <c r="A1119" s="3">
        <v>38324</v>
      </c>
      <c r="B1119" s="4">
        <v>43.330002</v>
      </c>
      <c r="C1119" s="4">
        <v>43.75</v>
      </c>
      <c r="D1119" s="4">
        <v>42.049999</v>
      </c>
      <c r="E1119" s="4">
        <v>42.540000999999997</v>
      </c>
      <c r="F1119" s="4">
        <v>42.540000999999997</v>
      </c>
      <c r="G1119" s="4">
        <v>109157</v>
      </c>
      <c r="H1119" s="10">
        <f t="shared" si="17"/>
        <v>27.197930719371637</v>
      </c>
      <c r="I1119" s="4">
        <f>VLOOKUP(A1119,GDP!$A$1:$D$85,4,TRUE)</f>
        <v>6.5</v>
      </c>
      <c r="J1119" s="4">
        <f>VLOOKUP(A1119,Inflation_rate!$A$1:$I$85,9,TRUE)</f>
        <v>2.7271079999999999</v>
      </c>
      <c r="K1119" s="15">
        <f>VLOOKUP(A1119,WTI_PCH!$A$1:$C$85,3,TRUE)</f>
        <v>14.53431</v>
      </c>
    </row>
    <row r="1120" spans="1:11" x14ac:dyDescent="0.25">
      <c r="A1120" s="3">
        <v>38327</v>
      </c>
      <c r="B1120" s="4">
        <v>42.5</v>
      </c>
      <c r="C1120" s="4">
        <v>43.599997999999999</v>
      </c>
      <c r="D1120" s="4">
        <v>42.259998000000003</v>
      </c>
      <c r="E1120" s="4">
        <v>42.98</v>
      </c>
      <c r="F1120" s="4">
        <v>42.98</v>
      </c>
      <c r="G1120" s="4">
        <v>82611</v>
      </c>
      <c r="H1120" s="10">
        <f t="shared" si="17"/>
        <v>24.057701256398335</v>
      </c>
      <c r="I1120" s="4">
        <f>VLOOKUP(A1120,GDP!$A$1:$D$85,4,TRUE)</f>
        <v>6.5</v>
      </c>
      <c r="J1120" s="4">
        <f>VLOOKUP(A1120,Inflation_rate!$A$1:$I$85,9,TRUE)</f>
        <v>2.7271079999999999</v>
      </c>
      <c r="K1120" s="15">
        <f>VLOOKUP(A1120,WTI_PCH!$A$1:$C$85,3,TRUE)</f>
        <v>14.53431</v>
      </c>
    </row>
    <row r="1121" spans="1:11" x14ac:dyDescent="0.25">
      <c r="A1121" s="3">
        <v>38328</v>
      </c>
      <c r="B1121" s="4">
        <v>43.099997999999999</v>
      </c>
      <c r="C1121" s="4">
        <v>43.189999</v>
      </c>
      <c r="D1121" s="4">
        <v>41.380001</v>
      </c>
      <c r="E1121" s="4">
        <v>41.459999000000003</v>
      </c>
      <c r="F1121" s="4">
        <v>41.459999000000003</v>
      </c>
      <c r="G1121" s="4">
        <v>109069</v>
      </c>
      <c r="H1121" s="10">
        <f t="shared" si="17"/>
        <v>29.546551605078424</v>
      </c>
      <c r="I1121" s="4">
        <f>VLOOKUP(A1121,GDP!$A$1:$D$85,4,TRUE)</f>
        <v>6.5</v>
      </c>
      <c r="J1121" s="4">
        <f>VLOOKUP(A1121,Inflation_rate!$A$1:$I$85,9,TRUE)</f>
        <v>2.7271079999999999</v>
      </c>
      <c r="K1121" s="15">
        <f>VLOOKUP(A1121,WTI_PCH!$A$1:$C$85,3,TRUE)</f>
        <v>14.53431</v>
      </c>
    </row>
    <row r="1122" spans="1:11" x14ac:dyDescent="0.25">
      <c r="A1122" s="3">
        <v>38329</v>
      </c>
      <c r="B1122" s="4">
        <v>41.41</v>
      </c>
      <c r="C1122" s="4">
        <v>42.5</v>
      </c>
      <c r="D1122" s="4">
        <v>40.450001</v>
      </c>
      <c r="E1122" s="4">
        <v>41.939999</v>
      </c>
      <c r="F1122" s="4">
        <v>41.939999</v>
      </c>
      <c r="G1122" s="4">
        <v>127247</v>
      </c>
      <c r="H1122" s="10">
        <f t="shared" si="17"/>
        <v>23.652842719428765</v>
      </c>
      <c r="I1122" s="4">
        <f>VLOOKUP(A1122,GDP!$A$1:$D$85,4,TRUE)</f>
        <v>6.5</v>
      </c>
      <c r="J1122" s="4">
        <f>VLOOKUP(A1122,Inflation_rate!$A$1:$I$85,9,TRUE)</f>
        <v>2.7271079999999999</v>
      </c>
      <c r="K1122" s="15">
        <f>VLOOKUP(A1122,WTI_PCH!$A$1:$C$85,3,TRUE)</f>
        <v>14.53431</v>
      </c>
    </row>
    <row r="1123" spans="1:11" x14ac:dyDescent="0.25">
      <c r="A1123" s="3">
        <v>38330</v>
      </c>
      <c r="B1123" s="4">
        <v>42.049999</v>
      </c>
      <c r="C1123" s="4">
        <v>43.200001</v>
      </c>
      <c r="D1123" s="4">
        <v>41.950001</v>
      </c>
      <c r="E1123" s="4">
        <v>42.529998999999997</v>
      </c>
      <c r="F1123" s="4">
        <v>42.529998999999997</v>
      </c>
      <c r="G1123" s="4">
        <v>99433</v>
      </c>
      <c r="H1123" s="10">
        <f t="shared" si="17"/>
        <v>18.081359465820839</v>
      </c>
      <c r="I1123" s="4">
        <f>VLOOKUP(A1123,GDP!$A$1:$D$85,4,TRUE)</f>
        <v>6.5</v>
      </c>
      <c r="J1123" s="4">
        <f>VLOOKUP(A1123,Inflation_rate!$A$1:$I$85,9,TRUE)</f>
        <v>2.7271079999999999</v>
      </c>
      <c r="K1123" s="15">
        <f>VLOOKUP(A1123,WTI_PCH!$A$1:$C$85,3,TRUE)</f>
        <v>14.53431</v>
      </c>
    </row>
    <row r="1124" spans="1:11" x14ac:dyDescent="0.25">
      <c r="A1124" s="3">
        <v>38331</v>
      </c>
      <c r="B1124" s="4">
        <v>42.5</v>
      </c>
      <c r="C1124" s="4">
        <v>43.290000999999997</v>
      </c>
      <c r="D1124" s="4">
        <v>40.25</v>
      </c>
      <c r="E1124" s="4">
        <v>40.709999000000003</v>
      </c>
      <c r="F1124" s="4">
        <v>40.709999000000003</v>
      </c>
      <c r="G1124" s="4">
        <v>118142</v>
      </c>
      <c r="H1124" s="10">
        <f t="shared" si="17"/>
        <v>25.595682279432125</v>
      </c>
      <c r="I1124" s="4">
        <f>VLOOKUP(A1124,GDP!$A$1:$D$85,4,TRUE)</f>
        <v>6.5</v>
      </c>
      <c r="J1124" s="4">
        <f>VLOOKUP(A1124,Inflation_rate!$A$1:$I$85,9,TRUE)</f>
        <v>2.7271079999999999</v>
      </c>
      <c r="K1124" s="15">
        <f>VLOOKUP(A1124,WTI_PCH!$A$1:$C$85,3,TRUE)</f>
        <v>14.53431</v>
      </c>
    </row>
    <row r="1125" spans="1:11" x14ac:dyDescent="0.25">
      <c r="A1125" s="3">
        <v>38334</v>
      </c>
      <c r="B1125" s="4">
        <v>40.900002000000001</v>
      </c>
      <c r="C1125" s="4">
        <v>41.650002000000001</v>
      </c>
      <c r="D1125" s="4">
        <v>40.25</v>
      </c>
      <c r="E1125" s="4">
        <v>41.009998000000003</v>
      </c>
      <c r="F1125" s="4">
        <v>41.009998000000003</v>
      </c>
      <c r="G1125" s="4">
        <v>95852</v>
      </c>
      <c r="H1125" s="10">
        <f t="shared" si="17"/>
        <v>23.116323975436412</v>
      </c>
      <c r="I1125" s="4">
        <f>VLOOKUP(A1125,GDP!$A$1:$D$85,4,TRUE)</f>
        <v>6.5</v>
      </c>
      <c r="J1125" s="4">
        <f>VLOOKUP(A1125,Inflation_rate!$A$1:$I$85,9,TRUE)</f>
        <v>2.7271079999999999</v>
      </c>
      <c r="K1125" s="15">
        <f>VLOOKUP(A1125,WTI_PCH!$A$1:$C$85,3,TRUE)</f>
        <v>14.53431</v>
      </c>
    </row>
    <row r="1126" spans="1:11" x14ac:dyDescent="0.25">
      <c r="A1126" s="3">
        <v>38335</v>
      </c>
      <c r="B1126" s="4">
        <v>41.119999</v>
      </c>
      <c r="C1126" s="4">
        <v>41.889999000000003</v>
      </c>
      <c r="D1126" s="4">
        <v>40.849997999999999</v>
      </c>
      <c r="E1126" s="4">
        <v>41.82</v>
      </c>
      <c r="F1126" s="4">
        <v>41.82</v>
      </c>
      <c r="G1126" s="4">
        <v>88753</v>
      </c>
      <c r="H1126" s="10">
        <f t="shared" si="17"/>
        <v>20.444760879961741</v>
      </c>
      <c r="I1126" s="4">
        <f>VLOOKUP(A1126,GDP!$A$1:$D$85,4,TRUE)</f>
        <v>6.5</v>
      </c>
      <c r="J1126" s="4">
        <f>VLOOKUP(A1126,Inflation_rate!$A$1:$I$85,9,TRUE)</f>
        <v>2.7271079999999999</v>
      </c>
      <c r="K1126" s="15">
        <f>VLOOKUP(A1126,WTI_PCH!$A$1:$C$85,3,TRUE)</f>
        <v>14.53431</v>
      </c>
    </row>
    <row r="1127" spans="1:11" x14ac:dyDescent="0.25">
      <c r="A1127" s="3">
        <v>38336</v>
      </c>
      <c r="B1127" s="4">
        <v>41.799999</v>
      </c>
      <c r="C1127" s="4">
        <v>44.450001</v>
      </c>
      <c r="D1127" s="4">
        <v>41.799999</v>
      </c>
      <c r="E1127" s="4">
        <v>44.189999</v>
      </c>
      <c r="F1127" s="4">
        <v>44.189999</v>
      </c>
      <c r="G1127" s="4">
        <v>119634</v>
      </c>
      <c r="H1127" s="10">
        <f t="shared" si="17"/>
        <v>18.329943840912954</v>
      </c>
      <c r="I1127" s="4">
        <f>VLOOKUP(A1127,GDP!$A$1:$D$85,4,TRUE)</f>
        <v>6.5</v>
      </c>
      <c r="J1127" s="4">
        <f>VLOOKUP(A1127,Inflation_rate!$A$1:$I$85,9,TRUE)</f>
        <v>2.7271079999999999</v>
      </c>
      <c r="K1127" s="15">
        <f>VLOOKUP(A1127,WTI_PCH!$A$1:$C$85,3,TRUE)</f>
        <v>14.53431</v>
      </c>
    </row>
    <row r="1128" spans="1:11" x14ac:dyDescent="0.25">
      <c r="A1128" s="3">
        <v>38337</v>
      </c>
      <c r="B1128" s="4">
        <v>44.299999</v>
      </c>
      <c r="C1128" s="4">
        <v>44.549999</v>
      </c>
      <c r="D1128" s="4">
        <v>43</v>
      </c>
      <c r="E1128" s="4">
        <v>44.18</v>
      </c>
      <c r="F1128" s="4">
        <v>44.18</v>
      </c>
      <c r="G1128" s="4">
        <v>64602</v>
      </c>
      <c r="H1128" s="10">
        <f t="shared" si="17"/>
        <v>18.696240380262562</v>
      </c>
      <c r="I1128" s="4">
        <f>VLOOKUP(A1128,GDP!$A$1:$D$85,4,TRUE)</f>
        <v>6.5</v>
      </c>
      <c r="J1128" s="4">
        <f>VLOOKUP(A1128,Inflation_rate!$A$1:$I$85,9,TRUE)</f>
        <v>2.7271079999999999</v>
      </c>
      <c r="K1128" s="15">
        <f>VLOOKUP(A1128,WTI_PCH!$A$1:$C$85,3,TRUE)</f>
        <v>14.53431</v>
      </c>
    </row>
    <row r="1129" spans="1:11" x14ac:dyDescent="0.25">
      <c r="A1129" s="3">
        <v>38338</v>
      </c>
      <c r="B1129" s="4">
        <v>44.099997999999999</v>
      </c>
      <c r="C1129" s="4">
        <v>46.349997999999999</v>
      </c>
      <c r="D1129" s="4">
        <v>43.970001000000003</v>
      </c>
      <c r="E1129" s="4">
        <v>46.279998999999997</v>
      </c>
      <c r="F1129" s="4">
        <v>46.279998999999997</v>
      </c>
      <c r="G1129" s="4">
        <v>65282</v>
      </c>
      <c r="H1129" s="10">
        <f t="shared" si="17"/>
        <v>17.113228546093971</v>
      </c>
      <c r="I1129" s="4">
        <f>VLOOKUP(A1129,GDP!$A$1:$D$85,4,TRUE)</f>
        <v>6.5</v>
      </c>
      <c r="J1129" s="4">
        <f>VLOOKUP(A1129,Inflation_rate!$A$1:$I$85,9,TRUE)</f>
        <v>2.7271079999999999</v>
      </c>
      <c r="K1129" s="15">
        <f>VLOOKUP(A1129,WTI_PCH!$A$1:$C$85,3,TRUE)</f>
        <v>14.53431</v>
      </c>
    </row>
    <row r="1130" spans="1:11" x14ac:dyDescent="0.25">
      <c r="A1130" s="3">
        <v>38341</v>
      </c>
      <c r="B1130" s="4">
        <v>46.200001</v>
      </c>
      <c r="C1130" s="4">
        <v>46.200001</v>
      </c>
      <c r="D1130" s="4">
        <v>44.900002000000001</v>
      </c>
      <c r="E1130" s="4">
        <v>45.639999000000003</v>
      </c>
      <c r="F1130" s="4">
        <v>45.639999000000003</v>
      </c>
      <c r="G1130" s="4">
        <v>79557</v>
      </c>
      <c r="H1130" s="10">
        <f t="shared" si="17"/>
        <v>21.362840082446098</v>
      </c>
      <c r="I1130" s="4">
        <f>VLOOKUP(A1130,GDP!$A$1:$D$85,4,TRUE)</f>
        <v>6.5</v>
      </c>
      <c r="J1130" s="4">
        <f>VLOOKUP(A1130,Inflation_rate!$A$1:$I$85,9,TRUE)</f>
        <v>2.7271079999999999</v>
      </c>
      <c r="K1130" s="15">
        <f>VLOOKUP(A1130,WTI_PCH!$A$1:$C$85,3,TRUE)</f>
        <v>14.53431</v>
      </c>
    </row>
    <row r="1131" spans="1:11" x14ac:dyDescent="0.25">
      <c r="A1131" s="3">
        <v>38342</v>
      </c>
      <c r="B1131" s="4">
        <v>45.68</v>
      </c>
      <c r="C1131" s="4">
        <v>46.150002000000001</v>
      </c>
      <c r="D1131" s="4">
        <v>45.310001</v>
      </c>
      <c r="E1131" s="4">
        <v>45.759998000000003</v>
      </c>
      <c r="F1131" s="4">
        <v>45.759998000000003</v>
      </c>
      <c r="G1131" s="4">
        <v>56910</v>
      </c>
      <c r="H1131" s="10">
        <f t="shared" si="17"/>
        <v>19.252627589712738</v>
      </c>
      <c r="I1131" s="4">
        <f>VLOOKUP(A1131,GDP!$A$1:$D$85,4,TRUE)</f>
        <v>6.5</v>
      </c>
      <c r="J1131" s="4">
        <f>VLOOKUP(A1131,Inflation_rate!$A$1:$I$85,9,TRUE)</f>
        <v>2.7271079999999999</v>
      </c>
      <c r="K1131" s="15">
        <f>VLOOKUP(A1131,WTI_PCH!$A$1:$C$85,3,TRUE)</f>
        <v>14.53431</v>
      </c>
    </row>
    <row r="1132" spans="1:11" x14ac:dyDescent="0.25">
      <c r="A1132" s="3">
        <v>38343</v>
      </c>
      <c r="B1132" s="4">
        <v>45.75</v>
      </c>
      <c r="C1132" s="4">
        <v>45.950001</v>
      </c>
      <c r="D1132" s="4">
        <v>43.650002000000001</v>
      </c>
      <c r="E1132" s="4">
        <v>44.240001999999997</v>
      </c>
      <c r="F1132" s="4">
        <v>44.240001999999997</v>
      </c>
      <c r="G1132" s="4">
        <v>77629</v>
      </c>
      <c r="H1132" s="10">
        <f t="shared" si="17"/>
        <v>22.513559108790286</v>
      </c>
      <c r="I1132" s="4">
        <f>VLOOKUP(A1132,GDP!$A$1:$D$85,4,TRUE)</f>
        <v>6.5</v>
      </c>
      <c r="J1132" s="4">
        <f>VLOOKUP(A1132,Inflation_rate!$A$1:$I$85,9,TRUE)</f>
        <v>2.7271079999999999</v>
      </c>
      <c r="K1132" s="15">
        <f>VLOOKUP(A1132,WTI_PCH!$A$1:$C$85,3,TRUE)</f>
        <v>14.53431</v>
      </c>
    </row>
    <row r="1133" spans="1:11" x14ac:dyDescent="0.25">
      <c r="A1133" s="3">
        <v>38344</v>
      </c>
      <c r="B1133" s="4">
        <v>44.18</v>
      </c>
      <c r="C1133" s="4">
        <v>44.400002000000001</v>
      </c>
      <c r="D1133" s="4">
        <v>43.75</v>
      </c>
      <c r="E1133" s="4">
        <v>44.18</v>
      </c>
      <c r="F1133" s="4">
        <v>44.18</v>
      </c>
      <c r="G1133" s="4">
        <v>43832</v>
      </c>
      <c r="H1133" s="10">
        <f t="shared" si="17"/>
        <v>16.817566772295152</v>
      </c>
      <c r="I1133" s="4">
        <f>VLOOKUP(A1133,GDP!$A$1:$D$85,4,TRUE)</f>
        <v>6.5</v>
      </c>
      <c r="J1133" s="4">
        <f>VLOOKUP(A1133,Inflation_rate!$A$1:$I$85,9,TRUE)</f>
        <v>2.7271079999999999</v>
      </c>
      <c r="K1133" s="15">
        <f>VLOOKUP(A1133,WTI_PCH!$A$1:$C$85,3,TRUE)</f>
        <v>14.53431</v>
      </c>
    </row>
    <row r="1134" spans="1:11" x14ac:dyDescent="0.25">
      <c r="A1134" s="3">
        <v>38345</v>
      </c>
      <c r="B1134" s="4">
        <v>44.18</v>
      </c>
      <c r="C1134" s="4">
        <v>44.400002000000001</v>
      </c>
      <c r="D1134" s="4">
        <v>43.75</v>
      </c>
      <c r="E1134" s="4">
        <v>44.18</v>
      </c>
      <c r="F1134" s="4">
        <v>44.18</v>
      </c>
      <c r="G1134" s="4">
        <v>43832</v>
      </c>
      <c r="H1134" s="10">
        <f t="shared" si="17"/>
        <v>17.179719330013587</v>
      </c>
      <c r="I1134" s="4">
        <f>VLOOKUP(A1134,GDP!$A$1:$D$85,4,TRUE)</f>
        <v>6.5</v>
      </c>
      <c r="J1134" s="4">
        <f>VLOOKUP(A1134,Inflation_rate!$A$1:$I$85,9,TRUE)</f>
        <v>2.7271079999999999</v>
      </c>
      <c r="K1134" s="15">
        <f>VLOOKUP(A1134,WTI_PCH!$A$1:$C$85,3,TRUE)</f>
        <v>14.53431</v>
      </c>
    </row>
    <row r="1135" spans="1:11" x14ac:dyDescent="0.25">
      <c r="A1135" s="3">
        <v>38348</v>
      </c>
      <c r="B1135" s="4">
        <v>43.869999</v>
      </c>
      <c r="C1135" s="4">
        <v>43.869999</v>
      </c>
      <c r="D1135" s="4">
        <v>41.200001</v>
      </c>
      <c r="E1135" s="4">
        <v>41.32</v>
      </c>
      <c r="F1135" s="4">
        <v>41.32</v>
      </c>
      <c r="G1135" s="4">
        <v>56520</v>
      </c>
      <c r="H1135" s="10">
        <f t="shared" si="17"/>
        <v>20.329140851887715</v>
      </c>
      <c r="I1135" s="4">
        <f>VLOOKUP(A1135,GDP!$A$1:$D$85,4,TRUE)</f>
        <v>6.5</v>
      </c>
      <c r="J1135" s="4">
        <f>VLOOKUP(A1135,Inflation_rate!$A$1:$I$85,9,TRUE)</f>
        <v>2.7271079999999999</v>
      </c>
      <c r="K1135" s="15">
        <f>VLOOKUP(A1135,WTI_PCH!$A$1:$C$85,3,TRUE)</f>
        <v>14.53431</v>
      </c>
    </row>
    <row r="1136" spans="1:11" x14ac:dyDescent="0.25">
      <c r="A1136" s="3">
        <v>38349</v>
      </c>
      <c r="B1136" s="4">
        <v>41.25</v>
      </c>
      <c r="C1136" s="4">
        <v>42.32</v>
      </c>
      <c r="D1136" s="4">
        <v>41</v>
      </c>
      <c r="E1136" s="4">
        <v>41.77</v>
      </c>
      <c r="F1136" s="4">
        <v>41.77</v>
      </c>
      <c r="G1136" s="4">
        <v>48608</v>
      </c>
      <c r="H1136" s="10">
        <f t="shared" si="17"/>
        <v>21.905669140531472</v>
      </c>
      <c r="I1136" s="4">
        <f>VLOOKUP(A1136,GDP!$A$1:$D$85,4,TRUE)</f>
        <v>6.5</v>
      </c>
      <c r="J1136" s="4">
        <f>VLOOKUP(A1136,Inflation_rate!$A$1:$I$85,9,TRUE)</f>
        <v>2.7271079999999999</v>
      </c>
      <c r="K1136" s="15">
        <f>VLOOKUP(A1136,WTI_PCH!$A$1:$C$85,3,TRUE)</f>
        <v>14.53431</v>
      </c>
    </row>
    <row r="1137" spans="1:11" x14ac:dyDescent="0.25">
      <c r="A1137" s="3">
        <v>38350</v>
      </c>
      <c r="B1137" s="4">
        <v>41.810001</v>
      </c>
      <c r="C1137" s="4">
        <v>43.700001</v>
      </c>
      <c r="D1137" s="4">
        <v>41.400002000000001</v>
      </c>
      <c r="E1137" s="4">
        <v>43.639999000000003</v>
      </c>
      <c r="F1137" s="4">
        <v>43.639999000000003</v>
      </c>
      <c r="G1137" s="4">
        <v>84045</v>
      </c>
      <c r="H1137" s="10">
        <f t="shared" si="17"/>
        <v>13.428050261870988</v>
      </c>
      <c r="I1137" s="4">
        <f>VLOOKUP(A1137,GDP!$A$1:$D$85,4,TRUE)</f>
        <v>6.5</v>
      </c>
      <c r="J1137" s="4">
        <f>VLOOKUP(A1137,Inflation_rate!$A$1:$I$85,9,TRUE)</f>
        <v>2.7271079999999999</v>
      </c>
      <c r="K1137" s="15">
        <f>VLOOKUP(A1137,WTI_PCH!$A$1:$C$85,3,TRUE)</f>
        <v>14.53431</v>
      </c>
    </row>
    <row r="1138" spans="1:11" x14ac:dyDescent="0.25">
      <c r="A1138" s="3">
        <v>38351</v>
      </c>
      <c r="B1138" s="4">
        <v>43.610000999999997</v>
      </c>
      <c r="C1138" s="4">
        <v>43.799999</v>
      </c>
      <c r="D1138" s="4">
        <v>42.52</v>
      </c>
      <c r="E1138" s="4">
        <v>43.450001</v>
      </c>
      <c r="F1138" s="4">
        <v>43.450001</v>
      </c>
      <c r="G1138" s="4">
        <v>67362</v>
      </c>
      <c r="H1138" s="10">
        <f t="shared" si="17"/>
        <v>15.37399274168026</v>
      </c>
      <c r="I1138" s="4">
        <f>VLOOKUP(A1138,GDP!$A$1:$D$85,4,TRUE)</f>
        <v>6.5</v>
      </c>
      <c r="J1138" s="4">
        <f>VLOOKUP(A1138,Inflation_rate!$A$1:$I$85,9,TRUE)</f>
        <v>2.7271079999999999</v>
      </c>
      <c r="K1138" s="15">
        <f>VLOOKUP(A1138,WTI_PCH!$A$1:$C$85,3,TRUE)</f>
        <v>14.53431</v>
      </c>
    </row>
    <row r="1139" spans="1:11" x14ac:dyDescent="0.25">
      <c r="A1139" s="3">
        <v>38352</v>
      </c>
      <c r="B1139" s="4">
        <v>43.610000999999997</v>
      </c>
      <c r="C1139" s="4">
        <v>43.799999</v>
      </c>
      <c r="D1139" s="4">
        <v>42.52</v>
      </c>
      <c r="E1139" s="4">
        <v>43.450001</v>
      </c>
      <c r="F1139" s="4">
        <v>43.450001</v>
      </c>
      <c r="G1139" s="4">
        <v>67362</v>
      </c>
      <c r="H1139" s="10">
        <f t="shared" si="17"/>
        <v>16.98504218676543</v>
      </c>
      <c r="I1139" s="4">
        <f>VLOOKUP(A1139,GDP!$A$1:$D$85,4,TRUE)</f>
        <v>6.5</v>
      </c>
      <c r="J1139" s="4">
        <f>VLOOKUP(A1139,Inflation_rate!$A$1:$I$85,9,TRUE)</f>
        <v>2.7271079999999999</v>
      </c>
      <c r="K1139" s="15">
        <f>VLOOKUP(A1139,WTI_PCH!$A$1:$C$85,3,TRUE)</f>
        <v>14.53431</v>
      </c>
    </row>
    <row r="1140" spans="1:11" x14ac:dyDescent="0.25">
      <c r="A1140" s="3">
        <v>38355</v>
      </c>
      <c r="B1140" s="4">
        <v>43.099997999999999</v>
      </c>
      <c r="C1140" s="4">
        <v>43.099997999999999</v>
      </c>
      <c r="D1140" s="4">
        <v>41.25</v>
      </c>
      <c r="E1140" s="4">
        <v>42.119999</v>
      </c>
      <c r="F1140" s="4">
        <v>42.119999</v>
      </c>
      <c r="G1140" s="4">
        <v>69484</v>
      </c>
      <c r="H1140" s="10">
        <f t="shared" si="17"/>
        <v>20.987654819270066</v>
      </c>
      <c r="I1140" s="4">
        <f>VLOOKUP(A1140,GDP!$A$1:$D$85,4,TRUE)</f>
        <v>7.4</v>
      </c>
      <c r="J1140" s="4">
        <f>VLOOKUP(A1140,Inflation_rate!$A$1:$I$85,9,TRUE)</f>
        <v>3.3224990000000001</v>
      </c>
      <c r="K1140" s="15">
        <f>VLOOKUP(A1140,WTI_PCH!$A$1:$C$85,3,TRUE)</f>
        <v>10.044779999999999</v>
      </c>
    </row>
    <row r="1141" spans="1:11" x14ac:dyDescent="0.25">
      <c r="A1141" s="3">
        <v>38356</v>
      </c>
      <c r="B1141" s="4">
        <v>42.18</v>
      </c>
      <c r="C1141" s="4">
        <v>44.130001</v>
      </c>
      <c r="D1141" s="4">
        <v>41.849997999999999</v>
      </c>
      <c r="E1141" s="4">
        <v>43.91</v>
      </c>
      <c r="F1141" s="4">
        <v>43.91</v>
      </c>
      <c r="G1141" s="4">
        <v>100665</v>
      </c>
      <c r="H1141" s="10">
        <f t="shared" si="17"/>
        <v>18.492368480983831</v>
      </c>
      <c r="I1141" s="4">
        <f>VLOOKUP(A1141,GDP!$A$1:$D$85,4,TRUE)</f>
        <v>7.4</v>
      </c>
      <c r="J1141" s="4">
        <f>VLOOKUP(A1141,Inflation_rate!$A$1:$I$85,9,TRUE)</f>
        <v>3.3224990000000001</v>
      </c>
      <c r="K1141" s="15">
        <f>VLOOKUP(A1141,WTI_PCH!$A$1:$C$85,3,TRUE)</f>
        <v>10.044779999999999</v>
      </c>
    </row>
    <row r="1142" spans="1:11" x14ac:dyDescent="0.25">
      <c r="A1142" s="3">
        <v>38357</v>
      </c>
      <c r="B1142" s="4">
        <v>43.900002000000001</v>
      </c>
      <c r="C1142" s="4">
        <v>44</v>
      </c>
      <c r="D1142" s="4">
        <v>42.599997999999999</v>
      </c>
      <c r="E1142" s="4">
        <v>43.389999000000003</v>
      </c>
      <c r="F1142" s="4">
        <v>43.389999000000003</v>
      </c>
      <c r="G1142" s="4">
        <v>91011</v>
      </c>
      <c r="H1142" s="10">
        <f t="shared" si="17"/>
        <v>20.00461212271518</v>
      </c>
      <c r="I1142" s="4">
        <f>VLOOKUP(A1142,GDP!$A$1:$D$85,4,TRUE)</f>
        <v>7.4</v>
      </c>
      <c r="J1142" s="4">
        <f>VLOOKUP(A1142,Inflation_rate!$A$1:$I$85,9,TRUE)</f>
        <v>3.3224990000000001</v>
      </c>
      <c r="K1142" s="15">
        <f>VLOOKUP(A1142,WTI_PCH!$A$1:$C$85,3,TRUE)</f>
        <v>10.044779999999999</v>
      </c>
    </row>
    <row r="1143" spans="1:11" x14ac:dyDescent="0.25">
      <c r="A1143" s="3">
        <v>38358</v>
      </c>
      <c r="B1143" s="4">
        <v>43.389999000000003</v>
      </c>
      <c r="C1143" s="4">
        <v>45.75</v>
      </c>
      <c r="D1143" s="4">
        <v>42.799999</v>
      </c>
      <c r="E1143" s="4">
        <v>45.560001</v>
      </c>
      <c r="F1143" s="4">
        <v>45.560001</v>
      </c>
      <c r="G1143" s="4">
        <v>122411</v>
      </c>
      <c r="H1143" s="10">
        <f t="shared" si="17"/>
        <v>10.733098974251561</v>
      </c>
      <c r="I1143" s="4">
        <f>VLOOKUP(A1143,GDP!$A$1:$D$85,4,TRUE)</f>
        <v>7.4</v>
      </c>
      <c r="J1143" s="4">
        <f>VLOOKUP(A1143,Inflation_rate!$A$1:$I$85,9,TRUE)</f>
        <v>3.3224990000000001</v>
      </c>
      <c r="K1143" s="15">
        <f>VLOOKUP(A1143,WTI_PCH!$A$1:$C$85,3,TRUE)</f>
        <v>10.044779999999999</v>
      </c>
    </row>
    <row r="1144" spans="1:11" x14ac:dyDescent="0.25">
      <c r="A1144" s="3">
        <v>38359</v>
      </c>
      <c r="B1144" s="4">
        <v>45.5</v>
      </c>
      <c r="C1144" s="4">
        <v>46.099997999999999</v>
      </c>
      <c r="D1144" s="4">
        <v>44.75</v>
      </c>
      <c r="E1144" s="4">
        <v>45.43</v>
      </c>
      <c r="F1144" s="4">
        <v>45.43</v>
      </c>
      <c r="G1144" s="4">
        <v>99725</v>
      </c>
      <c r="H1144" s="10">
        <f t="shared" si="17"/>
        <v>6.8456988773937857</v>
      </c>
      <c r="I1144" s="4">
        <f>VLOOKUP(A1144,GDP!$A$1:$D$85,4,TRUE)</f>
        <v>7.4</v>
      </c>
      <c r="J1144" s="4">
        <f>VLOOKUP(A1144,Inflation_rate!$A$1:$I$85,9,TRUE)</f>
        <v>3.3224990000000001</v>
      </c>
      <c r="K1144" s="15">
        <f>VLOOKUP(A1144,WTI_PCH!$A$1:$C$85,3,TRUE)</f>
        <v>10.044779999999999</v>
      </c>
    </row>
    <row r="1145" spans="1:11" x14ac:dyDescent="0.25">
      <c r="A1145" s="3">
        <v>38362</v>
      </c>
      <c r="B1145" s="4">
        <v>45.599997999999999</v>
      </c>
      <c r="C1145" s="4">
        <v>47.299999</v>
      </c>
      <c r="D1145" s="4">
        <v>45.200001</v>
      </c>
      <c r="E1145" s="4">
        <v>45.330002</v>
      </c>
      <c r="F1145" s="4">
        <v>45.330002</v>
      </c>
      <c r="G1145" s="4">
        <v>103573</v>
      </c>
      <c r="H1145" s="10">
        <f t="shared" si="17"/>
        <v>7.3681796881456112</v>
      </c>
      <c r="I1145" s="4">
        <f>VLOOKUP(A1145,GDP!$A$1:$D$85,4,TRUE)</f>
        <v>7.4</v>
      </c>
      <c r="J1145" s="4">
        <f>VLOOKUP(A1145,Inflation_rate!$A$1:$I$85,9,TRUE)</f>
        <v>3.3224990000000001</v>
      </c>
      <c r="K1145" s="15">
        <f>VLOOKUP(A1145,WTI_PCH!$A$1:$C$85,3,TRUE)</f>
        <v>10.044779999999999</v>
      </c>
    </row>
    <row r="1146" spans="1:11" x14ac:dyDescent="0.25">
      <c r="A1146" s="3">
        <v>38363</v>
      </c>
      <c r="B1146" s="4">
        <v>45.169998</v>
      </c>
      <c r="C1146" s="4">
        <v>46.150002000000001</v>
      </c>
      <c r="D1146" s="4">
        <v>44.950001</v>
      </c>
      <c r="E1146" s="4">
        <v>45.68</v>
      </c>
      <c r="F1146" s="4">
        <v>45.68</v>
      </c>
      <c r="G1146" s="4">
        <v>90540</v>
      </c>
      <c r="H1146" s="10">
        <f t="shared" si="17"/>
        <v>6.4141878283712721</v>
      </c>
      <c r="I1146" s="4">
        <f>VLOOKUP(A1146,GDP!$A$1:$D$85,4,TRUE)</f>
        <v>7.4</v>
      </c>
      <c r="J1146" s="4">
        <f>VLOOKUP(A1146,Inflation_rate!$A$1:$I$85,9,TRUE)</f>
        <v>3.3224990000000001</v>
      </c>
      <c r="K1146" s="15">
        <f>VLOOKUP(A1146,WTI_PCH!$A$1:$C$85,3,TRUE)</f>
        <v>10.044779999999999</v>
      </c>
    </row>
    <row r="1147" spans="1:11" x14ac:dyDescent="0.25">
      <c r="A1147" s="3">
        <v>38364</v>
      </c>
      <c r="B1147" s="4">
        <v>45.73</v>
      </c>
      <c r="C1147" s="4">
        <v>46.599997999999999</v>
      </c>
      <c r="D1147" s="4">
        <v>45</v>
      </c>
      <c r="E1147" s="4">
        <v>46.369999</v>
      </c>
      <c r="F1147" s="4">
        <v>46.369999</v>
      </c>
      <c r="G1147" s="4">
        <v>117369</v>
      </c>
      <c r="H1147" s="10">
        <f t="shared" si="17"/>
        <v>5.6070779729799076</v>
      </c>
      <c r="I1147" s="4">
        <f>VLOOKUP(A1147,GDP!$A$1:$D$85,4,TRUE)</f>
        <v>7.4</v>
      </c>
      <c r="J1147" s="4">
        <f>VLOOKUP(A1147,Inflation_rate!$A$1:$I$85,9,TRUE)</f>
        <v>3.3224990000000001</v>
      </c>
      <c r="K1147" s="15">
        <f>VLOOKUP(A1147,WTI_PCH!$A$1:$C$85,3,TRUE)</f>
        <v>10.044779999999999</v>
      </c>
    </row>
    <row r="1148" spans="1:11" x14ac:dyDescent="0.25">
      <c r="A1148" s="3">
        <v>38365</v>
      </c>
      <c r="B1148" s="4">
        <v>46.5</v>
      </c>
      <c r="C1148" s="4">
        <v>48.400002000000001</v>
      </c>
      <c r="D1148" s="4">
        <v>46.299999</v>
      </c>
      <c r="E1148" s="4">
        <v>48.040000999999997</v>
      </c>
      <c r="F1148" s="4">
        <v>48.040000999999997</v>
      </c>
      <c r="G1148" s="4">
        <v>108475</v>
      </c>
      <c r="H1148" s="10">
        <f t="shared" si="17"/>
        <v>-1.6444649949112131</v>
      </c>
      <c r="I1148" s="4">
        <f>VLOOKUP(A1148,GDP!$A$1:$D$85,4,TRUE)</f>
        <v>7.4</v>
      </c>
      <c r="J1148" s="4">
        <f>VLOOKUP(A1148,Inflation_rate!$A$1:$I$85,9,TRUE)</f>
        <v>3.3224990000000001</v>
      </c>
      <c r="K1148" s="15">
        <f>VLOOKUP(A1148,WTI_PCH!$A$1:$C$85,3,TRUE)</f>
        <v>10.044779999999999</v>
      </c>
    </row>
    <row r="1149" spans="1:11" x14ac:dyDescent="0.25">
      <c r="A1149" s="3">
        <v>38366</v>
      </c>
      <c r="B1149" s="4">
        <v>47.869999</v>
      </c>
      <c r="C1149" s="4">
        <v>48.650002000000001</v>
      </c>
      <c r="D1149" s="4">
        <v>47.599997999999999</v>
      </c>
      <c r="E1149" s="4">
        <v>48.380001</v>
      </c>
      <c r="F1149" s="4">
        <v>48.380001</v>
      </c>
      <c r="G1149" s="4">
        <v>108475</v>
      </c>
      <c r="H1149" s="10">
        <f t="shared" si="17"/>
        <v>-3.0177820790040921</v>
      </c>
      <c r="I1149" s="4">
        <f>VLOOKUP(A1149,GDP!$A$1:$D$85,4,TRUE)</f>
        <v>7.4</v>
      </c>
      <c r="J1149" s="4">
        <f>VLOOKUP(A1149,Inflation_rate!$A$1:$I$85,9,TRUE)</f>
        <v>3.3224990000000001</v>
      </c>
      <c r="K1149" s="15">
        <f>VLOOKUP(A1149,WTI_PCH!$A$1:$C$85,3,TRUE)</f>
        <v>10.044779999999999</v>
      </c>
    </row>
    <row r="1150" spans="1:11" x14ac:dyDescent="0.25">
      <c r="A1150" s="3">
        <v>38369</v>
      </c>
      <c r="B1150" s="4">
        <v>47.869999</v>
      </c>
      <c r="C1150" s="4">
        <v>48.650002000000001</v>
      </c>
      <c r="D1150" s="4">
        <v>47.599997999999999</v>
      </c>
      <c r="E1150" s="4">
        <v>48.380001</v>
      </c>
      <c r="F1150" s="4">
        <v>48.380001</v>
      </c>
      <c r="G1150" s="4">
        <v>108475</v>
      </c>
      <c r="H1150" s="10">
        <f t="shared" si="17"/>
        <v>-3.2658163855763465</v>
      </c>
      <c r="I1150" s="4">
        <f>VLOOKUP(A1150,GDP!$A$1:$D$85,4,TRUE)</f>
        <v>7.4</v>
      </c>
      <c r="J1150" s="4">
        <f>VLOOKUP(A1150,Inflation_rate!$A$1:$I$85,9,TRUE)</f>
        <v>3.3224990000000001</v>
      </c>
      <c r="K1150" s="15">
        <f>VLOOKUP(A1150,WTI_PCH!$A$1:$C$85,3,TRUE)</f>
        <v>10.044779999999999</v>
      </c>
    </row>
    <row r="1151" spans="1:11" x14ac:dyDescent="0.25">
      <c r="A1151" s="3">
        <v>38370</v>
      </c>
      <c r="B1151" s="4">
        <v>48.599997999999999</v>
      </c>
      <c r="C1151" s="4">
        <v>49.5</v>
      </c>
      <c r="D1151" s="4">
        <v>47.700001</v>
      </c>
      <c r="E1151" s="4">
        <v>48.380001</v>
      </c>
      <c r="F1151" s="4">
        <v>48.380001</v>
      </c>
      <c r="G1151" s="4">
        <v>76813</v>
      </c>
      <c r="H1151" s="10">
        <f t="shared" si="17"/>
        <v>1.6122343610534373</v>
      </c>
      <c r="I1151" s="4">
        <f>VLOOKUP(A1151,GDP!$A$1:$D$85,4,TRUE)</f>
        <v>7.4</v>
      </c>
      <c r="J1151" s="4">
        <f>VLOOKUP(A1151,Inflation_rate!$A$1:$I$85,9,TRUE)</f>
        <v>3.3224990000000001</v>
      </c>
      <c r="K1151" s="15">
        <f>VLOOKUP(A1151,WTI_PCH!$A$1:$C$85,3,TRUE)</f>
        <v>10.044779999999999</v>
      </c>
    </row>
    <row r="1152" spans="1:11" x14ac:dyDescent="0.25">
      <c r="A1152" s="3">
        <v>38371</v>
      </c>
      <c r="B1152" s="4">
        <v>48.360000999999997</v>
      </c>
      <c r="C1152" s="4">
        <v>48.41</v>
      </c>
      <c r="D1152" s="4">
        <v>47.5</v>
      </c>
      <c r="E1152" s="4">
        <v>47.549999</v>
      </c>
      <c r="F1152" s="4">
        <v>47.549999</v>
      </c>
      <c r="G1152" s="4">
        <v>66704</v>
      </c>
      <c r="H1152" s="10">
        <f t="shared" si="17"/>
        <v>4.4584627646364412</v>
      </c>
      <c r="I1152" s="4">
        <f>VLOOKUP(A1152,GDP!$A$1:$D$85,4,TRUE)</f>
        <v>7.4</v>
      </c>
      <c r="J1152" s="4">
        <f>VLOOKUP(A1152,Inflation_rate!$A$1:$I$85,9,TRUE)</f>
        <v>3.3224990000000001</v>
      </c>
      <c r="K1152" s="15">
        <f>VLOOKUP(A1152,WTI_PCH!$A$1:$C$85,3,TRUE)</f>
        <v>10.044779999999999</v>
      </c>
    </row>
    <row r="1153" spans="1:11" x14ac:dyDescent="0.25">
      <c r="A1153" s="3">
        <v>38372</v>
      </c>
      <c r="B1153" s="4">
        <v>47.599997999999999</v>
      </c>
      <c r="C1153" s="4">
        <v>47.599997999999999</v>
      </c>
      <c r="D1153" s="4">
        <v>46.400002000000001</v>
      </c>
      <c r="E1153" s="4">
        <v>46.91</v>
      </c>
      <c r="F1153" s="4">
        <v>46.91</v>
      </c>
      <c r="G1153" s="4">
        <v>126929</v>
      </c>
      <c r="H1153" s="10">
        <f t="shared" si="17"/>
        <v>8.6761884459603511</v>
      </c>
      <c r="I1153" s="4">
        <f>VLOOKUP(A1153,GDP!$A$1:$D$85,4,TRUE)</f>
        <v>7.4</v>
      </c>
      <c r="J1153" s="4">
        <f>VLOOKUP(A1153,Inflation_rate!$A$1:$I$85,9,TRUE)</f>
        <v>3.3224990000000001</v>
      </c>
      <c r="K1153" s="15">
        <f>VLOOKUP(A1153,WTI_PCH!$A$1:$C$85,3,TRUE)</f>
        <v>10.044779999999999</v>
      </c>
    </row>
    <row r="1154" spans="1:11" x14ac:dyDescent="0.25">
      <c r="A1154" s="3">
        <v>38373</v>
      </c>
      <c r="B1154" s="4">
        <v>47.299999</v>
      </c>
      <c r="C1154" s="4">
        <v>48.950001</v>
      </c>
      <c r="D1154" s="4">
        <v>47.27</v>
      </c>
      <c r="E1154" s="4">
        <v>48.529998999999997</v>
      </c>
      <c r="F1154" s="4">
        <v>48.529998999999997</v>
      </c>
      <c r="G1154" s="4">
        <v>109387</v>
      </c>
      <c r="H1154" s="10">
        <f t="shared" ref="H1154:H1217" si="18">((E1243-E1154)/E1154)*100</f>
        <v>5.1102391327063632</v>
      </c>
      <c r="I1154" s="4">
        <f>VLOOKUP(A1154,GDP!$A$1:$D$85,4,TRUE)</f>
        <v>7.4</v>
      </c>
      <c r="J1154" s="4">
        <f>VLOOKUP(A1154,Inflation_rate!$A$1:$I$85,9,TRUE)</f>
        <v>3.3224990000000001</v>
      </c>
      <c r="K1154" s="15">
        <f>VLOOKUP(A1154,WTI_PCH!$A$1:$C$85,3,TRUE)</f>
        <v>10.044779999999999</v>
      </c>
    </row>
    <row r="1155" spans="1:11" x14ac:dyDescent="0.25">
      <c r="A1155" s="3">
        <v>38376</v>
      </c>
      <c r="B1155" s="4">
        <v>48.880001</v>
      </c>
      <c r="C1155" s="4">
        <v>49.240001999999997</v>
      </c>
      <c r="D1155" s="4">
        <v>47.799999</v>
      </c>
      <c r="E1155" s="4">
        <v>48.810001</v>
      </c>
      <c r="F1155" s="4">
        <v>48.810001</v>
      </c>
      <c r="G1155" s="4">
        <v>82895</v>
      </c>
      <c r="H1155" s="10">
        <f t="shared" si="18"/>
        <v>6.2282256458056606</v>
      </c>
      <c r="I1155" s="4">
        <f>VLOOKUP(A1155,GDP!$A$1:$D$85,4,TRUE)</f>
        <v>7.4</v>
      </c>
      <c r="J1155" s="4">
        <f>VLOOKUP(A1155,Inflation_rate!$A$1:$I$85,9,TRUE)</f>
        <v>3.3224990000000001</v>
      </c>
      <c r="K1155" s="15">
        <f>VLOOKUP(A1155,WTI_PCH!$A$1:$C$85,3,TRUE)</f>
        <v>10.044779999999999</v>
      </c>
    </row>
    <row r="1156" spans="1:11" x14ac:dyDescent="0.25">
      <c r="A1156" s="3">
        <v>38377</v>
      </c>
      <c r="B1156" s="4">
        <v>48.82</v>
      </c>
      <c r="C1156" s="4">
        <v>49.75</v>
      </c>
      <c r="D1156" s="4">
        <v>48.349997999999999</v>
      </c>
      <c r="E1156" s="4">
        <v>49.639999000000003</v>
      </c>
      <c r="F1156" s="4">
        <v>49.639999000000003</v>
      </c>
      <c r="G1156" s="4">
        <v>77796</v>
      </c>
      <c r="H1156" s="10">
        <f t="shared" si="18"/>
        <v>4.4520528697029107</v>
      </c>
      <c r="I1156" s="4">
        <f>VLOOKUP(A1156,GDP!$A$1:$D$85,4,TRUE)</f>
        <v>7.4</v>
      </c>
      <c r="J1156" s="4">
        <f>VLOOKUP(A1156,Inflation_rate!$A$1:$I$85,9,TRUE)</f>
        <v>3.3224990000000001</v>
      </c>
      <c r="K1156" s="15">
        <f>VLOOKUP(A1156,WTI_PCH!$A$1:$C$85,3,TRUE)</f>
        <v>10.044779999999999</v>
      </c>
    </row>
    <row r="1157" spans="1:11" x14ac:dyDescent="0.25">
      <c r="A1157" s="3">
        <v>38378</v>
      </c>
      <c r="B1157" s="4">
        <v>49.509998000000003</v>
      </c>
      <c r="C1157" s="4">
        <v>49.740001999999997</v>
      </c>
      <c r="D1157" s="4">
        <v>47.900002000000001</v>
      </c>
      <c r="E1157" s="4">
        <v>48.779998999999997</v>
      </c>
      <c r="F1157" s="4">
        <v>48.779998999999997</v>
      </c>
      <c r="G1157" s="4">
        <v>115698</v>
      </c>
      <c r="H1157" s="10">
        <f t="shared" si="18"/>
        <v>6.5395696297574899</v>
      </c>
      <c r="I1157" s="4">
        <f>VLOOKUP(A1157,GDP!$A$1:$D$85,4,TRUE)</f>
        <v>7.4</v>
      </c>
      <c r="J1157" s="4">
        <f>VLOOKUP(A1157,Inflation_rate!$A$1:$I$85,9,TRUE)</f>
        <v>3.3224990000000001</v>
      </c>
      <c r="K1157" s="15">
        <f>VLOOKUP(A1157,WTI_PCH!$A$1:$C$85,3,TRUE)</f>
        <v>10.044779999999999</v>
      </c>
    </row>
    <row r="1158" spans="1:11" x14ac:dyDescent="0.25">
      <c r="A1158" s="3">
        <v>38379</v>
      </c>
      <c r="B1158" s="4">
        <v>49.029998999999997</v>
      </c>
      <c r="C1158" s="4">
        <v>49.650002000000001</v>
      </c>
      <c r="D1158" s="4">
        <v>48.599997999999999</v>
      </c>
      <c r="E1158" s="4">
        <v>48.84</v>
      </c>
      <c r="F1158" s="4">
        <v>48.84</v>
      </c>
      <c r="G1158" s="4">
        <v>85862</v>
      </c>
      <c r="H1158" s="10">
        <f t="shared" si="18"/>
        <v>11.793607698607691</v>
      </c>
      <c r="I1158" s="4">
        <f>VLOOKUP(A1158,GDP!$A$1:$D$85,4,TRUE)</f>
        <v>7.4</v>
      </c>
      <c r="J1158" s="4">
        <f>VLOOKUP(A1158,Inflation_rate!$A$1:$I$85,9,TRUE)</f>
        <v>3.3224990000000001</v>
      </c>
      <c r="K1158" s="15">
        <f>VLOOKUP(A1158,WTI_PCH!$A$1:$C$85,3,TRUE)</f>
        <v>10.044779999999999</v>
      </c>
    </row>
    <row r="1159" spans="1:11" x14ac:dyDescent="0.25">
      <c r="A1159" s="3">
        <v>38380</v>
      </c>
      <c r="B1159" s="4">
        <v>48.84</v>
      </c>
      <c r="C1159" s="4">
        <v>48.849997999999999</v>
      </c>
      <c r="D1159" s="4">
        <v>46.700001</v>
      </c>
      <c r="E1159" s="4">
        <v>47.18</v>
      </c>
      <c r="F1159" s="4">
        <v>47.18</v>
      </c>
      <c r="G1159" s="4">
        <v>106856</v>
      </c>
      <c r="H1159" s="10">
        <f t="shared" si="18"/>
        <v>13.671049173378552</v>
      </c>
      <c r="I1159" s="4">
        <f>VLOOKUP(A1159,GDP!$A$1:$D$85,4,TRUE)</f>
        <v>7.4</v>
      </c>
      <c r="J1159" s="4">
        <f>VLOOKUP(A1159,Inflation_rate!$A$1:$I$85,9,TRUE)</f>
        <v>3.3224990000000001</v>
      </c>
      <c r="K1159" s="15">
        <f>VLOOKUP(A1159,WTI_PCH!$A$1:$C$85,3,TRUE)</f>
        <v>10.044779999999999</v>
      </c>
    </row>
    <row r="1160" spans="1:11" x14ac:dyDescent="0.25">
      <c r="A1160" s="3">
        <v>38383</v>
      </c>
      <c r="B1160" s="4">
        <v>46.68</v>
      </c>
      <c r="C1160" s="4">
        <v>48.25</v>
      </c>
      <c r="D1160" s="4">
        <v>46.009998000000003</v>
      </c>
      <c r="E1160" s="4">
        <v>48.200001</v>
      </c>
      <c r="F1160" s="4">
        <v>48.200001</v>
      </c>
      <c r="G1160" s="4">
        <v>107498</v>
      </c>
      <c r="H1160" s="10">
        <f t="shared" si="18"/>
        <v>14.170120037964306</v>
      </c>
      <c r="I1160" s="4">
        <f>VLOOKUP(A1160,GDP!$A$1:$D$85,4,TRUE)</f>
        <v>7.4</v>
      </c>
      <c r="J1160" s="4">
        <f>VLOOKUP(A1160,Inflation_rate!$A$1:$I$85,9,TRUE)</f>
        <v>3.3224990000000001</v>
      </c>
      <c r="K1160" s="15">
        <f>VLOOKUP(A1160,WTI_PCH!$A$1:$C$85,3,TRUE)</f>
        <v>10.044779999999999</v>
      </c>
    </row>
    <row r="1161" spans="1:11" x14ac:dyDescent="0.25">
      <c r="A1161" s="3">
        <v>38384</v>
      </c>
      <c r="B1161" s="4">
        <v>48.209999000000003</v>
      </c>
      <c r="C1161" s="4">
        <v>48.240001999999997</v>
      </c>
      <c r="D1161" s="4">
        <v>47.049999</v>
      </c>
      <c r="E1161" s="4">
        <v>47.119999</v>
      </c>
      <c r="F1161" s="4">
        <v>47.119999</v>
      </c>
      <c r="G1161" s="4">
        <v>83502</v>
      </c>
      <c r="H1161" s="10">
        <f t="shared" si="18"/>
        <v>15.640923506810763</v>
      </c>
      <c r="I1161" s="4">
        <f>VLOOKUP(A1161,GDP!$A$1:$D$85,4,TRUE)</f>
        <v>7.4</v>
      </c>
      <c r="J1161" s="4">
        <f>VLOOKUP(A1161,Inflation_rate!$A$1:$I$85,9,TRUE)</f>
        <v>3.3224990000000001</v>
      </c>
      <c r="K1161" s="15">
        <f>VLOOKUP(A1161,WTI_PCH!$A$1:$C$85,3,TRUE)</f>
        <v>10.044779999999999</v>
      </c>
    </row>
    <row r="1162" spans="1:11" x14ac:dyDescent="0.25">
      <c r="A1162" s="3">
        <v>38385</v>
      </c>
      <c r="B1162" s="4">
        <v>47.189999</v>
      </c>
      <c r="C1162" s="4">
        <v>47.549999</v>
      </c>
      <c r="D1162" s="4">
        <v>46.450001</v>
      </c>
      <c r="E1162" s="4">
        <v>46.689999</v>
      </c>
      <c r="F1162" s="4">
        <v>46.689999</v>
      </c>
      <c r="G1162" s="4">
        <v>85112</v>
      </c>
      <c r="H1162" s="10">
        <f t="shared" si="18"/>
        <v>15.142426968139372</v>
      </c>
      <c r="I1162" s="4">
        <f>VLOOKUP(A1162,GDP!$A$1:$D$85,4,TRUE)</f>
        <v>7.4</v>
      </c>
      <c r="J1162" s="4">
        <f>VLOOKUP(A1162,Inflation_rate!$A$1:$I$85,9,TRUE)</f>
        <v>3.3224990000000001</v>
      </c>
      <c r="K1162" s="15">
        <f>VLOOKUP(A1162,WTI_PCH!$A$1:$C$85,3,TRUE)</f>
        <v>10.044779999999999</v>
      </c>
    </row>
    <row r="1163" spans="1:11" x14ac:dyDescent="0.25">
      <c r="A1163" s="3">
        <v>38386</v>
      </c>
      <c r="B1163" s="4">
        <v>46.57</v>
      </c>
      <c r="C1163" s="4">
        <v>46.73</v>
      </c>
      <c r="D1163" s="4">
        <v>45.75</v>
      </c>
      <c r="E1163" s="4">
        <v>46.450001</v>
      </c>
      <c r="F1163" s="4">
        <v>46.450001</v>
      </c>
      <c r="G1163" s="4">
        <v>70135</v>
      </c>
      <c r="H1163" s="10">
        <f t="shared" si="18"/>
        <v>13.110871623016749</v>
      </c>
      <c r="I1163" s="4">
        <f>VLOOKUP(A1163,GDP!$A$1:$D$85,4,TRUE)</f>
        <v>7.4</v>
      </c>
      <c r="J1163" s="4">
        <f>VLOOKUP(A1163,Inflation_rate!$A$1:$I$85,9,TRUE)</f>
        <v>3.3224990000000001</v>
      </c>
      <c r="K1163" s="15">
        <f>VLOOKUP(A1163,WTI_PCH!$A$1:$C$85,3,TRUE)</f>
        <v>10.044779999999999</v>
      </c>
    </row>
    <row r="1164" spans="1:11" x14ac:dyDescent="0.25">
      <c r="A1164" s="3">
        <v>38387</v>
      </c>
      <c r="B1164" s="4">
        <v>46.5</v>
      </c>
      <c r="C1164" s="4">
        <v>47.25</v>
      </c>
      <c r="D1164" s="4">
        <v>46.25</v>
      </c>
      <c r="E1164" s="4">
        <v>46.48</v>
      </c>
      <c r="F1164" s="4">
        <v>46.48</v>
      </c>
      <c r="G1164" s="4">
        <v>75969</v>
      </c>
      <c r="H1164" s="10">
        <f t="shared" si="18"/>
        <v>16.781409208261618</v>
      </c>
      <c r="I1164" s="4">
        <f>VLOOKUP(A1164,GDP!$A$1:$D$85,4,TRUE)</f>
        <v>7.4</v>
      </c>
      <c r="J1164" s="4">
        <f>VLOOKUP(A1164,Inflation_rate!$A$1:$I$85,9,TRUE)</f>
        <v>3.3224990000000001</v>
      </c>
      <c r="K1164" s="15">
        <f>VLOOKUP(A1164,WTI_PCH!$A$1:$C$85,3,TRUE)</f>
        <v>10.044779999999999</v>
      </c>
    </row>
    <row r="1165" spans="1:11" x14ac:dyDescent="0.25">
      <c r="A1165" s="3">
        <v>38390</v>
      </c>
      <c r="B1165" s="4">
        <v>46.32</v>
      </c>
      <c r="C1165" s="4">
        <v>46.470001000000003</v>
      </c>
      <c r="D1165" s="4">
        <v>45.099997999999999</v>
      </c>
      <c r="E1165" s="4">
        <v>45.279998999999997</v>
      </c>
      <c r="F1165" s="4">
        <v>45.279998999999997</v>
      </c>
      <c r="G1165" s="4">
        <v>103691</v>
      </c>
      <c r="H1165" s="10">
        <f t="shared" si="18"/>
        <v>18.24205428979802</v>
      </c>
      <c r="I1165" s="4">
        <f>VLOOKUP(A1165,GDP!$A$1:$D$85,4,TRUE)</f>
        <v>7.4</v>
      </c>
      <c r="J1165" s="4">
        <f>VLOOKUP(A1165,Inflation_rate!$A$1:$I$85,9,TRUE)</f>
        <v>3.3224990000000001</v>
      </c>
      <c r="K1165" s="15">
        <f>VLOOKUP(A1165,WTI_PCH!$A$1:$C$85,3,TRUE)</f>
        <v>10.044779999999999</v>
      </c>
    </row>
    <row r="1166" spans="1:11" x14ac:dyDescent="0.25">
      <c r="A1166" s="3">
        <v>38391</v>
      </c>
      <c r="B1166" s="4">
        <v>45.400002000000001</v>
      </c>
      <c r="C1166" s="4">
        <v>46.049999</v>
      </c>
      <c r="D1166" s="4">
        <v>44.779998999999997</v>
      </c>
      <c r="E1166" s="4">
        <v>45.400002000000001</v>
      </c>
      <c r="F1166" s="4">
        <v>45.400002000000001</v>
      </c>
      <c r="G1166" s="4">
        <v>99803</v>
      </c>
      <c r="H1166" s="10">
        <f t="shared" si="18"/>
        <v>22.511005616255257</v>
      </c>
      <c r="I1166" s="4">
        <f>VLOOKUP(A1166,GDP!$A$1:$D$85,4,TRUE)</f>
        <v>7.4</v>
      </c>
      <c r="J1166" s="4">
        <f>VLOOKUP(A1166,Inflation_rate!$A$1:$I$85,9,TRUE)</f>
        <v>3.3224990000000001</v>
      </c>
      <c r="K1166" s="15">
        <f>VLOOKUP(A1166,WTI_PCH!$A$1:$C$85,3,TRUE)</f>
        <v>10.044779999999999</v>
      </c>
    </row>
    <row r="1167" spans="1:11" x14ac:dyDescent="0.25">
      <c r="A1167" s="3">
        <v>38392</v>
      </c>
      <c r="B1167" s="4">
        <v>45.450001</v>
      </c>
      <c r="C1167" s="4">
        <v>46.400002000000001</v>
      </c>
      <c r="D1167" s="4">
        <v>44.599997999999999</v>
      </c>
      <c r="E1167" s="4">
        <v>45.459999000000003</v>
      </c>
      <c r="F1167" s="4">
        <v>45.459999000000003</v>
      </c>
      <c r="G1167" s="4">
        <v>139765</v>
      </c>
      <c r="H1167" s="10">
        <f t="shared" si="18"/>
        <v>20.985484403552221</v>
      </c>
      <c r="I1167" s="4">
        <f>VLOOKUP(A1167,GDP!$A$1:$D$85,4,TRUE)</f>
        <v>7.4</v>
      </c>
      <c r="J1167" s="4">
        <f>VLOOKUP(A1167,Inflation_rate!$A$1:$I$85,9,TRUE)</f>
        <v>3.3224990000000001</v>
      </c>
      <c r="K1167" s="15">
        <f>VLOOKUP(A1167,WTI_PCH!$A$1:$C$85,3,TRUE)</f>
        <v>10.044779999999999</v>
      </c>
    </row>
    <row r="1168" spans="1:11" x14ac:dyDescent="0.25">
      <c r="A1168" s="3">
        <v>38393</v>
      </c>
      <c r="B1168" s="4">
        <v>45.540000999999997</v>
      </c>
      <c r="C1168" s="4">
        <v>47.299999</v>
      </c>
      <c r="D1168" s="4">
        <v>45.419998</v>
      </c>
      <c r="E1168" s="4">
        <v>47.099997999999999</v>
      </c>
      <c r="F1168" s="4">
        <v>47.099997999999999</v>
      </c>
      <c r="G1168" s="4">
        <v>107519</v>
      </c>
      <c r="H1168" s="10">
        <f t="shared" si="18"/>
        <v>17.983019871890445</v>
      </c>
      <c r="I1168" s="4">
        <f>VLOOKUP(A1168,GDP!$A$1:$D$85,4,TRUE)</f>
        <v>7.4</v>
      </c>
      <c r="J1168" s="4">
        <f>VLOOKUP(A1168,Inflation_rate!$A$1:$I$85,9,TRUE)</f>
        <v>3.3224990000000001</v>
      </c>
      <c r="K1168" s="15">
        <f>VLOOKUP(A1168,WTI_PCH!$A$1:$C$85,3,TRUE)</f>
        <v>10.044779999999999</v>
      </c>
    </row>
    <row r="1169" spans="1:11" x14ac:dyDescent="0.25">
      <c r="A1169" s="3">
        <v>38394</v>
      </c>
      <c r="B1169" s="4">
        <v>46.970001000000003</v>
      </c>
      <c r="C1169" s="4">
        <v>47.48</v>
      </c>
      <c r="D1169" s="4">
        <v>46.75</v>
      </c>
      <c r="E1169" s="4">
        <v>47.16</v>
      </c>
      <c r="F1169" s="4">
        <v>47.16</v>
      </c>
      <c r="G1169" s="4">
        <v>83654</v>
      </c>
      <c r="H1169" s="10">
        <f t="shared" si="18"/>
        <v>19.974558948261247</v>
      </c>
      <c r="I1169" s="4">
        <f>VLOOKUP(A1169,GDP!$A$1:$D$85,4,TRUE)</f>
        <v>7.4</v>
      </c>
      <c r="J1169" s="4">
        <f>VLOOKUP(A1169,Inflation_rate!$A$1:$I$85,9,TRUE)</f>
        <v>3.3224990000000001</v>
      </c>
      <c r="K1169" s="15">
        <f>VLOOKUP(A1169,WTI_PCH!$A$1:$C$85,3,TRUE)</f>
        <v>10.044779999999999</v>
      </c>
    </row>
    <row r="1170" spans="1:11" x14ac:dyDescent="0.25">
      <c r="A1170" s="3">
        <v>38397</v>
      </c>
      <c r="B1170" s="4">
        <v>47.049999</v>
      </c>
      <c r="C1170" s="4">
        <v>47.75</v>
      </c>
      <c r="D1170" s="4">
        <v>46.599997999999999</v>
      </c>
      <c r="E1170" s="4">
        <v>47.439999</v>
      </c>
      <c r="F1170" s="4">
        <v>47.439999</v>
      </c>
      <c r="G1170" s="4">
        <v>76756</v>
      </c>
      <c r="H1170" s="10">
        <f t="shared" si="18"/>
        <v>23.250426291113545</v>
      </c>
      <c r="I1170" s="4">
        <f>VLOOKUP(A1170,GDP!$A$1:$D$85,4,TRUE)</f>
        <v>7.4</v>
      </c>
      <c r="J1170" s="4">
        <f>VLOOKUP(A1170,Inflation_rate!$A$1:$I$85,9,TRUE)</f>
        <v>3.3224990000000001</v>
      </c>
      <c r="K1170" s="15">
        <f>VLOOKUP(A1170,WTI_PCH!$A$1:$C$85,3,TRUE)</f>
        <v>10.044779999999999</v>
      </c>
    </row>
    <row r="1171" spans="1:11" x14ac:dyDescent="0.25">
      <c r="A1171" s="3">
        <v>38398</v>
      </c>
      <c r="B1171" s="4">
        <v>47.34</v>
      </c>
      <c r="C1171" s="4">
        <v>47.799999</v>
      </c>
      <c r="D1171" s="4">
        <v>47.099997999999999</v>
      </c>
      <c r="E1171" s="4">
        <v>47.259998000000003</v>
      </c>
      <c r="F1171" s="4">
        <v>47.259998000000003</v>
      </c>
      <c r="G1171" s="4">
        <v>68241</v>
      </c>
      <c r="H1171" s="10">
        <f t="shared" si="18"/>
        <v>25.62420971748665</v>
      </c>
      <c r="I1171" s="4">
        <f>VLOOKUP(A1171,GDP!$A$1:$D$85,4,TRUE)</f>
        <v>7.4</v>
      </c>
      <c r="J1171" s="4">
        <f>VLOOKUP(A1171,Inflation_rate!$A$1:$I$85,9,TRUE)</f>
        <v>3.3224990000000001</v>
      </c>
      <c r="K1171" s="15">
        <f>VLOOKUP(A1171,WTI_PCH!$A$1:$C$85,3,TRUE)</f>
        <v>10.044779999999999</v>
      </c>
    </row>
    <row r="1172" spans="1:11" x14ac:dyDescent="0.25">
      <c r="A1172" s="3">
        <v>38399</v>
      </c>
      <c r="B1172" s="4">
        <v>47.279998999999997</v>
      </c>
      <c r="C1172" s="4">
        <v>48.650002000000001</v>
      </c>
      <c r="D1172" s="4">
        <v>46.950001</v>
      </c>
      <c r="E1172" s="4">
        <v>48.330002</v>
      </c>
      <c r="F1172" s="4">
        <v>48.330002</v>
      </c>
      <c r="G1172" s="4">
        <v>94711</v>
      </c>
      <c r="H1172" s="10">
        <f t="shared" si="18"/>
        <v>21.870472920733587</v>
      </c>
      <c r="I1172" s="4">
        <f>VLOOKUP(A1172,GDP!$A$1:$D$85,4,TRUE)</f>
        <v>7.4</v>
      </c>
      <c r="J1172" s="4">
        <f>VLOOKUP(A1172,Inflation_rate!$A$1:$I$85,9,TRUE)</f>
        <v>3.3224990000000001</v>
      </c>
      <c r="K1172" s="15">
        <f>VLOOKUP(A1172,WTI_PCH!$A$1:$C$85,3,TRUE)</f>
        <v>10.044779999999999</v>
      </c>
    </row>
    <row r="1173" spans="1:11" x14ac:dyDescent="0.25">
      <c r="A1173" s="3">
        <v>38400</v>
      </c>
      <c r="B1173" s="4">
        <v>48.32</v>
      </c>
      <c r="C1173" s="4">
        <v>48.650002000000001</v>
      </c>
      <c r="D1173" s="4">
        <v>47.400002000000001</v>
      </c>
      <c r="E1173" s="4">
        <v>47.540000999999997</v>
      </c>
      <c r="F1173" s="4">
        <v>47.540000999999997</v>
      </c>
      <c r="G1173" s="4">
        <v>66210</v>
      </c>
      <c r="H1173" s="10">
        <f t="shared" si="18"/>
        <v>22.191835881534811</v>
      </c>
      <c r="I1173" s="4">
        <f>VLOOKUP(A1173,GDP!$A$1:$D$85,4,TRUE)</f>
        <v>7.4</v>
      </c>
      <c r="J1173" s="4">
        <f>VLOOKUP(A1173,Inflation_rate!$A$1:$I$85,9,TRUE)</f>
        <v>3.3224990000000001</v>
      </c>
      <c r="K1173" s="15">
        <f>VLOOKUP(A1173,WTI_PCH!$A$1:$C$85,3,TRUE)</f>
        <v>10.044779999999999</v>
      </c>
    </row>
    <row r="1174" spans="1:11" x14ac:dyDescent="0.25">
      <c r="A1174" s="3">
        <v>38401</v>
      </c>
      <c r="B1174" s="4">
        <v>47.599997999999999</v>
      </c>
      <c r="C1174" s="4">
        <v>48.5</v>
      </c>
      <c r="D1174" s="4">
        <v>47.52</v>
      </c>
      <c r="E1174" s="4">
        <v>48.349997999999999</v>
      </c>
      <c r="F1174" s="4">
        <v>48.349997999999999</v>
      </c>
      <c r="G1174" s="4">
        <v>42684</v>
      </c>
      <c r="H1174" s="10">
        <f t="shared" si="18"/>
        <v>22.895554204573081</v>
      </c>
      <c r="I1174" s="4">
        <f>VLOOKUP(A1174,GDP!$A$1:$D$85,4,TRUE)</f>
        <v>7.4</v>
      </c>
      <c r="J1174" s="4">
        <f>VLOOKUP(A1174,Inflation_rate!$A$1:$I$85,9,TRUE)</f>
        <v>3.3224990000000001</v>
      </c>
      <c r="K1174" s="15">
        <f>VLOOKUP(A1174,WTI_PCH!$A$1:$C$85,3,TRUE)</f>
        <v>10.044779999999999</v>
      </c>
    </row>
    <row r="1175" spans="1:11" x14ac:dyDescent="0.25">
      <c r="A1175" s="3">
        <v>38404</v>
      </c>
      <c r="B1175" s="4">
        <v>47.599997999999999</v>
      </c>
      <c r="C1175" s="4">
        <v>48.5</v>
      </c>
      <c r="D1175" s="4">
        <v>47.52</v>
      </c>
      <c r="E1175" s="4">
        <v>48.349997999999999</v>
      </c>
      <c r="F1175" s="4">
        <v>48.349997999999999</v>
      </c>
      <c r="G1175" s="4">
        <v>42684</v>
      </c>
      <c r="H1175" s="10">
        <f t="shared" si="18"/>
        <v>23.764224354259547</v>
      </c>
      <c r="I1175" s="4">
        <f>VLOOKUP(A1175,GDP!$A$1:$D$85,4,TRUE)</f>
        <v>7.4</v>
      </c>
      <c r="J1175" s="4">
        <f>VLOOKUP(A1175,Inflation_rate!$A$1:$I$85,9,TRUE)</f>
        <v>3.3224990000000001</v>
      </c>
      <c r="K1175" s="15">
        <f>VLOOKUP(A1175,WTI_PCH!$A$1:$C$85,3,TRUE)</f>
        <v>10.044779999999999</v>
      </c>
    </row>
    <row r="1176" spans="1:11" x14ac:dyDescent="0.25">
      <c r="A1176" s="3">
        <v>38405</v>
      </c>
      <c r="B1176" s="4">
        <v>48.369999</v>
      </c>
      <c r="C1176" s="4">
        <v>51.400002000000001</v>
      </c>
      <c r="D1176" s="4">
        <v>48.369999</v>
      </c>
      <c r="E1176" s="4">
        <v>51.150002000000001</v>
      </c>
      <c r="F1176" s="4">
        <v>51.150002000000001</v>
      </c>
      <c r="G1176" s="4">
        <v>134450</v>
      </c>
      <c r="H1176" s="10">
        <f t="shared" si="18"/>
        <v>18.357768588161534</v>
      </c>
      <c r="I1176" s="4">
        <f>VLOOKUP(A1176,GDP!$A$1:$D$85,4,TRUE)</f>
        <v>7.4</v>
      </c>
      <c r="J1176" s="4">
        <f>VLOOKUP(A1176,Inflation_rate!$A$1:$I$85,9,TRUE)</f>
        <v>3.3224990000000001</v>
      </c>
      <c r="K1176" s="15">
        <f>VLOOKUP(A1176,WTI_PCH!$A$1:$C$85,3,TRUE)</f>
        <v>10.044779999999999</v>
      </c>
    </row>
    <row r="1177" spans="1:11" x14ac:dyDescent="0.25">
      <c r="A1177" s="3">
        <v>38406</v>
      </c>
      <c r="B1177" s="4">
        <v>51.110000999999997</v>
      </c>
      <c r="C1177" s="4">
        <v>51.599997999999999</v>
      </c>
      <c r="D1177" s="4">
        <v>50.860000999999997</v>
      </c>
      <c r="E1177" s="4">
        <v>51.169998</v>
      </c>
      <c r="F1177" s="4">
        <v>51.169998</v>
      </c>
      <c r="G1177" s="4">
        <v>88112</v>
      </c>
      <c r="H1177" s="10">
        <f t="shared" si="18"/>
        <v>13.738525063065277</v>
      </c>
      <c r="I1177" s="4">
        <f>VLOOKUP(A1177,GDP!$A$1:$D$85,4,TRUE)</f>
        <v>7.4</v>
      </c>
      <c r="J1177" s="4">
        <f>VLOOKUP(A1177,Inflation_rate!$A$1:$I$85,9,TRUE)</f>
        <v>3.3224990000000001</v>
      </c>
      <c r="K1177" s="15">
        <f>VLOOKUP(A1177,WTI_PCH!$A$1:$C$85,3,TRUE)</f>
        <v>10.044779999999999</v>
      </c>
    </row>
    <row r="1178" spans="1:11" x14ac:dyDescent="0.25">
      <c r="A1178" s="3">
        <v>38407</v>
      </c>
      <c r="B1178" s="4">
        <v>51.209999000000003</v>
      </c>
      <c r="C1178" s="4">
        <v>52.049999</v>
      </c>
      <c r="D1178" s="4">
        <v>50.459999000000003</v>
      </c>
      <c r="E1178" s="4">
        <v>51.389999000000003</v>
      </c>
      <c r="F1178" s="4">
        <v>51.389999000000003</v>
      </c>
      <c r="G1178" s="4">
        <v>114186</v>
      </c>
      <c r="H1178" s="10">
        <f t="shared" si="18"/>
        <v>11.422454007053005</v>
      </c>
      <c r="I1178" s="4">
        <f>VLOOKUP(A1178,GDP!$A$1:$D$85,4,TRUE)</f>
        <v>7.4</v>
      </c>
      <c r="J1178" s="4">
        <f>VLOOKUP(A1178,Inflation_rate!$A$1:$I$85,9,TRUE)</f>
        <v>3.3224990000000001</v>
      </c>
      <c r="K1178" s="15">
        <f>VLOOKUP(A1178,WTI_PCH!$A$1:$C$85,3,TRUE)</f>
        <v>10.044779999999999</v>
      </c>
    </row>
    <row r="1179" spans="1:11" x14ac:dyDescent="0.25">
      <c r="A1179" s="3">
        <v>38408</v>
      </c>
      <c r="B1179" s="4">
        <v>51.450001</v>
      </c>
      <c r="C1179" s="4">
        <v>51.900002000000001</v>
      </c>
      <c r="D1179" s="4">
        <v>50.950001</v>
      </c>
      <c r="E1179" s="4">
        <v>51.490001999999997</v>
      </c>
      <c r="F1179" s="4">
        <v>51.490001999999997</v>
      </c>
      <c r="G1179" s="4">
        <v>74335</v>
      </c>
      <c r="H1179" s="10">
        <f t="shared" si="18"/>
        <v>9.7300404066793451</v>
      </c>
      <c r="I1179" s="4">
        <f>VLOOKUP(A1179,GDP!$A$1:$D$85,4,TRUE)</f>
        <v>7.4</v>
      </c>
      <c r="J1179" s="4">
        <f>VLOOKUP(A1179,Inflation_rate!$A$1:$I$85,9,TRUE)</f>
        <v>3.3224990000000001</v>
      </c>
      <c r="K1179" s="15">
        <f>VLOOKUP(A1179,WTI_PCH!$A$1:$C$85,3,TRUE)</f>
        <v>10.044779999999999</v>
      </c>
    </row>
    <row r="1180" spans="1:11" x14ac:dyDescent="0.25">
      <c r="A1180" s="3">
        <v>38411</v>
      </c>
      <c r="B1180" s="4">
        <v>51.799999</v>
      </c>
      <c r="C1180" s="4">
        <v>52.279998999999997</v>
      </c>
      <c r="D1180" s="4">
        <v>51.099997999999999</v>
      </c>
      <c r="E1180" s="4">
        <v>51.75</v>
      </c>
      <c r="F1180" s="4">
        <v>51.75</v>
      </c>
      <c r="G1180" s="4">
        <v>77726</v>
      </c>
      <c r="H1180" s="10">
        <f t="shared" si="18"/>
        <v>13.526570048309178</v>
      </c>
      <c r="I1180" s="4">
        <f>VLOOKUP(A1180,GDP!$A$1:$D$85,4,TRUE)</f>
        <v>7.4</v>
      </c>
      <c r="J1180" s="4">
        <f>VLOOKUP(A1180,Inflation_rate!$A$1:$I$85,9,TRUE)</f>
        <v>3.3224990000000001</v>
      </c>
      <c r="K1180" s="15">
        <f>VLOOKUP(A1180,WTI_PCH!$A$1:$C$85,3,TRUE)</f>
        <v>10.044779999999999</v>
      </c>
    </row>
    <row r="1181" spans="1:11" x14ac:dyDescent="0.25">
      <c r="A1181" s="3">
        <v>38412</v>
      </c>
      <c r="B1181" s="4">
        <v>51.77</v>
      </c>
      <c r="C1181" s="4">
        <v>51.98</v>
      </c>
      <c r="D1181" s="4">
        <v>50.650002000000001</v>
      </c>
      <c r="E1181" s="4">
        <v>51.68</v>
      </c>
      <c r="F1181" s="4">
        <v>51.68</v>
      </c>
      <c r="G1181" s="4">
        <v>91603</v>
      </c>
      <c r="H1181" s="10">
        <f t="shared" si="18"/>
        <v>13.680340557275542</v>
      </c>
      <c r="I1181" s="4">
        <f>VLOOKUP(A1181,GDP!$A$1:$D$85,4,TRUE)</f>
        <v>7.4</v>
      </c>
      <c r="J1181" s="4">
        <f>VLOOKUP(A1181,Inflation_rate!$A$1:$I$85,9,TRUE)</f>
        <v>3.3224990000000001</v>
      </c>
      <c r="K1181" s="15">
        <f>VLOOKUP(A1181,WTI_PCH!$A$1:$C$85,3,TRUE)</f>
        <v>10.044779999999999</v>
      </c>
    </row>
    <row r="1182" spans="1:11" x14ac:dyDescent="0.25">
      <c r="A1182" s="3">
        <v>38413</v>
      </c>
      <c r="B1182" s="4">
        <v>51.700001</v>
      </c>
      <c r="C1182" s="4">
        <v>53.099997999999999</v>
      </c>
      <c r="D1182" s="4">
        <v>51.450001</v>
      </c>
      <c r="E1182" s="4">
        <v>53.049999</v>
      </c>
      <c r="F1182" s="4">
        <v>53.049999</v>
      </c>
      <c r="G1182" s="4">
        <v>107976</v>
      </c>
      <c r="H1182" s="10">
        <f t="shared" si="18"/>
        <v>12.327994577342034</v>
      </c>
      <c r="I1182" s="4">
        <f>VLOOKUP(A1182,GDP!$A$1:$D$85,4,TRUE)</f>
        <v>7.4</v>
      </c>
      <c r="J1182" s="4">
        <f>VLOOKUP(A1182,Inflation_rate!$A$1:$I$85,9,TRUE)</f>
        <v>3.3224990000000001</v>
      </c>
      <c r="K1182" s="15">
        <f>VLOOKUP(A1182,WTI_PCH!$A$1:$C$85,3,TRUE)</f>
        <v>10.044779999999999</v>
      </c>
    </row>
    <row r="1183" spans="1:11" x14ac:dyDescent="0.25">
      <c r="A1183" s="3">
        <v>38414</v>
      </c>
      <c r="B1183" s="4">
        <v>53.040000999999997</v>
      </c>
      <c r="C1183" s="4">
        <v>55.200001</v>
      </c>
      <c r="D1183" s="4">
        <v>52.849997999999999</v>
      </c>
      <c r="E1183" s="4">
        <v>53.57</v>
      </c>
      <c r="F1183" s="4">
        <v>53.57</v>
      </c>
      <c r="G1183" s="4">
        <v>147324</v>
      </c>
      <c r="H1183" s="10">
        <f t="shared" si="18"/>
        <v>14.392381930184797</v>
      </c>
      <c r="I1183" s="4">
        <f>VLOOKUP(A1183,GDP!$A$1:$D$85,4,TRUE)</f>
        <v>7.4</v>
      </c>
      <c r="J1183" s="4">
        <f>VLOOKUP(A1183,Inflation_rate!$A$1:$I$85,9,TRUE)</f>
        <v>3.3224990000000001</v>
      </c>
      <c r="K1183" s="15">
        <f>VLOOKUP(A1183,WTI_PCH!$A$1:$C$85,3,TRUE)</f>
        <v>10.044779999999999</v>
      </c>
    </row>
    <row r="1184" spans="1:11" x14ac:dyDescent="0.25">
      <c r="A1184" s="3">
        <v>38415</v>
      </c>
      <c r="B1184" s="4">
        <v>53.599997999999999</v>
      </c>
      <c r="C1184" s="4">
        <v>54</v>
      </c>
      <c r="D1184" s="4">
        <v>52.919998</v>
      </c>
      <c r="E1184" s="4">
        <v>53.779998999999997</v>
      </c>
      <c r="F1184" s="4">
        <v>53.779998999999997</v>
      </c>
      <c r="G1184" s="4">
        <v>82919</v>
      </c>
      <c r="H1184" s="10">
        <f t="shared" si="18"/>
        <v>12.923021809650834</v>
      </c>
      <c r="I1184" s="4">
        <f>VLOOKUP(A1184,GDP!$A$1:$D$85,4,TRUE)</f>
        <v>7.4</v>
      </c>
      <c r="J1184" s="4">
        <f>VLOOKUP(A1184,Inflation_rate!$A$1:$I$85,9,TRUE)</f>
        <v>3.3224990000000001</v>
      </c>
      <c r="K1184" s="15">
        <f>VLOOKUP(A1184,WTI_PCH!$A$1:$C$85,3,TRUE)</f>
        <v>10.044779999999999</v>
      </c>
    </row>
    <row r="1185" spans="1:11" x14ac:dyDescent="0.25">
      <c r="A1185" s="3">
        <v>38418</v>
      </c>
      <c r="B1185" s="4">
        <v>53.560001</v>
      </c>
      <c r="C1185" s="4">
        <v>53.950001</v>
      </c>
      <c r="D1185" s="4">
        <v>52.91</v>
      </c>
      <c r="E1185" s="4">
        <v>53.889999000000003</v>
      </c>
      <c r="F1185" s="4">
        <v>53.889999000000003</v>
      </c>
      <c r="G1185" s="4">
        <v>90228</v>
      </c>
      <c r="H1185" s="10">
        <f t="shared" si="18"/>
        <v>10.651330685680652</v>
      </c>
      <c r="I1185" s="4">
        <f>VLOOKUP(A1185,GDP!$A$1:$D$85,4,TRUE)</f>
        <v>7.4</v>
      </c>
      <c r="J1185" s="4">
        <f>VLOOKUP(A1185,Inflation_rate!$A$1:$I$85,9,TRUE)</f>
        <v>3.3224990000000001</v>
      </c>
      <c r="K1185" s="15">
        <f>VLOOKUP(A1185,WTI_PCH!$A$1:$C$85,3,TRUE)</f>
        <v>10.044779999999999</v>
      </c>
    </row>
    <row r="1186" spans="1:11" x14ac:dyDescent="0.25">
      <c r="A1186" s="3">
        <v>38419</v>
      </c>
      <c r="B1186" s="4">
        <v>53.869999</v>
      </c>
      <c r="C1186" s="4">
        <v>55.150002000000001</v>
      </c>
      <c r="D1186" s="4">
        <v>53.259998000000003</v>
      </c>
      <c r="E1186" s="4">
        <v>54.59</v>
      </c>
      <c r="F1186" s="4">
        <v>54.59</v>
      </c>
      <c r="G1186" s="4">
        <v>101554</v>
      </c>
      <c r="H1186" s="10">
        <f t="shared" si="18"/>
        <v>7.9318519875434994</v>
      </c>
      <c r="I1186" s="4">
        <f>VLOOKUP(A1186,GDP!$A$1:$D$85,4,TRUE)</f>
        <v>7.4</v>
      </c>
      <c r="J1186" s="4">
        <f>VLOOKUP(A1186,Inflation_rate!$A$1:$I$85,9,TRUE)</f>
        <v>3.3224990000000001</v>
      </c>
      <c r="K1186" s="15">
        <f>VLOOKUP(A1186,WTI_PCH!$A$1:$C$85,3,TRUE)</f>
        <v>10.044779999999999</v>
      </c>
    </row>
    <row r="1187" spans="1:11" x14ac:dyDescent="0.25">
      <c r="A1187" s="3">
        <v>38420</v>
      </c>
      <c r="B1187" s="4">
        <v>54.540000999999997</v>
      </c>
      <c r="C1187" s="4">
        <v>55.650002000000001</v>
      </c>
      <c r="D1187" s="4">
        <v>54.16</v>
      </c>
      <c r="E1187" s="4">
        <v>54.77</v>
      </c>
      <c r="F1187" s="4">
        <v>54.77</v>
      </c>
      <c r="G1187" s="4">
        <v>121574</v>
      </c>
      <c r="H1187" s="10">
        <f t="shared" si="18"/>
        <v>10.681027935000907</v>
      </c>
      <c r="I1187" s="4">
        <f>VLOOKUP(A1187,GDP!$A$1:$D$85,4,TRUE)</f>
        <v>7.4</v>
      </c>
      <c r="J1187" s="4">
        <f>VLOOKUP(A1187,Inflation_rate!$A$1:$I$85,9,TRUE)</f>
        <v>3.3224990000000001</v>
      </c>
      <c r="K1187" s="15">
        <f>VLOOKUP(A1187,WTI_PCH!$A$1:$C$85,3,TRUE)</f>
        <v>10.044779999999999</v>
      </c>
    </row>
    <row r="1188" spans="1:11" x14ac:dyDescent="0.25">
      <c r="A1188" s="3">
        <v>38421</v>
      </c>
      <c r="B1188" s="4">
        <v>54.349997999999999</v>
      </c>
      <c r="C1188" s="4">
        <v>54.619999</v>
      </c>
      <c r="D1188" s="4">
        <v>52.900002000000001</v>
      </c>
      <c r="E1188" s="4">
        <v>53.540000999999997</v>
      </c>
      <c r="F1188" s="4">
        <v>53.540000999999997</v>
      </c>
      <c r="G1188" s="4">
        <v>114000</v>
      </c>
      <c r="H1188" s="10">
        <f t="shared" si="18"/>
        <v>12.08441703241658</v>
      </c>
      <c r="I1188" s="4">
        <f>VLOOKUP(A1188,GDP!$A$1:$D$85,4,TRUE)</f>
        <v>7.4</v>
      </c>
      <c r="J1188" s="4">
        <f>VLOOKUP(A1188,Inflation_rate!$A$1:$I$85,9,TRUE)</f>
        <v>3.3224990000000001</v>
      </c>
      <c r="K1188" s="15">
        <f>VLOOKUP(A1188,WTI_PCH!$A$1:$C$85,3,TRUE)</f>
        <v>10.044779999999999</v>
      </c>
    </row>
    <row r="1189" spans="1:11" x14ac:dyDescent="0.25">
      <c r="A1189" s="3">
        <v>38422</v>
      </c>
      <c r="B1189" s="4">
        <v>53.599997999999999</v>
      </c>
      <c r="C1189" s="4">
        <v>54.599997999999999</v>
      </c>
      <c r="D1189" s="4">
        <v>52.5</v>
      </c>
      <c r="E1189" s="4">
        <v>54.43</v>
      </c>
      <c r="F1189" s="4">
        <v>54.43</v>
      </c>
      <c r="G1189" s="4">
        <v>112324</v>
      </c>
      <c r="H1189" s="10">
        <f t="shared" si="18"/>
        <v>6.1914367076979611</v>
      </c>
      <c r="I1189" s="4">
        <f>VLOOKUP(A1189,GDP!$A$1:$D$85,4,TRUE)</f>
        <v>7.4</v>
      </c>
      <c r="J1189" s="4">
        <f>VLOOKUP(A1189,Inflation_rate!$A$1:$I$85,9,TRUE)</f>
        <v>3.3224990000000001</v>
      </c>
      <c r="K1189" s="15">
        <f>VLOOKUP(A1189,WTI_PCH!$A$1:$C$85,3,TRUE)</f>
        <v>10.044779999999999</v>
      </c>
    </row>
    <row r="1190" spans="1:11" x14ac:dyDescent="0.25">
      <c r="A1190" s="3">
        <v>38425</v>
      </c>
      <c r="B1190" s="4">
        <v>54.450001</v>
      </c>
      <c r="C1190" s="4">
        <v>55.049999</v>
      </c>
      <c r="D1190" s="4">
        <v>53.52</v>
      </c>
      <c r="E1190" s="4">
        <v>54.950001</v>
      </c>
      <c r="F1190" s="4">
        <v>54.950001</v>
      </c>
      <c r="G1190" s="4">
        <v>88000</v>
      </c>
      <c r="H1190" s="10">
        <f t="shared" si="18"/>
        <v>5.7142837904588992</v>
      </c>
      <c r="I1190" s="4">
        <f>VLOOKUP(A1190,GDP!$A$1:$D$85,4,TRUE)</f>
        <v>7.4</v>
      </c>
      <c r="J1190" s="4">
        <f>VLOOKUP(A1190,Inflation_rate!$A$1:$I$85,9,TRUE)</f>
        <v>3.3224990000000001</v>
      </c>
      <c r="K1190" s="15">
        <f>VLOOKUP(A1190,WTI_PCH!$A$1:$C$85,3,TRUE)</f>
        <v>10.044779999999999</v>
      </c>
    </row>
    <row r="1191" spans="1:11" x14ac:dyDescent="0.25">
      <c r="A1191" s="3">
        <v>38426</v>
      </c>
      <c r="B1191" s="4">
        <v>54.900002000000001</v>
      </c>
      <c r="C1191" s="4">
        <v>55.450001</v>
      </c>
      <c r="D1191" s="4">
        <v>52.25</v>
      </c>
      <c r="E1191" s="4">
        <v>55.049999</v>
      </c>
      <c r="F1191" s="4">
        <v>55.049999</v>
      </c>
      <c r="G1191" s="4">
        <v>89775</v>
      </c>
      <c r="H1191" s="10">
        <f t="shared" si="18"/>
        <v>4.123525960463688</v>
      </c>
      <c r="I1191" s="4">
        <f>VLOOKUP(A1191,GDP!$A$1:$D$85,4,TRUE)</f>
        <v>7.4</v>
      </c>
      <c r="J1191" s="4">
        <f>VLOOKUP(A1191,Inflation_rate!$A$1:$I$85,9,TRUE)</f>
        <v>3.3224990000000001</v>
      </c>
      <c r="K1191" s="15">
        <f>VLOOKUP(A1191,WTI_PCH!$A$1:$C$85,3,TRUE)</f>
        <v>10.044779999999999</v>
      </c>
    </row>
    <row r="1192" spans="1:11" x14ac:dyDescent="0.25">
      <c r="A1192" s="3">
        <v>38427</v>
      </c>
      <c r="B1192" s="4">
        <v>55</v>
      </c>
      <c r="C1192" s="4">
        <v>56.599997999999999</v>
      </c>
      <c r="D1192" s="4">
        <v>54.400002000000001</v>
      </c>
      <c r="E1192" s="4">
        <v>56.459999000000003</v>
      </c>
      <c r="F1192" s="4">
        <v>56.459999000000003</v>
      </c>
      <c r="G1192" s="4">
        <v>93525</v>
      </c>
      <c r="H1192" s="10">
        <f t="shared" si="18"/>
        <v>1.771165458221138</v>
      </c>
      <c r="I1192" s="4">
        <f>VLOOKUP(A1192,GDP!$A$1:$D$85,4,TRUE)</f>
        <v>7.4</v>
      </c>
      <c r="J1192" s="4">
        <f>VLOOKUP(A1192,Inflation_rate!$A$1:$I$85,9,TRUE)</f>
        <v>3.3224990000000001</v>
      </c>
      <c r="K1192" s="15">
        <f>VLOOKUP(A1192,WTI_PCH!$A$1:$C$85,3,TRUE)</f>
        <v>10.044779999999999</v>
      </c>
    </row>
    <row r="1193" spans="1:11" x14ac:dyDescent="0.25">
      <c r="A1193" s="3">
        <v>38428</v>
      </c>
      <c r="B1193" s="4">
        <v>56.450001</v>
      </c>
      <c r="C1193" s="4">
        <v>57.599997999999999</v>
      </c>
      <c r="D1193" s="4">
        <v>56.150002000000001</v>
      </c>
      <c r="E1193" s="4">
        <v>56.400002000000001</v>
      </c>
      <c r="F1193" s="4">
        <v>56.400002000000001</v>
      </c>
      <c r="G1193" s="4">
        <v>68556</v>
      </c>
      <c r="H1193" s="10">
        <f t="shared" si="18"/>
        <v>0.56737409335553357</v>
      </c>
      <c r="I1193" s="4">
        <f>VLOOKUP(A1193,GDP!$A$1:$D$85,4,TRUE)</f>
        <v>7.4</v>
      </c>
      <c r="J1193" s="4">
        <f>VLOOKUP(A1193,Inflation_rate!$A$1:$I$85,9,TRUE)</f>
        <v>3.3224990000000001</v>
      </c>
      <c r="K1193" s="15">
        <f>VLOOKUP(A1193,WTI_PCH!$A$1:$C$85,3,TRUE)</f>
        <v>10.044779999999999</v>
      </c>
    </row>
    <row r="1194" spans="1:11" x14ac:dyDescent="0.25">
      <c r="A1194" s="3">
        <v>38429</v>
      </c>
      <c r="B1194" s="4">
        <v>56.290000999999997</v>
      </c>
      <c r="C1194" s="4">
        <v>57</v>
      </c>
      <c r="D1194" s="4">
        <v>55.950001</v>
      </c>
      <c r="E1194" s="4">
        <v>56.720001000000003</v>
      </c>
      <c r="F1194" s="4">
        <v>56.720001000000003</v>
      </c>
      <c r="G1194" s="4">
        <v>59747</v>
      </c>
      <c r="H1194" s="10">
        <f t="shared" si="18"/>
        <v>0.72284907047162528</v>
      </c>
      <c r="I1194" s="4">
        <f>VLOOKUP(A1194,GDP!$A$1:$D$85,4,TRUE)</f>
        <v>7.4</v>
      </c>
      <c r="J1194" s="4">
        <f>VLOOKUP(A1194,Inflation_rate!$A$1:$I$85,9,TRUE)</f>
        <v>3.3224990000000001</v>
      </c>
      <c r="K1194" s="15">
        <f>VLOOKUP(A1194,WTI_PCH!$A$1:$C$85,3,TRUE)</f>
        <v>10.044779999999999</v>
      </c>
    </row>
    <row r="1195" spans="1:11" x14ac:dyDescent="0.25">
      <c r="A1195" s="3">
        <v>38432</v>
      </c>
      <c r="B1195" s="4">
        <v>56.68</v>
      </c>
      <c r="C1195" s="4">
        <v>57.119999</v>
      </c>
      <c r="D1195" s="4">
        <v>56.200001</v>
      </c>
      <c r="E1195" s="4">
        <v>56.619999</v>
      </c>
      <c r="F1195" s="4">
        <v>56.619999</v>
      </c>
      <c r="G1195" s="4">
        <v>99506</v>
      </c>
      <c r="H1195" s="10">
        <f t="shared" si="18"/>
        <v>3.5853109075469973</v>
      </c>
      <c r="I1195" s="4">
        <f>VLOOKUP(A1195,GDP!$A$1:$D$85,4,TRUE)</f>
        <v>7.4</v>
      </c>
      <c r="J1195" s="4">
        <f>VLOOKUP(A1195,Inflation_rate!$A$1:$I$85,9,TRUE)</f>
        <v>3.3224990000000001</v>
      </c>
      <c r="K1195" s="15">
        <f>VLOOKUP(A1195,WTI_PCH!$A$1:$C$85,3,TRUE)</f>
        <v>10.044779999999999</v>
      </c>
    </row>
    <row r="1196" spans="1:11" x14ac:dyDescent="0.25">
      <c r="A1196" s="3">
        <v>38433</v>
      </c>
      <c r="B1196" s="4">
        <v>57.450001</v>
      </c>
      <c r="C1196" s="4">
        <v>57.580002</v>
      </c>
      <c r="D1196" s="4">
        <v>55.689999</v>
      </c>
      <c r="E1196" s="4">
        <v>56.029998999999997</v>
      </c>
      <c r="F1196" s="4">
        <v>56.029998999999997</v>
      </c>
      <c r="G1196" s="4">
        <v>93381</v>
      </c>
      <c r="H1196" s="10">
        <f t="shared" si="18"/>
        <v>5.3007336302112078</v>
      </c>
      <c r="I1196" s="4">
        <f>VLOOKUP(A1196,GDP!$A$1:$D$85,4,TRUE)</f>
        <v>7.4</v>
      </c>
      <c r="J1196" s="4">
        <f>VLOOKUP(A1196,Inflation_rate!$A$1:$I$85,9,TRUE)</f>
        <v>3.3224990000000001</v>
      </c>
      <c r="K1196" s="15">
        <f>VLOOKUP(A1196,WTI_PCH!$A$1:$C$85,3,TRUE)</f>
        <v>10.044779999999999</v>
      </c>
    </row>
    <row r="1197" spans="1:11" x14ac:dyDescent="0.25">
      <c r="A1197" s="3">
        <v>38434</v>
      </c>
      <c r="B1197" s="4">
        <v>55.93</v>
      </c>
      <c r="C1197" s="4">
        <v>55.93</v>
      </c>
      <c r="D1197" s="4">
        <v>53.099997999999999</v>
      </c>
      <c r="E1197" s="4">
        <v>53.810001</v>
      </c>
      <c r="F1197" s="4">
        <v>53.810001</v>
      </c>
      <c r="G1197" s="4">
        <v>158704</v>
      </c>
      <c r="H1197" s="10">
        <f t="shared" si="18"/>
        <v>10.016725329553516</v>
      </c>
      <c r="I1197" s="4">
        <f>VLOOKUP(A1197,GDP!$A$1:$D$85,4,TRUE)</f>
        <v>7.4</v>
      </c>
      <c r="J1197" s="4">
        <f>VLOOKUP(A1197,Inflation_rate!$A$1:$I$85,9,TRUE)</f>
        <v>3.3224990000000001</v>
      </c>
      <c r="K1197" s="15">
        <f>VLOOKUP(A1197,WTI_PCH!$A$1:$C$85,3,TRUE)</f>
        <v>10.044779999999999</v>
      </c>
    </row>
    <row r="1198" spans="1:11" x14ac:dyDescent="0.25">
      <c r="A1198" s="3">
        <v>38435</v>
      </c>
      <c r="B1198" s="4">
        <v>54.119999</v>
      </c>
      <c r="C1198" s="4">
        <v>54.900002000000001</v>
      </c>
      <c r="D1198" s="4">
        <v>53.48</v>
      </c>
      <c r="E1198" s="4">
        <v>54.84</v>
      </c>
      <c r="F1198" s="4">
        <v>54.84</v>
      </c>
      <c r="G1198" s="4">
        <v>90490</v>
      </c>
      <c r="H1198" s="10">
        <f t="shared" si="18"/>
        <v>7.7862892049598704</v>
      </c>
      <c r="I1198" s="4">
        <f>VLOOKUP(A1198,GDP!$A$1:$D$85,4,TRUE)</f>
        <v>7.4</v>
      </c>
      <c r="J1198" s="4">
        <f>VLOOKUP(A1198,Inflation_rate!$A$1:$I$85,9,TRUE)</f>
        <v>3.3224990000000001</v>
      </c>
      <c r="K1198" s="15">
        <f>VLOOKUP(A1198,WTI_PCH!$A$1:$C$85,3,TRUE)</f>
        <v>10.044779999999999</v>
      </c>
    </row>
    <row r="1199" spans="1:11" x14ac:dyDescent="0.25">
      <c r="A1199" s="3">
        <v>38436</v>
      </c>
      <c r="B1199" s="4">
        <v>54.119999</v>
      </c>
      <c r="C1199" s="4">
        <v>54.900002000000001</v>
      </c>
      <c r="D1199" s="4">
        <v>53.48</v>
      </c>
      <c r="E1199" s="4">
        <v>54.84</v>
      </c>
      <c r="F1199" s="4">
        <v>54.84</v>
      </c>
      <c r="G1199" s="4">
        <v>90490</v>
      </c>
      <c r="H1199" s="10">
        <f t="shared" si="18"/>
        <v>9.2997793581327439</v>
      </c>
      <c r="I1199" s="4">
        <f>VLOOKUP(A1199,GDP!$A$1:$D$85,4,TRUE)</f>
        <v>7.4</v>
      </c>
      <c r="J1199" s="4">
        <f>VLOOKUP(A1199,Inflation_rate!$A$1:$I$85,9,TRUE)</f>
        <v>3.3224990000000001</v>
      </c>
      <c r="K1199" s="15">
        <f>VLOOKUP(A1199,WTI_PCH!$A$1:$C$85,3,TRUE)</f>
        <v>10.044779999999999</v>
      </c>
    </row>
    <row r="1200" spans="1:11" x14ac:dyDescent="0.25">
      <c r="A1200" s="3">
        <v>38439</v>
      </c>
      <c r="B1200" s="4">
        <v>54.439999</v>
      </c>
      <c r="C1200" s="4">
        <v>54.650002000000001</v>
      </c>
      <c r="D1200" s="4">
        <v>53.599997999999999</v>
      </c>
      <c r="E1200" s="4">
        <v>54.049999</v>
      </c>
      <c r="F1200" s="4">
        <v>54.049999</v>
      </c>
      <c r="G1200" s="4">
        <v>59674</v>
      </c>
      <c r="H1200" s="10">
        <f t="shared" si="18"/>
        <v>12.062906791173114</v>
      </c>
      <c r="I1200" s="4">
        <f>VLOOKUP(A1200,GDP!$A$1:$D$85,4,TRUE)</f>
        <v>7.4</v>
      </c>
      <c r="J1200" s="4">
        <f>VLOOKUP(A1200,Inflation_rate!$A$1:$I$85,9,TRUE)</f>
        <v>3.3224990000000001</v>
      </c>
      <c r="K1200" s="15">
        <f>VLOOKUP(A1200,WTI_PCH!$A$1:$C$85,3,TRUE)</f>
        <v>10.044779999999999</v>
      </c>
    </row>
    <row r="1201" spans="1:11" x14ac:dyDescent="0.25">
      <c r="A1201" s="3">
        <v>38440</v>
      </c>
      <c r="B1201" s="4">
        <v>54.060001</v>
      </c>
      <c r="C1201" s="4">
        <v>54.5</v>
      </c>
      <c r="D1201" s="4">
        <v>53.450001</v>
      </c>
      <c r="E1201" s="4">
        <v>54.23</v>
      </c>
      <c r="F1201" s="4">
        <v>54.23</v>
      </c>
      <c r="G1201" s="4">
        <v>72903</v>
      </c>
      <c r="H1201" s="10">
        <f t="shared" si="18"/>
        <v>13.534943758067497</v>
      </c>
      <c r="I1201" s="4">
        <f>VLOOKUP(A1201,GDP!$A$1:$D$85,4,TRUE)</f>
        <v>7.4</v>
      </c>
      <c r="J1201" s="4">
        <f>VLOOKUP(A1201,Inflation_rate!$A$1:$I$85,9,TRUE)</f>
        <v>3.3224990000000001</v>
      </c>
      <c r="K1201" s="15">
        <f>VLOOKUP(A1201,WTI_PCH!$A$1:$C$85,3,TRUE)</f>
        <v>10.044779999999999</v>
      </c>
    </row>
    <row r="1202" spans="1:11" x14ac:dyDescent="0.25">
      <c r="A1202" s="3">
        <v>38441</v>
      </c>
      <c r="B1202" s="4">
        <v>54.279998999999997</v>
      </c>
      <c r="C1202" s="4">
        <v>54.459999000000003</v>
      </c>
      <c r="D1202" s="4">
        <v>52.5</v>
      </c>
      <c r="E1202" s="4">
        <v>53.990001999999997</v>
      </c>
      <c r="F1202" s="4">
        <v>53.990001999999997</v>
      </c>
      <c r="G1202" s="4">
        <v>122512</v>
      </c>
      <c r="H1202" s="10">
        <f t="shared" si="18"/>
        <v>14.632333223473498</v>
      </c>
      <c r="I1202" s="4">
        <f>VLOOKUP(A1202,GDP!$A$1:$D$85,4,TRUE)</f>
        <v>7.4</v>
      </c>
      <c r="J1202" s="4">
        <f>VLOOKUP(A1202,Inflation_rate!$A$1:$I$85,9,TRUE)</f>
        <v>3.3224990000000001</v>
      </c>
      <c r="K1202" s="15">
        <f>VLOOKUP(A1202,WTI_PCH!$A$1:$C$85,3,TRUE)</f>
        <v>10.044779999999999</v>
      </c>
    </row>
    <row r="1203" spans="1:11" x14ac:dyDescent="0.25">
      <c r="A1203" s="3">
        <v>38442</v>
      </c>
      <c r="B1203" s="4">
        <v>54.029998999999997</v>
      </c>
      <c r="C1203" s="4">
        <v>56.099997999999999</v>
      </c>
      <c r="D1203" s="4">
        <v>53.93</v>
      </c>
      <c r="E1203" s="4">
        <v>55.400002000000001</v>
      </c>
      <c r="F1203" s="4">
        <v>55.400002000000001</v>
      </c>
      <c r="G1203" s="4">
        <v>114755</v>
      </c>
      <c r="H1203" s="10">
        <f t="shared" si="18"/>
        <v>9.8555935070182787</v>
      </c>
      <c r="I1203" s="4">
        <f>VLOOKUP(A1203,GDP!$A$1:$D$85,4,TRUE)</f>
        <v>7.4</v>
      </c>
      <c r="J1203" s="4">
        <f>VLOOKUP(A1203,Inflation_rate!$A$1:$I$85,9,TRUE)</f>
        <v>3.3224990000000001</v>
      </c>
      <c r="K1203" s="15">
        <f>VLOOKUP(A1203,WTI_PCH!$A$1:$C$85,3,TRUE)</f>
        <v>10.044779999999999</v>
      </c>
    </row>
    <row r="1204" spans="1:11" x14ac:dyDescent="0.25">
      <c r="A1204" s="3">
        <v>38443</v>
      </c>
      <c r="B1204" s="4">
        <v>55.200001</v>
      </c>
      <c r="C1204" s="4">
        <v>57.700001</v>
      </c>
      <c r="D1204" s="4">
        <v>54.959999000000003</v>
      </c>
      <c r="E1204" s="4">
        <v>57.27</v>
      </c>
      <c r="F1204" s="4">
        <v>57.27</v>
      </c>
      <c r="G1204" s="4">
        <v>112997</v>
      </c>
      <c r="H1204" s="10">
        <f t="shared" si="18"/>
        <v>7.1765339619346893</v>
      </c>
      <c r="I1204" s="4">
        <f>VLOOKUP(A1204,GDP!$A$1:$D$85,4,TRUE)</f>
        <v>7.9</v>
      </c>
      <c r="J1204" s="4">
        <f>VLOOKUP(A1204,Inflation_rate!$A$1:$I$85,9,TRUE)</f>
        <v>3.042233</v>
      </c>
      <c r="K1204" s="15">
        <f>VLOOKUP(A1204,WTI_PCH!$A$1:$C$85,3,TRUE)</f>
        <v>3.3117200000000002</v>
      </c>
    </row>
    <row r="1205" spans="1:11" x14ac:dyDescent="0.25">
      <c r="A1205" s="3">
        <v>38446</v>
      </c>
      <c r="B1205" s="4">
        <v>57.150002000000001</v>
      </c>
      <c r="C1205" s="4">
        <v>58.279998999999997</v>
      </c>
      <c r="D1205" s="4">
        <v>56.599997999999999</v>
      </c>
      <c r="E1205" s="4">
        <v>57.009998000000003</v>
      </c>
      <c r="F1205" s="4">
        <v>57.009998000000003</v>
      </c>
      <c r="G1205" s="4">
        <v>88354</v>
      </c>
      <c r="H1205" s="10">
        <f t="shared" si="18"/>
        <v>9.296620217387126</v>
      </c>
      <c r="I1205" s="4">
        <f>VLOOKUP(A1205,GDP!$A$1:$D$85,4,TRUE)</f>
        <v>7.9</v>
      </c>
      <c r="J1205" s="4">
        <f>VLOOKUP(A1205,Inflation_rate!$A$1:$I$85,9,TRUE)</f>
        <v>3.042233</v>
      </c>
      <c r="K1205" s="15">
        <f>VLOOKUP(A1205,WTI_PCH!$A$1:$C$85,3,TRUE)</f>
        <v>3.3117200000000002</v>
      </c>
    </row>
    <row r="1206" spans="1:11" x14ac:dyDescent="0.25">
      <c r="A1206" s="3">
        <v>38447</v>
      </c>
      <c r="B1206" s="4">
        <v>56.959999000000003</v>
      </c>
      <c r="C1206" s="4">
        <v>57.200001</v>
      </c>
      <c r="D1206" s="4">
        <v>56</v>
      </c>
      <c r="E1206" s="4">
        <v>56.040000999999997</v>
      </c>
      <c r="F1206" s="4">
        <v>56.040000999999997</v>
      </c>
      <c r="G1206" s="4">
        <v>84117</v>
      </c>
      <c r="H1206" s="10">
        <f t="shared" si="18"/>
        <v>14.09706969848199</v>
      </c>
      <c r="I1206" s="4">
        <f>VLOOKUP(A1206,GDP!$A$1:$D$85,4,TRUE)</f>
        <v>7.9</v>
      </c>
      <c r="J1206" s="4">
        <f>VLOOKUP(A1206,Inflation_rate!$A$1:$I$85,9,TRUE)</f>
        <v>3.042233</v>
      </c>
      <c r="K1206" s="15">
        <f>VLOOKUP(A1206,WTI_PCH!$A$1:$C$85,3,TRUE)</f>
        <v>3.3117200000000002</v>
      </c>
    </row>
    <row r="1207" spans="1:11" x14ac:dyDescent="0.25">
      <c r="A1207" s="3">
        <v>38448</v>
      </c>
      <c r="B1207" s="4">
        <v>55.990001999999997</v>
      </c>
      <c r="C1207" s="4">
        <v>56.900002000000001</v>
      </c>
      <c r="D1207" s="4">
        <v>55.299999</v>
      </c>
      <c r="E1207" s="4">
        <v>55.849997999999999</v>
      </c>
      <c r="F1207" s="4">
        <v>55.849997999999999</v>
      </c>
      <c r="G1207" s="4">
        <v>94458</v>
      </c>
      <c r="H1207" s="10">
        <f t="shared" si="18"/>
        <v>12.927488376991528</v>
      </c>
      <c r="I1207" s="4">
        <f>VLOOKUP(A1207,GDP!$A$1:$D$85,4,TRUE)</f>
        <v>7.9</v>
      </c>
      <c r="J1207" s="4">
        <f>VLOOKUP(A1207,Inflation_rate!$A$1:$I$85,9,TRUE)</f>
        <v>3.042233</v>
      </c>
      <c r="K1207" s="15">
        <f>VLOOKUP(A1207,WTI_PCH!$A$1:$C$85,3,TRUE)</f>
        <v>3.3117200000000002</v>
      </c>
    </row>
    <row r="1208" spans="1:11" x14ac:dyDescent="0.25">
      <c r="A1208" s="3">
        <v>38449</v>
      </c>
      <c r="B1208" s="4">
        <v>55.779998999999997</v>
      </c>
      <c r="C1208" s="4">
        <v>56.84</v>
      </c>
      <c r="D1208" s="4">
        <v>53.77</v>
      </c>
      <c r="E1208" s="4">
        <v>54.110000999999997</v>
      </c>
      <c r="F1208" s="4">
        <v>54.110000999999997</v>
      </c>
      <c r="G1208" s="4">
        <v>132876</v>
      </c>
      <c r="H1208" s="10">
        <f t="shared" si="18"/>
        <v>19.940862688211748</v>
      </c>
      <c r="I1208" s="4">
        <f>VLOOKUP(A1208,GDP!$A$1:$D$85,4,TRUE)</f>
        <v>7.9</v>
      </c>
      <c r="J1208" s="4">
        <f>VLOOKUP(A1208,Inflation_rate!$A$1:$I$85,9,TRUE)</f>
        <v>3.042233</v>
      </c>
      <c r="K1208" s="15">
        <f>VLOOKUP(A1208,WTI_PCH!$A$1:$C$85,3,TRUE)</f>
        <v>3.3117200000000002</v>
      </c>
    </row>
    <row r="1209" spans="1:11" x14ac:dyDescent="0.25">
      <c r="A1209" s="3">
        <v>38450</v>
      </c>
      <c r="B1209" s="4">
        <v>54.119999</v>
      </c>
      <c r="C1209" s="4">
        <v>54.200001</v>
      </c>
      <c r="D1209" s="4">
        <v>52.700001</v>
      </c>
      <c r="E1209" s="4">
        <v>53.32</v>
      </c>
      <c r="F1209" s="4">
        <v>53.32</v>
      </c>
      <c r="G1209" s="4">
        <v>122490</v>
      </c>
      <c r="H1209" s="10">
        <f t="shared" si="18"/>
        <v>23.405857089272324</v>
      </c>
      <c r="I1209" s="4">
        <f>VLOOKUP(A1209,GDP!$A$1:$D$85,4,TRUE)</f>
        <v>7.9</v>
      </c>
      <c r="J1209" s="4">
        <f>VLOOKUP(A1209,Inflation_rate!$A$1:$I$85,9,TRUE)</f>
        <v>3.042233</v>
      </c>
      <c r="K1209" s="15">
        <f>VLOOKUP(A1209,WTI_PCH!$A$1:$C$85,3,TRUE)</f>
        <v>3.3117200000000002</v>
      </c>
    </row>
    <row r="1210" spans="1:11" x14ac:dyDescent="0.25">
      <c r="A1210" s="3">
        <v>38453</v>
      </c>
      <c r="B1210" s="4">
        <v>53.259998000000003</v>
      </c>
      <c r="C1210" s="4">
        <v>53.849997999999999</v>
      </c>
      <c r="D1210" s="4">
        <v>52.099997999999999</v>
      </c>
      <c r="E1210" s="4">
        <v>53.709999000000003</v>
      </c>
      <c r="F1210" s="4">
        <v>53.709999000000003</v>
      </c>
      <c r="G1210" s="4">
        <v>97925</v>
      </c>
      <c r="H1210" s="10">
        <f t="shared" si="18"/>
        <v>24.483340615962387</v>
      </c>
      <c r="I1210" s="4">
        <f>VLOOKUP(A1210,GDP!$A$1:$D$85,4,TRUE)</f>
        <v>7.9</v>
      </c>
      <c r="J1210" s="4">
        <f>VLOOKUP(A1210,Inflation_rate!$A$1:$I$85,9,TRUE)</f>
        <v>3.042233</v>
      </c>
      <c r="K1210" s="15">
        <f>VLOOKUP(A1210,WTI_PCH!$A$1:$C$85,3,TRUE)</f>
        <v>3.3117200000000002</v>
      </c>
    </row>
    <row r="1211" spans="1:11" x14ac:dyDescent="0.25">
      <c r="A1211" s="3">
        <v>38454</v>
      </c>
      <c r="B1211" s="4">
        <v>53.799999</v>
      </c>
      <c r="C1211" s="4">
        <v>54.049999</v>
      </c>
      <c r="D1211" s="4">
        <v>51.75</v>
      </c>
      <c r="E1211" s="4">
        <v>51.860000999999997</v>
      </c>
      <c r="F1211" s="4">
        <v>51.860000999999997</v>
      </c>
      <c r="G1211" s="4">
        <v>129490</v>
      </c>
      <c r="H1211" s="10">
        <f t="shared" si="18"/>
        <v>27.786339610753203</v>
      </c>
      <c r="I1211" s="4">
        <f>VLOOKUP(A1211,GDP!$A$1:$D$85,4,TRUE)</f>
        <v>7.9</v>
      </c>
      <c r="J1211" s="4">
        <f>VLOOKUP(A1211,Inflation_rate!$A$1:$I$85,9,TRUE)</f>
        <v>3.042233</v>
      </c>
      <c r="K1211" s="15">
        <f>VLOOKUP(A1211,WTI_PCH!$A$1:$C$85,3,TRUE)</f>
        <v>3.3117200000000002</v>
      </c>
    </row>
    <row r="1212" spans="1:11" x14ac:dyDescent="0.25">
      <c r="A1212" s="3">
        <v>38455</v>
      </c>
      <c r="B1212" s="4">
        <v>51.75</v>
      </c>
      <c r="C1212" s="4">
        <v>51.77</v>
      </c>
      <c r="D1212" s="4">
        <v>50.060001</v>
      </c>
      <c r="E1212" s="4">
        <v>50.220001000000003</v>
      </c>
      <c r="F1212" s="4">
        <v>50.220001000000003</v>
      </c>
      <c r="G1212" s="4">
        <v>134518</v>
      </c>
      <c r="H1212" s="10">
        <f t="shared" si="18"/>
        <v>31.581044771385013</v>
      </c>
      <c r="I1212" s="4">
        <f>VLOOKUP(A1212,GDP!$A$1:$D$85,4,TRUE)</f>
        <v>7.9</v>
      </c>
      <c r="J1212" s="4">
        <f>VLOOKUP(A1212,Inflation_rate!$A$1:$I$85,9,TRUE)</f>
        <v>3.042233</v>
      </c>
      <c r="K1212" s="15">
        <f>VLOOKUP(A1212,WTI_PCH!$A$1:$C$85,3,TRUE)</f>
        <v>3.3117200000000002</v>
      </c>
    </row>
    <row r="1213" spans="1:11" x14ac:dyDescent="0.25">
      <c r="A1213" s="3">
        <v>38456</v>
      </c>
      <c r="B1213" s="4">
        <v>50.299999</v>
      </c>
      <c r="C1213" s="4">
        <v>51.400002000000001</v>
      </c>
      <c r="D1213" s="4">
        <v>49.75</v>
      </c>
      <c r="E1213" s="4">
        <v>51.130001</v>
      </c>
      <c r="F1213" s="4">
        <v>51.130001</v>
      </c>
      <c r="G1213" s="4">
        <v>108278</v>
      </c>
      <c r="H1213" s="10">
        <f t="shared" si="18"/>
        <v>23.704280780280055</v>
      </c>
      <c r="I1213" s="4">
        <f>VLOOKUP(A1213,GDP!$A$1:$D$85,4,TRUE)</f>
        <v>7.9</v>
      </c>
      <c r="J1213" s="4">
        <f>VLOOKUP(A1213,Inflation_rate!$A$1:$I$85,9,TRUE)</f>
        <v>3.042233</v>
      </c>
      <c r="K1213" s="15">
        <f>VLOOKUP(A1213,WTI_PCH!$A$1:$C$85,3,TRUE)</f>
        <v>3.3117200000000002</v>
      </c>
    </row>
    <row r="1214" spans="1:11" x14ac:dyDescent="0.25">
      <c r="A1214" s="3">
        <v>38457</v>
      </c>
      <c r="B1214" s="4">
        <v>51.049999</v>
      </c>
      <c r="C1214" s="4">
        <v>51.279998999999997</v>
      </c>
      <c r="D1214" s="4">
        <v>50</v>
      </c>
      <c r="E1214" s="4">
        <v>50.490001999999997</v>
      </c>
      <c r="F1214" s="4">
        <v>50.490001999999997</v>
      </c>
      <c r="G1214" s="4">
        <v>102520</v>
      </c>
      <c r="H1214" s="10">
        <f t="shared" si="18"/>
        <v>25.311937995169831</v>
      </c>
      <c r="I1214" s="4">
        <f>VLOOKUP(A1214,GDP!$A$1:$D$85,4,TRUE)</f>
        <v>7.9</v>
      </c>
      <c r="J1214" s="4">
        <f>VLOOKUP(A1214,Inflation_rate!$A$1:$I$85,9,TRUE)</f>
        <v>3.042233</v>
      </c>
      <c r="K1214" s="15">
        <f>VLOOKUP(A1214,WTI_PCH!$A$1:$C$85,3,TRUE)</f>
        <v>3.3117200000000002</v>
      </c>
    </row>
    <row r="1215" spans="1:11" x14ac:dyDescent="0.25">
      <c r="A1215" s="3">
        <v>38460</v>
      </c>
      <c r="B1215" s="4">
        <v>50.43</v>
      </c>
      <c r="C1215" s="4">
        <v>51.200001</v>
      </c>
      <c r="D1215" s="4">
        <v>49.66</v>
      </c>
      <c r="E1215" s="4">
        <v>50.369999</v>
      </c>
      <c r="F1215" s="4">
        <v>50.369999</v>
      </c>
      <c r="G1215" s="4">
        <v>70860</v>
      </c>
      <c r="H1215" s="10">
        <f t="shared" si="18"/>
        <v>29.739923163389381</v>
      </c>
      <c r="I1215" s="4">
        <f>VLOOKUP(A1215,GDP!$A$1:$D$85,4,TRUE)</f>
        <v>7.9</v>
      </c>
      <c r="J1215" s="4">
        <f>VLOOKUP(A1215,Inflation_rate!$A$1:$I$85,9,TRUE)</f>
        <v>3.042233</v>
      </c>
      <c r="K1215" s="15">
        <f>VLOOKUP(A1215,WTI_PCH!$A$1:$C$85,3,TRUE)</f>
        <v>3.3117200000000002</v>
      </c>
    </row>
    <row r="1216" spans="1:11" x14ac:dyDescent="0.25">
      <c r="A1216" s="3">
        <v>38461</v>
      </c>
      <c r="B1216" s="4">
        <v>50.299999</v>
      </c>
      <c r="C1216" s="4">
        <v>52.349997999999999</v>
      </c>
      <c r="D1216" s="4">
        <v>50.299999</v>
      </c>
      <c r="E1216" s="4">
        <v>52.290000999999997</v>
      </c>
      <c r="F1216" s="4">
        <v>52.290000999999997</v>
      </c>
      <c r="G1216" s="4">
        <v>59946</v>
      </c>
      <c r="H1216" s="10">
        <f t="shared" si="18"/>
        <v>25.167327879760414</v>
      </c>
      <c r="I1216" s="4">
        <f>VLOOKUP(A1216,GDP!$A$1:$D$85,4,TRUE)</f>
        <v>7.9</v>
      </c>
      <c r="J1216" s="4">
        <f>VLOOKUP(A1216,Inflation_rate!$A$1:$I$85,9,TRUE)</f>
        <v>3.042233</v>
      </c>
      <c r="K1216" s="15">
        <f>VLOOKUP(A1216,WTI_PCH!$A$1:$C$85,3,TRUE)</f>
        <v>3.3117200000000002</v>
      </c>
    </row>
    <row r="1217" spans="1:11" x14ac:dyDescent="0.25">
      <c r="A1217" s="3">
        <v>38462</v>
      </c>
      <c r="B1217" s="4">
        <v>52.189999</v>
      </c>
      <c r="C1217" s="4">
        <v>53.099997999999999</v>
      </c>
      <c r="D1217" s="4">
        <v>51.950001</v>
      </c>
      <c r="E1217" s="4">
        <v>52.439999</v>
      </c>
      <c r="F1217" s="4">
        <v>52.439999</v>
      </c>
      <c r="G1217" s="4">
        <v>120966</v>
      </c>
      <c r="H1217" s="10">
        <f t="shared" si="18"/>
        <v>25.305111085147036</v>
      </c>
      <c r="I1217" s="4">
        <f>VLOOKUP(A1217,GDP!$A$1:$D$85,4,TRUE)</f>
        <v>7.9</v>
      </c>
      <c r="J1217" s="4">
        <f>VLOOKUP(A1217,Inflation_rate!$A$1:$I$85,9,TRUE)</f>
        <v>3.042233</v>
      </c>
      <c r="K1217" s="15">
        <f>VLOOKUP(A1217,WTI_PCH!$A$1:$C$85,3,TRUE)</f>
        <v>3.3117200000000002</v>
      </c>
    </row>
    <row r="1218" spans="1:11" x14ac:dyDescent="0.25">
      <c r="A1218" s="3">
        <v>38463</v>
      </c>
      <c r="B1218" s="4">
        <v>53.869999</v>
      </c>
      <c r="C1218" s="4">
        <v>54.299999</v>
      </c>
      <c r="D1218" s="4">
        <v>53</v>
      </c>
      <c r="E1218" s="4">
        <v>54.200001</v>
      </c>
      <c r="F1218" s="4">
        <v>54.200001</v>
      </c>
      <c r="G1218" s="4">
        <v>99239</v>
      </c>
      <c r="H1218" s="10">
        <f t="shared" ref="H1218:H1281" si="19">((E1307-E1218)/E1218)*100</f>
        <v>24.206639774785231</v>
      </c>
      <c r="I1218" s="4">
        <f>VLOOKUP(A1218,GDP!$A$1:$D$85,4,TRUE)</f>
        <v>7.9</v>
      </c>
      <c r="J1218" s="4">
        <f>VLOOKUP(A1218,Inflation_rate!$A$1:$I$85,9,TRUE)</f>
        <v>3.042233</v>
      </c>
      <c r="K1218" s="15">
        <f>VLOOKUP(A1218,WTI_PCH!$A$1:$C$85,3,TRUE)</f>
        <v>3.3117200000000002</v>
      </c>
    </row>
    <row r="1219" spans="1:11" x14ac:dyDescent="0.25">
      <c r="A1219" s="3">
        <v>38464</v>
      </c>
      <c r="B1219" s="4">
        <v>54.23</v>
      </c>
      <c r="C1219" s="4">
        <v>55.900002000000001</v>
      </c>
      <c r="D1219" s="4">
        <v>54.200001</v>
      </c>
      <c r="E1219" s="4">
        <v>55.389999000000003</v>
      </c>
      <c r="F1219" s="4">
        <v>55.389999000000003</v>
      </c>
      <c r="G1219" s="4">
        <v>113285</v>
      </c>
      <c r="H1219" s="10">
        <f t="shared" si="19"/>
        <v>21.845096982218752</v>
      </c>
      <c r="I1219" s="4">
        <f>VLOOKUP(A1219,GDP!$A$1:$D$85,4,TRUE)</f>
        <v>7.9</v>
      </c>
      <c r="J1219" s="4">
        <f>VLOOKUP(A1219,Inflation_rate!$A$1:$I$85,9,TRUE)</f>
        <v>3.042233</v>
      </c>
      <c r="K1219" s="15">
        <f>VLOOKUP(A1219,WTI_PCH!$A$1:$C$85,3,TRUE)</f>
        <v>3.3117200000000002</v>
      </c>
    </row>
    <row r="1220" spans="1:11" x14ac:dyDescent="0.25">
      <c r="A1220" s="3">
        <v>38467</v>
      </c>
      <c r="B1220" s="4">
        <v>55.150002000000001</v>
      </c>
      <c r="C1220" s="4">
        <v>56</v>
      </c>
      <c r="D1220" s="4">
        <v>54.5</v>
      </c>
      <c r="E1220" s="4">
        <v>54.57</v>
      </c>
      <c r="F1220" s="4">
        <v>54.57</v>
      </c>
      <c r="G1220" s="4">
        <v>80454</v>
      </c>
      <c r="H1220" s="10">
        <f t="shared" si="19"/>
        <v>21.183795125526853</v>
      </c>
      <c r="I1220" s="4">
        <f>VLOOKUP(A1220,GDP!$A$1:$D$85,4,TRUE)</f>
        <v>7.9</v>
      </c>
      <c r="J1220" s="4">
        <f>VLOOKUP(A1220,Inflation_rate!$A$1:$I$85,9,TRUE)</f>
        <v>3.042233</v>
      </c>
      <c r="K1220" s="15">
        <f>VLOOKUP(A1220,WTI_PCH!$A$1:$C$85,3,TRUE)</f>
        <v>3.3117200000000002</v>
      </c>
    </row>
    <row r="1221" spans="1:11" x14ac:dyDescent="0.25">
      <c r="A1221" s="3">
        <v>38468</v>
      </c>
      <c r="B1221" s="4">
        <v>54.34</v>
      </c>
      <c r="C1221" s="4">
        <v>54.450001</v>
      </c>
      <c r="D1221" s="4">
        <v>53.349997999999999</v>
      </c>
      <c r="E1221" s="4">
        <v>54.200001</v>
      </c>
      <c r="F1221" s="4">
        <v>54.200001</v>
      </c>
      <c r="G1221" s="4">
        <v>100865</v>
      </c>
      <c r="H1221" s="10">
        <f t="shared" si="19"/>
        <v>23.985232029792758</v>
      </c>
      <c r="I1221" s="4">
        <f>VLOOKUP(A1221,GDP!$A$1:$D$85,4,TRUE)</f>
        <v>7.9</v>
      </c>
      <c r="J1221" s="4">
        <f>VLOOKUP(A1221,Inflation_rate!$A$1:$I$85,9,TRUE)</f>
        <v>3.042233</v>
      </c>
      <c r="K1221" s="15">
        <f>VLOOKUP(A1221,WTI_PCH!$A$1:$C$85,3,TRUE)</f>
        <v>3.3117200000000002</v>
      </c>
    </row>
    <row r="1222" spans="1:11" x14ac:dyDescent="0.25">
      <c r="A1222" s="3">
        <v>38469</v>
      </c>
      <c r="B1222" s="4">
        <v>54.299999</v>
      </c>
      <c r="C1222" s="4">
        <v>54.400002000000001</v>
      </c>
      <c r="D1222" s="4">
        <v>51.549999</v>
      </c>
      <c r="E1222" s="4">
        <v>51.610000999999997</v>
      </c>
      <c r="F1222" s="4">
        <v>51.610000999999997</v>
      </c>
      <c r="G1222" s="4">
        <v>123080</v>
      </c>
      <c r="H1222" s="10">
        <f t="shared" si="19"/>
        <v>35.264477131089372</v>
      </c>
      <c r="I1222" s="4">
        <f>VLOOKUP(A1222,GDP!$A$1:$D$85,4,TRUE)</f>
        <v>7.9</v>
      </c>
      <c r="J1222" s="4">
        <f>VLOOKUP(A1222,Inflation_rate!$A$1:$I$85,9,TRUE)</f>
        <v>3.042233</v>
      </c>
      <c r="K1222" s="15">
        <f>VLOOKUP(A1222,WTI_PCH!$A$1:$C$85,3,TRUE)</f>
        <v>3.3117200000000002</v>
      </c>
    </row>
    <row r="1223" spans="1:11" x14ac:dyDescent="0.25">
      <c r="A1223" s="3">
        <v>38470</v>
      </c>
      <c r="B1223" s="4">
        <v>51.560001</v>
      </c>
      <c r="C1223" s="4">
        <v>51.889999000000003</v>
      </c>
      <c r="D1223" s="4">
        <v>49.799999</v>
      </c>
      <c r="E1223" s="4">
        <v>51.77</v>
      </c>
      <c r="F1223" s="4">
        <v>51.77</v>
      </c>
      <c r="G1223" s="4">
        <v>128059</v>
      </c>
      <c r="H1223" s="10">
        <f t="shared" si="19"/>
        <v>33.165930075333208</v>
      </c>
      <c r="I1223" s="4">
        <f>VLOOKUP(A1223,GDP!$A$1:$D$85,4,TRUE)</f>
        <v>7.9</v>
      </c>
      <c r="J1223" s="4">
        <f>VLOOKUP(A1223,Inflation_rate!$A$1:$I$85,9,TRUE)</f>
        <v>3.042233</v>
      </c>
      <c r="K1223" s="15">
        <f>VLOOKUP(A1223,WTI_PCH!$A$1:$C$85,3,TRUE)</f>
        <v>3.3117200000000002</v>
      </c>
    </row>
    <row r="1224" spans="1:11" x14ac:dyDescent="0.25">
      <c r="A1224" s="3">
        <v>38471</v>
      </c>
      <c r="B1224" s="4">
        <v>51.810001</v>
      </c>
      <c r="C1224" s="4">
        <v>52.279998999999997</v>
      </c>
      <c r="D1224" s="4">
        <v>49.5</v>
      </c>
      <c r="E1224" s="4">
        <v>49.720001000000003</v>
      </c>
      <c r="F1224" s="4">
        <v>49.720001000000003</v>
      </c>
      <c r="G1224" s="4">
        <v>91921</v>
      </c>
      <c r="H1224" s="10">
        <f t="shared" si="19"/>
        <v>39.722444896974139</v>
      </c>
      <c r="I1224" s="4">
        <f>VLOOKUP(A1224,GDP!$A$1:$D$85,4,TRUE)</f>
        <v>7.9</v>
      </c>
      <c r="J1224" s="4">
        <f>VLOOKUP(A1224,Inflation_rate!$A$1:$I$85,9,TRUE)</f>
        <v>3.042233</v>
      </c>
      <c r="K1224" s="15">
        <f>VLOOKUP(A1224,WTI_PCH!$A$1:$C$85,3,TRUE)</f>
        <v>3.3117200000000002</v>
      </c>
    </row>
    <row r="1225" spans="1:11" x14ac:dyDescent="0.25">
      <c r="A1225" s="3">
        <v>38474</v>
      </c>
      <c r="B1225" s="4">
        <v>49.279998999999997</v>
      </c>
      <c r="C1225" s="4">
        <v>51.099997999999999</v>
      </c>
      <c r="D1225" s="4">
        <v>49.029998999999997</v>
      </c>
      <c r="E1225" s="4">
        <v>50.919998</v>
      </c>
      <c r="F1225" s="4">
        <v>50.919998</v>
      </c>
      <c r="G1225" s="4">
        <v>98520</v>
      </c>
      <c r="H1225" s="10">
        <f t="shared" si="19"/>
        <v>32.698355565528487</v>
      </c>
      <c r="I1225" s="4">
        <f>VLOOKUP(A1225,GDP!$A$1:$D$85,4,TRUE)</f>
        <v>7.9</v>
      </c>
      <c r="J1225" s="4">
        <f>VLOOKUP(A1225,Inflation_rate!$A$1:$I$85,9,TRUE)</f>
        <v>3.042233</v>
      </c>
      <c r="K1225" s="15">
        <f>VLOOKUP(A1225,WTI_PCH!$A$1:$C$85,3,TRUE)</f>
        <v>3.3117200000000002</v>
      </c>
    </row>
    <row r="1226" spans="1:11" x14ac:dyDescent="0.25">
      <c r="A1226" s="3">
        <v>38475</v>
      </c>
      <c r="B1226" s="4">
        <v>51</v>
      </c>
      <c r="C1226" s="4">
        <v>51.009998000000003</v>
      </c>
      <c r="D1226" s="4">
        <v>49.299999</v>
      </c>
      <c r="E1226" s="4">
        <v>49.5</v>
      </c>
      <c r="F1226" s="4">
        <v>49.5</v>
      </c>
      <c r="G1226" s="4">
        <v>97500</v>
      </c>
      <c r="H1226" s="10">
        <f t="shared" si="19"/>
        <v>36.505050505050491</v>
      </c>
      <c r="I1226" s="4">
        <f>VLOOKUP(A1226,GDP!$A$1:$D$85,4,TRUE)</f>
        <v>7.9</v>
      </c>
      <c r="J1226" s="4">
        <f>VLOOKUP(A1226,Inflation_rate!$A$1:$I$85,9,TRUE)</f>
        <v>3.042233</v>
      </c>
      <c r="K1226" s="15">
        <f>VLOOKUP(A1226,WTI_PCH!$A$1:$C$85,3,TRUE)</f>
        <v>3.3117200000000002</v>
      </c>
    </row>
    <row r="1227" spans="1:11" x14ac:dyDescent="0.25">
      <c r="A1227" s="3">
        <v>38476</v>
      </c>
      <c r="B1227" s="4">
        <v>49.52</v>
      </c>
      <c r="C1227" s="4">
        <v>50.950001</v>
      </c>
      <c r="D1227" s="4">
        <v>48.799999</v>
      </c>
      <c r="E1227" s="4">
        <v>50.130001</v>
      </c>
      <c r="F1227" s="4">
        <v>50.130001</v>
      </c>
      <c r="G1227" s="4">
        <v>133688</v>
      </c>
      <c r="H1227" s="10">
        <f t="shared" si="19"/>
        <v>31.577892847039834</v>
      </c>
      <c r="I1227" s="4">
        <f>VLOOKUP(A1227,GDP!$A$1:$D$85,4,TRUE)</f>
        <v>7.9</v>
      </c>
      <c r="J1227" s="4">
        <f>VLOOKUP(A1227,Inflation_rate!$A$1:$I$85,9,TRUE)</f>
        <v>3.042233</v>
      </c>
      <c r="K1227" s="15">
        <f>VLOOKUP(A1227,WTI_PCH!$A$1:$C$85,3,TRUE)</f>
        <v>3.3117200000000002</v>
      </c>
    </row>
    <row r="1228" spans="1:11" x14ac:dyDescent="0.25">
      <c r="A1228" s="3">
        <v>38477</v>
      </c>
      <c r="B1228" s="4">
        <v>50.169998</v>
      </c>
      <c r="C1228" s="4">
        <v>50.950001</v>
      </c>
      <c r="D1228" s="4">
        <v>49.5</v>
      </c>
      <c r="E1228" s="4">
        <v>50.830002</v>
      </c>
      <c r="F1228" s="4">
        <v>50.830002</v>
      </c>
      <c r="G1228" s="4">
        <v>96261</v>
      </c>
      <c r="H1228" s="10">
        <f t="shared" si="19"/>
        <v>26.637813234789952</v>
      </c>
      <c r="I1228" s="4">
        <f>VLOOKUP(A1228,GDP!$A$1:$D$85,4,TRUE)</f>
        <v>7.9</v>
      </c>
      <c r="J1228" s="4">
        <f>VLOOKUP(A1228,Inflation_rate!$A$1:$I$85,9,TRUE)</f>
        <v>3.042233</v>
      </c>
      <c r="K1228" s="15">
        <f>VLOOKUP(A1228,WTI_PCH!$A$1:$C$85,3,TRUE)</f>
        <v>3.3117200000000002</v>
      </c>
    </row>
    <row r="1229" spans="1:11" x14ac:dyDescent="0.25">
      <c r="A1229" s="3">
        <v>38478</v>
      </c>
      <c r="B1229" s="4">
        <v>50.970001000000003</v>
      </c>
      <c r="C1229" s="4">
        <v>52.23</v>
      </c>
      <c r="D1229" s="4">
        <v>50.25</v>
      </c>
      <c r="E1229" s="4">
        <v>50.959999000000003</v>
      </c>
      <c r="F1229" s="4">
        <v>50.959999000000003</v>
      </c>
      <c r="G1229" s="4">
        <v>143891</v>
      </c>
      <c r="H1229" s="10">
        <f t="shared" si="19"/>
        <v>26.550234037484959</v>
      </c>
      <c r="I1229" s="4">
        <f>VLOOKUP(A1229,GDP!$A$1:$D$85,4,TRUE)</f>
        <v>7.9</v>
      </c>
      <c r="J1229" s="4">
        <f>VLOOKUP(A1229,Inflation_rate!$A$1:$I$85,9,TRUE)</f>
        <v>3.042233</v>
      </c>
      <c r="K1229" s="15">
        <f>VLOOKUP(A1229,WTI_PCH!$A$1:$C$85,3,TRUE)</f>
        <v>3.3117200000000002</v>
      </c>
    </row>
    <row r="1230" spans="1:11" x14ac:dyDescent="0.25">
      <c r="A1230" s="3">
        <v>38481</v>
      </c>
      <c r="B1230" s="4">
        <v>51.279998999999997</v>
      </c>
      <c r="C1230" s="4">
        <v>52.25</v>
      </c>
      <c r="D1230" s="4">
        <v>50.650002000000001</v>
      </c>
      <c r="E1230" s="4">
        <v>52.029998999999997</v>
      </c>
      <c r="F1230" s="4">
        <v>52.029998999999997</v>
      </c>
      <c r="G1230" s="4">
        <v>99262</v>
      </c>
      <c r="H1230" s="10">
        <f t="shared" si="19"/>
        <v>23.159721759748663</v>
      </c>
      <c r="I1230" s="4">
        <f>VLOOKUP(A1230,GDP!$A$1:$D$85,4,TRUE)</f>
        <v>7.9</v>
      </c>
      <c r="J1230" s="4">
        <f>VLOOKUP(A1230,Inflation_rate!$A$1:$I$85,9,TRUE)</f>
        <v>3.042233</v>
      </c>
      <c r="K1230" s="15">
        <f>VLOOKUP(A1230,WTI_PCH!$A$1:$C$85,3,TRUE)</f>
        <v>3.3117200000000002</v>
      </c>
    </row>
    <row r="1231" spans="1:11" x14ac:dyDescent="0.25">
      <c r="A1231" s="3">
        <v>38482</v>
      </c>
      <c r="B1231" s="4">
        <v>52</v>
      </c>
      <c r="C1231" s="4">
        <v>53.099997999999999</v>
      </c>
      <c r="D1231" s="4">
        <v>51.650002000000001</v>
      </c>
      <c r="E1231" s="4">
        <v>52.07</v>
      </c>
      <c r="F1231" s="4">
        <v>52.07</v>
      </c>
      <c r="G1231" s="4">
        <v>119608</v>
      </c>
      <c r="H1231" s="10">
        <f t="shared" si="19"/>
        <v>21.624739773381986</v>
      </c>
      <c r="I1231" s="4">
        <f>VLOOKUP(A1231,GDP!$A$1:$D$85,4,TRUE)</f>
        <v>7.9</v>
      </c>
      <c r="J1231" s="4">
        <f>VLOOKUP(A1231,Inflation_rate!$A$1:$I$85,9,TRUE)</f>
        <v>3.042233</v>
      </c>
      <c r="K1231" s="15">
        <f>VLOOKUP(A1231,WTI_PCH!$A$1:$C$85,3,TRUE)</f>
        <v>3.3117200000000002</v>
      </c>
    </row>
    <row r="1232" spans="1:11" x14ac:dyDescent="0.25">
      <c r="A1232" s="3">
        <v>38483</v>
      </c>
      <c r="B1232" s="4">
        <v>51.77</v>
      </c>
      <c r="C1232" s="4">
        <v>51.950001</v>
      </c>
      <c r="D1232" s="4">
        <v>50.25</v>
      </c>
      <c r="E1232" s="4">
        <v>50.450001</v>
      </c>
      <c r="F1232" s="4">
        <v>50.450001</v>
      </c>
      <c r="G1232" s="4">
        <v>111016</v>
      </c>
      <c r="H1232" s="10">
        <f t="shared" si="19"/>
        <v>25.094152128956342</v>
      </c>
      <c r="I1232" s="4">
        <f>VLOOKUP(A1232,GDP!$A$1:$D$85,4,TRUE)</f>
        <v>7.9</v>
      </c>
      <c r="J1232" s="4">
        <f>VLOOKUP(A1232,Inflation_rate!$A$1:$I$85,9,TRUE)</f>
        <v>3.042233</v>
      </c>
      <c r="K1232" s="15">
        <f>VLOOKUP(A1232,WTI_PCH!$A$1:$C$85,3,TRUE)</f>
        <v>3.3117200000000002</v>
      </c>
    </row>
    <row r="1233" spans="1:11" x14ac:dyDescent="0.25">
      <c r="A1233" s="3">
        <v>38484</v>
      </c>
      <c r="B1233" s="4">
        <v>50.360000999999997</v>
      </c>
      <c r="C1233" s="4">
        <v>50.419998</v>
      </c>
      <c r="D1233" s="4">
        <v>48.299999</v>
      </c>
      <c r="E1233" s="4">
        <v>48.540000999999997</v>
      </c>
      <c r="F1233" s="4">
        <v>48.540000999999997</v>
      </c>
      <c r="G1233" s="4">
        <v>129131</v>
      </c>
      <c r="H1233" s="10">
        <f t="shared" si="19"/>
        <v>34.095580261730944</v>
      </c>
      <c r="I1233" s="4">
        <f>VLOOKUP(A1233,GDP!$A$1:$D$85,4,TRUE)</f>
        <v>7.9</v>
      </c>
      <c r="J1233" s="4">
        <f>VLOOKUP(A1233,Inflation_rate!$A$1:$I$85,9,TRUE)</f>
        <v>3.042233</v>
      </c>
      <c r="K1233" s="15">
        <f>VLOOKUP(A1233,WTI_PCH!$A$1:$C$85,3,TRUE)</f>
        <v>3.3117200000000002</v>
      </c>
    </row>
    <row r="1234" spans="1:11" x14ac:dyDescent="0.25">
      <c r="A1234" s="3">
        <v>38485</v>
      </c>
      <c r="B1234" s="4">
        <v>48.700001</v>
      </c>
      <c r="C1234" s="4">
        <v>49.110000999999997</v>
      </c>
      <c r="D1234" s="4">
        <v>47.75</v>
      </c>
      <c r="E1234" s="4">
        <v>48.669998</v>
      </c>
      <c r="F1234" s="4">
        <v>48.669998</v>
      </c>
      <c r="G1234" s="4">
        <v>99228</v>
      </c>
      <c r="H1234" s="10">
        <f t="shared" si="19"/>
        <v>33.038838423621883</v>
      </c>
      <c r="I1234" s="4">
        <f>VLOOKUP(A1234,GDP!$A$1:$D$85,4,TRUE)</f>
        <v>7.9</v>
      </c>
      <c r="J1234" s="4">
        <f>VLOOKUP(A1234,Inflation_rate!$A$1:$I$85,9,TRUE)</f>
        <v>3.042233</v>
      </c>
      <c r="K1234" s="15">
        <f>VLOOKUP(A1234,WTI_PCH!$A$1:$C$85,3,TRUE)</f>
        <v>3.3117200000000002</v>
      </c>
    </row>
    <row r="1235" spans="1:11" x14ac:dyDescent="0.25">
      <c r="A1235" s="3">
        <v>38488</v>
      </c>
      <c r="B1235" s="4">
        <v>48.669998</v>
      </c>
      <c r="C1235" s="4">
        <v>48.700001</v>
      </c>
      <c r="D1235" s="4">
        <v>47.599997999999999</v>
      </c>
      <c r="E1235" s="4">
        <v>48.610000999999997</v>
      </c>
      <c r="F1235" s="4">
        <v>48.610000999999997</v>
      </c>
      <c r="G1235" s="4">
        <v>78186</v>
      </c>
      <c r="H1235" s="10">
        <f t="shared" si="19"/>
        <v>29.602959687246262</v>
      </c>
      <c r="I1235" s="4">
        <f>VLOOKUP(A1235,GDP!$A$1:$D$85,4,TRUE)</f>
        <v>7.9</v>
      </c>
      <c r="J1235" s="4">
        <f>VLOOKUP(A1235,Inflation_rate!$A$1:$I$85,9,TRUE)</f>
        <v>3.042233</v>
      </c>
      <c r="K1235" s="15">
        <f>VLOOKUP(A1235,WTI_PCH!$A$1:$C$85,3,TRUE)</f>
        <v>3.3117200000000002</v>
      </c>
    </row>
    <row r="1236" spans="1:11" x14ac:dyDescent="0.25">
      <c r="A1236" s="3">
        <v>38489</v>
      </c>
      <c r="B1236" s="4">
        <v>48.639999000000003</v>
      </c>
      <c r="C1236" s="4">
        <v>49.099997999999999</v>
      </c>
      <c r="D1236" s="4">
        <v>48.049999</v>
      </c>
      <c r="E1236" s="4">
        <v>48.970001000000003</v>
      </c>
      <c r="F1236" s="4">
        <v>48.970001000000003</v>
      </c>
      <c r="G1236" s="4">
        <v>90755</v>
      </c>
      <c r="H1236" s="10">
        <f t="shared" si="19"/>
        <v>37.614861392385919</v>
      </c>
      <c r="I1236" s="4">
        <f>VLOOKUP(A1236,GDP!$A$1:$D$85,4,TRUE)</f>
        <v>7.9</v>
      </c>
      <c r="J1236" s="4">
        <f>VLOOKUP(A1236,Inflation_rate!$A$1:$I$85,9,TRUE)</f>
        <v>3.042233</v>
      </c>
      <c r="K1236" s="15">
        <f>VLOOKUP(A1236,WTI_PCH!$A$1:$C$85,3,TRUE)</f>
        <v>3.3117200000000002</v>
      </c>
    </row>
    <row r="1237" spans="1:11" x14ac:dyDescent="0.25">
      <c r="A1237" s="3">
        <v>38490</v>
      </c>
      <c r="B1237" s="4">
        <v>48.900002000000001</v>
      </c>
      <c r="C1237" s="4">
        <v>49.349997999999999</v>
      </c>
      <c r="D1237" s="4">
        <v>47.16</v>
      </c>
      <c r="E1237" s="4">
        <v>47.25</v>
      </c>
      <c r="F1237" s="4">
        <v>47.25</v>
      </c>
      <c r="G1237" s="4">
        <v>92154</v>
      </c>
      <c r="H1237" s="10">
        <f t="shared" si="19"/>
        <v>40.169318518518509</v>
      </c>
      <c r="I1237" s="4">
        <f>VLOOKUP(A1237,GDP!$A$1:$D$85,4,TRUE)</f>
        <v>7.9</v>
      </c>
      <c r="J1237" s="4">
        <f>VLOOKUP(A1237,Inflation_rate!$A$1:$I$85,9,TRUE)</f>
        <v>3.042233</v>
      </c>
      <c r="K1237" s="15">
        <f>VLOOKUP(A1237,WTI_PCH!$A$1:$C$85,3,TRUE)</f>
        <v>3.3117200000000002</v>
      </c>
    </row>
    <row r="1238" spans="1:11" x14ac:dyDescent="0.25">
      <c r="A1238" s="3">
        <v>38491</v>
      </c>
      <c r="B1238" s="4">
        <v>47.099997999999999</v>
      </c>
      <c r="C1238" s="4">
        <v>48</v>
      </c>
      <c r="D1238" s="4">
        <v>46.799999</v>
      </c>
      <c r="E1238" s="4">
        <v>46.919998</v>
      </c>
      <c r="F1238" s="4">
        <v>46.919998</v>
      </c>
      <c r="G1238" s="4">
        <v>68221</v>
      </c>
      <c r="H1238" s="10">
        <f t="shared" si="19"/>
        <v>42.370003937340329</v>
      </c>
      <c r="I1238" s="4">
        <f>VLOOKUP(A1238,GDP!$A$1:$D$85,4,TRUE)</f>
        <v>7.9</v>
      </c>
      <c r="J1238" s="4">
        <f>VLOOKUP(A1238,Inflation_rate!$A$1:$I$85,9,TRUE)</f>
        <v>3.042233</v>
      </c>
      <c r="K1238" s="15">
        <f>VLOOKUP(A1238,WTI_PCH!$A$1:$C$85,3,TRUE)</f>
        <v>3.3117200000000002</v>
      </c>
    </row>
    <row r="1239" spans="1:11" x14ac:dyDescent="0.25">
      <c r="A1239" s="3">
        <v>38492</v>
      </c>
      <c r="B1239" s="4">
        <v>46.98</v>
      </c>
      <c r="C1239" s="4">
        <v>47.57</v>
      </c>
      <c r="D1239" s="4">
        <v>46.200001</v>
      </c>
      <c r="E1239" s="4">
        <v>46.799999</v>
      </c>
      <c r="F1239" s="4">
        <v>46.799999</v>
      </c>
      <c r="G1239" s="4">
        <v>107934</v>
      </c>
      <c r="H1239" s="10">
        <f t="shared" si="19"/>
        <v>42.094020130214105</v>
      </c>
      <c r="I1239" s="4">
        <f>VLOOKUP(A1239,GDP!$A$1:$D$85,4,TRUE)</f>
        <v>7.9</v>
      </c>
      <c r="J1239" s="4">
        <f>VLOOKUP(A1239,Inflation_rate!$A$1:$I$85,9,TRUE)</f>
        <v>3.042233</v>
      </c>
      <c r="K1239" s="15">
        <f>VLOOKUP(A1239,WTI_PCH!$A$1:$C$85,3,TRUE)</f>
        <v>3.3117200000000002</v>
      </c>
    </row>
    <row r="1240" spans="1:11" x14ac:dyDescent="0.25">
      <c r="A1240" s="3">
        <v>38495</v>
      </c>
      <c r="B1240" s="4">
        <v>48.25</v>
      </c>
      <c r="C1240" s="4">
        <v>49.5</v>
      </c>
      <c r="D1240" s="4">
        <v>48.049999</v>
      </c>
      <c r="E1240" s="4">
        <v>49.16</v>
      </c>
      <c r="F1240" s="4">
        <v>49.16</v>
      </c>
      <c r="G1240" s="4">
        <v>91193</v>
      </c>
      <c r="H1240" s="10">
        <f t="shared" si="19"/>
        <v>30.573641171684319</v>
      </c>
      <c r="I1240" s="4">
        <f>VLOOKUP(A1240,GDP!$A$1:$D$85,4,TRUE)</f>
        <v>7.9</v>
      </c>
      <c r="J1240" s="4">
        <f>VLOOKUP(A1240,Inflation_rate!$A$1:$I$85,9,TRUE)</f>
        <v>3.042233</v>
      </c>
      <c r="K1240" s="15">
        <f>VLOOKUP(A1240,WTI_PCH!$A$1:$C$85,3,TRUE)</f>
        <v>3.3117200000000002</v>
      </c>
    </row>
    <row r="1241" spans="1:11" x14ac:dyDescent="0.25">
      <c r="A1241" s="3">
        <v>38496</v>
      </c>
      <c r="B1241" s="4">
        <v>49.150002000000001</v>
      </c>
      <c r="C1241" s="4">
        <v>49.939999</v>
      </c>
      <c r="D1241" s="4">
        <v>48.919998</v>
      </c>
      <c r="E1241" s="4">
        <v>49.669998</v>
      </c>
      <c r="F1241" s="4">
        <v>49.669998</v>
      </c>
      <c r="G1241" s="4">
        <v>87029</v>
      </c>
      <c r="H1241" s="10">
        <f t="shared" si="19"/>
        <v>32.514601671616724</v>
      </c>
      <c r="I1241" s="4">
        <f>VLOOKUP(A1241,GDP!$A$1:$D$85,4,TRUE)</f>
        <v>7.9</v>
      </c>
      <c r="J1241" s="4">
        <f>VLOOKUP(A1241,Inflation_rate!$A$1:$I$85,9,TRUE)</f>
        <v>3.042233</v>
      </c>
      <c r="K1241" s="15">
        <f>VLOOKUP(A1241,WTI_PCH!$A$1:$C$85,3,TRUE)</f>
        <v>3.3117200000000002</v>
      </c>
    </row>
    <row r="1242" spans="1:11" x14ac:dyDescent="0.25">
      <c r="A1242" s="3">
        <v>38497</v>
      </c>
      <c r="B1242" s="4">
        <v>49.630001</v>
      </c>
      <c r="C1242" s="4">
        <v>51.599997999999999</v>
      </c>
      <c r="D1242" s="4">
        <v>49.580002</v>
      </c>
      <c r="E1242" s="4">
        <v>50.98</v>
      </c>
      <c r="F1242" s="4">
        <v>50.98</v>
      </c>
      <c r="G1242" s="4">
        <v>132791</v>
      </c>
      <c r="H1242" s="10">
        <f t="shared" si="19"/>
        <v>27.638289525304032</v>
      </c>
      <c r="I1242" s="4">
        <f>VLOOKUP(A1242,GDP!$A$1:$D$85,4,TRUE)</f>
        <v>7.9</v>
      </c>
      <c r="J1242" s="4">
        <f>VLOOKUP(A1242,Inflation_rate!$A$1:$I$85,9,TRUE)</f>
        <v>3.042233</v>
      </c>
      <c r="K1242" s="15">
        <f>VLOOKUP(A1242,WTI_PCH!$A$1:$C$85,3,TRUE)</f>
        <v>3.3117200000000002</v>
      </c>
    </row>
    <row r="1243" spans="1:11" x14ac:dyDescent="0.25">
      <c r="A1243" s="3">
        <v>38498</v>
      </c>
      <c r="B1243" s="4">
        <v>50.950001</v>
      </c>
      <c r="C1243" s="4">
        <v>51.700001</v>
      </c>
      <c r="D1243" s="4">
        <v>50.650002000000001</v>
      </c>
      <c r="E1243" s="4">
        <v>51.009998000000003</v>
      </c>
      <c r="F1243" s="4">
        <v>51.009998000000003</v>
      </c>
      <c r="G1243" s="4">
        <v>92360</v>
      </c>
      <c r="H1243" s="10">
        <f t="shared" si="19"/>
        <v>30.072535976182539</v>
      </c>
      <c r="I1243" s="4">
        <f>VLOOKUP(A1243,GDP!$A$1:$D$85,4,TRUE)</f>
        <v>7.9</v>
      </c>
      <c r="J1243" s="4">
        <f>VLOOKUP(A1243,Inflation_rate!$A$1:$I$85,9,TRUE)</f>
        <v>3.042233</v>
      </c>
      <c r="K1243" s="15">
        <f>VLOOKUP(A1243,WTI_PCH!$A$1:$C$85,3,TRUE)</f>
        <v>3.3117200000000002</v>
      </c>
    </row>
    <row r="1244" spans="1:11" x14ac:dyDescent="0.25">
      <c r="A1244" s="3">
        <v>38499</v>
      </c>
      <c r="B1244" s="4">
        <v>50.900002000000001</v>
      </c>
      <c r="C1244" s="4">
        <v>52</v>
      </c>
      <c r="D1244" s="4">
        <v>50.830002</v>
      </c>
      <c r="E1244" s="4">
        <v>51.849997999999999</v>
      </c>
      <c r="F1244" s="4">
        <v>51.849997999999999</v>
      </c>
      <c r="G1244" s="4">
        <v>69866</v>
      </c>
      <c r="H1244" s="10">
        <f t="shared" si="19"/>
        <v>28.813893107575446</v>
      </c>
      <c r="I1244" s="4">
        <f>VLOOKUP(A1244,GDP!$A$1:$D$85,4,TRUE)</f>
        <v>7.9</v>
      </c>
      <c r="J1244" s="4">
        <f>VLOOKUP(A1244,Inflation_rate!$A$1:$I$85,9,TRUE)</f>
        <v>3.042233</v>
      </c>
      <c r="K1244" s="15">
        <f>VLOOKUP(A1244,WTI_PCH!$A$1:$C$85,3,TRUE)</f>
        <v>3.3117200000000002</v>
      </c>
    </row>
    <row r="1245" spans="1:11" x14ac:dyDescent="0.25">
      <c r="A1245" s="3">
        <v>38502</v>
      </c>
      <c r="B1245" s="4">
        <v>50.900002000000001</v>
      </c>
      <c r="C1245" s="4">
        <v>52</v>
      </c>
      <c r="D1245" s="4">
        <v>50.830002</v>
      </c>
      <c r="E1245" s="4">
        <v>51.849997999999999</v>
      </c>
      <c r="F1245" s="4">
        <v>51.849997999999999</v>
      </c>
      <c r="G1245" s="4">
        <v>69866</v>
      </c>
      <c r="H1245" s="10">
        <f t="shared" si="19"/>
        <v>27.753135111017752</v>
      </c>
      <c r="I1245" s="4">
        <f>VLOOKUP(A1245,GDP!$A$1:$D$85,4,TRUE)</f>
        <v>7.9</v>
      </c>
      <c r="J1245" s="4">
        <f>VLOOKUP(A1245,Inflation_rate!$A$1:$I$85,9,TRUE)</f>
        <v>3.042233</v>
      </c>
      <c r="K1245" s="15">
        <f>VLOOKUP(A1245,WTI_PCH!$A$1:$C$85,3,TRUE)</f>
        <v>3.3117200000000002</v>
      </c>
    </row>
    <row r="1246" spans="1:11" x14ac:dyDescent="0.25">
      <c r="A1246" s="3">
        <v>38503</v>
      </c>
      <c r="B1246" s="4">
        <v>51.98</v>
      </c>
      <c r="C1246" s="4">
        <v>52.049999</v>
      </c>
      <c r="D1246" s="4">
        <v>50.900002000000001</v>
      </c>
      <c r="E1246" s="4">
        <v>51.970001000000003</v>
      </c>
      <c r="F1246" s="4">
        <v>51.970001000000003</v>
      </c>
      <c r="G1246" s="4">
        <v>91943</v>
      </c>
      <c r="H1246" s="10">
        <f t="shared" si="19"/>
        <v>25.976524418385122</v>
      </c>
      <c r="I1246" s="4">
        <f>VLOOKUP(A1246,GDP!$A$1:$D$85,4,TRUE)</f>
        <v>7.9</v>
      </c>
      <c r="J1246" s="4">
        <f>VLOOKUP(A1246,Inflation_rate!$A$1:$I$85,9,TRUE)</f>
        <v>3.042233</v>
      </c>
      <c r="K1246" s="15">
        <f>VLOOKUP(A1246,WTI_PCH!$A$1:$C$85,3,TRUE)</f>
        <v>3.3117200000000002</v>
      </c>
    </row>
    <row r="1247" spans="1:11" x14ac:dyDescent="0.25">
      <c r="A1247" s="3">
        <v>38504</v>
      </c>
      <c r="B1247" s="4">
        <v>51.950001</v>
      </c>
      <c r="C1247" s="4">
        <v>54.700001</v>
      </c>
      <c r="D1247" s="4">
        <v>51.93</v>
      </c>
      <c r="E1247" s="4">
        <v>54.599997999999999</v>
      </c>
      <c r="F1247" s="4">
        <v>54.599997999999999</v>
      </c>
      <c r="G1247" s="4">
        <v>117597</v>
      </c>
      <c r="H1247" s="10">
        <f t="shared" si="19"/>
        <v>17.03297498289286</v>
      </c>
      <c r="I1247" s="4">
        <f>VLOOKUP(A1247,GDP!$A$1:$D$85,4,TRUE)</f>
        <v>7.9</v>
      </c>
      <c r="J1247" s="4">
        <f>VLOOKUP(A1247,Inflation_rate!$A$1:$I$85,9,TRUE)</f>
        <v>3.042233</v>
      </c>
      <c r="K1247" s="15">
        <f>VLOOKUP(A1247,WTI_PCH!$A$1:$C$85,3,TRUE)</f>
        <v>3.3117200000000002</v>
      </c>
    </row>
    <row r="1248" spans="1:11" x14ac:dyDescent="0.25">
      <c r="A1248" s="3">
        <v>38505</v>
      </c>
      <c r="B1248" s="4">
        <v>54.540000999999997</v>
      </c>
      <c r="C1248" s="4">
        <v>55.400002000000001</v>
      </c>
      <c r="D1248" s="4">
        <v>53.5</v>
      </c>
      <c r="E1248" s="4">
        <v>53.630001</v>
      </c>
      <c r="F1248" s="4">
        <v>53.630001</v>
      </c>
      <c r="G1248" s="4">
        <v>126015</v>
      </c>
      <c r="H1248" s="10">
        <f t="shared" si="19"/>
        <v>17.079992223009651</v>
      </c>
      <c r="I1248" s="4">
        <f>VLOOKUP(A1248,GDP!$A$1:$D$85,4,TRUE)</f>
        <v>7.9</v>
      </c>
      <c r="J1248" s="4">
        <f>VLOOKUP(A1248,Inflation_rate!$A$1:$I$85,9,TRUE)</f>
        <v>3.042233</v>
      </c>
      <c r="K1248" s="15">
        <f>VLOOKUP(A1248,WTI_PCH!$A$1:$C$85,3,TRUE)</f>
        <v>3.3117200000000002</v>
      </c>
    </row>
    <row r="1249" spans="1:11" x14ac:dyDescent="0.25">
      <c r="A1249" s="3">
        <v>38506</v>
      </c>
      <c r="B1249" s="4">
        <v>53.509998000000003</v>
      </c>
      <c r="C1249" s="4">
        <v>55.099997999999999</v>
      </c>
      <c r="D1249" s="4">
        <v>53.419998</v>
      </c>
      <c r="E1249" s="4">
        <v>55.029998999999997</v>
      </c>
      <c r="F1249" s="4">
        <v>55.029998999999997</v>
      </c>
      <c r="G1249" s="4">
        <v>88726</v>
      </c>
      <c r="H1249" s="10">
        <f t="shared" si="19"/>
        <v>11.502820488875534</v>
      </c>
      <c r="I1249" s="4">
        <f>VLOOKUP(A1249,GDP!$A$1:$D$85,4,TRUE)</f>
        <v>7.9</v>
      </c>
      <c r="J1249" s="4">
        <f>VLOOKUP(A1249,Inflation_rate!$A$1:$I$85,9,TRUE)</f>
        <v>3.042233</v>
      </c>
      <c r="K1249" s="15">
        <f>VLOOKUP(A1249,WTI_PCH!$A$1:$C$85,3,TRUE)</f>
        <v>3.3117200000000002</v>
      </c>
    </row>
    <row r="1250" spans="1:11" x14ac:dyDescent="0.25">
      <c r="A1250" s="3">
        <v>38509</v>
      </c>
      <c r="B1250" s="4">
        <v>55.200001</v>
      </c>
      <c r="C1250" s="4">
        <v>55.549999</v>
      </c>
      <c r="D1250" s="4">
        <v>53.900002000000001</v>
      </c>
      <c r="E1250" s="4">
        <v>54.490001999999997</v>
      </c>
      <c r="F1250" s="4">
        <v>54.490001999999997</v>
      </c>
      <c r="G1250" s="4">
        <v>85859</v>
      </c>
      <c r="H1250" s="10">
        <f t="shared" si="19"/>
        <v>13.488709359929931</v>
      </c>
      <c r="I1250" s="4">
        <f>VLOOKUP(A1250,GDP!$A$1:$D$85,4,TRUE)</f>
        <v>7.9</v>
      </c>
      <c r="J1250" s="4">
        <f>VLOOKUP(A1250,Inflation_rate!$A$1:$I$85,9,TRUE)</f>
        <v>3.042233</v>
      </c>
      <c r="K1250" s="15">
        <f>VLOOKUP(A1250,WTI_PCH!$A$1:$C$85,3,TRUE)</f>
        <v>3.3117200000000002</v>
      </c>
    </row>
    <row r="1251" spans="1:11" x14ac:dyDescent="0.25">
      <c r="A1251" s="3">
        <v>38510</v>
      </c>
      <c r="B1251" s="4">
        <v>54.48</v>
      </c>
      <c r="C1251" s="4">
        <v>54.75</v>
      </c>
      <c r="D1251" s="4">
        <v>53.580002</v>
      </c>
      <c r="E1251" s="4">
        <v>53.759998000000003</v>
      </c>
      <c r="F1251" s="4">
        <v>53.759998000000003</v>
      </c>
      <c r="G1251" s="4">
        <v>101219</v>
      </c>
      <c r="H1251" s="10">
        <f t="shared" si="19"/>
        <v>14.955359559351166</v>
      </c>
      <c r="I1251" s="4">
        <f>VLOOKUP(A1251,GDP!$A$1:$D$85,4,TRUE)</f>
        <v>7.9</v>
      </c>
      <c r="J1251" s="4">
        <f>VLOOKUP(A1251,Inflation_rate!$A$1:$I$85,9,TRUE)</f>
        <v>3.042233</v>
      </c>
      <c r="K1251" s="15">
        <f>VLOOKUP(A1251,WTI_PCH!$A$1:$C$85,3,TRUE)</f>
        <v>3.3117200000000002</v>
      </c>
    </row>
    <row r="1252" spans="1:11" x14ac:dyDescent="0.25">
      <c r="A1252" s="3">
        <v>38511</v>
      </c>
      <c r="B1252" s="4">
        <v>53.720001000000003</v>
      </c>
      <c r="C1252" s="4">
        <v>55</v>
      </c>
      <c r="D1252" s="4">
        <v>52.450001</v>
      </c>
      <c r="E1252" s="4">
        <v>52.540000999999997</v>
      </c>
      <c r="F1252" s="4">
        <v>52.540000999999997</v>
      </c>
      <c r="G1252" s="4">
        <v>128022</v>
      </c>
      <c r="H1252" s="10">
        <f t="shared" si="19"/>
        <v>20.91739206476224</v>
      </c>
      <c r="I1252" s="4">
        <f>VLOOKUP(A1252,GDP!$A$1:$D$85,4,TRUE)</f>
        <v>7.9</v>
      </c>
      <c r="J1252" s="4">
        <f>VLOOKUP(A1252,Inflation_rate!$A$1:$I$85,9,TRUE)</f>
        <v>3.042233</v>
      </c>
      <c r="K1252" s="15">
        <f>VLOOKUP(A1252,WTI_PCH!$A$1:$C$85,3,TRUE)</f>
        <v>3.3117200000000002</v>
      </c>
    </row>
    <row r="1253" spans="1:11" x14ac:dyDescent="0.25">
      <c r="A1253" s="3">
        <v>38512</v>
      </c>
      <c r="B1253" s="4">
        <v>52.52</v>
      </c>
      <c r="C1253" s="4">
        <v>54.5</v>
      </c>
      <c r="D1253" s="4">
        <v>52.220001000000003</v>
      </c>
      <c r="E1253" s="4">
        <v>54.279998999999997</v>
      </c>
      <c r="F1253" s="4">
        <v>54.279998999999997</v>
      </c>
      <c r="G1253" s="4">
        <v>111430</v>
      </c>
      <c r="H1253" s="10">
        <f t="shared" si="19"/>
        <v>18.128231726754453</v>
      </c>
      <c r="I1253" s="4">
        <f>VLOOKUP(A1253,GDP!$A$1:$D$85,4,TRUE)</f>
        <v>7.9</v>
      </c>
      <c r="J1253" s="4">
        <f>VLOOKUP(A1253,Inflation_rate!$A$1:$I$85,9,TRUE)</f>
        <v>3.042233</v>
      </c>
      <c r="K1253" s="15">
        <f>VLOOKUP(A1253,WTI_PCH!$A$1:$C$85,3,TRUE)</f>
        <v>3.3117200000000002</v>
      </c>
    </row>
    <row r="1254" spans="1:11" x14ac:dyDescent="0.25">
      <c r="A1254" s="3">
        <v>38513</v>
      </c>
      <c r="B1254" s="4">
        <v>54.41</v>
      </c>
      <c r="C1254" s="4">
        <v>54.950001</v>
      </c>
      <c r="D1254" s="4">
        <v>53.349997999999999</v>
      </c>
      <c r="E1254" s="4">
        <v>53.540000999999997</v>
      </c>
      <c r="F1254" s="4">
        <v>53.540000999999997</v>
      </c>
      <c r="G1254" s="4">
        <v>105658</v>
      </c>
      <c r="H1254" s="10">
        <f t="shared" si="19"/>
        <v>17.818455027671749</v>
      </c>
      <c r="I1254" s="4">
        <f>VLOOKUP(A1254,GDP!$A$1:$D$85,4,TRUE)</f>
        <v>7.9</v>
      </c>
      <c r="J1254" s="4">
        <f>VLOOKUP(A1254,Inflation_rate!$A$1:$I$85,9,TRUE)</f>
        <v>3.042233</v>
      </c>
      <c r="K1254" s="15">
        <f>VLOOKUP(A1254,WTI_PCH!$A$1:$C$85,3,TRUE)</f>
        <v>3.3117200000000002</v>
      </c>
    </row>
    <row r="1255" spans="1:11" x14ac:dyDescent="0.25">
      <c r="A1255" s="3">
        <v>38516</v>
      </c>
      <c r="B1255" s="4">
        <v>53.43</v>
      </c>
      <c r="C1255" s="4">
        <v>56</v>
      </c>
      <c r="D1255" s="4">
        <v>53.049999</v>
      </c>
      <c r="E1255" s="4">
        <v>55.619999</v>
      </c>
      <c r="F1255" s="4">
        <v>55.619999</v>
      </c>
      <c r="G1255" s="4">
        <v>103592</v>
      </c>
      <c r="H1255" s="10">
        <f t="shared" si="19"/>
        <v>12.603383901535128</v>
      </c>
      <c r="I1255" s="4">
        <f>VLOOKUP(A1255,GDP!$A$1:$D$85,4,TRUE)</f>
        <v>7.9</v>
      </c>
      <c r="J1255" s="4">
        <f>VLOOKUP(A1255,Inflation_rate!$A$1:$I$85,9,TRUE)</f>
        <v>3.042233</v>
      </c>
      <c r="K1255" s="15">
        <f>VLOOKUP(A1255,WTI_PCH!$A$1:$C$85,3,TRUE)</f>
        <v>3.3117200000000002</v>
      </c>
    </row>
    <row r="1256" spans="1:11" x14ac:dyDescent="0.25">
      <c r="A1256" s="3">
        <v>38517</v>
      </c>
      <c r="B1256" s="4">
        <v>55.549999</v>
      </c>
      <c r="C1256" s="4">
        <v>55.799999</v>
      </c>
      <c r="D1256" s="4">
        <v>54.830002</v>
      </c>
      <c r="E1256" s="4">
        <v>55</v>
      </c>
      <c r="F1256" s="4">
        <v>55</v>
      </c>
      <c r="G1256" s="4">
        <v>96779</v>
      </c>
      <c r="H1256" s="10">
        <f t="shared" si="19"/>
        <v>17.018183636363631</v>
      </c>
      <c r="I1256" s="4">
        <f>VLOOKUP(A1256,GDP!$A$1:$D$85,4,TRUE)</f>
        <v>7.9</v>
      </c>
      <c r="J1256" s="4">
        <f>VLOOKUP(A1256,Inflation_rate!$A$1:$I$85,9,TRUE)</f>
        <v>3.042233</v>
      </c>
      <c r="K1256" s="15">
        <f>VLOOKUP(A1256,WTI_PCH!$A$1:$C$85,3,TRUE)</f>
        <v>3.3117200000000002</v>
      </c>
    </row>
    <row r="1257" spans="1:11" x14ac:dyDescent="0.25">
      <c r="A1257" s="3">
        <v>38518</v>
      </c>
      <c r="B1257" s="4">
        <v>54.939999</v>
      </c>
      <c r="C1257" s="4">
        <v>56.75</v>
      </c>
      <c r="D1257" s="4">
        <v>54.939999</v>
      </c>
      <c r="E1257" s="4">
        <v>55.57</v>
      </c>
      <c r="F1257" s="4">
        <v>55.57</v>
      </c>
      <c r="G1257" s="4">
        <v>101553</v>
      </c>
      <c r="H1257" s="10">
        <f t="shared" si="19"/>
        <v>13.730431887709196</v>
      </c>
      <c r="I1257" s="4">
        <f>VLOOKUP(A1257,GDP!$A$1:$D$85,4,TRUE)</f>
        <v>7.9</v>
      </c>
      <c r="J1257" s="4">
        <f>VLOOKUP(A1257,Inflation_rate!$A$1:$I$85,9,TRUE)</f>
        <v>3.042233</v>
      </c>
      <c r="K1257" s="15">
        <f>VLOOKUP(A1257,WTI_PCH!$A$1:$C$85,3,TRUE)</f>
        <v>3.3117200000000002</v>
      </c>
    </row>
    <row r="1258" spans="1:11" x14ac:dyDescent="0.25">
      <c r="A1258" s="3">
        <v>38519</v>
      </c>
      <c r="B1258" s="4">
        <v>55.509998000000003</v>
      </c>
      <c r="C1258" s="4">
        <v>56.900002000000001</v>
      </c>
      <c r="D1258" s="4">
        <v>55.119999</v>
      </c>
      <c r="E1258" s="4">
        <v>56.580002</v>
      </c>
      <c r="F1258" s="4">
        <v>56.580002</v>
      </c>
      <c r="G1258" s="4">
        <v>85975</v>
      </c>
      <c r="H1258" s="10">
        <f t="shared" si="19"/>
        <v>10.303990445246001</v>
      </c>
      <c r="I1258" s="4">
        <f>VLOOKUP(A1258,GDP!$A$1:$D$85,4,TRUE)</f>
        <v>7.9</v>
      </c>
      <c r="J1258" s="4">
        <f>VLOOKUP(A1258,Inflation_rate!$A$1:$I$85,9,TRUE)</f>
        <v>3.042233</v>
      </c>
      <c r="K1258" s="15">
        <f>VLOOKUP(A1258,WTI_PCH!$A$1:$C$85,3,TRUE)</f>
        <v>3.3117200000000002</v>
      </c>
    </row>
    <row r="1259" spans="1:11" x14ac:dyDescent="0.25">
      <c r="A1259" s="3">
        <v>38520</v>
      </c>
      <c r="B1259" s="4">
        <v>56.599997999999999</v>
      </c>
      <c r="C1259" s="4">
        <v>58.599997999999999</v>
      </c>
      <c r="D1259" s="4">
        <v>56.459999000000003</v>
      </c>
      <c r="E1259" s="4">
        <v>58.470001000000003</v>
      </c>
      <c r="F1259" s="4">
        <v>58.470001000000003</v>
      </c>
      <c r="G1259" s="4">
        <v>63986</v>
      </c>
      <c r="H1259" s="10">
        <f t="shared" si="19"/>
        <v>4.378310169688544</v>
      </c>
      <c r="I1259" s="4">
        <f>VLOOKUP(A1259,GDP!$A$1:$D$85,4,TRUE)</f>
        <v>7.9</v>
      </c>
      <c r="J1259" s="4">
        <f>VLOOKUP(A1259,Inflation_rate!$A$1:$I$85,9,TRUE)</f>
        <v>3.042233</v>
      </c>
      <c r="K1259" s="15">
        <f>VLOOKUP(A1259,WTI_PCH!$A$1:$C$85,3,TRUE)</f>
        <v>3.3117200000000002</v>
      </c>
    </row>
    <row r="1260" spans="1:11" x14ac:dyDescent="0.25">
      <c r="A1260" s="3">
        <v>38523</v>
      </c>
      <c r="B1260" s="4">
        <v>58.509998000000003</v>
      </c>
      <c r="C1260" s="4">
        <v>59.52</v>
      </c>
      <c r="D1260" s="4">
        <v>58.099997999999999</v>
      </c>
      <c r="E1260" s="4">
        <v>59.369999</v>
      </c>
      <c r="F1260" s="4">
        <v>59.369999</v>
      </c>
      <c r="G1260" s="4">
        <v>63574</v>
      </c>
      <c r="H1260" s="10">
        <f t="shared" si="19"/>
        <v>2.1222873862605254</v>
      </c>
      <c r="I1260" s="4">
        <f>VLOOKUP(A1260,GDP!$A$1:$D$85,4,TRUE)</f>
        <v>7.9</v>
      </c>
      <c r="J1260" s="4">
        <f>VLOOKUP(A1260,Inflation_rate!$A$1:$I$85,9,TRUE)</f>
        <v>3.042233</v>
      </c>
      <c r="K1260" s="15">
        <f>VLOOKUP(A1260,WTI_PCH!$A$1:$C$85,3,TRUE)</f>
        <v>3.3117200000000002</v>
      </c>
    </row>
    <row r="1261" spans="1:11" x14ac:dyDescent="0.25">
      <c r="A1261" s="3">
        <v>38524</v>
      </c>
      <c r="B1261" s="4">
        <v>59.369999</v>
      </c>
      <c r="C1261" s="4">
        <v>59.700001</v>
      </c>
      <c r="D1261" s="4">
        <v>58.599997999999999</v>
      </c>
      <c r="E1261" s="4">
        <v>58.900002000000001</v>
      </c>
      <c r="F1261" s="4">
        <v>58.900002000000001</v>
      </c>
      <c r="G1261" s="4">
        <v>106639</v>
      </c>
      <c r="H1261" s="10">
        <f t="shared" si="19"/>
        <v>2.4108623969146885</v>
      </c>
      <c r="I1261" s="4">
        <f>VLOOKUP(A1261,GDP!$A$1:$D$85,4,TRUE)</f>
        <v>7.9</v>
      </c>
      <c r="J1261" s="4">
        <f>VLOOKUP(A1261,Inflation_rate!$A$1:$I$85,9,TRUE)</f>
        <v>3.042233</v>
      </c>
      <c r="K1261" s="15">
        <f>VLOOKUP(A1261,WTI_PCH!$A$1:$C$85,3,TRUE)</f>
        <v>3.3117200000000002</v>
      </c>
    </row>
    <row r="1262" spans="1:11" x14ac:dyDescent="0.25">
      <c r="A1262" s="3">
        <v>38525</v>
      </c>
      <c r="B1262" s="4">
        <v>58.950001</v>
      </c>
      <c r="C1262" s="4">
        <v>59.549999</v>
      </c>
      <c r="D1262" s="4">
        <v>57.849997999999999</v>
      </c>
      <c r="E1262" s="4">
        <v>58.09</v>
      </c>
      <c r="F1262" s="4">
        <v>58.09</v>
      </c>
      <c r="G1262" s="4">
        <v>106890</v>
      </c>
      <c r="H1262" s="10">
        <f t="shared" si="19"/>
        <v>7.4883783783783731</v>
      </c>
      <c r="I1262" s="4">
        <f>VLOOKUP(A1262,GDP!$A$1:$D$85,4,TRUE)</f>
        <v>7.9</v>
      </c>
      <c r="J1262" s="4">
        <f>VLOOKUP(A1262,Inflation_rate!$A$1:$I$85,9,TRUE)</f>
        <v>3.042233</v>
      </c>
      <c r="K1262" s="15">
        <f>VLOOKUP(A1262,WTI_PCH!$A$1:$C$85,3,TRUE)</f>
        <v>3.3117200000000002</v>
      </c>
    </row>
    <row r="1263" spans="1:11" x14ac:dyDescent="0.25">
      <c r="A1263" s="3">
        <v>38526</v>
      </c>
      <c r="B1263" s="4">
        <v>58.150002000000001</v>
      </c>
      <c r="C1263" s="4">
        <v>60</v>
      </c>
      <c r="D1263" s="4">
        <v>58.139999000000003</v>
      </c>
      <c r="E1263" s="4">
        <v>59.419998</v>
      </c>
      <c r="F1263" s="4">
        <v>59.419998</v>
      </c>
      <c r="G1263" s="4">
        <v>93099</v>
      </c>
      <c r="H1263" s="10">
        <f t="shared" si="19"/>
        <v>2.0868428841077997</v>
      </c>
      <c r="I1263" s="4">
        <f>VLOOKUP(A1263,GDP!$A$1:$D$85,4,TRUE)</f>
        <v>7.9</v>
      </c>
      <c r="J1263" s="4">
        <f>VLOOKUP(A1263,Inflation_rate!$A$1:$I$85,9,TRUE)</f>
        <v>3.042233</v>
      </c>
      <c r="K1263" s="15">
        <f>VLOOKUP(A1263,WTI_PCH!$A$1:$C$85,3,TRUE)</f>
        <v>3.3117200000000002</v>
      </c>
    </row>
    <row r="1264" spans="1:11" x14ac:dyDescent="0.25">
      <c r="A1264" s="3">
        <v>38527</v>
      </c>
      <c r="B1264" s="4">
        <v>59.400002000000001</v>
      </c>
      <c r="C1264" s="4">
        <v>60.25</v>
      </c>
      <c r="D1264" s="4">
        <v>59.169998</v>
      </c>
      <c r="E1264" s="4">
        <v>59.84</v>
      </c>
      <c r="F1264" s="4">
        <v>59.84</v>
      </c>
      <c r="G1264" s="4">
        <v>86110</v>
      </c>
      <c r="H1264" s="10">
        <f t="shared" si="19"/>
        <v>2.088903743315508</v>
      </c>
      <c r="I1264" s="4">
        <f>VLOOKUP(A1264,GDP!$A$1:$D$85,4,TRUE)</f>
        <v>7.9</v>
      </c>
      <c r="J1264" s="4">
        <f>VLOOKUP(A1264,Inflation_rate!$A$1:$I$85,9,TRUE)</f>
        <v>3.042233</v>
      </c>
      <c r="K1264" s="15">
        <f>VLOOKUP(A1264,WTI_PCH!$A$1:$C$85,3,TRUE)</f>
        <v>3.3117200000000002</v>
      </c>
    </row>
    <row r="1265" spans="1:11" x14ac:dyDescent="0.25">
      <c r="A1265" s="3">
        <v>38530</v>
      </c>
      <c r="B1265" s="4">
        <v>59.900002000000001</v>
      </c>
      <c r="C1265" s="4">
        <v>60.950001</v>
      </c>
      <c r="D1265" s="4">
        <v>59.900002000000001</v>
      </c>
      <c r="E1265" s="4">
        <v>60.540000999999997</v>
      </c>
      <c r="F1265" s="4">
        <v>60.540000999999997</v>
      </c>
      <c r="G1265" s="4">
        <v>79216</v>
      </c>
      <c r="H1265" s="10">
        <f t="shared" si="19"/>
        <v>1.1232242959493952</v>
      </c>
      <c r="I1265" s="4">
        <f>VLOOKUP(A1265,GDP!$A$1:$D$85,4,TRUE)</f>
        <v>7.9</v>
      </c>
      <c r="J1265" s="4">
        <f>VLOOKUP(A1265,Inflation_rate!$A$1:$I$85,9,TRUE)</f>
        <v>3.042233</v>
      </c>
      <c r="K1265" s="15">
        <f>VLOOKUP(A1265,WTI_PCH!$A$1:$C$85,3,TRUE)</f>
        <v>3.3117200000000002</v>
      </c>
    </row>
    <row r="1266" spans="1:11" x14ac:dyDescent="0.25">
      <c r="A1266" s="3">
        <v>38531</v>
      </c>
      <c r="B1266" s="4">
        <v>60.439999</v>
      </c>
      <c r="C1266" s="4">
        <v>60.470001000000003</v>
      </c>
      <c r="D1266" s="4">
        <v>57.900002000000001</v>
      </c>
      <c r="E1266" s="4">
        <v>58.200001</v>
      </c>
      <c r="F1266" s="4">
        <v>58.200001</v>
      </c>
      <c r="G1266" s="4">
        <v>113646</v>
      </c>
      <c r="H1266" s="10">
        <f t="shared" si="19"/>
        <v>2.6804071704397443</v>
      </c>
      <c r="I1266" s="4">
        <f>VLOOKUP(A1266,GDP!$A$1:$D$85,4,TRUE)</f>
        <v>7.9</v>
      </c>
      <c r="J1266" s="4">
        <f>VLOOKUP(A1266,Inflation_rate!$A$1:$I$85,9,TRUE)</f>
        <v>3.042233</v>
      </c>
      <c r="K1266" s="15">
        <f>VLOOKUP(A1266,WTI_PCH!$A$1:$C$85,3,TRUE)</f>
        <v>3.3117200000000002</v>
      </c>
    </row>
    <row r="1267" spans="1:11" x14ac:dyDescent="0.25">
      <c r="A1267" s="3">
        <v>38532</v>
      </c>
      <c r="B1267" s="4">
        <v>58.259998000000003</v>
      </c>
      <c r="C1267" s="4">
        <v>58.349997999999999</v>
      </c>
      <c r="D1267" s="4">
        <v>56.900002000000001</v>
      </c>
      <c r="E1267" s="4">
        <v>57.259998000000003</v>
      </c>
      <c r="F1267" s="4">
        <v>57.259998000000003</v>
      </c>
      <c r="G1267" s="4">
        <v>119267</v>
      </c>
      <c r="H1267" s="10">
        <f t="shared" si="19"/>
        <v>4.5232275418521599</v>
      </c>
      <c r="I1267" s="4">
        <f>VLOOKUP(A1267,GDP!$A$1:$D$85,4,TRUE)</f>
        <v>7.9</v>
      </c>
      <c r="J1267" s="4">
        <f>VLOOKUP(A1267,Inflation_rate!$A$1:$I$85,9,TRUE)</f>
        <v>3.042233</v>
      </c>
      <c r="K1267" s="15">
        <f>VLOOKUP(A1267,WTI_PCH!$A$1:$C$85,3,TRUE)</f>
        <v>3.3117200000000002</v>
      </c>
    </row>
    <row r="1268" spans="1:11" x14ac:dyDescent="0.25">
      <c r="A1268" s="3">
        <v>38533</v>
      </c>
      <c r="B1268" s="4">
        <v>57.23</v>
      </c>
      <c r="C1268" s="4">
        <v>57.799999</v>
      </c>
      <c r="D1268" s="4">
        <v>55.900002000000001</v>
      </c>
      <c r="E1268" s="4">
        <v>56.5</v>
      </c>
      <c r="F1268" s="4">
        <v>56.5</v>
      </c>
      <c r="G1268" s="4">
        <v>157689</v>
      </c>
      <c r="H1268" s="10">
        <f t="shared" si="19"/>
        <v>5.7522123893805306</v>
      </c>
      <c r="I1268" s="4">
        <f>VLOOKUP(A1268,GDP!$A$1:$D$85,4,TRUE)</f>
        <v>7.9</v>
      </c>
      <c r="J1268" s="4">
        <f>VLOOKUP(A1268,Inflation_rate!$A$1:$I$85,9,TRUE)</f>
        <v>3.042233</v>
      </c>
      <c r="K1268" s="15">
        <f>VLOOKUP(A1268,WTI_PCH!$A$1:$C$85,3,TRUE)</f>
        <v>3.3117200000000002</v>
      </c>
    </row>
    <row r="1269" spans="1:11" x14ac:dyDescent="0.25">
      <c r="A1269" s="3">
        <v>38534</v>
      </c>
      <c r="B1269" s="4">
        <v>56.599997999999999</v>
      </c>
      <c r="C1269" s="4">
        <v>59</v>
      </c>
      <c r="D1269" s="4">
        <v>56.450001</v>
      </c>
      <c r="E1269" s="4">
        <v>58.75</v>
      </c>
      <c r="F1269" s="4">
        <v>58.75</v>
      </c>
      <c r="G1269" s="4">
        <v>157689</v>
      </c>
      <c r="H1269" s="10">
        <f t="shared" si="19"/>
        <v>5.1574451063829727</v>
      </c>
      <c r="I1269" s="4">
        <f>VLOOKUP(A1269,GDP!$A$1:$D$85,4,TRUE)</f>
        <v>5</v>
      </c>
      <c r="J1269" s="4">
        <f>VLOOKUP(A1269,Inflation_rate!$A$1:$I$85,9,TRUE)</f>
        <v>2.9463659999999998</v>
      </c>
      <c r="K1269" s="15">
        <f>VLOOKUP(A1269,WTI_PCH!$A$1:$C$85,3,TRUE)</f>
        <v>6.4336700000000002</v>
      </c>
    </row>
    <row r="1270" spans="1:11" x14ac:dyDescent="0.25">
      <c r="A1270" s="3">
        <v>38537</v>
      </c>
      <c r="B1270" s="4">
        <v>56.599997999999999</v>
      </c>
      <c r="C1270" s="4">
        <v>59</v>
      </c>
      <c r="D1270" s="4">
        <v>56.450001</v>
      </c>
      <c r="E1270" s="4">
        <v>58.75</v>
      </c>
      <c r="F1270" s="4">
        <v>58.75</v>
      </c>
      <c r="G1270" s="4">
        <v>157689</v>
      </c>
      <c r="H1270" s="10">
        <f t="shared" si="19"/>
        <v>3.1148970212765961</v>
      </c>
      <c r="I1270" s="4">
        <f>VLOOKUP(A1270,GDP!$A$1:$D$85,4,TRUE)</f>
        <v>5</v>
      </c>
      <c r="J1270" s="4">
        <f>VLOOKUP(A1270,Inflation_rate!$A$1:$I$85,9,TRUE)</f>
        <v>2.9463659999999998</v>
      </c>
      <c r="K1270" s="15">
        <f>VLOOKUP(A1270,WTI_PCH!$A$1:$C$85,3,TRUE)</f>
        <v>6.4336700000000002</v>
      </c>
    </row>
    <row r="1271" spans="1:11" x14ac:dyDescent="0.25">
      <c r="A1271" s="3">
        <v>38538</v>
      </c>
      <c r="B1271" s="4">
        <v>58.889999000000003</v>
      </c>
      <c r="C1271" s="4">
        <v>60.099997999999999</v>
      </c>
      <c r="D1271" s="4">
        <v>58.799999</v>
      </c>
      <c r="E1271" s="4">
        <v>59.59</v>
      </c>
      <c r="F1271" s="4">
        <v>59.59</v>
      </c>
      <c r="G1271" s="4">
        <v>90505</v>
      </c>
      <c r="H1271" s="10">
        <f t="shared" si="19"/>
        <v>-0.20137439167645571</v>
      </c>
      <c r="I1271" s="4">
        <f>VLOOKUP(A1271,GDP!$A$1:$D$85,4,TRUE)</f>
        <v>5</v>
      </c>
      <c r="J1271" s="4">
        <f>VLOOKUP(A1271,Inflation_rate!$A$1:$I$85,9,TRUE)</f>
        <v>2.9463659999999998</v>
      </c>
      <c r="K1271" s="15">
        <f>VLOOKUP(A1271,WTI_PCH!$A$1:$C$85,3,TRUE)</f>
        <v>6.4336700000000002</v>
      </c>
    </row>
    <row r="1272" spans="1:11" x14ac:dyDescent="0.25">
      <c r="A1272" s="3">
        <v>38539</v>
      </c>
      <c r="B1272" s="4">
        <v>59.599997999999999</v>
      </c>
      <c r="C1272" s="4">
        <v>61.349997999999999</v>
      </c>
      <c r="D1272" s="4">
        <v>59.599997999999999</v>
      </c>
      <c r="E1272" s="4">
        <v>61.279998999999997</v>
      </c>
      <c r="F1272" s="4">
        <v>61.279998999999997</v>
      </c>
      <c r="G1272" s="4">
        <v>112573</v>
      </c>
      <c r="H1272" s="10">
        <f t="shared" si="19"/>
        <v>-2.5620104856724839</v>
      </c>
      <c r="I1272" s="4">
        <f>VLOOKUP(A1272,GDP!$A$1:$D$85,4,TRUE)</f>
        <v>5</v>
      </c>
      <c r="J1272" s="4">
        <f>VLOOKUP(A1272,Inflation_rate!$A$1:$I$85,9,TRUE)</f>
        <v>2.9463659999999998</v>
      </c>
      <c r="K1272" s="15">
        <f>VLOOKUP(A1272,WTI_PCH!$A$1:$C$85,3,TRUE)</f>
        <v>6.4336700000000002</v>
      </c>
    </row>
    <row r="1273" spans="1:11" x14ac:dyDescent="0.25">
      <c r="A1273" s="3">
        <v>38540</v>
      </c>
      <c r="B1273" s="4">
        <v>61.279998999999997</v>
      </c>
      <c r="C1273" s="4">
        <v>62.099997999999999</v>
      </c>
      <c r="D1273" s="4">
        <v>57.200001</v>
      </c>
      <c r="E1273" s="4">
        <v>60.73</v>
      </c>
      <c r="F1273" s="4">
        <v>60.73</v>
      </c>
      <c r="G1273" s="4">
        <v>133519</v>
      </c>
      <c r="H1273" s="10">
        <f t="shared" si="19"/>
        <v>-2.9639387452659269</v>
      </c>
      <c r="I1273" s="4">
        <f>VLOOKUP(A1273,GDP!$A$1:$D$85,4,TRUE)</f>
        <v>5</v>
      </c>
      <c r="J1273" s="4">
        <f>VLOOKUP(A1273,Inflation_rate!$A$1:$I$85,9,TRUE)</f>
        <v>2.9463659999999998</v>
      </c>
      <c r="K1273" s="15">
        <f>VLOOKUP(A1273,WTI_PCH!$A$1:$C$85,3,TRUE)</f>
        <v>6.4336700000000002</v>
      </c>
    </row>
    <row r="1274" spans="1:11" x14ac:dyDescent="0.25">
      <c r="A1274" s="3">
        <v>38541</v>
      </c>
      <c r="B1274" s="4">
        <v>60.720001000000003</v>
      </c>
      <c r="C1274" s="4">
        <v>61.900002000000001</v>
      </c>
      <c r="D1274" s="4">
        <v>59.549999</v>
      </c>
      <c r="E1274" s="4">
        <v>59.630001</v>
      </c>
      <c r="F1274" s="4">
        <v>59.630001</v>
      </c>
      <c r="G1274" s="4">
        <v>113009</v>
      </c>
      <c r="H1274" s="10">
        <f t="shared" si="19"/>
        <v>-3.0689283402829397</v>
      </c>
      <c r="I1274" s="4">
        <f>VLOOKUP(A1274,GDP!$A$1:$D$85,4,TRUE)</f>
        <v>5</v>
      </c>
      <c r="J1274" s="4">
        <f>VLOOKUP(A1274,Inflation_rate!$A$1:$I$85,9,TRUE)</f>
        <v>2.9463659999999998</v>
      </c>
      <c r="K1274" s="15">
        <f>VLOOKUP(A1274,WTI_PCH!$A$1:$C$85,3,TRUE)</f>
        <v>6.4336700000000002</v>
      </c>
    </row>
    <row r="1275" spans="1:11" x14ac:dyDescent="0.25">
      <c r="A1275" s="3">
        <v>38544</v>
      </c>
      <c r="B1275" s="4">
        <v>59.400002000000001</v>
      </c>
      <c r="C1275" s="4">
        <v>59.5</v>
      </c>
      <c r="D1275" s="4">
        <v>58.02</v>
      </c>
      <c r="E1275" s="4">
        <v>58.919998</v>
      </c>
      <c r="F1275" s="4">
        <v>58.919998</v>
      </c>
      <c r="G1275" s="4">
        <v>111543</v>
      </c>
      <c r="H1275" s="10">
        <f t="shared" si="19"/>
        <v>-2.3591294079813157</v>
      </c>
      <c r="I1275" s="4">
        <f>VLOOKUP(A1275,GDP!$A$1:$D$85,4,TRUE)</f>
        <v>5</v>
      </c>
      <c r="J1275" s="4">
        <f>VLOOKUP(A1275,Inflation_rate!$A$1:$I$85,9,TRUE)</f>
        <v>2.9463659999999998</v>
      </c>
      <c r="K1275" s="15">
        <f>VLOOKUP(A1275,WTI_PCH!$A$1:$C$85,3,TRUE)</f>
        <v>6.4336700000000002</v>
      </c>
    </row>
    <row r="1276" spans="1:11" x14ac:dyDescent="0.25">
      <c r="A1276" s="3">
        <v>38545</v>
      </c>
      <c r="B1276" s="4">
        <v>59.150002000000001</v>
      </c>
      <c r="C1276" s="4">
        <v>61.25</v>
      </c>
      <c r="D1276" s="4">
        <v>58.919998</v>
      </c>
      <c r="E1276" s="4">
        <v>60.619999</v>
      </c>
      <c r="F1276" s="4">
        <v>60.619999</v>
      </c>
      <c r="G1276" s="4">
        <v>124148</v>
      </c>
      <c r="H1276" s="10">
        <f t="shared" si="19"/>
        <v>-4.8333884004188112</v>
      </c>
      <c r="I1276" s="4">
        <f>VLOOKUP(A1276,GDP!$A$1:$D$85,4,TRUE)</f>
        <v>5</v>
      </c>
      <c r="J1276" s="4">
        <f>VLOOKUP(A1276,Inflation_rate!$A$1:$I$85,9,TRUE)</f>
        <v>2.9463659999999998</v>
      </c>
      <c r="K1276" s="15">
        <f>VLOOKUP(A1276,WTI_PCH!$A$1:$C$85,3,TRUE)</f>
        <v>6.4336700000000002</v>
      </c>
    </row>
    <row r="1277" spans="1:11" x14ac:dyDescent="0.25">
      <c r="A1277" s="3">
        <v>38546</v>
      </c>
      <c r="B1277" s="4">
        <v>60.549999</v>
      </c>
      <c r="C1277" s="4">
        <v>61.299999</v>
      </c>
      <c r="D1277" s="4">
        <v>59.799999</v>
      </c>
      <c r="E1277" s="4">
        <v>60.009998000000003</v>
      </c>
      <c r="F1277" s="4">
        <v>60.009998000000003</v>
      </c>
      <c r="G1277" s="4">
        <v>113298</v>
      </c>
      <c r="H1277" s="10">
        <f t="shared" si="19"/>
        <v>-5.0491553090870056</v>
      </c>
      <c r="I1277" s="4">
        <f>VLOOKUP(A1277,GDP!$A$1:$D$85,4,TRUE)</f>
        <v>5</v>
      </c>
      <c r="J1277" s="4">
        <f>VLOOKUP(A1277,Inflation_rate!$A$1:$I$85,9,TRUE)</f>
        <v>2.9463659999999998</v>
      </c>
      <c r="K1277" s="15">
        <f>VLOOKUP(A1277,WTI_PCH!$A$1:$C$85,3,TRUE)</f>
        <v>6.4336700000000002</v>
      </c>
    </row>
    <row r="1278" spans="1:11" x14ac:dyDescent="0.25">
      <c r="A1278" s="3">
        <v>38547</v>
      </c>
      <c r="B1278" s="4">
        <v>60.009998000000003</v>
      </c>
      <c r="C1278" s="4">
        <v>60.139999000000003</v>
      </c>
      <c r="D1278" s="4">
        <v>57.25</v>
      </c>
      <c r="E1278" s="4">
        <v>57.799999</v>
      </c>
      <c r="F1278" s="4">
        <v>57.799999</v>
      </c>
      <c r="G1278" s="4">
        <v>131775</v>
      </c>
      <c r="H1278" s="10">
        <f t="shared" si="19"/>
        <v>0.1384117671005502</v>
      </c>
      <c r="I1278" s="4">
        <f>VLOOKUP(A1278,GDP!$A$1:$D$85,4,TRUE)</f>
        <v>5</v>
      </c>
      <c r="J1278" s="4">
        <f>VLOOKUP(A1278,Inflation_rate!$A$1:$I$85,9,TRUE)</f>
        <v>2.9463659999999998</v>
      </c>
      <c r="K1278" s="15">
        <f>VLOOKUP(A1278,WTI_PCH!$A$1:$C$85,3,TRUE)</f>
        <v>6.4336700000000002</v>
      </c>
    </row>
    <row r="1279" spans="1:11" x14ac:dyDescent="0.25">
      <c r="A1279" s="3">
        <v>38548</v>
      </c>
      <c r="B1279" s="4">
        <v>57.869999</v>
      </c>
      <c r="C1279" s="4">
        <v>58.900002000000001</v>
      </c>
      <c r="D1279" s="4">
        <v>57.330002</v>
      </c>
      <c r="E1279" s="4">
        <v>58.09</v>
      </c>
      <c r="F1279" s="4">
        <v>58.09</v>
      </c>
      <c r="G1279" s="4">
        <v>107137</v>
      </c>
      <c r="H1279" s="10">
        <f t="shared" si="19"/>
        <v>-3.029777930797044</v>
      </c>
      <c r="I1279" s="4">
        <f>VLOOKUP(A1279,GDP!$A$1:$D$85,4,TRUE)</f>
        <v>5</v>
      </c>
      <c r="J1279" s="4">
        <f>VLOOKUP(A1279,Inflation_rate!$A$1:$I$85,9,TRUE)</f>
        <v>2.9463659999999998</v>
      </c>
      <c r="K1279" s="15">
        <f>VLOOKUP(A1279,WTI_PCH!$A$1:$C$85,3,TRUE)</f>
        <v>6.4336700000000002</v>
      </c>
    </row>
    <row r="1280" spans="1:11" x14ac:dyDescent="0.25">
      <c r="A1280" s="3">
        <v>38551</v>
      </c>
      <c r="B1280" s="4">
        <v>58</v>
      </c>
      <c r="C1280" s="4">
        <v>58.98</v>
      </c>
      <c r="D1280" s="4">
        <v>56.799999</v>
      </c>
      <c r="E1280" s="4">
        <v>57.32</v>
      </c>
      <c r="F1280" s="4">
        <v>57.32</v>
      </c>
      <c r="G1280" s="4">
        <v>76097</v>
      </c>
      <c r="H1280" s="10">
        <f t="shared" si="19"/>
        <v>-2.0586200279134634</v>
      </c>
      <c r="I1280" s="4">
        <f>VLOOKUP(A1280,GDP!$A$1:$D$85,4,TRUE)</f>
        <v>5</v>
      </c>
      <c r="J1280" s="4">
        <f>VLOOKUP(A1280,Inflation_rate!$A$1:$I$85,9,TRUE)</f>
        <v>2.9463659999999998</v>
      </c>
      <c r="K1280" s="15">
        <f>VLOOKUP(A1280,WTI_PCH!$A$1:$C$85,3,TRUE)</f>
        <v>6.4336700000000002</v>
      </c>
    </row>
    <row r="1281" spans="1:11" x14ac:dyDescent="0.25">
      <c r="A1281" s="3">
        <v>38552</v>
      </c>
      <c r="B1281" s="4">
        <v>57.25</v>
      </c>
      <c r="C1281" s="4">
        <v>57.77</v>
      </c>
      <c r="D1281" s="4">
        <v>56.799999</v>
      </c>
      <c r="E1281" s="4">
        <v>57.459999000000003</v>
      </c>
      <c r="F1281" s="4">
        <v>57.459999000000003</v>
      </c>
      <c r="G1281" s="4">
        <v>85894</v>
      </c>
      <c r="H1281" s="10">
        <f t="shared" si="19"/>
        <v>0.41768535359702486</v>
      </c>
      <c r="I1281" s="4">
        <f>VLOOKUP(A1281,GDP!$A$1:$D$85,4,TRUE)</f>
        <v>5</v>
      </c>
      <c r="J1281" s="4">
        <f>VLOOKUP(A1281,Inflation_rate!$A$1:$I$85,9,TRUE)</f>
        <v>2.9463659999999998</v>
      </c>
      <c r="K1281" s="15">
        <f>VLOOKUP(A1281,WTI_PCH!$A$1:$C$85,3,TRUE)</f>
        <v>6.4336700000000002</v>
      </c>
    </row>
    <row r="1282" spans="1:11" x14ac:dyDescent="0.25">
      <c r="A1282" s="3">
        <v>38553</v>
      </c>
      <c r="B1282" s="4">
        <v>57.380001</v>
      </c>
      <c r="C1282" s="4">
        <v>58.299999</v>
      </c>
      <c r="D1282" s="4">
        <v>56.099997999999999</v>
      </c>
      <c r="E1282" s="4">
        <v>56.720001000000003</v>
      </c>
      <c r="F1282" s="4">
        <v>56.720001000000003</v>
      </c>
      <c r="G1282" s="4">
        <v>145901</v>
      </c>
      <c r="H1282" s="10">
        <f t="shared" ref="H1282:H1345" si="20">((E1371-E1282)/E1282)*100</f>
        <v>3.7376568452458243</v>
      </c>
      <c r="I1282" s="4">
        <f>VLOOKUP(A1282,GDP!$A$1:$D$85,4,TRUE)</f>
        <v>5</v>
      </c>
      <c r="J1282" s="4">
        <f>VLOOKUP(A1282,Inflation_rate!$A$1:$I$85,9,TRUE)</f>
        <v>2.9463659999999998</v>
      </c>
      <c r="K1282" s="15">
        <f>VLOOKUP(A1282,WTI_PCH!$A$1:$C$85,3,TRUE)</f>
        <v>6.4336700000000002</v>
      </c>
    </row>
    <row r="1283" spans="1:11" x14ac:dyDescent="0.25">
      <c r="A1283" s="3">
        <v>38554</v>
      </c>
      <c r="B1283" s="4">
        <v>58.150002000000001</v>
      </c>
      <c r="C1283" s="4">
        <v>58.169998</v>
      </c>
      <c r="D1283" s="4">
        <v>56.5</v>
      </c>
      <c r="E1283" s="4">
        <v>57.130001</v>
      </c>
      <c r="F1283" s="4">
        <v>57.130001</v>
      </c>
      <c r="G1283" s="4">
        <v>106235</v>
      </c>
      <c r="H1283" s="10">
        <f t="shared" si="20"/>
        <v>2.7656187158127361</v>
      </c>
      <c r="I1283" s="4">
        <f>VLOOKUP(A1283,GDP!$A$1:$D$85,4,TRUE)</f>
        <v>5</v>
      </c>
      <c r="J1283" s="4">
        <f>VLOOKUP(A1283,Inflation_rate!$A$1:$I$85,9,TRUE)</f>
        <v>2.9463659999999998</v>
      </c>
      <c r="K1283" s="15">
        <f>VLOOKUP(A1283,WTI_PCH!$A$1:$C$85,3,TRUE)</f>
        <v>6.4336700000000002</v>
      </c>
    </row>
    <row r="1284" spans="1:11" x14ac:dyDescent="0.25">
      <c r="A1284" s="3">
        <v>38555</v>
      </c>
      <c r="B1284" s="4">
        <v>57.27</v>
      </c>
      <c r="C1284" s="4">
        <v>58.700001</v>
      </c>
      <c r="D1284" s="4">
        <v>57.130001</v>
      </c>
      <c r="E1284" s="4">
        <v>58.650002000000001</v>
      </c>
      <c r="F1284" s="4">
        <v>58.650002000000001</v>
      </c>
      <c r="G1284" s="4">
        <v>83067</v>
      </c>
      <c r="H1284" s="10">
        <f t="shared" si="20"/>
        <v>0.10229667170344298</v>
      </c>
      <c r="I1284" s="4">
        <f>VLOOKUP(A1284,GDP!$A$1:$D$85,4,TRUE)</f>
        <v>5</v>
      </c>
      <c r="J1284" s="4">
        <f>VLOOKUP(A1284,Inflation_rate!$A$1:$I$85,9,TRUE)</f>
        <v>2.9463659999999998</v>
      </c>
      <c r="K1284" s="15">
        <f>VLOOKUP(A1284,WTI_PCH!$A$1:$C$85,3,TRUE)</f>
        <v>6.4336700000000002</v>
      </c>
    </row>
    <row r="1285" spans="1:11" x14ac:dyDescent="0.25">
      <c r="A1285" s="3">
        <v>38558</v>
      </c>
      <c r="B1285" s="4">
        <v>58.75</v>
      </c>
      <c r="C1285" s="4">
        <v>59.07</v>
      </c>
      <c r="D1285" s="4">
        <v>57.650002000000001</v>
      </c>
      <c r="E1285" s="4">
        <v>59</v>
      </c>
      <c r="F1285" s="4">
        <v>59</v>
      </c>
      <c r="G1285" s="4">
        <v>78479</v>
      </c>
      <c r="H1285" s="10">
        <f t="shared" si="20"/>
        <v>-0.49152711864406207</v>
      </c>
      <c r="I1285" s="4">
        <f>VLOOKUP(A1285,GDP!$A$1:$D$85,4,TRUE)</f>
        <v>5</v>
      </c>
      <c r="J1285" s="4">
        <f>VLOOKUP(A1285,Inflation_rate!$A$1:$I$85,9,TRUE)</f>
        <v>2.9463659999999998</v>
      </c>
      <c r="K1285" s="15">
        <f>VLOOKUP(A1285,WTI_PCH!$A$1:$C$85,3,TRUE)</f>
        <v>6.4336700000000002</v>
      </c>
    </row>
    <row r="1286" spans="1:11" x14ac:dyDescent="0.25">
      <c r="A1286" s="3">
        <v>38559</v>
      </c>
      <c r="B1286" s="4">
        <v>59.099997999999999</v>
      </c>
      <c r="C1286" s="4">
        <v>59.880001</v>
      </c>
      <c r="D1286" s="4">
        <v>58.5</v>
      </c>
      <c r="E1286" s="4">
        <v>59.200001</v>
      </c>
      <c r="F1286" s="4">
        <v>59.200001</v>
      </c>
      <c r="G1286" s="4">
        <v>86851</v>
      </c>
      <c r="H1286" s="10">
        <f t="shared" si="20"/>
        <v>-3.1081080556062886</v>
      </c>
      <c r="I1286" s="4">
        <f>VLOOKUP(A1286,GDP!$A$1:$D$85,4,TRUE)</f>
        <v>5</v>
      </c>
      <c r="J1286" s="4">
        <f>VLOOKUP(A1286,Inflation_rate!$A$1:$I$85,9,TRUE)</f>
        <v>2.9463659999999998</v>
      </c>
      <c r="K1286" s="15">
        <f>VLOOKUP(A1286,WTI_PCH!$A$1:$C$85,3,TRUE)</f>
        <v>6.4336700000000002</v>
      </c>
    </row>
    <row r="1287" spans="1:11" x14ac:dyDescent="0.25">
      <c r="A1287" s="3">
        <v>38560</v>
      </c>
      <c r="B1287" s="4">
        <v>59.150002000000001</v>
      </c>
      <c r="C1287" s="4">
        <v>59.700001</v>
      </c>
      <c r="D1287" s="4">
        <v>58.599997999999999</v>
      </c>
      <c r="E1287" s="4">
        <v>59.110000999999997</v>
      </c>
      <c r="F1287" s="4">
        <v>59.110000999999997</v>
      </c>
      <c r="G1287" s="4">
        <v>93281</v>
      </c>
      <c r="H1287" s="10">
        <f t="shared" si="20"/>
        <v>-4.4154981489511345</v>
      </c>
      <c r="I1287" s="4">
        <f>VLOOKUP(A1287,GDP!$A$1:$D$85,4,TRUE)</f>
        <v>5</v>
      </c>
      <c r="J1287" s="4">
        <f>VLOOKUP(A1287,Inflation_rate!$A$1:$I$85,9,TRUE)</f>
        <v>2.9463659999999998</v>
      </c>
      <c r="K1287" s="15">
        <f>VLOOKUP(A1287,WTI_PCH!$A$1:$C$85,3,TRUE)</f>
        <v>6.4336700000000002</v>
      </c>
    </row>
    <row r="1288" spans="1:11" x14ac:dyDescent="0.25">
      <c r="A1288" s="3">
        <v>38561</v>
      </c>
      <c r="B1288" s="4">
        <v>59.209999000000003</v>
      </c>
      <c r="C1288" s="4">
        <v>60.150002000000001</v>
      </c>
      <c r="D1288" s="4">
        <v>58.799999</v>
      </c>
      <c r="E1288" s="4">
        <v>59.939999</v>
      </c>
      <c r="F1288" s="4">
        <v>59.939999</v>
      </c>
      <c r="G1288" s="4">
        <v>83720</v>
      </c>
      <c r="H1288" s="10">
        <f t="shared" si="20"/>
        <v>-4.3710361089595615</v>
      </c>
      <c r="I1288" s="4">
        <f>VLOOKUP(A1288,GDP!$A$1:$D$85,4,TRUE)</f>
        <v>5</v>
      </c>
      <c r="J1288" s="4">
        <f>VLOOKUP(A1288,Inflation_rate!$A$1:$I$85,9,TRUE)</f>
        <v>2.9463659999999998</v>
      </c>
      <c r="K1288" s="15">
        <f>VLOOKUP(A1288,WTI_PCH!$A$1:$C$85,3,TRUE)</f>
        <v>6.4336700000000002</v>
      </c>
    </row>
    <row r="1289" spans="1:11" x14ac:dyDescent="0.25">
      <c r="A1289" s="3">
        <v>38562</v>
      </c>
      <c r="B1289" s="4">
        <v>59.93</v>
      </c>
      <c r="C1289" s="4">
        <v>61.049999</v>
      </c>
      <c r="D1289" s="4">
        <v>59.810001</v>
      </c>
      <c r="E1289" s="4">
        <v>60.57</v>
      </c>
      <c r="F1289" s="4">
        <v>60.57</v>
      </c>
      <c r="G1289" s="4">
        <v>100656</v>
      </c>
      <c r="H1289" s="10">
        <f t="shared" si="20"/>
        <v>-3.4670612514446044</v>
      </c>
      <c r="I1289" s="4">
        <f>VLOOKUP(A1289,GDP!$A$1:$D$85,4,TRUE)</f>
        <v>5</v>
      </c>
      <c r="J1289" s="4">
        <f>VLOOKUP(A1289,Inflation_rate!$A$1:$I$85,9,TRUE)</f>
        <v>2.9463659999999998</v>
      </c>
      <c r="K1289" s="15">
        <f>VLOOKUP(A1289,WTI_PCH!$A$1:$C$85,3,TRUE)</f>
        <v>6.4336700000000002</v>
      </c>
    </row>
    <row r="1290" spans="1:11" x14ac:dyDescent="0.25">
      <c r="A1290" s="3">
        <v>38565</v>
      </c>
      <c r="B1290" s="4">
        <v>60.509998000000003</v>
      </c>
      <c r="C1290" s="4">
        <v>62.299999</v>
      </c>
      <c r="D1290" s="4">
        <v>60.509998000000003</v>
      </c>
      <c r="E1290" s="4">
        <v>61.57</v>
      </c>
      <c r="F1290" s="4">
        <v>61.57</v>
      </c>
      <c r="G1290" s="4">
        <v>104282</v>
      </c>
      <c r="H1290" s="10">
        <f t="shared" si="20"/>
        <v>-3.6543771317199933</v>
      </c>
      <c r="I1290" s="4">
        <f>VLOOKUP(A1290,GDP!$A$1:$D$85,4,TRUE)</f>
        <v>5</v>
      </c>
      <c r="J1290" s="4">
        <f>VLOOKUP(A1290,Inflation_rate!$A$1:$I$85,9,TRUE)</f>
        <v>2.9463659999999998</v>
      </c>
      <c r="K1290" s="15">
        <f>VLOOKUP(A1290,WTI_PCH!$A$1:$C$85,3,TRUE)</f>
        <v>6.4336700000000002</v>
      </c>
    </row>
    <row r="1291" spans="1:11" x14ac:dyDescent="0.25">
      <c r="A1291" s="3">
        <v>38566</v>
      </c>
      <c r="B1291" s="4">
        <v>61.59</v>
      </c>
      <c r="C1291" s="4">
        <v>61.950001</v>
      </c>
      <c r="D1291" s="4">
        <v>60.869999</v>
      </c>
      <c r="E1291" s="4">
        <v>61.889999000000003</v>
      </c>
      <c r="F1291" s="4">
        <v>61.889999000000003</v>
      </c>
      <c r="G1291" s="4">
        <v>84877</v>
      </c>
      <c r="H1291" s="10">
        <f t="shared" si="20"/>
        <v>-3.1992228663632818</v>
      </c>
      <c r="I1291" s="4">
        <f>VLOOKUP(A1291,GDP!$A$1:$D$85,4,TRUE)</f>
        <v>5</v>
      </c>
      <c r="J1291" s="4">
        <f>VLOOKUP(A1291,Inflation_rate!$A$1:$I$85,9,TRUE)</f>
        <v>2.9463659999999998</v>
      </c>
      <c r="K1291" s="15">
        <f>VLOOKUP(A1291,WTI_PCH!$A$1:$C$85,3,TRUE)</f>
        <v>6.4336700000000002</v>
      </c>
    </row>
    <row r="1292" spans="1:11" x14ac:dyDescent="0.25">
      <c r="A1292" s="3">
        <v>38567</v>
      </c>
      <c r="B1292" s="4">
        <v>61.939999</v>
      </c>
      <c r="C1292" s="4">
        <v>62.5</v>
      </c>
      <c r="D1292" s="4">
        <v>60.700001</v>
      </c>
      <c r="E1292" s="4">
        <v>60.860000999999997</v>
      </c>
      <c r="F1292" s="4">
        <v>60.860000999999997</v>
      </c>
      <c r="G1292" s="4">
        <v>107880</v>
      </c>
      <c r="H1292" s="10">
        <f t="shared" si="20"/>
        <v>-1.5116693803537675</v>
      </c>
      <c r="I1292" s="4">
        <f>VLOOKUP(A1292,GDP!$A$1:$D$85,4,TRUE)</f>
        <v>5</v>
      </c>
      <c r="J1292" s="4">
        <f>VLOOKUP(A1292,Inflation_rate!$A$1:$I$85,9,TRUE)</f>
        <v>2.9463659999999998</v>
      </c>
      <c r="K1292" s="15">
        <f>VLOOKUP(A1292,WTI_PCH!$A$1:$C$85,3,TRUE)</f>
        <v>6.4336700000000002</v>
      </c>
    </row>
    <row r="1293" spans="1:11" x14ac:dyDescent="0.25">
      <c r="A1293" s="3">
        <v>38568</v>
      </c>
      <c r="B1293" s="4">
        <v>60.779998999999997</v>
      </c>
      <c r="C1293" s="4">
        <v>62.099997999999999</v>
      </c>
      <c r="D1293" s="4">
        <v>60.599997999999999</v>
      </c>
      <c r="E1293" s="4">
        <v>61.380001</v>
      </c>
      <c r="F1293" s="4">
        <v>61.380001</v>
      </c>
      <c r="G1293" s="4">
        <v>83416</v>
      </c>
      <c r="H1293" s="10">
        <f t="shared" si="20"/>
        <v>-3.5353567361460239</v>
      </c>
      <c r="I1293" s="4">
        <f>VLOOKUP(A1293,GDP!$A$1:$D$85,4,TRUE)</f>
        <v>5</v>
      </c>
      <c r="J1293" s="4">
        <f>VLOOKUP(A1293,Inflation_rate!$A$1:$I$85,9,TRUE)</f>
        <v>2.9463659999999998</v>
      </c>
      <c r="K1293" s="15">
        <f>VLOOKUP(A1293,WTI_PCH!$A$1:$C$85,3,TRUE)</f>
        <v>6.4336700000000002</v>
      </c>
    </row>
    <row r="1294" spans="1:11" x14ac:dyDescent="0.25">
      <c r="A1294" s="3">
        <v>38569</v>
      </c>
      <c r="B1294" s="4">
        <v>61.419998</v>
      </c>
      <c r="C1294" s="4">
        <v>62.400002000000001</v>
      </c>
      <c r="D1294" s="4">
        <v>61.419998</v>
      </c>
      <c r="E1294" s="4">
        <v>62.310001</v>
      </c>
      <c r="F1294" s="4">
        <v>62.310001</v>
      </c>
      <c r="G1294" s="4">
        <v>103856</v>
      </c>
      <c r="H1294" s="10">
        <f t="shared" si="20"/>
        <v>-2.648051634600364</v>
      </c>
      <c r="I1294" s="4">
        <f>VLOOKUP(A1294,GDP!$A$1:$D$85,4,TRUE)</f>
        <v>5</v>
      </c>
      <c r="J1294" s="4">
        <f>VLOOKUP(A1294,Inflation_rate!$A$1:$I$85,9,TRUE)</f>
        <v>2.9463659999999998</v>
      </c>
      <c r="K1294" s="15">
        <f>VLOOKUP(A1294,WTI_PCH!$A$1:$C$85,3,TRUE)</f>
        <v>6.4336700000000002</v>
      </c>
    </row>
    <row r="1295" spans="1:11" x14ac:dyDescent="0.25">
      <c r="A1295" s="3">
        <v>38572</v>
      </c>
      <c r="B1295" s="4">
        <v>62.310001</v>
      </c>
      <c r="C1295" s="4">
        <v>64</v>
      </c>
      <c r="D1295" s="4">
        <v>62.209999000000003</v>
      </c>
      <c r="E1295" s="4">
        <v>63.939999</v>
      </c>
      <c r="F1295" s="4">
        <v>63.939999</v>
      </c>
      <c r="G1295" s="4">
        <v>117473</v>
      </c>
      <c r="H1295" s="10">
        <f t="shared" si="20"/>
        <v>-7.1160464046926206</v>
      </c>
      <c r="I1295" s="4">
        <f>VLOOKUP(A1295,GDP!$A$1:$D$85,4,TRUE)</f>
        <v>5</v>
      </c>
      <c r="J1295" s="4">
        <f>VLOOKUP(A1295,Inflation_rate!$A$1:$I$85,9,TRUE)</f>
        <v>2.9463659999999998</v>
      </c>
      <c r="K1295" s="15">
        <f>VLOOKUP(A1295,WTI_PCH!$A$1:$C$85,3,TRUE)</f>
        <v>6.4336700000000002</v>
      </c>
    </row>
    <row r="1296" spans="1:11" x14ac:dyDescent="0.25">
      <c r="A1296" s="3">
        <v>38573</v>
      </c>
      <c r="B1296" s="4">
        <v>63.91</v>
      </c>
      <c r="C1296" s="4">
        <v>64.269997000000004</v>
      </c>
      <c r="D1296" s="4">
        <v>63</v>
      </c>
      <c r="E1296" s="4">
        <v>63.07</v>
      </c>
      <c r="F1296" s="4">
        <v>63.07</v>
      </c>
      <c r="G1296" s="4">
        <v>113868</v>
      </c>
      <c r="H1296" s="10">
        <f t="shared" si="20"/>
        <v>-2.8064071666402417</v>
      </c>
      <c r="I1296" s="4">
        <f>VLOOKUP(A1296,GDP!$A$1:$D$85,4,TRUE)</f>
        <v>5</v>
      </c>
      <c r="J1296" s="4">
        <f>VLOOKUP(A1296,Inflation_rate!$A$1:$I$85,9,TRUE)</f>
        <v>2.9463659999999998</v>
      </c>
      <c r="K1296" s="15">
        <f>VLOOKUP(A1296,WTI_PCH!$A$1:$C$85,3,TRUE)</f>
        <v>6.4336700000000002</v>
      </c>
    </row>
    <row r="1297" spans="1:11" x14ac:dyDescent="0.25">
      <c r="A1297" s="3">
        <v>38574</v>
      </c>
      <c r="B1297" s="4">
        <v>63.119999</v>
      </c>
      <c r="C1297" s="4">
        <v>65</v>
      </c>
      <c r="D1297" s="4">
        <v>62.91</v>
      </c>
      <c r="E1297" s="4">
        <v>64.900002000000001</v>
      </c>
      <c r="F1297" s="4">
        <v>64.900002000000001</v>
      </c>
      <c r="G1297" s="4">
        <v>138316</v>
      </c>
      <c r="H1297" s="10">
        <f t="shared" si="20"/>
        <v>-5.439141588932463</v>
      </c>
      <c r="I1297" s="4">
        <f>VLOOKUP(A1297,GDP!$A$1:$D$85,4,TRUE)</f>
        <v>5</v>
      </c>
      <c r="J1297" s="4">
        <f>VLOOKUP(A1297,Inflation_rate!$A$1:$I$85,9,TRUE)</f>
        <v>2.9463659999999998</v>
      </c>
      <c r="K1297" s="15">
        <f>VLOOKUP(A1297,WTI_PCH!$A$1:$C$85,3,TRUE)</f>
        <v>6.4336700000000002</v>
      </c>
    </row>
    <row r="1298" spans="1:11" x14ac:dyDescent="0.25">
      <c r="A1298" s="3">
        <v>38575</v>
      </c>
      <c r="B1298" s="4">
        <v>64.949996999999996</v>
      </c>
      <c r="C1298" s="4">
        <v>66</v>
      </c>
      <c r="D1298" s="4">
        <v>64.419997999999993</v>
      </c>
      <c r="E1298" s="4">
        <v>65.800003000000004</v>
      </c>
      <c r="F1298" s="4">
        <v>65.800003000000004</v>
      </c>
      <c r="G1298" s="4">
        <v>124631</v>
      </c>
      <c r="H1298" s="10">
        <f t="shared" si="20"/>
        <v>-7.5228036083828203</v>
      </c>
      <c r="I1298" s="4">
        <f>VLOOKUP(A1298,GDP!$A$1:$D$85,4,TRUE)</f>
        <v>5</v>
      </c>
      <c r="J1298" s="4">
        <f>VLOOKUP(A1298,Inflation_rate!$A$1:$I$85,9,TRUE)</f>
        <v>2.9463659999999998</v>
      </c>
      <c r="K1298" s="15">
        <f>VLOOKUP(A1298,WTI_PCH!$A$1:$C$85,3,TRUE)</f>
        <v>6.4336700000000002</v>
      </c>
    </row>
    <row r="1299" spans="1:11" x14ac:dyDescent="0.25">
      <c r="A1299" s="3">
        <v>38576</v>
      </c>
      <c r="B1299" s="4">
        <v>65.800003000000004</v>
      </c>
      <c r="C1299" s="4">
        <v>67.099997999999999</v>
      </c>
      <c r="D1299" s="4">
        <v>65.599997999999999</v>
      </c>
      <c r="E1299" s="4">
        <v>66.860000999999997</v>
      </c>
      <c r="F1299" s="4">
        <v>66.860000999999997</v>
      </c>
      <c r="G1299" s="4">
        <v>121665</v>
      </c>
      <c r="H1299" s="10">
        <f t="shared" si="20"/>
        <v>-10.275200265103198</v>
      </c>
      <c r="I1299" s="4">
        <f>VLOOKUP(A1299,GDP!$A$1:$D$85,4,TRUE)</f>
        <v>5</v>
      </c>
      <c r="J1299" s="4">
        <f>VLOOKUP(A1299,Inflation_rate!$A$1:$I$85,9,TRUE)</f>
        <v>2.9463659999999998</v>
      </c>
      <c r="K1299" s="15">
        <f>VLOOKUP(A1299,WTI_PCH!$A$1:$C$85,3,TRUE)</f>
        <v>6.4336700000000002</v>
      </c>
    </row>
    <row r="1300" spans="1:11" x14ac:dyDescent="0.25">
      <c r="A1300" s="3">
        <v>38579</v>
      </c>
      <c r="B1300" s="4">
        <v>66.849997999999999</v>
      </c>
      <c r="C1300" s="4">
        <v>67</v>
      </c>
      <c r="D1300" s="4">
        <v>65.349997999999999</v>
      </c>
      <c r="E1300" s="4">
        <v>66.269997000000004</v>
      </c>
      <c r="F1300" s="4">
        <v>66.269997000000004</v>
      </c>
      <c r="G1300" s="4">
        <v>84415</v>
      </c>
      <c r="H1300" s="10">
        <f t="shared" si="20"/>
        <v>-12.38870736632145</v>
      </c>
      <c r="I1300" s="4">
        <f>VLOOKUP(A1300,GDP!$A$1:$D$85,4,TRUE)</f>
        <v>5</v>
      </c>
      <c r="J1300" s="4">
        <f>VLOOKUP(A1300,Inflation_rate!$A$1:$I$85,9,TRUE)</f>
        <v>2.9463659999999998</v>
      </c>
      <c r="K1300" s="15">
        <f>VLOOKUP(A1300,WTI_PCH!$A$1:$C$85,3,TRUE)</f>
        <v>6.4336700000000002</v>
      </c>
    </row>
    <row r="1301" spans="1:11" x14ac:dyDescent="0.25">
      <c r="A1301" s="3">
        <v>38580</v>
      </c>
      <c r="B1301" s="4">
        <v>66.260002</v>
      </c>
      <c r="C1301" s="4">
        <v>66.849997999999999</v>
      </c>
      <c r="D1301" s="4">
        <v>65.5</v>
      </c>
      <c r="E1301" s="4">
        <v>66.080002000000007</v>
      </c>
      <c r="F1301" s="4">
        <v>66.080002000000007</v>
      </c>
      <c r="G1301" s="4">
        <v>108865</v>
      </c>
      <c r="H1301" s="10">
        <f t="shared" si="20"/>
        <v>-13.241525022956274</v>
      </c>
      <c r="I1301" s="4">
        <f>VLOOKUP(A1301,GDP!$A$1:$D$85,4,TRUE)</f>
        <v>5</v>
      </c>
      <c r="J1301" s="4">
        <f>VLOOKUP(A1301,Inflation_rate!$A$1:$I$85,9,TRUE)</f>
        <v>2.9463659999999998</v>
      </c>
      <c r="K1301" s="15">
        <f>VLOOKUP(A1301,WTI_PCH!$A$1:$C$85,3,TRUE)</f>
        <v>6.4336700000000002</v>
      </c>
    </row>
    <row r="1302" spans="1:11" x14ac:dyDescent="0.25">
      <c r="A1302" s="3">
        <v>38581</v>
      </c>
      <c r="B1302" s="4">
        <v>66.139999000000003</v>
      </c>
      <c r="C1302" s="4">
        <v>66.599997999999999</v>
      </c>
      <c r="D1302" s="4">
        <v>63.150002000000001</v>
      </c>
      <c r="E1302" s="4">
        <v>63.25</v>
      </c>
      <c r="F1302" s="4">
        <v>63.25</v>
      </c>
      <c r="G1302" s="4">
        <v>121220</v>
      </c>
      <c r="H1302" s="10">
        <f t="shared" si="20"/>
        <v>-8.332015810276685</v>
      </c>
      <c r="I1302" s="4">
        <f>VLOOKUP(A1302,GDP!$A$1:$D$85,4,TRUE)</f>
        <v>5</v>
      </c>
      <c r="J1302" s="4">
        <f>VLOOKUP(A1302,Inflation_rate!$A$1:$I$85,9,TRUE)</f>
        <v>2.9463659999999998</v>
      </c>
      <c r="K1302" s="15">
        <f>VLOOKUP(A1302,WTI_PCH!$A$1:$C$85,3,TRUE)</f>
        <v>6.4336700000000002</v>
      </c>
    </row>
    <row r="1303" spans="1:11" x14ac:dyDescent="0.25">
      <c r="A1303" s="3">
        <v>38582</v>
      </c>
      <c r="B1303" s="4">
        <v>63.32</v>
      </c>
      <c r="C1303" s="4">
        <v>63.77</v>
      </c>
      <c r="D1303" s="4">
        <v>62.25</v>
      </c>
      <c r="E1303" s="4">
        <v>63.27</v>
      </c>
      <c r="F1303" s="4">
        <v>63.27</v>
      </c>
      <c r="G1303" s="4">
        <v>66188</v>
      </c>
      <c r="H1303" s="10">
        <f t="shared" si="20"/>
        <v>-7.4442848111269209</v>
      </c>
      <c r="I1303" s="4">
        <f>VLOOKUP(A1303,GDP!$A$1:$D$85,4,TRUE)</f>
        <v>5</v>
      </c>
      <c r="J1303" s="4">
        <f>VLOOKUP(A1303,Inflation_rate!$A$1:$I$85,9,TRUE)</f>
        <v>2.9463659999999998</v>
      </c>
      <c r="K1303" s="15">
        <f>VLOOKUP(A1303,WTI_PCH!$A$1:$C$85,3,TRUE)</f>
        <v>6.4336700000000002</v>
      </c>
    </row>
    <row r="1304" spans="1:11" x14ac:dyDescent="0.25">
      <c r="A1304" s="3">
        <v>38583</v>
      </c>
      <c r="B1304" s="4">
        <v>63.299999</v>
      </c>
      <c r="C1304" s="4">
        <v>65.5</v>
      </c>
      <c r="D1304" s="4">
        <v>63.299999</v>
      </c>
      <c r="E1304" s="4">
        <v>65.349997999999999</v>
      </c>
      <c r="F1304" s="4">
        <v>65.349997999999999</v>
      </c>
      <c r="G1304" s="4">
        <v>81603</v>
      </c>
      <c r="H1304" s="10">
        <f t="shared" si="20"/>
        <v>-10.818667507839868</v>
      </c>
      <c r="I1304" s="4">
        <f>VLOOKUP(A1304,GDP!$A$1:$D$85,4,TRUE)</f>
        <v>5</v>
      </c>
      <c r="J1304" s="4">
        <f>VLOOKUP(A1304,Inflation_rate!$A$1:$I$85,9,TRUE)</f>
        <v>2.9463659999999998</v>
      </c>
      <c r="K1304" s="15">
        <f>VLOOKUP(A1304,WTI_PCH!$A$1:$C$85,3,TRUE)</f>
        <v>6.4336700000000002</v>
      </c>
    </row>
    <row r="1305" spans="1:11" x14ac:dyDescent="0.25">
      <c r="A1305" s="3">
        <v>38586</v>
      </c>
      <c r="B1305" s="4">
        <v>65.400002000000001</v>
      </c>
      <c r="C1305" s="4">
        <v>66.25</v>
      </c>
      <c r="D1305" s="4">
        <v>65</v>
      </c>
      <c r="E1305" s="4">
        <v>65.449996999999996</v>
      </c>
      <c r="F1305" s="4">
        <v>65.449996999999996</v>
      </c>
      <c r="G1305" s="4">
        <v>99788</v>
      </c>
      <c r="H1305" s="10">
        <f t="shared" si="20"/>
        <v>-10.725740751370848</v>
      </c>
      <c r="I1305" s="4">
        <f>VLOOKUP(A1305,GDP!$A$1:$D$85,4,TRUE)</f>
        <v>5</v>
      </c>
      <c r="J1305" s="4">
        <f>VLOOKUP(A1305,Inflation_rate!$A$1:$I$85,9,TRUE)</f>
        <v>2.9463659999999998</v>
      </c>
      <c r="K1305" s="15">
        <f>VLOOKUP(A1305,WTI_PCH!$A$1:$C$85,3,TRUE)</f>
        <v>6.4336700000000002</v>
      </c>
    </row>
    <row r="1306" spans="1:11" x14ac:dyDescent="0.25">
      <c r="A1306" s="3">
        <v>38587</v>
      </c>
      <c r="B1306" s="4">
        <v>65.559997999999993</v>
      </c>
      <c r="C1306" s="4">
        <v>66.199996999999996</v>
      </c>
      <c r="D1306" s="4">
        <v>64.650002000000001</v>
      </c>
      <c r="E1306" s="4">
        <v>65.709998999999996</v>
      </c>
      <c r="F1306" s="4">
        <v>65.709998999999996</v>
      </c>
      <c r="G1306" s="4">
        <v>83182</v>
      </c>
      <c r="H1306" s="10">
        <f t="shared" si="20"/>
        <v>-11.078982058727465</v>
      </c>
      <c r="I1306" s="4">
        <f>VLOOKUP(A1306,GDP!$A$1:$D$85,4,TRUE)</f>
        <v>5</v>
      </c>
      <c r="J1306" s="4">
        <f>VLOOKUP(A1306,Inflation_rate!$A$1:$I$85,9,TRUE)</f>
        <v>2.9463659999999998</v>
      </c>
      <c r="K1306" s="15">
        <f>VLOOKUP(A1306,WTI_PCH!$A$1:$C$85,3,TRUE)</f>
        <v>6.4336700000000002</v>
      </c>
    </row>
    <row r="1307" spans="1:11" x14ac:dyDescent="0.25">
      <c r="A1307" s="3">
        <v>38588</v>
      </c>
      <c r="B1307" s="4">
        <v>65.790001000000004</v>
      </c>
      <c r="C1307" s="4">
        <v>67.400002000000001</v>
      </c>
      <c r="D1307" s="4">
        <v>65.300003000000004</v>
      </c>
      <c r="E1307" s="4">
        <v>67.319999999999993</v>
      </c>
      <c r="F1307" s="4">
        <v>67.319999999999993</v>
      </c>
      <c r="G1307" s="4">
        <v>98722</v>
      </c>
      <c r="H1307" s="10">
        <f t="shared" si="20"/>
        <v>-13.606654783125368</v>
      </c>
      <c r="I1307" s="4">
        <f>VLOOKUP(A1307,GDP!$A$1:$D$85,4,TRUE)</f>
        <v>5</v>
      </c>
      <c r="J1307" s="4">
        <f>VLOOKUP(A1307,Inflation_rate!$A$1:$I$85,9,TRUE)</f>
        <v>2.9463659999999998</v>
      </c>
      <c r="K1307" s="15">
        <f>VLOOKUP(A1307,WTI_PCH!$A$1:$C$85,3,TRUE)</f>
        <v>6.4336700000000002</v>
      </c>
    </row>
    <row r="1308" spans="1:11" x14ac:dyDescent="0.25">
      <c r="A1308" s="3">
        <v>38589</v>
      </c>
      <c r="B1308" s="4">
        <v>67.410004000000001</v>
      </c>
      <c r="C1308" s="4">
        <v>68</v>
      </c>
      <c r="D1308" s="4">
        <v>66.400002000000001</v>
      </c>
      <c r="E1308" s="4">
        <v>67.489998</v>
      </c>
      <c r="F1308" s="4">
        <v>67.489998</v>
      </c>
      <c r="G1308" s="4">
        <v>78799</v>
      </c>
      <c r="H1308" s="10">
        <f t="shared" si="20"/>
        <v>-11.364643987691331</v>
      </c>
      <c r="I1308" s="4">
        <f>VLOOKUP(A1308,GDP!$A$1:$D$85,4,TRUE)</f>
        <v>5</v>
      </c>
      <c r="J1308" s="4">
        <f>VLOOKUP(A1308,Inflation_rate!$A$1:$I$85,9,TRUE)</f>
        <v>2.9463659999999998</v>
      </c>
      <c r="K1308" s="15">
        <f>VLOOKUP(A1308,WTI_PCH!$A$1:$C$85,3,TRUE)</f>
        <v>6.4336700000000002</v>
      </c>
    </row>
    <row r="1309" spans="1:11" x14ac:dyDescent="0.25">
      <c r="A1309" s="3">
        <v>38590</v>
      </c>
      <c r="B1309" s="4">
        <v>67.489998</v>
      </c>
      <c r="C1309" s="4">
        <v>67.949996999999996</v>
      </c>
      <c r="D1309" s="4">
        <v>65.900002000000001</v>
      </c>
      <c r="E1309" s="4">
        <v>66.129997000000003</v>
      </c>
      <c r="F1309" s="4">
        <v>66.129997000000003</v>
      </c>
      <c r="G1309" s="4">
        <v>92781</v>
      </c>
      <c r="H1309" s="10">
        <f t="shared" si="20"/>
        <v>-8.7857209489968717</v>
      </c>
      <c r="I1309" s="4">
        <f>VLOOKUP(A1309,GDP!$A$1:$D$85,4,TRUE)</f>
        <v>5</v>
      </c>
      <c r="J1309" s="4">
        <f>VLOOKUP(A1309,Inflation_rate!$A$1:$I$85,9,TRUE)</f>
        <v>2.9463659999999998</v>
      </c>
      <c r="K1309" s="15">
        <f>VLOOKUP(A1309,WTI_PCH!$A$1:$C$85,3,TRUE)</f>
        <v>6.4336700000000002</v>
      </c>
    </row>
    <row r="1310" spans="1:11" x14ac:dyDescent="0.25">
      <c r="A1310" s="3">
        <v>38593</v>
      </c>
      <c r="B1310" s="4">
        <v>68.599997999999999</v>
      </c>
      <c r="C1310" s="4">
        <v>70.800003000000004</v>
      </c>
      <c r="D1310" s="4">
        <v>66.300003000000004</v>
      </c>
      <c r="E1310" s="4">
        <v>67.199996999999996</v>
      </c>
      <c r="F1310" s="4">
        <v>67.199996999999996</v>
      </c>
      <c r="G1310" s="4">
        <v>151039</v>
      </c>
      <c r="H1310" s="10">
        <f t="shared" si="20"/>
        <v>-9.1666611235116573</v>
      </c>
      <c r="I1310" s="4">
        <f>VLOOKUP(A1310,GDP!$A$1:$D$85,4,TRUE)</f>
        <v>5</v>
      </c>
      <c r="J1310" s="4">
        <f>VLOOKUP(A1310,Inflation_rate!$A$1:$I$85,9,TRUE)</f>
        <v>2.9463659999999998</v>
      </c>
      <c r="K1310" s="15">
        <f>VLOOKUP(A1310,WTI_PCH!$A$1:$C$85,3,TRUE)</f>
        <v>6.4336700000000002</v>
      </c>
    </row>
    <row r="1311" spans="1:11" x14ac:dyDescent="0.25">
      <c r="A1311" s="3">
        <v>38594</v>
      </c>
      <c r="B1311" s="4">
        <v>67.400002000000001</v>
      </c>
      <c r="C1311" s="4">
        <v>70.849997999999999</v>
      </c>
      <c r="D1311" s="4">
        <v>67.260002</v>
      </c>
      <c r="E1311" s="4">
        <v>69.809997999999993</v>
      </c>
      <c r="F1311" s="4">
        <v>69.809997999999993</v>
      </c>
      <c r="G1311" s="4">
        <v>178298</v>
      </c>
      <c r="H1311" s="10">
        <f t="shared" si="20"/>
        <v>-12.562666167101161</v>
      </c>
      <c r="I1311" s="4">
        <f>VLOOKUP(A1311,GDP!$A$1:$D$85,4,TRUE)</f>
        <v>5</v>
      </c>
      <c r="J1311" s="4">
        <f>VLOOKUP(A1311,Inflation_rate!$A$1:$I$85,9,TRUE)</f>
        <v>2.9463659999999998</v>
      </c>
      <c r="K1311" s="15">
        <f>VLOOKUP(A1311,WTI_PCH!$A$1:$C$85,3,TRUE)</f>
        <v>6.4336700000000002</v>
      </c>
    </row>
    <row r="1312" spans="1:11" x14ac:dyDescent="0.25">
      <c r="A1312" s="3">
        <v>38595</v>
      </c>
      <c r="B1312" s="4">
        <v>69.900002000000001</v>
      </c>
      <c r="C1312" s="4">
        <v>70.650002000000001</v>
      </c>
      <c r="D1312" s="4">
        <v>67.800003000000004</v>
      </c>
      <c r="E1312" s="4">
        <v>68.940002000000007</v>
      </c>
      <c r="F1312" s="4">
        <v>68.940002000000007</v>
      </c>
      <c r="G1312" s="4">
        <v>143723</v>
      </c>
      <c r="H1312" s="10">
        <f t="shared" si="20"/>
        <v>-8.4131169592945518</v>
      </c>
      <c r="I1312" s="4">
        <f>VLOOKUP(A1312,GDP!$A$1:$D$85,4,TRUE)</f>
        <v>5</v>
      </c>
      <c r="J1312" s="4">
        <f>VLOOKUP(A1312,Inflation_rate!$A$1:$I$85,9,TRUE)</f>
        <v>2.9463659999999998</v>
      </c>
      <c r="K1312" s="15">
        <f>VLOOKUP(A1312,WTI_PCH!$A$1:$C$85,3,TRUE)</f>
        <v>6.4336700000000002</v>
      </c>
    </row>
    <row r="1313" spans="1:11" x14ac:dyDescent="0.25">
      <c r="A1313" s="3">
        <v>38596</v>
      </c>
      <c r="B1313" s="4">
        <v>68.699996999999996</v>
      </c>
      <c r="C1313" s="4">
        <v>69.599997999999999</v>
      </c>
      <c r="D1313" s="4">
        <v>68.25</v>
      </c>
      <c r="E1313" s="4">
        <v>69.470000999999996</v>
      </c>
      <c r="F1313" s="4">
        <v>69.470000999999996</v>
      </c>
      <c r="G1313" s="4">
        <v>102649</v>
      </c>
      <c r="H1313" s="10">
        <f t="shared" si="20"/>
        <v>-8.70879935643012</v>
      </c>
      <c r="I1313" s="4">
        <f>VLOOKUP(A1313,GDP!$A$1:$D$85,4,TRUE)</f>
        <v>5</v>
      </c>
      <c r="J1313" s="4">
        <f>VLOOKUP(A1313,Inflation_rate!$A$1:$I$85,9,TRUE)</f>
        <v>2.9463659999999998</v>
      </c>
      <c r="K1313" s="15">
        <f>VLOOKUP(A1313,WTI_PCH!$A$1:$C$85,3,TRUE)</f>
        <v>6.4336700000000002</v>
      </c>
    </row>
    <row r="1314" spans="1:11" x14ac:dyDescent="0.25">
      <c r="A1314" s="3">
        <v>38597</v>
      </c>
      <c r="B1314" s="4">
        <v>69.400002000000001</v>
      </c>
      <c r="C1314" s="4">
        <v>69.660004000000001</v>
      </c>
      <c r="D1314" s="4">
        <v>67.349997999999999</v>
      </c>
      <c r="E1314" s="4">
        <v>67.569999999999993</v>
      </c>
      <c r="F1314" s="4">
        <v>67.569999999999993</v>
      </c>
      <c r="G1314" s="4">
        <v>102649</v>
      </c>
      <c r="H1314" s="10">
        <f t="shared" si="20"/>
        <v>-7.0741438508213657</v>
      </c>
      <c r="I1314" s="4">
        <f>VLOOKUP(A1314,GDP!$A$1:$D$85,4,TRUE)</f>
        <v>5</v>
      </c>
      <c r="J1314" s="4">
        <f>VLOOKUP(A1314,Inflation_rate!$A$1:$I$85,9,TRUE)</f>
        <v>2.9463659999999998</v>
      </c>
      <c r="K1314" s="15">
        <f>VLOOKUP(A1314,WTI_PCH!$A$1:$C$85,3,TRUE)</f>
        <v>6.4336700000000002</v>
      </c>
    </row>
    <row r="1315" spans="1:11" x14ac:dyDescent="0.25">
      <c r="A1315" s="3">
        <v>38600</v>
      </c>
      <c r="B1315" s="4">
        <v>69.400002000000001</v>
      </c>
      <c r="C1315" s="4">
        <v>69.660004000000001</v>
      </c>
      <c r="D1315" s="4">
        <v>67.349997999999999</v>
      </c>
      <c r="E1315" s="4">
        <v>67.569999999999993</v>
      </c>
      <c r="F1315" s="4">
        <v>67.569999999999993</v>
      </c>
      <c r="G1315" s="4">
        <v>102649</v>
      </c>
      <c r="H1315" s="10">
        <f t="shared" si="20"/>
        <v>-4.9726224655912343</v>
      </c>
      <c r="I1315" s="4">
        <f>VLOOKUP(A1315,GDP!$A$1:$D$85,4,TRUE)</f>
        <v>5</v>
      </c>
      <c r="J1315" s="4">
        <f>VLOOKUP(A1315,Inflation_rate!$A$1:$I$85,9,TRUE)</f>
        <v>2.9463659999999998</v>
      </c>
      <c r="K1315" s="15">
        <f>VLOOKUP(A1315,WTI_PCH!$A$1:$C$85,3,TRUE)</f>
        <v>6.4336700000000002</v>
      </c>
    </row>
    <row r="1316" spans="1:11" x14ac:dyDescent="0.25">
      <c r="A1316" s="3">
        <v>38601</v>
      </c>
      <c r="B1316" s="4">
        <v>66.599997999999999</v>
      </c>
      <c r="C1316" s="4">
        <v>67.559997999999993</v>
      </c>
      <c r="D1316" s="4">
        <v>65.650002000000001</v>
      </c>
      <c r="E1316" s="4">
        <v>65.959998999999996</v>
      </c>
      <c r="F1316" s="4">
        <v>65.959998999999996</v>
      </c>
      <c r="G1316" s="4">
        <v>112845</v>
      </c>
      <c r="H1316" s="10">
        <f t="shared" si="20"/>
        <v>-3.7295315908055073</v>
      </c>
      <c r="I1316" s="4">
        <f>VLOOKUP(A1316,GDP!$A$1:$D$85,4,TRUE)</f>
        <v>5</v>
      </c>
      <c r="J1316" s="4">
        <f>VLOOKUP(A1316,Inflation_rate!$A$1:$I$85,9,TRUE)</f>
        <v>2.9463659999999998</v>
      </c>
      <c r="K1316" s="15">
        <f>VLOOKUP(A1316,WTI_PCH!$A$1:$C$85,3,TRUE)</f>
        <v>6.4336700000000002</v>
      </c>
    </row>
    <row r="1317" spans="1:11" x14ac:dyDescent="0.25">
      <c r="A1317" s="3">
        <v>38602</v>
      </c>
      <c r="B1317" s="4">
        <v>65.830002000000007</v>
      </c>
      <c r="C1317" s="4">
        <v>66.5</v>
      </c>
      <c r="D1317" s="4">
        <v>63.900002000000001</v>
      </c>
      <c r="E1317" s="4">
        <v>64.370002999999997</v>
      </c>
      <c r="F1317" s="4">
        <v>64.370002999999997</v>
      </c>
      <c r="G1317" s="4">
        <v>116133</v>
      </c>
      <c r="H1317" s="10">
        <f t="shared" si="20"/>
        <v>-1.5535248615725512</v>
      </c>
      <c r="I1317" s="4">
        <f>VLOOKUP(A1317,GDP!$A$1:$D$85,4,TRUE)</f>
        <v>5</v>
      </c>
      <c r="J1317" s="4">
        <f>VLOOKUP(A1317,Inflation_rate!$A$1:$I$85,9,TRUE)</f>
        <v>2.9463659999999998</v>
      </c>
      <c r="K1317" s="15">
        <f>VLOOKUP(A1317,WTI_PCH!$A$1:$C$85,3,TRUE)</f>
        <v>6.4336700000000002</v>
      </c>
    </row>
    <row r="1318" spans="1:11" x14ac:dyDescent="0.25">
      <c r="A1318" s="3">
        <v>38603</v>
      </c>
      <c r="B1318" s="4">
        <v>64.400002000000001</v>
      </c>
      <c r="C1318" s="4">
        <v>65.150002000000001</v>
      </c>
      <c r="D1318" s="4">
        <v>63.099997999999999</v>
      </c>
      <c r="E1318" s="4">
        <v>64.489998</v>
      </c>
      <c r="F1318" s="4">
        <v>64.489998</v>
      </c>
      <c r="G1318" s="4">
        <v>123332</v>
      </c>
      <c r="H1318" s="10">
        <f t="shared" si="20"/>
        <v>-0.85284387820883434</v>
      </c>
      <c r="I1318" s="4">
        <f>VLOOKUP(A1318,GDP!$A$1:$D$85,4,TRUE)</f>
        <v>5</v>
      </c>
      <c r="J1318" s="4">
        <f>VLOOKUP(A1318,Inflation_rate!$A$1:$I$85,9,TRUE)</f>
        <v>2.9463659999999998</v>
      </c>
      <c r="K1318" s="15">
        <f>VLOOKUP(A1318,WTI_PCH!$A$1:$C$85,3,TRUE)</f>
        <v>6.4336700000000002</v>
      </c>
    </row>
    <row r="1319" spans="1:11" x14ac:dyDescent="0.25">
      <c r="A1319" s="3">
        <v>38604</v>
      </c>
      <c r="B1319" s="4">
        <v>64.860000999999997</v>
      </c>
      <c r="C1319" s="4">
        <v>65.349997999999999</v>
      </c>
      <c r="D1319" s="4">
        <v>63.549999</v>
      </c>
      <c r="E1319" s="4">
        <v>64.080002000000007</v>
      </c>
      <c r="F1319" s="4">
        <v>64.080002000000007</v>
      </c>
      <c r="G1319" s="4">
        <v>104978</v>
      </c>
      <c r="H1319" s="10">
        <f t="shared" si="20"/>
        <v>-0.21848157869908805</v>
      </c>
      <c r="I1319" s="4">
        <f>VLOOKUP(A1319,GDP!$A$1:$D$85,4,TRUE)</f>
        <v>5</v>
      </c>
      <c r="J1319" s="4">
        <f>VLOOKUP(A1319,Inflation_rate!$A$1:$I$85,9,TRUE)</f>
        <v>2.9463659999999998</v>
      </c>
      <c r="K1319" s="15">
        <f>VLOOKUP(A1319,WTI_PCH!$A$1:$C$85,3,TRUE)</f>
        <v>6.4336700000000002</v>
      </c>
    </row>
    <row r="1320" spans="1:11" x14ac:dyDescent="0.25">
      <c r="A1320" s="3">
        <v>38607</v>
      </c>
      <c r="B1320" s="4">
        <v>64.150002000000001</v>
      </c>
      <c r="C1320" s="4">
        <v>64.410004000000001</v>
      </c>
      <c r="D1320" s="4">
        <v>62.549999</v>
      </c>
      <c r="E1320" s="4">
        <v>63.330002</v>
      </c>
      <c r="F1320" s="4">
        <v>63.330002</v>
      </c>
      <c r="G1320" s="4">
        <v>109142</v>
      </c>
      <c r="H1320" s="10">
        <f t="shared" si="20"/>
        <v>0.93162163487694083</v>
      </c>
      <c r="I1320" s="4">
        <f>VLOOKUP(A1320,GDP!$A$1:$D$85,4,TRUE)</f>
        <v>5</v>
      </c>
      <c r="J1320" s="4">
        <f>VLOOKUP(A1320,Inflation_rate!$A$1:$I$85,9,TRUE)</f>
        <v>2.9463659999999998</v>
      </c>
      <c r="K1320" s="15">
        <f>VLOOKUP(A1320,WTI_PCH!$A$1:$C$85,3,TRUE)</f>
        <v>6.4336700000000002</v>
      </c>
    </row>
    <row r="1321" spans="1:11" x14ac:dyDescent="0.25">
      <c r="A1321" s="3">
        <v>38608</v>
      </c>
      <c r="B1321" s="4">
        <v>63.299999</v>
      </c>
      <c r="C1321" s="4">
        <v>63.849997999999999</v>
      </c>
      <c r="D1321" s="4">
        <v>62.650002000000001</v>
      </c>
      <c r="E1321" s="4">
        <v>63.110000999999997</v>
      </c>
      <c r="F1321" s="4">
        <v>63.110000999999997</v>
      </c>
      <c r="G1321" s="4">
        <v>110403</v>
      </c>
      <c r="H1321" s="10">
        <f t="shared" si="20"/>
        <v>1.2834685266444581</v>
      </c>
      <c r="I1321" s="4">
        <f>VLOOKUP(A1321,GDP!$A$1:$D$85,4,TRUE)</f>
        <v>5</v>
      </c>
      <c r="J1321" s="4">
        <f>VLOOKUP(A1321,Inflation_rate!$A$1:$I$85,9,TRUE)</f>
        <v>2.9463659999999998</v>
      </c>
      <c r="K1321" s="15">
        <f>VLOOKUP(A1321,WTI_PCH!$A$1:$C$85,3,TRUE)</f>
        <v>6.4336700000000002</v>
      </c>
    </row>
    <row r="1322" spans="1:11" x14ac:dyDescent="0.25">
      <c r="A1322" s="3">
        <v>38609</v>
      </c>
      <c r="B1322" s="4">
        <v>63.09</v>
      </c>
      <c r="C1322" s="4">
        <v>65.199996999999996</v>
      </c>
      <c r="D1322" s="4">
        <v>63.049999</v>
      </c>
      <c r="E1322" s="4">
        <v>65.089995999999999</v>
      </c>
      <c r="F1322" s="4">
        <v>65.089995999999999</v>
      </c>
      <c r="G1322" s="4">
        <v>116776</v>
      </c>
      <c r="H1322" s="10">
        <f t="shared" si="20"/>
        <v>1.8743310415935404</v>
      </c>
      <c r="I1322" s="4">
        <f>VLOOKUP(A1322,GDP!$A$1:$D$85,4,TRUE)</f>
        <v>5</v>
      </c>
      <c r="J1322" s="4">
        <f>VLOOKUP(A1322,Inflation_rate!$A$1:$I$85,9,TRUE)</f>
        <v>2.9463659999999998</v>
      </c>
      <c r="K1322" s="15">
        <f>VLOOKUP(A1322,WTI_PCH!$A$1:$C$85,3,TRUE)</f>
        <v>6.4336700000000002</v>
      </c>
    </row>
    <row r="1323" spans="1:11" x14ac:dyDescent="0.25">
      <c r="A1323" s="3">
        <v>38610</v>
      </c>
      <c r="B1323" s="4">
        <v>65.129997000000003</v>
      </c>
      <c r="C1323" s="4">
        <v>65.660004000000001</v>
      </c>
      <c r="D1323" s="4">
        <v>63.900002000000001</v>
      </c>
      <c r="E1323" s="4">
        <v>64.75</v>
      </c>
      <c r="F1323" s="4">
        <v>64.75</v>
      </c>
      <c r="G1323" s="4">
        <v>111656</v>
      </c>
      <c r="H1323" s="10">
        <f t="shared" si="20"/>
        <v>1.5135181467181411</v>
      </c>
      <c r="I1323" s="4">
        <f>VLOOKUP(A1323,GDP!$A$1:$D$85,4,TRUE)</f>
        <v>5</v>
      </c>
      <c r="J1323" s="4">
        <f>VLOOKUP(A1323,Inflation_rate!$A$1:$I$85,9,TRUE)</f>
        <v>2.9463659999999998</v>
      </c>
      <c r="K1323" s="15">
        <f>VLOOKUP(A1323,WTI_PCH!$A$1:$C$85,3,TRUE)</f>
        <v>6.4336700000000002</v>
      </c>
    </row>
    <row r="1324" spans="1:11" x14ac:dyDescent="0.25">
      <c r="A1324" s="3">
        <v>38611</v>
      </c>
      <c r="B1324" s="4">
        <v>64.699996999999996</v>
      </c>
      <c r="C1324" s="4">
        <v>64.699996999999996</v>
      </c>
      <c r="D1324" s="4">
        <v>62.849997999999999</v>
      </c>
      <c r="E1324" s="4">
        <v>63</v>
      </c>
      <c r="F1324" s="4">
        <v>63</v>
      </c>
      <c r="G1324" s="4">
        <v>89331</v>
      </c>
      <c r="H1324" s="10">
        <f t="shared" si="20"/>
        <v>6.0793682539682665</v>
      </c>
      <c r="I1324" s="4">
        <f>VLOOKUP(A1324,GDP!$A$1:$D$85,4,TRUE)</f>
        <v>5</v>
      </c>
      <c r="J1324" s="4">
        <f>VLOOKUP(A1324,Inflation_rate!$A$1:$I$85,9,TRUE)</f>
        <v>2.9463659999999998</v>
      </c>
      <c r="K1324" s="15">
        <f>VLOOKUP(A1324,WTI_PCH!$A$1:$C$85,3,TRUE)</f>
        <v>6.4336700000000002</v>
      </c>
    </row>
    <row r="1325" spans="1:11" x14ac:dyDescent="0.25">
      <c r="A1325" s="3">
        <v>38614</v>
      </c>
      <c r="B1325" s="4">
        <v>63.389999000000003</v>
      </c>
      <c r="C1325" s="4">
        <v>67.5</v>
      </c>
      <c r="D1325" s="4">
        <v>63.200001</v>
      </c>
      <c r="E1325" s="4">
        <v>67.389999000000003</v>
      </c>
      <c r="F1325" s="4">
        <v>67.389999000000003</v>
      </c>
      <c r="G1325" s="4">
        <v>85073</v>
      </c>
      <c r="H1325" s="10">
        <f t="shared" si="20"/>
        <v>1.4245422380849067</v>
      </c>
      <c r="I1325" s="4">
        <f>VLOOKUP(A1325,GDP!$A$1:$D$85,4,TRUE)</f>
        <v>5</v>
      </c>
      <c r="J1325" s="4">
        <f>VLOOKUP(A1325,Inflation_rate!$A$1:$I$85,9,TRUE)</f>
        <v>2.9463659999999998</v>
      </c>
      <c r="K1325" s="15">
        <f>VLOOKUP(A1325,WTI_PCH!$A$1:$C$85,3,TRUE)</f>
        <v>6.4336700000000002</v>
      </c>
    </row>
    <row r="1326" spans="1:11" x14ac:dyDescent="0.25">
      <c r="A1326" s="3">
        <v>38615</v>
      </c>
      <c r="B1326" s="4">
        <v>67.239998</v>
      </c>
      <c r="C1326" s="4">
        <v>67.379997000000003</v>
      </c>
      <c r="D1326" s="4">
        <v>64.800003000000004</v>
      </c>
      <c r="E1326" s="4">
        <v>66.230002999999996</v>
      </c>
      <c r="F1326" s="4">
        <v>66.230002999999996</v>
      </c>
      <c r="G1326" s="4">
        <v>134613</v>
      </c>
      <c r="H1326" s="10">
        <f t="shared" si="20"/>
        <v>2.8234862076029246</v>
      </c>
      <c r="I1326" s="4">
        <f>VLOOKUP(A1326,GDP!$A$1:$D$85,4,TRUE)</f>
        <v>5</v>
      </c>
      <c r="J1326" s="4">
        <f>VLOOKUP(A1326,Inflation_rate!$A$1:$I$85,9,TRUE)</f>
        <v>2.9463659999999998</v>
      </c>
      <c r="K1326" s="15">
        <f>VLOOKUP(A1326,WTI_PCH!$A$1:$C$85,3,TRUE)</f>
        <v>6.4336700000000002</v>
      </c>
    </row>
    <row r="1327" spans="1:11" x14ac:dyDescent="0.25">
      <c r="A1327" s="3">
        <v>38616</v>
      </c>
      <c r="B1327" s="4">
        <v>66.220000999999996</v>
      </c>
      <c r="C1327" s="4">
        <v>68.269997000000004</v>
      </c>
      <c r="D1327" s="4">
        <v>66.150002000000001</v>
      </c>
      <c r="E1327" s="4">
        <v>66.800003000000004</v>
      </c>
      <c r="F1327" s="4">
        <v>66.800003000000004</v>
      </c>
      <c r="G1327" s="4">
        <v>108751</v>
      </c>
      <c r="H1327" s="10">
        <f t="shared" si="20"/>
        <v>0.38921405437659834</v>
      </c>
      <c r="I1327" s="4">
        <f>VLOOKUP(A1327,GDP!$A$1:$D$85,4,TRUE)</f>
        <v>5</v>
      </c>
      <c r="J1327" s="4">
        <f>VLOOKUP(A1327,Inflation_rate!$A$1:$I$85,9,TRUE)</f>
        <v>2.9463659999999998</v>
      </c>
      <c r="K1327" s="15">
        <f>VLOOKUP(A1327,WTI_PCH!$A$1:$C$85,3,TRUE)</f>
        <v>6.4336700000000002</v>
      </c>
    </row>
    <row r="1328" spans="1:11" x14ac:dyDescent="0.25">
      <c r="A1328" s="3">
        <v>38617</v>
      </c>
      <c r="B1328" s="4">
        <v>66.849997999999999</v>
      </c>
      <c r="C1328" s="4">
        <v>68.139999000000003</v>
      </c>
      <c r="D1328" s="4">
        <v>66.050003000000004</v>
      </c>
      <c r="E1328" s="4">
        <v>66.5</v>
      </c>
      <c r="F1328" s="4">
        <v>66.5</v>
      </c>
      <c r="G1328" s="4">
        <v>92997</v>
      </c>
      <c r="H1328" s="10">
        <f t="shared" si="20"/>
        <v>-0.97744661654135434</v>
      </c>
      <c r="I1328" s="4">
        <f>VLOOKUP(A1328,GDP!$A$1:$D$85,4,TRUE)</f>
        <v>5</v>
      </c>
      <c r="J1328" s="4">
        <f>VLOOKUP(A1328,Inflation_rate!$A$1:$I$85,9,TRUE)</f>
        <v>2.9463659999999998</v>
      </c>
      <c r="K1328" s="15">
        <f>VLOOKUP(A1328,WTI_PCH!$A$1:$C$85,3,TRUE)</f>
        <v>6.4336700000000002</v>
      </c>
    </row>
    <row r="1329" spans="1:11" x14ac:dyDescent="0.25">
      <c r="A1329" s="3">
        <v>38618</v>
      </c>
      <c r="B1329" s="4">
        <v>66.580002000000007</v>
      </c>
      <c r="C1329" s="4">
        <v>66.800003000000004</v>
      </c>
      <c r="D1329" s="4">
        <v>63.849997999999999</v>
      </c>
      <c r="E1329" s="4">
        <v>64.190002000000007</v>
      </c>
      <c r="F1329" s="4">
        <v>64.190002000000007</v>
      </c>
      <c r="G1329" s="4">
        <v>96318</v>
      </c>
      <c r="H1329" s="10">
        <f t="shared" si="20"/>
        <v>3.2248012704532911</v>
      </c>
      <c r="I1329" s="4">
        <f>VLOOKUP(A1329,GDP!$A$1:$D$85,4,TRUE)</f>
        <v>5</v>
      </c>
      <c r="J1329" s="4">
        <f>VLOOKUP(A1329,Inflation_rate!$A$1:$I$85,9,TRUE)</f>
        <v>2.9463659999999998</v>
      </c>
      <c r="K1329" s="15">
        <f>VLOOKUP(A1329,WTI_PCH!$A$1:$C$85,3,TRUE)</f>
        <v>6.4336700000000002</v>
      </c>
    </row>
    <row r="1330" spans="1:11" x14ac:dyDescent="0.25">
      <c r="A1330" s="3">
        <v>38621</v>
      </c>
      <c r="B1330" s="4">
        <v>63.41</v>
      </c>
      <c r="C1330" s="4">
        <v>65.900002000000001</v>
      </c>
      <c r="D1330" s="4">
        <v>62.650002000000001</v>
      </c>
      <c r="E1330" s="4">
        <v>65.819999999999993</v>
      </c>
      <c r="F1330" s="4">
        <v>65.819999999999993</v>
      </c>
      <c r="G1330" s="4">
        <v>108135</v>
      </c>
      <c r="H1330" s="10">
        <f t="shared" si="20"/>
        <v>2.947435429960509</v>
      </c>
      <c r="I1330" s="4">
        <f>VLOOKUP(A1330,GDP!$A$1:$D$85,4,TRUE)</f>
        <v>5</v>
      </c>
      <c r="J1330" s="4">
        <f>VLOOKUP(A1330,Inflation_rate!$A$1:$I$85,9,TRUE)</f>
        <v>2.9463659999999998</v>
      </c>
      <c r="K1330" s="15">
        <f>VLOOKUP(A1330,WTI_PCH!$A$1:$C$85,3,TRUE)</f>
        <v>6.4336700000000002</v>
      </c>
    </row>
    <row r="1331" spans="1:11" x14ac:dyDescent="0.25">
      <c r="A1331" s="3">
        <v>38622</v>
      </c>
      <c r="B1331" s="4">
        <v>65.699996999999996</v>
      </c>
      <c r="C1331" s="4">
        <v>66.169997999999993</v>
      </c>
      <c r="D1331" s="4">
        <v>64.599997999999999</v>
      </c>
      <c r="E1331" s="4">
        <v>65.069999999999993</v>
      </c>
      <c r="F1331" s="4">
        <v>65.069999999999993</v>
      </c>
      <c r="G1331" s="4">
        <v>82207</v>
      </c>
      <c r="H1331" s="10">
        <f t="shared" si="20"/>
        <v>5.0407222990625584</v>
      </c>
      <c r="I1331" s="4">
        <f>VLOOKUP(A1331,GDP!$A$1:$D$85,4,TRUE)</f>
        <v>5</v>
      </c>
      <c r="J1331" s="4">
        <f>VLOOKUP(A1331,Inflation_rate!$A$1:$I$85,9,TRUE)</f>
        <v>2.9463659999999998</v>
      </c>
      <c r="K1331" s="15">
        <f>VLOOKUP(A1331,WTI_PCH!$A$1:$C$85,3,TRUE)</f>
        <v>6.4336700000000002</v>
      </c>
    </row>
    <row r="1332" spans="1:11" x14ac:dyDescent="0.25">
      <c r="A1332" s="3">
        <v>38623</v>
      </c>
      <c r="B1332" s="4">
        <v>64.940002000000007</v>
      </c>
      <c r="C1332" s="4">
        <v>67.400002000000001</v>
      </c>
      <c r="D1332" s="4">
        <v>64.599997999999999</v>
      </c>
      <c r="E1332" s="4">
        <v>66.349997999999999</v>
      </c>
      <c r="F1332" s="4">
        <v>66.349997999999999</v>
      </c>
      <c r="G1332" s="4">
        <v>125181</v>
      </c>
      <c r="H1332" s="10">
        <f t="shared" si="20"/>
        <v>2.366239709607818</v>
      </c>
      <c r="I1332" s="4">
        <f>VLOOKUP(A1332,GDP!$A$1:$D$85,4,TRUE)</f>
        <v>5</v>
      </c>
      <c r="J1332" s="4">
        <f>VLOOKUP(A1332,Inflation_rate!$A$1:$I$85,9,TRUE)</f>
        <v>2.9463659999999998</v>
      </c>
      <c r="K1332" s="15">
        <f>VLOOKUP(A1332,WTI_PCH!$A$1:$C$85,3,TRUE)</f>
        <v>6.4336700000000002</v>
      </c>
    </row>
    <row r="1333" spans="1:11" x14ac:dyDescent="0.25">
      <c r="A1333" s="3">
        <v>38624</v>
      </c>
      <c r="B1333" s="4">
        <v>66.339995999999999</v>
      </c>
      <c r="C1333" s="4">
        <v>67.199996999999996</v>
      </c>
      <c r="D1333" s="4">
        <v>65.519997000000004</v>
      </c>
      <c r="E1333" s="4">
        <v>66.790001000000004</v>
      </c>
      <c r="F1333" s="4">
        <v>66.790001000000004</v>
      </c>
      <c r="G1333" s="4">
        <v>121353</v>
      </c>
      <c r="H1333" s="10">
        <f t="shared" si="20"/>
        <v>-0.34436741511653907</v>
      </c>
      <c r="I1333" s="4">
        <f>VLOOKUP(A1333,GDP!$A$1:$D$85,4,TRUE)</f>
        <v>5</v>
      </c>
      <c r="J1333" s="4">
        <f>VLOOKUP(A1333,Inflation_rate!$A$1:$I$85,9,TRUE)</f>
        <v>2.9463659999999998</v>
      </c>
      <c r="K1333" s="15">
        <f>VLOOKUP(A1333,WTI_PCH!$A$1:$C$85,3,TRUE)</f>
        <v>6.4336700000000002</v>
      </c>
    </row>
    <row r="1334" spans="1:11" x14ac:dyDescent="0.25">
      <c r="A1334" s="3">
        <v>38625</v>
      </c>
      <c r="B1334" s="4">
        <v>66.790001000000004</v>
      </c>
      <c r="C1334" s="4">
        <v>67.029999000000004</v>
      </c>
      <c r="D1334" s="4">
        <v>65.300003000000004</v>
      </c>
      <c r="E1334" s="4">
        <v>66.239998</v>
      </c>
      <c r="F1334" s="4">
        <v>66.239998</v>
      </c>
      <c r="G1334" s="4">
        <v>114729</v>
      </c>
      <c r="H1334" s="10">
        <f t="shared" si="20"/>
        <v>-2.3550695155516053</v>
      </c>
      <c r="I1334" s="4">
        <f>VLOOKUP(A1334,GDP!$A$1:$D$85,4,TRUE)</f>
        <v>5</v>
      </c>
      <c r="J1334" s="4">
        <f>VLOOKUP(A1334,Inflation_rate!$A$1:$I$85,9,TRUE)</f>
        <v>2.9463659999999998</v>
      </c>
      <c r="K1334" s="15">
        <f>VLOOKUP(A1334,WTI_PCH!$A$1:$C$85,3,TRUE)</f>
        <v>6.4336700000000002</v>
      </c>
    </row>
    <row r="1335" spans="1:11" x14ac:dyDescent="0.25">
      <c r="A1335" s="3">
        <v>38628</v>
      </c>
      <c r="B1335" s="4">
        <v>66.199996999999996</v>
      </c>
      <c r="C1335" s="4">
        <v>66.620002999999997</v>
      </c>
      <c r="D1335" s="4">
        <v>64.989998</v>
      </c>
      <c r="E1335" s="4">
        <v>65.470000999999996</v>
      </c>
      <c r="F1335" s="4">
        <v>65.470000999999996</v>
      </c>
      <c r="G1335" s="4">
        <v>69179</v>
      </c>
      <c r="H1335" s="10">
        <f t="shared" si="20"/>
        <v>-0.1527386565947958</v>
      </c>
      <c r="I1335" s="4">
        <f>VLOOKUP(A1335,GDP!$A$1:$D$85,4,TRUE)</f>
        <v>7</v>
      </c>
      <c r="J1335" s="4">
        <f>VLOOKUP(A1335,Inflation_rate!$A$1:$I$85,9,TRUE)</f>
        <v>3.83263</v>
      </c>
      <c r="K1335" s="15">
        <f>VLOOKUP(A1335,WTI_PCH!$A$1:$C$85,3,TRUE)</f>
        <v>19.21461</v>
      </c>
    </row>
    <row r="1336" spans="1:11" x14ac:dyDescent="0.25">
      <c r="A1336" s="3">
        <v>38629</v>
      </c>
      <c r="B1336" s="4">
        <v>65.400002000000001</v>
      </c>
      <c r="C1336" s="4">
        <v>65.489998</v>
      </c>
      <c r="D1336" s="4">
        <v>63</v>
      </c>
      <c r="E1336" s="4">
        <v>63.900002000000001</v>
      </c>
      <c r="F1336" s="4">
        <v>63.900002000000001</v>
      </c>
      <c r="G1336" s="4">
        <v>94277</v>
      </c>
      <c r="H1336" s="10">
        <f t="shared" si="20"/>
        <v>1.8935821003573619</v>
      </c>
      <c r="I1336" s="4">
        <f>VLOOKUP(A1336,GDP!$A$1:$D$85,4,TRUE)</f>
        <v>7</v>
      </c>
      <c r="J1336" s="4">
        <f>VLOOKUP(A1336,Inflation_rate!$A$1:$I$85,9,TRUE)</f>
        <v>3.83263</v>
      </c>
      <c r="K1336" s="15">
        <f>VLOOKUP(A1336,WTI_PCH!$A$1:$C$85,3,TRUE)</f>
        <v>19.21461</v>
      </c>
    </row>
    <row r="1337" spans="1:11" x14ac:dyDescent="0.25">
      <c r="A1337" s="3">
        <v>38630</v>
      </c>
      <c r="B1337" s="4">
        <v>63.810001</v>
      </c>
      <c r="C1337" s="4">
        <v>64.800003000000004</v>
      </c>
      <c r="D1337" s="4">
        <v>62.700001</v>
      </c>
      <c r="E1337" s="4">
        <v>62.790000999999997</v>
      </c>
      <c r="F1337" s="4">
        <v>62.790000999999997</v>
      </c>
      <c r="G1337" s="4">
        <v>87283</v>
      </c>
      <c r="H1337" s="10">
        <f t="shared" si="20"/>
        <v>0.47778148625926414</v>
      </c>
      <c r="I1337" s="4">
        <f>VLOOKUP(A1337,GDP!$A$1:$D$85,4,TRUE)</f>
        <v>7</v>
      </c>
      <c r="J1337" s="4">
        <f>VLOOKUP(A1337,Inflation_rate!$A$1:$I$85,9,TRUE)</f>
        <v>3.83263</v>
      </c>
      <c r="K1337" s="15">
        <f>VLOOKUP(A1337,WTI_PCH!$A$1:$C$85,3,TRUE)</f>
        <v>19.21461</v>
      </c>
    </row>
    <row r="1338" spans="1:11" x14ac:dyDescent="0.25">
      <c r="A1338" s="3">
        <v>38631</v>
      </c>
      <c r="B1338" s="4">
        <v>62.720001000000003</v>
      </c>
      <c r="C1338" s="4">
        <v>62.830002</v>
      </c>
      <c r="D1338" s="4">
        <v>60.700001</v>
      </c>
      <c r="E1338" s="4">
        <v>61.360000999999997</v>
      </c>
      <c r="F1338" s="4">
        <v>61.360000999999997</v>
      </c>
      <c r="G1338" s="4">
        <v>116497</v>
      </c>
      <c r="H1338" s="10">
        <f t="shared" si="20"/>
        <v>1.9393708940780539</v>
      </c>
      <c r="I1338" s="4">
        <f>VLOOKUP(A1338,GDP!$A$1:$D$85,4,TRUE)</f>
        <v>7</v>
      </c>
      <c r="J1338" s="4">
        <f>VLOOKUP(A1338,Inflation_rate!$A$1:$I$85,9,TRUE)</f>
        <v>3.83263</v>
      </c>
      <c r="K1338" s="15">
        <f>VLOOKUP(A1338,WTI_PCH!$A$1:$C$85,3,TRUE)</f>
        <v>19.21461</v>
      </c>
    </row>
    <row r="1339" spans="1:11" x14ac:dyDescent="0.25">
      <c r="A1339" s="3">
        <v>38632</v>
      </c>
      <c r="B1339" s="4">
        <v>61.599997999999999</v>
      </c>
      <c r="C1339" s="4">
        <v>62.23</v>
      </c>
      <c r="D1339" s="4">
        <v>61.099997999999999</v>
      </c>
      <c r="E1339" s="4">
        <v>61.84</v>
      </c>
      <c r="F1339" s="4">
        <v>61.84</v>
      </c>
      <c r="G1339" s="4">
        <v>90342</v>
      </c>
      <c r="H1339" s="10">
        <f t="shared" si="20"/>
        <v>1.2613179172056863</v>
      </c>
      <c r="I1339" s="4">
        <f>VLOOKUP(A1339,GDP!$A$1:$D$85,4,TRUE)</f>
        <v>7</v>
      </c>
      <c r="J1339" s="4">
        <f>VLOOKUP(A1339,Inflation_rate!$A$1:$I$85,9,TRUE)</f>
        <v>3.83263</v>
      </c>
      <c r="K1339" s="15">
        <f>VLOOKUP(A1339,WTI_PCH!$A$1:$C$85,3,TRUE)</f>
        <v>19.21461</v>
      </c>
    </row>
    <row r="1340" spans="1:11" x14ac:dyDescent="0.25">
      <c r="A1340" s="3">
        <v>38635</v>
      </c>
      <c r="B1340" s="4">
        <v>61.790000999999997</v>
      </c>
      <c r="C1340" s="4">
        <v>62.439999</v>
      </c>
      <c r="D1340" s="4">
        <v>60.349997999999999</v>
      </c>
      <c r="E1340" s="4">
        <v>61.799999</v>
      </c>
      <c r="F1340" s="4">
        <v>61.799999</v>
      </c>
      <c r="G1340" s="4">
        <v>100053</v>
      </c>
      <c r="H1340" s="10">
        <f t="shared" si="20"/>
        <v>6.4726538264189504E-2</v>
      </c>
      <c r="I1340" s="4">
        <f>VLOOKUP(A1340,GDP!$A$1:$D$85,4,TRUE)</f>
        <v>7</v>
      </c>
      <c r="J1340" s="4">
        <f>VLOOKUP(A1340,Inflation_rate!$A$1:$I$85,9,TRUE)</f>
        <v>3.83263</v>
      </c>
      <c r="K1340" s="15">
        <f>VLOOKUP(A1340,WTI_PCH!$A$1:$C$85,3,TRUE)</f>
        <v>19.21461</v>
      </c>
    </row>
    <row r="1341" spans="1:11" x14ac:dyDescent="0.25">
      <c r="A1341" s="3">
        <v>38636</v>
      </c>
      <c r="B1341" s="4">
        <v>62.02</v>
      </c>
      <c r="C1341" s="4">
        <v>63.599997999999999</v>
      </c>
      <c r="D1341" s="4">
        <v>61.880001</v>
      </c>
      <c r="E1341" s="4">
        <v>63.529998999999997</v>
      </c>
      <c r="F1341" s="4">
        <v>63.529998999999997</v>
      </c>
      <c r="G1341" s="4">
        <v>121482</v>
      </c>
      <c r="H1341" s="10">
        <f t="shared" si="20"/>
        <v>-3.6045915882983088</v>
      </c>
      <c r="I1341" s="4">
        <f>VLOOKUP(A1341,GDP!$A$1:$D$85,4,TRUE)</f>
        <v>7</v>
      </c>
      <c r="J1341" s="4">
        <f>VLOOKUP(A1341,Inflation_rate!$A$1:$I$85,9,TRUE)</f>
        <v>3.83263</v>
      </c>
      <c r="K1341" s="15">
        <f>VLOOKUP(A1341,WTI_PCH!$A$1:$C$85,3,TRUE)</f>
        <v>19.21461</v>
      </c>
    </row>
    <row r="1342" spans="1:11" x14ac:dyDescent="0.25">
      <c r="A1342" s="3">
        <v>38637</v>
      </c>
      <c r="B1342" s="4">
        <v>63.59</v>
      </c>
      <c r="C1342" s="4">
        <v>64.699996999999996</v>
      </c>
      <c r="D1342" s="4">
        <v>63.400002000000001</v>
      </c>
      <c r="E1342" s="4">
        <v>64.120002999999997</v>
      </c>
      <c r="F1342" s="4">
        <v>64.120002999999997</v>
      </c>
      <c r="G1342" s="4">
        <v>128614</v>
      </c>
      <c r="H1342" s="10">
        <f t="shared" si="20"/>
        <v>-7.0960742157170467</v>
      </c>
      <c r="I1342" s="4">
        <f>VLOOKUP(A1342,GDP!$A$1:$D$85,4,TRUE)</f>
        <v>7</v>
      </c>
      <c r="J1342" s="4">
        <f>VLOOKUP(A1342,Inflation_rate!$A$1:$I$85,9,TRUE)</f>
        <v>3.83263</v>
      </c>
      <c r="K1342" s="15">
        <f>VLOOKUP(A1342,WTI_PCH!$A$1:$C$85,3,TRUE)</f>
        <v>19.21461</v>
      </c>
    </row>
    <row r="1343" spans="1:11" x14ac:dyDescent="0.25">
      <c r="A1343" s="3">
        <v>38638</v>
      </c>
      <c r="B1343" s="4">
        <v>64.199996999999996</v>
      </c>
      <c r="C1343" s="4">
        <v>64.389999000000003</v>
      </c>
      <c r="D1343" s="4">
        <v>62.450001</v>
      </c>
      <c r="E1343" s="4">
        <v>63.080002</v>
      </c>
      <c r="F1343" s="4">
        <v>63.080002</v>
      </c>
      <c r="G1343" s="4">
        <v>110795</v>
      </c>
      <c r="H1343" s="10">
        <f t="shared" si="20"/>
        <v>-8.5288535659843507</v>
      </c>
      <c r="I1343" s="4">
        <f>VLOOKUP(A1343,GDP!$A$1:$D$85,4,TRUE)</f>
        <v>7</v>
      </c>
      <c r="J1343" s="4">
        <f>VLOOKUP(A1343,Inflation_rate!$A$1:$I$85,9,TRUE)</f>
        <v>3.83263</v>
      </c>
      <c r="K1343" s="15">
        <f>VLOOKUP(A1343,WTI_PCH!$A$1:$C$85,3,TRUE)</f>
        <v>19.21461</v>
      </c>
    </row>
    <row r="1344" spans="1:11" x14ac:dyDescent="0.25">
      <c r="A1344" s="3">
        <v>38639</v>
      </c>
      <c r="B1344" s="4">
        <v>63.049999</v>
      </c>
      <c r="C1344" s="4">
        <v>63.099997999999999</v>
      </c>
      <c r="D1344" s="4">
        <v>61.200001</v>
      </c>
      <c r="E1344" s="4">
        <v>62.630001</v>
      </c>
      <c r="F1344" s="4">
        <v>62.630001</v>
      </c>
      <c r="G1344" s="4">
        <v>79485</v>
      </c>
      <c r="H1344" s="10">
        <f t="shared" si="20"/>
        <v>-6.6581541328731522</v>
      </c>
      <c r="I1344" s="4">
        <f>VLOOKUP(A1344,GDP!$A$1:$D$85,4,TRUE)</f>
        <v>7</v>
      </c>
      <c r="J1344" s="4">
        <f>VLOOKUP(A1344,Inflation_rate!$A$1:$I$85,9,TRUE)</f>
        <v>3.83263</v>
      </c>
      <c r="K1344" s="15">
        <f>VLOOKUP(A1344,WTI_PCH!$A$1:$C$85,3,TRUE)</f>
        <v>19.21461</v>
      </c>
    </row>
    <row r="1345" spans="1:11" x14ac:dyDescent="0.25">
      <c r="A1345" s="3">
        <v>38642</v>
      </c>
      <c r="B1345" s="4">
        <v>62.950001</v>
      </c>
      <c r="C1345" s="4">
        <v>64.400002000000001</v>
      </c>
      <c r="D1345" s="4">
        <v>62.720001000000003</v>
      </c>
      <c r="E1345" s="4">
        <v>64.360000999999997</v>
      </c>
      <c r="F1345" s="4">
        <v>64.360000999999997</v>
      </c>
      <c r="G1345" s="4">
        <v>73275</v>
      </c>
      <c r="H1345" s="10">
        <f t="shared" si="20"/>
        <v>-6.9608451373392572</v>
      </c>
      <c r="I1345" s="4">
        <f>VLOOKUP(A1345,GDP!$A$1:$D$85,4,TRUE)</f>
        <v>7</v>
      </c>
      <c r="J1345" s="4">
        <f>VLOOKUP(A1345,Inflation_rate!$A$1:$I$85,9,TRUE)</f>
        <v>3.83263</v>
      </c>
      <c r="K1345" s="15">
        <f>VLOOKUP(A1345,WTI_PCH!$A$1:$C$85,3,TRUE)</f>
        <v>19.21461</v>
      </c>
    </row>
    <row r="1346" spans="1:11" x14ac:dyDescent="0.25">
      <c r="A1346" s="3">
        <v>38643</v>
      </c>
      <c r="B1346" s="4">
        <v>64.099997999999999</v>
      </c>
      <c r="C1346" s="4">
        <v>64.279999000000004</v>
      </c>
      <c r="D1346" s="4">
        <v>62.900002000000001</v>
      </c>
      <c r="E1346" s="4">
        <v>63.200001</v>
      </c>
      <c r="F1346" s="4">
        <v>63.200001</v>
      </c>
      <c r="G1346" s="4">
        <v>65958</v>
      </c>
      <c r="H1346" s="10">
        <f t="shared" ref="H1346:H1409" si="21">((E1435-E1346)/E1346)*100</f>
        <v>-5.2531644738423342</v>
      </c>
      <c r="I1346" s="4">
        <f>VLOOKUP(A1346,GDP!$A$1:$D$85,4,TRUE)</f>
        <v>7</v>
      </c>
      <c r="J1346" s="4">
        <f>VLOOKUP(A1346,Inflation_rate!$A$1:$I$85,9,TRUE)</f>
        <v>3.83263</v>
      </c>
      <c r="K1346" s="15">
        <f>VLOOKUP(A1346,WTI_PCH!$A$1:$C$85,3,TRUE)</f>
        <v>19.21461</v>
      </c>
    </row>
    <row r="1347" spans="1:11" x14ac:dyDescent="0.25">
      <c r="A1347" s="3">
        <v>38644</v>
      </c>
      <c r="B1347" s="4">
        <v>63</v>
      </c>
      <c r="C1347" s="4">
        <v>63.59</v>
      </c>
      <c r="D1347" s="4">
        <v>61.310001</v>
      </c>
      <c r="E1347" s="4">
        <v>62.41</v>
      </c>
      <c r="F1347" s="4">
        <v>62.41</v>
      </c>
      <c r="G1347" s="4">
        <v>74302</v>
      </c>
      <c r="H1347" s="10">
        <f t="shared" si="21"/>
        <v>-2.0990257971478887</v>
      </c>
      <c r="I1347" s="4">
        <f>VLOOKUP(A1347,GDP!$A$1:$D$85,4,TRUE)</f>
        <v>7</v>
      </c>
      <c r="J1347" s="4">
        <f>VLOOKUP(A1347,Inflation_rate!$A$1:$I$85,9,TRUE)</f>
        <v>3.83263</v>
      </c>
      <c r="K1347" s="15">
        <f>VLOOKUP(A1347,WTI_PCH!$A$1:$C$85,3,TRUE)</f>
        <v>19.21461</v>
      </c>
    </row>
    <row r="1348" spans="1:11" x14ac:dyDescent="0.25">
      <c r="A1348" s="3">
        <v>38645</v>
      </c>
      <c r="B1348" s="4">
        <v>62.299999</v>
      </c>
      <c r="C1348" s="4">
        <v>62.439999</v>
      </c>
      <c r="D1348" s="4">
        <v>59.849997999999999</v>
      </c>
      <c r="E1348" s="4">
        <v>61.029998999999997</v>
      </c>
      <c r="F1348" s="4">
        <v>61.029998999999997</v>
      </c>
      <c r="G1348" s="4">
        <v>124319</v>
      </c>
      <c r="H1348" s="10">
        <f t="shared" si="21"/>
        <v>-3.2772407549922285E-2</v>
      </c>
      <c r="I1348" s="4">
        <f>VLOOKUP(A1348,GDP!$A$1:$D$85,4,TRUE)</f>
        <v>7</v>
      </c>
      <c r="J1348" s="4">
        <f>VLOOKUP(A1348,Inflation_rate!$A$1:$I$85,9,TRUE)</f>
        <v>3.83263</v>
      </c>
      <c r="K1348" s="15">
        <f>VLOOKUP(A1348,WTI_PCH!$A$1:$C$85,3,TRUE)</f>
        <v>19.21461</v>
      </c>
    </row>
    <row r="1349" spans="1:11" x14ac:dyDescent="0.25">
      <c r="A1349" s="3">
        <v>38646</v>
      </c>
      <c r="B1349" s="4">
        <v>59.799999</v>
      </c>
      <c r="C1349" s="4">
        <v>60.700001</v>
      </c>
      <c r="D1349" s="4">
        <v>59.150002000000001</v>
      </c>
      <c r="E1349" s="4">
        <v>60.630001</v>
      </c>
      <c r="F1349" s="4">
        <v>60.630001</v>
      </c>
      <c r="G1349" s="4">
        <v>103721</v>
      </c>
      <c r="H1349" s="10">
        <f t="shared" si="21"/>
        <v>-0.14844136321225429</v>
      </c>
      <c r="I1349" s="4">
        <f>VLOOKUP(A1349,GDP!$A$1:$D$85,4,TRUE)</f>
        <v>7</v>
      </c>
      <c r="J1349" s="4">
        <f>VLOOKUP(A1349,Inflation_rate!$A$1:$I$85,9,TRUE)</f>
        <v>3.83263</v>
      </c>
      <c r="K1349" s="15">
        <f>VLOOKUP(A1349,WTI_PCH!$A$1:$C$85,3,TRUE)</f>
        <v>19.21461</v>
      </c>
    </row>
    <row r="1350" spans="1:11" x14ac:dyDescent="0.25">
      <c r="A1350" s="3">
        <v>38649</v>
      </c>
      <c r="B1350" s="4">
        <v>60.060001</v>
      </c>
      <c r="C1350" s="4">
        <v>60.5</v>
      </c>
      <c r="D1350" s="4">
        <v>59.299999</v>
      </c>
      <c r="E1350" s="4">
        <v>60.32</v>
      </c>
      <c r="F1350" s="4">
        <v>60.32</v>
      </c>
      <c r="G1350" s="4">
        <v>78770</v>
      </c>
      <c r="H1350" s="10">
        <f t="shared" si="21"/>
        <v>4.2937665782493308</v>
      </c>
      <c r="I1350" s="4">
        <f>VLOOKUP(A1350,GDP!$A$1:$D$85,4,TRUE)</f>
        <v>7</v>
      </c>
      <c r="J1350" s="4">
        <f>VLOOKUP(A1350,Inflation_rate!$A$1:$I$85,9,TRUE)</f>
        <v>3.83263</v>
      </c>
      <c r="K1350" s="15">
        <f>VLOOKUP(A1350,WTI_PCH!$A$1:$C$85,3,TRUE)</f>
        <v>19.21461</v>
      </c>
    </row>
    <row r="1351" spans="1:11" x14ac:dyDescent="0.25">
      <c r="A1351" s="3">
        <v>38650</v>
      </c>
      <c r="B1351" s="4">
        <v>60.23</v>
      </c>
      <c r="C1351" s="4">
        <v>62.549999</v>
      </c>
      <c r="D1351" s="4">
        <v>59.98</v>
      </c>
      <c r="E1351" s="4">
        <v>62.439999</v>
      </c>
      <c r="F1351" s="4">
        <v>62.439999</v>
      </c>
      <c r="G1351" s="4">
        <v>101666</v>
      </c>
      <c r="H1351" s="10">
        <f t="shared" si="21"/>
        <v>-2.3062124008041711</v>
      </c>
      <c r="I1351" s="4">
        <f>VLOOKUP(A1351,GDP!$A$1:$D$85,4,TRUE)</f>
        <v>7</v>
      </c>
      <c r="J1351" s="4">
        <f>VLOOKUP(A1351,Inflation_rate!$A$1:$I$85,9,TRUE)</f>
        <v>3.83263</v>
      </c>
      <c r="K1351" s="15">
        <f>VLOOKUP(A1351,WTI_PCH!$A$1:$C$85,3,TRUE)</f>
        <v>19.21461</v>
      </c>
    </row>
    <row r="1352" spans="1:11" x14ac:dyDescent="0.25">
      <c r="A1352" s="3">
        <v>38651</v>
      </c>
      <c r="B1352" s="4">
        <v>62.299999</v>
      </c>
      <c r="C1352" s="4">
        <v>62.950001</v>
      </c>
      <c r="D1352" s="4">
        <v>60.549999</v>
      </c>
      <c r="E1352" s="4">
        <v>60.66</v>
      </c>
      <c r="F1352" s="4">
        <v>60.66</v>
      </c>
      <c r="G1352" s="4">
        <v>109993</v>
      </c>
      <c r="H1352" s="10">
        <f t="shared" si="21"/>
        <v>1.2363996043521266</v>
      </c>
      <c r="I1352" s="4">
        <f>VLOOKUP(A1352,GDP!$A$1:$D$85,4,TRUE)</f>
        <v>7</v>
      </c>
      <c r="J1352" s="4">
        <f>VLOOKUP(A1352,Inflation_rate!$A$1:$I$85,9,TRUE)</f>
        <v>3.83263</v>
      </c>
      <c r="K1352" s="15">
        <f>VLOOKUP(A1352,WTI_PCH!$A$1:$C$85,3,TRUE)</f>
        <v>19.21461</v>
      </c>
    </row>
    <row r="1353" spans="1:11" x14ac:dyDescent="0.25">
      <c r="A1353" s="3">
        <v>38652</v>
      </c>
      <c r="B1353" s="4">
        <v>60.880001</v>
      </c>
      <c r="C1353" s="4">
        <v>61.5</v>
      </c>
      <c r="D1353" s="4">
        <v>60.25</v>
      </c>
      <c r="E1353" s="4">
        <v>61.09</v>
      </c>
      <c r="F1353" s="4">
        <v>61.09</v>
      </c>
      <c r="G1353" s="4">
        <v>99579</v>
      </c>
      <c r="H1353" s="10">
        <f t="shared" si="21"/>
        <v>1.4404992633818956</v>
      </c>
      <c r="I1353" s="4">
        <f>VLOOKUP(A1353,GDP!$A$1:$D$85,4,TRUE)</f>
        <v>7</v>
      </c>
      <c r="J1353" s="4">
        <f>VLOOKUP(A1353,Inflation_rate!$A$1:$I$85,9,TRUE)</f>
        <v>3.83263</v>
      </c>
      <c r="K1353" s="15">
        <f>VLOOKUP(A1353,WTI_PCH!$A$1:$C$85,3,TRUE)</f>
        <v>19.21461</v>
      </c>
    </row>
    <row r="1354" spans="1:11" x14ac:dyDescent="0.25">
      <c r="A1354" s="3">
        <v>38653</v>
      </c>
      <c r="B1354" s="4">
        <v>61.099997999999999</v>
      </c>
      <c r="C1354" s="4">
        <v>61.48</v>
      </c>
      <c r="D1354" s="4">
        <v>60.549999</v>
      </c>
      <c r="E1354" s="4">
        <v>61.220001000000003</v>
      </c>
      <c r="F1354" s="4">
        <v>61.220001000000003</v>
      </c>
      <c r="G1354" s="4">
        <v>89726</v>
      </c>
      <c r="H1354" s="10">
        <f t="shared" si="21"/>
        <v>3.4955896194774536</v>
      </c>
      <c r="I1354" s="4">
        <f>VLOOKUP(A1354,GDP!$A$1:$D$85,4,TRUE)</f>
        <v>7</v>
      </c>
      <c r="J1354" s="4">
        <f>VLOOKUP(A1354,Inflation_rate!$A$1:$I$85,9,TRUE)</f>
        <v>3.83263</v>
      </c>
      <c r="K1354" s="15">
        <f>VLOOKUP(A1354,WTI_PCH!$A$1:$C$85,3,TRUE)</f>
        <v>19.21461</v>
      </c>
    </row>
    <row r="1355" spans="1:11" x14ac:dyDescent="0.25">
      <c r="A1355" s="3">
        <v>38656</v>
      </c>
      <c r="B1355" s="4">
        <v>61.200001</v>
      </c>
      <c r="C1355" s="4">
        <v>61.389999000000003</v>
      </c>
      <c r="D1355" s="4">
        <v>59.27</v>
      </c>
      <c r="E1355" s="4">
        <v>59.759998000000003</v>
      </c>
      <c r="F1355" s="4">
        <v>59.759998000000003</v>
      </c>
      <c r="G1355" s="4">
        <v>103815</v>
      </c>
      <c r="H1355" s="10">
        <f t="shared" si="21"/>
        <v>6.5428382377121173</v>
      </c>
      <c r="I1355" s="4">
        <f>VLOOKUP(A1355,GDP!$A$1:$D$85,4,TRUE)</f>
        <v>7</v>
      </c>
      <c r="J1355" s="4">
        <f>VLOOKUP(A1355,Inflation_rate!$A$1:$I$85,9,TRUE)</f>
        <v>3.83263</v>
      </c>
      <c r="K1355" s="15">
        <f>VLOOKUP(A1355,WTI_PCH!$A$1:$C$85,3,TRUE)</f>
        <v>19.21461</v>
      </c>
    </row>
    <row r="1356" spans="1:11" x14ac:dyDescent="0.25">
      <c r="A1356" s="3">
        <v>38657</v>
      </c>
      <c r="B1356" s="4">
        <v>59.759998000000003</v>
      </c>
      <c r="C1356" s="4">
        <v>60.299999</v>
      </c>
      <c r="D1356" s="4">
        <v>59.049999</v>
      </c>
      <c r="E1356" s="4">
        <v>59.849997999999999</v>
      </c>
      <c r="F1356" s="4">
        <v>59.849997999999999</v>
      </c>
      <c r="G1356" s="4">
        <v>95972</v>
      </c>
      <c r="H1356" s="10">
        <f t="shared" si="21"/>
        <v>4.277363551457424</v>
      </c>
      <c r="I1356" s="4">
        <f>VLOOKUP(A1356,GDP!$A$1:$D$85,4,TRUE)</f>
        <v>7</v>
      </c>
      <c r="J1356" s="4">
        <f>VLOOKUP(A1356,Inflation_rate!$A$1:$I$85,9,TRUE)</f>
        <v>3.83263</v>
      </c>
      <c r="K1356" s="15">
        <f>VLOOKUP(A1356,WTI_PCH!$A$1:$C$85,3,TRUE)</f>
        <v>19.21461</v>
      </c>
    </row>
    <row r="1357" spans="1:11" x14ac:dyDescent="0.25">
      <c r="A1357" s="3">
        <v>38658</v>
      </c>
      <c r="B1357" s="4">
        <v>59.900002000000001</v>
      </c>
      <c r="C1357" s="4">
        <v>60.400002000000001</v>
      </c>
      <c r="D1357" s="4">
        <v>58.75</v>
      </c>
      <c r="E1357" s="4">
        <v>59.75</v>
      </c>
      <c r="F1357" s="4">
        <v>59.75</v>
      </c>
      <c r="G1357" s="4">
        <v>97860</v>
      </c>
      <c r="H1357" s="10">
        <f t="shared" si="21"/>
        <v>3.062764853556486</v>
      </c>
      <c r="I1357" s="4">
        <f>VLOOKUP(A1357,GDP!$A$1:$D$85,4,TRUE)</f>
        <v>7</v>
      </c>
      <c r="J1357" s="4">
        <f>VLOOKUP(A1357,Inflation_rate!$A$1:$I$85,9,TRUE)</f>
        <v>3.83263</v>
      </c>
      <c r="K1357" s="15">
        <f>VLOOKUP(A1357,WTI_PCH!$A$1:$C$85,3,TRUE)</f>
        <v>19.21461</v>
      </c>
    </row>
    <row r="1358" spans="1:11" x14ac:dyDescent="0.25">
      <c r="A1358" s="3">
        <v>38659</v>
      </c>
      <c r="B1358" s="4">
        <v>59.700001</v>
      </c>
      <c r="C1358" s="4">
        <v>61.849997999999999</v>
      </c>
      <c r="D1358" s="4">
        <v>59.560001</v>
      </c>
      <c r="E1358" s="4">
        <v>61.779998999999997</v>
      </c>
      <c r="F1358" s="4">
        <v>61.779998999999997</v>
      </c>
      <c r="G1358" s="4">
        <v>100006</v>
      </c>
      <c r="H1358" s="10">
        <f t="shared" si="21"/>
        <v>-2.8488168152932367</v>
      </c>
      <c r="I1358" s="4">
        <f>VLOOKUP(A1358,GDP!$A$1:$D$85,4,TRUE)</f>
        <v>7</v>
      </c>
      <c r="J1358" s="4">
        <f>VLOOKUP(A1358,Inflation_rate!$A$1:$I$85,9,TRUE)</f>
        <v>3.83263</v>
      </c>
      <c r="K1358" s="15">
        <f>VLOOKUP(A1358,WTI_PCH!$A$1:$C$85,3,TRUE)</f>
        <v>19.21461</v>
      </c>
    </row>
    <row r="1359" spans="1:11" x14ac:dyDescent="0.25">
      <c r="A1359" s="3">
        <v>38660</v>
      </c>
      <c r="B1359" s="4">
        <v>61.75</v>
      </c>
      <c r="C1359" s="4">
        <v>62.150002000000001</v>
      </c>
      <c r="D1359" s="4">
        <v>60.5</v>
      </c>
      <c r="E1359" s="4">
        <v>60.580002</v>
      </c>
      <c r="F1359" s="4">
        <v>60.580002</v>
      </c>
      <c r="G1359" s="4">
        <v>92736</v>
      </c>
      <c r="H1359" s="10">
        <f t="shared" si="21"/>
        <v>-0.18157972328887825</v>
      </c>
      <c r="I1359" s="4">
        <f>VLOOKUP(A1359,GDP!$A$1:$D$85,4,TRUE)</f>
        <v>7</v>
      </c>
      <c r="J1359" s="4">
        <f>VLOOKUP(A1359,Inflation_rate!$A$1:$I$85,9,TRUE)</f>
        <v>3.83263</v>
      </c>
      <c r="K1359" s="15">
        <f>VLOOKUP(A1359,WTI_PCH!$A$1:$C$85,3,TRUE)</f>
        <v>19.21461</v>
      </c>
    </row>
    <row r="1360" spans="1:11" x14ac:dyDescent="0.25">
      <c r="A1360" s="3">
        <v>38663</v>
      </c>
      <c r="B1360" s="4">
        <v>60.110000999999997</v>
      </c>
      <c r="C1360" s="4">
        <v>60.439999</v>
      </c>
      <c r="D1360" s="4">
        <v>58.599997999999999</v>
      </c>
      <c r="E1360" s="4">
        <v>59.470001000000003</v>
      </c>
      <c r="F1360" s="4">
        <v>59.470001000000003</v>
      </c>
      <c r="G1360" s="4">
        <v>126389</v>
      </c>
      <c r="H1360" s="10">
        <f t="shared" si="21"/>
        <v>0.82394146924598155</v>
      </c>
      <c r="I1360" s="4">
        <f>VLOOKUP(A1360,GDP!$A$1:$D$85,4,TRUE)</f>
        <v>7</v>
      </c>
      <c r="J1360" s="4">
        <f>VLOOKUP(A1360,Inflation_rate!$A$1:$I$85,9,TRUE)</f>
        <v>3.83263</v>
      </c>
      <c r="K1360" s="15">
        <f>VLOOKUP(A1360,WTI_PCH!$A$1:$C$85,3,TRUE)</f>
        <v>19.21461</v>
      </c>
    </row>
    <row r="1361" spans="1:11" x14ac:dyDescent="0.25">
      <c r="A1361" s="3">
        <v>38664</v>
      </c>
      <c r="B1361" s="4">
        <v>59.470001000000003</v>
      </c>
      <c r="C1361" s="4">
        <v>59.849997999999999</v>
      </c>
      <c r="D1361" s="4">
        <v>58.900002000000001</v>
      </c>
      <c r="E1361" s="4">
        <v>59.709999000000003</v>
      </c>
      <c r="F1361" s="4">
        <v>59.709999000000003</v>
      </c>
      <c r="G1361" s="4">
        <v>99616</v>
      </c>
      <c r="H1361" s="10">
        <f t="shared" si="21"/>
        <v>3.4500101063475141</v>
      </c>
      <c r="I1361" s="4">
        <f>VLOOKUP(A1361,GDP!$A$1:$D$85,4,TRUE)</f>
        <v>7</v>
      </c>
      <c r="J1361" s="4">
        <f>VLOOKUP(A1361,Inflation_rate!$A$1:$I$85,9,TRUE)</f>
        <v>3.83263</v>
      </c>
      <c r="K1361" s="15">
        <f>VLOOKUP(A1361,WTI_PCH!$A$1:$C$85,3,TRUE)</f>
        <v>19.21461</v>
      </c>
    </row>
    <row r="1362" spans="1:11" x14ac:dyDescent="0.25">
      <c r="A1362" s="3">
        <v>38665</v>
      </c>
      <c r="B1362" s="4">
        <v>59.700001</v>
      </c>
      <c r="C1362" s="4">
        <v>60.400002000000001</v>
      </c>
      <c r="D1362" s="4">
        <v>58.599997999999999</v>
      </c>
      <c r="E1362" s="4">
        <v>58.93</v>
      </c>
      <c r="F1362" s="4">
        <v>58.93</v>
      </c>
      <c r="G1362" s="4">
        <v>133271</v>
      </c>
      <c r="H1362" s="10">
        <f t="shared" si="21"/>
        <v>7.0761886984557947</v>
      </c>
      <c r="I1362" s="4">
        <f>VLOOKUP(A1362,GDP!$A$1:$D$85,4,TRUE)</f>
        <v>7</v>
      </c>
      <c r="J1362" s="4">
        <f>VLOOKUP(A1362,Inflation_rate!$A$1:$I$85,9,TRUE)</f>
        <v>3.83263</v>
      </c>
      <c r="K1362" s="15">
        <f>VLOOKUP(A1362,WTI_PCH!$A$1:$C$85,3,TRUE)</f>
        <v>19.21461</v>
      </c>
    </row>
    <row r="1363" spans="1:11" x14ac:dyDescent="0.25">
      <c r="A1363" s="3">
        <v>38666</v>
      </c>
      <c r="B1363" s="4">
        <v>58.799999</v>
      </c>
      <c r="C1363" s="4">
        <v>58.959999000000003</v>
      </c>
      <c r="D1363" s="4">
        <v>57.400002000000001</v>
      </c>
      <c r="E1363" s="4">
        <v>57.799999</v>
      </c>
      <c r="F1363" s="4">
        <v>57.799999</v>
      </c>
      <c r="G1363" s="4">
        <v>104739</v>
      </c>
      <c r="H1363" s="10">
        <f t="shared" si="21"/>
        <v>7.5605520339195849</v>
      </c>
      <c r="I1363" s="4">
        <f>VLOOKUP(A1363,GDP!$A$1:$D$85,4,TRUE)</f>
        <v>7</v>
      </c>
      <c r="J1363" s="4">
        <f>VLOOKUP(A1363,Inflation_rate!$A$1:$I$85,9,TRUE)</f>
        <v>3.83263</v>
      </c>
      <c r="K1363" s="15">
        <f>VLOOKUP(A1363,WTI_PCH!$A$1:$C$85,3,TRUE)</f>
        <v>19.21461</v>
      </c>
    </row>
    <row r="1364" spans="1:11" x14ac:dyDescent="0.25">
      <c r="A1364" s="3">
        <v>38667</v>
      </c>
      <c r="B1364" s="4">
        <v>57.77</v>
      </c>
      <c r="C1364" s="4">
        <v>58.200001</v>
      </c>
      <c r="D1364" s="4">
        <v>56.93</v>
      </c>
      <c r="E1364" s="4">
        <v>57.529998999999997</v>
      </c>
      <c r="F1364" s="4">
        <v>57.529998999999997</v>
      </c>
      <c r="G1364" s="4">
        <v>100707</v>
      </c>
      <c r="H1364" s="10">
        <f t="shared" si="21"/>
        <v>10.516257787524044</v>
      </c>
      <c r="I1364" s="4">
        <f>VLOOKUP(A1364,GDP!$A$1:$D$85,4,TRUE)</f>
        <v>7</v>
      </c>
      <c r="J1364" s="4">
        <f>VLOOKUP(A1364,Inflation_rate!$A$1:$I$85,9,TRUE)</f>
        <v>3.83263</v>
      </c>
      <c r="K1364" s="15">
        <f>VLOOKUP(A1364,WTI_PCH!$A$1:$C$85,3,TRUE)</f>
        <v>19.21461</v>
      </c>
    </row>
    <row r="1365" spans="1:11" x14ac:dyDescent="0.25">
      <c r="A1365" s="3">
        <v>38670</v>
      </c>
      <c r="B1365" s="4">
        <v>57.799999</v>
      </c>
      <c r="C1365" s="4">
        <v>58.200001</v>
      </c>
      <c r="D1365" s="4">
        <v>57.299999</v>
      </c>
      <c r="E1365" s="4">
        <v>57.689999</v>
      </c>
      <c r="F1365" s="4">
        <v>57.689999</v>
      </c>
      <c r="G1365" s="4">
        <v>68821</v>
      </c>
      <c r="H1365" s="10">
        <f t="shared" si="21"/>
        <v>8.8056874467964583</v>
      </c>
      <c r="I1365" s="4">
        <f>VLOOKUP(A1365,GDP!$A$1:$D$85,4,TRUE)</f>
        <v>7</v>
      </c>
      <c r="J1365" s="4">
        <f>VLOOKUP(A1365,Inflation_rate!$A$1:$I$85,9,TRUE)</f>
        <v>3.83263</v>
      </c>
      <c r="K1365" s="15">
        <f>VLOOKUP(A1365,WTI_PCH!$A$1:$C$85,3,TRUE)</f>
        <v>19.21461</v>
      </c>
    </row>
    <row r="1366" spans="1:11" x14ac:dyDescent="0.25">
      <c r="A1366" s="3">
        <v>38671</v>
      </c>
      <c r="B1366" s="4">
        <v>57.720001000000003</v>
      </c>
      <c r="C1366" s="4">
        <v>58.400002000000001</v>
      </c>
      <c r="D1366" s="4">
        <v>56.900002000000001</v>
      </c>
      <c r="E1366" s="4">
        <v>56.98</v>
      </c>
      <c r="F1366" s="4">
        <v>56.98</v>
      </c>
      <c r="G1366" s="4">
        <v>102686</v>
      </c>
      <c r="H1366" s="10">
        <f t="shared" si="21"/>
        <v>6.037202527202532</v>
      </c>
      <c r="I1366" s="4">
        <f>VLOOKUP(A1366,GDP!$A$1:$D$85,4,TRUE)</f>
        <v>7</v>
      </c>
      <c r="J1366" s="4">
        <f>VLOOKUP(A1366,Inflation_rate!$A$1:$I$85,9,TRUE)</f>
        <v>3.83263</v>
      </c>
      <c r="K1366" s="15">
        <f>VLOOKUP(A1366,WTI_PCH!$A$1:$C$85,3,TRUE)</f>
        <v>19.21461</v>
      </c>
    </row>
    <row r="1367" spans="1:11" x14ac:dyDescent="0.25">
      <c r="A1367" s="3">
        <v>38672</v>
      </c>
      <c r="B1367" s="4">
        <v>56.98</v>
      </c>
      <c r="C1367" s="4">
        <v>58.25</v>
      </c>
      <c r="D1367" s="4">
        <v>56.700001</v>
      </c>
      <c r="E1367" s="4">
        <v>57.880001</v>
      </c>
      <c r="F1367" s="4">
        <v>57.880001</v>
      </c>
      <c r="G1367" s="4">
        <v>81905</v>
      </c>
      <c r="H1367" s="10">
        <f t="shared" si="21"/>
        <v>4.6475448402290116</v>
      </c>
      <c r="I1367" s="4">
        <f>VLOOKUP(A1367,GDP!$A$1:$D$85,4,TRUE)</f>
        <v>7</v>
      </c>
      <c r="J1367" s="4">
        <f>VLOOKUP(A1367,Inflation_rate!$A$1:$I$85,9,TRUE)</f>
        <v>3.83263</v>
      </c>
      <c r="K1367" s="15">
        <f>VLOOKUP(A1367,WTI_PCH!$A$1:$C$85,3,TRUE)</f>
        <v>19.21461</v>
      </c>
    </row>
    <row r="1368" spans="1:11" x14ac:dyDescent="0.25">
      <c r="A1368" s="3">
        <v>38673</v>
      </c>
      <c r="B1368" s="4">
        <v>57.82</v>
      </c>
      <c r="C1368" s="4">
        <v>58.52</v>
      </c>
      <c r="D1368" s="4">
        <v>56.200001</v>
      </c>
      <c r="E1368" s="4">
        <v>56.330002</v>
      </c>
      <c r="F1368" s="4">
        <v>56.330002</v>
      </c>
      <c r="G1368" s="4">
        <v>90168</v>
      </c>
      <c r="H1368" s="10">
        <f t="shared" si="21"/>
        <v>9.6573722827135757</v>
      </c>
      <c r="I1368" s="4">
        <f>VLOOKUP(A1368,GDP!$A$1:$D$85,4,TRUE)</f>
        <v>7</v>
      </c>
      <c r="J1368" s="4">
        <f>VLOOKUP(A1368,Inflation_rate!$A$1:$I$85,9,TRUE)</f>
        <v>3.83263</v>
      </c>
      <c r="K1368" s="15">
        <f>VLOOKUP(A1368,WTI_PCH!$A$1:$C$85,3,TRUE)</f>
        <v>19.21461</v>
      </c>
    </row>
    <row r="1369" spans="1:11" x14ac:dyDescent="0.25">
      <c r="A1369" s="3">
        <v>38674</v>
      </c>
      <c r="B1369" s="4">
        <v>56.540000999999997</v>
      </c>
      <c r="C1369" s="4">
        <v>56.799999</v>
      </c>
      <c r="D1369" s="4">
        <v>55.400002000000001</v>
      </c>
      <c r="E1369" s="4">
        <v>56.139999000000003</v>
      </c>
      <c r="F1369" s="4">
        <v>56.139999000000003</v>
      </c>
      <c r="G1369" s="4">
        <v>111722</v>
      </c>
      <c r="H1369" s="10">
        <f t="shared" si="21"/>
        <v>13.840401030288572</v>
      </c>
      <c r="I1369" s="4">
        <f>VLOOKUP(A1369,GDP!$A$1:$D$85,4,TRUE)</f>
        <v>7</v>
      </c>
      <c r="J1369" s="4">
        <f>VLOOKUP(A1369,Inflation_rate!$A$1:$I$85,9,TRUE)</f>
        <v>3.83263</v>
      </c>
      <c r="K1369" s="15">
        <f>VLOOKUP(A1369,WTI_PCH!$A$1:$C$85,3,TRUE)</f>
        <v>19.21461</v>
      </c>
    </row>
    <row r="1370" spans="1:11" x14ac:dyDescent="0.25">
      <c r="A1370" s="3">
        <v>38677</v>
      </c>
      <c r="B1370" s="4">
        <v>57.419998</v>
      </c>
      <c r="C1370" s="4">
        <v>58.18</v>
      </c>
      <c r="D1370" s="4">
        <v>57.099997999999999</v>
      </c>
      <c r="E1370" s="4">
        <v>57.700001</v>
      </c>
      <c r="F1370" s="4">
        <v>57.700001</v>
      </c>
      <c r="G1370" s="4">
        <v>68601</v>
      </c>
      <c r="H1370" s="10">
        <f t="shared" si="21"/>
        <v>11.369152315959232</v>
      </c>
      <c r="I1370" s="4">
        <f>VLOOKUP(A1370,GDP!$A$1:$D$85,4,TRUE)</f>
        <v>7</v>
      </c>
      <c r="J1370" s="4">
        <f>VLOOKUP(A1370,Inflation_rate!$A$1:$I$85,9,TRUE)</f>
        <v>3.83263</v>
      </c>
      <c r="K1370" s="15">
        <f>VLOOKUP(A1370,WTI_PCH!$A$1:$C$85,3,TRUE)</f>
        <v>19.21461</v>
      </c>
    </row>
    <row r="1371" spans="1:11" x14ac:dyDescent="0.25">
      <c r="A1371" s="3">
        <v>38678</v>
      </c>
      <c r="B1371" s="4">
        <v>57.799999</v>
      </c>
      <c r="C1371" s="4">
        <v>59</v>
      </c>
      <c r="D1371" s="4">
        <v>57.549999</v>
      </c>
      <c r="E1371" s="4">
        <v>58.84</v>
      </c>
      <c r="F1371" s="4">
        <v>58.84</v>
      </c>
      <c r="G1371" s="4">
        <v>81621</v>
      </c>
      <c r="H1371" s="10">
        <f t="shared" si="21"/>
        <v>9.0414751869476486</v>
      </c>
      <c r="I1371" s="4">
        <f>VLOOKUP(A1371,GDP!$A$1:$D$85,4,TRUE)</f>
        <v>7</v>
      </c>
      <c r="J1371" s="4">
        <f>VLOOKUP(A1371,Inflation_rate!$A$1:$I$85,9,TRUE)</f>
        <v>3.83263</v>
      </c>
      <c r="K1371" s="15">
        <f>VLOOKUP(A1371,WTI_PCH!$A$1:$C$85,3,TRUE)</f>
        <v>19.21461</v>
      </c>
    </row>
    <row r="1372" spans="1:11" x14ac:dyDescent="0.25">
      <c r="A1372" s="3">
        <v>38679</v>
      </c>
      <c r="B1372" s="4">
        <v>58.75</v>
      </c>
      <c r="C1372" s="4">
        <v>59.150002000000001</v>
      </c>
      <c r="D1372" s="4">
        <v>57.950001</v>
      </c>
      <c r="E1372" s="4">
        <v>58.709999000000003</v>
      </c>
      <c r="F1372" s="4">
        <v>58.709999000000003</v>
      </c>
      <c r="G1372" s="4">
        <v>87139</v>
      </c>
      <c r="H1372" s="10">
        <f t="shared" si="21"/>
        <v>12.536196772886999</v>
      </c>
      <c r="I1372" s="4">
        <f>VLOOKUP(A1372,GDP!$A$1:$D$85,4,TRUE)</f>
        <v>7</v>
      </c>
      <c r="J1372" s="4">
        <f>VLOOKUP(A1372,Inflation_rate!$A$1:$I$85,9,TRUE)</f>
        <v>3.83263</v>
      </c>
      <c r="K1372" s="15">
        <f>VLOOKUP(A1372,WTI_PCH!$A$1:$C$85,3,TRUE)</f>
        <v>19.21461</v>
      </c>
    </row>
    <row r="1373" spans="1:11" x14ac:dyDescent="0.25">
      <c r="A1373" s="3">
        <v>38680</v>
      </c>
      <c r="B1373" s="4">
        <v>58.75</v>
      </c>
      <c r="C1373" s="4">
        <v>59.150002000000001</v>
      </c>
      <c r="D1373" s="4">
        <v>57.950001</v>
      </c>
      <c r="E1373" s="4">
        <v>58.709999000000003</v>
      </c>
      <c r="F1373" s="4">
        <v>58.709999000000003</v>
      </c>
      <c r="G1373" s="4">
        <v>87139</v>
      </c>
      <c r="H1373" s="10">
        <f t="shared" si="21"/>
        <v>13.183440864987908</v>
      </c>
      <c r="I1373" s="4">
        <f>VLOOKUP(A1373,GDP!$A$1:$D$85,4,TRUE)</f>
        <v>7</v>
      </c>
      <c r="J1373" s="4">
        <f>VLOOKUP(A1373,Inflation_rate!$A$1:$I$85,9,TRUE)</f>
        <v>3.83263</v>
      </c>
      <c r="K1373" s="15">
        <f>VLOOKUP(A1373,WTI_PCH!$A$1:$C$85,3,TRUE)</f>
        <v>19.21461</v>
      </c>
    </row>
    <row r="1374" spans="1:11" x14ac:dyDescent="0.25">
      <c r="A1374" s="3">
        <v>38681</v>
      </c>
      <c r="B1374" s="4">
        <v>58.75</v>
      </c>
      <c r="C1374" s="4">
        <v>59.150002000000001</v>
      </c>
      <c r="D1374" s="4">
        <v>57.950001</v>
      </c>
      <c r="E1374" s="4">
        <v>58.709999000000003</v>
      </c>
      <c r="F1374" s="4">
        <v>58.709999000000003</v>
      </c>
      <c r="G1374" s="4">
        <v>87139</v>
      </c>
      <c r="H1374" s="10">
        <f t="shared" si="21"/>
        <v>14.37575054293562</v>
      </c>
      <c r="I1374" s="4">
        <f>VLOOKUP(A1374,GDP!$A$1:$D$85,4,TRUE)</f>
        <v>7</v>
      </c>
      <c r="J1374" s="4">
        <f>VLOOKUP(A1374,Inflation_rate!$A$1:$I$85,9,TRUE)</f>
        <v>3.83263</v>
      </c>
      <c r="K1374" s="15">
        <f>VLOOKUP(A1374,WTI_PCH!$A$1:$C$85,3,TRUE)</f>
        <v>19.21461</v>
      </c>
    </row>
    <row r="1375" spans="1:11" x14ac:dyDescent="0.25">
      <c r="A1375" s="3">
        <v>38684</v>
      </c>
      <c r="B1375" s="4">
        <v>58.110000999999997</v>
      </c>
      <c r="C1375" s="4">
        <v>58.299999</v>
      </c>
      <c r="D1375" s="4">
        <v>56.700001</v>
      </c>
      <c r="E1375" s="4">
        <v>57.360000999999997</v>
      </c>
      <c r="F1375" s="4">
        <v>57.360000999999997</v>
      </c>
      <c r="G1375" s="4">
        <v>98709</v>
      </c>
      <c r="H1375" s="10">
        <f t="shared" si="21"/>
        <v>16.161080610859834</v>
      </c>
      <c r="I1375" s="4">
        <f>VLOOKUP(A1375,GDP!$A$1:$D$85,4,TRUE)</f>
        <v>7</v>
      </c>
      <c r="J1375" s="4">
        <f>VLOOKUP(A1375,Inflation_rate!$A$1:$I$85,9,TRUE)</f>
        <v>3.83263</v>
      </c>
      <c r="K1375" s="15">
        <f>VLOOKUP(A1375,WTI_PCH!$A$1:$C$85,3,TRUE)</f>
        <v>19.21461</v>
      </c>
    </row>
    <row r="1376" spans="1:11" x14ac:dyDescent="0.25">
      <c r="A1376" s="3">
        <v>38685</v>
      </c>
      <c r="B1376" s="4">
        <v>57.310001</v>
      </c>
      <c r="C1376" s="4">
        <v>57.75</v>
      </c>
      <c r="D1376" s="4">
        <v>56.450001</v>
      </c>
      <c r="E1376" s="4">
        <v>56.5</v>
      </c>
      <c r="F1376" s="4">
        <v>56.5</v>
      </c>
      <c r="G1376" s="4">
        <v>98126</v>
      </c>
      <c r="H1376" s="10">
        <f t="shared" si="21"/>
        <v>18.123890265486725</v>
      </c>
      <c r="I1376" s="4">
        <f>VLOOKUP(A1376,GDP!$A$1:$D$85,4,TRUE)</f>
        <v>7</v>
      </c>
      <c r="J1376" s="4">
        <f>VLOOKUP(A1376,Inflation_rate!$A$1:$I$85,9,TRUE)</f>
        <v>3.83263</v>
      </c>
      <c r="K1376" s="15">
        <f>VLOOKUP(A1376,WTI_PCH!$A$1:$C$85,3,TRUE)</f>
        <v>19.21461</v>
      </c>
    </row>
    <row r="1377" spans="1:11" x14ac:dyDescent="0.25">
      <c r="A1377" s="3">
        <v>38686</v>
      </c>
      <c r="B1377" s="4">
        <v>56.349997999999999</v>
      </c>
      <c r="C1377" s="4">
        <v>57.400002000000001</v>
      </c>
      <c r="D1377" s="4">
        <v>55.720001000000003</v>
      </c>
      <c r="E1377" s="4">
        <v>57.32</v>
      </c>
      <c r="F1377" s="4">
        <v>57.32</v>
      </c>
      <c r="G1377" s="4">
        <v>131180</v>
      </c>
      <c r="H1377" s="10">
        <f t="shared" si="21"/>
        <v>15.544317864619671</v>
      </c>
      <c r="I1377" s="4">
        <f>VLOOKUP(A1377,GDP!$A$1:$D$85,4,TRUE)</f>
        <v>7</v>
      </c>
      <c r="J1377" s="4">
        <f>VLOOKUP(A1377,Inflation_rate!$A$1:$I$85,9,TRUE)</f>
        <v>3.83263</v>
      </c>
      <c r="K1377" s="15">
        <f>VLOOKUP(A1377,WTI_PCH!$A$1:$C$85,3,TRUE)</f>
        <v>19.21461</v>
      </c>
    </row>
    <row r="1378" spans="1:11" x14ac:dyDescent="0.25">
      <c r="A1378" s="3">
        <v>38687</v>
      </c>
      <c r="B1378" s="4">
        <v>57.43</v>
      </c>
      <c r="C1378" s="4">
        <v>58.799999</v>
      </c>
      <c r="D1378" s="4">
        <v>57.02</v>
      </c>
      <c r="E1378" s="4">
        <v>58.470001000000003</v>
      </c>
      <c r="F1378" s="4">
        <v>58.470001000000003</v>
      </c>
      <c r="G1378" s="4">
        <v>112884</v>
      </c>
      <c r="H1378" s="10">
        <f t="shared" si="21"/>
        <v>14.708395506954053</v>
      </c>
      <c r="I1378" s="4">
        <f>VLOOKUP(A1378,GDP!$A$1:$D$85,4,TRUE)</f>
        <v>7</v>
      </c>
      <c r="J1378" s="4">
        <f>VLOOKUP(A1378,Inflation_rate!$A$1:$I$85,9,TRUE)</f>
        <v>3.83263</v>
      </c>
      <c r="K1378" s="15">
        <f>VLOOKUP(A1378,WTI_PCH!$A$1:$C$85,3,TRUE)</f>
        <v>19.21461</v>
      </c>
    </row>
    <row r="1379" spans="1:11" x14ac:dyDescent="0.25">
      <c r="A1379" s="3">
        <v>38688</v>
      </c>
      <c r="B1379" s="4">
        <v>58.470001000000003</v>
      </c>
      <c r="C1379" s="4">
        <v>59.549999</v>
      </c>
      <c r="D1379" s="4">
        <v>58.150002000000001</v>
      </c>
      <c r="E1379" s="4">
        <v>59.32</v>
      </c>
      <c r="F1379" s="4">
        <v>59.32</v>
      </c>
      <c r="G1379" s="4">
        <v>114720</v>
      </c>
      <c r="H1379" s="10">
        <f t="shared" si="21"/>
        <v>14.531358732299404</v>
      </c>
      <c r="I1379" s="4">
        <f>VLOOKUP(A1379,GDP!$A$1:$D$85,4,TRUE)</f>
        <v>7</v>
      </c>
      <c r="J1379" s="4">
        <f>VLOOKUP(A1379,Inflation_rate!$A$1:$I$85,9,TRUE)</f>
        <v>3.83263</v>
      </c>
      <c r="K1379" s="15">
        <f>VLOOKUP(A1379,WTI_PCH!$A$1:$C$85,3,TRUE)</f>
        <v>19.21461</v>
      </c>
    </row>
    <row r="1380" spans="1:11" x14ac:dyDescent="0.25">
      <c r="A1380" s="3">
        <v>38691</v>
      </c>
      <c r="B1380" s="4">
        <v>59.41</v>
      </c>
      <c r="C1380" s="4">
        <v>60.799999</v>
      </c>
      <c r="D1380" s="4">
        <v>59.41</v>
      </c>
      <c r="E1380" s="4">
        <v>59.91</v>
      </c>
      <c r="F1380" s="4">
        <v>59.91</v>
      </c>
      <c r="G1380" s="4">
        <v>106593</v>
      </c>
      <c r="H1380" s="10">
        <f t="shared" si="21"/>
        <v>12.485393089634464</v>
      </c>
      <c r="I1380" s="4">
        <f>VLOOKUP(A1380,GDP!$A$1:$D$85,4,TRUE)</f>
        <v>7</v>
      </c>
      <c r="J1380" s="4">
        <f>VLOOKUP(A1380,Inflation_rate!$A$1:$I$85,9,TRUE)</f>
        <v>3.83263</v>
      </c>
      <c r="K1380" s="15">
        <f>VLOOKUP(A1380,WTI_PCH!$A$1:$C$85,3,TRUE)</f>
        <v>19.21461</v>
      </c>
    </row>
    <row r="1381" spans="1:11" x14ac:dyDescent="0.25">
      <c r="A1381" s="3">
        <v>38692</v>
      </c>
      <c r="B1381" s="4">
        <v>59.82</v>
      </c>
      <c r="C1381" s="4">
        <v>60.450001</v>
      </c>
      <c r="D1381" s="4">
        <v>59.549999</v>
      </c>
      <c r="E1381" s="4">
        <v>59.939999</v>
      </c>
      <c r="F1381" s="4">
        <v>59.939999</v>
      </c>
      <c r="G1381" s="4">
        <v>80399</v>
      </c>
      <c r="H1381" s="10">
        <f t="shared" si="21"/>
        <v>14.68134659128039</v>
      </c>
      <c r="I1381" s="4">
        <f>VLOOKUP(A1381,GDP!$A$1:$D$85,4,TRUE)</f>
        <v>7</v>
      </c>
      <c r="J1381" s="4">
        <f>VLOOKUP(A1381,Inflation_rate!$A$1:$I$85,9,TRUE)</f>
        <v>3.83263</v>
      </c>
      <c r="K1381" s="15">
        <f>VLOOKUP(A1381,WTI_PCH!$A$1:$C$85,3,TRUE)</f>
        <v>19.21461</v>
      </c>
    </row>
    <row r="1382" spans="1:11" x14ac:dyDescent="0.25">
      <c r="A1382" s="3">
        <v>38693</v>
      </c>
      <c r="B1382" s="4">
        <v>60.009998000000003</v>
      </c>
      <c r="C1382" s="4">
        <v>60.68</v>
      </c>
      <c r="D1382" s="4">
        <v>59.099997999999999</v>
      </c>
      <c r="E1382" s="4">
        <v>59.209999000000003</v>
      </c>
      <c r="F1382" s="4">
        <v>59.209999000000003</v>
      </c>
      <c r="G1382" s="4">
        <v>129029</v>
      </c>
      <c r="H1382" s="10">
        <f t="shared" si="21"/>
        <v>16.500598150660316</v>
      </c>
      <c r="I1382" s="4">
        <f>VLOOKUP(A1382,GDP!$A$1:$D$85,4,TRUE)</f>
        <v>7</v>
      </c>
      <c r="J1382" s="4">
        <f>VLOOKUP(A1382,Inflation_rate!$A$1:$I$85,9,TRUE)</f>
        <v>3.83263</v>
      </c>
      <c r="K1382" s="15">
        <f>VLOOKUP(A1382,WTI_PCH!$A$1:$C$85,3,TRUE)</f>
        <v>19.21461</v>
      </c>
    </row>
    <row r="1383" spans="1:11" x14ac:dyDescent="0.25">
      <c r="A1383" s="3">
        <v>38694</v>
      </c>
      <c r="B1383" s="4">
        <v>59.349997999999999</v>
      </c>
      <c r="C1383" s="4">
        <v>60.700001</v>
      </c>
      <c r="D1383" s="4">
        <v>59.049999</v>
      </c>
      <c r="E1383" s="4">
        <v>60.66</v>
      </c>
      <c r="F1383" s="4">
        <v>60.66</v>
      </c>
      <c r="G1383" s="4">
        <v>104846</v>
      </c>
      <c r="H1383" s="10">
        <f t="shared" si="21"/>
        <v>13.122326079788991</v>
      </c>
      <c r="I1383" s="4">
        <f>VLOOKUP(A1383,GDP!$A$1:$D$85,4,TRUE)</f>
        <v>7</v>
      </c>
      <c r="J1383" s="4">
        <f>VLOOKUP(A1383,Inflation_rate!$A$1:$I$85,9,TRUE)</f>
        <v>3.83263</v>
      </c>
      <c r="K1383" s="15">
        <f>VLOOKUP(A1383,WTI_PCH!$A$1:$C$85,3,TRUE)</f>
        <v>19.21461</v>
      </c>
    </row>
    <row r="1384" spans="1:11" x14ac:dyDescent="0.25">
      <c r="A1384" s="3">
        <v>38695</v>
      </c>
      <c r="B1384" s="4">
        <v>60.759998000000003</v>
      </c>
      <c r="C1384" s="4">
        <v>61.5</v>
      </c>
      <c r="D1384" s="4">
        <v>59.029998999999997</v>
      </c>
      <c r="E1384" s="4">
        <v>59.389999000000003</v>
      </c>
      <c r="F1384" s="4">
        <v>59.389999000000003</v>
      </c>
      <c r="G1384" s="4">
        <v>123432</v>
      </c>
      <c r="H1384" s="10">
        <f t="shared" si="21"/>
        <v>16.719988495032624</v>
      </c>
      <c r="I1384" s="4">
        <f>VLOOKUP(A1384,GDP!$A$1:$D$85,4,TRUE)</f>
        <v>7</v>
      </c>
      <c r="J1384" s="4">
        <f>VLOOKUP(A1384,Inflation_rate!$A$1:$I$85,9,TRUE)</f>
        <v>3.83263</v>
      </c>
      <c r="K1384" s="15">
        <f>VLOOKUP(A1384,WTI_PCH!$A$1:$C$85,3,TRUE)</f>
        <v>19.21461</v>
      </c>
    </row>
    <row r="1385" spans="1:11" x14ac:dyDescent="0.25">
      <c r="A1385" s="3">
        <v>38698</v>
      </c>
      <c r="B1385" s="4">
        <v>59.509998000000003</v>
      </c>
      <c r="C1385" s="4">
        <v>61.349997999999999</v>
      </c>
      <c r="D1385" s="4">
        <v>59.5</v>
      </c>
      <c r="E1385" s="4">
        <v>61.299999</v>
      </c>
      <c r="F1385" s="4">
        <v>61.299999</v>
      </c>
      <c r="G1385" s="4">
        <v>113722</v>
      </c>
      <c r="H1385" s="10">
        <f t="shared" si="21"/>
        <v>13.083199234636192</v>
      </c>
      <c r="I1385" s="4">
        <f>VLOOKUP(A1385,GDP!$A$1:$D$85,4,TRUE)</f>
        <v>7</v>
      </c>
      <c r="J1385" s="4">
        <f>VLOOKUP(A1385,Inflation_rate!$A$1:$I$85,9,TRUE)</f>
        <v>3.83263</v>
      </c>
      <c r="K1385" s="15">
        <f>VLOOKUP(A1385,WTI_PCH!$A$1:$C$85,3,TRUE)</f>
        <v>19.21461</v>
      </c>
    </row>
    <row r="1386" spans="1:11" x14ac:dyDescent="0.25">
      <c r="A1386" s="3">
        <v>38699</v>
      </c>
      <c r="B1386" s="4">
        <v>61.290000999999997</v>
      </c>
      <c r="C1386" s="4">
        <v>61.900002000000001</v>
      </c>
      <c r="D1386" s="4">
        <v>60.759998000000003</v>
      </c>
      <c r="E1386" s="4">
        <v>61.369999</v>
      </c>
      <c r="F1386" s="4">
        <v>61.369999</v>
      </c>
      <c r="G1386" s="4">
        <v>102192</v>
      </c>
      <c r="H1386" s="10">
        <f t="shared" si="21"/>
        <v>14.714034784325156</v>
      </c>
      <c r="I1386" s="4">
        <f>VLOOKUP(A1386,GDP!$A$1:$D$85,4,TRUE)</f>
        <v>7</v>
      </c>
      <c r="J1386" s="4">
        <f>VLOOKUP(A1386,Inflation_rate!$A$1:$I$85,9,TRUE)</f>
        <v>3.83263</v>
      </c>
      <c r="K1386" s="15">
        <f>VLOOKUP(A1386,WTI_PCH!$A$1:$C$85,3,TRUE)</f>
        <v>19.21461</v>
      </c>
    </row>
    <row r="1387" spans="1:11" x14ac:dyDescent="0.25">
      <c r="A1387" s="3">
        <v>38700</v>
      </c>
      <c r="B1387" s="4">
        <v>61.279998999999997</v>
      </c>
      <c r="C1387" s="4">
        <v>61.75</v>
      </c>
      <c r="D1387" s="4">
        <v>60.799999</v>
      </c>
      <c r="E1387" s="4">
        <v>60.849997999999999</v>
      </c>
      <c r="F1387" s="4">
        <v>60.849997999999999</v>
      </c>
      <c r="G1387" s="4">
        <v>84305</v>
      </c>
      <c r="H1387" s="10">
        <f t="shared" si="21"/>
        <v>17.255546992787082</v>
      </c>
      <c r="I1387" s="4">
        <f>VLOOKUP(A1387,GDP!$A$1:$D$85,4,TRUE)</f>
        <v>7</v>
      </c>
      <c r="J1387" s="4">
        <f>VLOOKUP(A1387,Inflation_rate!$A$1:$I$85,9,TRUE)</f>
        <v>3.83263</v>
      </c>
      <c r="K1387" s="15">
        <f>VLOOKUP(A1387,WTI_PCH!$A$1:$C$85,3,TRUE)</f>
        <v>19.21461</v>
      </c>
    </row>
    <row r="1388" spans="1:11" x14ac:dyDescent="0.25">
      <c r="A1388" s="3">
        <v>38701</v>
      </c>
      <c r="B1388" s="4">
        <v>60.849997999999999</v>
      </c>
      <c r="C1388" s="4">
        <v>61.200001</v>
      </c>
      <c r="D1388" s="4">
        <v>59.950001</v>
      </c>
      <c r="E1388" s="4">
        <v>59.990001999999997</v>
      </c>
      <c r="F1388" s="4">
        <v>59.990001999999997</v>
      </c>
      <c r="G1388" s="4">
        <v>100827</v>
      </c>
      <c r="H1388" s="10">
        <f t="shared" si="21"/>
        <v>20.303376552646217</v>
      </c>
      <c r="I1388" s="4">
        <f>VLOOKUP(A1388,GDP!$A$1:$D$85,4,TRUE)</f>
        <v>7</v>
      </c>
      <c r="J1388" s="4">
        <f>VLOOKUP(A1388,Inflation_rate!$A$1:$I$85,9,TRUE)</f>
        <v>3.83263</v>
      </c>
      <c r="K1388" s="15">
        <f>VLOOKUP(A1388,WTI_PCH!$A$1:$C$85,3,TRUE)</f>
        <v>19.21461</v>
      </c>
    </row>
    <row r="1389" spans="1:11" x14ac:dyDescent="0.25">
      <c r="A1389" s="3">
        <v>38702</v>
      </c>
      <c r="B1389" s="4">
        <v>59.900002000000001</v>
      </c>
      <c r="C1389" s="4">
        <v>60.09</v>
      </c>
      <c r="D1389" s="4">
        <v>58</v>
      </c>
      <c r="E1389" s="4">
        <v>58.060001</v>
      </c>
      <c r="F1389" s="4">
        <v>58.060001</v>
      </c>
      <c r="G1389" s="4">
        <v>91102</v>
      </c>
      <c r="H1389" s="10">
        <f t="shared" si="21"/>
        <v>23.923520083990347</v>
      </c>
      <c r="I1389" s="4">
        <f>VLOOKUP(A1389,GDP!$A$1:$D$85,4,TRUE)</f>
        <v>7</v>
      </c>
      <c r="J1389" s="4">
        <f>VLOOKUP(A1389,Inflation_rate!$A$1:$I$85,9,TRUE)</f>
        <v>3.83263</v>
      </c>
      <c r="K1389" s="15">
        <f>VLOOKUP(A1389,WTI_PCH!$A$1:$C$85,3,TRUE)</f>
        <v>19.21461</v>
      </c>
    </row>
    <row r="1390" spans="1:11" x14ac:dyDescent="0.25">
      <c r="A1390" s="3">
        <v>38705</v>
      </c>
      <c r="B1390" s="4">
        <v>58</v>
      </c>
      <c r="C1390" s="4">
        <v>58.59</v>
      </c>
      <c r="D1390" s="4">
        <v>56.900002000000001</v>
      </c>
      <c r="E1390" s="4">
        <v>57.330002</v>
      </c>
      <c r="F1390" s="4">
        <v>57.330002</v>
      </c>
      <c r="G1390" s="4">
        <v>74136</v>
      </c>
      <c r="H1390" s="10">
        <f t="shared" si="21"/>
        <v>31.118080198218017</v>
      </c>
      <c r="I1390" s="4">
        <f>VLOOKUP(A1390,GDP!$A$1:$D$85,4,TRUE)</f>
        <v>7</v>
      </c>
      <c r="J1390" s="4">
        <f>VLOOKUP(A1390,Inflation_rate!$A$1:$I$85,9,TRUE)</f>
        <v>3.83263</v>
      </c>
      <c r="K1390" s="15">
        <f>VLOOKUP(A1390,WTI_PCH!$A$1:$C$85,3,TRUE)</f>
        <v>19.21461</v>
      </c>
    </row>
    <row r="1391" spans="1:11" x14ac:dyDescent="0.25">
      <c r="A1391" s="3">
        <v>38706</v>
      </c>
      <c r="B1391" s="4">
        <v>57.299999</v>
      </c>
      <c r="C1391" s="4">
        <v>58.200001</v>
      </c>
      <c r="D1391" s="4">
        <v>57.299999</v>
      </c>
      <c r="E1391" s="4">
        <v>57.98</v>
      </c>
      <c r="F1391" s="4">
        <v>57.98</v>
      </c>
      <c r="G1391" s="4">
        <v>89980</v>
      </c>
      <c r="H1391" s="10">
        <f t="shared" si="21"/>
        <v>26.474649879268735</v>
      </c>
      <c r="I1391" s="4">
        <f>VLOOKUP(A1391,GDP!$A$1:$D$85,4,TRUE)</f>
        <v>7</v>
      </c>
      <c r="J1391" s="4">
        <f>VLOOKUP(A1391,Inflation_rate!$A$1:$I$85,9,TRUE)</f>
        <v>3.83263</v>
      </c>
      <c r="K1391" s="15">
        <f>VLOOKUP(A1391,WTI_PCH!$A$1:$C$85,3,TRUE)</f>
        <v>19.21461</v>
      </c>
    </row>
    <row r="1392" spans="1:11" x14ac:dyDescent="0.25">
      <c r="A1392" s="3">
        <v>38707</v>
      </c>
      <c r="B1392" s="4">
        <v>58.150002000000001</v>
      </c>
      <c r="C1392" s="4">
        <v>58.700001</v>
      </c>
      <c r="D1392" s="4">
        <v>57.549999</v>
      </c>
      <c r="E1392" s="4">
        <v>58.560001</v>
      </c>
      <c r="F1392" s="4">
        <v>58.560001</v>
      </c>
      <c r="G1392" s="4">
        <v>84506</v>
      </c>
      <c r="H1392" s="10">
        <f t="shared" si="21"/>
        <v>24.453544664386197</v>
      </c>
      <c r="I1392" s="4">
        <f>VLOOKUP(A1392,GDP!$A$1:$D$85,4,TRUE)</f>
        <v>7</v>
      </c>
      <c r="J1392" s="4">
        <f>VLOOKUP(A1392,Inflation_rate!$A$1:$I$85,9,TRUE)</f>
        <v>3.83263</v>
      </c>
      <c r="K1392" s="15">
        <f>VLOOKUP(A1392,WTI_PCH!$A$1:$C$85,3,TRUE)</f>
        <v>19.21461</v>
      </c>
    </row>
    <row r="1393" spans="1:11" x14ac:dyDescent="0.25">
      <c r="A1393" s="3">
        <v>38708</v>
      </c>
      <c r="B1393" s="4">
        <v>58.599997999999999</v>
      </c>
      <c r="C1393" s="4">
        <v>59.290000999999997</v>
      </c>
      <c r="D1393" s="4">
        <v>57.720001000000003</v>
      </c>
      <c r="E1393" s="4">
        <v>58.279998999999997</v>
      </c>
      <c r="F1393" s="4">
        <v>58.279998999999997</v>
      </c>
      <c r="G1393" s="4">
        <v>60474</v>
      </c>
      <c r="H1393" s="10">
        <f t="shared" si="21"/>
        <v>23.421415981836258</v>
      </c>
      <c r="I1393" s="4">
        <f>VLOOKUP(A1393,GDP!$A$1:$D$85,4,TRUE)</f>
        <v>7</v>
      </c>
      <c r="J1393" s="4">
        <f>VLOOKUP(A1393,Inflation_rate!$A$1:$I$85,9,TRUE)</f>
        <v>3.83263</v>
      </c>
      <c r="K1393" s="15">
        <f>VLOOKUP(A1393,WTI_PCH!$A$1:$C$85,3,TRUE)</f>
        <v>19.21461</v>
      </c>
    </row>
    <row r="1394" spans="1:11" x14ac:dyDescent="0.25">
      <c r="A1394" s="3">
        <v>38709</v>
      </c>
      <c r="B1394" s="4">
        <v>58.259998000000003</v>
      </c>
      <c r="C1394" s="4">
        <v>58.75</v>
      </c>
      <c r="D1394" s="4">
        <v>57.650002000000001</v>
      </c>
      <c r="E1394" s="4">
        <v>58.43</v>
      </c>
      <c r="F1394" s="4">
        <v>58.43</v>
      </c>
      <c r="G1394" s="4">
        <v>37520</v>
      </c>
      <c r="H1394" s="10">
        <f t="shared" si="21"/>
        <v>21.461579667978771</v>
      </c>
      <c r="I1394" s="4">
        <f>VLOOKUP(A1394,GDP!$A$1:$D$85,4,TRUE)</f>
        <v>7</v>
      </c>
      <c r="J1394" s="4">
        <f>VLOOKUP(A1394,Inflation_rate!$A$1:$I$85,9,TRUE)</f>
        <v>3.83263</v>
      </c>
      <c r="K1394" s="15">
        <f>VLOOKUP(A1394,WTI_PCH!$A$1:$C$85,3,TRUE)</f>
        <v>19.21461</v>
      </c>
    </row>
    <row r="1395" spans="1:11" x14ac:dyDescent="0.25">
      <c r="A1395" s="3">
        <v>38712</v>
      </c>
      <c r="B1395" s="4">
        <v>58.259998000000003</v>
      </c>
      <c r="C1395" s="4">
        <v>58.75</v>
      </c>
      <c r="D1395" s="4">
        <v>57.650002000000001</v>
      </c>
      <c r="E1395" s="4">
        <v>58.43</v>
      </c>
      <c r="F1395" s="4">
        <v>58.43</v>
      </c>
      <c r="G1395" s="4">
        <v>37520</v>
      </c>
      <c r="H1395" s="10">
        <f t="shared" si="21"/>
        <v>23.018991956186895</v>
      </c>
      <c r="I1395" s="4">
        <f>VLOOKUP(A1395,GDP!$A$1:$D$85,4,TRUE)</f>
        <v>7</v>
      </c>
      <c r="J1395" s="4">
        <f>VLOOKUP(A1395,Inflation_rate!$A$1:$I$85,9,TRUE)</f>
        <v>3.83263</v>
      </c>
      <c r="K1395" s="15">
        <f>VLOOKUP(A1395,WTI_PCH!$A$1:$C$85,3,TRUE)</f>
        <v>19.21461</v>
      </c>
    </row>
    <row r="1396" spans="1:11" x14ac:dyDescent="0.25">
      <c r="A1396" s="3">
        <v>38713</v>
      </c>
      <c r="B1396" s="4">
        <v>58.299999</v>
      </c>
      <c r="C1396" s="4">
        <v>58.299999</v>
      </c>
      <c r="D1396" s="4">
        <v>57.299999</v>
      </c>
      <c r="E1396" s="4">
        <v>58.16</v>
      </c>
      <c r="F1396" s="4">
        <v>58.16</v>
      </c>
      <c r="G1396" s="4">
        <v>55477</v>
      </c>
      <c r="H1396" s="10">
        <f t="shared" si="21"/>
        <v>26.719389614855572</v>
      </c>
      <c r="I1396" s="4">
        <f>VLOOKUP(A1396,GDP!$A$1:$D$85,4,TRUE)</f>
        <v>7</v>
      </c>
      <c r="J1396" s="4">
        <f>VLOOKUP(A1396,Inflation_rate!$A$1:$I$85,9,TRUE)</f>
        <v>3.83263</v>
      </c>
      <c r="K1396" s="15">
        <f>VLOOKUP(A1396,WTI_PCH!$A$1:$C$85,3,TRUE)</f>
        <v>19.21461</v>
      </c>
    </row>
    <row r="1397" spans="1:11" x14ac:dyDescent="0.25">
      <c r="A1397" s="3">
        <v>38714</v>
      </c>
      <c r="B1397" s="4">
        <v>58.189999</v>
      </c>
      <c r="C1397" s="4">
        <v>60.450001</v>
      </c>
      <c r="D1397" s="4">
        <v>57.759998000000003</v>
      </c>
      <c r="E1397" s="4">
        <v>59.82</v>
      </c>
      <c r="F1397" s="4">
        <v>59.82</v>
      </c>
      <c r="G1397" s="4">
        <v>87694</v>
      </c>
      <c r="H1397" s="10">
        <f t="shared" si="21"/>
        <v>24.724174189234365</v>
      </c>
      <c r="I1397" s="4">
        <f>VLOOKUP(A1397,GDP!$A$1:$D$85,4,TRUE)</f>
        <v>7</v>
      </c>
      <c r="J1397" s="4">
        <f>VLOOKUP(A1397,Inflation_rate!$A$1:$I$85,9,TRUE)</f>
        <v>3.83263</v>
      </c>
      <c r="K1397" s="15">
        <f>VLOOKUP(A1397,WTI_PCH!$A$1:$C$85,3,TRUE)</f>
        <v>19.21461</v>
      </c>
    </row>
    <row r="1398" spans="1:11" x14ac:dyDescent="0.25">
      <c r="A1398" s="3">
        <v>38715</v>
      </c>
      <c r="B1398" s="4">
        <v>59.889999000000003</v>
      </c>
      <c r="C1398" s="4">
        <v>60.849997999999999</v>
      </c>
      <c r="D1398" s="4">
        <v>59.400002000000001</v>
      </c>
      <c r="E1398" s="4">
        <v>60.32</v>
      </c>
      <c r="F1398" s="4">
        <v>60.32</v>
      </c>
      <c r="G1398" s="4">
        <v>64915</v>
      </c>
      <c r="H1398" s="10">
        <f t="shared" si="21"/>
        <v>19.827584549071624</v>
      </c>
      <c r="I1398" s="4">
        <f>VLOOKUP(A1398,GDP!$A$1:$D$85,4,TRUE)</f>
        <v>7</v>
      </c>
      <c r="J1398" s="4">
        <f>VLOOKUP(A1398,Inflation_rate!$A$1:$I$85,9,TRUE)</f>
        <v>3.83263</v>
      </c>
      <c r="K1398" s="15">
        <f>VLOOKUP(A1398,WTI_PCH!$A$1:$C$85,3,TRUE)</f>
        <v>19.21461</v>
      </c>
    </row>
    <row r="1399" spans="1:11" x14ac:dyDescent="0.25">
      <c r="A1399" s="3">
        <v>38716</v>
      </c>
      <c r="B1399" s="4">
        <v>60.389999000000003</v>
      </c>
      <c r="C1399" s="4">
        <v>61.25</v>
      </c>
      <c r="D1399" s="4">
        <v>59.73</v>
      </c>
      <c r="E1399" s="4">
        <v>61.040000999999997</v>
      </c>
      <c r="F1399" s="4">
        <v>61.040000999999997</v>
      </c>
      <c r="G1399" s="4">
        <v>72714</v>
      </c>
      <c r="H1399" s="10">
        <f t="shared" si="21"/>
        <v>14.58060428275552</v>
      </c>
      <c r="I1399" s="4">
        <f>VLOOKUP(A1399,GDP!$A$1:$D$85,4,TRUE)</f>
        <v>7</v>
      </c>
      <c r="J1399" s="4">
        <f>VLOOKUP(A1399,Inflation_rate!$A$1:$I$85,9,TRUE)</f>
        <v>3.83263</v>
      </c>
      <c r="K1399" s="15">
        <f>VLOOKUP(A1399,WTI_PCH!$A$1:$C$85,3,TRUE)</f>
        <v>19.21461</v>
      </c>
    </row>
    <row r="1400" spans="1:11" x14ac:dyDescent="0.25">
      <c r="A1400" s="3">
        <v>38719</v>
      </c>
      <c r="B1400" s="4">
        <v>60.389999000000003</v>
      </c>
      <c r="C1400" s="4">
        <v>61.25</v>
      </c>
      <c r="D1400" s="4">
        <v>59.73</v>
      </c>
      <c r="E1400" s="4">
        <v>61.040000999999997</v>
      </c>
      <c r="F1400" s="4">
        <v>61.040000999999997</v>
      </c>
      <c r="G1400" s="4">
        <v>72714</v>
      </c>
      <c r="H1400" s="10">
        <f t="shared" si="21"/>
        <v>14.990171772769155</v>
      </c>
      <c r="I1400" s="4">
        <f>VLOOKUP(A1400,GDP!$A$1:$D$85,4,TRUE)</f>
        <v>5.6</v>
      </c>
      <c r="J1400" s="4">
        <f>VLOOKUP(A1400,Inflation_rate!$A$1:$I$85,9,TRUE)</f>
        <v>3.739951</v>
      </c>
      <c r="K1400" s="15">
        <f>VLOOKUP(A1400,WTI_PCH!$A$1:$C$85,3,TRUE)</f>
        <v>-5.1896699999999996</v>
      </c>
    </row>
    <row r="1401" spans="1:11" x14ac:dyDescent="0.25">
      <c r="A1401" s="3">
        <v>38720</v>
      </c>
      <c r="B1401" s="4">
        <v>61.040000999999997</v>
      </c>
      <c r="C1401" s="4">
        <v>63.799999</v>
      </c>
      <c r="D1401" s="4">
        <v>60.810001</v>
      </c>
      <c r="E1401" s="4">
        <v>63.139999000000003</v>
      </c>
      <c r="F1401" s="4">
        <v>63.139999000000003</v>
      </c>
      <c r="G1401" s="4">
        <v>130635</v>
      </c>
      <c r="H1401" s="10">
        <f t="shared" si="21"/>
        <v>10.500472133361928</v>
      </c>
      <c r="I1401" s="4">
        <f>VLOOKUP(A1401,GDP!$A$1:$D$85,4,TRUE)</f>
        <v>5.6</v>
      </c>
      <c r="J1401" s="4">
        <f>VLOOKUP(A1401,Inflation_rate!$A$1:$I$85,9,TRUE)</f>
        <v>3.739951</v>
      </c>
      <c r="K1401" s="15">
        <f>VLOOKUP(A1401,WTI_PCH!$A$1:$C$85,3,TRUE)</f>
        <v>-5.1896699999999996</v>
      </c>
    </row>
    <row r="1402" spans="1:11" x14ac:dyDescent="0.25">
      <c r="A1402" s="3">
        <v>38721</v>
      </c>
      <c r="B1402" s="4">
        <v>63</v>
      </c>
      <c r="C1402" s="4">
        <v>63.650002000000001</v>
      </c>
      <c r="D1402" s="4">
        <v>62.259998000000003</v>
      </c>
      <c r="E1402" s="4">
        <v>63.419998</v>
      </c>
      <c r="F1402" s="4">
        <v>63.419998</v>
      </c>
      <c r="G1402" s="4">
        <v>105194</v>
      </c>
      <c r="H1402" s="10">
        <f t="shared" si="21"/>
        <v>11.463267469671013</v>
      </c>
      <c r="I1402" s="4">
        <f>VLOOKUP(A1402,GDP!$A$1:$D$85,4,TRUE)</f>
        <v>5.6</v>
      </c>
      <c r="J1402" s="4">
        <f>VLOOKUP(A1402,Inflation_rate!$A$1:$I$85,9,TRUE)</f>
        <v>3.739951</v>
      </c>
      <c r="K1402" s="15">
        <f>VLOOKUP(A1402,WTI_PCH!$A$1:$C$85,3,TRUE)</f>
        <v>-5.1896699999999996</v>
      </c>
    </row>
    <row r="1403" spans="1:11" x14ac:dyDescent="0.25">
      <c r="A1403" s="3">
        <v>38722</v>
      </c>
      <c r="B1403" s="4">
        <v>63.400002000000001</v>
      </c>
      <c r="C1403" s="4">
        <v>63.799999</v>
      </c>
      <c r="D1403" s="4">
        <v>62.599997999999999</v>
      </c>
      <c r="E1403" s="4">
        <v>62.790000999999997</v>
      </c>
      <c r="F1403" s="4">
        <v>62.790000999999997</v>
      </c>
      <c r="G1403" s="4">
        <v>104035</v>
      </c>
      <c r="H1403" s="10">
        <f t="shared" si="21"/>
        <v>14.874973485029896</v>
      </c>
      <c r="I1403" s="4">
        <f>VLOOKUP(A1403,GDP!$A$1:$D$85,4,TRUE)</f>
        <v>5.6</v>
      </c>
      <c r="J1403" s="4">
        <f>VLOOKUP(A1403,Inflation_rate!$A$1:$I$85,9,TRUE)</f>
        <v>3.739951</v>
      </c>
      <c r="K1403" s="15">
        <f>VLOOKUP(A1403,WTI_PCH!$A$1:$C$85,3,TRUE)</f>
        <v>-5.1896699999999996</v>
      </c>
    </row>
    <row r="1404" spans="1:11" x14ac:dyDescent="0.25">
      <c r="A1404" s="3">
        <v>38723</v>
      </c>
      <c r="B1404" s="4">
        <v>62.599997999999999</v>
      </c>
      <c r="C1404" s="4">
        <v>64.449996999999996</v>
      </c>
      <c r="D1404" s="4">
        <v>62.599997999999999</v>
      </c>
      <c r="E1404" s="4">
        <v>64.209998999999996</v>
      </c>
      <c r="F1404" s="4">
        <v>64.209998999999996</v>
      </c>
      <c r="G1404" s="4">
        <v>110763</v>
      </c>
      <c r="H1404" s="10">
        <f t="shared" si="21"/>
        <v>14.187822989998796</v>
      </c>
      <c r="I1404" s="4">
        <f>VLOOKUP(A1404,GDP!$A$1:$D$85,4,TRUE)</f>
        <v>5.6</v>
      </c>
      <c r="J1404" s="4">
        <f>VLOOKUP(A1404,Inflation_rate!$A$1:$I$85,9,TRUE)</f>
        <v>3.739951</v>
      </c>
      <c r="K1404" s="15">
        <f>VLOOKUP(A1404,WTI_PCH!$A$1:$C$85,3,TRUE)</f>
        <v>-5.1896699999999996</v>
      </c>
    </row>
    <row r="1405" spans="1:11" x14ac:dyDescent="0.25">
      <c r="A1405" s="3">
        <v>38726</v>
      </c>
      <c r="B1405" s="4">
        <v>64.150002000000001</v>
      </c>
      <c r="C1405" s="4">
        <v>64.610000999999997</v>
      </c>
      <c r="D1405" s="4">
        <v>62.900002000000001</v>
      </c>
      <c r="E1405" s="4">
        <v>63.5</v>
      </c>
      <c r="F1405" s="4">
        <v>63.5</v>
      </c>
      <c r="G1405" s="4">
        <v>115558</v>
      </c>
      <c r="H1405" s="10">
        <f t="shared" si="21"/>
        <v>13.44882047244095</v>
      </c>
      <c r="I1405" s="4">
        <f>VLOOKUP(A1405,GDP!$A$1:$D$85,4,TRUE)</f>
        <v>5.6</v>
      </c>
      <c r="J1405" s="4">
        <f>VLOOKUP(A1405,Inflation_rate!$A$1:$I$85,9,TRUE)</f>
        <v>3.739951</v>
      </c>
      <c r="K1405" s="15">
        <f>VLOOKUP(A1405,WTI_PCH!$A$1:$C$85,3,TRUE)</f>
        <v>-5.1896699999999996</v>
      </c>
    </row>
    <row r="1406" spans="1:11" x14ac:dyDescent="0.25">
      <c r="A1406" s="3">
        <v>38727</v>
      </c>
      <c r="B1406" s="4">
        <v>63.380001</v>
      </c>
      <c r="C1406" s="4">
        <v>64.199996999999996</v>
      </c>
      <c r="D1406" s="4">
        <v>63.049999</v>
      </c>
      <c r="E1406" s="4">
        <v>63.369999</v>
      </c>
      <c r="F1406" s="4">
        <v>63.369999</v>
      </c>
      <c r="G1406" s="4">
        <v>111890</v>
      </c>
      <c r="H1406" s="10">
        <f t="shared" si="21"/>
        <v>9.5313320109094537</v>
      </c>
      <c r="I1406" s="4">
        <f>VLOOKUP(A1406,GDP!$A$1:$D$85,4,TRUE)</f>
        <v>5.6</v>
      </c>
      <c r="J1406" s="4">
        <f>VLOOKUP(A1406,Inflation_rate!$A$1:$I$85,9,TRUE)</f>
        <v>3.739951</v>
      </c>
      <c r="K1406" s="15">
        <f>VLOOKUP(A1406,WTI_PCH!$A$1:$C$85,3,TRUE)</f>
        <v>-5.1896699999999996</v>
      </c>
    </row>
    <row r="1407" spans="1:11" x14ac:dyDescent="0.25">
      <c r="A1407" s="3">
        <v>38728</v>
      </c>
      <c r="B1407" s="4">
        <v>63.349997999999999</v>
      </c>
      <c r="C1407" s="4">
        <v>64.800003000000004</v>
      </c>
      <c r="D1407" s="4">
        <v>62.599997999999999</v>
      </c>
      <c r="E1407" s="4">
        <v>63.939999</v>
      </c>
      <c r="F1407" s="4">
        <v>63.939999</v>
      </c>
      <c r="G1407" s="4">
        <v>166379</v>
      </c>
      <c r="H1407" s="10">
        <f t="shared" si="21"/>
        <v>8.7425712971938001</v>
      </c>
      <c r="I1407" s="4">
        <f>VLOOKUP(A1407,GDP!$A$1:$D$85,4,TRUE)</f>
        <v>5.6</v>
      </c>
      <c r="J1407" s="4">
        <f>VLOOKUP(A1407,Inflation_rate!$A$1:$I$85,9,TRUE)</f>
        <v>3.739951</v>
      </c>
      <c r="K1407" s="15">
        <f>VLOOKUP(A1407,WTI_PCH!$A$1:$C$85,3,TRUE)</f>
        <v>-5.1896699999999996</v>
      </c>
    </row>
    <row r="1408" spans="1:11" x14ac:dyDescent="0.25">
      <c r="A1408" s="3">
        <v>38729</v>
      </c>
      <c r="B1408" s="4">
        <v>63.98</v>
      </c>
      <c r="C1408" s="4">
        <v>65.050003000000004</v>
      </c>
      <c r="D1408" s="4">
        <v>63.849997999999999</v>
      </c>
      <c r="E1408" s="4">
        <v>63.939999</v>
      </c>
      <c r="F1408" s="4">
        <v>63.939999</v>
      </c>
      <c r="G1408" s="4">
        <v>111400</v>
      </c>
      <c r="H1408" s="10">
        <f t="shared" si="21"/>
        <v>7.4444761877459467</v>
      </c>
      <c r="I1408" s="4">
        <f>VLOOKUP(A1408,GDP!$A$1:$D$85,4,TRUE)</f>
        <v>5.6</v>
      </c>
      <c r="J1408" s="4">
        <f>VLOOKUP(A1408,Inflation_rate!$A$1:$I$85,9,TRUE)</f>
        <v>3.739951</v>
      </c>
      <c r="K1408" s="15">
        <f>VLOOKUP(A1408,WTI_PCH!$A$1:$C$85,3,TRUE)</f>
        <v>-5.1896699999999996</v>
      </c>
    </row>
    <row r="1409" spans="1:11" x14ac:dyDescent="0.25">
      <c r="A1409" s="3">
        <v>38730</v>
      </c>
      <c r="B1409" s="4">
        <v>63.970001000000003</v>
      </c>
      <c r="C1409" s="4">
        <v>64.330002000000007</v>
      </c>
      <c r="D1409" s="4">
        <v>63.099997999999999</v>
      </c>
      <c r="E1409" s="4">
        <v>63.919998</v>
      </c>
      <c r="F1409" s="4">
        <v>63.919998</v>
      </c>
      <c r="G1409" s="4">
        <v>111400</v>
      </c>
      <c r="H1409" s="10">
        <f t="shared" si="21"/>
        <v>8.6514380053641364</v>
      </c>
      <c r="I1409" s="4">
        <f>VLOOKUP(A1409,GDP!$A$1:$D$85,4,TRUE)</f>
        <v>5.6</v>
      </c>
      <c r="J1409" s="4">
        <f>VLOOKUP(A1409,Inflation_rate!$A$1:$I$85,9,TRUE)</f>
        <v>3.739951</v>
      </c>
      <c r="K1409" s="15">
        <f>VLOOKUP(A1409,WTI_PCH!$A$1:$C$85,3,TRUE)</f>
        <v>-5.1896699999999996</v>
      </c>
    </row>
    <row r="1410" spans="1:11" x14ac:dyDescent="0.25">
      <c r="A1410" s="3">
        <v>38733</v>
      </c>
      <c r="B1410" s="4">
        <v>63.970001000000003</v>
      </c>
      <c r="C1410" s="4">
        <v>64.330002000000007</v>
      </c>
      <c r="D1410" s="4">
        <v>63.099997999999999</v>
      </c>
      <c r="E1410" s="4">
        <v>63.919998</v>
      </c>
      <c r="F1410" s="4">
        <v>63.919998</v>
      </c>
      <c r="G1410" s="4">
        <v>111400</v>
      </c>
      <c r="H1410" s="10">
        <f t="shared" ref="H1410:H1473" si="22">((E1499-E1410)/E1410)*100</f>
        <v>7.2121419653361132</v>
      </c>
      <c r="I1410" s="4">
        <f>VLOOKUP(A1410,GDP!$A$1:$D$85,4,TRUE)</f>
        <v>5.6</v>
      </c>
      <c r="J1410" s="4">
        <f>VLOOKUP(A1410,Inflation_rate!$A$1:$I$85,9,TRUE)</f>
        <v>3.739951</v>
      </c>
      <c r="K1410" s="15">
        <f>VLOOKUP(A1410,WTI_PCH!$A$1:$C$85,3,TRUE)</f>
        <v>-5.1896699999999996</v>
      </c>
    </row>
    <row r="1411" spans="1:11" x14ac:dyDescent="0.25">
      <c r="A1411" s="3">
        <v>38734</v>
      </c>
      <c r="B1411" s="4">
        <v>64.819999999999993</v>
      </c>
      <c r="C1411" s="4">
        <v>66.349997999999999</v>
      </c>
      <c r="D1411" s="4">
        <v>64.599997999999999</v>
      </c>
      <c r="E1411" s="4">
        <v>66.309997999999993</v>
      </c>
      <c r="F1411" s="4">
        <v>66.309997999999993</v>
      </c>
      <c r="G1411" s="4">
        <v>117433</v>
      </c>
      <c r="H1411" s="10">
        <f t="shared" si="22"/>
        <v>4.4035667140270522</v>
      </c>
      <c r="I1411" s="4">
        <f>VLOOKUP(A1411,GDP!$A$1:$D$85,4,TRUE)</f>
        <v>5.6</v>
      </c>
      <c r="J1411" s="4">
        <f>VLOOKUP(A1411,Inflation_rate!$A$1:$I$85,9,TRUE)</f>
        <v>3.739951</v>
      </c>
      <c r="K1411" s="15">
        <f>VLOOKUP(A1411,WTI_PCH!$A$1:$C$85,3,TRUE)</f>
        <v>-5.1896699999999996</v>
      </c>
    </row>
    <row r="1412" spans="1:11" x14ac:dyDescent="0.25">
      <c r="A1412" s="3">
        <v>38735</v>
      </c>
      <c r="B1412" s="4">
        <v>66.349997999999999</v>
      </c>
      <c r="C1412" s="4">
        <v>66.930000000000007</v>
      </c>
      <c r="D1412" s="4">
        <v>65.25</v>
      </c>
      <c r="E1412" s="4">
        <v>65.730002999999996</v>
      </c>
      <c r="F1412" s="4">
        <v>65.730002999999996</v>
      </c>
      <c r="G1412" s="4">
        <v>87073</v>
      </c>
      <c r="H1412" s="10">
        <f t="shared" si="22"/>
        <v>9.173891259369034</v>
      </c>
      <c r="I1412" s="4">
        <f>VLOOKUP(A1412,GDP!$A$1:$D$85,4,TRUE)</f>
        <v>5.6</v>
      </c>
      <c r="J1412" s="4">
        <f>VLOOKUP(A1412,Inflation_rate!$A$1:$I$85,9,TRUE)</f>
        <v>3.739951</v>
      </c>
      <c r="K1412" s="15">
        <f>VLOOKUP(A1412,WTI_PCH!$A$1:$C$85,3,TRUE)</f>
        <v>-5.1896699999999996</v>
      </c>
    </row>
    <row r="1413" spans="1:11" x14ac:dyDescent="0.25">
      <c r="A1413" s="3">
        <v>38736</v>
      </c>
      <c r="B1413" s="4">
        <v>65.849997999999999</v>
      </c>
      <c r="C1413" s="4">
        <v>66.900002000000001</v>
      </c>
      <c r="D1413" s="4">
        <v>65.25</v>
      </c>
      <c r="E1413" s="4">
        <v>66.830002000000007</v>
      </c>
      <c r="F1413" s="4">
        <v>66.830002000000007</v>
      </c>
      <c r="G1413" s="4">
        <v>64886</v>
      </c>
      <c r="H1413" s="10">
        <f t="shared" si="22"/>
        <v>4.5338903326682365</v>
      </c>
      <c r="I1413" s="4">
        <f>VLOOKUP(A1413,GDP!$A$1:$D$85,4,TRUE)</f>
        <v>5.6</v>
      </c>
      <c r="J1413" s="4">
        <f>VLOOKUP(A1413,Inflation_rate!$A$1:$I$85,9,TRUE)</f>
        <v>3.739951</v>
      </c>
      <c r="K1413" s="15">
        <f>VLOOKUP(A1413,WTI_PCH!$A$1:$C$85,3,TRUE)</f>
        <v>-5.1896699999999996</v>
      </c>
    </row>
    <row r="1414" spans="1:11" x14ac:dyDescent="0.25">
      <c r="A1414" s="3">
        <v>38737</v>
      </c>
      <c r="B1414" s="4">
        <v>66.849997999999999</v>
      </c>
      <c r="C1414" s="4">
        <v>68.800003000000004</v>
      </c>
      <c r="D1414" s="4">
        <v>66.779999000000004</v>
      </c>
      <c r="E1414" s="4">
        <v>68.349997999999999</v>
      </c>
      <c r="F1414" s="4">
        <v>68.349997999999999</v>
      </c>
      <c r="G1414" s="4">
        <v>149990</v>
      </c>
      <c r="H1414" s="10">
        <f t="shared" si="22"/>
        <v>4.3452846918883505</v>
      </c>
      <c r="I1414" s="4">
        <f>VLOOKUP(A1414,GDP!$A$1:$D$85,4,TRUE)</f>
        <v>5.6</v>
      </c>
      <c r="J1414" s="4">
        <f>VLOOKUP(A1414,Inflation_rate!$A$1:$I$85,9,TRUE)</f>
        <v>3.739951</v>
      </c>
      <c r="K1414" s="15">
        <f>VLOOKUP(A1414,WTI_PCH!$A$1:$C$85,3,TRUE)</f>
        <v>-5.1896699999999996</v>
      </c>
    </row>
    <row r="1415" spans="1:11" x14ac:dyDescent="0.25">
      <c r="A1415" s="3">
        <v>38740</v>
      </c>
      <c r="B1415" s="4">
        <v>68.449996999999996</v>
      </c>
      <c r="C1415" s="4">
        <v>69.199996999999996</v>
      </c>
      <c r="D1415" s="4">
        <v>67.599997999999999</v>
      </c>
      <c r="E1415" s="4">
        <v>68.099997999999999</v>
      </c>
      <c r="F1415" s="4">
        <v>68.099997999999999</v>
      </c>
      <c r="G1415" s="4">
        <v>84184</v>
      </c>
      <c r="H1415" s="10">
        <f t="shared" si="22"/>
        <v>4.8017695977024806</v>
      </c>
      <c r="I1415" s="4">
        <f>VLOOKUP(A1415,GDP!$A$1:$D$85,4,TRUE)</f>
        <v>5.6</v>
      </c>
      <c r="J1415" s="4">
        <f>VLOOKUP(A1415,Inflation_rate!$A$1:$I$85,9,TRUE)</f>
        <v>3.739951</v>
      </c>
      <c r="K1415" s="15">
        <f>VLOOKUP(A1415,WTI_PCH!$A$1:$C$85,3,TRUE)</f>
        <v>-5.1896699999999996</v>
      </c>
    </row>
    <row r="1416" spans="1:11" x14ac:dyDescent="0.25">
      <c r="A1416" s="3">
        <v>38741</v>
      </c>
      <c r="B1416" s="4">
        <v>68.099997999999999</v>
      </c>
      <c r="C1416" s="4">
        <v>68.110000999999997</v>
      </c>
      <c r="D1416" s="4">
        <v>67</v>
      </c>
      <c r="E1416" s="4">
        <v>67.059997999999993</v>
      </c>
      <c r="F1416" s="4">
        <v>67.059997999999993</v>
      </c>
      <c r="G1416" s="4">
        <v>100194</v>
      </c>
      <c r="H1416" s="10">
        <f t="shared" si="22"/>
        <v>6.4270878743539539</v>
      </c>
      <c r="I1416" s="4">
        <f>VLOOKUP(A1416,GDP!$A$1:$D$85,4,TRUE)</f>
        <v>5.6</v>
      </c>
      <c r="J1416" s="4">
        <f>VLOOKUP(A1416,Inflation_rate!$A$1:$I$85,9,TRUE)</f>
        <v>3.739951</v>
      </c>
      <c r="K1416" s="15">
        <f>VLOOKUP(A1416,WTI_PCH!$A$1:$C$85,3,TRUE)</f>
        <v>-5.1896699999999996</v>
      </c>
    </row>
    <row r="1417" spans="1:11" x14ac:dyDescent="0.25">
      <c r="A1417" s="3">
        <v>38742</v>
      </c>
      <c r="B1417" s="4">
        <v>67.099997999999999</v>
      </c>
      <c r="C1417" s="4">
        <v>67.099997999999999</v>
      </c>
      <c r="D1417" s="4">
        <v>65.449996999999996</v>
      </c>
      <c r="E1417" s="4">
        <v>65.849997999999999</v>
      </c>
      <c r="F1417" s="4">
        <v>65.849997999999999</v>
      </c>
      <c r="G1417" s="4">
        <v>138328</v>
      </c>
      <c r="H1417" s="10">
        <f t="shared" si="22"/>
        <v>9.3849676350787501</v>
      </c>
      <c r="I1417" s="4">
        <f>VLOOKUP(A1417,GDP!$A$1:$D$85,4,TRUE)</f>
        <v>5.6</v>
      </c>
      <c r="J1417" s="4">
        <f>VLOOKUP(A1417,Inflation_rate!$A$1:$I$85,9,TRUE)</f>
        <v>3.739951</v>
      </c>
      <c r="K1417" s="15">
        <f>VLOOKUP(A1417,WTI_PCH!$A$1:$C$85,3,TRUE)</f>
        <v>-5.1896699999999996</v>
      </c>
    </row>
    <row r="1418" spans="1:11" x14ac:dyDescent="0.25">
      <c r="A1418" s="3">
        <v>38743</v>
      </c>
      <c r="B1418" s="4">
        <v>65.849997999999999</v>
      </c>
      <c r="C1418" s="4">
        <v>66.900002000000001</v>
      </c>
      <c r="D1418" s="4">
        <v>65.309997999999993</v>
      </c>
      <c r="E1418" s="4">
        <v>66.260002</v>
      </c>
      <c r="F1418" s="4">
        <v>66.260002</v>
      </c>
      <c r="G1418" s="4">
        <v>124697</v>
      </c>
      <c r="H1418" s="10">
        <f t="shared" si="22"/>
        <v>7.5913052341894032</v>
      </c>
      <c r="I1418" s="4">
        <f>VLOOKUP(A1418,GDP!$A$1:$D$85,4,TRUE)</f>
        <v>5.6</v>
      </c>
      <c r="J1418" s="4">
        <f>VLOOKUP(A1418,Inflation_rate!$A$1:$I$85,9,TRUE)</f>
        <v>3.739951</v>
      </c>
      <c r="K1418" s="15">
        <f>VLOOKUP(A1418,WTI_PCH!$A$1:$C$85,3,TRUE)</f>
        <v>-5.1896699999999996</v>
      </c>
    </row>
    <row r="1419" spans="1:11" x14ac:dyDescent="0.25">
      <c r="A1419" s="3">
        <v>38744</v>
      </c>
      <c r="B1419" s="4">
        <v>66.489998</v>
      </c>
      <c r="C1419" s="4">
        <v>67.949996999999996</v>
      </c>
      <c r="D1419" s="4">
        <v>66.349997999999999</v>
      </c>
      <c r="E1419" s="4">
        <v>67.760002</v>
      </c>
      <c r="F1419" s="4">
        <v>67.760002</v>
      </c>
      <c r="G1419" s="4">
        <v>112320</v>
      </c>
      <c r="H1419" s="10">
        <f t="shared" si="22"/>
        <v>3.8075471131184431</v>
      </c>
      <c r="I1419" s="4">
        <f>VLOOKUP(A1419,GDP!$A$1:$D$85,4,TRUE)</f>
        <v>5.6</v>
      </c>
      <c r="J1419" s="4">
        <f>VLOOKUP(A1419,Inflation_rate!$A$1:$I$85,9,TRUE)</f>
        <v>3.739951</v>
      </c>
      <c r="K1419" s="15">
        <f>VLOOKUP(A1419,WTI_PCH!$A$1:$C$85,3,TRUE)</f>
        <v>-5.1896699999999996</v>
      </c>
    </row>
    <row r="1420" spans="1:11" x14ac:dyDescent="0.25">
      <c r="A1420" s="3">
        <v>38747</v>
      </c>
      <c r="B1420" s="4">
        <v>67.849997999999999</v>
      </c>
      <c r="C1420" s="4">
        <v>68.449996999999996</v>
      </c>
      <c r="D1420" s="4">
        <v>67.25</v>
      </c>
      <c r="E1420" s="4">
        <v>68.349997999999999</v>
      </c>
      <c r="F1420" s="4">
        <v>68.349997999999999</v>
      </c>
      <c r="G1420" s="4">
        <v>92440</v>
      </c>
      <c r="H1420" s="10">
        <f t="shared" si="22"/>
        <v>5.8229760299334732</v>
      </c>
      <c r="I1420" s="4">
        <f>VLOOKUP(A1420,GDP!$A$1:$D$85,4,TRUE)</f>
        <v>5.6</v>
      </c>
      <c r="J1420" s="4">
        <f>VLOOKUP(A1420,Inflation_rate!$A$1:$I$85,9,TRUE)</f>
        <v>3.739951</v>
      </c>
      <c r="K1420" s="15">
        <f>VLOOKUP(A1420,WTI_PCH!$A$1:$C$85,3,TRUE)</f>
        <v>-5.1896699999999996</v>
      </c>
    </row>
    <row r="1421" spans="1:11" x14ac:dyDescent="0.25">
      <c r="A1421" s="3">
        <v>38748</v>
      </c>
      <c r="B1421" s="4">
        <v>68.400002000000001</v>
      </c>
      <c r="C1421" s="4">
        <v>68.650002000000001</v>
      </c>
      <c r="D1421" s="4">
        <v>67.349997999999999</v>
      </c>
      <c r="E1421" s="4">
        <v>67.919997999999993</v>
      </c>
      <c r="F1421" s="4">
        <v>67.919997999999993</v>
      </c>
      <c r="G1421" s="4">
        <v>118865</v>
      </c>
      <c r="H1421" s="10">
        <f t="shared" si="22"/>
        <v>6.8904595668568884</v>
      </c>
      <c r="I1421" s="4">
        <f>VLOOKUP(A1421,GDP!$A$1:$D$85,4,TRUE)</f>
        <v>5.6</v>
      </c>
      <c r="J1421" s="4">
        <f>VLOOKUP(A1421,Inflation_rate!$A$1:$I$85,9,TRUE)</f>
        <v>3.739951</v>
      </c>
      <c r="K1421" s="15">
        <f>VLOOKUP(A1421,WTI_PCH!$A$1:$C$85,3,TRUE)</f>
        <v>-5.1896699999999996</v>
      </c>
    </row>
    <row r="1422" spans="1:11" x14ac:dyDescent="0.25">
      <c r="A1422" s="3">
        <v>38749</v>
      </c>
      <c r="B1422" s="4">
        <v>67.730002999999996</v>
      </c>
      <c r="C1422" s="4">
        <v>69</v>
      </c>
      <c r="D1422" s="4">
        <v>66.300003000000004</v>
      </c>
      <c r="E1422" s="4">
        <v>66.559997999999993</v>
      </c>
      <c r="F1422" s="4">
        <v>66.559997999999993</v>
      </c>
      <c r="G1422" s="4">
        <v>140025</v>
      </c>
      <c r="H1422" s="10">
        <f t="shared" si="22"/>
        <v>8.9242821191190647</v>
      </c>
      <c r="I1422" s="4">
        <f>VLOOKUP(A1422,GDP!$A$1:$D$85,4,TRUE)</f>
        <v>5.6</v>
      </c>
      <c r="J1422" s="4">
        <f>VLOOKUP(A1422,Inflation_rate!$A$1:$I$85,9,TRUE)</f>
        <v>3.739951</v>
      </c>
      <c r="K1422" s="15">
        <f>VLOOKUP(A1422,WTI_PCH!$A$1:$C$85,3,TRUE)</f>
        <v>-5.1896699999999996</v>
      </c>
    </row>
    <row r="1423" spans="1:11" x14ac:dyDescent="0.25">
      <c r="A1423" s="3">
        <v>38750</v>
      </c>
      <c r="B1423" s="4">
        <v>66.279999000000004</v>
      </c>
      <c r="C1423" s="4">
        <v>67.190002000000007</v>
      </c>
      <c r="D1423" s="4">
        <v>64.400002000000001</v>
      </c>
      <c r="E1423" s="4">
        <v>64.680000000000007</v>
      </c>
      <c r="F1423" s="4">
        <v>64.680000000000007</v>
      </c>
      <c r="G1423" s="4">
        <v>150155</v>
      </c>
      <c r="H1423" s="10">
        <f t="shared" si="22"/>
        <v>9.4928880643166131</v>
      </c>
      <c r="I1423" s="4">
        <f>VLOOKUP(A1423,GDP!$A$1:$D$85,4,TRUE)</f>
        <v>5.6</v>
      </c>
      <c r="J1423" s="4">
        <f>VLOOKUP(A1423,Inflation_rate!$A$1:$I$85,9,TRUE)</f>
        <v>3.739951</v>
      </c>
      <c r="K1423" s="15">
        <f>VLOOKUP(A1423,WTI_PCH!$A$1:$C$85,3,TRUE)</f>
        <v>-5.1896699999999996</v>
      </c>
    </row>
    <row r="1424" spans="1:11" x14ac:dyDescent="0.25">
      <c r="A1424" s="3">
        <v>38751</v>
      </c>
      <c r="B1424" s="4">
        <v>64.699996999999996</v>
      </c>
      <c r="C1424" s="4">
        <v>65.400002000000001</v>
      </c>
      <c r="D1424" s="4">
        <v>63.950001</v>
      </c>
      <c r="E1424" s="4">
        <v>65.370002999999997</v>
      </c>
      <c r="F1424" s="4">
        <v>65.370002999999997</v>
      </c>
      <c r="G1424" s="4">
        <v>110816</v>
      </c>
      <c r="H1424" s="10">
        <f t="shared" si="22"/>
        <v>7.6181654756846235</v>
      </c>
      <c r="I1424" s="4">
        <f>VLOOKUP(A1424,GDP!$A$1:$D$85,4,TRUE)</f>
        <v>5.6</v>
      </c>
      <c r="J1424" s="4">
        <f>VLOOKUP(A1424,Inflation_rate!$A$1:$I$85,9,TRUE)</f>
        <v>3.739951</v>
      </c>
      <c r="K1424" s="15">
        <f>VLOOKUP(A1424,WTI_PCH!$A$1:$C$85,3,TRUE)</f>
        <v>-5.1896699999999996</v>
      </c>
    </row>
    <row r="1425" spans="1:11" x14ac:dyDescent="0.25">
      <c r="A1425" s="3">
        <v>38754</v>
      </c>
      <c r="B1425" s="4">
        <v>65.599997999999999</v>
      </c>
      <c r="C1425" s="4">
        <v>66.620002999999997</v>
      </c>
      <c r="D1425" s="4">
        <v>64.900002000000001</v>
      </c>
      <c r="E1425" s="4">
        <v>65.110000999999997</v>
      </c>
      <c r="F1425" s="4">
        <v>65.110000999999997</v>
      </c>
      <c r="G1425" s="4">
        <v>97538</v>
      </c>
      <c r="H1425" s="10">
        <f t="shared" si="22"/>
        <v>10.013816464232594</v>
      </c>
      <c r="I1425" s="4">
        <f>VLOOKUP(A1425,GDP!$A$1:$D$85,4,TRUE)</f>
        <v>5.6</v>
      </c>
      <c r="J1425" s="4">
        <f>VLOOKUP(A1425,Inflation_rate!$A$1:$I$85,9,TRUE)</f>
        <v>3.739951</v>
      </c>
      <c r="K1425" s="15">
        <f>VLOOKUP(A1425,WTI_PCH!$A$1:$C$85,3,TRUE)</f>
        <v>-5.1896699999999996</v>
      </c>
    </row>
    <row r="1426" spans="1:11" x14ac:dyDescent="0.25">
      <c r="A1426" s="3">
        <v>38755</v>
      </c>
      <c r="B1426" s="4">
        <v>65.099997999999999</v>
      </c>
      <c r="C1426" s="4">
        <v>65.099997999999999</v>
      </c>
      <c r="D1426" s="4">
        <v>63</v>
      </c>
      <c r="E1426" s="4">
        <v>63.09</v>
      </c>
      <c r="F1426" s="4">
        <v>63.09</v>
      </c>
      <c r="G1426" s="4">
        <v>145683</v>
      </c>
      <c r="H1426" s="10">
        <f t="shared" si="22"/>
        <v>11.523222380725937</v>
      </c>
      <c r="I1426" s="4">
        <f>VLOOKUP(A1426,GDP!$A$1:$D$85,4,TRUE)</f>
        <v>5.6</v>
      </c>
      <c r="J1426" s="4">
        <f>VLOOKUP(A1426,Inflation_rate!$A$1:$I$85,9,TRUE)</f>
        <v>3.739951</v>
      </c>
      <c r="K1426" s="15">
        <f>VLOOKUP(A1426,WTI_PCH!$A$1:$C$85,3,TRUE)</f>
        <v>-5.1896699999999996</v>
      </c>
    </row>
    <row r="1427" spans="1:11" x14ac:dyDescent="0.25">
      <c r="A1427" s="3">
        <v>38756</v>
      </c>
      <c r="B1427" s="4">
        <v>63.189999</v>
      </c>
      <c r="C1427" s="4">
        <v>63.490001999999997</v>
      </c>
      <c r="D1427" s="4">
        <v>62.299999</v>
      </c>
      <c r="E1427" s="4">
        <v>62.549999</v>
      </c>
      <c r="F1427" s="4">
        <v>62.549999</v>
      </c>
      <c r="G1427" s="4">
        <v>150436</v>
      </c>
      <c r="H1427" s="10">
        <f t="shared" si="22"/>
        <v>9.6083119042096126</v>
      </c>
      <c r="I1427" s="4">
        <f>VLOOKUP(A1427,GDP!$A$1:$D$85,4,TRUE)</f>
        <v>5.6</v>
      </c>
      <c r="J1427" s="4">
        <f>VLOOKUP(A1427,Inflation_rate!$A$1:$I$85,9,TRUE)</f>
        <v>3.739951</v>
      </c>
      <c r="K1427" s="15">
        <f>VLOOKUP(A1427,WTI_PCH!$A$1:$C$85,3,TRUE)</f>
        <v>-5.1896699999999996</v>
      </c>
    </row>
    <row r="1428" spans="1:11" x14ac:dyDescent="0.25">
      <c r="A1428" s="3">
        <v>38757</v>
      </c>
      <c r="B1428" s="4">
        <v>62.57</v>
      </c>
      <c r="C1428" s="4">
        <v>63.700001</v>
      </c>
      <c r="D1428" s="4">
        <v>62.34</v>
      </c>
      <c r="E1428" s="4">
        <v>62.619999</v>
      </c>
      <c r="F1428" s="4">
        <v>62.619999</v>
      </c>
      <c r="G1428" s="4">
        <v>133578</v>
      </c>
      <c r="H1428" s="10">
        <f t="shared" si="22"/>
        <v>10.412009109102675</v>
      </c>
      <c r="I1428" s="4">
        <f>VLOOKUP(A1428,GDP!$A$1:$D$85,4,TRUE)</f>
        <v>5.6</v>
      </c>
      <c r="J1428" s="4">
        <f>VLOOKUP(A1428,Inflation_rate!$A$1:$I$85,9,TRUE)</f>
        <v>3.739951</v>
      </c>
      <c r="K1428" s="15">
        <f>VLOOKUP(A1428,WTI_PCH!$A$1:$C$85,3,TRUE)</f>
        <v>-5.1896699999999996</v>
      </c>
    </row>
    <row r="1429" spans="1:11" x14ac:dyDescent="0.25">
      <c r="A1429" s="3">
        <v>38758</v>
      </c>
      <c r="B1429" s="4">
        <v>62.639999000000003</v>
      </c>
      <c r="C1429" s="4">
        <v>63</v>
      </c>
      <c r="D1429" s="4">
        <v>61.200001</v>
      </c>
      <c r="E1429" s="4">
        <v>61.84</v>
      </c>
      <c r="F1429" s="4">
        <v>61.84</v>
      </c>
      <c r="G1429" s="4">
        <v>146060</v>
      </c>
      <c r="H1429" s="10">
        <f t="shared" si="22"/>
        <v>12.386804657179812</v>
      </c>
      <c r="I1429" s="4">
        <f>VLOOKUP(A1429,GDP!$A$1:$D$85,4,TRUE)</f>
        <v>5.6</v>
      </c>
      <c r="J1429" s="4">
        <f>VLOOKUP(A1429,Inflation_rate!$A$1:$I$85,9,TRUE)</f>
        <v>3.739951</v>
      </c>
      <c r="K1429" s="15">
        <f>VLOOKUP(A1429,WTI_PCH!$A$1:$C$85,3,TRUE)</f>
        <v>-5.1896699999999996</v>
      </c>
    </row>
    <row r="1430" spans="1:11" x14ac:dyDescent="0.25">
      <c r="A1430" s="3">
        <v>38761</v>
      </c>
      <c r="B1430" s="4">
        <v>62.099997999999999</v>
      </c>
      <c r="C1430" s="4">
        <v>62.18</v>
      </c>
      <c r="D1430" s="4">
        <v>60.849997999999999</v>
      </c>
      <c r="E1430" s="4">
        <v>61.240001999999997</v>
      </c>
      <c r="F1430" s="4">
        <v>61.240001999999997</v>
      </c>
      <c r="G1430" s="4">
        <v>91961</v>
      </c>
      <c r="H1430" s="10">
        <f t="shared" si="22"/>
        <v>14.108417240090892</v>
      </c>
      <c r="I1430" s="4">
        <f>VLOOKUP(A1430,GDP!$A$1:$D$85,4,TRUE)</f>
        <v>5.6</v>
      </c>
      <c r="J1430" s="4">
        <f>VLOOKUP(A1430,Inflation_rate!$A$1:$I$85,9,TRUE)</f>
        <v>3.739951</v>
      </c>
      <c r="K1430" s="15">
        <f>VLOOKUP(A1430,WTI_PCH!$A$1:$C$85,3,TRUE)</f>
        <v>-5.1896699999999996</v>
      </c>
    </row>
    <row r="1431" spans="1:11" x14ac:dyDescent="0.25">
      <c r="A1431" s="3">
        <v>38762</v>
      </c>
      <c r="B1431" s="4">
        <v>61.18</v>
      </c>
      <c r="C1431" s="4">
        <v>61.299999</v>
      </c>
      <c r="D1431" s="4">
        <v>59.5</v>
      </c>
      <c r="E1431" s="4">
        <v>59.57</v>
      </c>
      <c r="F1431" s="4">
        <v>59.57</v>
      </c>
      <c r="G1431" s="4">
        <v>132021</v>
      </c>
      <c r="H1431" s="10">
        <f t="shared" si="22"/>
        <v>15.796546919590391</v>
      </c>
      <c r="I1431" s="4">
        <f>VLOOKUP(A1431,GDP!$A$1:$D$85,4,TRUE)</f>
        <v>5.6</v>
      </c>
      <c r="J1431" s="4">
        <f>VLOOKUP(A1431,Inflation_rate!$A$1:$I$85,9,TRUE)</f>
        <v>3.739951</v>
      </c>
      <c r="K1431" s="15">
        <f>VLOOKUP(A1431,WTI_PCH!$A$1:$C$85,3,TRUE)</f>
        <v>-5.1896699999999996</v>
      </c>
    </row>
    <row r="1432" spans="1:11" x14ac:dyDescent="0.25">
      <c r="A1432" s="3">
        <v>38763</v>
      </c>
      <c r="B1432" s="4">
        <v>59.490001999999997</v>
      </c>
      <c r="C1432" s="4">
        <v>60.049999</v>
      </c>
      <c r="D1432" s="4">
        <v>57.5</v>
      </c>
      <c r="E1432" s="4">
        <v>57.700001</v>
      </c>
      <c r="F1432" s="4">
        <v>57.700001</v>
      </c>
      <c r="G1432" s="4">
        <v>136092</v>
      </c>
      <c r="H1432" s="10">
        <f t="shared" si="22"/>
        <v>19.480070719582841</v>
      </c>
      <c r="I1432" s="4">
        <f>VLOOKUP(A1432,GDP!$A$1:$D$85,4,TRUE)</f>
        <v>5.6</v>
      </c>
      <c r="J1432" s="4">
        <f>VLOOKUP(A1432,Inflation_rate!$A$1:$I$85,9,TRUE)</f>
        <v>3.739951</v>
      </c>
      <c r="K1432" s="15">
        <f>VLOOKUP(A1432,WTI_PCH!$A$1:$C$85,3,TRUE)</f>
        <v>-5.1896699999999996</v>
      </c>
    </row>
    <row r="1433" spans="1:11" x14ac:dyDescent="0.25">
      <c r="A1433" s="3">
        <v>38764</v>
      </c>
      <c r="B1433" s="4">
        <v>57.700001</v>
      </c>
      <c r="C1433" s="4">
        <v>58.639999000000003</v>
      </c>
      <c r="D1433" s="4">
        <v>57.549999</v>
      </c>
      <c r="E1433" s="4">
        <v>58.459999000000003</v>
      </c>
      <c r="F1433" s="4">
        <v>58.459999000000003</v>
      </c>
      <c r="G1433" s="4">
        <v>93510</v>
      </c>
      <c r="H1433" s="10">
        <f t="shared" si="22"/>
        <v>20.304487175923494</v>
      </c>
      <c r="I1433" s="4">
        <f>VLOOKUP(A1433,GDP!$A$1:$D$85,4,TRUE)</f>
        <v>5.6</v>
      </c>
      <c r="J1433" s="4">
        <f>VLOOKUP(A1433,Inflation_rate!$A$1:$I$85,9,TRUE)</f>
        <v>3.739951</v>
      </c>
      <c r="K1433" s="15">
        <f>VLOOKUP(A1433,WTI_PCH!$A$1:$C$85,3,TRUE)</f>
        <v>-5.1896699999999996</v>
      </c>
    </row>
    <row r="1434" spans="1:11" x14ac:dyDescent="0.25">
      <c r="A1434" s="3">
        <v>38765</v>
      </c>
      <c r="B1434" s="4">
        <v>58.799999</v>
      </c>
      <c r="C1434" s="4">
        <v>60</v>
      </c>
      <c r="D1434" s="4">
        <v>58.68</v>
      </c>
      <c r="E1434" s="4">
        <v>59.880001</v>
      </c>
      <c r="F1434" s="4">
        <v>59.880001</v>
      </c>
      <c r="G1434" s="4">
        <v>93510</v>
      </c>
      <c r="H1434" s="10">
        <f t="shared" si="22"/>
        <v>18.30326455739371</v>
      </c>
      <c r="I1434" s="4">
        <f>VLOOKUP(A1434,GDP!$A$1:$D$85,4,TRUE)</f>
        <v>5.6</v>
      </c>
      <c r="J1434" s="4">
        <f>VLOOKUP(A1434,Inflation_rate!$A$1:$I$85,9,TRUE)</f>
        <v>3.739951</v>
      </c>
      <c r="K1434" s="15">
        <f>VLOOKUP(A1434,WTI_PCH!$A$1:$C$85,3,TRUE)</f>
        <v>-5.1896699999999996</v>
      </c>
    </row>
    <row r="1435" spans="1:11" x14ac:dyDescent="0.25">
      <c r="A1435" s="3">
        <v>38768</v>
      </c>
      <c r="B1435" s="4">
        <v>58.799999</v>
      </c>
      <c r="C1435" s="4">
        <v>60</v>
      </c>
      <c r="D1435" s="4">
        <v>58.68</v>
      </c>
      <c r="E1435" s="4">
        <v>59.880001</v>
      </c>
      <c r="F1435" s="4">
        <v>59.880001</v>
      </c>
      <c r="G1435" s="4">
        <v>93510</v>
      </c>
      <c r="H1435" s="10">
        <f t="shared" si="22"/>
        <v>18.353376447004397</v>
      </c>
      <c r="I1435" s="4">
        <f>VLOOKUP(A1435,GDP!$A$1:$D$85,4,TRUE)</f>
        <v>5.6</v>
      </c>
      <c r="J1435" s="4">
        <f>VLOOKUP(A1435,Inflation_rate!$A$1:$I$85,9,TRUE)</f>
        <v>3.739951</v>
      </c>
      <c r="K1435" s="15">
        <f>VLOOKUP(A1435,WTI_PCH!$A$1:$C$85,3,TRUE)</f>
        <v>-5.1896699999999996</v>
      </c>
    </row>
    <row r="1436" spans="1:11" x14ac:dyDescent="0.25">
      <c r="A1436" s="3">
        <v>38769</v>
      </c>
      <c r="B1436" s="4">
        <v>61.25</v>
      </c>
      <c r="C1436" s="4">
        <v>61.5</v>
      </c>
      <c r="D1436" s="4">
        <v>60.5</v>
      </c>
      <c r="E1436" s="4">
        <v>61.099997999999999</v>
      </c>
      <c r="F1436" s="4">
        <v>61.099997999999999</v>
      </c>
      <c r="G1436" s="4">
        <v>114878</v>
      </c>
      <c r="H1436" s="10">
        <f t="shared" si="22"/>
        <v>17.512283715623042</v>
      </c>
      <c r="I1436" s="4">
        <f>VLOOKUP(A1436,GDP!$A$1:$D$85,4,TRUE)</f>
        <v>5.6</v>
      </c>
      <c r="J1436" s="4">
        <f>VLOOKUP(A1436,Inflation_rate!$A$1:$I$85,9,TRUE)</f>
        <v>3.739951</v>
      </c>
      <c r="K1436" s="15">
        <f>VLOOKUP(A1436,WTI_PCH!$A$1:$C$85,3,TRUE)</f>
        <v>-5.1896699999999996</v>
      </c>
    </row>
    <row r="1437" spans="1:11" x14ac:dyDescent="0.25">
      <c r="A1437" s="3">
        <v>38770</v>
      </c>
      <c r="B1437" s="4">
        <v>62.5</v>
      </c>
      <c r="C1437" s="4">
        <v>62.59</v>
      </c>
      <c r="D1437" s="4">
        <v>60.52</v>
      </c>
      <c r="E1437" s="4">
        <v>61.009998000000003</v>
      </c>
      <c r="F1437" s="4">
        <v>61.009998000000003</v>
      </c>
      <c r="G1437" s="4">
        <v>106291</v>
      </c>
      <c r="H1437" s="10">
        <f t="shared" si="22"/>
        <v>17.882314960901962</v>
      </c>
      <c r="I1437" s="4">
        <f>VLOOKUP(A1437,GDP!$A$1:$D$85,4,TRUE)</f>
        <v>5.6</v>
      </c>
      <c r="J1437" s="4">
        <f>VLOOKUP(A1437,Inflation_rate!$A$1:$I$85,9,TRUE)</f>
        <v>3.739951</v>
      </c>
      <c r="K1437" s="15">
        <f>VLOOKUP(A1437,WTI_PCH!$A$1:$C$85,3,TRUE)</f>
        <v>-5.1896699999999996</v>
      </c>
    </row>
    <row r="1438" spans="1:11" x14ac:dyDescent="0.25">
      <c r="A1438" s="3">
        <v>38771</v>
      </c>
      <c r="B1438" s="4">
        <v>60.91</v>
      </c>
      <c r="C1438" s="4">
        <v>61.150002000000001</v>
      </c>
      <c r="D1438" s="4">
        <v>59.700001</v>
      </c>
      <c r="E1438" s="4">
        <v>60.540000999999997</v>
      </c>
      <c r="F1438" s="4">
        <v>60.540000999999997</v>
      </c>
      <c r="G1438" s="4">
        <v>122119</v>
      </c>
      <c r="H1438" s="10">
        <f t="shared" si="22"/>
        <v>19.243476722109751</v>
      </c>
      <c r="I1438" s="4">
        <f>VLOOKUP(A1438,GDP!$A$1:$D$85,4,TRUE)</f>
        <v>5.6</v>
      </c>
      <c r="J1438" s="4">
        <f>VLOOKUP(A1438,Inflation_rate!$A$1:$I$85,9,TRUE)</f>
        <v>3.739951</v>
      </c>
      <c r="K1438" s="15">
        <f>VLOOKUP(A1438,WTI_PCH!$A$1:$C$85,3,TRUE)</f>
        <v>-5.1896699999999996</v>
      </c>
    </row>
    <row r="1439" spans="1:11" x14ac:dyDescent="0.25">
      <c r="A1439" s="3">
        <v>38772</v>
      </c>
      <c r="B1439" s="4">
        <v>60.5</v>
      </c>
      <c r="C1439" s="4">
        <v>63.25</v>
      </c>
      <c r="D1439" s="4">
        <v>60.470001000000003</v>
      </c>
      <c r="E1439" s="4">
        <v>62.91</v>
      </c>
      <c r="F1439" s="4">
        <v>62.91</v>
      </c>
      <c r="G1439" s="4">
        <v>134353</v>
      </c>
      <c r="H1439" s="10">
        <f t="shared" si="22"/>
        <v>16.865358448577343</v>
      </c>
      <c r="I1439" s="4">
        <f>VLOOKUP(A1439,GDP!$A$1:$D$85,4,TRUE)</f>
        <v>5.6</v>
      </c>
      <c r="J1439" s="4">
        <f>VLOOKUP(A1439,Inflation_rate!$A$1:$I$85,9,TRUE)</f>
        <v>3.739951</v>
      </c>
      <c r="K1439" s="15">
        <f>VLOOKUP(A1439,WTI_PCH!$A$1:$C$85,3,TRUE)</f>
        <v>-5.1896699999999996</v>
      </c>
    </row>
    <row r="1440" spans="1:11" x14ac:dyDescent="0.25">
      <c r="A1440" s="3">
        <v>38775</v>
      </c>
      <c r="B1440" s="4">
        <v>62.799999</v>
      </c>
      <c r="C1440" s="4">
        <v>62.849997999999999</v>
      </c>
      <c r="D1440" s="4">
        <v>60.849997999999999</v>
      </c>
      <c r="E1440" s="4">
        <v>61</v>
      </c>
      <c r="F1440" s="4">
        <v>61</v>
      </c>
      <c r="G1440" s="4">
        <v>93771</v>
      </c>
      <c r="H1440" s="10">
        <f t="shared" si="22"/>
        <v>21.278693442622945</v>
      </c>
      <c r="I1440" s="4">
        <f>VLOOKUP(A1440,GDP!$A$1:$D$85,4,TRUE)</f>
        <v>5.6</v>
      </c>
      <c r="J1440" s="4">
        <f>VLOOKUP(A1440,Inflation_rate!$A$1:$I$85,9,TRUE)</f>
        <v>3.739951</v>
      </c>
      <c r="K1440" s="15">
        <f>VLOOKUP(A1440,WTI_PCH!$A$1:$C$85,3,TRUE)</f>
        <v>-5.1896699999999996</v>
      </c>
    </row>
    <row r="1441" spans="1:11" x14ac:dyDescent="0.25">
      <c r="A1441" s="3">
        <v>38776</v>
      </c>
      <c r="B1441" s="4">
        <v>60.900002000000001</v>
      </c>
      <c r="C1441" s="4">
        <v>61.5</v>
      </c>
      <c r="D1441" s="4">
        <v>60.299999</v>
      </c>
      <c r="E1441" s="4">
        <v>61.41</v>
      </c>
      <c r="F1441" s="4">
        <v>61.41</v>
      </c>
      <c r="G1441" s="4">
        <v>133720</v>
      </c>
      <c r="H1441" s="10">
        <f t="shared" si="22"/>
        <v>20.468983878847094</v>
      </c>
      <c r="I1441" s="4">
        <f>VLOOKUP(A1441,GDP!$A$1:$D$85,4,TRUE)</f>
        <v>5.6</v>
      </c>
      <c r="J1441" s="4">
        <f>VLOOKUP(A1441,Inflation_rate!$A$1:$I$85,9,TRUE)</f>
        <v>3.739951</v>
      </c>
      <c r="K1441" s="15">
        <f>VLOOKUP(A1441,WTI_PCH!$A$1:$C$85,3,TRUE)</f>
        <v>-5.1896699999999996</v>
      </c>
    </row>
    <row r="1442" spans="1:11" x14ac:dyDescent="0.25">
      <c r="A1442" s="3">
        <v>38777</v>
      </c>
      <c r="B1442" s="4">
        <v>61.580002</v>
      </c>
      <c r="C1442" s="4">
        <v>62.349997999999999</v>
      </c>
      <c r="D1442" s="4">
        <v>61.459999000000003</v>
      </c>
      <c r="E1442" s="4">
        <v>61.970001000000003</v>
      </c>
      <c r="F1442" s="4">
        <v>61.970001000000003</v>
      </c>
      <c r="G1442" s="4">
        <v>91941</v>
      </c>
      <c r="H1442" s="10">
        <f t="shared" si="22"/>
        <v>19.380348243015185</v>
      </c>
      <c r="I1442" s="4">
        <f>VLOOKUP(A1442,GDP!$A$1:$D$85,4,TRUE)</f>
        <v>5.6</v>
      </c>
      <c r="J1442" s="4">
        <f>VLOOKUP(A1442,Inflation_rate!$A$1:$I$85,9,TRUE)</f>
        <v>3.739951</v>
      </c>
      <c r="K1442" s="15">
        <f>VLOOKUP(A1442,WTI_PCH!$A$1:$C$85,3,TRUE)</f>
        <v>-5.1896699999999996</v>
      </c>
    </row>
    <row r="1443" spans="1:11" x14ac:dyDescent="0.25">
      <c r="A1443" s="3">
        <v>38778</v>
      </c>
      <c r="B1443" s="4">
        <v>61.959999000000003</v>
      </c>
      <c r="C1443" s="4">
        <v>63.450001</v>
      </c>
      <c r="D1443" s="4">
        <v>61.799999</v>
      </c>
      <c r="E1443" s="4">
        <v>63.360000999999997</v>
      </c>
      <c r="F1443" s="4">
        <v>63.360000999999997</v>
      </c>
      <c r="G1443" s="4">
        <v>97323</v>
      </c>
      <c r="H1443" s="10">
        <f t="shared" si="22"/>
        <v>18.671087142186142</v>
      </c>
      <c r="I1443" s="4">
        <f>VLOOKUP(A1443,GDP!$A$1:$D$85,4,TRUE)</f>
        <v>5.6</v>
      </c>
      <c r="J1443" s="4">
        <f>VLOOKUP(A1443,Inflation_rate!$A$1:$I$85,9,TRUE)</f>
        <v>3.739951</v>
      </c>
      <c r="K1443" s="15">
        <f>VLOOKUP(A1443,WTI_PCH!$A$1:$C$85,3,TRUE)</f>
        <v>-5.1896699999999996</v>
      </c>
    </row>
    <row r="1444" spans="1:11" x14ac:dyDescent="0.25">
      <c r="A1444" s="3">
        <v>38779</v>
      </c>
      <c r="B1444" s="4">
        <v>63.529998999999997</v>
      </c>
      <c r="C1444" s="4">
        <v>63.790000999999997</v>
      </c>
      <c r="D1444" s="4">
        <v>62.700001</v>
      </c>
      <c r="E1444" s="4">
        <v>63.669998</v>
      </c>
      <c r="F1444" s="4">
        <v>63.669998</v>
      </c>
      <c r="G1444" s="4">
        <v>97539</v>
      </c>
      <c r="H1444" s="10">
        <f t="shared" si="22"/>
        <v>18.014765761418751</v>
      </c>
      <c r="I1444" s="4">
        <f>VLOOKUP(A1444,GDP!$A$1:$D$85,4,TRUE)</f>
        <v>5.6</v>
      </c>
      <c r="J1444" s="4">
        <f>VLOOKUP(A1444,Inflation_rate!$A$1:$I$85,9,TRUE)</f>
        <v>3.739951</v>
      </c>
      <c r="K1444" s="15">
        <f>VLOOKUP(A1444,WTI_PCH!$A$1:$C$85,3,TRUE)</f>
        <v>-5.1896699999999996</v>
      </c>
    </row>
    <row r="1445" spans="1:11" x14ac:dyDescent="0.25">
      <c r="A1445" s="3">
        <v>38782</v>
      </c>
      <c r="B1445" s="4">
        <v>63.75</v>
      </c>
      <c r="C1445" s="4">
        <v>63.919998</v>
      </c>
      <c r="D1445" s="4">
        <v>61.799999</v>
      </c>
      <c r="E1445" s="4">
        <v>62.41</v>
      </c>
      <c r="F1445" s="4">
        <v>62.41</v>
      </c>
      <c r="G1445" s="4">
        <v>98681</v>
      </c>
      <c r="H1445" s="10">
        <f t="shared" si="22"/>
        <v>18.714943118090055</v>
      </c>
      <c r="I1445" s="4">
        <f>VLOOKUP(A1445,GDP!$A$1:$D$85,4,TRUE)</f>
        <v>5.6</v>
      </c>
      <c r="J1445" s="4">
        <f>VLOOKUP(A1445,Inflation_rate!$A$1:$I$85,9,TRUE)</f>
        <v>3.739951</v>
      </c>
      <c r="K1445" s="15">
        <f>VLOOKUP(A1445,WTI_PCH!$A$1:$C$85,3,TRUE)</f>
        <v>-5.1896699999999996</v>
      </c>
    </row>
    <row r="1446" spans="1:11" x14ac:dyDescent="0.25">
      <c r="A1446" s="3">
        <v>38783</v>
      </c>
      <c r="B1446" s="4">
        <v>62.32</v>
      </c>
      <c r="C1446" s="4">
        <v>62.75</v>
      </c>
      <c r="D1446" s="4">
        <v>61.099997999999999</v>
      </c>
      <c r="E1446" s="4">
        <v>61.580002</v>
      </c>
      <c r="F1446" s="4">
        <v>61.580002</v>
      </c>
      <c r="G1446" s="4">
        <v>120050</v>
      </c>
      <c r="H1446" s="10">
        <f t="shared" si="22"/>
        <v>19.535561236259781</v>
      </c>
      <c r="I1446" s="4">
        <f>VLOOKUP(A1446,GDP!$A$1:$D$85,4,TRUE)</f>
        <v>5.6</v>
      </c>
      <c r="J1446" s="4">
        <f>VLOOKUP(A1446,Inflation_rate!$A$1:$I$85,9,TRUE)</f>
        <v>3.739951</v>
      </c>
      <c r="K1446" s="15">
        <f>VLOOKUP(A1446,WTI_PCH!$A$1:$C$85,3,TRUE)</f>
        <v>-5.1896699999999996</v>
      </c>
    </row>
    <row r="1447" spans="1:11" x14ac:dyDescent="0.25">
      <c r="A1447" s="3">
        <v>38784</v>
      </c>
      <c r="B1447" s="4">
        <v>61.549999</v>
      </c>
      <c r="C1447" s="4">
        <v>61.68</v>
      </c>
      <c r="D1447" s="4">
        <v>59.25</v>
      </c>
      <c r="E1447" s="4">
        <v>60.02</v>
      </c>
      <c r="F1447" s="4">
        <v>60.02</v>
      </c>
      <c r="G1447" s="4">
        <v>132359</v>
      </c>
      <c r="H1447" s="10">
        <f t="shared" si="22"/>
        <v>23.558820393202261</v>
      </c>
      <c r="I1447" s="4">
        <f>VLOOKUP(A1447,GDP!$A$1:$D$85,4,TRUE)</f>
        <v>5.6</v>
      </c>
      <c r="J1447" s="4">
        <f>VLOOKUP(A1447,Inflation_rate!$A$1:$I$85,9,TRUE)</f>
        <v>3.739951</v>
      </c>
      <c r="K1447" s="15">
        <f>VLOOKUP(A1447,WTI_PCH!$A$1:$C$85,3,TRUE)</f>
        <v>-5.1896699999999996</v>
      </c>
    </row>
    <row r="1448" spans="1:11" x14ac:dyDescent="0.25">
      <c r="A1448" s="3">
        <v>38785</v>
      </c>
      <c r="B1448" s="4">
        <v>60.009998000000003</v>
      </c>
      <c r="C1448" s="4">
        <v>60.900002000000001</v>
      </c>
      <c r="D1448" s="4">
        <v>59.549999</v>
      </c>
      <c r="E1448" s="4">
        <v>60.470001000000003</v>
      </c>
      <c r="F1448" s="4">
        <v>60.470001000000003</v>
      </c>
      <c r="G1448" s="4">
        <v>118689</v>
      </c>
      <c r="H1448" s="10">
        <f t="shared" si="22"/>
        <v>23.945751216375854</v>
      </c>
      <c r="I1448" s="4">
        <f>VLOOKUP(A1448,GDP!$A$1:$D$85,4,TRUE)</f>
        <v>5.6</v>
      </c>
      <c r="J1448" s="4">
        <f>VLOOKUP(A1448,Inflation_rate!$A$1:$I$85,9,TRUE)</f>
        <v>3.739951</v>
      </c>
      <c r="K1448" s="15">
        <f>VLOOKUP(A1448,WTI_PCH!$A$1:$C$85,3,TRUE)</f>
        <v>-5.1896699999999996</v>
      </c>
    </row>
    <row r="1449" spans="1:11" x14ac:dyDescent="0.25">
      <c r="A1449" s="3">
        <v>38786</v>
      </c>
      <c r="B1449" s="4">
        <v>60.560001</v>
      </c>
      <c r="C1449" s="4">
        <v>60.779998999999997</v>
      </c>
      <c r="D1449" s="4">
        <v>59.700001</v>
      </c>
      <c r="E1449" s="4">
        <v>59.959999000000003</v>
      </c>
      <c r="F1449" s="4">
        <v>59.959999000000003</v>
      </c>
      <c r="G1449" s="4">
        <v>98521</v>
      </c>
      <c r="H1449" s="10">
        <f t="shared" si="22"/>
        <v>27.918609538335705</v>
      </c>
      <c r="I1449" s="4">
        <f>VLOOKUP(A1449,GDP!$A$1:$D$85,4,TRUE)</f>
        <v>5.6</v>
      </c>
      <c r="J1449" s="4">
        <f>VLOOKUP(A1449,Inflation_rate!$A$1:$I$85,9,TRUE)</f>
        <v>3.739951</v>
      </c>
      <c r="K1449" s="15">
        <f>VLOOKUP(A1449,WTI_PCH!$A$1:$C$85,3,TRUE)</f>
        <v>-5.1896699999999996</v>
      </c>
    </row>
    <row r="1450" spans="1:11" x14ac:dyDescent="0.25">
      <c r="A1450" s="3">
        <v>38789</v>
      </c>
      <c r="B1450" s="4">
        <v>60.049999</v>
      </c>
      <c r="C1450" s="4">
        <v>61.900002000000001</v>
      </c>
      <c r="D1450" s="4">
        <v>59.580002</v>
      </c>
      <c r="E1450" s="4">
        <v>61.77</v>
      </c>
      <c r="F1450" s="4">
        <v>61.77</v>
      </c>
      <c r="G1450" s="4">
        <v>127869</v>
      </c>
      <c r="H1450" s="10">
        <f t="shared" si="22"/>
        <v>24.704547514974905</v>
      </c>
      <c r="I1450" s="4">
        <f>VLOOKUP(A1450,GDP!$A$1:$D$85,4,TRUE)</f>
        <v>5.6</v>
      </c>
      <c r="J1450" s="4">
        <f>VLOOKUP(A1450,Inflation_rate!$A$1:$I$85,9,TRUE)</f>
        <v>3.739951</v>
      </c>
      <c r="K1450" s="15">
        <f>VLOOKUP(A1450,WTI_PCH!$A$1:$C$85,3,TRUE)</f>
        <v>-5.1896699999999996</v>
      </c>
    </row>
    <row r="1451" spans="1:11" x14ac:dyDescent="0.25">
      <c r="A1451" s="3">
        <v>38790</v>
      </c>
      <c r="B1451" s="4">
        <v>61.75</v>
      </c>
      <c r="C1451" s="4">
        <v>63.369999</v>
      </c>
      <c r="D1451" s="4">
        <v>61.27</v>
      </c>
      <c r="E1451" s="4">
        <v>63.099997999999999</v>
      </c>
      <c r="F1451" s="4">
        <v>63.099997999999999</v>
      </c>
      <c r="G1451" s="4">
        <v>108475</v>
      </c>
      <c r="H1451" s="10">
        <f t="shared" si="22"/>
        <v>19.33439839411723</v>
      </c>
      <c r="I1451" s="4">
        <f>VLOOKUP(A1451,GDP!$A$1:$D$85,4,TRUE)</f>
        <v>5.6</v>
      </c>
      <c r="J1451" s="4">
        <f>VLOOKUP(A1451,Inflation_rate!$A$1:$I$85,9,TRUE)</f>
        <v>3.739951</v>
      </c>
      <c r="K1451" s="15">
        <f>VLOOKUP(A1451,WTI_PCH!$A$1:$C$85,3,TRUE)</f>
        <v>-5.1896699999999996</v>
      </c>
    </row>
    <row r="1452" spans="1:11" x14ac:dyDescent="0.25">
      <c r="A1452" s="3">
        <v>38791</v>
      </c>
      <c r="B1452" s="4">
        <v>62.900002000000001</v>
      </c>
      <c r="C1452" s="4">
        <v>63.200001</v>
      </c>
      <c r="D1452" s="4">
        <v>62</v>
      </c>
      <c r="E1452" s="4">
        <v>62.169998</v>
      </c>
      <c r="F1452" s="4">
        <v>62.169998</v>
      </c>
      <c r="G1452" s="4">
        <v>96651</v>
      </c>
      <c r="H1452" s="10">
        <f t="shared" si="22"/>
        <v>18.288569029711091</v>
      </c>
      <c r="I1452" s="4">
        <f>VLOOKUP(A1452,GDP!$A$1:$D$85,4,TRUE)</f>
        <v>5.6</v>
      </c>
      <c r="J1452" s="4">
        <f>VLOOKUP(A1452,Inflation_rate!$A$1:$I$85,9,TRUE)</f>
        <v>3.739951</v>
      </c>
      <c r="K1452" s="15">
        <f>VLOOKUP(A1452,WTI_PCH!$A$1:$C$85,3,TRUE)</f>
        <v>-5.1896699999999996</v>
      </c>
    </row>
    <row r="1453" spans="1:11" x14ac:dyDescent="0.25">
      <c r="A1453" s="3">
        <v>38792</v>
      </c>
      <c r="B1453" s="4">
        <v>62.049999</v>
      </c>
      <c r="C1453" s="4">
        <v>63.900002000000001</v>
      </c>
      <c r="D1453" s="4">
        <v>61.650002000000001</v>
      </c>
      <c r="E1453" s="4">
        <v>63.580002</v>
      </c>
      <c r="F1453" s="4">
        <v>63.580002</v>
      </c>
      <c r="G1453" s="4">
        <v>100866</v>
      </c>
      <c r="H1453" s="10">
        <f t="shared" si="22"/>
        <v>14.281223206001158</v>
      </c>
      <c r="I1453" s="4">
        <f>VLOOKUP(A1453,GDP!$A$1:$D$85,4,TRUE)</f>
        <v>5.6</v>
      </c>
      <c r="J1453" s="4">
        <f>VLOOKUP(A1453,Inflation_rate!$A$1:$I$85,9,TRUE)</f>
        <v>3.739951</v>
      </c>
      <c r="K1453" s="15">
        <f>VLOOKUP(A1453,WTI_PCH!$A$1:$C$85,3,TRUE)</f>
        <v>-5.1896699999999996</v>
      </c>
    </row>
    <row r="1454" spans="1:11" x14ac:dyDescent="0.25">
      <c r="A1454" s="3">
        <v>38793</v>
      </c>
      <c r="B1454" s="4">
        <v>63.48</v>
      </c>
      <c r="C1454" s="4">
        <v>63.700001</v>
      </c>
      <c r="D1454" s="4">
        <v>62.700001</v>
      </c>
      <c r="E1454" s="4">
        <v>62.77</v>
      </c>
      <c r="F1454" s="4">
        <v>62.77</v>
      </c>
      <c r="G1454" s="4">
        <v>67472</v>
      </c>
      <c r="H1454" s="10">
        <f t="shared" si="22"/>
        <v>16.425046996973084</v>
      </c>
      <c r="I1454" s="4">
        <f>VLOOKUP(A1454,GDP!$A$1:$D$85,4,TRUE)</f>
        <v>5.6</v>
      </c>
      <c r="J1454" s="4">
        <f>VLOOKUP(A1454,Inflation_rate!$A$1:$I$85,9,TRUE)</f>
        <v>3.739951</v>
      </c>
      <c r="K1454" s="15">
        <f>VLOOKUP(A1454,WTI_PCH!$A$1:$C$85,3,TRUE)</f>
        <v>-5.1896699999999996</v>
      </c>
    </row>
    <row r="1455" spans="1:11" x14ac:dyDescent="0.25">
      <c r="A1455" s="3">
        <v>38796</v>
      </c>
      <c r="B1455" s="4">
        <v>62.959999000000003</v>
      </c>
      <c r="C1455" s="4">
        <v>62.990001999999997</v>
      </c>
      <c r="D1455" s="4">
        <v>60.25</v>
      </c>
      <c r="E1455" s="4">
        <v>60.419998</v>
      </c>
      <c r="F1455" s="4">
        <v>60.419998</v>
      </c>
      <c r="G1455" s="4">
        <v>77265</v>
      </c>
      <c r="H1455" s="10">
        <f t="shared" si="22"/>
        <v>23.187690274336003</v>
      </c>
      <c r="I1455" s="4">
        <f>VLOOKUP(A1455,GDP!$A$1:$D$85,4,TRUE)</f>
        <v>5.6</v>
      </c>
      <c r="J1455" s="4">
        <f>VLOOKUP(A1455,Inflation_rate!$A$1:$I$85,9,TRUE)</f>
        <v>3.739951</v>
      </c>
      <c r="K1455" s="15">
        <f>VLOOKUP(A1455,WTI_PCH!$A$1:$C$85,3,TRUE)</f>
        <v>-5.1896699999999996</v>
      </c>
    </row>
    <row r="1456" spans="1:11" x14ac:dyDescent="0.25">
      <c r="A1456" s="3">
        <v>38797</v>
      </c>
      <c r="B1456" s="4">
        <v>60.41</v>
      </c>
      <c r="C1456" s="4">
        <v>61</v>
      </c>
      <c r="D1456" s="4">
        <v>59.599997999999999</v>
      </c>
      <c r="E1456" s="4">
        <v>60.57</v>
      </c>
      <c r="F1456" s="4">
        <v>60.57</v>
      </c>
      <c r="G1456" s="4">
        <v>117421</v>
      </c>
      <c r="H1456" s="10">
        <f t="shared" si="22"/>
        <v>23.906229156348033</v>
      </c>
      <c r="I1456" s="4">
        <f>VLOOKUP(A1456,GDP!$A$1:$D$85,4,TRUE)</f>
        <v>5.6</v>
      </c>
      <c r="J1456" s="4">
        <f>VLOOKUP(A1456,Inflation_rate!$A$1:$I$85,9,TRUE)</f>
        <v>3.739951</v>
      </c>
      <c r="K1456" s="15">
        <f>VLOOKUP(A1456,WTI_PCH!$A$1:$C$85,3,TRUE)</f>
        <v>-5.1896699999999996</v>
      </c>
    </row>
    <row r="1457" spans="1:11" x14ac:dyDescent="0.25">
      <c r="A1457" s="3">
        <v>38798</v>
      </c>
      <c r="B1457" s="4">
        <v>62.279998999999997</v>
      </c>
      <c r="C1457" s="4">
        <v>62.849997999999999</v>
      </c>
      <c r="D1457" s="4">
        <v>61.610000999999997</v>
      </c>
      <c r="E1457" s="4">
        <v>61.77</v>
      </c>
      <c r="F1457" s="4">
        <v>61.77</v>
      </c>
      <c r="G1457" s="4">
        <v>96044</v>
      </c>
      <c r="H1457" s="10">
        <f t="shared" si="22"/>
        <v>19.394528088068636</v>
      </c>
      <c r="I1457" s="4">
        <f>VLOOKUP(A1457,GDP!$A$1:$D$85,4,TRUE)</f>
        <v>5.6</v>
      </c>
      <c r="J1457" s="4">
        <f>VLOOKUP(A1457,Inflation_rate!$A$1:$I$85,9,TRUE)</f>
        <v>3.739951</v>
      </c>
      <c r="K1457" s="15">
        <f>VLOOKUP(A1457,WTI_PCH!$A$1:$C$85,3,TRUE)</f>
        <v>-5.1896699999999996</v>
      </c>
    </row>
    <row r="1458" spans="1:11" x14ac:dyDescent="0.25">
      <c r="A1458" s="3">
        <v>38799</v>
      </c>
      <c r="B1458" s="4">
        <v>61.900002000000001</v>
      </c>
      <c r="C1458" s="4">
        <v>64</v>
      </c>
      <c r="D1458" s="4">
        <v>61.869999</v>
      </c>
      <c r="E1458" s="4">
        <v>63.91</v>
      </c>
      <c r="F1458" s="4">
        <v>63.91</v>
      </c>
      <c r="G1458" s="4">
        <v>136666</v>
      </c>
      <c r="H1458" s="10">
        <f t="shared" si="22"/>
        <v>15.693947739007996</v>
      </c>
      <c r="I1458" s="4">
        <f>VLOOKUP(A1458,GDP!$A$1:$D$85,4,TRUE)</f>
        <v>5.6</v>
      </c>
      <c r="J1458" s="4">
        <f>VLOOKUP(A1458,Inflation_rate!$A$1:$I$85,9,TRUE)</f>
        <v>3.739951</v>
      </c>
      <c r="K1458" s="15">
        <f>VLOOKUP(A1458,WTI_PCH!$A$1:$C$85,3,TRUE)</f>
        <v>-5.1896699999999996</v>
      </c>
    </row>
    <row r="1459" spans="1:11" x14ac:dyDescent="0.25">
      <c r="A1459" s="3">
        <v>38800</v>
      </c>
      <c r="B1459" s="4">
        <v>63.869999</v>
      </c>
      <c r="C1459" s="4">
        <v>64.75</v>
      </c>
      <c r="D1459" s="4">
        <v>63.400002000000001</v>
      </c>
      <c r="E1459" s="4">
        <v>64.260002</v>
      </c>
      <c r="F1459" s="4">
        <v>64.260002</v>
      </c>
      <c r="G1459" s="4">
        <v>91950</v>
      </c>
      <c r="H1459" s="10">
        <f t="shared" si="22"/>
        <v>15.997508061079744</v>
      </c>
      <c r="I1459" s="4">
        <f>VLOOKUP(A1459,GDP!$A$1:$D$85,4,TRUE)</f>
        <v>5.6</v>
      </c>
      <c r="J1459" s="4">
        <f>VLOOKUP(A1459,Inflation_rate!$A$1:$I$85,9,TRUE)</f>
        <v>3.739951</v>
      </c>
      <c r="K1459" s="15">
        <f>VLOOKUP(A1459,WTI_PCH!$A$1:$C$85,3,TRUE)</f>
        <v>-5.1896699999999996</v>
      </c>
    </row>
    <row r="1460" spans="1:11" x14ac:dyDescent="0.25">
      <c r="A1460" s="3">
        <v>38803</v>
      </c>
      <c r="B1460" s="4">
        <v>64.180000000000007</v>
      </c>
      <c r="C1460" s="4">
        <v>64.550003000000004</v>
      </c>
      <c r="D1460" s="4">
        <v>63.450001</v>
      </c>
      <c r="E1460" s="4">
        <v>64.160004000000001</v>
      </c>
      <c r="F1460" s="4">
        <v>64.160004000000001</v>
      </c>
      <c r="G1460" s="4">
        <v>62115</v>
      </c>
      <c r="H1460" s="10">
        <f t="shared" si="22"/>
        <v>14.15210946682609</v>
      </c>
      <c r="I1460" s="4">
        <f>VLOOKUP(A1460,GDP!$A$1:$D$85,4,TRUE)</f>
        <v>5.6</v>
      </c>
      <c r="J1460" s="4">
        <f>VLOOKUP(A1460,Inflation_rate!$A$1:$I$85,9,TRUE)</f>
        <v>3.739951</v>
      </c>
      <c r="K1460" s="15">
        <f>VLOOKUP(A1460,WTI_PCH!$A$1:$C$85,3,TRUE)</f>
        <v>-5.1896699999999996</v>
      </c>
    </row>
    <row r="1461" spans="1:11" x14ac:dyDescent="0.25">
      <c r="A1461" s="3">
        <v>38804</v>
      </c>
      <c r="B1461" s="4">
        <v>64.300003000000004</v>
      </c>
      <c r="C1461" s="4">
        <v>66.199996999999996</v>
      </c>
      <c r="D1461" s="4">
        <v>64.050003000000004</v>
      </c>
      <c r="E1461" s="4">
        <v>66.069999999999993</v>
      </c>
      <c r="F1461" s="4">
        <v>66.069999999999993</v>
      </c>
      <c r="G1461" s="4">
        <v>101384</v>
      </c>
      <c r="H1461" s="10">
        <f t="shared" si="22"/>
        <v>12.60784319660967</v>
      </c>
      <c r="I1461" s="4">
        <f>VLOOKUP(A1461,GDP!$A$1:$D$85,4,TRUE)</f>
        <v>5.6</v>
      </c>
      <c r="J1461" s="4">
        <f>VLOOKUP(A1461,Inflation_rate!$A$1:$I$85,9,TRUE)</f>
        <v>3.739951</v>
      </c>
      <c r="K1461" s="15">
        <f>VLOOKUP(A1461,WTI_PCH!$A$1:$C$85,3,TRUE)</f>
        <v>-5.1896699999999996</v>
      </c>
    </row>
    <row r="1462" spans="1:11" x14ac:dyDescent="0.25">
      <c r="A1462" s="3">
        <v>38805</v>
      </c>
      <c r="B1462" s="4">
        <v>66.099997999999999</v>
      </c>
      <c r="C1462" s="4">
        <v>66.699996999999996</v>
      </c>
      <c r="D1462" s="4">
        <v>65.580002000000007</v>
      </c>
      <c r="E1462" s="4">
        <v>66.449996999999996</v>
      </c>
      <c r="F1462" s="4">
        <v>66.449996999999996</v>
      </c>
      <c r="G1462" s="4">
        <v>112102</v>
      </c>
      <c r="H1462" s="10">
        <f t="shared" si="22"/>
        <v>12.731388084186076</v>
      </c>
      <c r="I1462" s="4">
        <f>VLOOKUP(A1462,GDP!$A$1:$D$85,4,TRUE)</f>
        <v>5.6</v>
      </c>
      <c r="J1462" s="4">
        <f>VLOOKUP(A1462,Inflation_rate!$A$1:$I$85,9,TRUE)</f>
        <v>3.739951</v>
      </c>
      <c r="K1462" s="15">
        <f>VLOOKUP(A1462,WTI_PCH!$A$1:$C$85,3,TRUE)</f>
        <v>-5.1896699999999996</v>
      </c>
    </row>
    <row r="1463" spans="1:11" x14ac:dyDescent="0.25">
      <c r="A1463" s="3">
        <v>38806</v>
      </c>
      <c r="B1463" s="4">
        <v>66.510002</v>
      </c>
      <c r="C1463" s="4">
        <v>67.300003000000004</v>
      </c>
      <c r="D1463" s="4">
        <v>66.050003000000004</v>
      </c>
      <c r="E1463" s="4">
        <v>67.150002000000001</v>
      </c>
      <c r="F1463" s="4">
        <v>67.150002000000001</v>
      </c>
      <c r="G1463" s="4">
        <v>95673</v>
      </c>
      <c r="H1463" s="10">
        <f t="shared" si="22"/>
        <v>12.896494031377678</v>
      </c>
      <c r="I1463" s="4">
        <f>VLOOKUP(A1463,GDP!$A$1:$D$85,4,TRUE)</f>
        <v>5.6</v>
      </c>
      <c r="J1463" s="4">
        <f>VLOOKUP(A1463,Inflation_rate!$A$1:$I$85,9,TRUE)</f>
        <v>3.739951</v>
      </c>
      <c r="K1463" s="15">
        <f>VLOOKUP(A1463,WTI_PCH!$A$1:$C$85,3,TRUE)</f>
        <v>-5.1896699999999996</v>
      </c>
    </row>
    <row r="1464" spans="1:11" x14ac:dyDescent="0.25">
      <c r="A1464" s="3">
        <v>38807</v>
      </c>
      <c r="B1464" s="4">
        <v>67.050003000000004</v>
      </c>
      <c r="C1464" s="4">
        <v>67.139999000000003</v>
      </c>
      <c r="D1464" s="4">
        <v>65.599997999999999</v>
      </c>
      <c r="E1464" s="4">
        <v>66.629997000000003</v>
      </c>
      <c r="F1464" s="4">
        <v>66.629997000000003</v>
      </c>
      <c r="G1464" s="4">
        <v>139335</v>
      </c>
      <c r="H1464" s="10">
        <f t="shared" si="22"/>
        <v>13.252292357149578</v>
      </c>
      <c r="I1464" s="4">
        <f>VLOOKUP(A1464,GDP!$A$1:$D$85,4,TRUE)</f>
        <v>5.6</v>
      </c>
      <c r="J1464" s="4">
        <f>VLOOKUP(A1464,Inflation_rate!$A$1:$I$85,9,TRUE)</f>
        <v>3.739951</v>
      </c>
      <c r="K1464" s="15">
        <f>VLOOKUP(A1464,WTI_PCH!$A$1:$C$85,3,TRUE)</f>
        <v>-5.1896699999999996</v>
      </c>
    </row>
    <row r="1465" spans="1:11" x14ac:dyDescent="0.25">
      <c r="A1465" s="3">
        <v>38810</v>
      </c>
      <c r="B1465" s="4">
        <v>66.25</v>
      </c>
      <c r="C1465" s="4">
        <v>67.900002000000001</v>
      </c>
      <c r="D1465" s="4">
        <v>66.199996999999996</v>
      </c>
      <c r="E1465" s="4">
        <v>66.739998</v>
      </c>
      <c r="F1465" s="4">
        <v>66.739998</v>
      </c>
      <c r="G1465" s="4">
        <v>94634</v>
      </c>
      <c r="H1465" s="10">
        <f t="shared" si="22"/>
        <v>12.016787893820434</v>
      </c>
      <c r="I1465" s="4">
        <f>VLOOKUP(A1465,GDP!$A$1:$D$85,4,TRUE)</f>
        <v>8.5</v>
      </c>
      <c r="J1465" s="4">
        <f>VLOOKUP(A1465,Inflation_rate!$A$1:$I$85,9,TRUE)</f>
        <v>3.6471</v>
      </c>
      <c r="K1465" s="15">
        <f>VLOOKUP(A1465,WTI_PCH!$A$1:$C$85,3,TRUE)</f>
        <v>5.3980100000000002</v>
      </c>
    </row>
    <row r="1466" spans="1:11" x14ac:dyDescent="0.25">
      <c r="A1466" s="3">
        <v>38811</v>
      </c>
      <c r="B1466" s="4">
        <v>66.650002000000001</v>
      </c>
      <c r="C1466" s="4">
        <v>66.650002000000001</v>
      </c>
      <c r="D1466" s="4">
        <v>65.599997999999999</v>
      </c>
      <c r="E1466" s="4">
        <v>66.230002999999996</v>
      </c>
      <c r="F1466" s="4">
        <v>66.230002999999996</v>
      </c>
      <c r="G1466" s="4">
        <v>108407</v>
      </c>
      <c r="H1466" s="10">
        <f t="shared" si="22"/>
        <v>16.231314378771806</v>
      </c>
      <c r="I1466" s="4">
        <f>VLOOKUP(A1466,GDP!$A$1:$D$85,4,TRUE)</f>
        <v>8.5</v>
      </c>
      <c r="J1466" s="4">
        <f>VLOOKUP(A1466,Inflation_rate!$A$1:$I$85,9,TRUE)</f>
        <v>3.6471</v>
      </c>
      <c r="K1466" s="15">
        <f>VLOOKUP(A1466,WTI_PCH!$A$1:$C$85,3,TRUE)</f>
        <v>5.3980100000000002</v>
      </c>
    </row>
    <row r="1467" spans="1:11" x14ac:dyDescent="0.25">
      <c r="A1467" s="3">
        <v>38812</v>
      </c>
      <c r="B1467" s="4">
        <v>66.199996999999996</v>
      </c>
      <c r="C1467" s="4">
        <v>67.25</v>
      </c>
      <c r="D1467" s="4">
        <v>65.739998</v>
      </c>
      <c r="E1467" s="4">
        <v>67.069999999999993</v>
      </c>
      <c r="F1467" s="4">
        <v>67.069999999999993</v>
      </c>
      <c r="G1467" s="4">
        <v>99786</v>
      </c>
      <c r="H1467" s="10">
        <f t="shared" si="22"/>
        <v>13.776648277918593</v>
      </c>
      <c r="I1467" s="4">
        <f>VLOOKUP(A1467,GDP!$A$1:$D$85,4,TRUE)</f>
        <v>8.5</v>
      </c>
      <c r="J1467" s="4">
        <f>VLOOKUP(A1467,Inflation_rate!$A$1:$I$85,9,TRUE)</f>
        <v>3.6471</v>
      </c>
      <c r="K1467" s="15">
        <f>VLOOKUP(A1467,WTI_PCH!$A$1:$C$85,3,TRUE)</f>
        <v>5.3980100000000002</v>
      </c>
    </row>
    <row r="1468" spans="1:11" x14ac:dyDescent="0.25">
      <c r="A1468" s="3">
        <v>38813</v>
      </c>
      <c r="B1468" s="4">
        <v>67.110000999999997</v>
      </c>
      <c r="C1468" s="4">
        <v>68.199996999999996</v>
      </c>
      <c r="D1468" s="4">
        <v>67.099997999999999</v>
      </c>
      <c r="E1468" s="4">
        <v>67.940002000000007</v>
      </c>
      <c r="F1468" s="4">
        <v>67.940002000000007</v>
      </c>
      <c r="G1468" s="4">
        <v>111112</v>
      </c>
      <c r="H1468" s="10">
        <f t="shared" si="22"/>
        <v>12.378563073931014</v>
      </c>
      <c r="I1468" s="4">
        <f>VLOOKUP(A1468,GDP!$A$1:$D$85,4,TRUE)</f>
        <v>8.5</v>
      </c>
      <c r="J1468" s="4">
        <f>VLOOKUP(A1468,Inflation_rate!$A$1:$I$85,9,TRUE)</f>
        <v>3.6471</v>
      </c>
      <c r="K1468" s="15">
        <f>VLOOKUP(A1468,WTI_PCH!$A$1:$C$85,3,TRUE)</f>
        <v>5.3980100000000002</v>
      </c>
    </row>
    <row r="1469" spans="1:11" x14ac:dyDescent="0.25">
      <c r="A1469" s="3">
        <v>38814</v>
      </c>
      <c r="B1469" s="4">
        <v>67.849997999999999</v>
      </c>
      <c r="C1469" s="4">
        <v>67.849997999999999</v>
      </c>
      <c r="D1469" s="4">
        <v>66.650002000000001</v>
      </c>
      <c r="E1469" s="4">
        <v>67.389999000000003</v>
      </c>
      <c r="F1469" s="4">
        <v>67.389999000000003</v>
      </c>
      <c r="G1469" s="4">
        <v>109202</v>
      </c>
      <c r="H1469" s="10">
        <f t="shared" si="22"/>
        <v>9.8085785696479917</v>
      </c>
      <c r="I1469" s="4">
        <f>VLOOKUP(A1469,GDP!$A$1:$D$85,4,TRUE)</f>
        <v>8.5</v>
      </c>
      <c r="J1469" s="4">
        <f>VLOOKUP(A1469,Inflation_rate!$A$1:$I$85,9,TRUE)</f>
        <v>3.6471</v>
      </c>
      <c r="K1469" s="15">
        <f>VLOOKUP(A1469,WTI_PCH!$A$1:$C$85,3,TRUE)</f>
        <v>5.3980100000000002</v>
      </c>
    </row>
    <row r="1470" spans="1:11" x14ac:dyDescent="0.25">
      <c r="A1470" s="3">
        <v>38817</v>
      </c>
      <c r="B1470" s="4">
        <v>67.339995999999999</v>
      </c>
      <c r="C1470" s="4">
        <v>68.949996999999996</v>
      </c>
      <c r="D1470" s="4">
        <v>67.220000999999996</v>
      </c>
      <c r="E1470" s="4">
        <v>68.739998</v>
      </c>
      <c r="F1470" s="4">
        <v>68.739998</v>
      </c>
      <c r="G1470" s="4">
        <v>108018</v>
      </c>
      <c r="H1470" s="10">
        <f t="shared" si="22"/>
        <v>8.161187319208242</v>
      </c>
      <c r="I1470" s="4">
        <f>VLOOKUP(A1470,GDP!$A$1:$D$85,4,TRUE)</f>
        <v>8.5</v>
      </c>
      <c r="J1470" s="4">
        <f>VLOOKUP(A1470,Inflation_rate!$A$1:$I$85,9,TRUE)</f>
        <v>3.6471</v>
      </c>
      <c r="K1470" s="15">
        <f>VLOOKUP(A1470,WTI_PCH!$A$1:$C$85,3,TRUE)</f>
        <v>5.3980100000000002</v>
      </c>
    </row>
    <row r="1471" spans="1:11" x14ac:dyDescent="0.25">
      <c r="A1471" s="3">
        <v>38818</v>
      </c>
      <c r="B1471" s="4">
        <v>68.669997999999993</v>
      </c>
      <c r="C1471" s="4">
        <v>69.449996999999996</v>
      </c>
      <c r="D1471" s="4">
        <v>68</v>
      </c>
      <c r="E1471" s="4">
        <v>68.980002999999996</v>
      </c>
      <c r="F1471" s="4">
        <v>68.980002999999996</v>
      </c>
      <c r="G1471" s="4">
        <v>125615</v>
      </c>
      <c r="H1471" s="10">
        <f t="shared" si="22"/>
        <v>6.5961087302359322</v>
      </c>
      <c r="I1471" s="4">
        <f>VLOOKUP(A1471,GDP!$A$1:$D$85,4,TRUE)</f>
        <v>8.5</v>
      </c>
      <c r="J1471" s="4">
        <f>VLOOKUP(A1471,Inflation_rate!$A$1:$I$85,9,TRUE)</f>
        <v>3.6471</v>
      </c>
      <c r="K1471" s="15">
        <f>VLOOKUP(A1471,WTI_PCH!$A$1:$C$85,3,TRUE)</f>
        <v>5.3980100000000002</v>
      </c>
    </row>
    <row r="1472" spans="1:11" x14ac:dyDescent="0.25">
      <c r="A1472" s="3">
        <v>38819</v>
      </c>
      <c r="B1472" s="4">
        <v>68.949996999999996</v>
      </c>
      <c r="C1472" s="4">
        <v>69.599997999999999</v>
      </c>
      <c r="D1472" s="4">
        <v>68.449996999999996</v>
      </c>
      <c r="E1472" s="4">
        <v>68.620002999999997</v>
      </c>
      <c r="F1472" s="4">
        <v>68.620002999999997</v>
      </c>
      <c r="G1472" s="4">
        <v>123407</v>
      </c>
      <c r="H1472" s="10">
        <f t="shared" si="22"/>
        <v>6.4558434950811749</v>
      </c>
      <c r="I1472" s="4">
        <f>VLOOKUP(A1472,GDP!$A$1:$D$85,4,TRUE)</f>
        <v>8.5</v>
      </c>
      <c r="J1472" s="4">
        <f>VLOOKUP(A1472,Inflation_rate!$A$1:$I$85,9,TRUE)</f>
        <v>3.6471</v>
      </c>
      <c r="K1472" s="15">
        <f>VLOOKUP(A1472,WTI_PCH!$A$1:$C$85,3,TRUE)</f>
        <v>5.3980100000000002</v>
      </c>
    </row>
    <row r="1473" spans="1:11" x14ac:dyDescent="0.25">
      <c r="A1473" s="3">
        <v>38820</v>
      </c>
      <c r="B1473" s="4">
        <v>68.519997000000004</v>
      </c>
      <c r="C1473" s="4">
        <v>69.400002000000001</v>
      </c>
      <c r="D1473" s="4">
        <v>67.870002999999997</v>
      </c>
      <c r="E1473" s="4">
        <v>69.319999999999993</v>
      </c>
      <c r="F1473" s="4">
        <v>69.319999999999993</v>
      </c>
      <c r="G1473" s="4">
        <v>119373</v>
      </c>
      <c r="H1473" s="10">
        <f t="shared" si="22"/>
        <v>3.7074422965955138</v>
      </c>
      <c r="I1473" s="4">
        <f>VLOOKUP(A1473,GDP!$A$1:$D$85,4,TRUE)</f>
        <v>8.5</v>
      </c>
      <c r="J1473" s="4">
        <f>VLOOKUP(A1473,Inflation_rate!$A$1:$I$85,9,TRUE)</f>
        <v>3.6471</v>
      </c>
      <c r="K1473" s="15">
        <f>VLOOKUP(A1473,WTI_PCH!$A$1:$C$85,3,TRUE)</f>
        <v>5.3980100000000002</v>
      </c>
    </row>
    <row r="1474" spans="1:11" x14ac:dyDescent="0.25">
      <c r="A1474" s="3">
        <v>38821</v>
      </c>
      <c r="B1474" s="4">
        <v>68.519997000000004</v>
      </c>
      <c r="C1474" s="4">
        <v>69.400002000000001</v>
      </c>
      <c r="D1474" s="4">
        <v>67.870002999999997</v>
      </c>
      <c r="E1474" s="4">
        <v>69.319999999999993</v>
      </c>
      <c r="F1474" s="4">
        <v>69.319999999999993</v>
      </c>
      <c r="G1474" s="4">
        <v>119373</v>
      </c>
      <c r="H1474" s="10">
        <f t="shared" ref="H1474:H1537" si="23">((E1563-E1474)/E1474)*100</f>
        <v>1.0675100980957877</v>
      </c>
      <c r="I1474" s="4">
        <f>VLOOKUP(A1474,GDP!$A$1:$D$85,4,TRUE)</f>
        <v>8.5</v>
      </c>
      <c r="J1474" s="4">
        <f>VLOOKUP(A1474,Inflation_rate!$A$1:$I$85,9,TRUE)</f>
        <v>3.6471</v>
      </c>
      <c r="K1474" s="15">
        <f>VLOOKUP(A1474,WTI_PCH!$A$1:$C$85,3,TRUE)</f>
        <v>5.3980100000000002</v>
      </c>
    </row>
    <row r="1475" spans="1:11" x14ac:dyDescent="0.25">
      <c r="A1475" s="3">
        <v>38824</v>
      </c>
      <c r="B1475" s="4">
        <v>69.629997000000003</v>
      </c>
      <c r="C1475" s="4">
        <v>70.449996999999996</v>
      </c>
      <c r="D1475" s="4">
        <v>69.300003000000004</v>
      </c>
      <c r="E1475" s="4">
        <v>70.400002000000001</v>
      </c>
      <c r="F1475" s="4">
        <v>70.400002000000001</v>
      </c>
      <c r="G1475" s="4">
        <v>98598</v>
      </c>
      <c r="H1475" s="10">
        <f t="shared" si="23"/>
        <v>1.0511320724110242</v>
      </c>
      <c r="I1475" s="4">
        <f>VLOOKUP(A1475,GDP!$A$1:$D$85,4,TRUE)</f>
        <v>8.5</v>
      </c>
      <c r="J1475" s="4">
        <f>VLOOKUP(A1475,Inflation_rate!$A$1:$I$85,9,TRUE)</f>
        <v>3.6471</v>
      </c>
      <c r="K1475" s="15">
        <f>VLOOKUP(A1475,WTI_PCH!$A$1:$C$85,3,TRUE)</f>
        <v>5.3980100000000002</v>
      </c>
    </row>
    <row r="1476" spans="1:11" x14ac:dyDescent="0.25">
      <c r="A1476" s="3">
        <v>38825</v>
      </c>
      <c r="B1476" s="4">
        <v>70.269997000000004</v>
      </c>
      <c r="C1476" s="4">
        <v>71.599997999999999</v>
      </c>
      <c r="D1476" s="4">
        <v>70.150002000000001</v>
      </c>
      <c r="E1476" s="4">
        <v>71.349997999999999</v>
      </c>
      <c r="F1476" s="4">
        <v>71.349997999999999</v>
      </c>
      <c r="G1476" s="4">
        <v>96036</v>
      </c>
      <c r="H1476" s="10">
        <f t="shared" si="23"/>
        <v>1.5416945071252797</v>
      </c>
      <c r="I1476" s="4">
        <f>VLOOKUP(A1476,GDP!$A$1:$D$85,4,TRUE)</f>
        <v>8.5</v>
      </c>
      <c r="J1476" s="4">
        <f>VLOOKUP(A1476,Inflation_rate!$A$1:$I$85,9,TRUE)</f>
        <v>3.6471</v>
      </c>
      <c r="K1476" s="15">
        <f>VLOOKUP(A1476,WTI_PCH!$A$1:$C$85,3,TRUE)</f>
        <v>5.3980100000000002</v>
      </c>
    </row>
    <row r="1477" spans="1:11" x14ac:dyDescent="0.25">
      <c r="A1477" s="3">
        <v>38826</v>
      </c>
      <c r="B1477" s="4">
        <v>71.290001000000004</v>
      </c>
      <c r="C1477" s="4">
        <v>72.400002000000001</v>
      </c>
      <c r="D1477" s="4">
        <v>70.699996999999996</v>
      </c>
      <c r="E1477" s="4">
        <v>72.169997999999993</v>
      </c>
      <c r="F1477" s="4">
        <v>72.169997999999993</v>
      </c>
      <c r="G1477" s="4">
        <v>89721</v>
      </c>
      <c r="H1477" s="10">
        <f t="shared" si="23"/>
        <v>0.63738258659784153</v>
      </c>
      <c r="I1477" s="4">
        <f>VLOOKUP(A1477,GDP!$A$1:$D$85,4,TRUE)</f>
        <v>8.5</v>
      </c>
      <c r="J1477" s="4">
        <f>VLOOKUP(A1477,Inflation_rate!$A$1:$I$85,9,TRUE)</f>
        <v>3.6471</v>
      </c>
      <c r="K1477" s="15">
        <f>VLOOKUP(A1477,WTI_PCH!$A$1:$C$85,3,TRUE)</f>
        <v>5.3980100000000002</v>
      </c>
    </row>
    <row r="1478" spans="1:11" x14ac:dyDescent="0.25">
      <c r="A1478" s="3">
        <v>38827</v>
      </c>
      <c r="B1478" s="4">
        <v>72.029999000000004</v>
      </c>
      <c r="C1478" s="4">
        <v>72.489998</v>
      </c>
      <c r="D1478" s="4">
        <v>70.699996999999996</v>
      </c>
      <c r="E1478" s="4">
        <v>71.949996999999996</v>
      </c>
      <c r="F1478" s="4">
        <v>71.949996999999996</v>
      </c>
      <c r="G1478" s="4">
        <v>141724</v>
      </c>
      <c r="H1478" s="10">
        <f t="shared" si="23"/>
        <v>-0.26406533415143318</v>
      </c>
      <c r="I1478" s="4">
        <f>VLOOKUP(A1478,GDP!$A$1:$D$85,4,TRUE)</f>
        <v>8.5</v>
      </c>
      <c r="J1478" s="4">
        <f>VLOOKUP(A1478,Inflation_rate!$A$1:$I$85,9,TRUE)</f>
        <v>3.6471</v>
      </c>
      <c r="K1478" s="15">
        <f>VLOOKUP(A1478,WTI_PCH!$A$1:$C$85,3,TRUE)</f>
        <v>5.3980100000000002</v>
      </c>
    </row>
    <row r="1479" spans="1:11" x14ac:dyDescent="0.25">
      <c r="A1479" s="3">
        <v>38828</v>
      </c>
      <c r="B1479" s="4">
        <v>73.349997999999999</v>
      </c>
      <c r="C1479" s="4">
        <v>75.349997999999999</v>
      </c>
      <c r="D1479" s="4">
        <v>72.730002999999996</v>
      </c>
      <c r="E1479" s="4">
        <v>75.169997999999993</v>
      </c>
      <c r="F1479" s="4">
        <v>75.169997999999993</v>
      </c>
      <c r="G1479" s="4">
        <v>100736</v>
      </c>
      <c r="H1479" s="10">
        <f t="shared" si="23"/>
        <v>-3.7381895367351161</v>
      </c>
      <c r="I1479" s="4">
        <f>VLOOKUP(A1479,GDP!$A$1:$D$85,4,TRUE)</f>
        <v>8.5</v>
      </c>
      <c r="J1479" s="4">
        <f>VLOOKUP(A1479,Inflation_rate!$A$1:$I$85,9,TRUE)</f>
        <v>3.6471</v>
      </c>
      <c r="K1479" s="15">
        <f>VLOOKUP(A1479,WTI_PCH!$A$1:$C$85,3,TRUE)</f>
        <v>5.3980100000000002</v>
      </c>
    </row>
    <row r="1480" spans="1:11" x14ac:dyDescent="0.25">
      <c r="A1480" s="3">
        <v>38831</v>
      </c>
      <c r="B1480" s="4">
        <v>75.059997999999993</v>
      </c>
      <c r="C1480" s="4">
        <v>75.349997999999999</v>
      </c>
      <c r="D1480" s="4">
        <v>72.949996999999996</v>
      </c>
      <c r="E1480" s="4">
        <v>73.330002000000007</v>
      </c>
      <c r="F1480" s="4">
        <v>73.330002000000007</v>
      </c>
      <c r="G1480" s="4">
        <v>125457</v>
      </c>
      <c r="H1480" s="10">
        <f t="shared" si="23"/>
        <v>-1.1182326164398677</v>
      </c>
      <c r="I1480" s="4">
        <f>VLOOKUP(A1480,GDP!$A$1:$D$85,4,TRUE)</f>
        <v>8.5</v>
      </c>
      <c r="J1480" s="4">
        <f>VLOOKUP(A1480,Inflation_rate!$A$1:$I$85,9,TRUE)</f>
        <v>3.6471</v>
      </c>
      <c r="K1480" s="15">
        <f>VLOOKUP(A1480,WTI_PCH!$A$1:$C$85,3,TRUE)</f>
        <v>5.3980100000000002</v>
      </c>
    </row>
    <row r="1481" spans="1:11" x14ac:dyDescent="0.25">
      <c r="A1481" s="3">
        <v>38832</v>
      </c>
      <c r="B1481" s="4">
        <v>73.279999000000004</v>
      </c>
      <c r="C1481" s="4">
        <v>74</v>
      </c>
      <c r="D1481" s="4">
        <v>71.75</v>
      </c>
      <c r="E1481" s="4">
        <v>72.879997000000003</v>
      </c>
      <c r="F1481" s="4">
        <v>72.879997000000003</v>
      </c>
      <c r="G1481" s="4">
        <v>146843</v>
      </c>
      <c r="H1481" s="10">
        <f t="shared" si="23"/>
        <v>-3.1147037506052673</v>
      </c>
      <c r="I1481" s="4">
        <f>VLOOKUP(A1481,GDP!$A$1:$D$85,4,TRUE)</f>
        <v>8.5</v>
      </c>
      <c r="J1481" s="4">
        <f>VLOOKUP(A1481,Inflation_rate!$A$1:$I$85,9,TRUE)</f>
        <v>3.6471</v>
      </c>
      <c r="K1481" s="15">
        <f>VLOOKUP(A1481,WTI_PCH!$A$1:$C$85,3,TRUE)</f>
        <v>5.3980100000000002</v>
      </c>
    </row>
    <row r="1482" spans="1:11" x14ac:dyDescent="0.25">
      <c r="A1482" s="3">
        <v>38833</v>
      </c>
      <c r="B1482" s="4">
        <v>72.849997999999999</v>
      </c>
      <c r="C1482" s="4">
        <v>73.220000999999996</v>
      </c>
      <c r="D1482" s="4">
        <v>71.849997999999999</v>
      </c>
      <c r="E1482" s="4">
        <v>71.930000000000007</v>
      </c>
      <c r="F1482" s="4">
        <v>71.930000000000007</v>
      </c>
      <c r="G1482" s="4">
        <v>107094</v>
      </c>
      <c r="H1482" s="10">
        <f t="shared" si="23"/>
        <v>-3.0863353260114144</v>
      </c>
      <c r="I1482" s="4">
        <f>VLOOKUP(A1482,GDP!$A$1:$D$85,4,TRUE)</f>
        <v>8.5</v>
      </c>
      <c r="J1482" s="4">
        <f>VLOOKUP(A1482,Inflation_rate!$A$1:$I$85,9,TRUE)</f>
        <v>3.6471</v>
      </c>
      <c r="K1482" s="15">
        <f>VLOOKUP(A1482,WTI_PCH!$A$1:$C$85,3,TRUE)</f>
        <v>5.3980100000000002</v>
      </c>
    </row>
    <row r="1483" spans="1:11" x14ac:dyDescent="0.25">
      <c r="A1483" s="3">
        <v>38834</v>
      </c>
      <c r="B1483" s="4">
        <v>71.930000000000007</v>
      </c>
      <c r="C1483" s="4">
        <v>72.010002</v>
      </c>
      <c r="D1483" s="4">
        <v>70.75</v>
      </c>
      <c r="E1483" s="4">
        <v>70.970000999999996</v>
      </c>
      <c r="F1483" s="4">
        <v>70.970000999999996</v>
      </c>
      <c r="G1483" s="4">
        <v>108953</v>
      </c>
      <c r="H1483" s="10">
        <f t="shared" si="23"/>
        <v>-1.3245061106875182</v>
      </c>
      <c r="I1483" s="4">
        <f>VLOOKUP(A1483,GDP!$A$1:$D$85,4,TRUE)</f>
        <v>8.5</v>
      </c>
      <c r="J1483" s="4">
        <f>VLOOKUP(A1483,Inflation_rate!$A$1:$I$85,9,TRUE)</f>
        <v>3.6471</v>
      </c>
      <c r="K1483" s="15">
        <f>VLOOKUP(A1483,WTI_PCH!$A$1:$C$85,3,TRUE)</f>
        <v>5.3980100000000002</v>
      </c>
    </row>
    <row r="1484" spans="1:11" x14ac:dyDescent="0.25">
      <c r="A1484" s="3">
        <v>38835</v>
      </c>
      <c r="B1484" s="4">
        <v>70.989998</v>
      </c>
      <c r="C1484" s="4">
        <v>72.650002000000001</v>
      </c>
      <c r="D1484" s="4">
        <v>70.489998</v>
      </c>
      <c r="E1484" s="4">
        <v>71.879997000000003</v>
      </c>
      <c r="F1484" s="4">
        <v>71.879997000000003</v>
      </c>
      <c r="G1484" s="4">
        <v>155575</v>
      </c>
      <c r="H1484" s="10">
        <f t="shared" si="23"/>
        <v>-2.2537493984592167</v>
      </c>
      <c r="I1484" s="4">
        <f>VLOOKUP(A1484,GDP!$A$1:$D$85,4,TRUE)</f>
        <v>8.5</v>
      </c>
      <c r="J1484" s="4">
        <f>VLOOKUP(A1484,Inflation_rate!$A$1:$I$85,9,TRUE)</f>
        <v>3.6471</v>
      </c>
      <c r="K1484" s="15">
        <f>VLOOKUP(A1484,WTI_PCH!$A$1:$C$85,3,TRUE)</f>
        <v>5.3980100000000002</v>
      </c>
    </row>
    <row r="1485" spans="1:11" x14ac:dyDescent="0.25">
      <c r="A1485" s="3">
        <v>38838</v>
      </c>
      <c r="B1485" s="4">
        <v>71.75</v>
      </c>
      <c r="C1485" s="4">
        <v>73.75</v>
      </c>
      <c r="D1485" s="4">
        <v>71.419997999999993</v>
      </c>
      <c r="E1485" s="4">
        <v>73.699996999999996</v>
      </c>
      <c r="F1485" s="4">
        <v>73.699996999999996</v>
      </c>
      <c r="G1485" s="4">
        <v>83652</v>
      </c>
      <c r="H1485" s="10">
        <f t="shared" si="23"/>
        <v>-6.1193964499075753</v>
      </c>
      <c r="I1485" s="4">
        <f>VLOOKUP(A1485,GDP!$A$1:$D$85,4,TRUE)</f>
        <v>8.5</v>
      </c>
      <c r="J1485" s="4">
        <f>VLOOKUP(A1485,Inflation_rate!$A$1:$I$85,9,TRUE)</f>
        <v>3.6471</v>
      </c>
      <c r="K1485" s="15">
        <f>VLOOKUP(A1485,WTI_PCH!$A$1:$C$85,3,TRUE)</f>
        <v>5.3980100000000002</v>
      </c>
    </row>
    <row r="1486" spans="1:11" x14ac:dyDescent="0.25">
      <c r="A1486" s="3">
        <v>38839</v>
      </c>
      <c r="B1486" s="4">
        <v>73.800003000000004</v>
      </c>
      <c r="C1486" s="4">
        <v>74.900002000000001</v>
      </c>
      <c r="D1486" s="4">
        <v>73.5</v>
      </c>
      <c r="E1486" s="4">
        <v>74.610000999999997</v>
      </c>
      <c r="F1486" s="4">
        <v>74.610000999999997</v>
      </c>
      <c r="G1486" s="4">
        <v>112597</v>
      </c>
      <c r="H1486" s="10">
        <f t="shared" si="23"/>
        <v>-8.8326014095616934</v>
      </c>
      <c r="I1486" s="4">
        <f>VLOOKUP(A1486,GDP!$A$1:$D$85,4,TRUE)</f>
        <v>8.5</v>
      </c>
      <c r="J1486" s="4">
        <f>VLOOKUP(A1486,Inflation_rate!$A$1:$I$85,9,TRUE)</f>
        <v>3.6471</v>
      </c>
      <c r="K1486" s="15">
        <f>VLOOKUP(A1486,WTI_PCH!$A$1:$C$85,3,TRUE)</f>
        <v>5.3980100000000002</v>
      </c>
    </row>
    <row r="1487" spans="1:11" x14ac:dyDescent="0.25">
      <c r="A1487" s="3">
        <v>38840</v>
      </c>
      <c r="B1487" s="4">
        <v>74.629997000000003</v>
      </c>
      <c r="C1487" s="4">
        <v>74.989998</v>
      </c>
      <c r="D1487" s="4">
        <v>72.25</v>
      </c>
      <c r="E1487" s="4">
        <v>72.279999000000004</v>
      </c>
      <c r="F1487" s="4">
        <v>72.279999000000004</v>
      </c>
      <c r="G1487" s="4">
        <v>119109</v>
      </c>
      <c r="H1487" s="10">
        <f t="shared" si="23"/>
        <v>-5.0913130200790464</v>
      </c>
      <c r="I1487" s="4">
        <f>VLOOKUP(A1487,GDP!$A$1:$D$85,4,TRUE)</f>
        <v>8.5</v>
      </c>
      <c r="J1487" s="4">
        <f>VLOOKUP(A1487,Inflation_rate!$A$1:$I$85,9,TRUE)</f>
        <v>3.6471</v>
      </c>
      <c r="K1487" s="15">
        <f>VLOOKUP(A1487,WTI_PCH!$A$1:$C$85,3,TRUE)</f>
        <v>5.3980100000000002</v>
      </c>
    </row>
    <row r="1488" spans="1:11" x14ac:dyDescent="0.25">
      <c r="A1488" s="3">
        <v>38841</v>
      </c>
      <c r="B1488" s="4">
        <v>72.169997999999993</v>
      </c>
      <c r="C1488" s="4">
        <v>72.470000999999996</v>
      </c>
      <c r="D1488" s="4">
        <v>69.300003000000004</v>
      </c>
      <c r="E1488" s="4">
        <v>69.940002000000007</v>
      </c>
      <c r="F1488" s="4">
        <v>69.940002000000007</v>
      </c>
      <c r="G1488" s="4">
        <v>158815</v>
      </c>
      <c r="H1488" s="10">
        <f t="shared" si="23"/>
        <v>-3.4887073637773227</v>
      </c>
      <c r="I1488" s="4">
        <f>VLOOKUP(A1488,GDP!$A$1:$D$85,4,TRUE)</f>
        <v>8.5</v>
      </c>
      <c r="J1488" s="4">
        <f>VLOOKUP(A1488,Inflation_rate!$A$1:$I$85,9,TRUE)</f>
        <v>3.6471</v>
      </c>
      <c r="K1488" s="15">
        <f>VLOOKUP(A1488,WTI_PCH!$A$1:$C$85,3,TRUE)</f>
        <v>5.3980100000000002</v>
      </c>
    </row>
    <row r="1489" spans="1:11" x14ac:dyDescent="0.25">
      <c r="A1489" s="3">
        <v>38842</v>
      </c>
      <c r="B1489" s="4">
        <v>70.199996999999996</v>
      </c>
      <c r="C1489" s="4">
        <v>70.699996999999996</v>
      </c>
      <c r="D1489" s="4">
        <v>69.699996999999996</v>
      </c>
      <c r="E1489" s="4">
        <v>70.190002000000007</v>
      </c>
      <c r="F1489" s="4">
        <v>70.190002000000007</v>
      </c>
      <c r="G1489" s="4">
        <v>119448</v>
      </c>
      <c r="H1489" s="10">
        <f t="shared" si="23"/>
        <v>-4.0889042858269375</v>
      </c>
      <c r="I1489" s="4">
        <f>VLOOKUP(A1489,GDP!$A$1:$D$85,4,TRUE)</f>
        <v>8.5</v>
      </c>
      <c r="J1489" s="4">
        <f>VLOOKUP(A1489,Inflation_rate!$A$1:$I$85,9,TRUE)</f>
        <v>3.6471</v>
      </c>
      <c r="K1489" s="15">
        <f>VLOOKUP(A1489,WTI_PCH!$A$1:$C$85,3,TRUE)</f>
        <v>5.3980100000000002</v>
      </c>
    </row>
    <row r="1490" spans="1:11" x14ac:dyDescent="0.25">
      <c r="A1490" s="3">
        <v>38845</v>
      </c>
      <c r="B1490" s="4">
        <v>70.169997999999993</v>
      </c>
      <c r="C1490" s="4">
        <v>70.559997999999993</v>
      </c>
      <c r="D1490" s="4">
        <v>68.199996999999996</v>
      </c>
      <c r="E1490" s="4">
        <v>69.769997000000004</v>
      </c>
      <c r="F1490" s="4">
        <v>69.769997000000004</v>
      </c>
      <c r="G1490" s="4">
        <v>122344</v>
      </c>
      <c r="H1490" s="10">
        <f t="shared" si="23"/>
        <v>-5.0451442616516147</v>
      </c>
      <c r="I1490" s="4">
        <f>VLOOKUP(A1490,GDP!$A$1:$D$85,4,TRUE)</f>
        <v>8.5</v>
      </c>
      <c r="J1490" s="4">
        <f>VLOOKUP(A1490,Inflation_rate!$A$1:$I$85,9,TRUE)</f>
        <v>3.6471</v>
      </c>
      <c r="K1490" s="15">
        <f>VLOOKUP(A1490,WTI_PCH!$A$1:$C$85,3,TRUE)</f>
        <v>5.3980100000000002</v>
      </c>
    </row>
    <row r="1491" spans="1:11" x14ac:dyDescent="0.25">
      <c r="A1491" s="3">
        <v>38846</v>
      </c>
      <c r="B1491" s="4">
        <v>69.839995999999999</v>
      </c>
      <c r="C1491" s="4">
        <v>71.5</v>
      </c>
      <c r="D1491" s="4">
        <v>69.620002999999997</v>
      </c>
      <c r="E1491" s="4">
        <v>70.690002000000007</v>
      </c>
      <c r="F1491" s="4">
        <v>70.690002000000007</v>
      </c>
      <c r="G1491" s="4">
        <v>149147</v>
      </c>
      <c r="H1491" s="10">
        <f t="shared" si="23"/>
        <v>-7.1863076195697513</v>
      </c>
      <c r="I1491" s="4">
        <f>VLOOKUP(A1491,GDP!$A$1:$D$85,4,TRUE)</f>
        <v>8.5</v>
      </c>
      <c r="J1491" s="4">
        <f>VLOOKUP(A1491,Inflation_rate!$A$1:$I$85,9,TRUE)</f>
        <v>3.6471</v>
      </c>
      <c r="K1491" s="15">
        <f>VLOOKUP(A1491,WTI_PCH!$A$1:$C$85,3,TRUE)</f>
        <v>5.3980100000000002</v>
      </c>
    </row>
    <row r="1492" spans="1:11" x14ac:dyDescent="0.25">
      <c r="A1492" s="3">
        <v>38847</v>
      </c>
      <c r="B1492" s="4">
        <v>70.650002000000001</v>
      </c>
      <c r="C1492" s="4">
        <v>72.199996999999996</v>
      </c>
      <c r="D1492" s="4">
        <v>69.599997999999999</v>
      </c>
      <c r="E1492" s="4">
        <v>72.129997000000003</v>
      </c>
      <c r="F1492" s="4">
        <v>72.129997000000003</v>
      </c>
      <c r="G1492" s="4">
        <v>151862</v>
      </c>
      <c r="H1492" s="10">
        <f t="shared" si="23"/>
        <v>-11.604047342466963</v>
      </c>
      <c r="I1492" s="4">
        <f>VLOOKUP(A1492,GDP!$A$1:$D$85,4,TRUE)</f>
        <v>8.5</v>
      </c>
      <c r="J1492" s="4">
        <f>VLOOKUP(A1492,Inflation_rate!$A$1:$I$85,9,TRUE)</f>
        <v>3.6471</v>
      </c>
      <c r="K1492" s="15">
        <f>VLOOKUP(A1492,WTI_PCH!$A$1:$C$85,3,TRUE)</f>
        <v>5.3980100000000002</v>
      </c>
    </row>
    <row r="1493" spans="1:11" x14ac:dyDescent="0.25">
      <c r="A1493" s="3">
        <v>38848</v>
      </c>
      <c r="B1493" s="4">
        <v>72.129997000000003</v>
      </c>
      <c r="C1493" s="4">
        <v>73.900002000000001</v>
      </c>
      <c r="D1493" s="4">
        <v>71.980002999999996</v>
      </c>
      <c r="E1493" s="4">
        <v>73.319999999999993</v>
      </c>
      <c r="F1493" s="4">
        <v>73.319999999999993</v>
      </c>
      <c r="G1493" s="4">
        <v>135853</v>
      </c>
      <c r="H1493" s="10">
        <f t="shared" si="23"/>
        <v>-12.75231723949808</v>
      </c>
      <c r="I1493" s="4">
        <f>VLOOKUP(A1493,GDP!$A$1:$D$85,4,TRUE)</f>
        <v>8.5</v>
      </c>
      <c r="J1493" s="4">
        <f>VLOOKUP(A1493,Inflation_rate!$A$1:$I$85,9,TRUE)</f>
        <v>3.6471</v>
      </c>
      <c r="K1493" s="15">
        <f>VLOOKUP(A1493,WTI_PCH!$A$1:$C$85,3,TRUE)</f>
        <v>5.3980100000000002</v>
      </c>
    </row>
    <row r="1494" spans="1:11" x14ac:dyDescent="0.25">
      <c r="A1494" s="3">
        <v>38849</v>
      </c>
      <c r="B1494" s="4">
        <v>73.099997999999999</v>
      </c>
      <c r="C1494" s="4">
        <v>73.349997999999999</v>
      </c>
      <c r="D1494" s="4">
        <v>71.599997999999999</v>
      </c>
      <c r="E1494" s="4">
        <v>72.040001000000004</v>
      </c>
      <c r="F1494" s="4">
        <v>72.040001000000004</v>
      </c>
      <c r="G1494" s="4">
        <v>101826</v>
      </c>
      <c r="H1494" s="10">
        <f t="shared" si="23"/>
        <v>-12.243198053259327</v>
      </c>
      <c r="I1494" s="4">
        <f>VLOOKUP(A1494,GDP!$A$1:$D$85,4,TRUE)</f>
        <v>8.5</v>
      </c>
      <c r="J1494" s="4">
        <f>VLOOKUP(A1494,Inflation_rate!$A$1:$I$85,9,TRUE)</f>
        <v>3.6471</v>
      </c>
      <c r="K1494" s="15">
        <f>VLOOKUP(A1494,WTI_PCH!$A$1:$C$85,3,TRUE)</f>
        <v>5.3980100000000002</v>
      </c>
    </row>
    <row r="1495" spans="1:11" x14ac:dyDescent="0.25">
      <c r="A1495" s="3">
        <v>38852</v>
      </c>
      <c r="B1495" s="4">
        <v>72.040001000000004</v>
      </c>
      <c r="C1495" s="4">
        <v>72.040001000000004</v>
      </c>
      <c r="D1495" s="4">
        <v>69.25</v>
      </c>
      <c r="E1495" s="4">
        <v>69.410004000000001</v>
      </c>
      <c r="F1495" s="4">
        <v>69.410004000000001</v>
      </c>
      <c r="G1495" s="4">
        <v>118931</v>
      </c>
      <c r="H1495" s="10">
        <f t="shared" si="23"/>
        <v>-8.7595471108170528</v>
      </c>
      <c r="I1495" s="4">
        <f>VLOOKUP(A1495,GDP!$A$1:$D$85,4,TRUE)</f>
        <v>8.5</v>
      </c>
      <c r="J1495" s="4">
        <f>VLOOKUP(A1495,Inflation_rate!$A$1:$I$85,9,TRUE)</f>
        <v>3.6471</v>
      </c>
      <c r="K1495" s="15">
        <f>VLOOKUP(A1495,WTI_PCH!$A$1:$C$85,3,TRUE)</f>
        <v>5.3980100000000002</v>
      </c>
    </row>
    <row r="1496" spans="1:11" x14ac:dyDescent="0.25">
      <c r="A1496" s="3">
        <v>38853</v>
      </c>
      <c r="B1496" s="4">
        <v>69.209998999999996</v>
      </c>
      <c r="C1496" s="4">
        <v>70.699996999999996</v>
      </c>
      <c r="D1496" s="4">
        <v>68.510002</v>
      </c>
      <c r="E1496" s="4">
        <v>69.529999000000004</v>
      </c>
      <c r="F1496" s="4">
        <v>69.529999000000004</v>
      </c>
      <c r="G1496" s="4">
        <v>128969</v>
      </c>
      <c r="H1496" s="10">
        <f t="shared" si="23"/>
        <v>-8.2410471485840286</v>
      </c>
      <c r="I1496" s="4">
        <f>VLOOKUP(A1496,GDP!$A$1:$D$85,4,TRUE)</f>
        <v>8.5</v>
      </c>
      <c r="J1496" s="4">
        <f>VLOOKUP(A1496,Inflation_rate!$A$1:$I$85,9,TRUE)</f>
        <v>3.6471</v>
      </c>
      <c r="K1496" s="15">
        <f>VLOOKUP(A1496,WTI_PCH!$A$1:$C$85,3,TRUE)</f>
        <v>5.3980100000000002</v>
      </c>
    </row>
    <row r="1497" spans="1:11" x14ac:dyDescent="0.25">
      <c r="A1497" s="3">
        <v>38854</v>
      </c>
      <c r="B1497" s="4">
        <v>69.349997999999999</v>
      </c>
      <c r="C1497" s="4">
        <v>70.099997999999999</v>
      </c>
      <c r="D1497" s="4">
        <v>68.199996999999996</v>
      </c>
      <c r="E1497" s="4">
        <v>68.699996999999996</v>
      </c>
      <c r="F1497" s="4">
        <v>68.699996999999996</v>
      </c>
      <c r="G1497" s="4">
        <v>128969</v>
      </c>
      <c r="H1497" s="10">
        <f t="shared" si="23"/>
        <v>-10.247448773542159</v>
      </c>
      <c r="I1497" s="4">
        <f>VLOOKUP(A1497,GDP!$A$1:$D$85,4,TRUE)</f>
        <v>8.5</v>
      </c>
      <c r="J1497" s="4">
        <f>VLOOKUP(A1497,Inflation_rate!$A$1:$I$85,9,TRUE)</f>
        <v>3.6471</v>
      </c>
      <c r="K1497" s="15">
        <f>VLOOKUP(A1497,WTI_PCH!$A$1:$C$85,3,TRUE)</f>
        <v>5.3980100000000002</v>
      </c>
    </row>
    <row r="1498" spans="1:11" x14ac:dyDescent="0.25">
      <c r="A1498" s="3">
        <v>38855</v>
      </c>
      <c r="B1498" s="4">
        <v>68.650002000000001</v>
      </c>
      <c r="C1498" s="4">
        <v>69.5</v>
      </c>
      <c r="D1498" s="4">
        <v>67.849997999999999</v>
      </c>
      <c r="E1498" s="4">
        <v>69.449996999999996</v>
      </c>
      <c r="F1498" s="4">
        <v>69.449996999999996</v>
      </c>
      <c r="G1498" s="4">
        <v>82156</v>
      </c>
      <c r="H1498" s="10">
        <f t="shared" si="23"/>
        <v>-12.944562114235936</v>
      </c>
      <c r="I1498" s="4">
        <f>VLOOKUP(A1498,GDP!$A$1:$D$85,4,TRUE)</f>
        <v>8.5</v>
      </c>
      <c r="J1498" s="4">
        <f>VLOOKUP(A1498,Inflation_rate!$A$1:$I$85,9,TRUE)</f>
        <v>3.6471</v>
      </c>
      <c r="K1498" s="15">
        <f>VLOOKUP(A1498,WTI_PCH!$A$1:$C$85,3,TRUE)</f>
        <v>5.3980100000000002</v>
      </c>
    </row>
    <row r="1499" spans="1:11" x14ac:dyDescent="0.25">
      <c r="A1499" s="3">
        <v>38856</v>
      </c>
      <c r="B1499" s="4">
        <v>69.449996999999996</v>
      </c>
      <c r="C1499" s="4">
        <v>69.930000000000007</v>
      </c>
      <c r="D1499" s="4">
        <v>68</v>
      </c>
      <c r="E1499" s="4">
        <v>68.529999000000004</v>
      </c>
      <c r="F1499" s="4">
        <v>68.529999000000004</v>
      </c>
      <c r="G1499" s="4">
        <v>82472</v>
      </c>
      <c r="H1499" s="10">
        <f t="shared" si="23"/>
        <v>-10.126950388544438</v>
      </c>
      <c r="I1499" s="4">
        <f>VLOOKUP(A1499,GDP!$A$1:$D$85,4,TRUE)</f>
        <v>8.5</v>
      </c>
      <c r="J1499" s="4">
        <f>VLOOKUP(A1499,Inflation_rate!$A$1:$I$85,9,TRUE)</f>
        <v>3.6471</v>
      </c>
      <c r="K1499" s="15">
        <f>VLOOKUP(A1499,WTI_PCH!$A$1:$C$85,3,TRUE)</f>
        <v>5.3980100000000002</v>
      </c>
    </row>
    <row r="1500" spans="1:11" x14ac:dyDescent="0.25">
      <c r="A1500" s="3">
        <v>38859</v>
      </c>
      <c r="B1500" s="4">
        <v>68.519997000000004</v>
      </c>
      <c r="C1500" s="4">
        <v>70</v>
      </c>
      <c r="D1500" s="4">
        <v>67.419997999999993</v>
      </c>
      <c r="E1500" s="4">
        <v>69.230002999999996</v>
      </c>
      <c r="F1500" s="4">
        <v>69.230002999999996</v>
      </c>
      <c r="G1500" s="4">
        <v>116410</v>
      </c>
      <c r="H1500" s="10">
        <f t="shared" si="23"/>
        <v>-12.53792232249361</v>
      </c>
      <c r="I1500" s="4">
        <f>VLOOKUP(A1500,GDP!$A$1:$D$85,4,TRUE)</f>
        <v>8.5</v>
      </c>
      <c r="J1500" s="4">
        <f>VLOOKUP(A1500,Inflation_rate!$A$1:$I$85,9,TRUE)</f>
        <v>3.6471</v>
      </c>
      <c r="K1500" s="15">
        <f>VLOOKUP(A1500,WTI_PCH!$A$1:$C$85,3,TRUE)</f>
        <v>5.3980100000000002</v>
      </c>
    </row>
    <row r="1501" spans="1:11" x14ac:dyDescent="0.25">
      <c r="A1501" s="3">
        <v>38860</v>
      </c>
      <c r="B1501" s="4">
        <v>70.050003000000004</v>
      </c>
      <c r="C1501" s="4">
        <v>72.150002000000001</v>
      </c>
      <c r="D1501" s="4">
        <v>68.949996999999996</v>
      </c>
      <c r="E1501" s="4">
        <v>71.760002</v>
      </c>
      <c r="F1501" s="4">
        <v>71.760002</v>
      </c>
      <c r="G1501" s="4">
        <v>113472</v>
      </c>
      <c r="H1501" s="10">
        <f t="shared" si="23"/>
        <v>-14.367336556094298</v>
      </c>
      <c r="I1501" s="4">
        <f>VLOOKUP(A1501,GDP!$A$1:$D$85,4,TRUE)</f>
        <v>8.5</v>
      </c>
      <c r="J1501" s="4">
        <f>VLOOKUP(A1501,Inflation_rate!$A$1:$I$85,9,TRUE)</f>
        <v>3.6471</v>
      </c>
      <c r="K1501" s="15">
        <f>VLOOKUP(A1501,WTI_PCH!$A$1:$C$85,3,TRUE)</f>
        <v>5.3980100000000002</v>
      </c>
    </row>
    <row r="1502" spans="1:11" x14ac:dyDescent="0.25">
      <c r="A1502" s="3">
        <v>38861</v>
      </c>
      <c r="B1502" s="4">
        <v>71.580002000000007</v>
      </c>
      <c r="C1502" s="4">
        <v>71.660004000000001</v>
      </c>
      <c r="D1502" s="4">
        <v>69.800003000000004</v>
      </c>
      <c r="E1502" s="4">
        <v>69.860000999999997</v>
      </c>
      <c r="F1502" s="4">
        <v>69.860000999999997</v>
      </c>
      <c r="G1502" s="4">
        <v>118268</v>
      </c>
      <c r="H1502" s="10">
        <f t="shared" si="23"/>
        <v>-12.668197642882934</v>
      </c>
      <c r="I1502" s="4">
        <f>VLOOKUP(A1502,GDP!$A$1:$D$85,4,TRUE)</f>
        <v>8.5</v>
      </c>
      <c r="J1502" s="4">
        <f>VLOOKUP(A1502,Inflation_rate!$A$1:$I$85,9,TRUE)</f>
        <v>3.6471</v>
      </c>
      <c r="K1502" s="15">
        <f>VLOOKUP(A1502,WTI_PCH!$A$1:$C$85,3,TRUE)</f>
        <v>5.3980100000000002</v>
      </c>
    </row>
    <row r="1503" spans="1:11" x14ac:dyDescent="0.25">
      <c r="A1503" s="3">
        <v>38862</v>
      </c>
      <c r="B1503" s="4">
        <v>69.910004000000001</v>
      </c>
      <c r="C1503" s="4">
        <v>71.379997000000003</v>
      </c>
      <c r="D1503" s="4">
        <v>69.360000999999997</v>
      </c>
      <c r="E1503" s="4">
        <v>71.319999999999993</v>
      </c>
      <c r="F1503" s="4">
        <v>71.319999999999993</v>
      </c>
      <c r="G1503" s="4">
        <v>87142</v>
      </c>
      <c r="H1503" s="10">
        <f t="shared" si="23"/>
        <v>-11.721818564217598</v>
      </c>
      <c r="I1503" s="4">
        <f>VLOOKUP(A1503,GDP!$A$1:$D$85,4,TRUE)</f>
        <v>8.5</v>
      </c>
      <c r="J1503" s="4">
        <f>VLOOKUP(A1503,Inflation_rate!$A$1:$I$85,9,TRUE)</f>
        <v>3.6471</v>
      </c>
      <c r="K1503" s="15">
        <f>VLOOKUP(A1503,WTI_PCH!$A$1:$C$85,3,TRUE)</f>
        <v>5.3980100000000002</v>
      </c>
    </row>
    <row r="1504" spans="1:11" x14ac:dyDescent="0.25">
      <c r="A1504" s="3">
        <v>38863</v>
      </c>
      <c r="B1504" s="4">
        <v>71.309997999999993</v>
      </c>
      <c r="C1504" s="4">
        <v>71.900002000000001</v>
      </c>
      <c r="D1504" s="4">
        <v>70.860000999999997</v>
      </c>
      <c r="E1504" s="4">
        <v>71.370002999999997</v>
      </c>
      <c r="F1504" s="4">
        <v>71.370002999999997</v>
      </c>
      <c r="G1504" s="4">
        <v>71611</v>
      </c>
      <c r="H1504" s="10">
        <f t="shared" si="23"/>
        <v>-12.063898890406371</v>
      </c>
      <c r="I1504" s="4">
        <f>VLOOKUP(A1504,GDP!$A$1:$D$85,4,TRUE)</f>
        <v>8.5</v>
      </c>
      <c r="J1504" s="4">
        <f>VLOOKUP(A1504,Inflation_rate!$A$1:$I$85,9,TRUE)</f>
        <v>3.6471</v>
      </c>
      <c r="K1504" s="15">
        <f>VLOOKUP(A1504,WTI_PCH!$A$1:$C$85,3,TRUE)</f>
        <v>5.3980100000000002</v>
      </c>
    </row>
    <row r="1505" spans="1:11" x14ac:dyDescent="0.25">
      <c r="A1505" s="3">
        <v>38866</v>
      </c>
      <c r="B1505" s="4">
        <v>71.309997999999993</v>
      </c>
      <c r="C1505" s="4">
        <v>71.900002000000001</v>
      </c>
      <c r="D1505" s="4">
        <v>70.860000999999997</v>
      </c>
      <c r="E1505" s="4">
        <v>71.370002999999997</v>
      </c>
      <c r="F1505" s="4">
        <v>71.370002999999997</v>
      </c>
      <c r="G1505" s="4">
        <v>71611</v>
      </c>
      <c r="H1505" s="10">
        <f t="shared" si="23"/>
        <v>-11.853723755623214</v>
      </c>
      <c r="I1505" s="4">
        <f>VLOOKUP(A1505,GDP!$A$1:$D$85,4,TRUE)</f>
        <v>8.5</v>
      </c>
      <c r="J1505" s="4">
        <f>VLOOKUP(A1505,Inflation_rate!$A$1:$I$85,9,TRUE)</f>
        <v>3.6471</v>
      </c>
      <c r="K1505" s="15">
        <f>VLOOKUP(A1505,WTI_PCH!$A$1:$C$85,3,TRUE)</f>
        <v>5.3980100000000002</v>
      </c>
    </row>
    <row r="1506" spans="1:11" x14ac:dyDescent="0.25">
      <c r="A1506" s="3">
        <v>38867</v>
      </c>
      <c r="B1506" s="4">
        <v>71.199996999999996</v>
      </c>
      <c r="C1506" s="4">
        <v>72.75</v>
      </c>
      <c r="D1506" s="4">
        <v>71.199996999999996</v>
      </c>
      <c r="E1506" s="4">
        <v>72.029999000000004</v>
      </c>
      <c r="F1506" s="4">
        <v>72.029999000000004</v>
      </c>
      <c r="G1506" s="4">
        <v>81012</v>
      </c>
      <c r="H1506" s="10">
        <f t="shared" si="23"/>
        <v>-15.271414900338964</v>
      </c>
      <c r="I1506" s="4">
        <f>VLOOKUP(A1506,GDP!$A$1:$D$85,4,TRUE)</f>
        <v>8.5</v>
      </c>
      <c r="J1506" s="4">
        <f>VLOOKUP(A1506,Inflation_rate!$A$1:$I$85,9,TRUE)</f>
        <v>3.6471</v>
      </c>
      <c r="K1506" s="15">
        <f>VLOOKUP(A1506,WTI_PCH!$A$1:$C$85,3,TRUE)</f>
        <v>5.3980100000000002</v>
      </c>
    </row>
    <row r="1507" spans="1:11" x14ac:dyDescent="0.25">
      <c r="A1507" s="3">
        <v>38868</v>
      </c>
      <c r="B1507" s="4">
        <v>71.949996999999996</v>
      </c>
      <c r="C1507" s="4">
        <v>72.160004000000001</v>
      </c>
      <c r="D1507" s="4">
        <v>70.050003000000004</v>
      </c>
      <c r="E1507" s="4">
        <v>71.290001000000004</v>
      </c>
      <c r="F1507" s="4">
        <v>71.290001000000004</v>
      </c>
      <c r="G1507" s="4">
        <v>149098</v>
      </c>
      <c r="H1507" s="10">
        <f t="shared" si="23"/>
        <v>-17.688316486347087</v>
      </c>
      <c r="I1507" s="4">
        <f>VLOOKUP(A1507,GDP!$A$1:$D$85,4,TRUE)</f>
        <v>8.5</v>
      </c>
      <c r="J1507" s="4">
        <f>VLOOKUP(A1507,Inflation_rate!$A$1:$I$85,9,TRUE)</f>
        <v>3.6471</v>
      </c>
      <c r="K1507" s="15">
        <f>VLOOKUP(A1507,WTI_PCH!$A$1:$C$85,3,TRUE)</f>
        <v>5.3980100000000002</v>
      </c>
    </row>
    <row r="1508" spans="1:11" x14ac:dyDescent="0.25">
      <c r="A1508" s="3">
        <v>38869</v>
      </c>
      <c r="B1508" s="4">
        <v>71.260002</v>
      </c>
      <c r="C1508" s="4">
        <v>71.900002000000001</v>
      </c>
      <c r="D1508" s="4">
        <v>70</v>
      </c>
      <c r="E1508" s="4">
        <v>70.339995999999999</v>
      </c>
      <c r="F1508" s="4">
        <v>70.339995999999999</v>
      </c>
      <c r="G1508" s="4">
        <v>129406</v>
      </c>
      <c r="H1508" s="10">
        <f t="shared" si="23"/>
        <v>-15.538806684037917</v>
      </c>
      <c r="I1508" s="4">
        <f>VLOOKUP(A1508,GDP!$A$1:$D$85,4,TRUE)</f>
        <v>8.5</v>
      </c>
      <c r="J1508" s="4">
        <f>VLOOKUP(A1508,Inflation_rate!$A$1:$I$85,9,TRUE)</f>
        <v>3.6471</v>
      </c>
      <c r="K1508" s="15">
        <f>VLOOKUP(A1508,WTI_PCH!$A$1:$C$85,3,TRUE)</f>
        <v>5.3980100000000002</v>
      </c>
    </row>
    <row r="1509" spans="1:11" x14ac:dyDescent="0.25">
      <c r="A1509" s="3">
        <v>38870</v>
      </c>
      <c r="B1509" s="4">
        <v>70.25</v>
      </c>
      <c r="C1509" s="4">
        <v>72.699996999999996</v>
      </c>
      <c r="D1509" s="4">
        <v>70.069999999999993</v>
      </c>
      <c r="E1509" s="4">
        <v>72.330002000000007</v>
      </c>
      <c r="F1509" s="4">
        <v>72.330002000000007</v>
      </c>
      <c r="G1509" s="4">
        <v>113070</v>
      </c>
      <c r="H1509" s="10">
        <f t="shared" si="23"/>
        <v>-17.005395630985895</v>
      </c>
      <c r="I1509" s="4">
        <f>VLOOKUP(A1509,GDP!$A$1:$D$85,4,TRUE)</f>
        <v>8.5</v>
      </c>
      <c r="J1509" s="4">
        <f>VLOOKUP(A1509,Inflation_rate!$A$1:$I$85,9,TRUE)</f>
        <v>3.6471</v>
      </c>
      <c r="K1509" s="15">
        <f>VLOOKUP(A1509,WTI_PCH!$A$1:$C$85,3,TRUE)</f>
        <v>5.3980100000000002</v>
      </c>
    </row>
    <row r="1510" spans="1:11" x14ac:dyDescent="0.25">
      <c r="A1510" s="3">
        <v>38873</v>
      </c>
      <c r="B1510" s="4">
        <v>72.949996999999996</v>
      </c>
      <c r="C1510" s="4">
        <v>73.849997999999999</v>
      </c>
      <c r="D1510" s="4">
        <v>72.099997999999999</v>
      </c>
      <c r="E1510" s="4">
        <v>72.599997999999999</v>
      </c>
      <c r="F1510" s="4">
        <v>72.599997999999999</v>
      </c>
      <c r="G1510" s="4">
        <v>89820</v>
      </c>
      <c r="H1510" s="10">
        <f t="shared" si="23"/>
        <v>-17.685950900439416</v>
      </c>
      <c r="I1510" s="4">
        <f>VLOOKUP(A1510,GDP!$A$1:$D$85,4,TRUE)</f>
        <v>8.5</v>
      </c>
      <c r="J1510" s="4">
        <f>VLOOKUP(A1510,Inflation_rate!$A$1:$I$85,9,TRUE)</f>
        <v>3.6471</v>
      </c>
      <c r="K1510" s="15">
        <f>VLOOKUP(A1510,WTI_PCH!$A$1:$C$85,3,TRUE)</f>
        <v>5.3980100000000002</v>
      </c>
    </row>
    <row r="1511" spans="1:11" x14ac:dyDescent="0.25">
      <c r="A1511" s="3">
        <v>38874</v>
      </c>
      <c r="B1511" s="4">
        <v>72.639999000000003</v>
      </c>
      <c r="C1511" s="4">
        <v>72.900002000000001</v>
      </c>
      <c r="D1511" s="4">
        <v>71.349997999999999</v>
      </c>
      <c r="E1511" s="4">
        <v>72.5</v>
      </c>
      <c r="F1511" s="4">
        <v>72.5</v>
      </c>
      <c r="G1511" s="4">
        <v>94602</v>
      </c>
      <c r="H1511" s="10">
        <f t="shared" si="23"/>
        <v>-17.296553103448272</v>
      </c>
      <c r="I1511" s="4">
        <f>VLOOKUP(A1511,GDP!$A$1:$D$85,4,TRUE)</f>
        <v>8.5</v>
      </c>
      <c r="J1511" s="4">
        <f>VLOOKUP(A1511,Inflation_rate!$A$1:$I$85,9,TRUE)</f>
        <v>3.6471</v>
      </c>
      <c r="K1511" s="15">
        <f>VLOOKUP(A1511,WTI_PCH!$A$1:$C$85,3,TRUE)</f>
        <v>5.3980100000000002</v>
      </c>
    </row>
    <row r="1512" spans="1:11" x14ac:dyDescent="0.25">
      <c r="A1512" s="3">
        <v>38875</v>
      </c>
      <c r="B1512" s="4">
        <v>72.400002000000001</v>
      </c>
      <c r="C1512" s="4">
        <v>72.580002000000007</v>
      </c>
      <c r="D1512" s="4">
        <v>70.5</v>
      </c>
      <c r="E1512" s="4">
        <v>70.819999999999993</v>
      </c>
      <c r="F1512" s="4">
        <v>70.819999999999993</v>
      </c>
      <c r="G1512" s="4">
        <v>128508</v>
      </c>
      <c r="H1512" s="10">
        <f t="shared" si="23"/>
        <v>-17.367975148263191</v>
      </c>
      <c r="I1512" s="4">
        <f>VLOOKUP(A1512,GDP!$A$1:$D$85,4,TRUE)</f>
        <v>8.5</v>
      </c>
      <c r="J1512" s="4">
        <f>VLOOKUP(A1512,Inflation_rate!$A$1:$I$85,9,TRUE)</f>
        <v>3.6471</v>
      </c>
      <c r="K1512" s="15">
        <f>VLOOKUP(A1512,WTI_PCH!$A$1:$C$85,3,TRUE)</f>
        <v>5.3980100000000002</v>
      </c>
    </row>
    <row r="1513" spans="1:11" x14ac:dyDescent="0.25">
      <c r="A1513" s="3">
        <v>38876</v>
      </c>
      <c r="B1513" s="4">
        <v>70.860000999999997</v>
      </c>
      <c r="C1513" s="4">
        <v>70.900002000000001</v>
      </c>
      <c r="D1513" s="4">
        <v>69.050003000000004</v>
      </c>
      <c r="E1513" s="4">
        <v>70.349997999999999</v>
      </c>
      <c r="F1513" s="4">
        <v>70.349997999999999</v>
      </c>
      <c r="G1513" s="4">
        <v>131031</v>
      </c>
      <c r="H1513" s="10">
        <f t="shared" si="23"/>
        <v>-18.13787969119771</v>
      </c>
      <c r="I1513" s="4">
        <f>VLOOKUP(A1513,GDP!$A$1:$D$85,4,TRUE)</f>
        <v>8.5</v>
      </c>
      <c r="J1513" s="4">
        <f>VLOOKUP(A1513,Inflation_rate!$A$1:$I$85,9,TRUE)</f>
        <v>3.6471</v>
      </c>
      <c r="K1513" s="15">
        <f>VLOOKUP(A1513,WTI_PCH!$A$1:$C$85,3,TRUE)</f>
        <v>5.3980100000000002</v>
      </c>
    </row>
    <row r="1514" spans="1:11" x14ac:dyDescent="0.25">
      <c r="A1514" s="3">
        <v>38877</v>
      </c>
      <c r="B1514" s="4">
        <v>70.279999000000004</v>
      </c>
      <c r="C1514" s="4">
        <v>71.849997999999999</v>
      </c>
      <c r="D1514" s="4">
        <v>69.949996999999996</v>
      </c>
      <c r="E1514" s="4">
        <v>71.629997000000003</v>
      </c>
      <c r="F1514" s="4">
        <v>71.629997000000003</v>
      </c>
      <c r="G1514" s="4">
        <v>112121</v>
      </c>
      <c r="H1514" s="10">
        <f t="shared" si="23"/>
        <v>-19.223784136135041</v>
      </c>
      <c r="I1514" s="4">
        <f>VLOOKUP(A1514,GDP!$A$1:$D$85,4,TRUE)</f>
        <v>8.5</v>
      </c>
      <c r="J1514" s="4">
        <f>VLOOKUP(A1514,Inflation_rate!$A$1:$I$85,9,TRUE)</f>
        <v>3.6471</v>
      </c>
      <c r="K1514" s="15">
        <f>VLOOKUP(A1514,WTI_PCH!$A$1:$C$85,3,TRUE)</f>
        <v>5.3980100000000002</v>
      </c>
    </row>
    <row r="1515" spans="1:11" x14ac:dyDescent="0.25">
      <c r="A1515" s="3">
        <v>38880</v>
      </c>
      <c r="B1515" s="4">
        <v>71.599997999999999</v>
      </c>
      <c r="C1515" s="4">
        <v>72.319999999999993</v>
      </c>
      <c r="D1515" s="4">
        <v>70.199996999999996</v>
      </c>
      <c r="E1515" s="4">
        <v>70.360000999999997</v>
      </c>
      <c r="F1515" s="4">
        <v>70.360000999999997</v>
      </c>
      <c r="G1515" s="4">
        <v>113767</v>
      </c>
      <c r="H1515" s="10">
        <f t="shared" si="23"/>
        <v>-16.75668111488514</v>
      </c>
      <c r="I1515" s="4">
        <f>VLOOKUP(A1515,GDP!$A$1:$D$85,4,TRUE)</f>
        <v>8.5</v>
      </c>
      <c r="J1515" s="4">
        <f>VLOOKUP(A1515,Inflation_rate!$A$1:$I$85,9,TRUE)</f>
        <v>3.6471</v>
      </c>
      <c r="K1515" s="15">
        <f>VLOOKUP(A1515,WTI_PCH!$A$1:$C$85,3,TRUE)</f>
        <v>5.3980100000000002</v>
      </c>
    </row>
    <row r="1516" spans="1:11" x14ac:dyDescent="0.25">
      <c r="A1516" s="3">
        <v>38881</v>
      </c>
      <c r="B1516" s="4">
        <v>70.239998</v>
      </c>
      <c r="C1516" s="4">
        <v>70.430000000000007</v>
      </c>
      <c r="D1516" s="4">
        <v>68.300003000000004</v>
      </c>
      <c r="E1516" s="4">
        <v>68.559997999999993</v>
      </c>
      <c r="F1516" s="4">
        <v>68.559997999999993</v>
      </c>
      <c r="G1516" s="4">
        <v>147275</v>
      </c>
      <c r="H1516" s="10">
        <f t="shared" si="23"/>
        <v>-12.572927729665329</v>
      </c>
      <c r="I1516" s="4">
        <f>VLOOKUP(A1516,GDP!$A$1:$D$85,4,TRUE)</f>
        <v>8.5</v>
      </c>
      <c r="J1516" s="4">
        <f>VLOOKUP(A1516,Inflation_rate!$A$1:$I$85,9,TRUE)</f>
        <v>3.6471</v>
      </c>
      <c r="K1516" s="15">
        <f>VLOOKUP(A1516,WTI_PCH!$A$1:$C$85,3,TRUE)</f>
        <v>5.3980100000000002</v>
      </c>
    </row>
    <row r="1517" spans="1:11" x14ac:dyDescent="0.25">
      <c r="A1517" s="3">
        <v>38882</v>
      </c>
      <c r="B1517" s="4">
        <v>68.449996999999996</v>
      </c>
      <c r="C1517" s="4">
        <v>69.5</v>
      </c>
      <c r="D1517" s="4">
        <v>68.099997999999999</v>
      </c>
      <c r="E1517" s="4">
        <v>69.139999000000003</v>
      </c>
      <c r="F1517" s="4">
        <v>69.139999000000003</v>
      </c>
      <c r="G1517" s="4">
        <v>107293</v>
      </c>
      <c r="H1517" s="10">
        <f t="shared" si="23"/>
        <v>-14.767137905223288</v>
      </c>
      <c r="I1517" s="4">
        <f>VLOOKUP(A1517,GDP!$A$1:$D$85,4,TRUE)</f>
        <v>8.5</v>
      </c>
      <c r="J1517" s="4">
        <f>VLOOKUP(A1517,Inflation_rate!$A$1:$I$85,9,TRUE)</f>
        <v>3.6471</v>
      </c>
      <c r="K1517" s="15">
        <f>VLOOKUP(A1517,WTI_PCH!$A$1:$C$85,3,TRUE)</f>
        <v>5.3980100000000002</v>
      </c>
    </row>
    <row r="1518" spans="1:11" x14ac:dyDescent="0.25">
      <c r="A1518" s="3">
        <v>38883</v>
      </c>
      <c r="B1518" s="4">
        <v>69.029999000000004</v>
      </c>
      <c r="C1518" s="4">
        <v>70.25</v>
      </c>
      <c r="D1518" s="4">
        <v>69</v>
      </c>
      <c r="E1518" s="4">
        <v>69.5</v>
      </c>
      <c r="F1518" s="4">
        <v>69.5</v>
      </c>
      <c r="G1518" s="4">
        <v>135911</v>
      </c>
      <c r="H1518" s="10">
        <f t="shared" si="23"/>
        <v>-17.050356834532373</v>
      </c>
      <c r="I1518" s="4">
        <f>VLOOKUP(A1518,GDP!$A$1:$D$85,4,TRUE)</f>
        <v>8.5</v>
      </c>
      <c r="J1518" s="4">
        <f>VLOOKUP(A1518,Inflation_rate!$A$1:$I$85,9,TRUE)</f>
        <v>3.6471</v>
      </c>
      <c r="K1518" s="15">
        <f>VLOOKUP(A1518,WTI_PCH!$A$1:$C$85,3,TRUE)</f>
        <v>5.3980100000000002</v>
      </c>
    </row>
    <row r="1519" spans="1:11" x14ac:dyDescent="0.25">
      <c r="A1519" s="3">
        <v>38884</v>
      </c>
      <c r="B1519" s="4">
        <v>69.580002000000007</v>
      </c>
      <c r="C1519" s="4">
        <v>70.449996999999996</v>
      </c>
      <c r="D1519" s="4">
        <v>68.800003000000004</v>
      </c>
      <c r="E1519" s="4">
        <v>69.879997000000003</v>
      </c>
      <c r="F1519" s="4">
        <v>69.879997000000003</v>
      </c>
      <c r="G1519" s="4">
        <v>90435</v>
      </c>
      <c r="H1519" s="10">
        <f t="shared" si="23"/>
        <v>-16.285056509089436</v>
      </c>
      <c r="I1519" s="4">
        <f>VLOOKUP(A1519,GDP!$A$1:$D$85,4,TRUE)</f>
        <v>8.5</v>
      </c>
      <c r="J1519" s="4">
        <f>VLOOKUP(A1519,Inflation_rate!$A$1:$I$85,9,TRUE)</f>
        <v>3.6471</v>
      </c>
      <c r="K1519" s="15">
        <f>VLOOKUP(A1519,WTI_PCH!$A$1:$C$85,3,TRUE)</f>
        <v>5.3980100000000002</v>
      </c>
    </row>
    <row r="1520" spans="1:11" x14ac:dyDescent="0.25">
      <c r="A1520" s="3">
        <v>38887</v>
      </c>
      <c r="B1520" s="4">
        <v>69.870002999999997</v>
      </c>
      <c r="C1520" s="4">
        <v>70.110000999999997</v>
      </c>
      <c r="D1520" s="4">
        <v>68.550003000000004</v>
      </c>
      <c r="E1520" s="4">
        <v>68.980002999999996</v>
      </c>
      <c r="F1520" s="4">
        <v>68.980002999999996</v>
      </c>
      <c r="G1520" s="4">
        <v>95557</v>
      </c>
      <c r="H1520" s="10">
        <f t="shared" si="23"/>
        <v>-17.62830163982451</v>
      </c>
      <c r="I1520" s="4">
        <f>VLOOKUP(A1520,GDP!$A$1:$D$85,4,TRUE)</f>
        <v>8.5</v>
      </c>
      <c r="J1520" s="4">
        <f>VLOOKUP(A1520,Inflation_rate!$A$1:$I$85,9,TRUE)</f>
        <v>3.6471</v>
      </c>
      <c r="K1520" s="15">
        <f>VLOOKUP(A1520,WTI_PCH!$A$1:$C$85,3,TRUE)</f>
        <v>5.3980100000000002</v>
      </c>
    </row>
    <row r="1521" spans="1:11" x14ac:dyDescent="0.25">
      <c r="A1521" s="3">
        <v>38888</v>
      </c>
      <c r="B1521" s="4">
        <v>69.010002</v>
      </c>
      <c r="C1521" s="4">
        <v>69.889999000000003</v>
      </c>
      <c r="D1521" s="4">
        <v>68.550003000000004</v>
      </c>
      <c r="E1521" s="4">
        <v>68.940002000000007</v>
      </c>
      <c r="F1521" s="4">
        <v>68.940002000000007</v>
      </c>
      <c r="G1521" s="4">
        <v>99145</v>
      </c>
      <c r="H1521" s="10">
        <f t="shared" si="23"/>
        <v>-14.69393778085473</v>
      </c>
      <c r="I1521" s="4">
        <f>VLOOKUP(A1521,GDP!$A$1:$D$85,4,TRUE)</f>
        <v>8.5</v>
      </c>
      <c r="J1521" s="4">
        <f>VLOOKUP(A1521,Inflation_rate!$A$1:$I$85,9,TRUE)</f>
        <v>3.6471</v>
      </c>
      <c r="K1521" s="15">
        <f>VLOOKUP(A1521,WTI_PCH!$A$1:$C$85,3,TRUE)</f>
        <v>5.3980100000000002</v>
      </c>
    </row>
    <row r="1522" spans="1:11" x14ac:dyDescent="0.25">
      <c r="A1522" s="3">
        <v>38889</v>
      </c>
      <c r="B1522" s="4">
        <v>69.339995999999999</v>
      </c>
      <c r="C1522" s="4">
        <v>70.75</v>
      </c>
      <c r="D1522" s="4">
        <v>68.800003000000004</v>
      </c>
      <c r="E1522" s="4">
        <v>70.330002000000007</v>
      </c>
      <c r="F1522" s="4">
        <v>70.330002000000007</v>
      </c>
      <c r="G1522" s="4">
        <v>118193</v>
      </c>
      <c r="H1522" s="10">
        <f t="shared" si="23"/>
        <v>-15.612119561719915</v>
      </c>
      <c r="I1522" s="4">
        <f>VLOOKUP(A1522,GDP!$A$1:$D$85,4,TRUE)</f>
        <v>8.5</v>
      </c>
      <c r="J1522" s="4">
        <f>VLOOKUP(A1522,Inflation_rate!$A$1:$I$85,9,TRUE)</f>
        <v>3.6471</v>
      </c>
      <c r="K1522" s="15">
        <f>VLOOKUP(A1522,WTI_PCH!$A$1:$C$85,3,TRUE)</f>
        <v>5.3980100000000002</v>
      </c>
    </row>
    <row r="1523" spans="1:11" x14ac:dyDescent="0.25">
      <c r="A1523" s="3">
        <v>38890</v>
      </c>
      <c r="B1523" s="4">
        <v>70.830002000000007</v>
      </c>
      <c r="C1523" s="4">
        <v>71.199996999999996</v>
      </c>
      <c r="D1523" s="4">
        <v>70.050003000000004</v>
      </c>
      <c r="E1523" s="4">
        <v>70.839995999999999</v>
      </c>
      <c r="F1523" s="4">
        <v>70.839995999999999</v>
      </c>
      <c r="G1523" s="4">
        <v>102920</v>
      </c>
      <c r="H1523" s="10">
        <f t="shared" si="23"/>
        <v>-13.325796912806148</v>
      </c>
      <c r="I1523" s="4">
        <f>VLOOKUP(A1523,GDP!$A$1:$D$85,4,TRUE)</f>
        <v>8.5</v>
      </c>
      <c r="J1523" s="4">
        <f>VLOOKUP(A1523,Inflation_rate!$A$1:$I$85,9,TRUE)</f>
        <v>3.6471</v>
      </c>
      <c r="K1523" s="15">
        <f>VLOOKUP(A1523,WTI_PCH!$A$1:$C$85,3,TRUE)</f>
        <v>5.3980100000000002</v>
      </c>
    </row>
    <row r="1524" spans="1:11" x14ac:dyDescent="0.25">
      <c r="A1524" s="3">
        <v>38891</v>
      </c>
      <c r="B1524" s="4">
        <v>70.849997999999999</v>
      </c>
      <c r="C1524" s="4">
        <v>71.300003000000004</v>
      </c>
      <c r="D1524" s="4">
        <v>70.279999000000004</v>
      </c>
      <c r="E1524" s="4">
        <v>70.870002999999997</v>
      </c>
      <c r="F1524" s="4">
        <v>70.870002999999997</v>
      </c>
      <c r="G1524" s="4">
        <v>77733</v>
      </c>
      <c r="H1524" s="10">
        <f t="shared" si="23"/>
        <v>-14.829972562580531</v>
      </c>
      <c r="I1524" s="4">
        <f>VLOOKUP(A1524,GDP!$A$1:$D$85,4,TRUE)</f>
        <v>8.5</v>
      </c>
      <c r="J1524" s="4">
        <f>VLOOKUP(A1524,Inflation_rate!$A$1:$I$85,9,TRUE)</f>
        <v>3.6471</v>
      </c>
      <c r="K1524" s="15">
        <f>VLOOKUP(A1524,WTI_PCH!$A$1:$C$85,3,TRUE)</f>
        <v>5.3980100000000002</v>
      </c>
    </row>
    <row r="1525" spans="1:11" x14ac:dyDescent="0.25">
      <c r="A1525" s="3">
        <v>38894</v>
      </c>
      <c r="B1525" s="4">
        <v>70.680000000000007</v>
      </c>
      <c r="C1525" s="4">
        <v>71.900002000000001</v>
      </c>
      <c r="D1525" s="4">
        <v>70.400002000000001</v>
      </c>
      <c r="E1525" s="4">
        <v>71.800003000000004</v>
      </c>
      <c r="F1525" s="4">
        <v>71.800003000000004</v>
      </c>
      <c r="G1525" s="4">
        <v>95883</v>
      </c>
      <c r="H1525" s="10">
        <f t="shared" si="23"/>
        <v>-15.389975680084586</v>
      </c>
      <c r="I1525" s="4">
        <f>VLOOKUP(A1525,GDP!$A$1:$D$85,4,TRUE)</f>
        <v>8.5</v>
      </c>
      <c r="J1525" s="4">
        <f>VLOOKUP(A1525,Inflation_rate!$A$1:$I$85,9,TRUE)</f>
        <v>3.6471</v>
      </c>
      <c r="K1525" s="15">
        <f>VLOOKUP(A1525,WTI_PCH!$A$1:$C$85,3,TRUE)</f>
        <v>5.3980100000000002</v>
      </c>
    </row>
    <row r="1526" spans="1:11" x14ac:dyDescent="0.25">
      <c r="A1526" s="3">
        <v>38895</v>
      </c>
      <c r="B1526" s="4">
        <v>71.739998</v>
      </c>
      <c r="C1526" s="4">
        <v>72.5</v>
      </c>
      <c r="D1526" s="4">
        <v>71.599997999999999</v>
      </c>
      <c r="E1526" s="4">
        <v>71.919997999999993</v>
      </c>
      <c r="F1526" s="4">
        <v>71.919997999999993</v>
      </c>
      <c r="G1526" s="4">
        <v>81239</v>
      </c>
      <c r="H1526" s="10">
        <f t="shared" si="23"/>
        <v>-18.854278889162369</v>
      </c>
      <c r="I1526" s="4">
        <f>VLOOKUP(A1526,GDP!$A$1:$D$85,4,TRUE)</f>
        <v>8.5</v>
      </c>
      <c r="J1526" s="4">
        <f>VLOOKUP(A1526,Inflation_rate!$A$1:$I$85,9,TRUE)</f>
        <v>3.6471</v>
      </c>
      <c r="K1526" s="15">
        <f>VLOOKUP(A1526,WTI_PCH!$A$1:$C$85,3,TRUE)</f>
        <v>5.3980100000000002</v>
      </c>
    </row>
    <row r="1527" spans="1:11" x14ac:dyDescent="0.25">
      <c r="A1527" s="3">
        <v>38896</v>
      </c>
      <c r="B1527" s="4">
        <v>71.910004000000001</v>
      </c>
      <c r="C1527" s="4">
        <v>72.769997000000004</v>
      </c>
      <c r="D1527" s="4">
        <v>71.599997999999999</v>
      </c>
      <c r="E1527" s="4">
        <v>72.190002000000007</v>
      </c>
      <c r="F1527" s="4">
        <v>72.190002000000007</v>
      </c>
      <c r="G1527" s="4">
        <v>90122</v>
      </c>
      <c r="H1527" s="10">
        <f t="shared" si="23"/>
        <v>-18.645243977136904</v>
      </c>
      <c r="I1527" s="4">
        <f>VLOOKUP(A1527,GDP!$A$1:$D$85,4,TRUE)</f>
        <v>8.5</v>
      </c>
      <c r="J1527" s="4">
        <f>VLOOKUP(A1527,Inflation_rate!$A$1:$I$85,9,TRUE)</f>
        <v>3.6471</v>
      </c>
      <c r="K1527" s="15">
        <f>VLOOKUP(A1527,WTI_PCH!$A$1:$C$85,3,TRUE)</f>
        <v>5.3980100000000002</v>
      </c>
    </row>
    <row r="1528" spans="1:11" x14ac:dyDescent="0.25">
      <c r="A1528" s="3">
        <v>38897</v>
      </c>
      <c r="B1528" s="4">
        <v>72.199996999999996</v>
      </c>
      <c r="C1528" s="4">
        <v>73.550003000000004</v>
      </c>
      <c r="D1528" s="4">
        <v>72.150002000000001</v>
      </c>
      <c r="E1528" s="4">
        <v>73.519997000000004</v>
      </c>
      <c r="F1528" s="4">
        <v>73.519997000000004</v>
      </c>
      <c r="G1528" s="4">
        <v>81818</v>
      </c>
      <c r="H1528" s="10">
        <f t="shared" si="23"/>
        <v>-20.144176556481632</v>
      </c>
      <c r="I1528" s="4">
        <f>VLOOKUP(A1528,GDP!$A$1:$D$85,4,TRUE)</f>
        <v>8.5</v>
      </c>
      <c r="J1528" s="4">
        <f>VLOOKUP(A1528,Inflation_rate!$A$1:$I$85,9,TRUE)</f>
        <v>3.6471</v>
      </c>
      <c r="K1528" s="15">
        <f>VLOOKUP(A1528,WTI_PCH!$A$1:$C$85,3,TRUE)</f>
        <v>5.3980100000000002</v>
      </c>
    </row>
    <row r="1529" spans="1:11" x14ac:dyDescent="0.25">
      <c r="A1529" s="3">
        <v>38898</v>
      </c>
      <c r="B1529" s="4">
        <v>73.510002</v>
      </c>
      <c r="C1529" s="4">
        <v>74.150002000000001</v>
      </c>
      <c r="D1529" s="4">
        <v>73.349997999999999</v>
      </c>
      <c r="E1529" s="4">
        <v>73.980002999999996</v>
      </c>
      <c r="F1529" s="4">
        <v>73.980002999999996</v>
      </c>
      <c r="G1529" s="4">
        <v>1314</v>
      </c>
      <c r="H1529" s="10">
        <f t="shared" si="23"/>
        <v>-21.762640371885354</v>
      </c>
      <c r="I1529" s="4">
        <f>VLOOKUP(A1529,GDP!$A$1:$D$85,4,TRUE)</f>
        <v>8.5</v>
      </c>
      <c r="J1529" s="4">
        <f>VLOOKUP(A1529,Inflation_rate!$A$1:$I$85,9,TRUE)</f>
        <v>3.6471</v>
      </c>
      <c r="K1529" s="15">
        <f>VLOOKUP(A1529,WTI_PCH!$A$1:$C$85,3,TRUE)</f>
        <v>5.3980100000000002</v>
      </c>
    </row>
    <row r="1530" spans="1:11" x14ac:dyDescent="0.25">
      <c r="A1530" s="3">
        <v>38901</v>
      </c>
      <c r="B1530" s="4">
        <v>73.510002</v>
      </c>
      <c r="C1530" s="4">
        <v>74.150002000000001</v>
      </c>
      <c r="D1530" s="4">
        <v>73.349997999999999</v>
      </c>
      <c r="E1530" s="4">
        <v>73.980002999999996</v>
      </c>
      <c r="F1530" s="4">
        <v>73.980002999999996</v>
      </c>
      <c r="G1530" s="4">
        <v>1314</v>
      </c>
      <c r="H1530" s="10">
        <f t="shared" si="23"/>
        <v>-20.059480127352785</v>
      </c>
      <c r="I1530" s="4">
        <f>VLOOKUP(A1530,GDP!$A$1:$D$85,4,TRUE)</f>
        <v>4.5999999999999996</v>
      </c>
      <c r="J1530" s="4">
        <f>VLOOKUP(A1530,Inflation_rate!$A$1:$I$85,9,TRUE)</f>
        <v>4.0102830000000003</v>
      </c>
      <c r="K1530" s="15">
        <f>VLOOKUP(A1530,WTI_PCH!$A$1:$C$85,3,TRUE)</f>
        <v>11.37072</v>
      </c>
    </row>
    <row r="1531" spans="1:11" x14ac:dyDescent="0.25">
      <c r="A1531" s="3">
        <v>38902</v>
      </c>
      <c r="B1531" s="4">
        <v>73.510002</v>
      </c>
      <c r="C1531" s="4">
        <v>74.150002000000001</v>
      </c>
      <c r="D1531" s="4">
        <v>73.349997999999999</v>
      </c>
      <c r="E1531" s="4">
        <v>73.980002999999996</v>
      </c>
      <c r="F1531" s="4">
        <v>73.980002999999996</v>
      </c>
      <c r="G1531" s="4">
        <v>1314</v>
      </c>
      <c r="H1531" s="10">
        <f t="shared" si="23"/>
        <v>-18.869968145310825</v>
      </c>
      <c r="I1531" s="4">
        <f>VLOOKUP(A1531,GDP!$A$1:$D$85,4,TRUE)</f>
        <v>4.5999999999999996</v>
      </c>
      <c r="J1531" s="4">
        <f>VLOOKUP(A1531,Inflation_rate!$A$1:$I$85,9,TRUE)</f>
        <v>4.0102830000000003</v>
      </c>
      <c r="K1531" s="15">
        <f>VLOOKUP(A1531,WTI_PCH!$A$1:$C$85,3,TRUE)</f>
        <v>11.37072</v>
      </c>
    </row>
    <row r="1532" spans="1:11" x14ac:dyDescent="0.25">
      <c r="A1532" s="3">
        <v>38903</v>
      </c>
      <c r="B1532" s="4">
        <v>73.949996999999996</v>
      </c>
      <c r="C1532" s="4">
        <v>75.400002000000001</v>
      </c>
      <c r="D1532" s="4">
        <v>73.379997000000003</v>
      </c>
      <c r="E1532" s="4">
        <v>75.190002000000007</v>
      </c>
      <c r="F1532" s="4">
        <v>75.190002000000007</v>
      </c>
      <c r="G1532" s="4">
        <v>91574</v>
      </c>
      <c r="H1532" s="10">
        <f t="shared" si="23"/>
        <v>-21.625218203877701</v>
      </c>
      <c r="I1532" s="4">
        <f>VLOOKUP(A1532,GDP!$A$1:$D$85,4,TRUE)</f>
        <v>4.5999999999999996</v>
      </c>
      <c r="J1532" s="4">
        <f>VLOOKUP(A1532,Inflation_rate!$A$1:$I$85,9,TRUE)</f>
        <v>4.0102830000000003</v>
      </c>
      <c r="K1532" s="15">
        <f>VLOOKUP(A1532,WTI_PCH!$A$1:$C$85,3,TRUE)</f>
        <v>11.37072</v>
      </c>
    </row>
    <row r="1533" spans="1:11" x14ac:dyDescent="0.25">
      <c r="A1533" s="3">
        <v>38904</v>
      </c>
      <c r="B1533" s="4">
        <v>75.199996999999996</v>
      </c>
      <c r="C1533" s="4">
        <v>75.349997999999999</v>
      </c>
      <c r="D1533" s="4">
        <v>74.300003000000004</v>
      </c>
      <c r="E1533" s="4">
        <v>75.139999000000003</v>
      </c>
      <c r="F1533" s="4">
        <v>75.139999000000003</v>
      </c>
      <c r="G1533" s="4">
        <v>92581</v>
      </c>
      <c r="H1533" s="10">
        <f t="shared" si="23"/>
        <v>-20.375295719660581</v>
      </c>
      <c r="I1533" s="4">
        <f>VLOOKUP(A1533,GDP!$A$1:$D$85,4,TRUE)</f>
        <v>4.5999999999999996</v>
      </c>
      <c r="J1533" s="4">
        <f>VLOOKUP(A1533,Inflation_rate!$A$1:$I$85,9,TRUE)</f>
        <v>4.0102830000000003</v>
      </c>
      <c r="K1533" s="15">
        <f>VLOOKUP(A1533,WTI_PCH!$A$1:$C$85,3,TRUE)</f>
        <v>11.37072</v>
      </c>
    </row>
    <row r="1534" spans="1:11" x14ac:dyDescent="0.25">
      <c r="A1534" s="3">
        <v>38905</v>
      </c>
      <c r="B1534" s="4">
        <v>75.019997000000004</v>
      </c>
      <c r="C1534" s="4">
        <v>75.779999000000004</v>
      </c>
      <c r="D1534" s="4">
        <v>73.849997999999999</v>
      </c>
      <c r="E1534" s="4">
        <v>74.089995999999999</v>
      </c>
      <c r="F1534" s="4">
        <v>74.089995999999999</v>
      </c>
      <c r="G1534" s="4">
        <v>102426</v>
      </c>
      <c r="H1534" s="10">
        <f t="shared" si="23"/>
        <v>-17.451743417559374</v>
      </c>
      <c r="I1534" s="4">
        <f>VLOOKUP(A1534,GDP!$A$1:$D$85,4,TRUE)</f>
        <v>4.5999999999999996</v>
      </c>
      <c r="J1534" s="4">
        <f>VLOOKUP(A1534,Inflation_rate!$A$1:$I$85,9,TRUE)</f>
        <v>4.0102830000000003</v>
      </c>
      <c r="K1534" s="15">
        <f>VLOOKUP(A1534,WTI_PCH!$A$1:$C$85,3,TRUE)</f>
        <v>11.37072</v>
      </c>
    </row>
    <row r="1535" spans="1:11" x14ac:dyDescent="0.25">
      <c r="A1535" s="3">
        <v>38908</v>
      </c>
      <c r="B1535" s="4">
        <v>73.819999999999993</v>
      </c>
      <c r="C1535" s="4">
        <v>73.949996999999996</v>
      </c>
      <c r="D1535" s="4">
        <v>72.900002000000001</v>
      </c>
      <c r="E1535" s="4">
        <v>73.610000999999997</v>
      </c>
      <c r="F1535" s="4">
        <v>73.610000999999997</v>
      </c>
      <c r="G1535" s="4">
        <v>104857</v>
      </c>
      <c r="H1535" s="10">
        <f t="shared" si="23"/>
        <v>-19.046326327315217</v>
      </c>
      <c r="I1535" s="4">
        <f>VLOOKUP(A1535,GDP!$A$1:$D$85,4,TRUE)</f>
        <v>4.5999999999999996</v>
      </c>
      <c r="J1535" s="4">
        <f>VLOOKUP(A1535,Inflation_rate!$A$1:$I$85,9,TRUE)</f>
        <v>4.0102830000000003</v>
      </c>
      <c r="K1535" s="15">
        <f>VLOOKUP(A1535,WTI_PCH!$A$1:$C$85,3,TRUE)</f>
        <v>11.37072</v>
      </c>
    </row>
    <row r="1536" spans="1:11" x14ac:dyDescent="0.25">
      <c r="A1536" s="3">
        <v>38909</v>
      </c>
      <c r="B1536" s="4">
        <v>73.510002</v>
      </c>
      <c r="C1536" s="4">
        <v>74.599997999999999</v>
      </c>
      <c r="D1536" s="4">
        <v>73.339995999999999</v>
      </c>
      <c r="E1536" s="4">
        <v>74.160004000000001</v>
      </c>
      <c r="F1536" s="4">
        <v>74.160004000000001</v>
      </c>
      <c r="G1536" s="4">
        <v>98074</v>
      </c>
      <c r="H1536" s="10">
        <f t="shared" si="23"/>
        <v>-21.008631552932496</v>
      </c>
      <c r="I1536" s="4">
        <f>VLOOKUP(A1536,GDP!$A$1:$D$85,4,TRUE)</f>
        <v>4.5999999999999996</v>
      </c>
      <c r="J1536" s="4">
        <f>VLOOKUP(A1536,Inflation_rate!$A$1:$I$85,9,TRUE)</f>
        <v>4.0102830000000003</v>
      </c>
      <c r="K1536" s="15">
        <f>VLOOKUP(A1536,WTI_PCH!$A$1:$C$85,3,TRUE)</f>
        <v>11.37072</v>
      </c>
    </row>
    <row r="1537" spans="1:11" x14ac:dyDescent="0.25">
      <c r="A1537" s="3">
        <v>38910</v>
      </c>
      <c r="B1537" s="4">
        <v>74.029999000000004</v>
      </c>
      <c r="C1537" s="4">
        <v>75.050003000000004</v>
      </c>
      <c r="D1537" s="4">
        <v>73.800003000000004</v>
      </c>
      <c r="E1537" s="4">
        <v>74.949996999999996</v>
      </c>
      <c r="F1537" s="4">
        <v>74.949996999999996</v>
      </c>
      <c r="G1537" s="4">
        <v>122018</v>
      </c>
      <c r="H1537" s="10">
        <f t="shared" si="23"/>
        <v>-22.241492551360608</v>
      </c>
      <c r="I1537" s="4">
        <f>VLOOKUP(A1537,GDP!$A$1:$D$85,4,TRUE)</f>
        <v>4.5999999999999996</v>
      </c>
      <c r="J1537" s="4">
        <f>VLOOKUP(A1537,Inflation_rate!$A$1:$I$85,9,TRUE)</f>
        <v>4.0102830000000003</v>
      </c>
      <c r="K1537" s="15">
        <f>VLOOKUP(A1537,WTI_PCH!$A$1:$C$85,3,TRUE)</f>
        <v>11.37072</v>
      </c>
    </row>
    <row r="1538" spans="1:11" x14ac:dyDescent="0.25">
      <c r="A1538" s="3">
        <v>38911</v>
      </c>
      <c r="B1538" s="4">
        <v>74.980002999999996</v>
      </c>
      <c r="C1538" s="4">
        <v>76.849997999999999</v>
      </c>
      <c r="D1538" s="4">
        <v>74.910004000000001</v>
      </c>
      <c r="E1538" s="4">
        <v>76.699996999999996</v>
      </c>
      <c r="F1538" s="4">
        <v>76.699996999999996</v>
      </c>
      <c r="G1538" s="4">
        <v>144012</v>
      </c>
      <c r="H1538" s="10">
        <f t="shared" ref="H1538:H1601" si="24">((E1627-E1538)/E1538)*100</f>
        <v>-23.389830119550062</v>
      </c>
      <c r="I1538" s="4">
        <f>VLOOKUP(A1538,GDP!$A$1:$D$85,4,TRUE)</f>
        <v>4.5999999999999996</v>
      </c>
      <c r="J1538" s="4">
        <f>VLOOKUP(A1538,Inflation_rate!$A$1:$I$85,9,TRUE)</f>
        <v>4.0102830000000003</v>
      </c>
      <c r="K1538" s="15">
        <f>VLOOKUP(A1538,WTI_PCH!$A$1:$C$85,3,TRUE)</f>
        <v>11.37072</v>
      </c>
    </row>
    <row r="1539" spans="1:11" x14ac:dyDescent="0.25">
      <c r="A1539" s="3">
        <v>38912</v>
      </c>
      <c r="B1539" s="4">
        <v>76.669997999999993</v>
      </c>
      <c r="C1539" s="4">
        <v>78.400002000000001</v>
      </c>
      <c r="D1539" s="4">
        <v>76.669997999999993</v>
      </c>
      <c r="E1539" s="4">
        <v>77.029999000000004</v>
      </c>
      <c r="F1539" s="4">
        <v>77.029999000000004</v>
      </c>
      <c r="G1539" s="4">
        <v>122621</v>
      </c>
      <c r="H1539" s="10">
        <f t="shared" si="24"/>
        <v>-26.963522354453101</v>
      </c>
      <c r="I1539" s="4">
        <f>VLOOKUP(A1539,GDP!$A$1:$D$85,4,TRUE)</f>
        <v>4.5999999999999996</v>
      </c>
      <c r="J1539" s="4">
        <f>VLOOKUP(A1539,Inflation_rate!$A$1:$I$85,9,TRUE)</f>
        <v>4.0102830000000003</v>
      </c>
      <c r="K1539" s="15">
        <f>VLOOKUP(A1539,WTI_PCH!$A$1:$C$85,3,TRUE)</f>
        <v>11.37072</v>
      </c>
    </row>
    <row r="1540" spans="1:11" x14ac:dyDescent="0.25">
      <c r="A1540" s="3">
        <v>38915</v>
      </c>
      <c r="B1540" s="4">
        <v>77.25</v>
      </c>
      <c r="C1540" s="4">
        <v>77.739998</v>
      </c>
      <c r="D1540" s="4">
        <v>75.199996999999996</v>
      </c>
      <c r="E1540" s="4">
        <v>75.300003000000004</v>
      </c>
      <c r="F1540" s="4">
        <v>75.300003000000004</v>
      </c>
      <c r="G1540" s="4">
        <v>120244</v>
      </c>
      <c r="H1540" s="10">
        <f t="shared" si="24"/>
        <v>-25.883135754987958</v>
      </c>
      <c r="I1540" s="4">
        <f>VLOOKUP(A1540,GDP!$A$1:$D$85,4,TRUE)</f>
        <v>4.5999999999999996</v>
      </c>
      <c r="J1540" s="4">
        <f>VLOOKUP(A1540,Inflation_rate!$A$1:$I$85,9,TRUE)</f>
        <v>4.0102830000000003</v>
      </c>
      <c r="K1540" s="15">
        <f>VLOOKUP(A1540,WTI_PCH!$A$1:$C$85,3,TRUE)</f>
        <v>11.37072</v>
      </c>
    </row>
    <row r="1541" spans="1:11" x14ac:dyDescent="0.25">
      <c r="A1541" s="3">
        <v>38916</v>
      </c>
      <c r="B1541" s="4">
        <v>75.199996999999996</v>
      </c>
      <c r="C1541" s="4">
        <v>76.550003000000004</v>
      </c>
      <c r="D1541" s="4">
        <v>73.5</v>
      </c>
      <c r="E1541" s="4">
        <v>73.540001000000004</v>
      </c>
      <c r="F1541" s="4">
        <v>73.540001000000004</v>
      </c>
      <c r="G1541" s="4">
        <v>90991</v>
      </c>
      <c r="H1541" s="10">
        <f t="shared" si="24"/>
        <v>-20.043516181078108</v>
      </c>
      <c r="I1541" s="4">
        <f>VLOOKUP(A1541,GDP!$A$1:$D$85,4,TRUE)</f>
        <v>4.5999999999999996</v>
      </c>
      <c r="J1541" s="4">
        <f>VLOOKUP(A1541,Inflation_rate!$A$1:$I$85,9,TRUE)</f>
        <v>4.0102830000000003</v>
      </c>
      <c r="K1541" s="15">
        <f>VLOOKUP(A1541,WTI_PCH!$A$1:$C$85,3,TRUE)</f>
        <v>11.37072</v>
      </c>
    </row>
    <row r="1542" spans="1:11" x14ac:dyDescent="0.25">
      <c r="A1542" s="3">
        <v>38917</v>
      </c>
      <c r="B1542" s="4">
        <v>73.900002000000001</v>
      </c>
      <c r="C1542" s="4">
        <v>74.110000999999997</v>
      </c>
      <c r="D1542" s="4">
        <v>71.650002000000001</v>
      </c>
      <c r="E1542" s="4">
        <v>72.660004000000001</v>
      </c>
      <c r="F1542" s="4">
        <v>72.660004000000001</v>
      </c>
      <c r="G1542" s="4">
        <v>101694</v>
      </c>
      <c r="H1542" s="10">
        <f t="shared" si="24"/>
        <v>-17.189657737976454</v>
      </c>
      <c r="I1542" s="4">
        <f>VLOOKUP(A1542,GDP!$A$1:$D$85,4,TRUE)</f>
        <v>4.5999999999999996</v>
      </c>
      <c r="J1542" s="4">
        <f>VLOOKUP(A1542,Inflation_rate!$A$1:$I$85,9,TRUE)</f>
        <v>4.0102830000000003</v>
      </c>
      <c r="K1542" s="15">
        <f>VLOOKUP(A1542,WTI_PCH!$A$1:$C$85,3,TRUE)</f>
        <v>11.37072</v>
      </c>
    </row>
    <row r="1543" spans="1:11" x14ac:dyDescent="0.25">
      <c r="A1543" s="3">
        <v>38918</v>
      </c>
      <c r="B1543" s="4">
        <v>73</v>
      </c>
      <c r="C1543" s="4">
        <v>73.5</v>
      </c>
      <c r="D1543" s="4">
        <v>72.050003000000004</v>
      </c>
      <c r="E1543" s="4">
        <v>73.080002000000007</v>
      </c>
      <c r="F1543" s="4">
        <v>73.080002000000007</v>
      </c>
      <c r="G1543" s="4">
        <v>90462</v>
      </c>
      <c r="H1543" s="10">
        <f t="shared" si="24"/>
        <v>-18.938149454347318</v>
      </c>
      <c r="I1543" s="4">
        <f>VLOOKUP(A1543,GDP!$A$1:$D$85,4,TRUE)</f>
        <v>4.5999999999999996</v>
      </c>
      <c r="J1543" s="4">
        <f>VLOOKUP(A1543,Inflation_rate!$A$1:$I$85,9,TRUE)</f>
        <v>4.0102830000000003</v>
      </c>
      <c r="K1543" s="15">
        <f>VLOOKUP(A1543,WTI_PCH!$A$1:$C$85,3,TRUE)</f>
        <v>11.37072</v>
      </c>
    </row>
    <row r="1544" spans="1:11" x14ac:dyDescent="0.25">
      <c r="A1544" s="3">
        <v>38919</v>
      </c>
      <c r="B1544" s="4">
        <v>74.069999999999993</v>
      </c>
      <c r="C1544" s="4">
        <v>75.199996999999996</v>
      </c>
      <c r="D1544" s="4">
        <v>73.900002000000001</v>
      </c>
      <c r="E1544" s="4">
        <v>74.430000000000007</v>
      </c>
      <c r="F1544" s="4">
        <v>74.430000000000007</v>
      </c>
      <c r="G1544" s="4">
        <v>78119</v>
      </c>
      <c r="H1544" s="10">
        <f t="shared" si="24"/>
        <v>-20.408434770925712</v>
      </c>
      <c r="I1544" s="4">
        <f>VLOOKUP(A1544,GDP!$A$1:$D$85,4,TRUE)</f>
        <v>4.5999999999999996</v>
      </c>
      <c r="J1544" s="4">
        <f>VLOOKUP(A1544,Inflation_rate!$A$1:$I$85,9,TRUE)</f>
        <v>4.0102830000000003</v>
      </c>
      <c r="K1544" s="15">
        <f>VLOOKUP(A1544,WTI_PCH!$A$1:$C$85,3,TRUE)</f>
        <v>11.37072</v>
      </c>
    </row>
    <row r="1545" spans="1:11" x14ac:dyDescent="0.25">
      <c r="A1545" s="3">
        <v>38922</v>
      </c>
      <c r="B1545" s="4">
        <v>74.830002000000007</v>
      </c>
      <c r="C1545" s="4">
        <v>75.199996999999996</v>
      </c>
      <c r="D1545" s="4">
        <v>73.5</v>
      </c>
      <c r="E1545" s="4">
        <v>75.050003000000004</v>
      </c>
      <c r="F1545" s="4">
        <v>75.050003000000004</v>
      </c>
      <c r="G1545" s="4">
        <v>76886</v>
      </c>
      <c r="H1545" s="10">
        <f t="shared" si="24"/>
        <v>-21.065956519681958</v>
      </c>
      <c r="I1545" s="4">
        <f>VLOOKUP(A1545,GDP!$A$1:$D$85,4,TRUE)</f>
        <v>4.5999999999999996</v>
      </c>
      <c r="J1545" s="4">
        <f>VLOOKUP(A1545,Inflation_rate!$A$1:$I$85,9,TRUE)</f>
        <v>4.0102830000000003</v>
      </c>
      <c r="K1545" s="15">
        <f>VLOOKUP(A1545,WTI_PCH!$A$1:$C$85,3,TRUE)</f>
        <v>11.37072</v>
      </c>
    </row>
    <row r="1546" spans="1:11" x14ac:dyDescent="0.25">
      <c r="A1546" s="3">
        <v>38923</v>
      </c>
      <c r="B1546" s="4">
        <v>75.099997999999999</v>
      </c>
      <c r="C1546" s="4">
        <v>75.779999000000004</v>
      </c>
      <c r="D1546" s="4">
        <v>73.550003000000004</v>
      </c>
      <c r="E1546" s="4">
        <v>73.75</v>
      </c>
      <c r="F1546" s="4">
        <v>73.75</v>
      </c>
      <c r="G1546" s="4">
        <v>84882</v>
      </c>
      <c r="H1546" s="10">
        <f t="shared" si="24"/>
        <v>-18.210169491525424</v>
      </c>
      <c r="I1546" s="4">
        <f>VLOOKUP(A1546,GDP!$A$1:$D$85,4,TRUE)</f>
        <v>4.5999999999999996</v>
      </c>
      <c r="J1546" s="4">
        <f>VLOOKUP(A1546,Inflation_rate!$A$1:$I$85,9,TRUE)</f>
        <v>4.0102830000000003</v>
      </c>
      <c r="K1546" s="15">
        <f>VLOOKUP(A1546,WTI_PCH!$A$1:$C$85,3,TRUE)</f>
        <v>11.37072</v>
      </c>
    </row>
    <row r="1547" spans="1:11" x14ac:dyDescent="0.25">
      <c r="A1547" s="3">
        <v>38924</v>
      </c>
      <c r="B1547" s="4">
        <v>73.800003000000004</v>
      </c>
      <c r="C1547" s="4">
        <v>74.800003000000004</v>
      </c>
      <c r="D1547" s="4">
        <v>73.519997000000004</v>
      </c>
      <c r="E1547" s="4">
        <v>73.940002000000007</v>
      </c>
      <c r="F1547" s="4">
        <v>73.940002000000007</v>
      </c>
      <c r="G1547" s="4">
        <v>82009</v>
      </c>
      <c r="H1547" s="10">
        <f t="shared" si="24"/>
        <v>-17.514200229532058</v>
      </c>
      <c r="I1547" s="4">
        <f>VLOOKUP(A1547,GDP!$A$1:$D$85,4,TRUE)</f>
        <v>4.5999999999999996</v>
      </c>
      <c r="J1547" s="4">
        <f>VLOOKUP(A1547,Inflation_rate!$A$1:$I$85,9,TRUE)</f>
        <v>4.0102830000000003</v>
      </c>
      <c r="K1547" s="15">
        <f>VLOOKUP(A1547,WTI_PCH!$A$1:$C$85,3,TRUE)</f>
        <v>11.37072</v>
      </c>
    </row>
    <row r="1548" spans="1:11" x14ac:dyDescent="0.25">
      <c r="A1548" s="3">
        <v>38925</v>
      </c>
      <c r="B1548" s="4">
        <v>73.900002000000001</v>
      </c>
      <c r="C1548" s="4">
        <v>74.919997999999993</v>
      </c>
      <c r="D1548" s="4">
        <v>73.720000999999996</v>
      </c>
      <c r="E1548" s="4">
        <v>74.540001000000004</v>
      </c>
      <c r="F1548" s="4">
        <v>74.540001000000004</v>
      </c>
      <c r="G1548" s="4">
        <v>79261</v>
      </c>
      <c r="H1548" s="10">
        <f t="shared" si="24"/>
        <v>-16.206066324039895</v>
      </c>
      <c r="I1548" s="4">
        <f>VLOOKUP(A1548,GDP!$A$1:$D$85,4,TRUE)</f>
        <v>4.5999999999999996</v>
      </c>
      <c r="J1548" s="4">
        <f>VLOOKUP(A1548,Inflation_rate!$A$1:$I$85,9,TRUE)</f>
        <v>4.0102830000000003</v>
      </c>
      <c r="K1548" s="15">
        <f>VLOOKUP(A1548,WTI_PCH!$A$1:$C$85,3,TRUE)</f>
        <v>11.37072</v>
      </c>
    </row>
    <row r="1549" spans="1:11" x14ac:dyDescent="0.25">
      <c r="A1549" s="3">
        <v>38926</v>
      </c>
      <c r="B1549" s="4">
        <v>74.5</v>
      </c>
      <c r="C1549" s="4">
        <v>74.849997999999999</v>
      </c>
      <c r="D1549" s="4">
        <v>72.800003000000004</v>
      </c>
      <c r="E1549" s="4">
        <v>73.239998</v>
      </c>
      <c r="F1549" s="4">
        <v>73.239998</v>
      </c>
      <c r="G1549" s="4">
        <v>88585</v>
      </c>
      <c r="H1549" s="10">
        <f t="shared" si="24"/>
        <v>-13.803928558272215</v>
      </c>
      <c r="I1549" s="4">
        <f>VLOOKUP(A1549,GDP!$A$1:$D$85,4,TRUE)</f>
        <v>4.5999999999999996</v>
      </c>
      <c r="J1549" s="4">
        <f>VLOOKUP(A1549,Inflation_rate!$A$1:$I$85,9,TRUE)</f>
        <v>4.0102830000000003</v>
      </c>
      <c r="K1549" s="15">
        <f>VLOOKUP(A1549,WTI_PCH!$A$1:$C$85,3,TRUE)</f>
        <v>11.37072</v>
      </c>
    </row>
    <row r="1550" spans="1:11" x14ac:dyDescent="0.25">
      <c r="A1550" s="3">
        <v>38929</v>
      </c>
      <c r="B1550" s="4">
        <v>73.209998999999996</v>
      </c>
      <c r="C1550" s="4">
        <v>74.5</v>
      </c>
      <c r="D1550" s="4">
        <v>72.769997000000004</v>
      </c>
      <c r="E1550" s="4">
        <v>74.400002000000001</v>
      </c>
      <c r="F1550" s="4">
        <v>74.400002000000001</v>
      </c>
      <c r="G1550" s="4">
        <v>100528</v>
      </c>
      <c r="H1550" s="10">
        <f t="shared" si="24"/>
        <v>-14.74462594772511</v>
      </c>
      <c r="I1550" s="4">
        <f>VLOOKUP(A1550,GDP!$A$1:$D$85,4,TRUE)</f>
        <v>4.5999999999999996</v>
      </c>
      <c r="J1550" s="4">
        <f>VLOOKUP(A1550,Inflation_rate!$A$1:$I$85,9,TRUE)</f>
        <v>4.0102830000000003</v>
      </c>
      <c r="K1550" s="15">
        <f>VLOOKUP(A1550,WTI_PCH!$A$1:$C$85,3,TRUE)</f>
        <v>11.37072</v>
      </c>
    </row>
    <row r="1551" spans="1:11" x14ac:dyDescent="0.25">
      <c r="A1551" s="3">
        <v>38930</v>
      </c>
      <c r="B1551" s="4">
        <v>74.400002000000001</v>
      </c>
      <c r="C1551" s="4">
        <v>75.449996999999996</v>
      </c>
      <c r="D1551" s="4">
        <v>74.019997000000004</v>
      </c>
      <c r="E1551" s="4">
        <v>74.910004000000001</v>
      </c>
      <c r="F1551" s="4">
        <v>74.910004000000001</v>
      </c>
      <c r="G1551" s="4">
        <v>87114</v>
      </c>
      <c r="H1551" s="10">
        <f t="shared" si="24"/>
        <v>-16.64664842362043</v>
      </c>
      <c r="I1551" s="4">
        <f>VLOOKUP(A1551,GDP!$A$1:$D$85,4,TRUE)</f>
        <v>4.5999999999999996</v>
      </c>
      <c r="J1551" s="4">
        <f>VLOOKUP(A1551,Inflation_rate!$A$1:$I$85,9,TRUE)</f>
        <v>4.0102830000000003</v>
      </c>
      <c r="K1551" s="15">
        <f>VLOOKUP(A1551,WTI_PCH!$A$1:$C$85,3,TRUE)</f>
        <v>11.37072</v>
      </c>
    </row>
    <row r="1552" spans="1:11" x14ac:dyDescent="0.25">
      <c r="A1552" s="3">
        <v>38931</v>
      </c>
      <c r="B1552" s="4">
        <v>74.919997999999993</v>
      </c>
      <c r="C1552" s="4">
        <v>76.5</v>
      </c>
      <c r="D1552" s="4">
        <v>74.900002000000001</v>
      </c>
      <c r="E1552" s="4">
        <v>75.809997999999993</v>
      </c>
      <c r="F1552" s="4">
        <v>75.809997999999993</v>
      </c>
      <c r="G1552" s="4">
        <v>92494</v>
      </c>
      <c r="H1552" s="10">
        <f t="shared" si="24"/>
        <v>-17.649384451903025</v>
      </c>
      <c r="I1552" s="4">
        <f>VLOOKUP(A1552,GDP!$A$1:$D$85,4,TRUE)</f>
        <v>4.5999999999999996</v>
      </c>
      <c r="J1552" s="4">
        <f>VLOOKUP(A1552,Inflation_rate!$A$1:$I$85,9,TRUE)</f>
        <v>4.0102830000000003</v>
      </c>
      <c r="K1552" s="15">
        <f>VLOOKUP(A1552,WTI_PCH!$A$1:$C$85,3,TRUE)</f>
        <v>11.37072</v>
      </c>
    </row>
    <row r="1553" spans="1:11" x14ac:dyDescent="0.25">
      <c r="A1553" s="3">
        <v>38932</v>
      </c>
      <c r="B1553" s="4">
        <v>76</v>
      </c>
      <c r="C1553" s="4">
        <v>76.190002000000007</v>
      </c>
      <c r="D1553" s="4">
        <v>74.650002000000001</v>
      </c>
      <c r="E1553" s="4">
        <v>75.459998999999996</v>
      </c>
      <c r="F1553" s="4">
        <v>75.459998999999996</v>
      </c>
      <c r="G1553" s="4">
        <v>85477</v>
      </c>
      <c r="H1553" s="10">
        <f t="shared" si="24"/>
        <v>-17.585475981784729</v>
      </c>
      <c r="I1553" s="4">
        <f>VLOOKUP(A1553,GDP!$A$1:$D$85,4,TRUE)</f>
        <v>4.5999999999999996</v>
      </c>
      <c r="J1553" s="4">
        <f>VLOOKUP(A1553,Inflation_rate!$A$1:$I$85,9,TRUE)</f>
        <v>4.0102830000000003</v>
      </c>
      <c r="K1553" s="15">
        <f>VLOOKUP(A1553,WTI_PCH!$A$1:$C$85,3,TRUE)</f>
        <v>11.37072</v>
      </c>
    </row>
    <row r="1554" spans="1:11" x14ac:dyDescent="0.25">
      <c r="A1554" s="3">
        <v>38933</v>
      </c>
      <c r="B1554" s="4">
        <v>75.599997999999999</v>
      </c>
      <c r="C1554" s="4">
        <v>75.680000000000007</v>
      </c>
      <c r="D1554" s="4">
        <v>74.150002000000001</v>
      </c>
      <c r="E1554" s="4">
        <v>74.760002</v>
      </c>
      <c r="F1554" s="4">
        <v>74.760002</v>
      </c>
      <c r="G1554" s="4">
        <v>76388</v>
      </c>
      <c r="H1554" s="10">
        <f t="shared" si="24"/>
        <v>-16.412519625133239</v>
      </c>
      <c r="I1554" s="4">
        <f>VLOOKUP(A1554,GDP!$A$1:$D$85,4,TRUE)</f>
        <v>4.5999999999999996</v>
      </c>
      <c r="J1554" s="4">
        <f>VLOOKUP(A1554,Inflation_rate!$A$1:$I$85,9,TRUE)</f>
        <v>4.0102830000000003</v>
      </c>
      <c r="K1554" s="15">
        <f>VLOOKUP(A1554,WTI_PCH!$A$1:$C$85,3,TRUE)</f>
        <v>11.37072</v>
      </c>
    </row>
    <row r="1555" spans="1:11" x14ac:dyDescent="0.25">
      <c r="A1555" s="3">
        <v>38936</v>
      </c>
      <c r="B1555" s="4">
        <v>74.569999999999993</v>
      </c>
      <c r="C1555" s="4">
        <v>77.300003000000004</v>
      </c>
      <c r="D1555" s="4">
        <v>74.559997999999993</v>
      </c>
      <c r="E1555" s="4">
        <v>76.980002999999996</v>
      </c>
      <c r="F1555" s="4">
        <v>76.980002999999996</v>
      </c>
      <c r="G1555" s="4">
        <v>129001</v>
      </c>
      <c r="H1555" s="10">
        <f t="shared" si="24"/>
        <v>-19.420633174046511</v>
      </c>
      <c r="I1555" s="4">
        <f>VLOOKUP(A1555,GDP!$A$1:$D$85,4,TRUE)</f>
        <v>4.5999999999999996</v>
      </c>
      <c r="J1555" s="4">
        <f>VLOOKUP(A1555,Inflation_rate!$A$1:$I$85,9,TRUE)</f>
        <v>4.0102830000000003</v>
      </c>
      <c r="K1555" s="15">
        <f>VLOOKUP(A1555,WTI_PCH!$A$1:$C$85,3,TRUE)</f>
        <v>11.37072</v>
      </c>
    </row>
    <row r="1556" spans="1:11" x14ac:dyDescent="0.25">
      <c r="A1556" s="3">
        <v>38937</v>
      </c>
      <c r="B1556" s="4">
        <v>77.050003000000004</v>
      </c>
      <c r="C1556" s="4">
        <v>77.449996999999996</v>
      </c>
      <c r="D1556" s="4">
        <v>76.150002000000001</v>
      </c>
      <c r="E1556" s="4">
        <v>76.309997999999993</v>
      </c>
      <c r="F1556" s="4">
        <v>76.309997999999993</v>
      </c>
      <c r="G1556" s="4">
        <v>92343</v>
      </c>
      <c r="H1556" s="10">
        <f t="shared" si="24"/>
        <v>-19.774600177554706</v>
      </c>
      <c r="I1556" s="4">
        <f>VLOOKUP(A1556,GDP!$A$1:$D$85,4,TRUE)</f>
        <v>4.5999999999999996</v>
      </c>
      <c r="J1556" s="4">
        <f>VLOOKUP(A1556,Inflation_rate!$A$1:$I$85,9,TRUE)</f>
        <v>4.0102830000000003</v>
      </c>
      <c r="K1556" s="15">
        <f>VLOOKUP(A1556,WTI_PCH!$A$1:$C$85,3,TRUE)</f>
        <v>11.37072</v>
      </c>
    </row>
    <row r="1557" spans="1:11" x14ac:dyDescent="0.25">
      <c r="A1557" s="3">
        <v>38938</v>
      </c>
      <c r="B1557" s="4">
        <v>76.330002000000007</v>
      </c>
      <c r="C1557" s="4">
        <v>77.400002000000001</v>
      </c>
      <c r="D1557" s="4">
        <v>76.050003000000004</v>
      </c>
      <c r="E1557" s="4">
        <v>76.349997999999999</v>
      </c>
      <c r="F1557" s="4">
        <v>76.349997999999999</v>
      </c>
      <c r="G1557" s="4">
        <v>137251</v>
      </c>
      <c r="H1557" s="10">
        <f t="shared" si="24"/>
        <v>-20.078583368135774</v>
      </c>
      <c r="I1557" s="4">
        <f>VLOOKUP(A1557,GDP!$A$1:$D$85,4,TRUE)</f>
        <v>4.5999999999999996</v>
      </c>
      <c r="J1557" s="4">
        <f>VLOOKUP(A1557,Inflation_rate!$A$1:$I$85,9,TRUE)</f>
        <v>4.0102830000000003</v>
      </c>
      <c r="K1557" s="15">
        <f>VLOOKUP(A1557,WTI_PCH!$A$1:$C$85,3,TRUE)</f>
        <v>11.37072</v>
      </c>
    </row>
    <row r="1558" spans="1:11" x14ac:dyDescent="0.25">
      <c r="A1558" s="3">
        <v>38939</v>
      </c>
      <c r="B1558" s="4">
        <v>76.25</v>
      </c>
      <c r="C1558" s="4">
        <v>76.519997000000004</v>
      </c>
      <c r="D1558" s="4">
        <v>73.900002000000001</v>
      </c>
      <c r="E1558" s="4">
        <v>74</v>
      </c>
      <c r="F1558" s="4">
        <v>74</v>
      </c>
      <c r="G1558" s="4">
        <v>142299</v>
      </c>
      <c r="H1558" s="10">
        <f t="shared" si="24"/>
        <v>-17.067568918918919</v>
      </c>
      <c r="I1558" s="4">
        <f>VLOOKUP(A1558,GDP!$A$1:$D$85,4,TRUE)</f>
        <v>4.5999999999999996</v>
      </c>
      <c r="J1558" s="4">
        <f>VLOOKUP(A1558,Inflation_rate!$A$1:$I$85,9,TRUE)</f>
        <v>4.0102830000000003</v>
      </c>
      <c r="K1558" s="15">
        <f>VLOOKUP(A1558,WTI_PCH!$A$1:$C$85,3,TRUE)</f>
        <v>11.37072</v>
      </c>
    </row>
    <row r="1559" spans="1:11" x14ac:dyDescent="0.25">
      <c r="A1559" s="3">
        <v>38940</v>
      </c>
      <c r="B1559" s="4">
        <v>74</v>
      </c>
      <c r="C1559" s="4">
        <v>74.809997999999993</v>
      </c>
      <c r="D1559" s="4">
        <v>73.75</v>
      </c>
      <c r="E1559" s="4">
        <v>74.349997999999999</v>
      </c>
      <c r="F1559" s="4">
        <v>74.349997999999999</v>
      </c>
      <c r="G1559" s="4">
        <v>117634</v>
      </c>
      <c r="H1559" s="10">
        <f t="shared" si="24"/>
        <v>-15.924680993266465</v>
      </c>
      <c r="I1559" s="4">
        <f>VLOOKUP(A1559,GDP!$A$1:$D$85,4,TRUE)</f>
        <v>4.5999999999999996</v>
      </c>
      <c r="J1559" s="4">
        <f>VLOOKUP(A1559,Inflation_rate!$A$1:$I$85,9,TRUE)</f>
        <v>4.0102830000000003</v>
      </c>
      <c r="K1559" s="15">
        <f>VLOOKUP(A1559,WTI_PCH!$A$1:$C$85,3,TRUE)</f>
        <v>11.37072</v>
      </c>
    </row>
    <row r="1560" spans="1:11" x14ac:dyDescent="0.25">
      <c r="A1560" s="3">
        <v>38943</v>
      </c>
      <c r="B1560" s="4">
        <v>73.790001000000004</v>
      </c>
      <c r="C1560" s="4">
        <v>73.949996999999996</v>
      </c>
      <c r="D1560" s="4">
        <v>72.599997999999999</v>
      </c>
      <c r="E1560" s="4">
        <v>73.529999000000004</v>
      </c>
      <c r="F1560" s="4">
        <v>73.529999000000004</v>
      </c>
      <c r="G1560" s="4">
        <v>82045</v>
      </c>
      <c r="H1560" s="10">
        <f t="shared" si="24"/>
        <v>-13.735888939696578</v>
      </c>
      <c r="I1560" s="4">
        <f>VLOOKUP(A1560,GDP!$A$1:$D$85,4,TRUE)</f>
        <v>4.5999999999999996</v>
      </c>
      <c r="J1560" s="4">
        <f>VLOOKUP(A1560,Inflation_rate!$A$1:$I$85,9,TRUE)</f>
        <v>4.0102830000000003</v>
      </c>
      <c r="K1560" s="15">
        <f>VLOOKUP(A1560,WTI_PCH!$A$1:$C$85,3,TRUE)</f>
        <v>11.37072</v>
      </c>
    </row>
    <row r="1561" spans="1:11" x14ac:dyDescent="0.25">
      <c r="A1561" s="3">
        <v>38944</v>
      </c>
      <c r="B1561" s="4">
        <v>73.379997000000003</v>
      </c>
      <c r="C1561" s="4">
        <v>73.900002000000001</v>
      </c>
      <c r="D1561" s="4">
        <v>72.790001000000004</v>
      </c>
      <c r="E1561" s="4">
        <v>73.050003000000004</v>
      </c>
      <c r="F1561" s="4">
        <v>73.050003000000004</v>
      </c>
      <c r="G1561" s="4">
        <v>76424</v>
      </c>
      <c r="H1561" s="10">
        <f t="shared" si="24"/>
        <v>-14.839156132546632</v>
      </c>
      <c r="I1561" s="4">
        <f>VLOOKUP(A1561,GDP!$A$1:$D$85,4,TRUE)</f>
        <v>4.5999999999999996</v>
      </c>
      <c r="J1561" s="4">
        <f>VLOOKUP(A1561,Inflation_rate!$A$1:$I$85,9,TRUE)</f>
        <v>4.0102830000000003</v>
      </c>
      <c r="K1561" s="15">
        <f>VLOOKUP(A1561,WTI_PCH!$A$1:$C$85,3,TRUE)</f>
        <v>11.37072</v>
      </c>
    </row>
    <row r="1562" spans="1:11" x14ac:dyDescent="0.25">
      <c r="A1562" s="3">
        <v>38945</v>
      </c>
      <c r="B1562" s="4">
        <v>72.930000000000007</v>
      </c>
      <c r="C1562" s="4">
        <v>73.150002000000001</v>
      </c>
      <c r="D1562" s="4">
        <v>71.699996999999996</v>
      </c>
      <c r="E1562" s="4">
        <v>71.889999000000003</v>
      </c>
      <c r="F1562" s="4">
        <v>71.889999000000003</v>
      </c>
      <c r="G1562" s="4">
        <v>90069</v>
      </c>
      <c r="H1562" s="10">
        <f t="shared" si="24"/>
        <v>-12.157458786443998</v>
      </c>
      <c r="I1562" s="4">
        <f>VLOOKUP(A1562,GDP!$A$1:$D$85,4,TRUE)</f>
        <v>4.5999999999999996</v>
      </c>
      <c r="J1562" s="4">
        <f>VLOOKUP(A1562,Inflation_rate!$A$1:$I$85,9,TRUE)</f>
        <v>4.0102830000000003</v>
      </c>
      <c r="K1562" s="15">
        <f>VLOOKUP(A1562,WTI_PCH!$A$1:$C$85,3,TRUE)</f>
        <v>11.37072</v>
      </c>
    </row>
    <row r="1563" spans="1:11" x14ac:dyDescent="0.25">
      <c r="A1563" s="3">
        <v>38946</v>
      </c>
      <c r="B1563" s="4">
        <v>71.650002000000001</v>
      </c>
      <c r="C1563" s="4">
        <v>71.75</v>
      </c>
      <c r="D1563" s="4">
        <v>70</v>
      </c>
      <c r="E1563" s="4">
        <v>70.059997999999993</v>
      </c>
      <c r="F1563" s="4">
        <v>70.059997999999993</v>
      </c>
      <c r="G1563" s="4">
        <v>104170</v>
      </c>
      <c r="H1563" s="10">
        <f t="shared" si="24"/>
        <v>-9.0493822166537736</v>
      </c>
      <c r="I1563" s="4">
        <f>VLOOKUP(A1563,GDP!$A$1:$D$85,4,TRUE)</f>
        <v>4.5999999999999996</v>
      </c>
      <c r="J1563" s="4">
        <f>VLOOKUP(A1563,Inflation_rate!$A$1:$I$85,9,TRUE)</f>
        <v>4.0102830000000003</v>
      </c>
      <c r="K1563" s="15">
        <f>VLOOKUP(A1563,WTI_PCH!$A$1:$C$85,3,TRUE)</f>
        <v>11.37072</v>
      </c>
    </row>
    <row r="1564" spans="1:11" x14ac:dyDescent="0.25">
      <c r="A1564" s="3">
        <v>38947</v>
      </c>
      <c r="B1564" s="4">
        <v>70.480002999999996</v>
      </c>
      <c r="C1564" s="4">
        <v>71.190002000000007</v>
      </c>
      <c r="D1564" s="4">
        <v>69.599997999999999</v>
      </c>
      <c r="E1564" s="4">
        <v>71.139999000000003</v>
      </c>
      <c r="F1564" s="4">
        <v>71.139999000000003</v>
      </c>
      <c r="G1564" s="4">
        <v>71416</v>
      </c>
      <c r="H1564" s="10">
        <f t="shared" si="24"/>
        <v>-11.9201561979218</v>
      </c>
      <c r="I1564" s="4">
        <f>VLOOKUP(A1564,GDP!$A$1:$D$85,4,TRUE)</f>
        <v>4.5999999999999996</v>
      </c>
      <c r="J1564" s="4">
        <f>VLOOKUP(A1564,Inflation_rate!$A$1:$I$85,9,TRUE)</f>
        <v>4.0102830000000003</v>
      </c>
      <c r="K1564" s="15">
        <f>VLOOKUP(A1564,WTI_PCH!$A$1:$C$85,3,TRUE)</f>
        <v>11.37072</v>
      </c>
    </row>
    <row r="1565" spans="1:11" x14ac:dyDescent="0.25">
      <c r="A1565" s="3">
        <v>38950</v>
      </c>
      <c r="B1565" s="4">
        <v>71.220000999999996</v>
      </c>
      <c r="C1565" s="4">
        <v>72.5</v>
      </c>
      <c r="D1565" s="4">
        <v>71.139999000000003</v>
      </c>
      <c r="E1565" s="4">
        <v>72.449996999999996</v>
      </c>
      <c r="F1565" s="4">
        <v>72.449996999999996</v>
      </c>
      <c r="G1565" s="4">
        <v>80336</v>
      </c>
      <c r="H1565" s="10">
        <f t="shared" si="24"/>
        <v>-13.857829421304185</v>
      </c>
      <c r="I1565" s="4">
        <f>VLOOKUP(A1565,GDP!$A$1:$D$85,4,TRUE)</f>
        <v>4.5999999999999996</v>
      </c>
      <c r="J1565" s="4">
        <f>VLOOKUP(A1565,Inflation_rate!$A$1:$I$85,9,TRUE)</f>
        <v>4.0102830000000003</v>
      </c>
      <c r="K1565" s="15">
        <f>VLOOKUP(A1565,WTI_PCH!$A$1:$C$85,3,TRUE)</f>
        <v>11.37072</v>
      </c>
    </row>
    <row r="1566" spans="1:11" x14ac:dyDescent="0.25">
      <c r="A1566" s="3">
        <v>38951</v>
      </c>
      <c r="B1566" s="4">
        <v>72.449996999999996</v>
      </c>
      <c r="C1566" s="4">
        <v>72.849997999999999</v>
      </c>
      <c r="D1566" s="4">
        <v>72.099997999999999</v>
      </c>
      <c r="E1566" s="4">
        <v>72.629997000000003</v>
      </c>
      <c r="F1566" s="4">
        <v>72.629997000000003</v>
      </c>
      <c r="G1566" s="4">
        <v>77594</v>
      </c>
      <c r="H1566" s="10">
        <f t="shared" si="24"/>
        <v>-14.071316841717627</v>
      </c>
      <c r="I1566" s="4">
        <f>VLOOKUP(A1566,GDP!$A$1:$D$85,4,TRUE)</f>
        <v>4.5999999999999996</v>
      </c>
      <c r="J1566" s="4">
        <f>VLOOKUP(A1566,Inflation_rate!$A$1:$I$85,9,TRUE)</f>
        <v>4.0102830000000003</v>
      </c>
      <c r="K1566" s="15">
        <f>VLOOKUP(A1566,WTI_PCH!$A$1:$C$85,3,TRUE)</f>
        <v>11.37072</v>
      </c>
    </row>
    <row r="1567" spans="1:11" x14ac:dyDescent="0.25">
      <c r="A1567" s="3">
        <v>38952</v>
      </c>
      <c r="B1567" s="4">
        <v>72.849997999999999</v>
      </c>
      <c r="C1567" s="4">
        <v>72.940002000000007</v>
      </c>
      <c r="D1567" s="4">
        <v>71.099997999999999</v>
      </c>
      <c r="E1567" s="4">
        <v>71.760002</v>
      </c>
      <c r="F1567" s="4">
        <v>71.760002</v>
      </c>
      <c r="G1567" s="4">
        <v>89380</v>
      </c>
      <c r="H1567" s="10">
        <f t="shared" si="24"/>
        <v>-14.855077623883009</v>
      </c>
      <c r="I1567" s="4">
        <f>VLOOKUP(A1567,GDP!$A$1:$D$85,4,TRUE)</f>
        <v>4.5999999999999996</v>
      </c>
      <c r="J1567" s="4">
        <f>VLOOKUP(A1567,Inflation_rate!$A$1:$I$85,9,TRUE)</f>
        <v>4.0102830000000003</v>
      </c>
      <c r="K1567" s="15">
        <f>VLOOKUP(A1567,WTI_PCH!$A$1:$C$85,3,TRUE)</f>
        <v>11.37072</v>
      </c>
    </row>
    <row r="1568" spans="1:11" x14ac:dyDescent="0.25">
      <c r="A1568" s="3">
        <v>38953</v>
      </c>
      <c r="B1568" s="4">
        <v>71.650002000000001</v>
      </c>
      <c r="C1568" s="4">
        <v>72.5</v>
      </c>
      <c r="D1568" s="4">
        <v>71.370002999999997</v>
      </c>
      <c r="E1568" s="4">
        <v>72.360000999999997</v>
      </c>
      <c r="F1568" s="4">
        <v>72.360000999999997</v>
      </c>
      <c r="G1568" s="4">
        <v>53961</v>
      </c>
      <c r="H1568" s="10">
        <f t="shared" si="24"/>
        <v>-16.61138865932298</v>
      </c>
      <c r="I1568" s="4">
        <f>VLOOKUP(A1568,GDP!$A$1:$D$85,4,TRUE)</f>
        <v>4.5999999999999996</v>
      </c>
      <c r="J1568" s="4">
        <f>VLOOKUP(A1568,Inflation_rate!$A$1:$I$85,9,TRUE)</f>
        <v>4.0102830000000003</v>
      </c>
      <c r="K1568" s="15">
        <f>VLOOKUP(A1568,WTI_PCH!$A$1:$C$85,3,TRUE)</f>
        <v>11.37072</v>
      </c>
    </row>
    <row r="1569" spans="1:11" x14ac:dyDescent="0.25">
      <c r="A1569" s="3">
        <v>38954</v>
      </c>
      <c r="B1569" s="4">
        <v>72.800003000000004</v>
      </c>
      <c r="C1569" s="4">
        <v>73.75</v>
      </c>
      <c r="D1569" s="4">
        <v>72.400002000000001</v>
      </c>
      <c r="E1569" s="4">
        <v>72.510002</v>
      </c>
      <c r="F1569" s="4">
        <v>72.510002</v>
      </c>
      <c r="G1569" s="4">
        <v>77210</v>
      </c>
      <c r="H1569" s="10">
        <f t="shared" si="24"/>
        <v>-16.5218627355713</v>
      </c>
      <c r="I1569" s="4">
        <f>VLOOKUP(A1569,GDP!$A$1:$D$85,4,TRUE)</f>
        <v>4.5999999999999996</v>
      </c>
      <c r="J1569" s="4">
        <f>VLOOKUP(A1569,Inflation_rate!$A$1:$I$85,9,TRUE)</f>
        <v>4.0102830000000003</v>
      </c>
      <c r="K1569" s="15">
        <f>VLOOKUP(A1569,WTI_PCH!$A$1:$C$85,3,TRUE)</f>
        <v>11.37072</v>
      </c>
    </row>
    <row r="1570" spans="1:11" x14ac:dyDescent="0.25">
      <c r="A1570" s="3">
        <v>38957</v>
      </c>
      <c r="B1570" s="4">
        <v>72.199996999999996</v>
      </c>
      <c r="C1570" s="4">
        <v>72.199996999999996</v>
      </c>
      <c r="D1570" s="4">
        <v>70.150002000000001</v>
      </c>
      <c r="E1570" s="4">
        <v>70.610000999999997</v>
      </c>
      <c r="F1570" s="4">
        <v>70.610000999999997</v>
      </c>
      <c r="G1570" s="4">
        <v>75576</v>
      </c>
      <c r="H1570" s="10">
        <f t="shared" si="24"/>
        <v>-13.539161400096846</v>
      </c>
      <c r="I1570" s="4">
        <f>VLOOKUP(A1570,GDP!$A$1:$D$85,4,TRUE)</f>
        <v>4.5999999999999996</v>
      </c>
      <c r="J1570" s="4">
        <f>VLOOKUP(A1570,Inflation_rate!$A$1:$I$85,9,TRUE)</f>
        <v>4.0102830000000003</v>
      </c>
      <c r="K1570" s="15">
        <f>VLOOKUP(A1570,WTI_PCH!$A$1:$C$85,3,TRUE)</f>
        <v>11.37072</v>
      </c>
    </row>
    <row r="1571" spans="1:11" x14ac:dyDescent="0.25">
      <c r="A1571" s="3">
        <v>38958</v>
      </c>
      <c r="B1571" s="4">
        <v>70.459998999999996</v>
      </c>
      <c r="C1571" s="4">
        <v>70.900002000000001</v>
      </c>
      <c r="D1571" s="4">
        <v>69.300003000000004</v>
      </c>
      <c r="E1571" s="4">
        <v>69.709998999999996</v>
      </c>
      <c r="F1571" s="4">
        <v>69.709998999999996</v>
      </c>
      <c r="G1571" s="4">
        <v>81668</v>
      </c>
      <c r="H1571" s="10">
        <f t="shared" si="24"/>
        <v>-12.422895028301459</v>
      </c>
      <c r="I1571" s="4">
        <f>VLOOKUP(A1571,GDP!$A$1:$D$85,4,TRUE)</f>
        <v>4.5999999999999996</v>
      </c>
      <c r="J1571" s="4">
        <f>VLOOKUP(A1571,Inflation_rate!$A$1:$I$85,9,TRUE)</f>
        <v>4.0102830000000003</v>
      </c>
      <c r="K1571" s="15">
        <f>VLOOKUP(A1571,WTI_PCH!$A$1:$C$85,3,TRUE)</f>
        <v>11.37072</v>
      </c>
    </row>
    <row r="1572" spans="1:11" x14ac:dyDescent="0.25">
      <c r="A1572" s="3">
        <v>38959</v>
      </c>
      <c r="B1572" s="4">
        <v>69.769997000000004</v>
      </c>
      <c r="C1572" s="4">
        <v>70.25</v>
      </c>
      <c r="D1572" s="4">
        <v>68.650002000000001</v>
      </c>
      <c r="E1572" s="4">
        <v>70.029999000000004</v>
      </c>
      <c r="F1572" s="4">
        <v>70.029999000000004</v>
      </c>
      <c r="G1572" s="4">
        <v>80215</v>
      </c>
      <c r="H1572" s="10">
        <f t="shared" si="24"/>
        <v>-12.82307600775491</v>
      </c>
      <c r="I1572" s="4">
        <f>VLOOKUP(A1572,GDP!$A$1:$D$85,4,TRUE)</f>
        <v>4.5999999999999996</v>
      </c>
      <c r="J1572" s="4">
        <f>VLOOKUP(A1572,Inflation_rate!$A$1:$I$85,9,TRUE)</f>
        <v>4.0102830000000003</v>
      </c>
      <c r="K1572" s="15">
        <f>VLOOKUP(A1572,WTI_PCH!$A$1:$C$85,3,TRUE)</f>
        <v>11.37072</v>
      </c>
    </row>
    <row r="1573" spans="1:11" x14ac:dyDescent="0.25">
      <c r="A1573" s="3">
        <v>38960</v>
      </c>
      <c r="B1573" s="4">
        <v>70.400002000000001</v>
      </c>
      <c r="C1573" s="4">
        <v>70.819999999999993</v>
      </c>
      <c r="D1573" s="4">
        <v>69.349997999999999</v>
      </c>
      <c r="E1573" s="4">
        <v>70.260002</v>
      </c>
      <c r="F1573" s="4">
        <v>70.260002</v>
      </c>
      <c r="G1573" s="4">
        <v>89594</v>
      </c>
      <c r="H1573" s="10">
        <f t="shared" si="24"/>
        <v>-16.994024566068187</v>
      </c>
      <c r="I1573" s="4">
        <f>VLOOKUP(A1573,GDP!$A$1:$D$85,4,TRUE)</f>
        <v>4.5999999999999996</v>
      </c>
      <c r="J1573" s="4">
        <f>VLOOKUP(A1573,Inflation_rate!$A$1:$I$85,9,TRUE)</f>
        <v>4.0102830000000003</v>
      </c>
      <c r="K1573" s="15">
        <f>VLOOKUP(A1573,WTI_PCH!$A$1:$C$85,3,TRUE)</f>
        <v>11.37072</v>
      </c>
    </row>
    <row r="1574" spans="1:11" x14ac:dyDescent="0.25">
      <c r="A1574" s="3">
        <v>38961</v>
      </c>
      <c r="B1574" s="4">
        <v>70.349997999999999</v>
      </c>
      <c r="C1574" s="4">
        <v>70.400002000000001</v>
      </c>
      <c r="D1574" s="4">
        <v>69.050003000000004</v>
      </c>
      <c r="E1574" s="4">
        <v>69.190002000000007</v>
      </c>
      <c r="F1574" s="4">
        <v>69.190002000000007</v>
      </c>
      <c r="G1574" s="4">
        <v>89594</v>
      </c>
      <c r="H1574" s="10">
        <f t="shared" si="24"/>
        <v>-19.656021978435557</v>
      </c>
      <c r="I1574" s="4">
        <f>VLOOKUP(A1574,GDP!$A$1:$D$85,4,TRUE)</f>
        <v>4.5999999999999996</v>
      </c>
      <c r="J1574" s="4">
        <f>VLOOKUP(A1574,Inflation_rate!$A$1:$I$85,9,TRUE)</f>
        <v>4.0102830000000003</v>
      </c>
      <c r="K1574" s="15">
        <f>VLOOKUP(A1574,WTI_PCH!$A$1:$C$85,3,TRUE)</f>
        <v>11.37072</v>
      </c>
    </row>
    <row r="1575" spans="1:11" x14ac:dyDescent="0.25">
      <c r="A1575" s="3">
        <v>38964</v>
      </c>
      <c r="B1575" s="4">
        <v>69.25</v>
      </c>
      <c r="C1575" s="4">
        <v>69.589995999999999</v>
      </c>
      <c r="D1575" s="4">
        <v>67.769997000000004</v>
      </c>
      <c r="E1575" s="4">
        <v>68.019997000000004</v>
      </c>
      <c r="F1575" s="4">
        <v>68.019997000000004</v>
      </c>
      <c r="G1575" s="4">
        <v>53471</v>
      </c>
      <c r="H1575" s="10">
        <f t="shared" si="24"/>
        <v>-17.215519724295199</v>
      </c>
      <c r="I1575" s="4">
        <f>VLOOKUP(A1575,GDP!$A$1:$D$85,4,TRUE)</f>
        <v>4.5999999999999996</v>
      </c>
      <c r="J1575" s="4">
        <f>VLOOKUP(A1575,Inflation_rate!$A$1:$I$85,9,TRUE)</f>
        <v>4.0102830000000003</v>
      </c>
      <c r="K1575" s="15">
        <f>VLOOKUP(A1575,WTI_PCH!$A$1:$C$85,3,TRUE)</f>
        <v>11.37072</v>
      </c>
    </row>
    <row r="1576" spans="1:11" x14ac:dyDescent="0.25">
      <c r="A1576" s="3">
        <v>38965</v>
      </c>
      <c r="B1576" s="4">
        <v>68.449996999999996</v>
      </c>
      <c r="C1576" s="4">
        <v>69.050003000000004</v>
      </c>
      <c r="D1576" s="4">
        <v>68.25</v>
      </c>
      <c r="E1576" s="4">
        <v>68.599997999999999</v>
      </c>
      <c r="F1576" s="4">
        <v>68.599997999999999</v>
      </c>
      <c r="G1576" s="4">
        <v>78920</v>
      </c>
      <c r="H1576" s="10">
        <f t="shared" si="24"/>
        <v>-18.2361492197128</v>
      </c>
      <c r="I1576" s="4">
        <f>VLOOKUP(A1576,GDP!$A$1:$D$85,4,TRUE)</f>
        <v>4.5999999999999996</v>
      </c>
      <c r="J1576" s="4">
        <f>VLOOKUP(A1576,Inflation_rate!$A$1:$I$85,9,TRUE)</f>
        <v>4.0102830000000003</v>
      </c>
      <c r="K1576" s="15">
        <f>VLOOKUP(A1576,WTI_PCH!$A$1:$C$85,3,TRUE)</f>
        <v>11.37072</v>
      </c>
    </row>
    <row r="1577" spans="1:11" x14ac:dyDescent="0.25">
      <c r="A1577" s="3">
        <v>38966</v>
      </c>
      <c r="B1577" s="4">
        <v>68.650002000000001</v>
      </c>
      <c r="C1577" s="4">
        <v>68.849997999999999</v>
      </c>
      <c r="D1577" s="4">
        <v>67.449996999999996</v>
      </c>
      <c r="E1577" s="4">
        <v>67.5</v>
      </c>
      <c r="F1577" s="4">
        <v>67.5</v>
      </c>
      <c r="G1577" s="4">
        <v>112103</v>
      </c>
      <c r="H1577" s="10">
        <f t="shared" si="24"/>
        <v>-17.570371851851846</v>
      </c>
      <c r="I1577" s="4">
        <f>VLOOKUP(A1577,GDP!$A$1:$D$85,4,TRUE)</f>
        <v>4.5999999999999996</v>
      </c>
      <c r="J1577" s="4">
        <f>VLOOKUP(A1577,Inflation_rate!$A$1:$I$85,9,TRUE)</f>
        <v>4.0102830000000003</v>
      </c>
      <c r="K1577" s="15">
        <f>VLOOKUP(A1577,WTI_PCH!$A$1:$C$85,3,TRUE)</f>
        <v>11.37072</v>
      </c>
    </row>
    <row r="1578" spans="1:11" x14ac:dyDescent="0.25">
      <c r="A1578" s="3">
        <v>38967</v>
      </c>
      <c r="B1578" s="4">
        <v>67.550003000000004</v>
      </c>
      <c r="C1578" s="4">
        <v>67.980002999999996</v>
      </c>
      <c r="D1578" s="4">
        <v>66.760002</v>
      </c>
      <c r="E1578" s="4">
        <v>67.319999999999993</v>
      </c>
      <c r="F1578" s="4">
        <v>67.319999999999993</v>
      </c>
      <c r="G1578" s="4">
        <v>98575</v>
      </c>
      <c r="H1578" s="10">
        <f t="shared" si="24"/>
        <v>-19.756387403446215</v>
      </c>
      <c r="I1578" s="4">
        <f>VLOOKUP(A1578,GDP!$A$1:$D$85,4,TRUE)</f>
        <v>4.5999999999999996</v>
      </c>
      <c r="J1578" s="4">
        <f>VLOOKUP(A1578,Inflation_rate!$A$1:$I$85,9,TRUE)</f>
        <v>4.0102830000000003</v>
      </c>
      <c r="K1578" s="15">
        <f>VLOOKUP(A1578,WTI_PCH!$A$1:$C$85,3,TRUE)</f>
        <v>11.37072</v>
      </c>
    </row>
    <row r="1579" spans="1:11" x14ac:dyDescent="0.25">
      <c r="A1579" s="3">
        <v>38968</v>
      </c>
      <c r="B1579" s="4">
        <v>67.199996999999996</v>
      </c>
      <c r="C1579" s="4">
        <v>67.599997999999999</v>
      </c>
      <c r="D1579" s="4">
        <v>66</v>
      </c>
      <c r="E1579" s="4">
        <v>66.25</v>
      </c>
      <c r="F1579" s="4">
        <v>66.25</v>
      </c>
      <c r="G1579" s="4">
        <v>120861</v>
      </c>
      <c r="H1579" s="10">
        <f t="shared" si="24"/>
        <v>-21.690564528301888</v>
      </c>
      <c r="I1579" s="4">
        <f>VLOOKUP(A1579,GDP!$A$1:$D$85,4,TRUE)</f>
        <v>4.5999999999999996</v>
      </c>
      <c r="J1579" s="4">
        <f>VLOOKUP(A1579,Inflation_rate!$A$1:$I$85,9,TRUE)</f>
        <v>4.0102830000000003</v>
      </c>
      <c r="K1579" s="15">
        <f>VLOOKUP(A1579,WTI_PCH!$A$1:$C$85,3,TRUE)</f>
        <v>11.37072</v>
      </c>
    </row>
    <row r="1580" spans="1:11" x14ac:dyDescent="0.25">
      <c r="A1580" s="3">
        <v>38971</v>
      </c>
      <c r="B1580" s="4">
        <v>66.010002</v>
      </c>
      <c r="C1580" s="4">
        <v>66.5</v>
      </c>
      <c r="D1580" s="4">
        <v>64.849997999999999</v>
      </c>
      <c r="E1580" s="4">
        <v>65.610000999999997</v>
      </c>
      <c r="F1580" s="4">
        <v>65.610000999999997</v>
      </c>
      <c r="G1580" s="4">
        <v>140696</v>
      </c>
      <c r="H1580" s="10">
        <f t="shared" si="24"/>
        <v>-19.234870915487413</v>
      </c>
      <c r="I1580" s="4">
        <f>VLOOKUP(A1580,GDP!$A$1:$D$85,4,TRUE)</f>
        <v>4.5999999999999996</v>
      </c>
      <c r="J1580" s="4">
        <f>VLOOKUP(A1580,Inflation_rate!$A$1:$I$85,9,TRUE)</f>
        <v>4.0102830000000003</v>
      </c>
      <c r="K1580" s="15">
        <f>VLOOKUP(A1580,WTI_PCH!$A$1:$C$85,3,TRUE)</f>
        <v>11.37072</v>
      </c>
    </row>
    <row r="1581" spans="1:11" x14ac:dyDescent="0.25">
      <c r="A1581" s="3">
        <v>38972</v>
      </c>
      <c r="B1581" s="4">
        <v>65.589995999999999</v>
      </c>
      <c r="C1581" s="4">
        <v>66.440002000000007</v>
      </c>
      <c r="D1581" s="4">
        <v>63.59</v>
      </c>
      <c r="E1581" s="4">
        <v>63.759998000000003</v>
      </c>
      <c r="F1581" s="4">
        <v>63.759998000000003</v>
      </c>
      <c r="G1581" s="4">
        <v>150651</v>
      </c>
      <c r="H1581" s="10">
        <f t="shared" si="24"/>
        <v>-16.891462261338223</v>
      </c>
      <c r="I1581" s="4">
        <f>VLOOKUP(A1581,GDP!$A$1:$D$85,4,TRUE)</f>
        <v>4.5999999999999996</v>
      </c>
      <c r="J1581" s="4">
        <f>VLOOKUP(A1581,Inflation_rate!$A$1:$I$85,9,TRUE)</f>
        <v>4.0102830000000003</v>
      </c>
      <c r="K1581" s="15">
        <f>VLOOKUP(A1581,WTI_PCH!$A$1:$C$85,3,TRUE)</f>
        <v>11.37072</v>
      </c>
    </row>
    <row r="1582" spans="1:11" x14ac:dyDescent="0.25">
      <c r="A1582" s="3">
        <v>38973</v>
      </c>
      <c r="B1582" s="4">
        <v>63.84</v>
      </c>
      <c r="C1582" s="4">
        <v>64.75</v>
      </c>
      <c r="D1582" s="4">
        <v>63.5</v>
      </c>
      <c r="E1582" s="4">
        <v>63.970001000000003</v>
      </c>
      <c r="F1582" s="4">
        <v>63.970001000000003</v>
      </c>
      <c r="G1582" s="4">
        <v>168426</v>
      </c>
      <c r="H1582" s="10">
        <f t="shared" si="24"/>
        <v>-19.946852900627594</v>
      </c>
      <c r="I1582" s="4">
        <f>VLOOKUP(A1582,GDP!$A$1:$D$85,4,TRUE)</f>
        <v>4.5999999999999996</v>
      </c>
      <c r="J1582" s="4">
        <f>VLOOKUP(A1582,Inflation_rate!$A$1:$I$85,9,TRUE)</f>
        <v>4.0102830000000003</v>
      </c>
      <c r="K1582" s="15">
        <f>VLOOKUP(A1582,WTI_PCH!$A$1:$C$85,3,TRUE)</f>
        <v>11.37072</v>
      </c>
    </row>
    <row r="1583" spans="1:11" x14ac:dyDescent="0.25">
      <c r="A1583" s="3">
        <v>38974</v>
      </c>
      <c r="B1583" s="4">
        <v>64.269997000000004</v>
      </c>
      <c r="C1583" s="4">
        <v>64.650002000000001</v>
      </c>
      <c r="D1583" s="4">
        <v>63</v>
      </c>
      <c r="E1583" s="4">
        <v>63.220001000000003</v>
      </c>
      <c r="F1583" s="4">
        <v>63.220001000000003</v>
      </c>
      <c r="G1583" s="4">
        <v>151783</v>
      </c>
      <c r="H1583" s="10">
        <f t="shared" si="24"/>
        <v>-17.367919687315421</v>
      </c>
      <c r="I1583" s="4">
        <f>VLOOKUP(A1583,GDP!$A$1:$D$85,4,TRUE)</f>
        <v>4.5999999999999996</v>
      </c>
      <c r="J1583" s="4">
        <f>VLOOKUP(A1583,Inflation_rate!$A$1:$I$85,9,TRUE)</f>
        <v>4.0102830000000003</v>
      </c>
      <c r="K1583" s="15">
        <f>VLOOKUP(A1583,WTI_PCH!$A$1:$C$85,3,TRUE)</f>
        <v>11.37072</v>
      </c>
    </row>
    <row r="1584" spans="1:11" x14ac:dyDescent="0.25">
      <c r="A1584" s="3">
        <v>38975</v>
      </c>
      <c r="B1584" s="4">
        <v>63.450001</v>
      </c>
      <c r="C1584" s="4">
        <v>63.66</v>
      </c>
      <c r="D1584" s="4">
        <v>62.029998999999997</v>
      </c>
      <c r="E1584" s="4">
        <v>63.330002</v>
      </c>
      <c r="F1584" s="4">
        <v>63.330002</v>
      </c>
      <c r="G1584" s="4">
        <v>137545</v>
      </c>
      <c r="H1584" s="10">
        <f t="shared" si="24"/>
        <v>-20.290544124726228</v>
      </c>
      <c r="I1584" s="4">
        <f>VLOOKUP(A1584,GDP!$A$1:$D$85,4,TRUE)</f>
        <v>4.5999999999999996</v>
      </c>
      <c r="J1584" s="4">
        <f>VLOOKUP(A1584,Inflation_rate!$A$1:$I$85,9,TRUE)</f>
        <v>4.0102830000000003</v>
      </c>
      <c r="K1584" s="15">
        <f>VLOOKUP(A1584,WTI_PCH!$A$1:$C$85,3,TRUE)</f>
        <v>11.37072</v>
      </c>
    </row>
    <row r="1585" spans="1:11" x14ac:dyDescent="0.25">
      <c r="A1585" s="3">
        <v>38978</v>
      </c>
      <c r="B1585" s="4">
        <v>63.490001999999997</v>
      </c>
      <c r="C1585" s="4">
        <v>64.449996999999996</v>
      </c>
      <c r="D1585" s="4">
        <v>62.849997999999999</v>
      </c>
      <c r="E1585" s="4">
        <v>63.799999</v>
      </c>
      <c r="F1585" s="4">
        <v>63.799999</v>
      </c>
      <c r="G1585" s="4">
        <v>113822</v>
      </c>
      <c r="H1585" s="10">
        <f t="shared" si="24"/>
        <v>-18.510967374780058</v>
      </c>
      <c r="I1585" s="4">
        <f>VLOOKUP(A1585,GDP!$A$1:$D$85,4,TRUE)</f>
        <v>4.5999999999999996</v>
      </c>
      <c r="J1585" s="4">
        <f>VLOOKUP(A1585,Inflation_rate!$A$1:$I$85,9,TRUE)</f>
        <v>4.0102830000000003</v>
      </c>
      <c r="K1585" s="15">
        <f>VLOOKUP(A1585,WTI_PCH!$A$1:$C$85,3,TRUE)</f>
        <v>11.37072</v>
      </c>
    </row>
    <row r="1586" spans="1:11" x14ac:dyDescent="0.25">
      <c r="A1586" s="3">
        <v>38979</v>
      </c>
      <c r="B1586" s="4">
        <v>63.849997999999999</v>
      </c>
      <c r="C1586" s="4">
        <v>64.459998999999996</v>
      </c>
      <c r="D1586" s="4">
        <v>61.549999</v>
      </c>
      <c r="E1586" s="4">
        <v>61.66</v>
      </c>
      <c r="F1586" s="4">
        <v>61.66</v>
      </c>
      <c r="G1586" s="4">
        <v>105488</v>
      </c>
      <c r="H1586" s="10">
        <f t="shared" si="24"/>
        <v>-17.077520272461882</v>
      </c>
      <c r="I1586" s="4">
        <f>VLOOKUP(A1586,GDP!$A$1:$D$85,4,TRUE)</f>
        <v>4.5999999999999996</v>
      </c>
      <c r="J1586" s="4">
        <f>VLOOKUP(A1586,Inflation_rate!$A$1:$I$85,9,TRUE)</f>
        <v>4.0102830000000003</v>
      </c>
      <c r="K1586" s="15">
        <f>VLOOKUP(A1586,WTI_PCH!$A$1:$C$85,3,TRUE)</f>
        <v>11.37072</v>
      </c>
    </row>
    <row r="1587" spans="1:11" x14ac:dyDescent="0.25">
      <c r="A1587" s="3">
        <v>38980</v>
      </c>
      <c r="B1587" s="4">
        <v>61.700001</v>
      </c>
      <c r="C1587" s="4">
        <v>61.830002</v>
      </c>
      <c r="D1587" s="4">
        <v>59.799999</v>
      </c>
      <c r="E1587" s="4">
        <v>60.459999000000003</v>
      </c>
      <c r="F1587" s="4">
        <v>60.459999000000003</v>
      </c>
      <c r="G1587" s="4">
        <v>156614</v>
      </c>
      <c r="H1587" s="10">
        <f t="shared" si="24"/>
        <v>-8.9646015376216042</v>
      </c>
      <c r="I1587" s="4">
        <f>VLOOKUP(A1587,GDP!$A$1:$D$85,4,TRUE)</f>
        <v>4.5999999999999996</v>
      </c>
      <c r="J1587" s="4">
        <f>VLOOKUP(A1587,Inflation_rate!$A$1:$I$85,9,TRUE)</f>
        <v>4.0102830000000003</v>
      </c>
      <c r="K1587" s="15">
        <f>VLOOKUP(A1587,WTI_PCH!$A$1:$C$85,3,TRUE)</f>
        <v>11.37072</v>
      </c>
    </row>
    <row r="1588" spans="1:11" x14ac:dyDescent="0.25">
      <c r="A1588" s="3">
        <v>38981</v>
      </c>
      <c r="B1588" s="4">
        <v>60.810001</v>
      </c>
      <c r="C1588" s="4">
        <v>61.799999</v>
      </c>
      <c r="D1588" s="4">
        <v>60.650002000000001</v>
      </c>
      <c r="E1588" s="4">
        <v>61.59</v>
      </c>
      <c r="F1588" s="4">
        <v>61.59</v>
      </c>
      <c r="G1588" s="4">
        <v>105730</v>
      </c>
      <c r="H1588" s="10">
        <f t="shared" si="24"/>
        <v>-10.09904367592142</v>
      </c>
      <c r="I1588" s="4">
        <f>VLOOKUP(A1588,GDP!$A$1:$D$85,4,TRUE)</f>
        <v>4.5999999999999996</v>
      </c>
      <c r="J1588" s="4">
        <f>VLOOKUP(A1588,Inflation_rate!$A$1:$I$85,9,TRUE)</f>
        <v>4.0102830000000003</v>
      </c>
      <c r="K1588" s="15">
        <f>VLOOKUP(A1588,WTI_PCH!$A$1:$C$85,3,TRUE)</f>
        <v>11.37072</v>
      </c>
    </row>
    <row r="1589" spans="1:11" x14ac:dyDescent="0.25">
      <c r="A1589" s="3">
        <v>38982</v>
      </c>
      <c r="B1589" s="4">
        <v>61.709999000000003</v>
      </c>
      <c r="C1589" s="4">
        <v>62.259998000000003</v>
      </c>
      <c r="D1589" s="4">
        <v>60.189999</v>
      </c>
      <c r="E1589" s="4">
        <v>60.549999</v>
      </c>
      <c r="F1589" s="4">
        <v>60.549999</v>
      </c>
      <c r="G1589" s="4">
        <v>122447</v>
      </c>
      <c r="H1589" s="10">
        <f t="shared" si="24"/>
        <v>-10.437653351571488</v>
      </c>
      <c r="I1589" s="4">
        <f>VLOOKUP(A1589,GDP!$A$1:$D$85,4,TRUE)</f>
        <v>4.5999999999999996</v>
      </c>
      <c r="J1589" s="4">
        <f>VLOOKUP(A1589,Inflation_rate!$A$1:$I$85,9,TRUE)</f>
        <v>4.0102830000000003</v>
      </c>
      <c r="K1589" s="15">
        <f>VLOOKUP(A1589,WTI_PCH!$A$1:$C$85,3,TRUE)</f>
        <v>11.37072</v>
      </c>
    </row>
    <row r="1590" spans="1:11" x14ac:dyDescent="0.25">
      <c r="A1590" s="3">
        <v>38985</v>
      </c>
      <c r="B1590" s="4">
        <v>60.25</v>
      </c>
      <c r="C1590" s="4">
        <v>62.150002000000001</v>
      </c>
      <c r="D1590" s="4">
        <v>59.52</v>
      </c>
      <c r="E1590" s="4">
        <v>61.450001</v>
      </c>
      <c r="F1590" s="4">
        <v>61.450001</v>
      </c>
      <c r="G1590" s="4">
        <v>122239</v>
      </c>
      <c r="H1590" s="10">
        <f t="shared" si="24"/>
        <v>-9.8128607028012915</v>
      </c>
      <c r="I1590" s="4">
        <f>VLOOKUP(A1590,GDP!$A$1:$D$85,4,TRUE)</f>
        <v>4.5999999999999996</v>
      </c>
      <c r="J1590" s="4">
        <f>VLOOKUP(A1590,Inflation_rate!$A$1:$I$85,9,TRUE)</f>
        <v>4.0102830000000003</v>
      </c>
      <c r="K1590" s="15">
        <f>VLOOKUP(A1590,WTI_PCH!$A$1:$C$85,3,TRUE)</f>
        <v>11.37072</v>
      </c>
    </row>
    <row r="1591" spans="1:11" x14ac:dyDescent="0.25">
      <c r="A1591" s="3">
        <v>38986</v>
      </c>
      <c r="B1591" s="4">
        <v>61.439999</v>
      </c>
      <c r="C1591" s="4">
        <v>62</v>
      </c>
      <c r="D1591" s="4">
        <v>60.599997999999999</v>
      </c>
      <c r="E1591" s="4">
        <v>61.009998000000003</v>
      </c>
      <c r="F1591" s="4">
        <v>61.009998000000003</v>
      </c>
      <c r="G1591" s="4">
        <v>132651</v>
      </c>
      <c r="H1591" s="10">
        <f t="shared" si="24"/>
        <v>-11.473529305803288</v>
      </c>
      <c r="I1591" s="4">
        <f>VLOOKUP(A1591,GDP!$A$1:$D$85,4,TRUE)</f>
        <v>4.5999999999999996</v>
      </c>
      <c r="J1591" s="4">
        <f>VLOOKUP(A1591,Inflation_rate!$A$1:$I$85,9,TRUE)</f>
        <v>4.0102830000000003</v>
      </c>
      <c r="K1591" s="15">
        <f>VLOOKUP(A1591,WTI_PCH!$A$1:$C$85,3,TRUE)</f>
        <v>11.37072</v>
      </c>
    </row>
    <row r="1592" spans="1:11" x14ac:dyDescent="0.25">
      <c r="A1592" s="3">
        <v>38987</v>
      </c>
      <c r="B1592" s="4">
        <v>61.139999000000003</v>
      </c>
      <c r="C1592" s="4">
        <v>63.099997999999999</v>
      </c>
      <c r="D1592" s="4">
        <v>60.099997999999999</v>
      </c>
      <c r="E1592" s="4">
        <v>62.959999000000003</v>
      </c>
      <c r="F1592" s="4">
        <v>62.959999000000003</v>
      </c>
      <c r="G1592" s="4">
        <v>148245</v>
      </c>
      <c r="H1592" s="10">
        <f t="shared" si="24"/>
        <v>-9.513974102826781</v>
      </c>
      <c r="I1592" s="4">
        <f>VLOOKUP(A1592,GDP!$A$1:$D$85,4,TRUE)</f>
        <v>4.5999999999999996</v>
      </c>
      <c r="J1592" s="4">
        <f>VLOOKUP(A1592,Inflation_rate!$A$1:$I$85,9,TRUE)</f>
        <v>4.0102830000000003</v>
      </c>
      <c r="K1592" s="15">
        <f>VLOOKUP(A1592,WTI_PCH!$A$1:$C$85,3,TRUE)</f>
        <v>11.37072</v>
      </c>
    </row>
    <row r="1593" spans="1:11" x14ac:dyDescent="0.25">
      <c r="A1593" s="3">
        <v>38988</v>
      </c>
      <c r="B1593" s="4">
        <v>62.990001999999997</v>
      </c>
      <c r="C1593" s="4">
        <v>64</v>
      </c>
      <c r="D1593" s="4">
        <v>62.389999000000003</v>
      </c>
      <c r="E1593" s="4">
        <v>62.759998000000003</v>
      </c>
      <c r="F1593" s="4">
        <v>62.759998000000003</v>
      </c>
      <c r="G1593" s="4">
        <v>150186</v>
      </c>
      <c r="H1593" s="10">
        <f t="shared" si="24"/>
        <v>-7.3613753142567013</v>
      </c>
      <c r="I1593" s="4">
        <f>VLOOKUP(A1593,GDP!$A$1:$D$85,4,TRUE)</f>
        <v>4.5999999999999996</v>
      </c>
      <c r="J1593" s="4">
        <f>VLOOKUP(A1593,Inflation_rate!$A$1:$I$85,9,TRUE)</f>
        <v>4.0102830000000003</v>
      </c>
      <c r="K1593" s="15">
        <f>VLOOKUP(A1593,WTI_PCH!$A$1:$C$85,3,TRUE)</f>
        <v>11.37072</v>
      </c>
    </row>
    <row r="1594" spans="1:11" x14ac:dyDescent="0.25">
      <c r="A1594" s="3">
        <v>38989</v>
      </c>
      <c r="B1594" s="4">
        <v>62.700001</v>
      </c>
      <c r="C1594" s="4">
        <v>63.099997999999999</v>
      </c>
      <c r="D1594" s="4">
        <v>61.450001</v>
      </c>
      <c r="E1594" s="4">
        <v>62.91</v>
      </c>
      <c r="F1594" s="4">
        <v>62.91</v>
      </c>
      <c r="G1594" s="4">
        <v>145461</v>
      </c>
      <c r="H1594" s="10">
        <f t="shared" si="24"/>
        <v>-8.9175027817517041</v>
      </c>
      <c r="I1594" s="4">
        <f>VLOOKUP(A1594,GDP!$A$1:$D$85,4,TRUE)</f>
        <v>4.5999999999999996</v>
      </c>
      <c r="J1594" s="4">
        <f>VLOOKUP(A1594,Inflation_rate!$A$1:$I$85,9,TRUE)</f>
        <v>4.0102830000000003</v>
      </c>
      <c r="K1594" s="15">
        <f>VLOOKUP(A1594,WTI_PCH!$A$1:$C$85,3,TRUE)</f>
        <v>11.37072</v>
      </c>
    </row>
    <row r="1595" spans="1:11" x14ac:dyDescent="0.25">
      <c r="A1595" s="3">
        <v>38992</v>
      </c>
      <c r="B1595" s="4">
        <v>62.799999</v>
      </c>
      <c r="C1595" s="4">
        <v>63.32</v>
      </c>
      <c r="D1595" s="4">
        <v>60.84</v>
      </c>
      <c r="E1595" s="4">
        <v>61.029998999999997</v>
      </c>
      <c r="F1595" s="4">
        <v>61.029998999999997</v>
      </c>
      <c r="G1595" s="4">
        <v>108503</v>
      </c>
      <c r="H1595" s="10">
        <f t="shared" si="24"/>
        <v>-3.2934606471155168</v>
      </c>
      <c r="I1595" s="4">
        <f>VLOOKUP(A1595,GDP!$A$1:$D$85,4,TRUE)</f>
        <v>3.4</v>
      </c>
      <c r="J1595" s="4">
        <f>VLOOKUP(A1595,Inflation_rate!$A$1:$I$85,9,TRUE)</f>
        <v>3.335591</v>
      </c>
      <c r="K1595" s="15">
        <f>VLOOKUP(A1595,WTI_PCH!$A$1:$C$85,3,TRUE)</f>
        <v>2.9739999999999999E-2</v>
      </c>
    </row>
    <row r="1596" spans="1:11" x14ac:dyDescent="0.25">
      <c r="A1596" s="3">
        <v>38993</v>
      </c>
      <c r="B1596" s="4">
        <v>60.900002000000001</v>
      </c>
      <c r="C1596" s="4">
        <v>61.150002000000001</v>
      </c>
      <c r="D1596" s="4">
        <v>58.43</v>
      </c>
      <c r="E1596" s="4">
        <v>58.68</v>
      </c>
      <c r="F1596" s="4">
        <v>58.68</v>
      </c>
      <c r="G1596" s="4">
        <v>169192</v>
      </c>
      <c r="H1596" s="10">
        <f t="shared" si="24"/>
        <v>0.10225289706884326</v>
      </c>
      <c r="I1596" s="4">
        <f>VLOOKUP(A1596,GDP!$A$1:$D$85,4,TRUE)</f>
        <v>3.4</v>
      </c>
      <c r="J1596" s="4">
        <f>VLOOKUP(A1596,Inflation_rate!$A$1:$I$85,9,TRUE)</f>
        <v>3.335591</v>
      </c>
      <c r="K1596" s="15">
        <f>VLOOKUP(A1596,WTI_PCH!$A$1:$C$85,3,TRUE)</f>
        <v>2.9739999999999999E-2</v>
      </c>
    </row>
    <row r="1597" spans="1:11" x14ac:dyDescent="0.25">
      <c r="A1597" s="3">
        <v>38994</v>
      </c>
      <c r="B1597" s="4">
        <v>58.5</v>
      </c>
      <c r="C1597" s="4">
        <v>59.779998999999997</v>
      </c>
      <c r="D1597" s="4">
        <v>57.75</v>
      </c>
      <c r="E1597" s="4">
        <v>59.41</v>
      </c>
      <c r="F1597" s="4">
        <v>59.41</v>
      </c>
      <c r="G1597" s="4">
        <v>178944</v>
      </c>
      <c r="H1597" s="10">
        <f t="shared" si="24"/>
        <v>-0.89210402289176327</v>
      </c>
      <c r="I1597" s="4">
        <f>VLOOKUP(A1597,GDP!$A$1:$D$85,4,TRUE)</f>
        <v>3.4</v>
      </c>
      <c r="J1597" s="4">
        <f>VLOOKUP(A1597,Inflation_rate!$A$1:$I$85,9,TRUE)</f>
        <v>3.335591</v>
      </c>
      <c r="K1597" s="15">
        <f>VLOOKUP(A1597,WTI_PCH!$A$1:$C$85,3,TRUE)</f>
        <v>2.9739999999999999E-2</v>
      </c>
    </row>
    <row r="1598" spans="1:11" x14ac:dyDescent="0.25">
      <c r="A1598" s="3">
        <v>38995</v>
      </c>
      <c r="B1598" s="4">
        <v>59.759998000000003</v>
      </c>
      <c r="C1598" s="4">
        <v>60.970001000000003</v>
      </c>
      <c r="D1598" s="4">
        <v>59.34</v>
      </c>
      <c r="E1598" s="4">
        <v>60.029998999999997</v>
      </c>
      <c r="F1598" s="4">
        <v>60.029998999999997</v>
      </c>
      <c r="G1598" s="4">
        <v>152685</v>
      </c>
      <c r="H1598" s="10">
        <f t="shared" si="24"/>
        <v>-3.8647343638969462</v>
      </c>
      <c r="I1598" s="4">
        <f>VLOOKUP(A1598,GDP!$A$1:$D$85,4,TRUE)</f>
        <v>3.4</v>
      </c>
      <c r="J1598" s="4">
        <f>VLOOKUP(A1598,Inflation_rate!$A$1:$I$85,9,TRUE)</f>
        <v>3.335591</v>
      </c>
      <c r="K1598" s="15">
        <f>VLOOKUP(A1598,WTI_PCH!$A$1:$C$85,3,TRUE)</f>
        <v>2.9739999999999999E-2</v>
      </c>
    </row>
    <row r="1599" spans="1:11" x14ac:dyDescent="0.25">
      <c r="A1599" s="3">
        <v>38996</v>
      </c>
      <c r="B1599" s="4">
        <v>60.040000999999997</v>
      </c>
      <c r="C1599" s="4">
        <v>60.279998999999997</v>
      </c>
      <c r="D1599" s="4">
        <v>58.84</v>
      </c>
      <c r="E1599" s="4">
        <v>59.759998000000003</v>
      </c>
      <c r="F1599" s="4">
        <v>59.759998000000003</v>
      </c>
      <c r="G1599" s="4">
        <v>166499</v>
      </c>
      <c r="H1599" s="10">
        <f t="shared" si="24"/>
        <v>-8.3666334794722852E-2</v>
      </c>
      <c r="I1599" s="4">
        <f>VLOOKUP(A1599,GDP!$A$1:$D$85,4,TRUE)</f>
        <v>3.4</v>
      </c>
      <c r="J1599" s="4">
        <f>VLOOKUP(A1599,Inflation_rate!$A$1:$I$85,9,TRUE)</f>
        <v>3.335591</v>
      </c>
      <c r="K1599" s="15">
        <f>VLOOKUP(A1599,WTI_PCH!$A$1:$C$85,3,TRUE)</f>
        <v>2.9739999999999999E-2</v>
      </c>
    </row>
    <row r="1600" spans="1:11" x14ac:dyDescent="0.25">
      <c r="A1600" s="3">
        <v>38999</v>
      </c>
      <c r="B1600" s="4">
        <v>59.900002000000001</v>
      </c>
      <c r="C1600" s="4">
        <v>61.299999</v>
      </c>
      <c r="D1600" s="4">
        <v>59.779998999999997</v>
      </c>
      <c r="E1600" s="4">
        <v>59.959999000000003</v>
      </c>
      <c r="F1600" s="4">
        <v>59.959999000000003</v>
      </c>
      <c r="G1600" s="4">
        <v>156175</v>
      </c>
      <c r="H1600" s="10">
        <f t="shared" si="24"/>
        <v>-0.11674449827792739</v>
      </c>
      <c r="I1600" s="4">
        <f>VLOOKUP(A1600,GDP!$A$1:$D$85,4,TRUE)</f>
        <v>3.4</v>
      </c>
      <c r="J1600" s="4">
        <f>VLOOKUP(A1600,Inflation_rate!$A$1:$I$85,9,TRUE)</f>
        <v>3.335591</v>
      </c>
      <c r="K1600" s="15">
        <f>VLOOKUP(A1600,WTI_PCH!$A$1:$C$85,3,TRUE)</f>
        <v>2.9739999999999999E-2</v>
      </c>
    </row>
    <row r="1601" spans="1:11" x14ac:dyDescent="0.25">
      <c r="A1601" s="3">
        <v>39000</v>
      </c>
      <c r="B1601" s="4">
        <v>59.950001</v>
      </c>
      <c r="C1601" s="4">
        <v>60.68</v>
      </c>
      <c r="D1601" s="4">
        <v>58.400002000000001</v>
      </c>
      <c r="E1601" s="4">
        <v>58.52</v>
      </c>
      <c r="F1601" s="4">
        <v>58.52</v>
      </c>
      <c r="G1601" s="4">
        <v>170229</v>
      </c>
      <c r="H1601" s="10">
        <f t="shared" si="24"/>
        <v>-1.2132587149692471</v>
      </c>
      <c r="I1601" s="4">
        <f>VLOOKUP(A1601,GDP!$A$1:$D$85,4,TRUE)</f>
        <v>3.4</v>
      </c>
      <c r="J1601" s="4">
        <f>VLOOKUP(A1601,Inflation_rate!$A$1:$I$85,9,TRUE)</f>
        <v>3.335591</v>
      </c>
      <c r="K1601" s="15">
        <f>VLOOKUP(A1601,WTI_PCH!$A$1:$C$85,3,TRUE)</f>
        <v>2.9739999999999999E-2</v>
      </c>
    </row>
    <row r="1602" spans="1:11" x14ac:dyDescent="0.25">
      <c r="A1602" s="3">
        <v>39001</v>
      </c>
      <c r="B1602" s="4">
        <v>58.52</v>
      </c>
      <c r="C1602" s="4">
        <v>59.099997999999999</v>
      </c>
      <c r="D1602" s="4">
        <v>57.369999</v>
      </c>
      <c r="E1602" s="4">
        <v>57.59</v>
      </c>
      <c r="F1602" s="4">
        <v>57.59</v>
      </c>
      <c r="G1602" s="4">
        <v>180440</v>
      </c>
      <c r="H1602" s="10">
        <f t="shared" ref="H1602:H1665" si="25">((E1691-E1602)/E1602)*100</f>
        <v>2.5525282167042822</v>
      </c>
      <c r="I1602" s="4">
        <f>VLOOKUP(A1602,GDP!$A$1:$D$85,4,TRUE)</f>
        <v>3.4</v>
      </c>
      <c r="J1602" s="4">
        <f>VLOOKUP(A1602,Inflation_rate!$A$1:$I$85,9,TRUE)</f>
        <v>3.335591</v>
      </c>
      <c r="K1602" s="15">
        <f>VLOOKUP(A1602,WTI_PCH!$A$1:$C$85,3,TRUE)</f>
        <v>2.9739999999999999E-2</v>
      </c>
    </row>
    <row r="1603" spans="1:11" x14ac:dyDescent="0.25">
      <c r="A1603" s="3">
        <v>39002</v>
      </c>
      <c r="B1603" s="4">
        <v>57.400002000000001</v>
      </c>
      <c r="C1603" s="4">
        <v>58.470001000000003</v>
      </c>
      <c r="D1603" s="4">
        <v>57.220001000000003</v>
      </c>
      <c r="E1603" s="4">
        <v>57.860000999999997</v>
      </c>
      <c r="F1603" s="4">
        <v>57.860000999999997</v>
      </c>
      <c r="G1603" s="4">
        <v>162865</v>
      </c>
      <c r="H1603" s="10">
        <f t="shared" si="25"/>
        <v>0.24196162734252824</v>
      </c>
      <c r="I1603" s="4">
        <f>VLOOKUP(A1603,GDP!$A$1:$D$85,4,TRUE)</f>
        <v>3.4</v>
      </c>
      <c r="J1603" s="4">
        <f>VLOOKUP(A1603,Inflation_rate!$A$1:$I$85,9,TRUE)</f>
        <v>3.335591</v>
      </c>
      <c r="K1603" s="15">
        <f>VLOOKUP(A1603,WTI_PCH!$A$1:$C$85,3,TRUE)</f>
        <v>2.9739999999999999E-2</v>
      </c>
    </row>
    <row r="1604" spans="1:11" x14ac:dyDescent="0.25">
      <c r="A1604" s="3">
        <v>39003</v>
      </c>
      <c r="B1604" s="4">
        <v>58.34</v>
      </c>
      <c r="C1604" s="4">
        <v>59.459999000000003</v>
      </c>
      <c r="D1604" s="4">
        <v>58.060001</v>
      </c>
      <c r="E1604" s="4">
        <v>58.57</v>
      </c>
      <c r="F1604" s="4">
        <v>58.57</v>
      </c>
      <c r="G1604" s="4">
        <v>127404</v>
      </c>
      <c r="H1604" s="10">
        <f t="shared" si="25"/>
        <v>-0.99026464060099595</v>
      </c>
      <c r="I1604" s="4">
        <f>VLOOKUP(A1604,GDP!$A$1:$D$85,4,TRUE)</f>
        <v>3.4</v>
      </c>
      <c r="J1604" s="4">
        <f>VLOOKUP(A1604,Inflation_rate!$A$1:$I$85,9,TRUE)</f>
        <v>3.335591</v>
      </c>
      <c r="K1604" s="15">
        <f>VLOOKUP(A1604,WTI_PCH!$A$1:$C$85,3,TRUE)</f>
        <v>2.9739999999999999E-2</v>
      </c>
    </row>
    <row r="1605" spans="1:11" x14ac:dyDescent="0.25">
      <c r="A1605" s="3">
        <v>39006</v>
      </c>
      <c r="B1605" s="4">
        <v>58.860000999999997</v>
      </c>
      <c r="C1605" s="4">
        <v>60.119999</v>
      </c>
      <c r="D1605" s="4">
        <v>58.060001</v>
      </c>
      <c r="E1605" s="4">
        <v>59.939999</v>
      </c>
      <c r="F1605" s="4">
        <v>59.939999</v>
      </c>
      <c r="G1605" s="4">
        <v>139797</v>
      </c>
      <c r="H1605" s="10">
        <f t="shared" si="25"/>
        <v>-0.9175842662259589</v>
      </c>
      <c r="I1605" s="4">
        <f>VLOOKUP(A1605,GDP!$A$1:$D$85,4,TRUE)</f>
        <v>3.4</v>
      </c>
      <c r="J1605" s="4">
        <f>VLOOKUP(A1605,Inflation_rate!$A$1:$I$85,9,TRUE)</f>
        <v>3.335591</v>
      </c>
      <c r="K1605" s="15">
        <f>VLOOKUP(A1605,WTI_PCH!$A$1:$C$85,3,TRUE)</f>
        <v>2.9739999999999999E-2</v>
      </c>
    </row>
    <row r="1606" spans="1:11" x14ac:dyDescent="0.25">
      <c r="A1606" s="3">
        <v>39007</v>
      </c>
      <c r="B1606" s="4">
        <v>60.049999</v>
      </c>
      <c r="C1606" s="4">
        <v>60.540000999999997</v>
      </c>
      <c r="D1606" s="4">
        <v>58.650002000000001</v>
      </c>
      <c r="E1606" s="4">
        <v>58.93</v>
      </c>
      <c r="F1606" s="4">
        <v>58.93</v>
      </c>
      <c r="G1606" s="4">
        <v>171709</v>
      </c>
      <c r="H1606" s="10">
        <f t="shared" si="25"/>
        <v>-1.4593585610045807</v>
      </c>
      <c r="I1606" s="4">
        <f>VLOOKUP(A1606,GDP!$A$1:$D$85,4,TRUE)</f>
        <v>3.4</v>
      </c>
      <c r="J1606" s="4">
        <f>VLOOKUP(A1606,Inflation_rate!$A$1:$I$85,9,TRUE)</f>
        <v>3.335591</v>
      </c>
      <c r="K1606" s="15">
        <f>VLOOKUP(A1606,WTI_PCH!$A$1:$C$85,3,TRUE)</f>
        <v>2.9739999999999999E-2</v>
      </c>
    </row>
    <row r="1607" spans="1:11" x14ac:dyDescent="0.25">
      <c r="A1607" s="3">
        <v>39008</v>
      </c>
      <c r="B1607" s="4">
        <v>59.099997999999999</v>
      </c>
      <c r="C1607" s="4">
        <v>59.5</v>
      </c>
      <c r="D1607" s="4">
        <v>57.349997999999999</v>
      </c>
      <c r="E1607" s="4">
        <v>57.650002000000001</v>
      </c>
      <c r="F1607" s="4">
        <v>57.650002000000001</v>
      </c>
      <c r="G1607" s="4">
        <v>130289</v>
      </c>
      <c r="H1607" s="10">
        <f t="shared" si="25"/>
        <v>4.1977413981702894</v>
      </c>
      <c r="I1607" s="4">
        <f>VLOOKUP(A1607,GDP!$A$1:$D$85,4,TRUE)</f>
        <v>3.4</v>
      </c>
      <c r="J1607" s="4">
        <f>VLOOKUP(A1607,Inflation_rate!$A$1:$I$85,9,TRUE)</f>
        <v>3.335591</v>
      </c>
      <c r="K1607" s="15">
        <f>VLOOKUP(A1607,WTI_PCH!$A$1:$C$85,3,TRUE)</f>
        <v>2.9739999999999999E-2</v>
      </c>
    </row>
    <row r="1608" spans="1:11" x14ac:dyDescent="0.25">
      <c r="A1608" s="3">
        <v>39009</v>
      </c>
      <c r="B1608" s="4">
        <v>57.720001000000003</v>
      </c>
      <c r="C1608" s="4">
        <v>58.950001</v>
      </c>
      <c r="D1608" s="4">
        <v>57.450001</v>
      </c>
      <c r="E1608" s="4">
        <v>58.5</v>
      </c>
      <c r="F1608" s="4">
        <v>58.5</v>
      </c>
      <c r="G1608" s="4">
        <v>104797</v>
      </c>
      <c r="H1608" s="10">
        <f t="shared" si="25"/>
        <v>4.1880358974358982</v>
      </c>
      <c r="I1608" s="4">
        <f>VLOOKUP(A1608,GDP!$A$1:$D$85,4,TRUE)</f>
        <v>3.4</v>
      </c>
      <c r="J1608" s="4">
        <f>VLOOKUP(A1608,Inflation_rate!$A$1:$I$85,9,TRUE)</f>
        <v>3.335591</v>
      </c>
      <c r="K1608" s="15">
        <f>VLOOKUP(A1608,WTI_PCH!$A$1:$C$85,3,TRUE)</f>
        <v>2.9739999999999999E-2</v>
      </c>
    </row>
    <row r="1609" spans="1:11" x14ac:dyDescent="0.25">
      <c r="A1609" s="3">
        <v>39010</v>
      </c>
      <c r="B1609" s="4">
        <v>58.610000999999997</v>
      </c>
      <c r="C1609" s="4">
        <v>59.400002000000001</v>
      </c>
      <c r="D1609" s="4">
        <v>56.549999</v>
      </c>
      <c r="E1609" s="4">
        <v>56.82</v>
      </c>
      <c r="F1609" s="4">
        <v>56.82</v>
      </c>
      <c r="G1609" s="4">
        <v>185243</v>
      </c>
      <c r="H1609" s="10">
        <f t="shared" si="25"/>
        <v>7.6029549454417502</v>
      </c>
      <c r="I1609" s="4">
        <f>VLOOKUP(A1609,GDP!$A$1:$D$85,4,TRUE)</f>
        <v>3.4</v>
      </c>
      <c r="J1609" s="4">
        <f>VLOOKUP(A1609,Inflation_rate!$A$1:$I$85,9,TRUE)</f>
        <v>3.335591</v>
      </c>
      <c r="K1609" s="15">
        <f>VLOOKUP(A1609,WTI_PCH!$A$1:$C$85,3,TRUE)</f>
        <v>2.9739999999999999E-2</v>
      </c>
    </row>
    <row r="1610" spans="1:11" x14ac:dyDescent="0.25">
      <c r="A1610" s="3">
        <v>39013</v>
      </c>
      <c r="B1610" s="4">
        <v>59.43</v>
      </c>
      <c r="C1610" s="4">
        <v>59.470001000000003</v>
      </c>
      <c r="D1610" s="4">
        <v>58.119999</v>
      </c>
      <c r="E1610" s="4">
        <v>58.810001</v>
      </c>
      <c r="F1610" s="4">
        <v>58.810001</v>
      </c>
      <c r="G1610" s="4">
        <v>149818</v>
      </c>
      <c r="H1610" s="10">
        <f t="shared" si="25"/>
        <v>4.3870055366943514</v>
      </c>
      <c r="I1610" s="4">
        <f>VLOOKUP(A1610,GDP!$A$1:$D$85,4,TRUE)</f>
        <v>3.4</v>
      </c>
      <c r="J1610" s="4">
        <f>VLOOKUP(A1610,Inflation_rate!$A$1:$I$85,9,TRUE)</f>
        <v>3.335591</v>
      </c>
      <c r="K1610" s="15">
        <f>VLOOKUP(A1610,WTI_PCH!$A$1:$C$85,3,TRUE)</f>
        <v>2.9739999999999999E-2</v>
      </c>
    </row>
    <row r="1611" spans="1:11" x14ac:dyDescent="0.25">
      <c r="A1611" s="3">
        <v>39014</v>
      </c>
      <c r="B1611" s="4">
        <v>58.889999000000003</v>
      </c>
      <c r="C1611" s="4">
        <v>59.700001</v>
      </c>
      <c r="D1611" s="4">
        <v>58.419998</v>
      </c>
      <c r="E1611" s="4">
        <v>59.349997999999999</v>
      </c>
      <c r="F1611" s="4">
        <v>59.349997999999999</v>
      </c>
      <c r="G1611" s="4">
        <v>132908</v>
      </c>
      <c r="H1611" s="10">
        <f t="shared" si="25"/>
        <v>3.5551829336203244</v>
      </c>
      <c r="I1611" s="4">
        <f>VLOOKUP(A1611,GDP!$A$1:$D$85,4,TRUE)</f>
        <v>3.4</v>
      </c>
      <c r="J1611" s="4">
        <f>VLOOKUP(A1611,Inflation_rate!$A$1:$I$85,9,TRUE)</f>
        <v>3.335591</v>
      </c>
      <c r="K1611" s="15">
        <f>VLOOKUP(A1611,WTI_PCH!$A$1:$C$85,3,TRUE)</f>
        <v>2.9739999999999999E-2</v>
      </c>
    </row>
    <row r="1612" spans="1:11" x14ac:dyDescent="0.25">
      <c r="A1612" s="3">
        <v>39015</v>
      </c>
      <c r="B1612" s="4">
        <v>59.5</v>
      </c>
      <c r="C1612" s="4">
        <v>61.650002000000001</v>
      </c>
      <c r="D1612" s="4">
        <v>59.23</v>
      </c>
      <c r="E1612" s="4">
        <v>61.400002000000001</v>
      </c>
      <c r="F1612" s="4">
        <v>61.400002000000001</v>
      </c>
      <c r="G1612" s="4">
        <v>190639</v>
      </c>
      <c r="H1612" s="10">
        <f t="shared" si="25"/>
        <v>0.63517750374013993</v>
      </c>
      <c r="I1612" s="4">
        <f>VLOOKUP(A1612,GDP!$A$1:$D$85,4,TRUE)</f>
        <v>3.4</v>
      </c>
      <c r="J1612" s="4">
        <f>VLOOKUP(A1612,Inflation_rate!$A$1:$I$85,9,TRUE)</f>
        <v>3.335591</v>
      </c>
      <c r="K1612" s="15">
        <f>VLOOKUP(A1612,WTI_PCH!$A$1:$C$85,3,TRUE)</f>
        <v>2.9739999999999999E-2</v>
      </c>
    </row>
    <row r="1613" spans="1:11" x14ac:dyDescent="0.25">
      <c r="A1613" s="3">
        <v>39016</v>
      </c>
      <c r="B1613" s="4">
        <v>61.580002</v>
      </c>
      <c r="C1613" s="4">
        <v>61.790000999999997</v>
      </c>
      <c r="D1613" s="4">
        <v>60.099997999999999</v>
      </c>
      <c r="E1613" s="4">
        <v>60.360000999999997</v>
      </c>
      <c r="F1613" s="4">
        <v>60.360000999999997</v>
      </c>
      <c r="G1613" s="4">
        <v>165972</v>
      </c>
      <c r="H1613" s="10">
        <f t="shared" si="25"/>
        <v>2.7170294447145604</v>
      </c>
      <c r="I1613" s="4">
        <f>VLOOKUP(A1613,GDP!$A$1:$D$85,4,TRUE)</f>
        <v>3.4</v>
      </c>
      <c r="J1613" s="4">
        <f>VLOOKUP(A1613,Inflation_rate!$A$1:$I$85,9,TRUE)</f>
        <v>3.335591</v>
      </c>
      <c r="K1613" s="15">
        <f>VLOOKUP(A1613,WTI_PCH!$A$1:$C$85,3,TRUE)</f>
        <v>2.9739999999999999E-2</v>
      </c>
    </row>
    <row r="1614" spans="1:11" x14ac:dyDescent="0.25">
      <c r="A1614" s="3">
        <v>39017</v>
      </c>
      <c r="B1614" s="4">
        <v>60.299999</v>
      </c>
      <c r="C1614" s="4">
        <v>61</v>
      </c>
      <c r="D1614" s="4">
        <v>59.849997999999999</v>
      </c>
      <c r="E1614" s="4">
        <v>60.75</v>
      </c>
      <c r="F1614" s="4">
        <v>60.75</v>
      </c>
      <c r="G1614" s="4">
        <v>149482</v>
      </c>
      <c r="H1614" s="10">
        <f t="shared" si="25"/>
        <v>1.4650189300411574</v>
      </c>
      <c r="I1614" s="4">
        <f>VLOOKUP(A1614,GDP!$A$1:$D$85,4,TRUE)</f>
        <v>3.4</v>
      </c>
      <c r="J1614" s="4">
        <f>VLOOKUP(A1614,Inflation_rate!$A$1:$I$85,9,TRUE)</f>
        <v>3.335591</v>
      </c>
      <c r="K1614" s="15">
        <f>VLOOKUP(A1614,WTI_PCH!$A$1:$C$85,3,TRUE)</f>
        <v>2.9739999999999999E-2</v>
      </c>
    </row>
    <row r="1615" spans="1:11" x14ac:dyDescent="0.25">
      <c r="A1615" s="3">
        <v>39020</v>
      </c>
      <c r="B1615" s="4">
        <v>60.75</v>
      </c>
      <c r="C1615" s="4">
        <v>61.049999</v>
      </c>
      <c r="D1615" s="4">
        <v>58.220001000000003</v>
      </c>
      <c r="E1615" s="4">
        <v>58.360000999999997</v>
      </c>
      <c r="F1615" s="4">
        <v>58.360000999999997</v>
      </c>
      <c r="G1615" s="4">
        <v>168398</v>
      </c>
      <c r="H1615" s="10">
        <f t="shared" si="25"/>
        <v>2.9300873384152335</v>
      </c>
      <c r="I1615" s="4">
        <f>VLOOKUP(A1615,GDP!$A$1:$D$85,4,TRUE)</f>
        <v>3.4</v>
      </c>
      <c r="J1615" s="4">
        <f>VLOOKUP(A1615,Inflation_rate!$A$1:$I$85,9,TRUE)</f>
        <v>3.335591</v>
      </c>
      <c r="K1615" s="15">
        <f>VLOOKUP(A1615,WTI_PCH!$A$1:$C$85,3,TRUE)</f>
        <v>2.9739999999999999E-2</v>
      </c>
    </row>
    <row r="1616" spans="1:11" x14ac:dyDescent="0.25">
      <c r="A1616" s="3">
        <v>39021</v>
      </c>
      <c r="B1616" s="4">
        <v>58.41</v>
      </c>
      <c r="C1616" s="4">
        <v>58.799999</v>
      </c>
      <c r="D1616" s="4">
        <v>57.049999</v>
      </c>
      <c r="E1616" s="4">
        <v>58.73</v>
      </c>
      <c r="F1616" s="4">
        <v>58.73</v>
      </c>
      <c r="G1616" s="4">
        <v>211035</v>
      </c>
      <c r="H1616" s="10">
        <f t="shared" si="25"/>
        <v>3.3373046143368015</v>
      </c>
      <c r="I1616" s="4">
        <f>VLOOKUP(A1616,GDP!$A$1:$D$85,4,TRUE)</f>
        <v>3.4</v>
      </c>
      <c r="J1616" s="4">
        <f>VLOOKUP(A1616,Inflation_rate!$A$1:$I$85,9,TRUE)</f>
        <v>3.335591</v>
      </c>
      <c r="K1616" s="15">
        <f>VLOOKUP(A1616,WTI_PCH!$A$1:$C$85,3,TRUE)</f>
        <v>2.9739999999999999E-2</v>
      </c>
    </row>
    <row r="1617" spans="1:11" x14ac:dyDescent="0.25">
      <c r="A1617" s="3">
        <v>39022</v>
      </c>
      <c r="B1617" s="4">
        <v>58.599997999999999</v>
      </c>
      <c r="C1617" s="4">
        <v>59.450001</v>
      </c>
      <c r="D1617" s="4">
        <v>57.799999</v>
      </c>
      <c r="E1617" s="4">
        <v>58.709999000000003</v>
      </c>
      <c r="F1617" s="4">
        <v>58.709999000000003</v>
      </c>
      <c r="G1617" s="4">
        <v>181844</v>
      </c>
      <c r="H1617" s="10">
        <f t="shared" si="25"/>
        <v>5.2972254351426526</v>
      </c>
      <c r="I1617" s="4">
        <f>VLOOKUP(A1617,GDP!$A$1:$D$85,4,TRUE)</f>
        <v>3.4</v>
      </c>
      <c r="J1617" s="4">
        <f>VLOOKUP(A1617,Inflation_rate!$A$1:$I$85,9,TRUE)</f>
        <v>3.335591</v>
      </c>
      <c r="K1617" s="15">
        <f>VLOOKUP(A1617,WTI_PCH!$A$1:$C$85,3,TRUE)</f>
        <v>2.9739999999999999E-2</v>
      </c>
    </row>
    <row r="1618" spans="1:11" x14ac:dyDescent="0.25">
      <c r="A1618" s="3">
        <v>39023</v>
      </c>
      <c r="B1618" s="4">
        <v>58.599997999999999</v>
      </c>
      <c r="C1618" s="4">
        <v>58.959999000000003</v>
      </c>
      <c r="D1618" s="4">
        <v>57.599997999999999</v>
      </c>
      <c r="E1618" s="4">
        <v>57.880001</v>
      </c>
      <c r="F1618" s="4">
        <v>57.880001</v>
      </c>
      <c r="G1618" s="4">
        <v>183137</v>
      </c>
      <c r="H1618" s="10">
        <f t="shared" si="25"/>
        <v>6.4961954648204019</v>
      </c>
      <c r="I1618" s="4">
        <f>VLOOKUP(A1618,GDP!$A$1:$D$85,4,TRUE)</f>
        <v>3.4</v>
      </c>
      <c r="J1618" s="4">
        <f>VLOOKUP(A1618,Inflation_rate!$A$1:$I$85,9,TRUE)</f>
        <v>3.335591</v>
      </c>
      <c r="K1618" s="15">
        <f>VLOOKUP(A1618,WTI_PCH!$A$1:$C$85,3,TRUE)</f>
        <v>2.9739999999999999E-2</v>
      </c>
    </row>
    <row r="1619" spans="1:11" x14ac:dyDescent="0.25">
      <c r="A1619" s="3">
        <v>39024</v>
      </c>
      <c r="B1619" s="4">
        <v>57.860000999999997</v>
      </c>
      <c r="C1619" s="4">
        <v>59.349997999999999</v>
      </c>
      <c r="D1619" s="4">
        <v>57.77</v>
      </c>
      <c r="E1619" s="4">
        <v>59.139999000000003</v>
      </c>
      <c r="F1619" s="4">
        <v>59.139999000000003</v>
      </c>
      <c r="G1619" s="4">
        <v>169658</v>
      </c>
      <c r="H1619" s="10">
        <f t="shared" si="25"/>
        <v>1.5387217033940033</v>
      </c>
      <c r="I1619" s="4">
        <f>VLOOKUP(A1619,GDP!$A$1:$D$85,4,TRUE)</f>
        <v>3.4</v>
      </c>
      <c r="J1619" s="4">
        <f>VLOOKUP(A1619,Inflation_rate!$A$1:$I$85,9,TRUE)</f>
        <v>3.335591</v>
      </c>
      <c r="K1619" s="15">
        <f>VLOOKUP(A1619,WTI_PCH!$A$1:$C$85,3,TRUE)</f>
        <v>2.9739999999999999E-2</v>
      </c>
    </row>
    <row r="1620" spans="1:11" x14ac:dyDescent="0.25">
      <c r="A1620" s="3">
        <v>39027</v>
      </c>
      <c r="B1620" s="4">
        <v>59.150002000000001</v>
      </c>
      <c r="C1620" s="4">
        <v>60.560001</v>
      </c>
      <c r="D1620" s="4">
        <v>58.5</v>
      </c>
      <c r="E1620" s="4">
        <v>60.02</v>
      </c>
      <c r="F1620" s="4">
        <v>60.02</v>
      </c>
      <c r="G1620" s="4">
        <v>193570</v>
      </c>
      <c r="H1620" s="10">
        <f t="shared" si="25"/>
        <v>-1.8493835388204038</v>
      </c>
      <c r="I1620" s="4">
        <f>VLOOKUP(A1620,GDP!$A$1:$D$85,4,TRUE)</f>
        <v>3.4</v>
      </c>
      <c r="J1620" s="4">
        <f>VLOOKUP(A1620,Inflation_rate!$A$1:$I$85,9,TRUE)</f>
        <v>3.335591</v>
      </c>
      <c r="K1620" s="15">
        <f>VLOOKUP(A1620,WTI_PCH!$A$1:$C$85,3,TRUE)</f>
        <v>2.9739999999999999E-2</v>
      </c>
    </row>
    <row r="1621" spans="1:11" x14ac:dyDescent="0.25">
      <c r="A1621" s="3">
        <v>39028</v>
      </c>
      <c r="B1621" s="4">
        <v>60.119999</v>
      </c>
      <c r="C1621" s="4">
        <v>60.200001</v>
      </c>
      <c r="D1621" s="4">
        <v>58.889999000000003</v>
      </c>
      <c r="E1621" s="4">
        <v>58.93</v>
      </c>
      <c r="F1621" s="4">
        <v>58.93</v>
      </c>
      <c r="G1621" s="4">
        <v>237073</v>
      </c>
      <c r="H1621" s="10">
        <f t="shared" si="25"/>
        <v>-1.6969285593076533</v>
      </c>
      <c r="I1621" s="4">
        <f>VLOOKUP(A1621,GDP!$A$1:$D$85,4,TRUE)</f>
        <v>3.4</v>
      </c>
      <c r="J1621" s="4">
        <f>VLOOKUP(A1621,Inflation_rate!$A$1:$I$85,9,TRUE)</f>
        <v>3.335591</v>
      </c>
      <c r="K1621" s="15">
        <f>VLOOKUP(A1621,WTI_PCH!$A$1:$C$85,3,TRUE)</f>
        <v>2.9739999999999999E-2</v>
      </c>
    </row>
    <row r="1622" spans="1:11" x14ac:dyDescent="0.25">
      <c r="A1622" s="3">
        <v>39029</v>
      </c>
      <c r="B1622" s="4">
        <v>59.16</v>
      </c>
      <c r="C1622" s="4">
        <v>60.299999</v>
      </c>
      <c r="D1622" s="4">
        <v>58.880001</v>
      </c>
      <c r="E1622" s="4">
        <v>59.830002</v>
      </c>
      <c r="F1622" s="4">
        <v>59.830002</v>
      </c>
      <c r="G1622" s="4">
        <v>242868</v>
      </c>
      <c r="H1622" s="10">
        <f t="shared" si="25"/>
        <v>-2.791245101412505</v>
      </c>
      <c r="I1622" s="4">
        <f>VLOOKUP(A1622,GDP!$A$1:$D$85,4,TRUE)</f>
        <v>3.4</v>
      </c>
      <c r="J1622" s="4">
        <f>VLOOKUP(A1622,Inflation_rate!$A$1:$I$85,9,TRUE)</f>
        <v>3.335591</v>
      </c>
      <c r="K1622" s="15">
        <f>VLOOKUP(A1622,WTI_PCH!$A$1:$C$85,3,TRUE)</f>
        <v>2.9739999999999999E-2</v>
      </c>
    </row>
    <row r="1623" spans="1:11" x14ac:dyDescent="0.25">
      <c r="A1623" s="3">
        <v>39030</v>
      </c>
      <c r="B1623" s="4">
        <v>60</v>
      </c>
      <c r="C1623" s="4">
        <v>61.330002</v>
      </c>
      <c r="D1623" s="4">
        <v>59.900002000000001</v>
      </c>
      <c r="E1623" s="4">
        <v>61.16</v>
      </c>
      <c r="F1623" s="4">
        <v>61.16</v>
      </c>
      <c r="G1623" s="4">
        <v>230433</v>
      </c>
      <c r="H1623" s="10">
        <f t="shared" si="25"/>
        <v>-5.902552321778936</v>
      </c>
      <c r="I1623" s="4">
        <f>VLOOKUP(A1623,GDP!$A$1:$D$85,4,TRUE)</f>
        <v>3.4</v>
      </c>
      <c r="J1623" s="4">
        <f>VLOOKUP(A1623,Inflation_rate!$A$1:$I$85,9,TRUE)</f>
        <v>3.335591</v>
      </c>
      <c r="K1623" s="15">
        <f>VLOOKUP(A1623,WTI_PCH!$A$1:$C$85,3,TRUE)</f>
        <v>2.9739999999999999E-2</v>
      </c>
    </row>
    <row r="1624" spans="1:11" x14ac:dyDescent="0.25">
      <c r="A1624" s="3">
        <v>39031</v>
      </c>
      <c r="B1624" s="4">
        <v>61.029998999999997</v>
      </c>
      <c r="C1624" s="4">
        <v>61.169998</v>
      </c>
      <c r="D1624" s="4">
        <v>59.450001</v>
      </c>
      <c r="E1624" s="4">
        <v>59.59</v>
      </c>
      <c r="F1624" s="4">
        <v>59.59</v>
      </c>
      <c r="G1624" s="4">
        <v>195450</v>
      </c>
      <c r="H1624" s="10">
        <f t="shared" si="25"/>
        <v>-4.1617704312804271</v>
      </c>
      <c r="I1624" s="4">
        <f>VLOOKUP(A1624,GDP!$A$1:$D$85,4,TRUE)</f>
        <v>3.4</v>
      </c>
      <c r="J1624" s="4">
        <f>VLOOKUP(A1624,Inflation_rate!$A$1:$I$85,9,TRUE)</f>
        <v>3.335591</v>
      </c>
      <c r="K1624" s="15">
        <f>VLOOKUP(A1624,WTI_PCH!$A$1:$C$85,3,TRUE)</f>
        <v>2.9739999999999999E-2</v>
      </c>
    </row>
    <row r="1625" spans="1:11" x14ac:dyDescent="0.25">
      <c r="A1625" s="3">
        <v>39034</v>
      </c>
      <c r="B1625" s="4">
        <v>59.599997999999999</v>
      </c>
      <c r="C1625" s="4">
        <v>59.919998</v>
      </c>
      <c r="D1625" s="4">
        <v>58.25</v>
      </c>
      <c r="E1625" s="4">
        <v>58.580002</v>
      </c>
      <c r="F1625" s="4">
        <v>58.580002</v>
      </c>
      <c r="G1625" s="4">
        <v>220010</v>
      </c>
      <c r="H1625" s="10">
        <f t="shared" si="25"/>
        <v>-3.3970671424695356</v>
      </c>
      <c r="I1625" s="4">
        <f>VLOOKUP(A1625,GDP!$A$1:$D$85,4,TRUE)</f>
        <v>3.4</v>
      </c>
      <c r="J1625" s="4">
        <f>VLOOKUP(A1625,Inflation_rate!$A$1:$I$85,9,TRUE)</f>
        <v>3.335591</v>
      </c>
      <c r="K1625" s="15">
        <f>VLOOKUP(A1625,WTI_PCH!$A$1:$C$85,3,TRUE)</f>
        <v>2.9739999999999999E-2</v>
      </c>
    </row>
    <row r="1626" spans="1:11" x14ac:dyDescent="0.25">
      <c r="A1626" s="3">
        <v>39035</v>
      </c>
      <c r="B1626" s="4">
        <v>58.599997999999999</v>
      </c>
      <c r="C1626" s="4">
        <v>59.150002000000001</v>
      </c>
      <c r="D1626" s="4">
        <v>58.150002000000001</v>
      </c>
      <c r="E1626" s="4">
        <v>58.279998999999997</v>
      </c>
      <c r="F1626" s="4">
        <v>58.279998999999997</v>
      </c>
      <c r="G1626" s="4">
        <v>242605</v>
      </c>
      <c r="H1626" s="10">
        <f t="shared" si="25"/>
        <v>-2.6595727978650099</v>
      </c>
      <c r="I1626" s="4">
        <f>VLOOKUP(A1626,GDP!$A$1:$D$85,4,TRUE)</f>
        <v>3.4</v>
      </c>
      <c r="J1626" s="4">
        <f>VLOOKUP(A1626,Inflation_rate!$A$1:$I$85,9,TRUE)</f>
        <v>3.335591</v>
      </c>
      <c r="K1626" s="15">
        <f>VLOOKUP(A1626,WTI_PCH!$A$1:$C$85,3,TRUE)</f>
        <v>2.9739999999999999E-2</v>
      </c>
    </row>
    <row r="1627" spans="1:11" x14ac:dyDescent="0.25">
      <c r="A1627" s="3">
        <v>39036</v>
      </c>
      <c r="B1627" s="4">
        <v>58.450001</v>
      </c>
      <c r="C1627" s="4">
        <v>59.400002000000001</v>
      </c>
      <c r="D1627" s="4">
        <v>58.299999</v>
      </c>
      <c r="E1627" s="4">
        <v>58.759998000000003</v>
      </c>
      <c r="F1627" s="4">
        <v>58.759998000000003</v>
      </c>
      <c r="G1627" s="4">
        <v>188951</v>
      </c>
      <c r="H1627" s="10">
        <f t="shared" si="25"/>
        <v>1.4465674420206649</v>
      </c>
      <c r="I1627" s="4">
        <f>VLOOKUP(A1627,GDP!$A$1:$D$85,4,TRUE)</f>
        <v>3.4</v>
      </c>
      <c r="J1627" s="4">
        <f>VLOOKUP(A1627,Inflation_rate!$A$1:$I$85,9,TRUE)</f>
        <v>3.335591</v>
      </c>
      <c r="K1627" s="15">
        <f>VLOOKUP(A1627,WTI_PCH!$A$1:$C$85,3,TRUE)</f>
        <v>2.9739999999999999E-2</v>
      </c>
    </row>
    <row r="1628" spans="1:11" x14ac:dyDescent="0.25">
      <c r="A1628" s="3">
        <v>39037</v>
      </c>
      <c r="B1628" s="4">
        <v>58.77</v>
      </c>
      <c r="C1628" s="4">
        <v>59.32</v>
      </c>
      <c r="D1628" s="4">
        <v>55.919998</v>
      </c>
      <c r="E1628" s="4">
        <v>56.259998000000003</v>
      </c>
      <c r="F1628" s="4">
        <v>56.259998000000003</v>
      </c>
      <c r="G1628" s="4">
        <v>177342</v>
      </c>
      <c r="H1628" s="10">
        <f t="shared" si="25"/>
        <v>9.6516196107934391</v>
      </c>
      <c r="I1628" s="4">
        <f>VLOOKUP(A1628,GDP!$A$1:$D$85,4,TRUE)</f>
        <v>3.4</v>
      </c>
      <c r="J1628" s="4">
        <f>VLOOKUP(A1628,Inflation_rate!$A$1:$I$85,9,TRUE)</f>
        <v>3.335591</v>
      </c>
      <c r="K1628" s="15">
        <f>VLOOKUP(A1628,WTI_PCH!$A$1:$C$85,3,TRUE)</f>
        <v>2.9739999999999999E-2</v>
      </c>
    </row>
    <row r="1629" spans="1:11" x14ac:dyDescent="0.25">
      <c r="A1629" s="3">
        <v>39038</v>
      </c>
      <c r="B1629" s="4">
        <v>56.25</v>
      </c>
      <c r="C1629" s="4">
        <v>56.48</v>
      </c>
      <c r="D1629" s="4">
        <v>54.860000999999997</v>
      </c>
      <c r="E1629" s="4">
        <v>55.810001</v>
      </c>
      <c r="F1629" s="4">
        <v>55.810001</v>
      </c>
      <c r="G1629" s="4">
        <v>165139</v>
      </c>
      <c r="H1629" s="10">
        <f t="shared" si="25"/>
        <v>11.592900706093872</v>
      </c>
      <c r="I1629" s="4">
        <f>VLOOKUP(A1629,GDP!$A$1:$D$85,4,TRUE)</f>
        <v>3.4</v>
      </c>
      <c r="J1629" s="4">
        <f>VLOOKUP(A1629,Inflation_rate!$A$1:$I$85,9,TRUE)</f>
        <v>3.335591</v>
      </c>
      <c r="K1629" s="15">
        <f>VLOOKUP(A1629,WTI_PCH!$A$1:$C$85,3,TRUE)</f>
        <v>2.9739999999999999E-2</v>
      </c>
    </row>
    <row r="1630" spans="1:11" x14ac:dyDescent="0.25">
      <c r="A1630" s="3">
        <v>39041</v>
      </c>
      <c r="B1630" s="4">
        <v>58.73</v>
      </c>
      <c r="C1630" s="4">
        <v>59.040000999999997</v>
      </c>
      <c r="D1630" s="4">
        <v>57.970001000000003</v>
      </c>
      <c r="E1630" s="4">
        <v>58.799999</v>
      </c>
      <c r="F1630" s="4">
        <v>58.799999</v>
      </c>
      <c r="G1630" s="4">
        <v>142502</v>
      </c>
      <c r="H1630" s="10">
        <f t="shared" si="25"/>
        <v>6.9897977379217258</v>
      </c>
      <c r="I1630" s="4">
        <f>VLOOKUP(A1630,GDP!$A$1:$D$85,4,TRUE)</f>
        <v>3.4</v>
      </c>
      <c r="J1630" s="4">
        <f>VLOOKUP(A1630,Inflation_rate!$A$1:$I$85,9,TRUE)</f>
        <v>3.335591</v>
      </c>
      <c r="K1630" s="15">
        <f>VLOOKUP(A1630,WTI_PCH!$A$1:$C$85,3,TRUE)</f>
        <v>2.9739999999999999E-2</v>
      </c>
    </row>
    <row r="1631" spans="1:11" x14ac:dyDescent="0.25">
      <c r="A1631" s="3">
        <v>39042</v>
      </c>
      <c r="B1631" s="4">
        <v>58.959999000000003</v>
      </c>
      <c r="C1631" s="4">
        <v>60.400002000000001</v>
      </c>
      <c r="D1631" s="4">
        <v>58.610000999999997</v>
      </c>
      <c r="E1631" s="4">
        <v>60.169998</v>
      </c>
      <c r="F1631" s="4">
        <v>60.169998</v>
      </c>
      <c r="G1631" s="4">
        <v>145381</v>
      </c>
      <c r="H1631" s="10">
        <f t="shared" si="25"/>
        <v>4.5870069664951627</v>
      </c>
      <c r="I1631" s="4">
        <f>VLOOKUP(A1631,GDP!$A$1:$D$85,4,TRUE)</f>
        <v>3.4</v>
      </c>
      <c r="J1631" s="4">
        <f>VLOOKUP(A1631,Inflation_rate!$A$1:$I$85,9,TRUE)</f>
        <v>3.335591</v>
      </c>
      <c r="K1631" s="15">
        <f>VLOOKUP(A1631,WTI_PCH!$A$1:$C$85,3,TRUE)</f>
        <v>2.9739999999999999E-2</v>
      </c>
    </row>
    <row r="1632" spans="1:11" x14ac:dyDescent="0.25">
      <c r="A1632" s="3">
        <v>39043</v>
      </c>
      <c r="B1632" s="4">
        <v>60.049999</v>
      </c>
      <c r="C1632" s="4">
        <v>60.349997999999999</v>
      </c>
      <c r="D1632" s="4">
        <v>58.349997999999999</v>
      </c>
      <c r="E1632" s="4">
        <v>59.240001999999997</v>
      </c>
      <c r="F1632" s="4">
        <v>59.240001999999997</v>
      </c>
      <c r="G1632" s="4">
        <v>26255</v>
      </c>
      <c r="H1632" s="10">
        <f t="shared" si="25"/>
        <v>8.1701550246402945</v>
      </c>
      <c r="I1632" s="4">
        <f>VLOOKUP(A1632,GDP!$A$1:$D$85,4,TRUE)</f>
        <v>3.4</v>
      </c>
      <c r="J1632" s="4">
        <f>VLOOKUP(A1632,Inflation_rate!$A$1:$I$85,9,TRUE)</f>
        <v>3.335591</v>
      </c>
      <c r="K1632" s="15">
        <f>VLOOKUP(A1632,WTI_PCH!$A$1:$C$85,3,TRUE)</f>
        <v>2.9739999999999999E-2</v>
      </c>
    </row>
    <row r="1633" spans="1:11" x14ac:dyDescent="0.25">
      <c r="A1633" s="3">
        <v>39044</v>
      </c>
      <c r="B1633" s="4">
        <v>60.049999</v>
      </c>
      <c r="C1633" s="4">
        <v>60.349997999999999</v>
      </c>
      <c r="D1633" s="4">
        <v>58.349997999999999</v>
      </c>
      <c r="E1633" s="4">
        <v>59.240001999999997</v>
      </c>
      <c r="F1633" s="4">
        <v>59.240001999999997</v>
      </c>
      <c r="G1633" s="4">
        <v>26255</v>
      </c>
      <c r="H1633" s="10">
        <f t="shared" si="25"/>
        <v>11.461844650174061</v>
      </c>
      <c r="I1633" s="4">
        <f>VLOOKUP(A1633,GDP!$A$1:$D$85,4,TRUE)</f>
        <v>3.4</v>
      </c>
      <c r="J1633" s="4">
        <f>VLOOKUP(A1633,Inflation_rate!$A$1:$I$85,9,TRUE)</f>
        <v>3.335591</v>
      </c>
      <c r="K1633" s="15">
        <f>VLOOKUP(A1633,WTI_PCH!$A$1:$C$85,3,TRUE)</f>
        <v>2.9739999999999999E-2</v>
      </c>
    </row>
    <row r="1634" spans="1:11" x14ac:dyDescent="0.25">
      <c r="A1634" s="3">
        <v>39045</v>
      </c>
      <c r="B1634" s="4">
        <v>60.049999</v>
      </c>
      <c r="C1634" s="4">
        <v>60.349997999999999</v>
      </c>
      <c r="D1634" s="4">
        <v>58.349997999999999</v>
      </c>
      <c r="E1634" s="4">
        <v>59.240001999999997</v>
      </c>
      <c r="F1634" s="4">
        <v>59.240001999999997</v>
      </c>
      <c r="G1634" s="4">
        <v>26255</v>
      </c>
      <c r="H1634" s="10">
        <f t="shared" si="25"/>
        <v>11.19176363295869</v>
      </c>
      <c r="I1634" s="4">
        <f>VLOOKUP(A1634,GDP!$A$1:$D$85,4,TRUE)</f>
        <v>3.4</v>
      </c>
      <c r="J1634" s="4">
        <f>VLOOKUP(A1634,Inflation_rate!$A$1:$I$85,9,TRUE)</f>
        <v>3.335591</v>
      </c>
      <c r="K1634" s="15">
        <f>VLOOKUP(A1634,WTI_PCH!$A$1:$C$85,3,TRUE)</f>
        <v>2.9739999999999999E-2</v>
      </c>
    </row>
    <row r="1635" spans="1:11" x14ac:dyDescent="0.25">
      <c r="A1635" s="3">
        <v>39048</v>
      </c>
      <c r="B1635" s="4">
        <v>59.889999000000003</v>
      </c>
      <c r="C1635" s="4">
        <v>60.439999</v>
      </c>
      <c r="D1635" s="4">
        <v>59.259998000000003</v>
      </c>
      <c r="E1635" s="4">
        <v>60.32</v>
      </c>
      <c r="F1635" s="4">
        <v>60.32</v>
      </c>
      <c r="G1635" s="4">
        <v>143843</v>
      </c>
      <c r="H1635" s="10">
        <f t="shared" si="25"/>
        <v>9.3169794429708332</v>
      </c>
      <c r="I1635" s="4">
        <f>VLOOKUP(A1635,GDP!$A$1:$D$85,4,TRUE)</f>
        <v>3.4</v>
      </c>
      <c r="J1635" s="4">
        <f>VLOOKUP(A1635,Inflation_rate!$A$1:$I$85,9,TRUE)</f>
        <v>3.335591</v>
      </c>
      <c r="K1635" s="15">
        <f>VLOOKUP(A1635,WTI_PCH!$A$1:$C$85,3,TRUE)</f>
        <v>2.9739999999999999E-2</v>
      </c>
    </row>
    <row r="1636" spans="1:11" x14ac:dyDescent="0.25">
      <c r="A1636" s="3">
        <v>39049</v>
      </c>
      <c r="B1636" s="4">
        <v>60.400002000000001</v>
      </c>
      <c r="C1636" s="4">
        <v>61.200001</v>
      </c>
      <c r="D1636" s="4">
        <v>60.200001</v>
      </c>
      <c r="E1636" s="4">
        <v>60.990001999999997</v>
      </c>
      <c r="F1636" s="4">
        <v>60.990001999999997</v>
      </c>
      <c r="G1636" s="4">
        <v>151496</v>
      </c>
      <c r="H1636" s="10">
        <f t="shared" si="25"/>
        <v>5.9845825222304576</v>
      </c>
      <c r="I1636" s="4">
        <f>VLOOKUP(A1636,GDP!$A$1:$D$85,4,TRUE)</f>
        <v>3.4</v>
      </c>
      <c r="J1636" s="4">
        <f>VLOOKUP(A1636,Inflation_rate!$A$1:$I$85,9,TRUE)</f>
        <v>3.335591</v>
      </c>
      <c r="K1636" s="15">
        <f>VLOOKUP(A1636,WTI_PCH!$A$1:$C$85,3,TRUE)</f>
        <v>2.9739999999999999E-2</v>
      </c>
    </row>
    <row r="1637" spans="1:11" x14ac:dyDescent="0.25">
      <c r="A1637" s="3">
        <v>39050</v>
      </c>
      <c r="B1637" s="4">
        <v>60.990001999999997</v>
      </c>
      <c r="C1637" s="4">
        <v>62.540000999999997</v>
      </c>
      <c r="D1637" s="4">
        <v>60.950001</v>
      </c>
      <c r="E1637" s="4">
        <v>62.459999000000003</v>
      </c>
      <c r="F1637" s="4">
        <v>62.459999000000003</v>
      </c>
      <c r="G1637" s="4">
        <v>215398</v>
      </c>
      <c r="H1637" s="10">
        <f t="shared" si="25"/>
        <v>3.0739641862626343</v>
      </c>
      <c r="I1637" s="4">
        <f>VLOOKUP(A1637,GDP!$A$1:$D$85,4,TRUE)</f>
        <v>3.4</v>
      </c>
      <c r="J1637" s="4">
        <f>VLOOKUP(A1637,Inflation_rate!$A$1:$I$85,9,TRUE)</f>
        <v>3.335591</v>
      </c>
      <c r="K1637" s="15">
        <f>VLOOKUP(A1637,WTI_PCH!$A$1:$C$85,3,TRUE)</f>
        <v>2.9739999999999999E-2</v>
      </c>
    </row>
    <row r="1638" spans="1:11" x14ac:dyDescent="0.25">
      <c r="A1638" s="3">
        <v>39051</v>
      </c>
      <c r="B1638" s="4">
        <v>62.32</v>
      </c>
      <c r="C1638" s="4">
        <v>63.799999</v>
      </c>
      <c r="D1638" s="4">
        <v>62.200001</v>
      </c>
      <c r="E1638" s="4">
        <v>63.130001</v>
      </c>
      <c r="F1638" s="4">
        <v>63.130001</v>
      </c>
      <c r="G1638" s="4">
        <v>220010</v>
      </c>
      <c r="H1638" s="10">
        <f t="shared" si="25"/>
        <v>1.8216346931469296</v>
      </c>
      <c r="I1638" s="4">
        <f>VLOOKUP(A1638,GDP!$A$1:$D$85,4,TRUE)</f>
        <v>3.4</v>
      </c>
      <c r="J1638" s="4">
        <f>VLOOKUP(A1638,Inflation_rate!$A$1:$I$85,9,TRUE)</f>
        <v>3.335591</v>
      </c>
      <c r="K1638" s="15">
        <f>VLOOKUP(A1638,WTI_PCH!$A$1:$C$85,3,TRUE)</f>
        <v>2.9739999999999999E-2</v>
      </c>
    </row>
    <row r="1639" spans="1:11" x14ac:dyDescent="0.25">
      <c r="A1639" s="3">
        <v>39052</v>
      </c>
      <c r="B1639" s="4">
        <v>62.849997999999999</v>
      </c>
      <c r="C1639" s="4">
        <v>63.700001</v>
      </c>
      <c r="D1639" s="4">
        <v>62.240001999999997</v>
      </c>
      <c r="E1639" s="4">
        <v>63.43</v>
      </c>
      <c r="F1639" s="4">
        <v>63.43</v>
      </c>
      <c r="G1639" s="4">
        <v>176603</v>
      </c>
      <c r="H1639" s="10">
        <f t="shared" si="25"/>
        <v>-3.0269620053602346</v>
      </c>
      <c r="I1639" s="4">
        <f>VLOOKUP(A1639,GDP!$A$1:$D$85,4,TRUE)</f>
        <v>3.4</v>
      </c>
      <c r="J1639" s="4">
        <f>VLOOKUP(A1639,Inflation_rate!$A$1:$I$85,9,TRUE)</f>
        <v>3.335591</v>
      </c>
      <c r="K1639" s="15">
        <f>VLOOKUP(A1639,WTI_PCH!$A$1:$C$85,3,TRUE)</f>
        <v>2.9739999999999999E-2</v>
      </c>
    </row>
    <row r="1640" spans="1:11" x14ac:dyDescent="0.25">
      <c r="A1640" s="3">
        <v>39055</v>
      </c>
      <c r="B1640" s="4">
        <v>63.810001</v>
      </c>
      <c r="C1640" s="4">
        <v>63.82</v>
      </c>
      <c r="D1640" s="4">
        <v>61.900002000000001</v>
      </c>
      <c r="E1640" s="4">
        <v>62.439999</v>
      </c>
      <c r="F1640" s="4">
        <v>62.439999</v>
      </c>
      <c r="G1640" s="4">
        <v>162006</v>
      </c>
      <c r="H1640" s="10">
        <f t="shared" si="25"/>
        <v>-0.88084562589438409</v>
      </c>
      <c r="I1640" s="4">
        <f>VLOOKUP(A1640,GDP!$A$1:$D$85,4,TRUE)</f>
        <v>3.4</v>
      </c>
      <c r="J1640" s="4">
        <f>VLOOKUP(A1640,Inflation_rate!$A$1:$I$85,9,TRUE)</f>
        <v>3.335591</v>
      </c>
      <c r="K1640" s="15">
        <f>VLOOKUP(A1640,WTI_PCH!$A$1:$C$85,3,TRUE)</f>
        <v>2.9739999999999999E-2</v>
      </c>
    </row>
    <row r="1641" spans="1:11" x14ac:dyDescent="0.25">
      <c r="A1641" s="3">
        <v>39056</v>
      </c>
      <c r="B1641" s="4">
        <v>62.419998</v>
      </c>
      <c r="C1641" s="4">
        <v>63.25</v>
      </c>
      <c r="D1641" s="4">
        <v>61.529998999999997</v>
      </c>
      <c r="E1641" s="4">
        <v>62.43</v>
      </c>
      <c r="F1641" s="4">
        <v>62.43</v>
      </c>
      <c r="G1641" s="4">
        <v>227430</v>
      </c>
      <c r="H1641" s="10">
        <f t="shared" si="25"/>
        <v>-0.67275668748998341</v>
      </c>
      <c r="I1641" s="4">
        <f>VLOOKUP(A1641,GDP!$A$1:$D$85,4,TRUE)</f>
        <v>3.4</v>
      </c>
      <c r="J1641" s="4">
        <f>VLOOKUP(A1641,Inflation_rate!$A$1:$I$85,9,TRUE)</f>
        <v>3.335591</v>
      </c>
      <c r="K1641" s="15">
        <f>VLOOKUP(A1641,WTI_PCH!$A$1:$C$85,3,TRUE)</f>
        <v>2.9739999999999999E-2</v>
      </c>
    </row>
    <row r="1642" spans="1:11" x14ac:dyDescent="0.25">
      <c r="A1642" s="3">
        <v>39057</v>
      </c>
      <c r="B1642" s="4">
        <v>62.419998</v>
      </c>
      <c r="C1642" s="4">
        <v>63.009998000000003</v>
      </c>
      <c r="D1642" s="4">
        <v>61.84</v>
      </c>
      <c r="E1642" s="4">
        <v>62.189999</v>
      </c>
      <c r="F1642" s="4">
        <v>62.189999</v>
      </c>
      <c r="G1642" s="4">
        <v>221144</v>
      </c>
      <c r="H1642" s="10">
        <f t="shared" si="25"/>
        <v>2.6692378625058333</v>
      </c>
      <c r="I1642" s="4">
        <f>VLOOKUP(A1642,GDP!$A$1:$D$85,4,TRUE)</f>
        <v>3.4</v>
      </c>
      <c r="J1642" s="4">
        <f>VLOOKUP(A1642,Inflation_rate!$A$1:$I$85,9,TRUE)</f>
        <v>3.335591</v>
      </c>
      <c r="K1642" s="15">
        <f>VLOOKUP(A1642,WTI_PCH!$A$1:$C$85,3,TRUE)</f>
        <v>2.9739999999999999E-2</v>
      </c>
    </row>
    <row r="1643" spans="1:11" x14ac:dyDescent="0.25">
      <c r="A1643" s="3">
        <v>39058</v>
      </c>
      <c r="B1643" s="4">
        <v>62.310001</v>
      </c>
      <c r="C1643" s="4">
        <v>62.759998000000003</v>
      </c>
      <c r="D1643" s="4">
        <v>61.549999</v>
      </c>
      <c r="E1643" s="4">
        <v>62.490001999999997</v>
      </c>
      <c r="F1643" s="4">
        <v>62.490001999999997</v>
      </c>
      <c r="G1643" s="4">
        <v>255423</v>
      </c>
      <c r="H1643" s="10">
        <f t="shared" si="25"/>
        <v>1.8242902280592073</v>
      </c>
      <c r="I1643" s="4">
        <f>VLOOKUP(A1643,GDP!$A$1:$D$85,4,TRUE)</f>
        <v>3.4</v>
      </c>
      <c r="J1643" s="4">
        <f>VLOOKUP(A1643,Inflation_rate!$A$1:$I$85,9,TRUE)</f>
        <v>3.335591</v>
      </c>
      <c r="K1643" s="15">
        <f>VLOOKUP(A1643,WTI_PCH!$A$1:$C$85,3,TRUE)</f>
        <v>2.9739999999999999E-2</v>
      </c>
    </row>
    <row r="1644" spans="1:11" x14ac:dyDescent="0.25">
      <c r="A1644" s="3">
        <v>39059</v>
      </c>
      <c r="B1644" s="4">
        <v>62.75</v>
      </c>
      <c r="C1644" s="4">
        <v>63.650002000000001</v>
      </c>
      <c r="D1644" s="4">
        <v>61.950001</v>
      </c>
      <c r="E1644" s="4">
        <v>62.029998999999997</v>
      </c>
      <c r="F1644" s="4">
        <v>62.029998999999997</v>
      </c>
      <c r="G1644" s="4">
        <v>217504</v>
      </c>
      <c r="H1644" s="10">
        <f t="shared" si="25"/>
        <v>2.5471578679212947</v>
      </c>
      <c r="I1644" s="4">
        <f>VLOOKUP(A1644,GDP!$A$1:$D$85,4,TRUE)</f>
        <v>3.4</v>
      </c>
      <c r="J1644" s="4">
        <f>VLOOKUP(A1644,Inflation_rate!$A$1:$I$85,9,TRUE)</f>
        <v>3.335591</v>
      </c>
      <c r="K1644" s="15">
        <f>VLOOKUP(A1644,WTI_PCH!$A$1:$C$85,3,TRUE)</f>
        <v>2.9739999999999999E-2</v>
      </c>
    </row>
    <row r="1645" spans="1:11" x14ac:dyDescent="0.25">
      <c r="A1645" s="3">
        <v>39062</v>
      </c>
      <c r="B1645" s="4">
        <v>62.209999000000003</v>
      </c>
      <c r="C1645" s="4">
        <v>62.25</v>
      </c>
      <c r="D1645" s="4">
        <v>61.049999</v>
      </c>
      <c r="E1645" s="4">
        <v>61.220001000000003</v>
      </c>
      <c r="F1645" s="4">
        <v>61.220001000000003</v>
      </c>
      <c r="G1645" s="4">
        <v>197111</v>
      </c>
      <c r="H1645" s="10">
        <f t="shared" si="25"/>
        <v>3.0708869148825984</v>
      </c>
      <c r="I1645" s="4">
        <f>VLOOKUP(A1645,GDP!$A$1:$D$85,4,TRUE)</f>
        <v>3.4</v>
      </c>
      <c r="J1645" s="4">
        <f>VLOOKUP(A1645,Inflation_rate!$A$1:$I$85,9,TRUE)</f>
        <v>3.335591</v>
      </c>
      <c r="K1645" s="15">
        <f>VLOOKUP(A1645,WTI_PCH!$A$1:$C$85,3,TRUE)</f>
        <v>2.9739999999999999E-2</v>
      </c>
    </row>
    <row r="1646" spans="1:11" x14ac:dyDescent="0.25">
      <c r="A1646" s="3">
        <v>39063</v>
      </c>
      <c r="B1646" s="4">
        <v>61.299999</v>
      </c>
      <c r="C1646" s="4">
        <v>62.009998000000003</v>
      </c>
      <c r="D1646" s="4">
        <v>60.650002000000001</v>
      </c>
      <c r="E1646" s="4">
        <v>61.02</v>
      </c>
      <c r="F1646" s="4">
        <v>61.02</v>
      </c>
      <c r="G1646" s="4">
        <v>210421</v>
      </c>
      <c r="H1646" s="10">
        <f t="shared" si="25"/>
        <v>3.4578843002294275</v>
      </c>
      <c r="I1646" s="4">
        <f>VLOOKUP(A1646,GDP!$A$1:$D$85,4,TRUE)</f>
        <v>3.4</v>
      </c>
      <c r="J1646" s="4">
        <f>VLOOKUP(A1646,Inflation_rate!$A$1:$I$85,9,TRUE)</f>
        <v>3.335591</v>
      </c>
      <c r="K1646" s="15">
        <f>VLOOKUP(A1646,WTI_PCH!$A$1:$C$85,3,TRUE)</f>
        <v>2.9739999999999999E-2</v>
      </c>
    </row>
    <row r="1647" spans="1:11" x14ac:dyDescent="0.25">
      <c r="A1647" s="3">
        <v>39064</v>
      </c>
      <c r="B1647" s="4">
        <v>60.970001000000003</v>
      </c>
      <c r="C1647" s="4">
        <v>61.849997999999999</v>
      </c>
      <c r="D1647" s="4">
        <v>60.740001999999997</v>
      </c>
      <c r="E1647" s="4">
        <v>61.369999</v>
      </c>
      <c r="F1647" s="4">
        <v>61.369999</v>
      </c>
      <c r="G1647" s="4">
        <v>215432</v>
      </c>
      <c r="H1647" s="10">
        <f t="shared" si="25"/>
        <v>0.74955679891733484</v>
      </c>
      <c r="I1647" s="4">
        <f>VLOOKUP(A1647,GDP!$A$1:$D$85,4,TRUE)</f>
        <v>3.4</v>
      </c>
      <c r="J1647" s="4">
        <f>VLOOKUP(A1647,Inflation_rate!$A$1:$I$85,9,TRUE)</f>
        <v>3.335591</v>
      </c>
      <c r="K1647" s="15">
        <f>VLOOKUP(A1647,WTI_PCH!$A$1:$C$85,3,TRUE)</f>
        <v>2.9739999999999999E-2</v>
      </c>
    </row>
    <row r="1648" spans="1:11" x14ac:dyDescent="0.25">
      <c r="A1648" s="3">
        <v>39065</v>
      </c>
      <c r="B1648" s="4">
        <v>61.52</v>
      </c>
      <c r="C1648" s="4">
        <v>62.799999</v>
      </c>
      <c r="D1648" s="4">
        <v>61.41</v>
      </c>
      <c r="E1648" s="4">
        <v>62.509998000000003</v>
      </c>
      <c r="F1648" s="4">
        <v>62.509998000000003</v>
      </c>
      <c r="G1648" s="4">
        <v>186372</v>
      </c>
      <c r="H1648" s="10">
        <f t="shared" si="25"/>
        <v>1.3917821593915216</v>
      </c>
      <c r="I1648" s="4">
        <f>VLOOKUP(A1648,GDP!$A$1:$D$85,4,TRUE)</f>
        <v>3.4</v>
      </c>
      <c r="J1648" s="4">
        <f>VLOOKUP(A1648,Inflation_rate!$A$1:$I$85,9,TRUE)</f>
        <v>3.335591</v>
      </c>
      <c r="K1648" s="15">
        <f>VLOOKUP(A1648,WTI_PCH!$A$1:$C$85,3,TRUE)</f>
        <v>2.9739999999999999E-2</v>
      </c>
    </row>
    <row r="1649" spans="1:11" x14ac:dyDescent="0.25">
      <c r="A1649" s="3">
        <v>39066</v>
      </c>
      <c r="B1649" s="4">
        <v>62.52</v>
      </c>
      <c r="C1649" s="4">
        <v>63.5</v>
      </c>
      <c r="D1649" s="4">
        <v>62.279998999999997</v>
      </c>
      <c r="E1649" s="4">
        <v>63.43</v>
      </c>
      <c r="F1649" s="4">
        <v>63.43</v>
      </c>
      <c r="G1649" s="4">
        <v>114365</v>
      </c>
      <c r="H1649" s="10">
        <f t="shared" si="25"/>
        <v>3.8782894529402543</v>
      </c>
      <c r="I1649" s="4">
        <f>VLOOKUP(A1649,GDP!$A$1:$D$85,4,TRUE)</f>
        <v>3.4</v>
      </c>
      <c r="J1649" s="4">
        <f>VLOOKUP(A1649,Inflation_rate!$A$1:$I$85,9,TRUE)</f>
        <v>3.335591</v>
      </c>
      <c r="K1649" s="15">
        <f>VLOOKUP(A1649,WTI_PCH!$A$1:$C$85,3,TRUE)</f>
        <v>2.9739999999999999E-2</v>
      </c>
    </row>
    <row r="1650" spans="1:11" x14ac:dyDescent="0.25">
      <c r="A1650" s="3">
        <v>39069</v>
      </c>
      <c r="B1650" s="4">
        <v>63.200001</v>
      </c>
      <c r="C1650" s="4">
        <v>63.5</v>
      </c>
      <c r="D1650" s="4">
        <v>62.07</v>
      </c>
      <c r="E1650" s="4">
        <v>62.209999000000003</v>
      </c>
      <c r="F1650" s="4">
        <v>62.209999000000003</v>
      </c>
      <c r="G1650" s="4">
        <v>139755</v>
      </c>
      <c r="H1650" s="10">
        <f t="shared" si="25"/>
        <v>3.8096817844346917</v>
      </c>
      <c r="I1650" s="4">
        <f>VLOOKUP(A1650,GDP!$A$1:$D$85,4,TRUE)</f>
        <v>3.4</v>
      </c>
      <c r="J1650" s="4">
        <f>VLOOKUP(A1650,Inflation_rate!$A$1:$I$85,9,TRUE)</f>
        <v>3.335591</v>
      </c>
      <c r="K1650" s="15">
        <f>VLOOKUP(A1650,WTI_PCH!$A$1:$C$85,3,TRUE)</f>
        <v>2.9739999999999999E-2</v>
      </c>
    </row>
    <row r="1651" spans="1:11" x14ac:dyDescent="0.25">
      <c r="A1651" s="3">
        <v>39070</v>
      </c>
      <c r="B1651" s="4">
        <v>62.189999</v>
      </c>
      <c r="C1651" s="4">
        <v>63.450001</v>
      </c>
      <c r="D1651" s="4">
        <v>61.650002000000001</v>
      </c>
      <c r="E1651" s="4">
        <v>63.150002000000001</v>
      </c>
      <c r="F1651" s="4">
        <v>63.150002000000001</v>
      </c>
      <c r="G1651" s="4">
        <v>170757</v>
      </c>
      <c r="H1651" s="10">
        <f t="shared" si="25"/>
        <v>4.2596894929631173</v>
      </c>
      <c r="I1651" s="4">
        <f>VLOOKUP(A1651,GDP!$A$1:$D$85,4,TRUE)</f>
        <v>3.4</v>
      </c>
      <c r="J1651" s="4">
        <f>VLOOKUP(A1651,Inflation_rate!$A$1:$I$85,9,TRUE)</f>
        <v>3.335591</v>
      </c>
      <c r="K1651" s="15">
        <f>VLOOKUP(A1651,WTI_PCH!$A$1:$C$85,3,TRUE)</f>
        <v>2.9739999999999999E-2</v>
      </c>
    </row>
    <row r="1652" spans="1:11" x14ac:dyDescent="0.25">
      <c r="A1652" s="3">
        <v>39071</v>
      </c>
      <c r="B1652" s="4">
        <v>63.5</v>
      </c>
      <c r="C1652" s="4">
        <v>64.150002000000001</v>
      </c>
      <c r="D1652" s="4">
        <v>63.18</v>
      </c>
      <c r="E1652" s="4">
        <v>63.720001000000003</v>
      </c>
      <c r="F1652" s="4">
        <v>63.720001000000003</v>
      </c>
      <c r="G1652" s="4">
        <v>179708</v>
      </c>
      <c r="H1652" s="10">
        <f t="shared" si="25"/>
        <v>2.102945666934295</v>
      </c>
      <c r="I1652" s="4">
        <f>VLOOKUP(A1652,GDP!$A$1:$D$85,4,TRUE)</f>
        <v>3.4</v>
      </c>
      <c r="J1652" s="4">
        <f>VLOOKUP(A1652,Inflation_rate!$A$1:$I$85,9,TRUE)</f>
        <v>3.335591</v>
      </c>
      <c r="K1652" s="15">
        <f>VLOOKUP(A1652,WTI_PCH!$A$1:$C$85,3,TRUE)</f>
        <v>2.9739999999999999E-2</v>
      </c>
    </row>
    <row r="1653" spans="1:11" x14ac:dyDescent="0.25">
      <c r="A1653" s="3">
        <v>39072</v>
      </c>
      <c r="B1653" s="4">
        <v>63.580002</v>
      </c>
      <c r="C1653" s="4">
        <v>63.59</v>
      </c>
      <c r="D1653" s="4">
        <v>62.299999</v>
      </c>
      <c r="E1653" s="4">
        <v>62.66</v>
      </c>
      <c r="F1653" s="4">
        <v>62.66</v>
      </c>
      <c r="G1653" s="4">
        <v>142107</v>
      </c>
      <c r="H1653" s="10">
        <f t="shared" si="25"/>
        <v>6.0644733482285353</v>
      </c>
      <c r="I1653" s="4">
        <f>VLOOKUP(A1653,GDP!$A$1:$D$85,4,TRUE)</f>
        <v>3.4</v>
      </c>
      <c r="J1653" s="4">
        <f>VLOOKUP(A1653,Inflation_rate!$A$1:$I$85,9,TRUE)</f>
        <v>3.335591</v>
      </c>
      <c r="K1653" s="15">
        <f>VLOOKUP(A1653,WTI_PCH!$A$1:$C$85,3,TRUE)</f>
        <v>2.9739999999999999E-2</v>
      </c>
    </row>
    <row r="1654" spans="1:11" x14ac:dyDescent="0.25">
      <c r="A1654" s="3">
        <v>39073</v>
      </c>
      <c r="B1654" s="4">
        <v>62.669998</v>
      </c>
      <c r="C1654" s="4">
        <v>63.09</v>
      </c>
      <c r="D1654" s="4">
        <v>62.099997999999999</v>
      </c>
      <c r="E1654" s="4">
        <v>62.41</v>
      </c>
      <c r="F1654" s="4">
        <v>62.41</v>
      </c>
      <c r="G1654" s="4">
        <v>80124</v>
      </c>
      <c r="H1654" s="10">
        <f t="shared" si="25"/>
        <v>5.2876125620894081</v>
      </c>
      <c r="I1654" s="4">
        <f>VLOOKUP(A1654,GDP!$A$1:$D$85,4,TRUE)</f>
        <v>3.4</v>
      </c>
      <c r="J1654" s="4">
        <f>VLOOKUP(A1654,Inflation_rate!$A$1:$I$85,9,TRUE)</f>
        <v>3.335591</v>
      </c>
      <c r="K1654" s="15">
        <f>VLOOKUP(A1654,WTI_PCH!$A$1:$C$85,3,TRUE)</f>
        <v>2.9739999999999999E-2</v>
      </c>
    </row>
    <row r="1655" spans="1:11" x14ac:dyDescent="0.25">
      <c r="A1655" s="3">
        <v>39076</v>
      </c>
      <c r="B1655" s="4">
        <v>62.669998</v>
      </c>
      <c r="C1655" s="4">
        <v>63.09</v>
      </c>
      <c r="D1655" s="4">
        <v>62.099997999999999</v>
      </c>
      <c r="E1655" s="4">
        <v>62.41</v>
      </c>
      <c r="F1655" s="4">
        <v>62.41</v>
      </c>
      <c r="G1655" s="4">
        <v>80124</v>
      </c>
      <c r="H1655" s="10">
        <f t="shared" si="25"/>
        <v>3.1885947764781353</v>
      </c>
      <c r="I1655" s="4">
        <f>VLOOKUP(A1655,GDP!$A$1:$D$85,4,TRUE)</f>
        <v>3.4</v>
      </c>
      <c r="J1655" s="4">
        <f>VLOOKUP(A1655,Inflation_rate!$A$1:$I$85,9,TRUE)</f>
        <v>3.335591</v>
      </c>
      <c r="K1655" s="15">
        <f>VLOOKUP(A1655,WTI_PCH!$A$1:$C$85,3,TRUE)</f>
        <v>2.9739999999999999E-2</v>
      </c>
    </row>
    <row r="1656" spans="1:11" x14ac:dyDescent="0.25">
      <c r="A1656" s="3">
        <v>39077</v>
      </c>
      <c r="B1656" s="4">
        <v>62.439999</v>
      </c>
      <c r="C1656" s="4">
        <v>63.200001</v>
      </c>
      <c r="D1656" s="4">
        <v>60.5</v>
      </c>
      <c r="E1656" s="4">
        <v>61.099997999999999</v>
      </c>
      <c r="F1656" s="4">
        <v>61.099997999999999</v>
      </c>
      <c r="G1656" s="4">
        <v>121339</v>
      </c>
      <c r="H1656" s="10">
        <f t="shared" si="25"/>
        <v>4.2225893362549707</v>
      </c>
      <c r="I1656" s="4">
        <f>VLOOKUP(A1656,GDP!$A$1:$D$85,4,TRUE)</f>
        <v>3.4</v>
      </c>
      <c r="J1656" s="4">
        <f>VLOOKUP(A1656,Inflation_rate!$A$1:$I$85,9,TRUE)</f>
        <v>3.335591</v>
      </c>
      <c r="K1656" s="15">
        <f>VLOOKUP(A1656,WTI_PCH!$A$1:$C$85,3,TRUE)</f>
        <v>2.9739999999999999E-2</v>
      </c>
    </row>
    <row r="1657" spans="1:11" x14ac:dyDescent="0.25">
      <c r="A1657" s="3">
        <v>39078</v>
      </c>
      <c r="B1657" s="4">
        <v>60.91</v>
      </c>
      <c r="C1657" s="4">
        <v>61.34</v>
      </c>
      <c r="D1657" s="4">
        <v>60.25</v>
      </c>
      <c r="E1657" s="4">
        <v>60.34</v>
      </c>
      <c r="F1657" s="4">
        <v>60.34</v>
      </c>
      <c r="G1657" s="4">
        <v>108794</v>
      </c>
      <c r="H1657" s="10">
        <f t="shared" si="25"/>
        <v>4.7232333443818311</v>
      </c>
      <c r="I1657" s="4">
        <f>VLOOKUP(A1657,GDP!$A$1:$D$85,4,TRUE)</f>
        <v>3.4</v>
      </c>
      <c r="J1657" s="4">
        <f>VLOOKUP(A1657,Inflation_rate!$A$1:$I$85,9,TRUE)</f>
        <v>3.335591</v>
      </c>
      <c r="K1657" s="15">
        <f>VLOOKUP(A1657,WTI_PCH!$A$1:$C$85,3,TRUE)</f>
        <v>2.9739999999999999E-2</v>
      </c>
    </row>
    <row r="1658" spans="1:11" x14ac:dyDescent="0.25">
      <c r="A1658" s="3">
        <v>39079</v>
      </c>
      <c r="B1658" s="4">
        <v>60.41</v>
      </c>
      <c r="C1658" s="4">
        <v>60.849997999999999</v>
      </c>
      <c r="D1658" s="4">
        <v>60.049999</v>
      </c>
      <c r="E1658" s="4">
        <v>60.529998999999997</v>
      </c>
      <c r="F1658" s="4">
        <v>60.529998999999997</v>
      </c>
      <c r="G1658" s="4">
        <v>111098</v>
      </c>
      <c r="H1658" s="10">
        <f t="shared" si="25"/>
        <v>2.3129043831637981</v>
      </c>
      <c r="I1658" s="4">
        <f>VLOOKUP(A1658,GDP!$A$1:$D$85,4,TRUE)</f>
        <v>3.4</v>
      </c>
      <c r="J1658" s="4">
        <f>VLOOKUP(A1658,Inflation_rate!$A$1:$I$85,9,TRUE)</f>
        <v>3.335591</v>
      </c>
      <c r="K1658" s="15">
        <f>VLOOKUP(A1658,WTI_PCH!$A$1:$C$85,3,TRUE)</f>
        <v>2.9739999999999999E-2</v>
      </c>
    </row>
    <row r="1659" spans="1:11" x14ac:dyDescent="0.25">
      <c r="A1659" s="3">
        <v>39080</v>
      </c>
      <c r="B1659" s="4">
        <v>60.5</v>
      </c>
      <c r="C1659" s="4">
        <v>61.200001</v>
      </c>
      <c r="D1659" s="4">
        <v>59.900002000000001</v>
      </c>
      <c r="E1659" s="4">
        <v>61.049999</v>
      </c>
      <c r="F1659" s="4">
        <v>61.049999</v>
      </c>
      <c r="G1659" s="4">
        <v>105641</v>
      </c>
      <c r="H1659" s="10">
        <f t="shared" si="25"/>
        <v>0.68796397523283137</v>
      </c>
      <c r="I1659" s="4">
        <f>VLOOKUP(A1659,GDP!$A$1:$D$85,4,TRUE)</f>
        <v>3.4</v>
      </c>
      <c r="J1659" s="4">
        <f>VLOOKUP(A1659,Inflation_rate!$A$1:$I$85,9,TRUE)</f>
        <v>3.335591</v>
      </c>
      <c r="K1659" s="15">
        <f>VLOOKUP(A1659,WTI_PCH!$A$1:$C$85,3,TRUE)</f>
        <v>2.9739999999999999E-2</v>
      </c>
    </row>
    <row r="1660" spans="1:11" x14ac:dyDescent="0.25">
      <c r="A1660" s="3">
        <v>39083</v>
      </c>
      <c r="B1660" s="4">
        <v>60.5</v>
      </c>
      <c r="C1660" s="4">
        <v>61.200001</v>
      </c>
      <c r="D1660" s="4">
        <v>59.900002000000001</v>
      </c>
      <c r="E1660" s="4">
        <v>61.049999</v>
      </c>
      <c r="F1660" s="4">
        <v>61.049999</v>
      </c>
      <c r="G1660" s="4">
        <v>105641</v>
      </c>
      <c r="H1660" s="10">
        <f t="shared" si="25"/>
        <v>1.9819803764452206</v>
      </c>
      <c r="I1660" s="4">
        <f>VLOOKUP(A1660,GDP!$A$1:$D$85,4,TRUE)</f>
        <v>5</v>
      </c>
      <c r="J1660" s="4">
        <f>VLOOKUP(A1660,Inflation_rate!$A$1:$I$85,9,TRUE)</f>
        <v>1.9373320000000001</v>
      </c>
      <c r="K1660" s="15">
        <f>VLOOKUP(A1660,WTI_PCH!$A$1:$C$85,3,TRUE)</f>
        <v>-14.95002</v>
      </c>
    </row>
    <row r="1661" spans="1:11" x14ac:dyDescent="0.25">
      <c r="A1661" s="3">
        <v>39084</v>
      </c>
      <c r="B1661" s="4">
        <v>60.98</v>
      </c>
      <c r="C1661" s="4">
        <v>61.549999</v>
      </c>
      <c r="D1661" s="4">
        <v>60.41</v>
      </c>
      <c r="E1661" s="4">
        <v>61.049999</v>
      </c>
      <c r="F1661" s="4">
        <v>61.049999</v>
      </c>
      <c r="G1661" s="4">
        <v>41686</v>
      </c>
      <c r="H1661" s="10">
        <f t="shared" si="25"/>
        <v>0.81900083241606603</v>
      </c>
      <c r="I1661" s="4">
        <f>VLOOKUP(A1661,GDP!$A$1:$D$85,4,TRUE)</f>
        <v>5</v>
      </c>
      <c r="J1661" s="4">
        <f>VLOOKUP(A1661,Inflation_rate!$A$1:$I$85,9,TRUE)</f>
        <v>1.9373320000000001</v>
      </c>
      <c r="K1661" s="15">
        <f>VLOOKUP(A1661,WTI_PCH!$A$1:$C$85,3,TRUE)</f>
        <v>-14.95002</v>
      </c>
    </row>
    <row r="1662" spans="1:11" x14ac:dyDescent="0.25">
      <c r="A1662" s="3">
        <v>39085</v>
      </c>
      <c r="B1662" s="4">
        <v>60.950001</v>
      </c>
      <c r="C1662" s="4">
        <v>60.970001000000003</v>
      </c>
      <c r="D1662" s="4">
        <v>57.720001000000003</v>
      </c>
      <c r="E1662" s="4">
        <v>58.32</v>
      </c>
      <c r="F1662" s="4">
        <v>58.32</v>
      </c>
      <c r="G1662" s="4">
        <v>248547</v>
      </c>
      <c r="H1662" s="10">
        <f t="shared" si="25"/>
        <v>5.9842266803840864</v>
      </c>
      <c r="I1662" s="4">
        <f>VLOOKUP(A1662,GDP!$A$1:$D$85,4,TRUE)</f>
        <v>5</v>
      </c>
      <c r="J1662" s="4">
        <f>VLOOKUP(A1662,Inflation_rate!$A$1:$I$85,9,TRUE)</f>
        <v>1.9373320000000001</v>
      </c>
      <c r="K1662" s="15">
        <f>VLOOKUP(A1662,WTI_PCH!$A$1:$C$85,3,TRUE)</f>
        <v>-14.95002</v>
      </c>
    </row>
    <row r="1663" spans="1:11" x14ac:dyDescent="0.25">
      <c r="A1663" s="3">
        <v>39086</v>
      </c>
      <c r="B1663" s="4">
        <v>58.349997999999999</v>
      </c>
      <c r="C1663" s="4">
        <v>58.580002</v>
      </c>
      <c r="D1663" s="4">
        <v>55.389999000000003</v>
      </c>
      <c r="E1663" s="4">
        <v>55.59</v>
      </c>
      <c r="F1663" s="4">
        <v>55.59</v>
      </c>
      <c r="G1663" s="4">
        <v>324010</v>
      </c>
      <c r="H1663" s="10">
        <f t="shared" si="25"/>
        <v>12.19643640942615</v>
      </c>
      <c r="I1663" s="4">
        <f>VLOOKUP(A1663,GDP!$A$1:$D$85,4,TRUE)</f>
        <v>5</v>
      </c>
      <c r="J1663" s="4">
        <f>VLOOKUP(A1663,Inflation_rate!$A$1:$I$85,9,TRUE)</f>
        <v>1.9373320000000001</v>
      </c>
      <c r="K1663" s="15">
        <f>VLOOKUP(A1663,WTI_PCH!$A$1:$C$85,3,TRUE)</f>
        <v>-14.95002</v>
      </c>
    </row>
    <row r="1664" spans="1:11" x14ac:dyDescent="0.25">
      <c r="A1664" s="3">
        <v>39087</v>
      </c>
      <c r="B1664" s="4">
        <v>55.41</v>
      </c>
      <c r="C1664" s="4">
        <v>56.400002000000001</v>
      </c>
      <c r="D1664" s="4">
        <v>54.900002000000001</v>
      </c>
      <c r="E1664" s="4">
        <v>56.310001</v>
      </c>
      <c r="F1664" s="4">
        <v>56.310001</v>
      </c>
      <c r="G1664" s="4">
        <v>250130</v>
      </c>
      <c r="H1664" s="10">
        <f t="shared" si="25"/>
        <v>10.921679791836629</v>
      </c>
      <c r="I1664" s="4">
        <f>VLOOKUP(A1664,GDP!$A$1:$D$85,4,TRUE)</f>
        <v>5</v>
      </c>
      <c r="J1664" s="4">
        <f>VLOOKUP(A1664,Inflation_rate!$A$1:$I$85,9,TRUE)</f>
        <v>1.9373320000000001</v>
      </c>
      <c r="K1664" s="15">
        <f>VLOOKUP(A1664,WTI_PCH!$A$1:$C$85,3,TRUE)</f>
        <v>-14.95002</v>
      </c>
    </row>
    <row r="1665" spans="1:11" x14ac:dyDescent="0.25">
      <c r="A1665" s="3">
        <v>39090</v>
      </c>
      <c r="B1665" s="4">
        <v>56.240001999999997</v>
      </c>
      <c r="C1665" s="4">
        <v>57.720001000000003</v>
      </c>
      <c r="D1665" s="4">
        <v>55.099997999999999</v>
      </c>
      <c r="E1665" s="4">
        <v>56.09</v>
      </c>
      <c r="F1665" s="4">
        <v>56.09</v>
      </c>
      <c r="G1665" s="4">
        <v>298727</v>
      </c>
      <c r="H1665" s="10">
        <f t="shared" si="25"/>
        <v>12.622567302549466</v>
      </c>
      <c r="I1665" s="4">
        <f>VLOOKUP(A1665,GDP!$A$1:$D$85,4,TRUE)</f>
        <v>5</v>
      </c>
      <c r="J1665" s="4">
        <f>VLOOKUP(A1665,Inflation_rate!$A$1:$I$85,9,TRUE)</f>
        <v>1.9373320000000001</v>
      </c>
      <c r="K1665" s="15">
        <f>VLOOKUP(A1665,WTI_PCH!$A$1:$C$85,3,TRUE)</f>
        <v>-14.95002</v>
      </c>
    </row>
    <row r="1666" spans="1:11" x14ac:dyDescent="0.25">
      <c r="A1666" s="3">
        <v>39091</v>
      </c>
      <c r="B1666" s="4">
        <v>56.119999</v>
      </c>
      <c r="C1666" s="4">
        <v>56.200001</v>
      </c>
      <c r="D1666" s="4">
        <v>53.880001</v>
      </c>
      <c r="E1666" s="4">
        <v>55.639999000000003</v>
      </c>
      <c r="F1666" s="4">
        <v>55.639999000000003</v>
      </c>
      <c r="G1666" s="4">
        <v>333330</v>
      </c>
      <c r="H1666" s="10">
        <f t="shared" ref="H1666:H1729" si="26">((E1755-E1666)/E1666)*100</f>
        <v>12.419123156346563</v>
      </c>
      <c r="I1666" s="4">
        <f>VLOOKUP(A1666,GDP!$A$1:$D$85,4,TRUE)</f>
        <v>5</v>
      </c>
      <c r="J1666" s="4">
        <f>VLOOKUP(A1666,Inflation_rate!$A$1:$I$85,9,TRUE)</f>
        <v>1.9373320000000001</v>
      </c>
      <c r="K1666" s="15">
        <f>VLOOKUP(A1666,WTI_PCH!$A$1:$C$85,3,TRUE)</f>
        <v>-14.95002</v>
      </c>
    </row>
    <row r="1667" spans="1:11" x14ac:dyDescent="0.25">
      <c r="A1667" s="3">
        <v>39092</v>
      </c>
      <c r="B1667" s="4">
        <v>55.75</v>
      </c>
      <c r="C1667" s="4">
        <v>55.810001</v>
      </c>
      <c r="D1667" s="4">
        <v>53.439999</v>
      </c>
      <c r="E1667" s="4">
        <v>54.02</v>
      </c>
      <c r="F1667" s="4">
        <v>54.02</v>
      </c>
      <c r="G1667" s="4">
        <v>282508</v>
      </c>
      <c r="H1667" s="10">
        <f t="shared" si="26"/>
        <v>20.066643835616425</v>
      </c>
      <c r="I1667" s="4">
        <f>VLOOKUP(A1667,GDP!$A$1:$D$85,4,TRUE)</f>
        <v>5</v>
      </c>
      <c r="J1667" s="4">
        <f>VLOOKUP(A1667,Inflation_rate!$A$1:$I$85,9,TRUE)</f>
        <v>1.9373320000000001</v>
      </c>
      <c r="K1667" s="15">
        <f>VLOOKUP(A1667,WTI_PCH!$A$1:$C$85,3,TRUE)</f>
        <v>-14.95002</v>
      </c>
    </row>
    <row r="1668" spans="1:11" x14ac:dyDescent="0.25">
      <c r="A1668" s="3">
        <v>39093</v>
      </c>
      <c r="B1668" s="4">
        <v>53.59</v>
      </c>
      <c r="C1668" s="4">
        <v>54.73</v>
      </c>
      <c r="D1668" s="4">
        <v>51.799999</v>
      </c>
      <c r="E1668" s="4">
        <v>51.880001</v>
      </c>
      <c r="F1668" s="4">
        <v>51.880001</v>
      </c>
      <c r="G1668" s="4">
        <v>341657</v>
      </c>
      <c r="H1668" s="10">
        <f t="shared" si="26"/>
        <v>25.173478697504279</v>
      </c>
      <c r="I1668" s="4">
        <f>VLOOKUP(A1668,GDP!$A$1:$D$85,4,TRUE)</f>
        <v>5</v>
      </c>
      <c r="J1668" s="4">
        <f>VLOOKUP(A1668,Inflation_rate!$A$1:$I$85,9,TRUE)</f>
        <v>1.9373320000000001</v>
      </c>
      <c r="K1668" s="15">
        <f>VLOOKUP(A1668,WTI_PCH!$A$1:$C$85,3,TRUE)</f>
        <v>-14.95002</v>
      </c>
    </row>
    <row r="1669" spans="1:11" x14ac:dyDescent="0.25">
      <c r="A1669" s="3">
        <v>39094</v>
      </c>
      <c r="B1669" s="4">
        <v>52.07</v>
      </c>
      <c r="C1669" s="4">
        <v>53.110000999999997</v>
      </c>
      <c r="D1669" s="4">
        <v>51.560001</v>
      </c>
      <c r="E1669" s="4">
        <v>52.990001999999997</v>
      </c>
      <c r="F1669" s="4">
        <v>52.990001999999997</v>
      </c>
      <c r="G1669" s="4">
        <v>317900</v>
      </c>
      <c r="H1669" s="10">
        <f t="shared" si="26"/>
        <v>25.061321945222815</v>
      </c>
      <c r="I1669" s="4">
        <f>VLOOKUP(A1669,GDP!$A$1:$D$85,4,TRUE)</f>
        <v>5</v>
      </c>
      <c r="J1669" s="4">
        <f>VLOOKUP(A1669,Inflation_rate!$A$1:$I$85,9,TRUE)</f>
        <v>1.9373320000000001</v>
      </c>
      <c r="K1669" s="15">
        <f>VLOOKUP(A1669,WTI_PCH!$A$1:$C$85,3,TRUE)</f>
        <v>-14.95002</v>
      </c>
    </row>
    <row r="1670" spans="1:11" x14ac:dyDescent="0.25">
      <c r="A1670" s="3">
        <v>39097</v>
      </c>
      <c r="B1670" s="4">
        <v>52.07</v>
      </c>
      <c r="C1670" s="4">
        <v>53.110000999999997</v>
      </c>
      <c r="D1670" s="4">
        <v>51.560001</v>
      </c>
      <c r="E1670" s="4">
        <v>52.990001999999997</v>
      </c>
      <c r="F1670" s="4">
        <v>52.990001999999997</v>
      </c>
      <c r="G1670" s="4">
        <v>317900</v>
      </c>
      <c r="H1670" s="10">
        <f t="shared" si="26"/>
        <v>22.608036512246215</v>
      </c>
      <c r="I1670" s="4">
        <f>VLOOKUP(A1670,GDP!$A$1:$D$85,4,TRUE)</f>
        <v>5</v>
      </c>
      <c r="J1670" s="4">
        <f>VLOOKUP(A1670,Inflation_rate!$A$1:$I$85,9,TRUE)</f>
        <v>1.9373320000000001</v>
      </c>
      <c r="K1670" s="15">
        <f>VLOOKUP(A1670,WTI_PCH!$A$1:$C$85,3,TRUE)</f>
        <v>-14.95002</v>
      </c>
    </row>
    <row r="1671" spans="1:11" x14ac:dyDescent="0.25">
      <c r="A1671" s="3">
        <v>39098</v>
      </c>
      <c r="B1671" s="4">
        <v>52.939999</v>
      </c>
      <c r="C1671" s="4">
        <v>53.549999</v>
      </c>
      <c r="D1671" s="4">
        <v>50.529998999999997</v>
      </c>
      <c r="E1671" s="4">
        <v>51.209999000000003</v>
      </c>
      <c r="F1671" s="4">
        <v>51.209999000000003</v>
      </c>
      <c r="G1671" s="4">
        <v>276095</v>
      </c>
      <c r="H1671" s="10">
        <f t="shared" si="26"/>
        <v>28.431943535089697</v>
      </c>
      <c r="I1671" s="4">
        <f>VLOOKUP(A1671,GDP!$A$1:$D$85,4,TRUE)</f>
        <v>5</v>
      </c>
      <c r="J1671" s="4">
        <f>VLOOKUP(A1671,Inflation_rate!$A$1:$I$85,9,TRUE)</f>
        <v>1.9373320000000001</v>
      </c>
      <c r="K1671" s="15">
        <f>VLOOKUP(A1671,WTI_PCH!$A$1:$C$85,3,TRUE)</f>
        <v>-14.95002</v>
      </c>
    </row>
    <row r="1672" spans="1:11" x14ac:dyDescent="0.25">
      <c r="A1672" s="3">
        <v>39099</v>
      </c>
      <c r="B1672" s="4">
        <v>51.200001</v>
      </c>
      <c r="C1672" s="4">
        <v>52.400002000000001</v>
      </c>
      <c r="D1672" s="4">
        <v>50.279998999999997</v>
      </c>
      <c r="E1672" s="4">
        <v>52.240001999999997</v>
      </c>
      <c r="F1672" s="4">
        <v>52.240001999999997</v>
      </c>
      <c r="G1672" s="4">
        <v>244372</v>
      </c>
      <c r="H1672" s="10">
        <f t="shared" si="26"/>
        <v>22.856044301070298</v>
      </c>
      <c r="I1672" s="4">
        <f>VLOOKUP(A1672,GDP!$A$1:$D$85,4,TRUE)</f>
        <v>5</v>
      </c>
      <c r="J1672" s="4">
        <f>VLOOKUP(A1672,Inflation_rate!$A$1:$I$85,9,TRUE)</f>
        <v>1.9373320000000001</v>
      </c>
      <c r="K1672" s="15">
        <f>VLOOKUP(A1672,WTI_PCH!$A$1:$C$85,3,TRUE)</f>
        <v>-14.95002</v>
      </c>
    </row>
    <row r="1673" spans="1:11" x14ac:dyDescent="0.25">
      <c r="A1673" s="3">
        <v>39100</v>
      </c>
      <c r="B1673" s="4">
        <v>52.400002000000001</v>
      </c>
      <c r="C1673" s="4">
        <v>52.689999</v>
      </c>
      <c r="D1673" s="4">
        <v>49.900002000000001</v>
      </c>
      <c r="E1673" s="4">
        <v>50.48</v>
      </c>
      <c r="F1673" s="4">
        <v>50.48</v>
      </c>
      <c r="G1673" s="4">
        <v>167275</v>
      </c>
      <c r="H1673" s="10">
        <f t="shared" si="26"/>
        <v>29.160057448494452</v>
      </c>
      <c r="I1673" s="4">
        <f>VLOOKUP(A1673,GDP!$A$1:$D$85,4,TRUE)</f>
        <v>5</v>
      </c>
      <c r="J1673" s="4">
        <f>VLOOKUP(A1673,Inflation_rate!$A$1:$I$85,9,TRUE)</f>
        <v>1.9373320000000001</v>
      </c>
      <c r="K1673" s="15">
        <f>VLOOKUP(A1673,WTI_PCH!$A$1:$C$85,3,TRUE)</f>
        <v>-14.95002</v>
      </c>
    </row>
    <row r="1674" spans="1:11" x14ac:dyDescent="0.25">
      <c r="A1674" s="3">
        <v>39101</v>
      </c>
      <c r="B1674" s="4">
        <v>50.470001000000003</v>
      </c>
      <c r="C1674" s="4">
        <v>52.049999</v>
      </c>
      <c r="D1674" s="4">
        <v>50.119999</v>
      </c>
      <c r="E1674" s="4">
        <v>51.990001999999997</v>
      </c>
      <c r="F1674" s="4">
        <v>51.990001999999997</v>
      </c>
      <c r="G1674" s="4">
        <v>118596</v>
      </c>
      <c r="H1674" s="10">
        <f t="shared" si="26"/>
        <v>21.46566564856067</v>
      </c>
      <c r="I1674" s="4">
        <f>VLOOKUP(A1674,GDP!$A$1:$D$85,4,TRUE)</f>
        <v>5</v>
      </c>
      <c r="J1674" s="4">
        <f>VLOOKUP(A1674,Inflation_rate!$A$1:$I$85,9,TRUE)</f>
        <v>1.9373320000000001</v>
      </c>
      <c r="K1674" s="15">
        <f>VLOOKUP(A1674,WTI_PCH!$A$1:$C$85,3,TRUE)</f>
        <v>-14.95002</v>
      </c>
    </row>
    <row r="1675" spans="1:11" x14ac:dyDescent="0.25">
      <c r="A1675" s="3">
        <v>39104</v>
      </c>
      <c r="B1675" s="4">
        <v>52.09</v>
      </c>
      <c r="C1675" s="4">
        <v>53.439999</v>
      </c>
      <c r="D1675" s="4">
        <v>50.799999</v>
      </c>
      <c r="E1675" s="4">
        <v>51.130001</v>
      </c>
      <c r="F1675" s="4">
        <v>51.130001</v>
      </c>
      <c r="G1675" s="4">
        <v>268288</v>
      </c>
      <c r="H1675" s="10">
        <f t="shared" si="26"/>
        <v>24.17367642922596</v>
      </c>
      <c r="I1675" s="4">
        <f>VLOOKUP(A1675,GDP!$A$1:$D$85,4,TRUE)</f>
        <v>5</v>
      </c>
      <c r="J1675" s="4">
        <f>VLOOKUP(A1675,Inflation_rate!$A$1:$I$85,9,TRUE)</f>
        <v>1.9373320000000001</v>
      </c>
      <c r="K1675" s="15">
        <f>VLOOKUP(A1675,WTI_PCH!$A$1:$C$85,3,TRUE)</f>
        <v>-14.95002</v>
      </c>
    </row>
    <row r="1676" spans="1:11" x14ac:dyDescent="0.25">
      <c r="A1676" s="3">
        <v>39105</v>
      </c>
      <c r="B1676" s="4">
        <v>52.639999000000003</v>
      </c>
      <c r="C1676" s="4">
        <v>55.150002000000001</v>
      </c>
      <c r="D1676" s="4">
        <v>52.41</v>
      </c>
      <c r="E1676" s="4">
        <v>55.040000999999997</v>
      </c>
      <c r="F1676" s="4">
        <v>55.040000999999997</v>
      </c>
      <c r="G1676" s="4">
        <v>243676</v>
      </c>
      <c r="H1676" s="10">
        <f t="shared" si="26"/>
        <v>16.297239892855387</v>
      </c>
      <c r="I1676" s="4">
        <f>VLOOKUP(A1676,GDP!$A$1:$D$85,4,TRUE)</f>
        <v>5</v>
      </c>
      <c r="J1676" s="4">
        <f>VLOOKUP(A1676,Inflation_rate!$A$1:$I$85,9,TRUE)</f>
        <v>1.9373320000000001</v>
      </c>
      <c r="K1676" s="15">
        <f>VLOOKUP(A1676,WTI_PCH!$A$1:$C$85,3,TRUE)</f>
        <v>-14.95002</v>
      </c>
    </row>
    <row r="1677" spans="1:11" x14ac:dyDescent="0.25">
      <c r="A1677" s="3">
        <v>39106</v>
      </c>
      <c r="B1677" s="4">
        <v>54.970001000000003</v>
      </c>
      <c r="C1677" s="4">
        <v>55.450001</v>
      </c>
      <c r="D1677" s="4">
        <v>53.66</v>
      </c>
      <c r="E1677" s="4">
        <v>55.369999</v>
      </c>
      <c r="F1677" s="4">
        <v>55.369999</v>
      </c>
      <c r="G1677" s="4">
        <v>250596</v>
      </c>
      <c r="H1677" s="10">
        <f t="shared" si="26"/>
        <v>17.536577885796977</v>
      </c>
      <c r="I1677" s="4">
        <f>VLOOKUP(A1677,GDP!$A$1:$D$85,4,TRUE)</f>
        <v>5</v>
      </c>
      <c r="J1677" s="4">
        <f>VLOOKUP(A1677,Inflation_rate!$A$1:$I$85,9,TRUE)</f>
        <v>1.9373320000000001</v>
      </c>
      <c r="K1677" s="15">
        <f>VLOOKUP(A1677,WTI_PCH!$A$1:$C$85,3,TRUE)</f>
        <v>-14.95002</v>
      </c>
    </row>
    <row r="1678" spans="1:11" x14ac:dyDescent="0.25">
      <c r="A1678" s="3">
        <v>39107</v>
      </c>
      <c r="B1678" s="4">
        <v>55.389999000000003</v>
      </c>
      <c r="C1678" s="4">
        <v>55.900002000000001</v>
      </c>
      <c r="D1678" s="4">
        <v>54.099997999999999</v>
      </c>
      <c r="E1678" s="4">
        <v>54.23</v>
      </c>
      <c r="F1678" s="4">
        <v>54.23</v>
      </c>
      <c r="G1678" s="4">
        <v>214449</v>
      </c>
      <c r="H1678" s="10">
        <f t="shared" si="26"/>
        <v>22.091091646690025</v>
      </c>
      <c r="I1678" s="4">
        <f>VLOOKUP(A1678,GDP!$A$1:$D$85,4,TRUE)</f>
        <v>5</v>
      </c>
      <c r="J1678" s="4">
        <f>VLOOKUP(A1678,Inflation_rate!$A$1:$I$85,9,TRUE)</f>
        <v>1.9373320000000001</v>
      </c>
      <c r="K1678" s="15">
        <f>VLOOKUP(A1678,WTI_PCH!$A$1:$C$85,3,TRUE)</f>
        <v>-14.95002</v>
      </c>
    </row>
    <row r="1679" spans="1:11" x14ac:dyDescent="0.25">
      <c r="A1679" s="3">
        <v>39108</v>
      </c>
      <c r="B1679" s="4">
        <v>54.330002</v>
      </c>
      <c r="C1679" s="4">
        <v>55.580002</v>
      </c>
      <c r="D1679" s="4">
        <v>54.200001</v>
      </c>
      <c r="E1679" s="4">
        <v>55.419998</v>
      </c>
      <c r="F1679" s="4">
        <v>55.419998</v>
      </c>
      <c r="G1679" s="4">
        <v>167981</v>
      </c>
      <c r="H1679" s="10">
        <f t="shared" si="26"/>
        <v>18.3868700247878</v>
      </c>
      <c r="I1679" s="4">
        <f>VLOOKUP(A1679,GDP!$A$1:$D$85,4,TRUE)</f>
        <v>5</v>
      </c>
      <c r="J1679" s="4">
        <f>VLOOKUP(A1679,Inflation_rate!$A$1:$I$85,9,TRUE)</f>
        <v>1.9373320000000001</v>
      </c>
      <c r="K1679" s="15">
        <f>VLOOKUP(A1679,WTI_PCH!$A$1:$C$85,3,TRUE)</f>
        <v>-14.95002</v>
      </c>
    </row>
    <row r="1680" spans="1:11" x14ac:dyDescent="0.25">
      <c r="A1680" s="3">
        <v>39111</v>
      </c>
      <c r="B1680" s="4">
        <v>55.630001</v>
      </c>
      <c r="C1680" s="4">
        <v>55.959999000000003</v>
      </c>
      <c r="D1680" s="4">
        <v>53.75</v>
      </c>
      <c r="E1680" s="4">
        <v>54.009998000000003</v>
      </c>
      <c r="F1680" s="4">
        <v>54.009998000000003</v>
      </c>
      <c r="G1680" s="4">
        <v>209141</v>
      </c>
      <c r="H1680" s="10">
        <f t="shared" si="26"/>
        <v>22.125534979653196</v>
      </c>
      <c r="I1680" s="4">
        <f>VLOOKUP(A1680,GDP!$A$1:$D$85,4,TRUE)</f>
        <v>5</v>
      </c>
      <c r="J1680" s="4">
        <f>VLOOKUP(A1680,Inflation_rate!$A$1:$I$85,9,TRUE)</f>
        <v>1.9373320000000001</v>
      </c>
      <c r="K1680" s="15">
        <f>VLOOKUP(A1680,WTI_PCH!$A$1:$C$85,3,TRUE)</f>
        <v>-14.95002</v>
      </c>
    </row>
    <row r="1681" spans="1:11" x14ac:dyDescent="0.25">
      <c r="A1681" s="3">
        <v>39112</v>
      </c>
      <c r="B1681" s="4">
        <v>53.869999</v>
      </c>
      <c r="C1681" s="4">
        <v>57.049999</v>
      </c>
      <c r="D1681" s="4">
        <v>53.82</v>
      </c>
      <c r="E1681" s="4">
        <v>56.970001000000003</v>
      </c>
      <c r="F1681" s="4">
        <v>56.970001000000003</v>
      </c>
      <c r="G1681" s="4">
        <v>279880</v>
      </c>
      <c r="H1681" s="10">
        <f t="shared" si="26"/>
        <v>17.482883667142648</v>
      </c>
      <c r="I1681" s="4">
        <f>VLOOKUP(A1681,GDP!$A$1:$D$85,4,TRUE)</f>
        <v>5</v>
      </c>
      <c r="J1681" s="4">
        <f>VLOOKUP(A1681,Inflation_rate!$A$1:$I$85,9,TRUE)</f>
        <v>1.9373320000000001</v>
      </c>
      <c r="K1681" s="15">
        <f>VLOOKUP(A1681,WTI_PCH!$A$1:$C$85,3,TRUE)</f>
        <v>-14.95002</v>
      </c>
    </row>
    <row r="1682" spans="1:11" x14ac:dyDescent="0.25">
      <c r="A1682" s="3">
        <v>39113</v>
      </c>
      <c r="B1682" s="4">
        <v>56.900002000000001</v>
      </c>
      <c r="C1682" s="4">
        <v>58.25</v>
      </c>
      <c r="D1682" s="4">
        <v>55.75</v>
      </c>
      <c r="E1682" s="4">
        <v>58.139999000000003</v>
      </c>
      <c r="F1682" s="4">
        <v>58.139999000000003</v>
      </c>
      <c r="G1682" s="4">
        <v>315015</v>
      </c>
      <c r="H1682" s="10">
        <f t="shared" si="26"/>
        <v>11.386314265330476</v>
      </c>
      <c r="I1682" s="4">
        <f>VLOOKUP(A1682,GDP!$A$1:$D$85,4,TRUE)</f>
        <v>5</v>
      </c>
      <c r="J1682" s="4">
        <f>VLOOKUP(A1682,Inflation_rate!$A$1:$I$85,9,TRUE)</f>
        <v>1.9373320000000001</v>
      </c>
      <c r="K1682" s="15">
        <f>VLOOKUP(A1682,WTI_PCH!$A$1:$C$85,3,TRUE)</f>
        <v>-14.95002</v>
      </c>
    </row>
    <row r="1683" spans="1:11" x14ac:dyDescent="0.25">
      <c r="A1683" s="3">
        <v>39114</v>
      </c>
      <c r="B1683" s="4">
        <v>57.889999000000003</v>
      </c>
      <c r="C1683" s="4">
        <v>58.860000999999997</v>
      </c>
      <c r="D1683" s="4">
        <v>57.099997999999999</v>
      </c>
      <c r="E1683" s="4">
        <v>57.299999</v>
      </c>
      <c r="F1683" s="4">
        <v>57.299999</v>
      </c>
      <c r="G1683" s="4">
        <v>282637</v>
      </c>
      <c r="H1683" s="10">
        <f t="shared" si="26"/>
        <v>15.130893806821877</v>
      </c>
      <c r="I1683" s="4">
        <f>VLOOKUP(A1683,GDP!$A$1:$D$85,4,TRUE)</f>
        <v>5</v>
      </c>
      <c r="J1683" s="4">
        <f>VLOOKUP(A1683,Inflation_rate!$A$1:$I$85,9,TRUE)</f>
        <v>1.9373320000000001</v>
      </c>
      <c r="K1683" s="15">
        <f>VLOOKUP(A1683,WTI_PCH!$A$1:$C$85,3,TRUE)</f>
        <v>-14.95002</v>
      </c>
    </row>
    <row r="1684" spans="1:11" x14ac:dyDescent="0.25">
      <c r="A1684" s="3">
        <v>39115</v>
      </c>
      <c r="B1684" s="4">
        <v>57.389999000000003</v>
      </c>
      <c r="C1684" s="4">
        <v>59.25</v>
      </c>
      <c r="D1684" s="4">
        <v>57.049999</v>
      </c>
      <c r="E1684" s="4">
        <v>59.02</v>
      </c>
      <c r="F1684" s="4">
        <v>59.02</v>
      </c>
      <c r="G1684" s="4">
        <v>213512</v>
      </c>
      <c r="H1684" s="10">
        <f t="shared" si="26"/>
        <v>10.725174517112835</v>
      </c>
      <c r="I1684" s="4">
        <f>VLOOKUP(A1684,GDP!$A$1:$D$85,4,TRUE)</f>
        <v>5</v>
      </c>
      <c r="J1684" s="4">
        <f>VLOOKUP(A1684,Inflation_rate!$A$1:$I$85,9,TRUE)</f>
        <v>1.9373320000000001</v>
      </c>
      <c r="K1684" s="15">
        <f>VLOOKUP(A1684,WTI_PCH!$A$1:$C$85,3,TRUE)</f>
        <v>-14.95002</v>
      </c>
    </row>
    <row r="1685" spans="1:11" x14ac:dyDescent="0.25">
      <c r="A1685" s="3">
        <v>39118</v>
      </c>
      <c r="B1685" s="4">
        <v>59.25</v>
      </c>
      <c r="C1685" s="4">
        <v>59.950001</v>
      </c>
      <c r="D1685" s="4">
        <v>58.459999000000003</v>
      </c>
      <c r="E1685" s="4">
        <v>58.740001999999997</v>
      </c>
      <c r="F1685" s="4">
        <v>58.740001999999997</v>
      </c>
      <c r="G1685" s="4">
        <v>251449</v>
      </c>
      <c r="H1685" s="10">
        <f t="shared" si="26"/>
        <v>12.802178658420891</v>
      </c>
      <c r="I1685" s="4">
        <f>VLOOKUP(A1685,GDP!$A$1:$D$85,4,TRUE)</f>
        <v>5</v>
      </c>
      <c r="J1685" s="4">
        <f>VLOOKUP(A1685,Inflation_rate!$A$1:$I$85,9,TRUE)</f>
        <v>1.9373320000000001</v>
      </c>
      <c r="K1685" s="15">
        <f>VLOOKUP(A1685,WTI_PCH!$A$1:$C$85,3,TRUE)</f>
        <v>-14.95002</v>
      </c>
    </row>
    <row r="1686" spans="1:11" x14ac:dyDescent="0.25">
      <c r="A1686" s="3">
        <v>39119</v>
      </c>
      <c r="B1686" s="4">
        <v>58.900002000000001</v>
      </c>
      <c r="C1686" s="4">
        <v>59.990001999999997</v>
      </c>
      <c r="D1686" s="4">
        <v>58.5</v>
      </c>
      <c r="E1686" s="4">
        <v>58.880001</v>
      </c>
      <c r="F1686" s="4">
        <v>58.880001</v>
      </c>
      <c r="G1686" s="4">
        <v>276430</v>
      </c>
      <c r="H1686" s="10">
        <f t="shared" si="26"/>
        <v>14.894702532358995</v>
      </c>
      <c r="I1686" s="4">
        <f>VLOOKUP(A1686,GDP!$A$1:$D$85,4,TRUE)</f>
        <v>5</v>
      </c>
      <c r="J1686" s="4">
        <f>VLOOKUP(A1686,Inflation_rate!$A$1:$I$85,9,TRUE)</f>
        <v>1.9373320000000001</v>
      </c>
      <c r="K1686" s="15">
        <f>VLOOKUP(A1686,WTI_PCH!$A$1:$C$85,3,TRUE)</f>
        <v>-14.95002</v>
      </c>
    </row>
    <row r="1687" spans="1:11" x14ac:dyDescent="0.25">
      <c r="A1687" s="3">
        <v>39120</v>
      </c>
      <c r="B1687" s="4">
        <v>59.119999</v>
      </c>
      <c r="C1687" s="4">
        <v>59.849997999999999</v>
      </c>
      <c r="D1687" s="4">
        <v>57.25</v>
      </c>
      <c r="E1687" s="4">
        <v>57.709999000000003</v>
      </c>
      <c r="F1687" s="4">
        <v>57.709999000000003</v>
      </c>
      <c r="G1687" s="4">
        <v>335594</v>
      </c>
      <c r="H1687" s="10">
        <f t="shared" si="26"/>
        <v>17.830534011965579</v>
      </c>
      <c r="I1687" s="4">
        <f>VLOOKUP(A1687,GDP!$A$1:$D$85,4,TRUE)</f>
        <v>5</v>
      </c>
      <c r="J1687" s="4">
        <f>VLOOKUP(A1687,Inflation_rate!$A$1:$I$85,9,TRUE)</f>
        <v>1.9373320000000001</v>
      </c>
      <c r="K1687" s="15">
        <f>VLOOKUP(A1687,WTI_PCH!$A$1:$C$85,3,TRUE)</f>
        <v>-14.95002</v>
      </c>
    </row>
    <row r="1688" spans="1:11" x14ac:dyDescent="0.25">
      <c r="A1688" s="3">
        <v>39121</v>
      </c>
      <c r="B1688" s="4">
        <v>57.73</v>
      </c>
      <c r="C1688" s="4">
        <v>59.869999</v>
      </c>
      <c r="D1688" s="4">
        <v>57.299999</v>
      </c>
      <c r="E1688" s="4">
        <v>59.709999000000003</v>
      </c>
      <c r="F1688" s="4">
        <v>59.709999000000003</v>
      </c>
      <c r="G1688" s="4">
        <v>301777</v>
      </c>
      <c r="H1688" s="10">
        <f t="shared" si="26"/>
        <v>15.709256669054703</v>
      </c>
      <c r="I1688" s="4">
        <f>VLOOKUP(A1688,GDP!$A$1:$D$85,4,TRUE)</f>
        <v>5</v>
      </c>
      <c r="J1688" s="4">
        <f>VLOOKUP(A1688,Inflation_rate!$A$1:$I$85,9,TRUE)</f>
        <v>1.9373320000000001</v>
      </c>
      <c r="K1688" s="15">
        <f>VLOOKUP(A1688,WTI_PCH!$A$1:$C$85,3,TRUE)</f>
        <v>-14.95002</v>
      </c>
    </row>
    <row r="1689" spans="1:11" x14ac:dyDescent="0.25">
      <c r="A1689" s="3">
        <v>39122</v>
      </c>
      <c r="B1689" s="4">
        <v>59.779998999999997</v>
      </c>
      <c r="C1689" s="4">
        <v>60.799999</v>
      </c>
      <c r="D1689" s="4">
        <v>59.299999</v>
      </c>
      <c r="E1689" s="4">
        <v>59.889999000000003</v>
      </c>
      <c r="F1689" s="4">
        <v>59.889999000000003</v>
      </c>
      <c r="G1689" s="4">
        <v>316792</v>
      </c>
      <c r="H1689" s="10">
        <f t="shared" si="26"/>
        <v>15.378191941529328</v>
      </c>
      <c r="I1689" s="4">
        <f>VLOOKUP(A1689,GDP!$A$1:$D$85,4,TRUE)</f>
        <v>5</v>
      </c>
      <c r="J1689" s="4">
        <f>VLOOKUP(A1689,Inflation_rate!$A$1:$I$85,9,TRUE)</f>
        <v>1.9373320000000001</v>
      </c>
      <c r="K1689" s="15">
        <f>VLOOKUP(A1689,WTI_PCH!$A$1:$C$85,3,TRUE)</f>
        <v>-14.95002</v>
      </c>
    </row>
    <row r="1690" spans="1:11" x14ac:dyDescent="0.25">
      <c r="A1690" s="3">
        <v>39125</v>
      </c>
      <c r="B1690" s="4">
        <v>59.68</v>
      </c>
      <c r="C1690" s="4">
        <v>59.759998000000003</v>
      </c>
      <c r="D1690" s="4">
        <v>57.380001</v>
      </c>
      <c r="E1690" s="4">
        <v>57.810001</v>
      </c>
      <c r="F1690" s="4">
        <v>57.810001</v>
      </c>
      <c r="G1690" s="4">
        <v>277173</v>
      </c>
      <c r="H1690" s="10">
        <f t="shared" si="26"/>
        <v>17.95537246228383</v>
      </c>
      <c r="I1690" s="4">
        <f>VLOOKUP(A1690,GDP!$A$1:$D$85,4,TRUE)</f>
        <v>5</v>
      </c>
      <c r="J1690" s="4">
        <f>VLOOKUP(A1690,Inflation_rate!$A$1:$I$85,9,TRUE)</f>
        <v>1.9373320000000001</v>
      </c>
      <c r="K1690" s="15">
        <f>VLOOKUP(A1690,WTI_PCH!$A$1:$C$85,3,TRUE)</f>
        <v>-14.95002</v>
      </c>
    </row>
    <row r="1691" spans="1:11" x14ac:dyDescent="0.25">
      <c r="A1691" s="3">
        <v>39126</v>
      </c>
      <c r="B1691" s="4">
        <v>57.610000999999997</v>
      </c>
      <c r="C1691" s="4">
        <v>59.599997999999999</v>
      </c>
      <c r="D1691" s="4">
        <v>57.240001999999997</v>
      </c>
      <c r="E1691" s="4">
        <v>59.060001</v>
      </c>
      <c r="F1691" s="4">
        <v>59.060001</v>
      </c>
      <c r="G1691" s="4">
        <v>266256</v>
      </c>
      <c r="H1691" s="10">
        <f t="shared" si="26"/>
        <v>16.237725766377824</v>
      </c>
      <c r="I1691" s="4">
        <f>VLOOKUP(A1691,GDP!$A$1:$D$85,4,TRUE)</f>
        <v>5</v>
      </c>
      <c r="J1691" s="4">
        <f>VLOOKUP(A1691,Inflation_rate!$A$1:$I$85,9,TRUE)</f>
        <v>1.9373320000000001</v>
      </c>
      <c r="K1691" s="15">
        <f>VLOOKUP(A1691,WTI_PCH!$A$1:$C$85,3,TRUE)</f>
        <v>-14.95002</v>
      </c>
    </row>
    <row r="1692" spans="1:11" x14ac:dyDescent="0.25">
      <c r="A1692" s="3">
        <v>39127</v>
      </c>
      <c r="B1692" s="4">
        <v>59.029998999999997</v>
      </c>
      <c r="C1692" s="4">
        <v>59.259998000000003</v>
      </c>
      <c r="D1692" s="4">
        <v>57.5</v>
      </c>
      <c r="E1692" s="4">
        <v>58</v>
      </c>
      <c r="F1692" s="4">
        <v>58</v>
      </c>
      <c r="G1692" s="4">
        <v>254613</v>
      </c>
      <c r="H1692" s="10">
        <f t="shared" si="26"/>
        <v>19.206894827586211</v>
      </c>
      <c r="I1692" s="4">
        <f>VLOOKUP(A1692,GDP!$A$1:$D$85,4,TRUE)</f>
        <v>5</v>
      </c>
      <c r="J1692" s="4">
        <f>VLOOKUP(A1692,Inflation_rate!$A$1:$I$85,9,TRUE)</f>
        <v>1.9373320000000001</v>
      </c>
      <c r="K1692" s="15">
        <f>VLOOKUP(A1692,WTI_PCH!$A$1:$C$85,3,TRUE)</f>
        <v>-14.95002</v>
      </c>
    </row>
    <row r="1693" spans="1:11" x14ac:dyDescent="0.25">
      <c r="A1693" s="3">
        <v>39128</v>
      </c>
      <c r="B1693" s="4">
        <v>58.029998999999997</v>
      </c>
      <c r="C1693" s="4">
        <v>58.509998000000003</v>
      </c>
      <c r="D1693" s="4">
        <v>56.619999</v>
      </c>
      <c r="E1693" s="4">
        <v>57.990001999999997</v>
      </c>
      <c r="F1693" s="4">
        <v>57.990001999999997</v>
      </c>
      <c r="G1693" s="4">
        <v>213963</v>
      </c>
      <c r="H1693" s="10">
        <f t="shared" si="26"/>
        <v>19.296426304658535</v>
      </c>
      <c r="I1693" s="4">
        <f>VLOOKUP(A1693,GDP!$A$1:$D$85,4,TRUE)</f>
        <v>5</v>
      </c>
      <c r="J1693" s="4">
        <f>VLOOKUP(A1693,Inflation_rate!$A$1:$I$85,9,TRUE)</f>
        <v>1.9373320000000001</v>
      </c>
      <c r="K1693" s="15">
        <f>VLOOKUP(A1693,WTI_PCH!$A$1:$C$85,3,TRUE)</f>
        <v>-14.95002</v>
      </c>
    </row>
    <row r="1694" spans="1:11" x14ac:dyDescent="0.25">
      <c r="A1694" s="3">
        <v>39129</v>
      </c>
      <c r="B1694" s="4">
        <v>58.040000999999997</v>
      </c>
      <c r="C1694" s="4">
        <v>59.450001</v>
      </c>
      <c r="D1694" s="4">
        <v>57.59</v>
      </c>
      <c r="E1694" s="4">
        <v>59.389999000000003</v>
      </c>
      <c r="F1694" s="4">
        <v>59.389999000000003</v>
      </c>
      <c r="G1694" s="4">
        <v>213963</v>
      </c>
      <c r="H1694" s="10">
        <f t="shared" si="26"/>
        <v>14.110116418759327</v>
      </c>
      <c r="I1694" s="4">
        <f>VLOOKUP(A1694,GDP!$A$1:$D$85,4,TRUE)</f>
        <v>5</v>
      </c>
      <c r="J1694" s="4">
        <f>VLOOKUP(A1694,Inflation_rate!$A$1:$I$85,9,TRUE)</f>
        <v>1.9373320000000001</v>
      </c>
      <c r="K1694" s="15">
        <f>VLOOKUP(A1694,WTI_PCH!$A$1:$C$85,3,TRUE)</f>
        <v>-14.95002</v>
      </c>
    </row>
    <row r="1695" spans="1:11" x14ac:dyDescent="0.25">
      <c r="A1695" s="3">
        <v>39133</v>
      </c>
      <c r="B1695" s="4">
        <v>58.869999</v>
      </c>
      <c r="C1695" s="4">
        <v>59.25</v>
      </c>
      <c r="D1695" s="4">
        <v>57.32</v>
      </c>
      <c r="E1695" s="4">
        <v>58.07</v>
      </c>
      <c r="F1695" s="4">
        <v>58.07</v>
      </c>
      <c r="G1695" s="4">
        <v>236649</v>
      </c>
      <c r="H1695" s="10">
        <f t="shared" si="26"/>
        <v>18.770451179610809</v>
      </c>
      <c r="I1695" s="4">
        <f>VLOOKUP(A1695,GDP!$A$1:$D$85,4,TRUE)</f>
        <v>5</v>
      </c>
      <c r="J1695" s="4">
        <f>VLOOKUP(A1695,Inflation_rate!$A$1:$I$85,9,TRUE)</f>
        <v>1.9373320000000001</v>
      </c>
      <c r="K1695" s="15">
        <f>VLOOKUP(A1695,WTI_PCH!$A$1:$C$85,3,TRUE)</f>
        <v>-14.95002</v>
      </c>
    </row>
    <row r="1696" spans="1:11" x14ac:dyDescent="0.25">
      <c r="A1696" s="3">
        <v>39134</v>
      </c>
      <c r="B1696" s="4">
        <v>58.889999000000003</v>
      </c>
      <c r="C1696" s="4">
        <v>60.630001</v>
      </c>
      <c r="D1696" s="4">
        <v>58.07</v>
      </c>
      <c r="E1696" s="4">
        <v>60.07</v>
      </c>
      <c r="F1696" s="4">
        <v>60.07</v>
      </c>
      <c r="G1696" s="4">
        <v>243533</v>
      </c>
      <c r="H1696" s="10">
        <f t="shared" si="26"/>
        <v>15.814882636923578</v>
      </c>
      <c r="I1696" s="4">
        <f>VLOOKUP(A1696,GDP!$A$1:$D$85,4,TRUE)</f>
        <v>5</v>
      </c>
      <c r="J1696" s="4">
        <f>VLOOKUP(A1696,Inflation_rate!$A$1:$I$85,9,TRUE)</f>
        <v>1.9373320000000001</v>
      </c>
      <c r="K1696" s="15">
        <f>VLOOKUP(A1696,WTI_PCH!$A$1:$C$85,3,TRUE)</f>
        <v>-14.95002</v>
      </c>
    </row>
    <row r="1697" spans="1:11" x14ac:dyDescent="0.25">
      <c r="A1697" s="3">
        <v>39135</v>
      </c>
      <c r="B1697" s="4">
        <v>60.130001</v>
      </c>
      <c r="C1697" s="4">
        <v>61.25</v>
      </c>
      <c r="D1697" s="4">
        <v>59.610000999999997</v>
      </c>
      <c r="E1697" s="4">
        <v>60.950001</v>
      </c>
      <c r="F1697" s="4">
        <v>60.950001</v>
      </c>
      <c r="G1697" s="4">
        <v>259092</v>
      </c>
      <c r="H1697" s="10">
        <f t="shared" si="26"/>
        <v>15.963902937425722</v>
      </c>
      <c r="I1697" s="4">
        <f>VLOOKUP(A1697,GDP!$A$1:$D$85,4,TRUE)</f>
        <v>5</v>
      </c>
      <c r="J1697" s="4">
        <f>VLOOKUP(A1697,Inflation_rate!$A$1:$I$85,9,TRUE)</f>
        <v>1.9373320000000001</v>
      </c>
      <c r="K1697" s="15">
        <f>VLOOKUP(A1697,WTI_PCH!$A$1:$C$85,3,TRUE)</f>
        <v>-14.95002</v>
      </c>
    </row>
    <row r="1698" spans="1:11" x14ac:dyDescent="0.25">
      <c r="A1698" s="3">
        <v>39136</v>
      </c>
      <c r="B1698" s="4">
        <v>60.720001000000003</v>
      </c>
      <c r="C1698" s="4">
        <v>61.799999</v>
      </c>
      <c r="D1698" s="4">
        <v>60.5</v>
      </c>
      <c r="E1698" s="4">
        <v>61.139999000000003</v>
      </c>
      <c r="F1698" s="4">
        <v>61.139999000000003</v>
      </c>
      <c r="G1698" s="4">
        <v>261829</v>
      </c>
      <c r="H1698" s="10">
        <f t="shared" si="26"/>
        <v>16.274120318516843</v>
      </c>
      <c r="I1698" s="4">
        <f>VLOOKUP(A1698,GDP!$A$1:$D$85,4,TRUE)</f>
        <v>5</v>
      </c>
      <c r="J1698" s="4">
        <f>VLOOKUP(A1698,Inflation_rate!$A$1:$I$85,9,TRUE)</f>
        <v>1.9373320000000001</v>
      </c>
      <c r="K1698" s="15">
        <f>VLOOKUP(A1698,WTI_PCH!$A$1:$C$85,3,TRUE)</f>
        <v>-14.95002</v>
      </c>
    </row>
    <row r="1699" spans="1:11" x14ac:dyDescent="0.25">
      <c r="A1699" s="3">
        <v>39139</v>
      </c>
      <c r="B1699" s="4">
        <v>60.880001</v>
      </c>
      <c r="C1699" s="4">
        <v>61.75</v>
      </c>
      <c r="D1699" s="4">
        <v>60.450001</v>
      </c>
      <c r="E1699" s="4">
        <v>61.389999000000003</v>
      </c>
      <c r="F1699" s="4">
        <v>61.389999000000003</v>
      </c>
      <c r="G1699" s="4">
        <v>203506</v>
      </c>
      <c r="H1699" s="10">
        <f t="shared" si="26"/>
        <v>15.800614363912915</v>
      </c>
      <c r="I1699" s="4">
        <f>VLOOKUP(A1699,GDP!$A$1:$D$85,4,TRUE)</f>
        <v>5</v>
      </c>
      <c r="J1699" s="4">
        <f>VLOOKUP(A1699,Inflation_rate!$A$1:$I$85,9,TRUE)</f>
        <v>1.9373320000000001</v>
      </c>
      <c r="K1699" s="15">
        <f>VLOOKUP(A1699,WTI_PCH!$A$1:$C$85,3,TRUE)</f>
        <v>-14.95002</v>
      </c>
    </row>
    <row r="1700" spans="1:11" x14ac:dyDescent="0.25">
      <c r="A1700" s="3">
        <v>39140</v>
      </c>
      <c r="B1700" s="4">
        <v>61.459999000000003</v>
      </c>
      <c r="C1700" s="4">
        <v>62.25</v>
      </c>
      <c r="D1700" s="4">
        <v>60.060001</v>
      </c>
      <c r="E1700" s="4">
        <v>61.459999000000003</v>
      </c>
      <c r="F1700" s="4">
        <v>61.459999000000003</v>
      </c>
      <c r="G1700" s="4">
        <v>291700</v>
      </c>
      <c r="H1700" s="10">
        <f t="shared" si="26"/>
        <v>16.84021992906311</v>
      </c>
      <c r="I1700" s="4">
        <f>VLOOKUP(A1700,GDP!$A$1:$D$85,4,TRUE)</f>
        <v>5</v>
      </c>
      <c r="J1700" s="4">
        <f>VLOOKUP(A1700,Inflation_rate!$A$1:$I$85,9,TRUE)</f>
        <v>1.9373320000000001</v>
      </c>
      <c r="K1700" s="15">
        <f>VLOOKUP(A1700,WTI_PCH!$A$1:$C$85,3,TRUE)</f>
        <v>-14.95002</v>
      </c>
    </row>
    <row r="1701" spans="1:11" x14ac:dyDescent="0.25">
      <c r="A1701" s="3">
        <v>39141</v>
      </c>
      <c r="B1701" s="4">
        <v>60.279998999999997</v>
      </c>
      <c r="C1701" s="4">
        <v>62.099997999999999</v>
      </c>
      <c r="D1701" s="4">
        <v>59.919998</v>
      </c>
      <c r="E1701" s="4">
        <v>61.790000999999997</v>
      </c>
      <c r="F1701" s="4">
        <v>61.790000999999997</v>
      </c>
      <c r="G1701" s="4">
        <v>270667</v>
      </c>
      <c r="H1701" s="10">
        <f t="shared" si="26"/>
        <v>17.834595924347045</v>
      </c>
      <c r="I1701" s="4">
        <f>VLOOKUP(A1701,GDP!$A$1:$D$85,4,TRUE)</f>
        <v>5</v>
      </c>
      <c r="J1701" s="4">
        <f>VLOOKUP(A1701,Inflation_rate!$A$1:$I$85,9,TRUE)</f>
        <v>1.9373320000000001</v>
      </c>
      <c r="K1701" s="15">
        <f>VLOOKUP(A1701,WTI_PCH!$A$1:$C$85,3,TRUE)</f>
        <v>-14.95002</v>
      </c>
    </row>
    <row r="1702" spans="1:11" x14ac:dyDescent="0.25">
      <c r="A1702" s="3">
        <v>39142</v>
      </c>
      <c r="B1702" s="4">
        <v>61.82</v>
      </c>
      <c r="C1702" s="4">
        <v>62.490001999999997</v>
      </c>
      <c r="D1702" s="4">
        <v>60.799999</v>
      </c>
      <c r="E1702" s="4">
        <v>62</v>
      </c>
      <c r="F1702" s="4">
        <v>62</v>
      </c>
      <c r="G1702" s="4">
        <v>242342</v>
      </c>
      <c r="H1702" s="10">
        <f t="shared" si="26"/>
        <v>16.435487096774203</v>
      </c>
      <c r="I1702" s="4">
        <f>VLOOKUP(A1702,GDP!$A$1:$D$85,4,TRUE)</f>
        <v>5</v>
      </c>
      <c r="J1702" s="4">
        <f>VLOOKUP(A1702,Inflation_rate!$A$1:$I$85,9,TRUE)</f>
        <v>1.9373320000000001</v>
      </c>
      <c r="K1702" s="15">
        <f>VLOOKUP(A1702,WTI_PCH!$A$1:$C$85,3,TRUE)</f>
        <v>-14.95002</v>
      </c>
    </row>
    <row r="1703" spans="1:11" x14ac:dyDescent="0.25">
      <c r="A1703" s="3">
        <v>39143</v>
      </c>
      <c r="B1703" s="4">
        <v>61.84</v>
      </c>
      <c r="C1703" s="4">
        <v>62.400002000000001</v>
      </c>
      <c r="D1703" s="4">
        <v>61.16</v>
      </c>
      <c r="E1703" s="4">
        <v>61.639999000000003</v>
      </c>
      <c r="F1703" s="4">
        <v>61.639999000000003</v>
      </c>
      <c r="G1703" s="4">
        <v>178215</v>
      </c>
      <c r="H1703" s="10">
        <f t="shared" si="26"/>
        <v>18.121348444538405</v>
      </c>
      <c r="I1703" s="4">
        <f>VLOOKUP(A1703,GDP!$A$1:$D$85,4,TRUE)</f>
        <v>5</v>
      </c>
      <c r="J1703" s="4">
        <f>VLOOKUP(A1703,Inflation_rate!$A$1:$I$85,9,TRUE)</f>
        <v>1.9373320000000001</v>
      </c>
      <c r="K1703" s="15">
        <f>VLOOKUP(A1703,WTI_PCH!$A$1:$C$85,3,TRUE)</f>
        <v>-14.95002</v>
      </c>
    </row>
    <row r="1704" spans="1:11" x14ac:dyDescent="0.25">
      <c r="A1704" s="3">
        <v>39146</v>
      </c>
      <c r="B1704" s="4">
        <v>61.299999</v>
      </c>
      <c r="C1704" s="4">
        <v>61.299999</v>
      </c>
      <c r="D1704" s="4">
        <v>59.549999</v>
      </c>
      <c r="E1704" s="4">
        <v>60.07</v>
      </c>
      <c r="F1704" s="4">
        <v>60.07</v>
      </c>
      <c r="G1704" s="4">
        <v>230675</v>
      </c>
      <c r="H1704" s="10">
        <f t="shared" si="26"/>
        <v>20.79240552688529</v>
      </c>
      <c r="I1704" s="4">
        <f>VLOOKUP(A1704,GDP!$A$1:$D$85,4,TRUE)</f>
        <v>5</v>
      </c>
      <c r="J1704" s="4">
        <f>VLOOKUP(A1704,Inflation_rate!$A$1:$I$85,9,TRUE)</f>
        <v>1.9373320000000001</v>
      </c>
      <c r="K1704" s="15">
        <f>VLOOKUP(A1704,WTI_PCH!$A$1:$C$85,3,TRUE)</f>
        <v>-14.95002</v>
      </c>
    </row>
    <row r="1705" spans="1:11" x14ac:dyDescent="0.25">
      <c r="A1705" s="3">
        <v>39147</v>
      </c>
      <c r="B1705" s="4">
        <v>59.889999000000003</v>
      </c>
      <c r="C1705" s="4">
        <v>60.799999</v>
      </c>
      <c r="D1705" s="4">
        <v>59.650002000000001</v>
      </c>
      <c r="E1705" s="4">
        <v>60.689999</v>
      </c>
      <c r="F1705" s="4">
        <v>60.689999</v>
      </c>
      <c r="G1705" s="4">
        <v>223855</v>
      </c>
      <c r="H1705" s="10">
        <f t="shared" si="26"/>
        <v>19.459550493648877</v>
      </c>
      <c r="I1705" s="4">
        <f>VLOOKUP(A1705,GDP!$A$1:$D$85,4,TRUE)</f>
        <v>5</v>
      </c>
      <c r="J1705" s="4">
        <f>VLOOKUP(A1705,Inflation_rate!$A$1:$I$85,9,TRUE)</f>
        <v>1.9373320000000001</v>
      </c>
      <c r="K1705" s="15">
        <f>VLOOKUP(A1705,WTI_PCH!$A$1:$C$85,3,TRUE)</f>
        <v>-14.95002</v>
      </c>
    </row>
    <row r="1706" spans="1:11" x14ac:dyDescent="0.25">
      <c r="A1706" s="3">
        <v>39148</v>
      </c>
      <c r="B1706" s="4">
        <v>60.790000999999997</v>
      </c>
      <c r="C1706" s="4">
        <v>62.099997999999999</v>
      </c>
      <c r="D1706" s="4">
        <v>60.639999000000003</v>
      </c>
      <c r="E1706" s="4">
        <v>61.82</v>
      </c>
      <c r="F1706" s="4">
        <v>61.82</v>
      </c>
      <c r="G1706" s="4">
        <v>253462</v>
      </c>
      <c r="H1706" s="10">
        <f t="shared" si="26"/>
        <v>19.589129731478497</v>
      </c>
      <c r="I1706" s="4">
        <f>VLOOKUP(A1706,GDP!$A$1:$D$85,4,TRUE)</f>
        <v>5</v>
      </c>
      <c r="J1706" s="4">
        <f>VLOOKUP(A1706,Inflation_rate!$A$1:$I$85,9,TRUE)</f>
        <v>1.9373320000000001</v>
      </c>
      <c r="K1706" s="15">
        <f>VLOOKUP(A1706,WTI_PCH!$A$1:$C$85,3,TRUE)</f>
        <v>-14.95002</v>
      </c>
    </row>
    <row r="1707" spans="1:11" x14ac:dyDescent="0.25">
      <c r="A1707" s="3">
        <v>39149</v>
      </c>
      <c r="B1707" s="4">
        <v>61.740001999999997</v>
      </c>
      <c r="C1707" s="4">
        <v>62.299999</v>
      </c>
      <c r="D1707" s="4">
        <v>61.200001</v>
      </c>
      <c r="E1707" s="4">
        <v>61.639999000000003</v>
      </c>
      <c r="F1707" s="4">
        <v>61.639999000000003</v>
      </c>
      <c r="G1707" s="4">
        <v>239556</v>
      </c>
      <c r="H1707" s="10">
        <f t="shared" si="26"/>
        <v>20.295268012577345</v>
      </c>
      <c r="I1707" s="4">
        <f>VLOOKUP(A1707,GDP!$A$1:$D$85,4,TRUE)</f>
        <v>5</v>
      </c>
      <c r="J1707" s="4">
        <f>VLOOKUP(A1707,Inflation_rate!$A$1:$I$85,9,TRUE)</f>
        <v>1.9373320000000001</v>
      </c>
      <c r="K1707" s="15">
        <f>VLOOKUP(A1707,WTI_PCH!$A$1:$C$85,3,TRUE)</f>
        <v>-14.95002</v>
      </c>
    </row>
    <row r="1708" spans="1:11" x14ac:dyDescent="0.25">
      <c r="A1708" s="3">
        <v>39150</v>
      </c>
      <c r="B1708" s="4">
        <v>61.709999000000003</v>
      </c>
      <c r="C1708" s="4">
        <v>61.830002</v>
      </c>
      <c r="D1708" s="4">
        <v>59.869999</v>
      </c>
      <c r="E1708" s="4">
        <v>60.049999</v>
      </c>
      <c r="F1708" s="4">
        <v>60.049999</v>
      </c>
      <c r="G1708" s="4">
        <v>248690</v>
      </c>
      <c r="H1708" s="10">
        <f t="shared" si="26"/>
        <v>23.263943767925799</v>
      </c>
      <c r="I1708" s="4">
        <f>VLOOKUP(A1708,GDP!$A$1:$D$85,4,TRUE)</f>
        <v>5</v>
      </c>
      <c r="J1708" s="4">
        <f>VLOOKUP(A1708,Inflation_rate!$A$1:$I$85,9,TRUE)</f>
        <v>1.9373320000000001</v>
      </c>
      <c r="K1708" s="15">
        <f>VLOOKUP(A1708,WTI_PCH!$A$1:$C$85,3,TRUE)</f>
        <v>-14.95002</v>
      </c>
    </row>
    <row r="1709" spans="1:11" x14ac:dyDescent="0.25">
      <c r="A1709" s="3">
        <v>39153</v>
      </c>
      <c r="B1709" s="4">
        <v>59.959999000000003</v>
      </c>
      <c r="C1709" s="4">
        <v>59.959999000000003</v>
      </c>
      <c r="D1709" s="4">
        <v>58.599997999999999</v>
      </c>
      <c r="E1709" s="4">
        <v>58.91</v>
      </c>
      <c r="F1709" s="4">
        <v>58.91</v>
      </c>
      <c r="G1709" s="4">
        <v>256103</v>
      </c>
      <c r="H1709" s="10">
        <f t="shared" si="26"/>
        <v>27.397730436258716</v>
      </c>
      <c r="I1709" s="4">
        <f>VLOOKUP(A1709,GDP!$A$1:$D$85,4,TRUE)</f>
        <v>5</v>
      </c>
      <c r="J1709" s="4">
        <f>VLOOKUP(A1709,Inflation_rate!$A$1:$I$85,9,TRUE)</f>
        <v>1.9373320000000001</v>
      </c>
      <c r="K1709" s="15">
        <f>VLOOKUP(A1709,WTI_PCH!$A$1:$C$85,3,TRUE)</f>
        <v>-14.95002</v>
      </c>
    </row>
    <row r="1710" spans="1:11" x14ac:dyDescent="0.25">
      <c r="A1710" s="3">
        <v>39154</v>
      </c>
      <c r="B1710" s="4">
        <v>59.009998000000003</v>
      </c>
      <c r="C1710" s="4">
        <v>59.950001</v>
      </c>
      <c r="D1710" s="4">
        <v>57.75</v>
      </c>
      <c r="E1710" s="4">
        <v>57.93</v>
      </c>
      <c r="F1710" s="4">
        <v>57.93</v>
      </c>
      <c r="G1710" s="4">
        <v>291848</v>
      </c>
      <c r="H1710" s="10">
        <f t="shared" si="26"/>
        <v>31.05471776281718</v>
      </c>
      <c r="I1710" s="4">
        <f>VLOOKUP(A1710,GDP!$A$1:$D$85,4,TRUE)</f>
        <v>5</v>
      </c>
      <c r="J1710" s="4">
        <f>VLOOKUP(A1710,Inflation_rate!$A$1:$I$85,9,TRUE)</f>
        <v>1.9373320000000001</v>
      </c>
      <c r="K1710" s="15">
        <f>VLOOKUP(A1710,WTI_PCH!$A$1:$C$85,3,TRUE)</f>
        <v>-14.95002</v>
      </c>
    </row>
    <row r="1711" spans="1:11" x14ac:dyDescent="0.25">
      <c r="A1711" s="3">
        <v>39155</v>
      </c>
      <c r="B1711" s="4">
        <v>58.169998</v>
      </c>
      <c r="C1711" s="4">
        <v>58.439999</v>
      </c>
      <c r="D1711" s="4">
        <v>57.299999</v>
      </c>
      <c r="E1711" s="4">
        <v>58.16</v>
      </c>
      <c r="F1711" s="4">
        <v>58.16</v>
      </c>
      <c r="G1711" s="4">
        <v>226839</v>
      </c>
      <c r="H1711" s="10">
        <f t="shared" si="26"/>
        <v>29.934662998624479</v>
      </c>
      <c r="I1711" s="4">
        <f>VLOOKUP(A1711,GDP!$A$1:$D$85,4,TRUE)</f>
        <v>5</v>
      </c>
      <c r="J1711" s="4">
        <f>VLOOKUP(A1711,Inflation_rate!$A$1:$I$85,9,TRUE)</f>
        <v>1.9373320000000001</v>
      </c>
      <c r="K1711" s="15">
        <f>VLOOKUP(A1711,WTI_PCH!$A$1:$C$85,3,TRUE)</f>
        <v>-14.95002</v>
      </c>
    </row>
    <row r="1712" spans="1:11" x14ac:dyDescent="0.25">
      <c r="A1712" s="3">
        <v>39156</v>
      </c>
      <c r="B1712" s="4">
        <v>58.200001</v>
      </c>
      <c r="C1712" s="4">
        <v>58.639999000000003</v>
      </c>
      <c r="D1712" s="4">
        <v>57.400002000000001</v>
      </c>
      <c r="E1712" s="4">
        <v>57.549999</v>
      </c>
      <c r="F1712" s="4">
        <v>57.549999</v>
      </c>
      <c r="G1712" s="4">
        <v>197137</v>
      </c>
      <c r="H1712" s="10">
        <f t="shared" si="26"/>
        <v>30.130321983150694</v>
      </c>
      <c r="I1712" s="4">
        <f>VLOOKUP(A1712,GDP!$A$1:$D$85,4,TRUE)</f>
        <v>5</v>
      </c>
      <c r="J1712" s="4">
        <f>VLOOKUP(A1712,Inflation_rate!$A$1:$I$85,9,TRUE)</f>
        <v>1.9373320000000001</v>
      </c>
      <c r="K1712" s="15">
        <f>VLOOKUP(A1712,WTI_PCH!$A$1:$C$85,3,TRUE)</f>
        <v>-14.95002</v>
      </c>
    </row>
    <row r="1713" spans="1:11" x14ac:dyDescent="0.25">
      <c r="A1713" s="3">
        <v>39157</v>
      </c>
      <c r="B1713" s="4">
        <v>57.529998999999997</v>
      </c>
      <c r="C1713" s="4">
        <v>58.290000999999997</v>
      </c>
      <c r="D1713" s="4">
        <v>56.169998</v>
      </c>
      <c r="E1713" s="4">
        <v>57.110000999999997</v>
      </c>
      <c r="F1713" s="4">
        <v>57.110000999999997</v>
      </c>
      <c r="G1713" s="4">
        <v>149055</v>
      </c>
      <c r="H1713" s="10">
        <f t="shared" si="26"/>
        <v>28.804056578461619</v>
      </c>
      <c r="I1713" s="4">
        <f>VLOOKUP(A1713,GDP!$A$1:$D$85,4,TRUE)</f>
        <v>5</v>
      </c>
      <c r="J1713" s="4">
        <f>VLOOKUP(A1713,Inflation_rate!$A$1:$I$85,9,TRUE)</f>
        <v>1.9373320000000001</v>
      </c>
      <c r="K1713" s="15">
        <f>VLOOKUP(A1713,WTI_PCH!$A$1:$C$85,3,TRUE)</f>
        <v>-14.95002</v>
      </c>
    </row>
    <row r="1714" spans="1:11" x14ac:dyDescent="0.25">
      <c r="A1714" s="3">
        <v>39160</v>
      </c>
      <c r="B1714" s="4">
        <v>57.110000999999997</v>
      </c>
      <c r="C1714" s="4">
        <v>57.599997999999999</v>
      </c>
      <c r="D1714" s="4">
        <v>56.299999</v>
      </c>
      <c r="E1714" s="4">
        <v>56.59</v>
      </c>
      <c r="F1714" s="4">
        <v>56.59</v>
      </c>
      <c r="G1714" s="4">
        <v>114242</v>
      </c>
      <c r="H1714" s="10">
        <f t="shared" si="26"/>
        <v>34.087289273723272</v>
      </c>
      <c r="I1714" s="4">
        <f>VLOOKUP(A1714,GDP!$A$1:$D$85,4,TRUE)</f>
        <v>5</v>
      </c>
      <c r="J1714" s="4">
        <f>VLOOKUP(A1714,Inflation_rate!$A$1:$I$85,9,TRUE)</f>
        <v>1.9373320000000001</v>
      </c>
      <c r="K1714" s="15">
        <f>VLOOKUP(A1714,WTI_PCH!$A$1:$C$85,3,TRUE)</f>
        <v>-14.95002</v>
      </c>
    </row>
    <row r="1715" spans="1:11" x14ac:dyDescent="0.25">
      <c r="A1715" s="3">
        <v>39161</v>
      </c>
      <c r="B1715" s="4">
        <v>56.669998</v>
      </c>
      <c r="C1715" s="4">
        <v>57.580002</v>
      </c>
      <c r="D1715" s="4">
        <v>56.099997999999999</v>
      </c>
      <c r="E1715" s="4">
        <v>56.73</v>
      </c>
      <c r="F1715" s="4">
        <v>56.73</v>
      </c>
      <c r="G1715" s="4">
        <v>234310</v>
      </c>
      <c r="H1715" s="10">
        <f t="shared" si="26"/>
        <v>32.117040366649043</v>
      </c>
      <c r="I1715" s="4">
        <f>VLOOKUP(A1715,GDP!$A$1:$D$85,4,TRUE)</f>
        <v>5</v>
      </c>
      <c r="J1715" s="4">
        <f>VLOOKUP(A1715,Inflation_rate!$A$1:$I$85,9,TRUE)</f>
        <v>1.9373320000000001</v>
      </c>
      <c r="K1715" s="15">
        <f>VLOOKUP(A1715,WTI_PCH!$A$1:$C$85,3,TRUE)</f>
        <v>-14.95002</v>
      </c>
    </row>
    <row r="1716" spans="1:11" x14ac:dyDescent="0.25">
      <c r="A1716" s="3">
        <v>39162</v>
      </c>
      <c r="B1716" s="4">
        <v>59.650002000000001</v>
      </c>
      <c r="C1716" s="4">
        <v>60.130001</v>
      </c>
      <c r="D1716" s="4">
        <v>59.209999000000003</v>
      </c>
      <c r="E1716" s="4">
        <v>59.610000999999997</v>
      </c>
      <c r="F1716" s="4">
        <v>59.610000999999997</v>
      </c>
      <c r="G1716" s="4">
        <v>199403</v>
      </c>
      <c r="H1716" s="10">
        <f t="shared" si="26"/>
        <v>29.20650177476093</v>
      </c>
      <c r="I1716" s="4">
        <f>VLOOKUP(A1716,GDP!$A$1:$D$85,4,TRUE)</f>
        <v>5</v>
      </c>
      <c r="J1716" s="4">
        <f>VLOOKUP(A1716,Inflation_rate!$A$1:$I$85,9,TRUE)</f>
        <v>1.9373320000000001</v>
      </c>
      <c r="K1716" s="15">
        <f>VLOOKUP(A1716,WTI_PCH!$A$1:$C$85,3,TRUE)</f>
        <v>-14.95002</v>
      </c>
    </row>
    <row r="1717" spans="1:11" x14ac:dyDescent="0.25">
      <c r="A1717" s="3">
        <v>39163</v>
      </c>
      <c r="B1717" s="4">
        <v>60.02</v>
      </c>
      <c r="C1717" s="4">
        <v>62.049999</v>
      </c>
      <c r="D1717" s="4">
        <v>59.950001</v>
      </c>
      <c r="E1717" s="4">
        <v>61.689999</v>
      </c>
      <c r="F1717" s="4">
        <v>61.689999</v>
      </c>
      <c r="G1717" s="4">
        <v>236870</v>
      </c>
      <c r="H1717" s="10">
        <f t="shared" si="26"/>
        <v>24.542070425386143</v>
      </c>
      <c r="I1717" s="4">
        <f>VLOOKUP(A1717,GDP!$A$1:$D$85,4,TRUE)</f>
        <v>5</v>
      </c>
      <c r="J1717" s="4">
        <f>VLOOKUP(A1717,Inflation_rate!$A$1:$I$85,9,TRUE)</f>
        <v>1.9373320000000001</v>
      </c>
      <c r="K1717" s="15">
        <f>VLOOKUP(A1717,WTI_PCH!$A$1:$C$85,3,TRUE)</f>
        <v>-14.95002</v>
      </c>
    </row>
    <row r="1718" spans="1:11" x14ac:dyDescent="0.25">
      <c r="A1718" s="3">
        <v>39164</v>
      </c>
      <c r="B1718" s="4">
        <v>61.970001000000003</v>
      </c>
      <c r="C1718" s="4">
        <v>62.650002000000001</v>
      </c>
      <c r="D1718" s="4">
        <v>61.25</v>
      </c>
      <c r="E1718" s="4">
        <v>62.279998999999997</v>
      </c>
      <c r="F1718" s="4">
        <v>62.279998999999997</v>
      </c>
      <c r="G1718" s="4">
        <v>210693</v>
      </c>
      <c r="H1718" s="10">
        <f t="shared" si="26"/>
        <v>25.578035092775131</v>
      </c>
      <c r="I1718" s="4">
        <f>VLOOKUP(A1718,GDP!$A$1:$D$85,4,TRUE)</f>
        <v>5</v>
      </c>
      <c r="J1718" s="4">
        <f>VLOOKUP(A1718,Inflation_rate!$A$1:$I$85,9,TRUE)</f>
        <v>1.9373320000000001</v>
      </c>
      <c r="K1718" s="15">
        <f>VLOOKUP(A1718,WTI_PCH!$A$1:$C$85,3,TRUE)</f>
        <v>-14.95002</v>
      </c>
    </row>
    <row r="1719" spans="1:11" x14ac:dyDescent="0.25">
      <c r="A1719" s="3">
        <v>39167</v>
      </c>
      <c r="B1719" s="4">
        <v>62.34</v>
      </c>
      <c r="C1719" s="4">
        <v>63.299999</v>
      </c>
      <c r="D1719" s="4">
        <v>62.34</v>
      </c>
      <c r="E1719" s="4">
        <v>62.91</v>
      </c>
      <c r="F1719" s="4">
        <v>62.91</v>
      </c>
      <c r="G1719" s="4">
        <v>229559</v>
      </c>
      <c r="H1719" s="10">
        <f t="shared" si="26"/>
        <v>21.649974566841532</v>
      </c>
      <c r="I1719" s="4">
        <f>VLOOKUP(A1719,GDP!$A$1:$D$85,4,TRUE)</f>
        <v>5</v>
      </c>
      <c r="J1719" s="4">
        <f>VLOOKUP(A1719,Inflation_rate!$A$1:$I$85,9,TRUE)</f>
        <v>1.9373320000000001</v>
      </c>
      <c r="K1719" s="15">
        <f>VLOOKUP(A1719,WTI_PCH!$A$1:$C$85,3,TRUE)</f>
        <v>-14.95002</v>
      </c>
    </row>
    <row r="1720" spans="1:11" x14ac:dyDescent="0.25">
      <c r="A1720" s="3">
        <v>39168</v>
      </c>
      <c r="B1720" s="4">
        <v>62.830002</v>
      </c>
      <c r="C1720" s="4">
        <v>68.089995999999999</v>
      </c>
      <c r="D1720" s="4">
        <v>62.240001999999997</v>
      </c>
      <c r="E1720" s="4">
        <v>62.93</v>
      </c>
      <c r="F1720" s="4">
        <v>62.93</v>
      </c>
      <c r="G1720" s="4">
        <v>191030</v>
      </c>
      <c r="H1720" s="10">
        <f t="shared" si="26"/>
        <v>22.13570792944541</v>
      </c>
      <c r="I1720" s="4">
        <f>VLOOKUP(A1720,GDP!$A$1:$D$85,4,TRUE)</f>
        <v>5</v>
      </c>
      <c r="J1720" s="4">
        <f>VLOOKUP(A1720,Inflation_rate!$A$1:$I$85,9,TRUE)</f>
        <v>1.9373320000000001</v>
      </c>
      <c r="K1720" s="15">
        <f>VLOOKUP(A1720,WTI_PCH!$A$1:$C$85,3,TRUE)</f>
        <v>-14.95002</v>
      </c>
    </row>
    <row r="1721" spans="1:11" x14ac:dyDescent="0.25">
      <c r="A1721" s="3">
        <v>39169</v>
      </c>
      <c r="B1721" s="4">
        <v>64.400002000000001</v>
      </c>
      <c r="C1721" s="4">
        <v>64.959998999999996</v>
      </c>
      <c r="D1721" s="4">
        <v>63.360000999999997</v>
      </c>
      <c r="E1721" s="4">
        <v>64.080002000000007</v>
      </c>
      <c r="F1721" s="4">
        <v>64.080002000000007</v>
      </c>
      <c r="G1721" s="4">
        <v>245554</v>
      </c>
      <c r="H1721" s="10">
        <f t="shared" si="26"/>
        <v>17.790263177582275</v>
      </c>
      <c r="I1721" s="4">
        <f>VLOOKUP(A1721,GDP!$A$1:$D$85,4,TRUE)</f>
        <v>5</v>
      </c>
      <c r="J1721" s="4">
        <f>VLOOKUP(A1721,Inflation_rate!$A$1:$I$85,9,TRUE)</f>
        <v>1.9373320000000001</v>
      </c>
      <c r="K1721" s="15">
        <f>VLOOKUP(A1721,WTI_PCH!$A$1:$C$85,3,TRUE)</f>
        <v>-14.95002</v>
      </c>
    </row>
    <row r="1722" spans="1:11" x14ac:dyDescent="0.25">
      <c r="A1722" s="3">
        <v>39170</v>
      </c>
      <c r="B1722" s="4">
        <v>64.029999000000004</v>
      </c>
      <c r="C1722" s="4">
        <v>66.5</v>
      </c>
      <c r="D1722" s="4">
        <v>63.5</v>
      </c>
      <c r="E1722" s="4">
        <v>66.029999000000004</v>
      </c>
      <c r="F1722" s="4">
        <v>66.029999000000004</v>
      </c>
      <c r="G1722" s="4">
        <v>301254</v>
      </c>
      <c r="H1722" s="10">
        <f t="shared" si="26"/>
        <v>9.132211254463277</v>
      </c>
      <c r="I1722" s="4">
        <f>VLOOKUP(A1722,GDP!$A$1:$D$85,4,TRUE)</f>
        <v>5</v>
      </c>
      <c r="J1722" s="4">
        <f>VLOOKUP(A1722,Inflation_rate!$A$1:$I$85,9,TRUE)</f>
        <v>1.9373320000000001</v>
      </c>
      <c r="K1722" s="15">
        <f>VLOOKUP(A1722,WTI_PCH!$A$1:$C$85,3,TRUE)</f>
        <v>-14.95002</v>
      </c>
    </row>
    <row r="1723" spans="1:11" x14ac:dyDescent="0.25">
      <c r="A1723" s="3">
        <v>39171</v>
      </c>
      <c r="B1723" s="4">
        <v>66.050003000000004</v>
      </c>
      <c r="C1723" s="4">
        <v>66.779999000000004</v>
      </c>
      <c r="D1723" s="4">
        <v>65.510002</v>
      </c>
      <c r="E1723" s="4">
        <v>65.870002999999997</v>
      </c>
      <c r="F1723" s="4">
        <v>65.870002999999997</v>
      </c>
      <c r="G1723" s="4">
        <v>247788</v>
      </c>
      <c r="H1723" s="10">
        <f t="shared" si="26"/>
        <v>9.9438207100127141</v>
      </c>
      <c r="I1723" s="4">
        <f>VLOOKUP(A1723,GDP!$A$1:$D$85,4,TRUE)</f>
        <v>5</v>
      </c>
      <c r="J1723" s="4">
        <f>VLOOKUP(A1723,Inflation_rate!$A$1:$I$85,9,TRUE)</f>
        <v>1.9373320000000001</v>
      </c>
      <c r="K1723" s="15">
        <f>VLOOKUP(A1723,WTI_PCH!$A$1:$C$85,3,TRUE)</f>
        <v>-14.95002</v>
      </c>
    </row>
    <row r="1724" spans="1:11" x14ac:dyDescent="0.25">
      <c r="A1724" s="3">
        <v>39174</v>
      </c>
      <c r="B1724" s="4">
        <v>65.699996999999996</v>
      </c>
      <c r="C1724" s="4">
        <v>66.690002000000007</v>
      </c>
      <c r="D1724" s="4">
        <v>65.080002000000007</v>
      </c>
      <c r="E1724" s="4">
        <v>65.940002000000007</v>
      </c>
      <c r="F1724" s="4">
        <v>65.940002000000007</v>
      </c>
      <c r="G1724" s="4">
        <v>208921</v>
      </c>
      <c r="H1724" s="10">
        <f t="shared" si="26"/>
        <v>9.4176521256399006</v>
      </c>
      <c r="I1724" s="4">
        <f>VLOOKUP(A1724,GDP!$A$1:$D$85,4,TRUE)</f>
        <v>5.0999999999999996</v>
      </c>
      <c r="J1724" s="4">
        <f>VLOOKUP(A1724,Inflation_rate!$A$1:$I$85,9,TRUE)</f>
        <v>2.4240949999999999</v>
      </c>
      <c r="K1724" s="15">
        <f>VLOOKUP(A1724,WTI_PCH!$A$1:$C$85,3,TRUE)</f>
        <v>-3.11666</v>
      </c>
    </row>
    <row r="1725" spans="1:11" x14ac:dyDescent="0.25">
      <c r="A1725" s="3">
        <v>39175</v>
      </c>
      <c r="B1725" s="4">
        <v>65.800003000000004</v>
      </c>
      <c r="C1725" s="4">
        <v>65.940002000000007</v>
      </c>
      <c r="D1725" s="4">
        <v>63.959999000000003</v>
      </c>
      <c r="E1725" s="4">
        <v>64.639999000000003</v>
      </c>
      <c r="F1725" s="4">
        <v>64.639999000000003</v>
      </c>
      <c r="G1725" s="4">
        <v>200459</v>
      </c>
      <c r="H1725" s="10">
        <f t="shared" si="26"/>
        <v>10.751851960888793</v>
      </c>
      <c r="I1725" s="4">
        <f>VLOOKUP(A1725,GDP!$A$1:$D$85,4,TRUE)</f>
        <v>5.0999999999999996</v>
      </c>
      <c r="J1725" s="4">
        <f>VLOOKUP(A1725,Inflation_rate!$A$1:$I$85,9,TRUE)</f>
        <v>2.4240949999999999</v>
      </c>
      <c r="K1725" s="15">
        <f>VLOOKUP(A1725,WTI_PCH!$A$1:$C$85,3,TRUE)</f>
        <v>-3.11666</v>
      </c>
    </row>
    <row r="1726" spans="1:11" x14ac:dyDescent="0.25">
      <c r="A1726" s="3">
        <v>39176</v>
      </c>
      <c r="B1726" s="4">
        <v>64.519997000000004</v>
      </c>
      <c r="C1726" s="4">
        <v>65.089995999999999</v>
      </c>
      <c r="D1726" s="4">
        <v>63.560001</v>
      </c>
      <c r="E1726" s="4">
        <v>64.379997000000003</v>
      </c>
      <c r="F1726" s="4">
        <v>64.379997000000003</v>
      </c>
      <c r="G1726" s="4">
        <v>254552</v>
      </c>
      <c r="H1726" s="10">
        <f t="shared" si="26"/>
        <v>11.012743601090868</v>
      </c>
      <c r="I1726" s="4">
        <f>VLOOKUP(A1726,GDP!$A$1:$D$85,4,TRUE)</f>
        <v>5.0999999999999996</v>
      </c>
      <c r="J1726" s="4">
        <f>VLOOKUP(A1726,Inflation_rate!$A$1:$I$85,9,TRUE)</f>
        <v>2.4240949999999999</v>
      </c>
      <c r="K1726" s="15">
        <f>VLOOKUP(A1726,WTI_PCH!$A$1:$C$85,3,TRUE)</f>
        <v>-3.11666</v>
      </c>
    </row>
    <row r="1727" spans="1:11" x14ac:dyDescent="0.25">
      <c r="A1727" s="3">
        <v>39177</v>
      </c>
      <c r="B1727" s="4">
        <v>64.389999000000003</v>
      </c>
      <c r="C1727" s="4">
        <v>64.940002000000007</v>
      </c>
      <c r="D1727" s="4">
        <v>63.599997999999999</v>
      </c>
      <c r="E1727" s="4">
        <v>64.279999000000004</v>
      </c>
      <c r="F1727" s="4">
        <v>64.279999000000004</v>
      </c>
      <c r="G1727" s="4">
        <v>203939</v>
      </c>
      <c r="H1727" s="10">
        <f t="shared" si="26"/>
        <v>11.418799181997487</v>
      </c>
      <c r="I1727" s="4">
        <f>VLOOKUP(A1727,GDP!$A$1:$D$85,4,TRUE)</f>
        <v>5.0999999999999996</v>
      </c>
      <c r="J1727" s="4">
        <f>VLOOKUP(A1727,Inflation_rate!$A$1:$I$85,9,TRUE)</f>
        <v>2.4240949999999999</v>
      </c>
      <c r="K1727" s="15">
        <f>VLOOKUP(A1727,WTI_PCH!$A$1:$C$85,3,TRUE)</f>
        <v>-3.11666</v>
      </c>
    </row>
    <row r="1728" spans="1:11" x14ac:dyDescent="0.25">
      <c r="A1728" s="3">
        <v>39181</v>
      </c>
      <c r="B1728" s="4">
        <v>63.849997999999999</v>
      </c>
      <c r="C1728" s="4">
        <v>64.360000999999997</v>
      </c>
      <c r="D1728" s="4">
        <v>61.349997999999999</v>
      </c>
      <c r="E1728" s="4">
        <v>61.509998000000003</v>
      </c>
      <c r="F1728" s="4">
        <v>61.509998000000003</v>
      </c>
      <c r="G1728" s="4">
        <v>274016</v>
      </c>
      <c r="H1728" s="10">
        <f t="shared" si="26"/>
        <v>17.67192221336115</v>
      </c>
      <c r="I1728" s="4">
        <f>VLOOKUP(A1728,GDP!$A$1:$D$85,4,TRUE)</f>
        <v>5.0999999999999996</v>
      </c>
      <c r="J1728" s="4">
        <f>VLOOKUP(A1728,Inflation_rate!$A$1:$I$85,9,TRUE)</f>
        <v>2.4240949999999999</v>
      </c>
      <c r="K1728" s="15">
        <f>VLOOKUP(A1728,WTI_PCH!$A$1:$C$85,3,TRUE)</f>
        <v>-3.11666</v>
      </c>
    </row>
    <row r="1729" spans="1:11" x14ac:dyDescent="0.25">
      <c r="A1729" s="3">
        <v>39182</v>
      </c>
      <c r="B1729" s="4">
        <v>61.720001000000003</v>
      </c>
      <c r="C1729" s="4">
        <v>62.279998999999997</v>
      </c>
      <c r="D1729" s="4">
        <v>61.349997999999999</v>
      </c>
      <c r="E1729" s="4">
        <v>61.889999000000003</v>
      </c>
      <c r="F1729" s="4">
        <v>61.889999000000003</v>
      </c>
      <c r="G1729" s="4">
        <v>241522</v>
      </c>
      <c r="H1729" s="10">
        <f t="shared" si="26"/>
        <v>18.484412966301718</v>
      </c>
      <c r="I1729" s="4">
        <f>VLOOKUP(A1729,GDP!$A$1:$D$85,4,TRUE)</f>
        <v>5.0999999999999996</v>
      </c>
      <c r="J1729" s="4">
        <f>VLOOKUP(A1729,Inflation_rate!$A$1:$I$85,9,TRUE)</f>
        <v>2.4240949999999999</v>
      </c>
      <c r="K1729" s="15">
        <f>VLOOKUP(A1729,WTI_PCH!$A$1:$C$85,3,TRUE)</f>
        <v>-3.11666</v>
      </c>
    </row>
    <row r="1730" spans="1:11" x14ac:dyDescent="0.25">
      <c r="A1730" s="3">
        <v>39183</v>
      </c>
      <c r="B1730" s="4">
        <v>61.810001</v>
      </c>
      <c r="C1730" s="4">
        <v>62.560001</v>
      </c>
      <c r="D1730" s="4">
        <v>61.529998999999997</v>
      </c>
      <c r="E1730" s="4">
        <v>62.009998000000003</v>
      </c>
      <c r="F1730" s="4">
        <v>62.009998000000003</v>
      </c>
      <c r="G1730" s="4">
        <v>248043</v>
      </c>
      <c r="H1730" s="10">
        <f t="shared" ref="H1730:H1793" si="27">((E1819-E1730)/E1730)*100</f>
        <v>14.497665360350434</v>
      </c>
      <c r="I1730" s="4">
        <f>VLOOKUP(A1730,GDP!$A$1:$D$85,4,TRUE)</f>
        <v>5.0999999999999996</v>
      </c>
      <c r="J1730" s="4">
        <f>VLOOKUP(A1730,Inflation_rate!$A$1:$I$85,9,TRUE)</f>
        <v>2.4240949999999999</v>
      </c>
      <c r="K1730" s="15">
        <f>VLOOKUP(A1730,WTI_PCH!$A$1:$C$85,3,TRUE)</f>
        <v>-3.11666</v>
      </c>
    </row>
    <row r="1731" spans="1:11" x14ac:dyDescent="0.25">
      <c r="A1731" s="3">
        <v>39184</v>
      </c>
      <c r="B1731" s="4">
        <v>61.919998</v>
      </c>
      <c r="C1731" s="4">
        <v>63.959999000000003</v>
      </c>
      <c r="D1731" s="4">
        <v>61.860000999999997</v>
      </c>
      <c r="E1731" s="4">
        <v>63.849997999999999</v>
      </c>
      <c r="F1731" s="4">
        <v>63.849997999999999</v>
      </c>
      <c r="G1731" s="4">
        <v>269305</v>
      </c>
      <c r="H1731" s="10">
        <f t="shared" si="27"/>
        <v>12.732976123194236</v>
      </c>
      <c r="I1731" s="4">
        <f>VLOOKUP(A1731,GDP!$A$1:$D$85,4,TRUE)</f>
        <v>5.0999999999999996</v>
      </c>
      <c r="J1731" s="4">
        <f>VLOOKUP(A1731,Inflation_rate!$A$1:$I$85,9,TRUE)</f>
        <v>2.4240949999999999</v>
      </c>
      <c r="K1731" s="15">
        <f>VLOOKUP(A1731,WTI_PCH!$A$1:$C$85,3,TRUE)</f>
        <v>-3.11666</v>
      </c>
    </row>
    <row r="1732" spans="1:11" x14ac:dyDescent="0.25">
      <c r="A1732" s="3">
        <v>39185</v>
      </c>
      <c r="B1732" s="4">
        <v>63.900002000000001</v>
      </c>
      <c r="C1732" s="4">
        <v>64.580002000000007</v>
      </c>
      <c r="D1732" s="4">
        <v>63.380001</v>
      </c>
      <c r="E1732" s="4">
        <v>63.630001</v>
      </c>
      <c r="F1732" s="4">
        <v>63.630001</v>
      </c>
      <c r="G1732" s="4">
        <v>229094</v>
      </c>
      <c r="H1732" s="10">
        <f t="shared" si="27"/>
        <v>11.77118007588904</v>
      </c>
      <c r="I1732" s="4">
        <f>VLOOKUP(A1732,GDP!$A$1:$D$85,4,TRUE)</f>
        <v>5.0999999999999996</v>
      </c>
      <c r="J1732" s="4">
        <f>VLOOKUP(A1732,Inflation_rate!$A$1:$I$85,9,TRUE)</f>
        <v>2.4240949999999999</v>
      </c>
      <c r="K1732" s="15">
        <f>VLOOKUP(A1732,WTI_PCH!$A$1:$C$85,3,TRUE)</f>
        <v>-3.11666</v>
      </c>
    </row>
    <row r="1733" spans="1:11" x14ac:dyDescent="0.25">
      <c r="A1733" s="3">
        <v>39188</v>
      </c>
      <c r="B1733" s="4">
        <v>63.41</v>
      </c>
      <c r="C1733" s="4">
        <v>64.209998999999996</v>
      </c>
      <c r="D1733" s="4">
        <v>62.5</v>
      </c>
      <c r="E1733" s="4">
        <v>63.610000999999997</v>
      </c>
      <c r="F1733" s="4">
        <v>63.610000999999997</v>
      </c>
      <c r="G1733" s="4">
        <v>231803</v>
      </c>
      <c r="H1733" s="10">
        <f t="shared" si="27"/>
        <v>9.2123878444837626</v>
      </c>
      <c r="I1733" s="4">
        <f>VLOOKUP(A1733,GDP!$A$1:$D$85,4,TRUE)</f>
        <v>5.0999999999999996</v>
      </c>
      <c r="J1733" s="4">
        <f>VLOOKUP(A1733,Inflation_rate!$A$1:$I$85,9,TRUE)</f>
        <v>2.4240949999999999</v>
      </c>
      <c r="K1733" s="15">
        <f>VLOOKUP(A1733,WTI_PCH!$A$1:$C$85,3,TRUE)</f>
        <v>-3.11666</v>
      </c>
    </row>
    <row r="1734" spans="1:11" x14ac:dyDescent="0.25">
      <c r="A1734" s="3">
        <v>39189</v>
      </c>
      <c r="B1734" s="4">
        <v>63.599997999999999</v>
      </c>
      <c r="C1734" s="4">
        <v>64.639999000000003</v>
      </c>
      <c r="D1734" s="4">
        <v>63.049999</v>
      </c>
      <c r="E1734" s="4">
        <v>63.099997999999999</v>
      </c>
      <c r="F1734" s="4">
        <v>63.099997999999999</v>
      </c>
      <c r="G1734" s="4">
        <v>217730</v>
      </c>
      <c r="H1734" s="10">
        <f t="shared" si="27"/>
        <v>9.7622887404845891</v>
      </c>
      <c r="I1734" s="4">
        <f>VLOOKUP(A1734,GDP!$A$1:$D$85,4,TRUE)</f>
        <v>5.0999999999999996</v>
      </c>
      <c r="J1734" s="4">
        <f>VLOOKUP(A1734,Inflation_rate!$A$1:$I$85,9,TRUE)</f>
        <v>2.4240949999999999</v>
      </c>
      <c r="K1734" s="15">
        <f>VLOOKUP(A1734,WTI_PCH!$A$1:$C$85,3,TRUE)</f>
        <v>-3.11666</v>
      </c>
    </row>
    <row r="1735" spans="1:11" x14ac:dyDescent="0.25">
      <c r="A1735" s="3">
        <v>39190</v>
      </c>
      <c r="B1735" s="4">
        <v>63.25</v>
      </c>
      <c r="C1735" s="4">
        <v>63.41</v>
      </c>
      <c r="D1735" s="4">
        <v>62.400002000000001</v>
      </c>
      <c r="E1735" s="4">
        <v>63.130001</v>
      </c>
      <c r="F1735" s="4">
        <v>63.130001</v>
      </c>
      <c r="G1735" s="4">
        <v>118227</v>
      </c>
      <c r="H1735" s="10">
        <f t="shared" si="27"/>
        <v>10.61302216675081</v>
      </c>
      <c r="I1735" s="4">
        <f>VLOOKUP(A1735,GDP!$A$1:$D$85,4,TRUE)</f>
        <v>5.0999999999999996</v>
      </c>
      <c r="J1735" s="4">
        <f>VLOOKUP(A1735,Inflation_rate!$A$1:$I$85,9,TRUE)</f>
        <v>2.4240949999999999</v>
      </c>
      <c r="K1735" s="15">
        <f>VLOOKUP(A1735,WTI_PCH!$A$1:$C$85,3,TRUE)</f>
        <v>-3.11666</v>
      </c>
    </row>
    <row r="1736" spans="1:11" x14ac:dyDescent="0.25">
      <c r="A1736" s="3">
        <v>39191</v>
      </c>
      <c r="B1736" s="4">
        <v>62.990001999999997</v>
      </c>
      <c r="C1736" s="4">
        <v>63.27</v>
      </c>
      <c r="D1736" s="4">
        <v>61.34</v>
      </c>
      <c r="E1736" s="4">
        <v>61.830002</v>
      </c>
      <c r="F1736" s="4">
        <v>61.830002</v>
      </c>
      <c r="G1736" s="4">
        <v>84607</v>
      </c>
      <c r="H1736" s="10">
        <f t="shared" si="27"/>
        <v>14.976538412533124</v>
      </c>
      <c r="I1736" s="4">
        <f>VLOOKUP(A1736,GDP!$A$1:$D$85,4,TRUE)</f>
        <v>5.0999999999999996</v>
      </c>
      <c r="J1736" s="4">
        <f>VLOOKUP(A1736,Inflation_rate!$A$1:$I$85,9,TRUE)</f>
        <v>2.4240949999999999</v>
      </c>
      <c r="K1736" s="15">
        <f>VLOOKUP(A1736,WTI_PCH!$A$1:$C$85,3,TRUE)</f>
        <v>-3.11666</v>
      </c>
    </row>
    <row r="1737" spans="1:11" x14ac:dyDescent="0.25">
      <c r="A1737" s="3">
        <v>39192</v>
      </c>
      <c r="B1737" s="4">
        <v>61.790000999999997</v>
      </c>
      <c r="C1737" s="4">
        <v>63.599997999999999</v>
      </c>
      <c r="D1737" s="4">
        <v>61.77</v>
      </c>
      <c r="E1737" s="4">
        <v>63.380001</v>
      </c>
      <c r="F1737" s="4">
        <v>63.380001</v>
      </c>
      <c r="G1737" s="4">
        <v>170314</v>
      </c>
      <c r="H1737" s="10">
        <f t="shared" si="27"/>
        <v>13.553171133588332</v>
      </c>
      <c r="I1737" s="4">
        <f>VLOOKUP(A1737,GDP!$A$1:$D$85,4,TRUE)</f>
        <v>5.0999999999999996</v>
      </c>
      <c r="J1737" s="4">
        <f>VLOOKUP(A1737,Inflation_rate!$A$1:$I$85,9,TRUE)</f>
        <v>2.4240949999999999</v>
      </c>
      <c r="K1737" s="15">
        <f>VLOOKUP(A1737,WTI_PCH!$A$1:$C$85,3,TRUE)</f>
        <v>-3.11666</v>
      </c>
    </row>
    <row r="1738" spans="1:11" x14ac:dyDescent="0.25">
      <c r="A1738" s="3">
        <v>39195</v>
      </c>
      <c r="B1738" s="4">
        <v>64.110000999999997</v>
      </c>
      <c r="C1738" s="4">
        <v>65.959998999999996</v>
      </c>
      <c r="D1738" s="4">
        <v>63.700001</v>
      </c>
      <c r="E1738" s="4">
        <v>65.889999000000003</v>
      </c>
      <c r="F1738" s="4">
        <v>65.889999000000003</v>
      </c>
      <c r="G1738" s="4">
        <v>190337</v>
      </c>
      <c r="H1738" s="10">
        <f t="shared" si="27"/>
        <v>8.863263148630482</v>
      </c>
      <c r="I1738" s="4">
        <f>VLOOKUP(A1738,GDP!$A$1:$D$85,4,TRUE)</f>
        <v>5.0999999999999996</v>
      </c>
      <c r="J1738" s="4">
        <f>VLOOKUP(A1738,Inflation_rate!$A$1:$I$85,9,TRUE)</f>
        <v>2.4240949999999999</v>
      </c>
      <c r="K1738" s="15">
        <f>VLOOKUP(A1738,WTI_PCH!$A$1:$C$85,3,TRUE)</f>
        <v>-3.11666</v>
      </c>
    </row>
    <row r="1739" spans="1:11" x14ac:dyDescent="0.25">
      <c r="A1739" s="3">
        <v>39196</v>
      </c>
      <c r="B1739" s="4">
        <v>65.75</v>
      </c>
      <c r="C1739" s="4">
        <v>66.300003000000004</v>
      </c>
      <c r="D1739" s="4">
        <v>64.099997999999999</v>
      </c>
      <c r="E1739" s="4">
        <v>64.580002000000007</v>
      </c>
      <c r="F1739" s="4">
        <v>64.580002000000007</v>
      </c>
      <c r="G1739" s="4">
        <v>253742</v>
      </c>
      <c r="H1739" s="10">
        <f t="shared" si="27"/>
        <v>13.827810039398871</v>
      </c>
      <c r="I1739" s="4">
        <f>VLOOKUP(A1739,GDP!$A$1:$D$85,4,TRUE)</f>
        <v>5.0999999999999996</v>
      </c>
      <c r="J1739" s="4">
        <f>VLOOKUP(A1739,Inflation_rate!$A$1:$I$85,9,TRUE)</f>
        <v>2.4240949999999999</v>
      </c>
      <c r="K1739" s="15">
        <f>VLOOKUP(A1739,WTI_PCH!$A$1:$C$85,3,TRUE)</f>
        <v>-3.11666</v>
      </c>
    </row>
    <row r="1740" spans="1:11" x14ac:dyDescent="0.25">
      <c r="A1740" s="3">
        <v>39197</v>
      </c>
      <c r="B1740" s="4">
        <v>64.610000999999997</v>
      </c>
      <c r="C1740" s="4">
        <v>65.919997999999993</v>
      </c>
      <c r="D1740" s="4">
        <v>64.519997000000004</v>
      </c>
      <c r="E1740" s="4">
        <v>65.839995999999999</v>
      </c>
      <c r="F1740" s="4">
        <v>65.839995999999999</v>
      </c>
      <c r="G1740" s="4">
        <v>199322</v>
      </c>
      <c r="H1740" s="10">
        <f t="shared" si="27"/>
        <v>11.421636477620682</v>
      </c>
      <c r="I1740" s="4">
        <f>VLOOKUP(A1740,GDP!$A$1:$D$85,4,TRUE)</f>
        <v>5.0999999999999996</v>
      </c>
      <c r="J1740" s="4">
        <f>VLOOKUP(A1740,Inflation_rate!$A$1:$I$85,9,TRUE)</f>
        <v>2.4240949999999999</v>
      </c>
      <c r="K1740" s="15">
        <f>VLOOKUP(A1740,WTI_PCH!$A$1:$C$85,3,TRUE)</f>
        <v>-3.11666</v>
      </c>
    </row>
    <row r="1741" spans="1:11" x14ac:dyDescent="0.25">
      <c r="A1741" s="3">
        <v>39198</v>
      </c>
      <c r="B1741" s="4">
        <v>65.680000000000007</v>
      </c>
      <c r="C1741" s="4">
        <v>66.400002000000001</v>
      </c>
      <c r="D1741" s="4">
        <v>64.819999999999993</v>
      </c>
      <c r="E1741" s="4">
        <v>65.059997999999993</v>
      </c>
      <c r="F1741" s="4">
        <v>65.059997999999993</v>
      </c>
      <c r="G1741" s="4">
        <v>213017</v>
      </c>
      <c r="H1741" s="10">
        <f t="shared" si="27"/>
        <v>13.802648748928661</v>
      </c>
      <c r="I1741" s="4">
        <f>VLOOKUP(A1741,GDP!$A$1:$D$85,4,TRUE)</f>
        <v>5.0999999999999996</v>
      </c>
      <c r="J1741" s="4">
        <f>VLOOKUP(A1741,Inflation_rate!$A$1:$I$85,9,TRUE)</f>
        <v>2.4240949999999999</v>
      </c>
      <c r="K1741" s="15">
        <f>VLOOKUP(A1741,WTI_PCH!$A$1:$C$85,3,TRUE)</f>
        <v>-3.11666</v>
      </c>
    </row>
    <row r="1742" spans="1:11" x14ac:dyDescent="0.25">
      <c r="A1742" s="3">
        <v>39199</v>
      </c>
      <c r="B1742" s="4">
        <v>65.300003000000004</v>
      </c>
      <c r="C1742" s="4">
        <v>66.699996999999996</v>
      </c>
      <c r="D1742" s="4">
        <v>64.580002000000007</v>
      </c>
      <c r="E1742" s="4">
        <v>66.459998999999996</v>
      </c>
      <c r="F1742" s="4">
        <v>66.459998999999996</v>
      </c>
      <c r="G1742" s="4">
        <v>218282</v>
      </c>
      <c r="H1742" s="10">
        <f t="shared" si="27"/>
        <v>12.97021235284703</v>
      </c>
      <c r="I1742" s="4">
        <f>VLOOKUP(A1742,GDP!$A$1:$D$85,4,TRUE)</f>
        <v>5.0999999999999996</v>
      </c>
      <c r="J1742" s="4">
        <f>VLOOKUP(A1742,Inflation_rate!$A$1:$I$85,9,TRUE)</f>
        <v>2.4240949999999999</v>
      </c>
      <c r="K1742" s="15">
        <f>VLOOKUP(A1742,WTI_PCH!$A$1:$C$85,3,TRUE)</f>
        <v>-3.11666</v>
      </c>
    </row>
    <row r="1743" spans="1:11" x14ac:dyDescent="0.25">
      <c r="A1743" s="3">
        <v>39202</v>
      </c>
      <c r="B1743" s="4">
        <v>66.360000999999997</v>
      </c>
      <c r="C1743" s="4">
        <v>66.650002000000001</v>
      </c>
      <c r="D1743" s="4">
        <v>65.529999000000004</v>
      </c>
      <c r="E1743" s="4">
        <v>65.709998999999996</v>
      </c>
      <c r="F1743" s="4">
        <v>65.709998999999996</v>
      </c>
      <c r="G1743" s="4">
        <v>225414</v>
      </c>
      <c r="H1743" s="10">
        <f t="shared" si="27"/>
        <v>15.248826894670934</v>
      </c>
      <c r="I1743" s="4">
        <f>VLOOKUP(A1743,GDP!$A$1:$D$85,4,TRUE)</f>
        <v>5.0999999999999996</v>
      </c>
      <c r="J1743" s="4">
        <f>VLOOKUP(A1743,Inflation_rate!$A$1:$I$85,9,TRUE)</f>
        <v>2.4240949999999999</v>
      </c>
      <c r="K1743" s="15">
        <f>VLOOKUP(A1743,WTI_PCH!$A$1:$C$85,3,TRUE)</f>
        <v>-3.11666</v>
      </c>
    </row>
    <row r="1744" spans="1:11" x14ac:dyDescent="0.25">
      <c r="A1744" s="3">
        <v>39203</v>
      </c>
      <c r="B1744" s="4">
        <v>65.660004000000001</v>
      </c>
      <c r="C1744" s="4">
        <v>66.150002000000001</v>
      </c>
      <c r="D1744" s="4">
        <v>64.150002000000001</v>
      </c>
      <c r="E1744" s="4">
        <v>64.400002000000001</v>
      </c>
      <c r="F1744" s="4">
        <v>64.400002000000001</v>
      </c>
      <c r="G1744" s="4">
        <v>263825</v>
      </c>
      <c r="H1744" s="10">
        <f t="shared" si="27"/>
        <v>18.478261848501191</v>
      </c>
      <c r="I1744" s="4">
        <f>VLOOKUP(A1744,GDP!$A$1:$D$85,4,TRUE)</f>
        <v>5.0999999999999996</v>
      </c>
      <c r="J1744" s="4">
        <f>VLOOKUP(A1744,Inflation_rate!$A$1:$I$85,9,TRUE)</f>
        <v>2.4240949999999999</v>
      </c>
      <c r="K1744" s="15">
        <f>VLOOKUP(A1744,WTI_PCH!$A$1:$C$85,3,TRUE)</f>
        <v>-3.11666</v>
      </c>
    </row>
    <row r="1745" spans="1:11" x14ac:dyDescent="0.25">
      <c r="A1745" s="3">
        <v>39204</v>
      </c>
      <c r="B1745" s="4">
        <v>64.430000000000007</v>
      </c>
      <c r="C1745" s="4">
        <v>64.669997999999993</v>
      </c>
      <c r="D1745" s="4">
        <v>63.049999</v>
      </c>
      <c r="E1745" s="4">
        <v>63.68</v>
      </c>
      <c r="F1745" s="4">
        <v>63.68</v>
      </c>
      <c r="G1745" s="4">
        <v>239556</v>
      </c>
      <c r="H1745" s="10">
        <f t="shared" si="27"/>
        <v>20.445975188442205</v>
      </c>
      <c r="I1745" s="4">
        <f>VLOOKUP(A1745,GDP!$A$1:$D$85,4,TRUE)</f>
        <v>5.0999999999999996</v>
      </c>
      <c r="J1745" s="4">
        <f>VLOOKUP(A1745,Inflation_rate!$A$1:$I$85,9,TRUE)</f>
        <v>2.4240949999999999</v>
      </c>
      <c r="K1745" s="15">
        <f>VLOOKUP(A1745,WTI_PCH!$A$1:$C$85,3,TRUE)</f>
        <v>-3.11666</v>
      </c>
    </row>
    <row r="1746" spans="1:11" x14ac:dyDescent="0.25">
      <c r="A1746" s="3">
        <v>39205</v>
      </c>
      <c r="B1746" s="4">
        <v>63.48</v>
      </c>
      <c r="C1746" s="4">
        <v>64.089995999999999</v>
      </c>
      <c r="D1746" s="4">
        <v>62.740001999999997</v>
      </c>
      <c r="E1746" s="4">
        <v>63.189999</v>
      </c>
      <c r="F1746" s="4">
        <v>63.189999</v>
      </c>
      <c r="G1746" s="4">
        <v>213561</v>
      </c>
      <c r="H1746" s="10">
        <f t="shared" si="27"/>
        <v>22.630161776074722</v>
      </c>
      <c r="I1746" s="4">
        <f>VLOOKUP(A1746,GDP!$A$1:$D$85,4,TRUE)</f>
        <v>5.0999999999999996</v>
      </c>
      <c r="J1746" s="4">
        <f>VLOOKUP(A1746,Inflation_rate!$A$1:$I$85,9,TRUE)</f>
        <v>2.4240949999999999</v>
      </c>
      <c r="K1746" s="15">
        <f>VLOOKUP(A1746,WTI_PCH!$A$1:$C$85,3,TRUE)</f>
        <v>-3.11666</v>
      </c>
    </row>
    <row r="1747" spans="1:11" x14ac:dyDescent="0.25">
      <c r="A1747" s="3">
        <v>39206</v>
      </c>
      <c r="B1747" s="4">
        <v>63.25</v>
      </c>
      <c r="C1747" s="4">
        <v>63.439999</v>
      </c>
      <c r="D1747" s="4">
        <v>61.560001</v>
      </c>
      <c r="E1747" s="4">
        <v>61.93</v>
      </c>
      <c r="F1747" s="4">
        <v>61.93</v>
      </c>
      <c r="G1747" s="4">
        <v>232525</v>
      </c>
      <c r="H1747" s="10">
        <f t="shared" si="27"/>
        <v>26.320043597610198</v>
      </c>
      <c r="I1747" s="4">
        <f>VLOOKUP(A1747,GDP!$A$1:$D$85,4,TRUE)</f>
        <v>5.0999999999999996</v>
      </c>
      <c r="J1747" s="4">
        <f>VLOOKUP(A1747,Inflation_rate!$A$1:$I$85,9,TRUE)</f>
        <v>2.4240949999999999</v>
      </c>
      <c r="K1747" s="15">
        <f>VLOOKUP(A1747,WTI_PCH!$A$1:$C$85,3,TRUE)</f>
        <v>-3.11666</v>
      </c>
    </row>
    <row r="1748" spans="1:11" x14ac:dyDescent="0.25">
      <c r="A1748" s="3">
        <v>39209</v>
      </c>
      <c r="B1748" s="4">
        <v>61.709999000000003</v>
      </c>
      <c r="C1748" s="4">
        <v>62.060001</v>
      </c>
      <c r="D1748" s="4">
        <v>60.849997999999999</v>
      </c>
      <c r="E1748" s="4">
        <v>61.470001000000003</v>
      </c>
      <c r="F1748" s="4">
        <v>61.470001000000003</v>
      </c>
      <c r="G1748" s="4">
        <v>248499</v>
      </c>
      <c r="H1748" s="10">
        <f t="shared" si="27"/>
        <v>29.99837758258699</v>
      </c>
      <c r="I1748" s="4">
        <f>VLOOKUP(A1748,GDP!$A$1:$D$85,4,TRUE)</f>
        <v>5.0999999999999996</v>
      </c>
      <c r="J1748" s="4">
        <f>VLOOKUP(A1748,Inflation_rate!$A$1:$I$85,9,TRUE)</f>
        <v>2.4240949999999999</v>
      </c>
      <c r="K1748" s="15">
        <f>VLOOKUP(A1748,WTI_PCH!$A$1:$C$85,3,TRUE)</f>
        <v>-3.11666</v>
      </c>
    </row>
    <row r="1749" spans="1:11" x14ac:dyDescent="0.25">
      <c r="A1749" s="3">
        <v>39210</v>
      </c>
      <c r="B1749" s="4">
        <v>61.639999000000003</v>
      </c>
      <c r="C1749" s="4">
        <v>62.580002</v>
      </c>
      <c r="D1749" s="4">
        <v>61.209999000000003</v>
      </c>
      <c r="E1749" s="4">
        <v>62.259998000000003</v>
      </c>
      <c r="F1749" s="4">
        <v>62.259998000000003</v>
      </c>
      <c r="G1749" s="4">
        <v>277666</v>
      </c>
      <c r="H1749" s="10">
        <f t="shared" si="27"/>
        <v>28.637967511659728</v>
      </c>
      <c r="I1749" s="4">
        <f>VLOOKUP(A1749,GDP!$A$1:$D$85,4,TRUE)</f>
        <v>5.0999999999999996</v>
      </c>
      <c r="J1749" s="4">
        <f>VLOOKUP(A1749,Inflation_rate!$A$1:$I$85,9,TRUE)</f>
        <v>2.4240949999999999</v>
      </c>
      <c r="K1749" s="15">
        <f>VLOOKUP(A1749,WTI_PCH!$A$1:$C$85,3,TRUE)</f>
        <v>-3.11666</v>
      </c>
    </row>
    <row r="1750" spans="1:11" x14ac:dyDescent="0.25">
      <c r="A1750" s="3">
        <v>39211</v>
      </c>
      <c r="B1750" s="4">
        <v>62.18</v>
      </c>
      <c r="C1750" s="4">
        <v>62.48</v>
      </c>
      <c r="D1750" s="4">
        <v>60.68</v>
      </c>
      <c r="E1750" s="4">
        <v>61.549999</v>
      </c>
      <c r="F1750" s="4">
        <v>61.549999</v>
      </c>
      <c r="G1750" s="4">
        <v>275338</v>
      </c>
      <c r="H1750" s="10">
        <f t="shared" si="27"/>
        <v>28.513402575359915</v>
      </c>
      <c r="I1750" s="4">
        <f>VLOOKUP(A1750,GDP!$A$1:$D$85,4,TRUE)</f>
        <v>5.0999999999999996</v>
      </c>
      <c r="J1750" s="4">
        <f>VLOOKUP(A1750,Inflation_rate!$A$1:$I$85,9,TRUE)</f>
        <v>2.4240949999999999</v>
      </c>
      <c r="K1750" s="15">
        <f>VLOOKUP(A1750,WTI_PCH!$A$1:$C$85,3,TRUE)</f>
        <v>-3.11666</v>
      </c>
    </row>
    <row r="1751" spans="1:11" x14ac:dyDescent="0.25">
      <c r="A1751" s="3">
        <v>39212</v>
      </c>
      <c r="B1751" s="4">
        <v>61.57</v>
      </c>
      <c r="C1751" s="4">
        <v>62.5</v>
      </c>
      <c r="D1751" s="4">
        <v>61.380001</v>
      </c>
      <c r="E1751" s="4">
        <v>61.810001</v>
      </c>
      <c r="F1751" s="4">
        <v>61.810001</v>
      </c>
      <c r="G1751" s="4">
        <v>256968</v>
      </c>
      <c r="H1751" s="10">
        <f t="shared" si="27"/>
        <v>30.351073768790254</v>
      </c>
      <c r="I1751" s="4">
        <f>VLOOKUP(A1751,GDP!$A$1:$D$85,4,TRUE)</f>
        <v>5.0999999999999996</v>
      </c>
      <c r="J1751" s="4">
        <f>VLOOKUP(A1751,Inflation_rate!$A$1:$I$85,9,TRUE)</f>
        <v>2.4240949999999999</v>
      </c>
      <c r="K1751" s="15">
        <f>VLOOKUP(A1751,WTI_PCH!$A$1:$C$85,3,TRUE)</f>
        <v>-3.11666</v>
      </c>
    </row>
    <row r="1752" spans="1:11" x14ac:dyDescent="0.25">
      <c r="A1752" s="3">
        <v>39213</v>
      </c>
      <c r="B1752" s="4">
        <v>61.889999000000003</v>
      </c>
      <c r="C1752" s="4">
        <v>62.560001</v>
      </c>
      <c r="D1752" s="4">
        <v>61.68</v>
      </c>
      <c r="E1752" s="4">
        <v>62.369999</v>
      </c>
      <c r="F1752" s="4">
        <v>62.369999</v>
      </c>
      <c r="G1752" s="4">
        <v>216920</v>
      </c>
      <c r="H1752" s="10">
        <f t="shared" si="27"/>
        <v>30.687835989864293</v>
      </c>
      <c r="I1752" s="4">
        <f>VLOOKUP(A1752,GDP!$A$1:$D$85,4,TRUE)</f>
        <v>5.0999999999999996</v>
      </c>
      <c r="J1752" s="4">
        <f>VLOOKUP(A1752,Inflation_rate!$A$1:$I$85,9,TRUE)</f>
        <v>2.4240949999999999</v>
      </c>
      <c r="K1752" s="15">
        <f>VLOOKUP(A1752,WTI_PCH!$A$1:$C$85,3,TRUE)</f>
        <v>-3.11666</v>
      </c>
    </row>
    <row r="1753" spans="1:11" x14ac:dyDescent="0.25">
      <c r="A1753" s="3">
        <v>39216</v>
      </c>
      <c r="B1753" s="4">
        <v>62.43</v>
      </c>
      <c r="C1753" s="4">
        <v>63.07</v>
      </c>
      <c r="D1753" s="4">
        <v>62.139999000000003</v>
      </c>
      <c r="E1753" s="4">
        <v>62.459999000000003</v>
      </c>
      <c r="F1753" s="4">
        <v>62.459999000000003</v>
      </c>
      <c r="G1753" s="4">
        <v>200433</v>
      </c>
      <c r="H1753" s="10">
        <f t="shared" si="27"/>
        <v>31.171952148126035</v>
      </c>
      <c r="I1753" s="4">
        <f>VLOOKUP(A1753,GDP!$A$1:$D$85,4,TRUE)</f>
        <v>5.0999999999999996</v>
      </c>
      <c r="J1753" s="4">
        <f>VLOOKUP(A1753,Inflation_rate!$A$1:$I$85,9,TRUE)</f>
        <v>2.4240949999999999</v>
      </c>
      <c r="K1753" s="15">
        <f>VLOOKUP(A1753,WTI_PCH!$A$1:$C$85,3,TRUE)</f>
        <v>-3.11666</v>
      </c>
    </row>
    <row r="1754" spans="1:11" x14ac:dyDescent="0.25">
      <c r="A1754" s="3">
        <v>39217</v>
      </c>
      <c r="B1754" s="4">
        <v>62.540000999999997</v>
      </c>
      <c r="C1754" s="4">
        <v>63.299999</v>
      </c>
      <c r="D1754" s="4">
        <v>62.07</v>
      </c>
      <c r="E1754" s="4">
        <v>63.169998</v>
      </c>
      <c r="F1754" s="4">
        <v>63.169998</v>
      </c>
      <c r="G1754" s="4">
        <v>185334</v>
      </c>
      <c r="H1754" s="10">
        <f t="shared" si="27"/>
        <v>31.898057049170703</v>
      </c>
      <c r="I1754" s="4">
        <f>VLOOKUP(A1754,GDP!$A$1:$D$85,4,TRUE)</f>
        <v>5.0999999999999996</v>
      </c>
      <c r="J1754" s="4">
        <f>VLOOKUP(A1754,Inflation_rate!$A$1:$I$85,9,TRUE)</f>
        <v>2.4240949999999999</v>
      </c>
      <c r="K1754" s="15">
        <f>VLOOKUP(A1754,WTI_PCH!$A$1:$C$85,3,TRUE)</f>
        <v>-3.11666</v>
      </c>
    </row>
    <row r="1755" spans="1:11" x14ac:dyDescent="0.25">
      <c r="A1755" s="3">
        <v>39218</v>
      </c>
      <c r="B1755" s="4">
        <v>63.150002000000001</v>
      </c>
      <c r="C1755" s="4">
        <v>63.299999</v>
      </c>
      <c r="D1755" s="4">
        <v>61.900002000000001</v>
      </c>
      <c r="E1755" s="4">
        <v>62.549999</v>
      </c>
      <c r="F1755" s="4">
        <v>62.549999</v>
      </c>
      <c r="G1755" s="4">
        <v>216160</v>
      </c>
      <c r="H1755" s="10">
        <f t="shared" si="27"/>
        <v>30.487616794366375</v>
      </c>
      <c r="I1755" s="4">
        <f>VLOOKUP(A1755,GDP!$A$1:$D$85,4,TRUE)</f>
        <v>5.0999999999999996</v>
      </c>
      <c r="J1755" s="4">
        <f>VLOOKUP(A1755,Inflation_rate!$A$1:$I$85,9,TRUE)</f>
        <v>2.4240949999999999</v>
      </c>
      <c r="K1755" s="15">
        <f>VLOOKUP(A1755,WTI_PCH!$A$1:$C$85,3,TRUE)</f>
        <v>-3.11666</v>
      </c>
    </row>
    <row r="1756" spans="1:11" x14ac:dyDescent="0.25">
      <c r="A1756" s="3">
        <v>39219</v>
      </c>
      <c r="B1756" s="4">
        <v>62.619999</v>
      </c>
      <c r="C1756" s="4">
        <v>65.089995999999999</v>
      </c>
      <c r="D1756" s="4">
        <v>62.48</v>
      </c>
      <c r="E1756" s="4">
        <v>64.860000999999997</v>
      </c>
      <c r="F1756" s="4">
        <v>64.860000999999997</v>
      </c>
      <c r="G1756" s="4">
        <v>267955</v>
      </c>
      <c r="H1756" s="10">
        <f t="shared" si="27"/>
        <v>24.807270662854293</v>
      </c>
      <c r="I1756" s="4">
        <f>VLOOKUP(A1756,GDP!$A$1:$D$85,4,TRUE)</f>
        <v>5.0999999999999996</v>
      </c>
      <c r="J1756" s="4">
        <f>VLOOKUP(A1756,Inflation_rate!$A$1:$I$85,9,TRUE)</f>
        <v>2.4240949999999999</v>
      </c>
      <c r="K1756" s="15">
        <f>VLOOKUP(A1756,WTI_PCH!$A$1:$C$85,3,TRUE)</f>
        <v>-3.11666</v>
      </c>
    </row>
    <row r="1757" spans="1:11" x14ac:dyDescent="0.25">
      <c r="A1757" s="3">
        <v>39220</v>
      </c>
      <c r="B1757" s="4">
        <v>64.919997999999993</v>
      </c>
      <c r="C1757" s="4">
        <v>65.639999000000003</v>
      </c>
      <c r="D1757" s="4">
        <v>64.569999999999993</v>
      </c>
      <c r="E1757" s="4">
        <v>64.940002000000007</v>
      </c>
      <c r="F1757" s="4">
        <v>64.940002000000007</v>
      </c>
      <c r="G1757" s="4">
        <v>173061</v>
      </c>
      <c r="H1757" s="10">
        <f t="shared" si="27"/>
        <v>22.466887204592318</v>
      </c>
      <c r="I1757" s="4">
        <f>VLOOKUP(A1757,GDP!$A$1:$D$85,4,TRUE)</f>
        <v>5.0999999999999996</v>
      </c>
      <c r="J1757" s="4">
        <f>VLOOKUP(A1757,Inflation_rate!$A$1:$I$85,9,TRUE)</f>
        <v>2.4240949999999999</v>
      </c>
      <c r="K1757" s="15">
        <f>VLOOKUP(A1757,WTI_PCH!$A$1:$C$85,3,TRUE)</f>
        <v>-3.11666</v>
      </c>
    </row>
    <row r="1758" spans="1:11" x14ac:dyDescent="0.25">
      <c r="A1758" s="3">
        <v>39223</v>
      </c>
      <c r="B1758" s="4">
        <v>64.949996999999996</v>
      </c>
      <c r="C1758" s="4">
        <v>66.379997000000003</v>
      </c>
      <c r="D1758" s="4">
        <v>64.449996999999996</v>
      </c>
      <c r="E1758" s="4">
        <v>66.269997000000004</v>
      </c>
      <c r="F1758" s="4">
        <v>66.269997000000004</v>
      </c>
      <c r="G1758" s="4">
        <v>114928</v>
      </c>
      <c r="H1758" s="10">
        <f t="shared" si="27"/>
        <v>21.170977267435216</v>
      </c>
      <c r="I1758" s="4">
        <f>VLOOKUP(A1758,GDP!$A$1:$D$85,4,TRUE)</f>
        <v>5.0999999999999996</v>
      </c>
      <c r="J1758" s="4">
        <f>VLOOKUP(A1758,Inflation_rate!$A$1:$I$85,9,TRUE)</f>
        <v>2.4240949999999999</v>
      </c>
      <c r="K1758" s="15">
        <f>VLOOKUP(A1758,WTI_PCH!$A$1:$C$85,3,TRUE)</f>
        <v>-3.11666</v>
      </c>
    </row>
    <row r="1759" spans="1:11" x14ac:dyDescent="0.25">
      <c r="A1759" s="3">
        <v>39224</v>
      </c>
      <c r="B1759" s="4">
        <v>66.269997000000004</v>
      </c>
      <c r="C1759" s="4">
        <v>66.349997999999999</v>
      </c>
      <c r="D1759" s="4">
        <v>64.800003000000004</v>
      </c>
      <c r="E1759" s="4">
        <v>64.970000999999996</v>
      </c>
      <c r="F1759" s="4">
        <v>64.970000999999996</v>
      </c>
      <c r="G1759" s="4">
        <v>201705</v>
      </c>
      <c r="H1759" s="10">
        <f t="shared" si="27"/>
        <v>27.566562604793571</v>
      </c>
      <c r="I1759" s="4">
        <f>VLOOKUP(A1759,GDP!$A$1:$D$85,4,TRUE)</f>
        <v>5.0999999999999996</v>
      </c>
      <c r="J1759" s="4">
        <f>VLOOKUP(A1759,Inflation_rate!$A$1:$I$85,9,TRUE)</f>
        <v>2.4240949999999999</v>
      </c>
      <c r="K1759" s="15">
        <f>VLOOKUP(A1759,WTI_PCH!$A$1:$C$85,3,TRUE)</f>
        <v>-3.11666</v>
      </c>
    </row>
    <row r="1760" spans="1:11" x14ac:dyDescent="0.25">
      <c r="A1760" s="3">
        <v>39225</v>
      </c>
      <c r="B1760" s="4">
        <v>65.610000999999997</v>
      </c>
      <c r="C1760" s="4">
        <v>66.199996999999996</v>
      </c>
      <c r="D1760" s="4">
        <v>65.050003000000004</v>
      </c>
      <c r="E1760" s="4">
        <v>65.769997000000004</v>
      </c>
      <c r="F1760" s="4">
        <v>65.769997000000004</v>
      </c>
      <c r="G1760" s="4">
        <v>230829</v>
      </c>
      <c r="H1760" s="10">
        <f t="shared" si="27"/>
        <v>24.159963090769178</v>
      </c>
      <c r="I1760" s="4">
        <f>VLOOKUP(A1760,GDP!$A$1:$D$85,4,TRUE)</f>
        <v>5.0999999999999996</v>
      </c>
      <c r="J1760" s="4">
        <f>VLOOKUP(A1760,Inflation_rate!$A$1:$I$85,9,TRUE)</f>
        <v>2.4240949999999999</v>
      </c>
      <c r="K1760" s="15">
        <f>VLOOKUP(A1760,WTI_PCH!$A$1:$C$85,3,TRUE)</f>
        <v>-3.11666</v>
      </c>
    </row>
    <row r="1761" spans="1:11" x14ac:dyDescent="0.25">
      <c r="A1761" s="3">
        <v>39226</v>
      </c>
      <c r="B1761" s="4">
        <v>65.720000999999996</v>
      </c>
      <c r="C1761" s="4">
        <v>66.150002000000001</v>
      </c>
      <c r="D1761" s="4">
        <v>63.82</v>
      </c>
      <c r="E1761" s="4">
        <v>64.180000000000007</v>
      </c>
      <c r="F1761" s="4">
        <v>64.180000000000007</v>
      </c>
      <c r="G1761" s="4">
        <v>212993</v>
      </c>
      <c r="H1761" s="10">
        <f t="shared" si="27"/>
        <v>25.023368650669976</v>
      </c>
      <c r="I1761" s="4">
        <f>VLOOKUP(A1761,GDP!$A$1:$D$85,4,TRUE)</f>
        <v>5.0999999999999996</v>
      </c>
      <c r="J1761" s="4">
        <f>VLOOKUP(A1761,Inflation_rate!$A$1:$I$85,9,TRUE)</f>
        <v>2.4240949999999999</v>
      </c>
      <c r="K1761" s="15">
        <f>VLOOKUP(A1761,WTI_PCH!$A$1:$C$85,3,TRUE)</f>
        <v>-3.11666</v>
      </c>
    </row>
    <row r="1762" spans="1:11" x14ac:dyDescent="0.25">
      <c r="A1762" s="3">
        <v>39227</v>
      </c>
      <c r="B1762" s="4">
        <v>64.480002999999996</v>
      </c>
      <c r="C1762" s="4">
        <v>65.300003000000004</v>
      </c>
      <c r="D1762" s="4">
        <v>64.209998999999996</v>
      </c>
      <c r="E1762" s="4">
        <v>65.199996999999996</v>
      </c>
      <c r="F1762" s="4">
        <v>65.199996999999996</v>
      </c>
      <c r="G1762" s="4">
        <v>144492</v>
      </c>
      <c r="H1762" s="10">
        <f t="shared" si="27"/>
        <v>22.776083870065222</v>
      </c>
      <c r="I1762" s="4">
        <f>VLOOKUP(A1762,GDP!$A$1:$D$85,4,TRUE)</f>
        <v>5.0999999999999996</v>
      </c>
      <c r="J1762" s="4">
        <f>VLOOKUP(A1762,Inflation_rate!$A$1:$I$85,9,TRUE)</f>
        <v>2.4240949999999999</v>
      </c>
      <c r="K1762" s="15">
        <f>VLOOKUP(A1762,WTI_PCH!$A$1:$C$85,3,TRUE)</f>
        <v>-3.11666</v>
      </c>
    </row>
    <row r="1763" spans="1:11" x14ac:dyDescent="0.25">
      <c r="A1763" s="3">
        <v>39231</v>
      </c>
      <c r="B1763" s="4">
        <v>64.980002999999996</v>
      </c>
      <c r="C1763" s="4">
        <v>65.239998</v>
      </c>
      <c r="D1763" s="4">
        <v>62.540000999999997</v>
      </c>
      <c r="E1763" s="4">
        <v>63.150002000000001</v>
      </c>
      <c r="F1763" s="4">
        <v>63.150002000000001</v>
      </c>
      <c r="G1763" s="4">
        <v>221016</v>
      </c>
      <c r="H1763" s="10">
        <f t="shared" si="27"/>
        <v>26.587489260887125</v>
      </c>
      <c r="I1763" s="4">
        <f>VLOOKUP(A1763,GDP!$A$1:$D$85,4,TRUE)</f>
        <v>5.0999999999999996</v>
      </c>
      <c r="J1763" s="4">
        <f>VLOOKUP(A1763,Inflation_rate!$A$1:$I$85,9,TRUE)</f>
        <v>2.4240949999999999</v>
      </c>
      <c r="K1763" s="15">
        <f>VLOOKUP(A1763,WTI_PCH!$A$1:$C$85,3,TRUE)</f>
        <v>-3.11666</v>
      </c>
    </row>
    <row r="1764" spans="1:11" x14ac:dyDescent="0.25">
      <c r="A1764" s="3">
        <v>39232</v>
      </c>
      <c r="B1764" s="4">
        <v>63.259998000000003</v>
      </c>
      <c r="C1764" s="4">
        <v>63.869999</v>
      </c>
      <c r="D1764" s="4">
        <v>62.880001</v>
      </c>
      <c r="E1764" s="4">
        <v>63.490001999999997</v>
      </c>
      <c r="F1764" s="4">
        <v>63.490001999999997</v>
      </c>
      <c r="G1764" s="4">
        <v>215024</v>
      </c>
      <c r="H1764" s="10">
        <f t="shared" si="27"/>
        <v>28.272167954885258</v>
      </c>
      <c r="I1764" s="4">
        <f>VLOOKUP(A1764,GDP!$A$1:$D$85,4,TRUE)</f>
        <v>5.0999999999999996</v>
      </c>
      <c r="J1764" s="4">
        <f>VLOOKUP(A1764,Inflation_rate!$A$1:$I$85,9,TRUE)</f>
        <v>2.4240949999999999</v>
      </c>
      <c r="K1764" s="15">
        <f>VLOOKUP(A1764,WTI_PCH!$A$1:$C$85,3,TRUE)</f>
        <v>-3.11666</v>
      </c>
    </row>
    <row r="1765" spans="1:11" x14ac:dyDescent="0.25">
      <c r="A1765" s="3">
        <v>39233</v>
      </c>
      <c r="B1765" s="4">
        <v>63.310001</v>
      </c>
      <c r="C1765" s="4">
        <v>64.269997000000004</v>
      </c>
      <c r="D1765" s="4">
        <v>62.43</v>
      </c>
      <c r="E1765" s="4">
        <v>64.010002</v>
      </c>
      <c r="F1765" s="4">
        <v>64.010002</v>
      </c>
      <c r="G1765" s="4">
        <v>275955</v>
      </c>
      <c r="H1765" s="10">
        <f t="shared" si="27"/>
        <v>26.88642159392527</v>
      </c>
      <c r="I1765" s="4">
        <f>VLOOKUP(A1765,GDP!$A$1:$D$85,4,TRUE)</f>
        <v>5.0999999999999996</v>
      </c>
      <c r="J1765" s="4">
        <f>VLOOKUP(A1765,Inflation_rate!$A$1:$I$85,9,TRUE)</f>
        <v>2.4240949999999999</v>
      </c>
      <c r="K1765" s="15">
        <f>VLOOKUP(A1765,WTI_PCH!$A$1:$C$85,3,TRUE)</f>
        <v>-3.11666</v>
      </c>
    </row>
    <row r="1766" spans="1:11" x14ac:dyDescent="0.25">
      <c r="A1766" s="3">
        <v>39234</v>
      </c>
      <c r="B1766" s="4">
        <v>64.230002999999996</v>
      </c>
      <c r="C1766" s="4">
        <v>65.25</v>
      </c>
      <c r="D1766" s="4">
        <v>63.799999</v>
      </c>
      <c r="E1766" s="4">
        <v>65.080002000000007</v>
      </c>
      <c r="F1766" s="4">
        <v>65.080002000000007</v>
      </c>
      <c r="G1766" s="4">
        <v>225803</v>
      </c>
      <c r="H1766" s="10">
        <f t="shared" si="27"/>
        <v>21.419782685317056</v>
      </c>
      <c r="I1766" s="4">
        <f>VLOOKUP(A1766,GDP!$A$1:$D$85,4,TRUE)</f>
        <v>5.0999999999999996</v>
      </c>
      <c r="J1766" s="4">
        <f>VLOOKUP(A1766,Inflation_rate!$A$1:$I$85,9,TRUE)</f>
        <v>2.4240949999999999</v>
      </c>
      <c r="K1766" s="15">
        <f>VLOOKUP(A1766,WTI_PCH!$A$1:$C$85,3,TRUE)</f>
        <v>-3.11666</v>
      </c>
    </row>
    <row r="1767" spans="1:11" x14ac:dyDescent="0.25">
      <c r="A1767" s="3">
        <v>39237</v>
      </c>
      <c r="B1767" s="4">
        <v>64.870002999999997</v>
      </c>
      <c r="C1767" s="4">
        <v>66.480002999999996</v>
      </c>
      <c r="D1767" s="4">
        <v>64.529999000000004</v>
      </c>
      <c r="E1767" s="4">
        <v>66.209998999999996</v>
      </c>
      <c r="F1767" s="4">
        <v>66.209998999999996</v>
      </c>
      <c r="G1767" s="4">
        <v>228630</v>
      </c>
      <c r="H1767" s="10">
        <f t="shared" si="27"/>
        <v>21.220364313855381</v>
      </c>
      <c r="I1767" s="4">
        <f>VLOOKUP(A1767,GDP!$A$1:$D$85,4,TRUE)</f>
        <v>5.0999999999999996</v>
      </c>
      <c r="J1767" s="4">
        <f>VLOOKUP(A1767,Inflation_rate!$A$1:$I$85,9,TRUE)</f>
        <v>2.4240949999999999</v>
      </c>
      <c r="K1767" s="15">
        <f>VLOOKUP(A1767,WTI_PCH!$A$1:$C$85,3,TRUE)</f>
        <v>-3.11666</v>
      </c>
    </row>
    <row r="1768" spans="1:11" x14ac:dyDescent="0.25">
      <c r="A1768" s="3">
        <v>39238</v>
      </c>
      <c r="B1768" s="4">
        <v>66.050003000000004</v>
      </c>
      <c r="C1768" s="4">
        <v>66.199996999999996</v>
      </c>
      <c r="D1768" s="4">
        <v>65.230002999999996</v>
      </c>
      <c r="E1768" s="4">
        <v>65.610000999999997</v>
      </c>
      <c r="F1768" s="4">
        <v>65.610000999999997</v>
      </c>
      <c r="G1768" s="4">
        <v>200804</v>
      </c>
      <c r="H1768" s="10">
        <f t="shared" si="27"/>
        <v>23.91404017811249</v>
      </c>
      <c r="I1768" s="4">
        <f>VLOOKUP(A1768,GDP!$A$1:$D$85,4,TRUE)</f>
        <v>5.0999999999999996</v>
      </c>
      <c r="J1768" s="4">
        <f>VLOOKUP(A1768,Inflation_rate!$A$1:$I$85,9,TRUE)</f>
        <v>2.4240949999999999</v>
      </c>
      <c r="K1768" s="15">
        <f>VLOOKUP(A1768,WTI_PCH!$A$1:$C$85,3,TRUE)</f>
        <v>-3.11666</v>
      </c>
    </row>
    <row r="1769" spans="1:11" x14ac:dyDescent="0.25">
      <c r="A1769" s="3">
        <v>39239</v>
      </c>
      <c r="B1769" s="4">
        <v>65.669997999999993</v>
      </c>
      <c r="C1769" s="4">
        <v>66.309997999999993</v>
      </c>
      <c r="D1769" s="4">
        <v>65.209998999999996</v>
      </c>
      <c r="E1769" s="4">
        <v>65.959998999999996</v>
      </c>
      <c r="F1769" s="4">
        <v>65.959998999999996</v>
      </c>
      <c r="G1769" s="4">
        <v>222155</v>
      </c>
      <c r="H1769" s="10">
        <f t="shared" si="27"/>
        <v>25.955129259477417</v>
      </c>
      <c r="I1769" s="4">
        <f>VLOOKUP(A1769,GDP!$A$1:$D$85,4,TRUE)</f>
        <v>5.0999999999999996</v>
      </c>
      <c r="J1769" s="4">
        <f>VLOOKUP(A1769,Inflation_rate!$A$1:$I$85,9,TRUE)</f>
        <v>2.4240949999999999</v>
      </c>
      <c r="K1769" s="15">
        <f>VLOOKUP(A1769,WTI_PCH!$A$1:$C$85,3,TRUE)</f>
        <v>-3.11666</v>
      </c>
    </row>
    <row r="1770" spans="1:11" x14ac:dyDescent="0.25">
      <c r="A1770" s="3">
        <v>39240</v>
      </c>
      <c r="B1770" s="4">
        <v>65.900002000000001</v>
      </c>
      <c r="C1770" s="4">
        <v>67.419997999999993</v>
      </c>
      <c r="D1770" s="4">
        <v>65.819999999999993</v>
      </c>
      <c r="E1770" s="4">
        <v>66.930000000000007</v>
      </c>
      <c r="F1770" s="4">
        <v>66.930000000000007</v>
      </c>
      <c r="G1770" s="4">
        <v>275768</v>
      </c>
      <c r="H1770" s="10">
        <f t="shared" si="27"/>
        <v>25.041090691767515</v>
      </c>
      <c r="I1770" s="4">
        <f>VLOOKUP(A1770,GDP!$A$1:$D$85,4,TRUE)</f>
        <v>5.0999999999999996</v>
      </c>
      <c r="J1770" s="4">
        <f>VLOOKUP(A1770,Inflation_rate!$A$1:$I$85,9,TRUE)</f>
        <v>2.4240949999999999</v>
      </c>
      <c r="K1770" s="15">
        <f>VLOOKUP(A1770,WTI_PCH!$A$1:$C$85,3,TRUE)</f>
        <v>-3.11666</v>
      </c>
    </row>
    <row r="1771" spans="1:11" x14ac:dyDescent="0.25">
      <c r="A1771" s="3">
        <v>39241</v>
      </c>
      <c r="B1771" s="4">
        <v>66.699996999999996</v>
      </c>
      <c r="C1771" s="4">
        <v>66.830002000000007</v>
      </c>
      <c r="D1771" s="4">
        <v>64.559997999999993</v>
      </c>
      <c r="E1771" s="4">
        <v>64.760002</v>
      </c>
      <c r="F1771" s="4">
        <v>64.760002</v>
      </c>
      <c r="G1771" s="4">
        <v>284370</v>
      </c>
      <c r="H1771" s="10">
        <f t="shared" si="27"/>
        <v>32.998755929624593</v>
      </c>
      <c r="I1771" s="4">
        <f>VLOOKUP(A1771,GDP!$A$1:$D$85,4,TRUE)</f>
        <v>5.0999999999999996</v>
      </c>
      <c r="J1771" s="4">
        <f>VLOOKUP(A1771,Inflation_rate!$A$1:$I$85,9,TRUE)</f>
        <v>2.4240949999999999</v>
      </c>
      <c r="K1771" s="15">
        <f>VLOOKUP(A1771,WTI_PCH!$A$1:$C$85,3,TRUE)</f>
        <v>-3.11666</v>
      </c>
    </row>
    <row r="1772" spans="1:11" x14ac:dyDescent="0.25">
      <c r="A1772" s="3">
        <v>39244</v>
      </c>
      <c r="B1772" s="4">
        <v>64.699996999999996</v>
      </c>
      <c r="C1772" s="4">
        <v>66.069999999999993</v>
      </c>
      <c r="D1772" s="4">
        <v>64.519997000000004</v>
      </c>
      <c r="E1772" s="4">
        <v>65.970000999999996</v>
      </c>
      <c r="F1772" s="4">
        <v>65.970000999999996</v>
      </c>
      <c r="G1772" s="4">
        <v>234653</v>
      </c>
      <c r="H1772" s="10">
        <f t="shared" si="27"/>
        <v>32.802788649343817</v>
      </c>
      <c r="I1772" s="4">
        <f>VLOOKUP(A1772,GDP!$A$1:$D$85,4,TRUE)</f>
        <v>5.0999999999999996</v>
      </c>
      <c r="J1772" s="4">
        <f>VLOOKUP(A1772,Inflation_rate!$A$1:$I$85,9,TRUE)</f>
        <v>2.4240949999999999</v>
      </c>
      <c r="K1772" s="15">
        <f>VLOOKUP(A1772,WTI_PCH!$A$1:$C$85,3,TRUE)</f>
        <v>-3.11666</v>
      </c>
    </row>
    <row r="1773" spans="1:11" x14ac:dyDescent="0.25">
      <c r="A1773" s="3">
        <v>39245</v>
      </c>
      <c r="B1773" s="4">
        <v>65.879997000000003</v>
      </c>
      <c r="C1773" s="4">
        <v>66.080002000000007</v>
      </c>
      <c r="D1773" s="4">
        <v>64.870002999999997</v>
      </c>
      <c r="E1773" s="4">
        <v>65.349997999999999</v>
      </c>
      <c r="F1773" s="4">
        <v>65.349997999999999</v>
      </c>
      <c r="G1773" s="4">
        <v>187698</v>
      </c>
      <c r="H1773" s="10">
        <f t="shared" si="27"/>
        <v>33.741399655436872</v>
      </c>
      <c r="I1773" s="4">
        <f>VLOOKUP(A1773,GDP!$A$1:$D$85,4,TRUE)</f>
        <v>5.0999999999999996</v>
      </c>
      <c r="J1773" s="4">
        <f>VLOOKUP(A1773,Inflation_rate!$A$1:$I$85,9,TRUE)</f>
        <v>2.4240949999999999</v>
      </c>
      <c r="K1773" s="15">
        <f>VLOOKUP(A1773,WTI_PCH!$A$1:$C$85,3,TRUE)</f>
        <v>-3.11666</v>
      </c>
    </row>
    <row r="1774" spans="1:11" x14ac:dyDescent="0.25">
      <c r="A1774" s="3">
        <v>39246</v>
      </c>
      <c r="B1774" s="4">
        <v>65.220000999999996</v>
      </c>
      <c r="C1774" s="4">
        <v>66.480002999999996</v>
      </c>
      <c r="D1774" s="4">
        <v>64.900002000000001</v>
      </c>
      <c r="E1774" s="4">
        <v>66.260002</v>
      </c>
      <c r="F1774" s="4">
        <v>66.260002</v>
      </c>
      <c r="G1774" s="4">
        <v>231771</v>
      </c>
      <c r="H1774" s="10">
        <f t="shared" si="27"/>
        <v>35.028672350477734</v>
      </c>
      <c r="I1774" s="4">
        <f>VLOOKUP(A1774,GDP!$A$1:$D$85,4,TRUE)</f>
        <v>5.0999999999999996</v>
      </c>
      <c r="J1774" s="4">
        <f>VLOOKUP(A1774,Inflation_rate!$A$1:$I$85,9,TRUE)</f>
        <v>2.4240949999999999</v>
      </c>
      <c r="K1774" s="15">
        <f>VLOOKUP(A1774,WTI_PCH!$A$1:$C$85,3,TRUE)</f>
        <v>-3.11666</v>
      </c>
    </row>
    <row r="1775" spans="1:11" x14ac:dyDescent="0.25">
      <c r="A1775" s="3">
        <v>39247</v>
      </c>
      <c r="B1775" s="4">
        <v>66.029999000000004</v>
      </c>
      <c r="C1775" s="4">
        <v>67.889999000000003</v>
      </c>
      <c r="D1775" s="4">
        <v>65.949996999999996</v>
      </c>
      <c r="E1775" s="4">
        <v>67.650002000000001</v>
      </c>
      <c r="F1775" s="4">
        <v>67.650002000000001</v>
      </c>
      <c r="G1775" s="4">
        <v>228281</v>
      </c>
      <c r="H1775" s="10">
        <f t="shared" si="27"/>
        <v>30.96821194476831</v>
      </c>
      <c r="I1775" s="4">
        <f>VLOOKUP(A1775,GDP!$A$1:$D$85,4,TRUE)</f>
        <v>5.0999999999999996</v>
      </c>
      <c r="J1775" s="4">
        <f>VLOOKUP(A1775,Inflation_rate!$A$1:$I$85,9,TRUE)</f>
        <v>2.4240949999999999</v>
      </c>
      <c r="K1775" s="15">
        <f>VLOOKUP(A1775,WTI_PCH!$A$1:$C$85,3,TRUE)</f>
        <v>-3.11666</v>
      </c>
    </row>
    <row r="1776" spans="1:11" x14ac:dyDescent="0.25">
      <c r="A1776" s="3">
        <v>39248</v>
      </c>
      <c r="B1776" s="4">
        <v>67.690002000000007</v>
      </c>
      <c r="C1776" s="4">
        <v>68.300003000000004</v>
      </c>
      <c r="D1776" s="4">
        <v>67.239998</v>
      </c>
      <c r="E1776" s="4">
        <v>68</v>
      </c>
      <c r="F1776" s="4">
        <v>68</v>
      </c>
      <c r="G1776" s="4">
        <v>194410</v>
      </c>
      <c r="H1776" s="10">
        <f t="shared" si="27"/>
        <v>28.764702941176463</v>
      </c>
      <c r="I1776" s="4">
        <f>VLOOKUP(A1776,GDP!$A$1:$D$85,4,TRUE)</f>
        <v>5.0999999999999996</v>
      </c>
      <c r="J1776" s="4">
        <f>VLOOKUP(A1776,Inflation_rate!$A$1:$I$85,9,TRUE)</f>
        <v>2.4240949999999999</v>
      </c>
      <c r="K1776" s="15">
        <f>VLOOKUP(A1776,WTI_PCH!$A$1:$C$85,3,TRUE)</f>
        <v>-3.11666</v>
      </c>
    </row>
    <row r="1777" spans="1:11" x14ac:dyDescent="0.25">
      <c r="A1777" s="3">
        <v>39251</v>
      </c>
      <c r="B1777" s="4">
        <v>68.129997000000003</v>
      </c>
      <c r="C1777" s="4">
        <v>69.150002000000001</v>
      </c>
      <c r="D1777" s="4">
        <v>67.400002000000001</v>
      </c>
      <c r="E1777" s="4">
        <v>69.089995999999999</v>
      </c>
      <c r="F1777" s="4">
        <v>69.089995999999999</v>
      </c>
      <c r="G1777" s="4">
        <v>145142</v>
      </c>
      <c r="H1777" s="10">
        <f t="shared" si="27"/>
        <v>23.41873199703182</v>
      </c>
      <c r="I1777" s="4">
        <f>VLOOKUP(A1777,GDP!$A$1:$D$85,4,TRUE)</f>
        <v>5.0999999999999996</v>
      </c>
      <c r="J1777" s="4">
        <f>VLOOKUP(A1777,Inflation_rate!$A$1:$I$85,9,TRUE)</f>
        <v>2.4240949999999999</v>
      </c>
      <c r="K1777" s="15">
        <f>VLOOKUP(A1777,WTI_PCH!$A$1:$C$85,3,TRUE)</f>
        <v>-3.11666</v>
      </c>
    </row>
    <row r="1778" spans="1:11" x14ac:dyDescent="0.25">
      <c r="A1778" s="3">
        <v>39252</v>
      </c>
      <c r="B1778" s="4">
        <v>69.010002</v>
      </c>
      <c r="C1778" s="4">
        <v>69.559997999999993</v>
      </c>
      <c r="D1778" s="4">
        <v>68.400002000000001</v>
      </c>
      <c r="E1778" s="4">
        <v>69.099997999999999</v>
      </c>
      <c r="F1778" s="4">
        <v>69.099997999999999</v>
      </c>
      <c r="G1778" s="4">
        <v>127212</v>
      </c>
      <c r="H1778" s="10">
        <f t="shared" si="27"/>
        <v>26.049204806055133</v>
      </c>
      <c r="I1778" s="4">
        <f>VLOOKUP(A1778,GDP!$A$1:$D$85,4,TRUE)</f>
        <v>5.0999999999999996</v>
      </c>
      <c r="J1778" s="4">
        <f>VLOOKUP(A1778,Inflation_rate!$A$1:$I$85,9,TRUE)</f>
        <v>2.4240949999999999</v>
      </c>
      <c r="K1778" s="15">
        <f>VLOOKUP(A1778,WTI_PCH!$A$1:$C$85,3,TRUE)</f>
        <v>-3.11666</v>
      </c>
    </row>
    <row r="1779" spans="1:11" x14ac:dyDescent="0.25">
      <c r="A1779" s="3">
        <v>39253</v>
      </c>
      <c r="B1779" s="4">
        <v>69.019997000000004</v>
      </c>
      <c r="C1779" s="4">
        <v>69.169997999999993</v>
      </c>
      <c r="D1779" s="4">
        <v>67.290001000000004</v>
      </c>
      <c r="E1779" s="4">
        <v>68.190002000000007</v>
      </c>
      <c r="F1779" s="4">
        <v>68.190002000000007</v>
      </c>
      <c r="G1779" s="4">
        <v>257224</v>
      </c>
      <c r="H1779" s="10">
        <f t="shared" si="27"/>
        <v>32.658742259605724</v>
      </c>
      <c r="I1779" s="4">
        <f>VLOOKUP(A1779,GDP!$A$1:$D$85,4,TRUE)</f>
        <v>5.0999999999999996</v>
      </c>
      <c r="J1779" s="4">
        <f>VLOOKUP(A1779,Inflation_rate!$A$1:$I$85,9,TRUE)</f>
        <v>2.4240949999999999</v>
      </c>
      <c r="K1779" s="15">
        <f>VLOOKUP(A1779,WTI_PCH!$A$1:$C$85,3,TRUE)</f>
        <v>-3.11666</v>
      </c>
    </row>
    <row r="1780" spans="1:11" x14ac:dyDescent="0.25">
      <c r="A1780" s="3">
        <v>39254</v>
      </c>
      <c r="B1780" s="4">
        <v>68.699996999999996</v>
      </c>
      <c r="C1780" s="4">
        <v>69.879997000000003</v>
      </c>
      <c r="D1780" s="4">
        <v>68.279999000000004</v>
      </c>
      <c r="E1780" s="4">
        <v>68.650002000000001</v>
      </c>
      <c r="F1780" s="4">
        <v>68.650002000000001</v>
      </c>
      <c r="G1780" s="4">
        <v>228408</v>
      </c>
      <c r="H1780" s="10">
        <f t="shared" si="27"/>
        <v>33.809174543068472</v>
      </c>
      <c r="I1780" s="4">
        <f>VLOOKUP(A1780,GDP!$A$1:$D$85,4,TRUE)</f>
        <v>5.0999999999999996</v>
      </c>
      <c r="J1780" s="4">
        <f>VLOOKUP(A1780,Inflation_rate!$A$1:$I$85,9,TRUE)</f>
        <v>2.4240949999999999</v>
      </c>
      <c r="K1780" s="15">
        <f>VLOOKUP(A1780,WTI_PCH!$A$1:$C$85,3,TRUE)</f>
        <v>-3.11666</v>
      </c>
    </row>
    <row r="1781" spans="1:11" x14ac:dyDescent="0.25">
      <c r="A1781" s="3">
        <v>39255</v>
      </c>
      <c r="B1781" s="4">
        <v>68.660004000000001</v>
      </c>
      <c r="C1781" s="4">
        <v>69.5</v>
      </c>
      <c r="D1781" s="4">
        <v>68.169997999999993</v>
      </c>
      <c r="E1781" s="4">
        <v>69.139999000000003</v>
      </c>
      <c r="F1781" s="4">
        <v>69.139999000000003</v>
      </c>
      <c r="G1781" s="4">
        <v>191213</v>
      </c>
      <c r="H1781" s="10">
        <f t="shared" si="27"/>
        <v>35.276251594970368</v>
      </c>
      <c r="I1781" s="4">
        <f>VLOOKUP(A1781,GDP!$A$1:$D$85,4,TRUE)</f>
        <v>5.0999999999999996</v>
      </c>
      <c r="J1781" s="4">
        <f>VLOOKUP(A1781,Inflation_rate!$A$1:$I$85,9,TRUE)</f>
        <v>2.4240949999999999</v>
      </c>
      <c r="K1781" s="15">
        <f>VLOOKUP(A1781,WTI_PCH!$A$1:$C$85,3,TRUE)</f>
        <v>-3.11666</v>
      </c>
    </row>
    <row r="1782" spans="1:11" x14ac:dyDescent="0.25">
      <c r="A1782" s="3">
        <v>39258</v>
      </c>
      <c r="B1782" s="4">
        <v>68.849997999999999</v>
      </c>
      <c r="C1782" s="4">
        <v>69.449996999999996</v>
      </c>
      <c r="D1782" s="4">
        <v>67.550003000000004</v>
      </c>
      <c r="E1782" s="4">
        <v>69.180000000000007</v>
      </c>
      <c r="F1782" s="4">
        <v>69.180000000000007</v>
      </c>
      <c r="G1782" s="4">
        <v>240247</v>
      </c>
      <c r="H1782" s="10">
        <f t="shared" si="27"/>
        <v>30.644690662041047</v>
      </c>
      <c r="I1782" s="4">
        <f>VLOOKUP(A1782,GDP!$A$1:$D$85,4,TRUE)</f>
        <v>5.0999999999999996</v>
      </c>
      <c r="J1782" s="4">
        <f>VLOOKUP(A1782,Inflation_rate!$A$1:$I$85,9,TRUE)</f>
        <v>2.4240949999999999</v>
      </c>
      <c r="K1782" s="15">
        <f>VLOOKUP(A1782,WTI_PCH!$A$1:$C$85,3,TRUE)</f>
        <v>-3.11666</v>
      </c>
    </row>
    <row r="1783" spans="1:11" x14ac:dyDescent="0.25">
      <c r="A1783" s="3">
        <v>39259</v>
      </c>
      <c r="B1783" s="4">
        <v>69.019997000000004</v>
      </c>
      <c r="C1783" s="4">
        <v>69.190002000000007</v>
      </c>
      <c r="D1783" s="4">
        <v>67.599997999999999</v>
      </c>
      <c r="E1783" s="4">
        <v>67.769997000000004</v>
      </c>
      <c r="F1783" s="4">
        <v>67.769997000000004</v>
      </c>
      <c r="G1783" s="4">
        <v>199705</v>
      </c>
      <c r="H1783" s="10">
        <f t="shared" si="27"/>
        <v>39.486503149764047</v>
      </c>
      <c r="I1783" s="4">
        <f>VLOOKUP(A1783,GDP!$A$1:$D$85,4,TRUE)</f>
        <v>5.0999999999999996</v>
      </c>
      <c r="J1783" s="4">
        <f>VLOOKUP(A1783,Inflation_rate!$A$1:$I$85,9,TRUE)</f>
        <v>2.4240949999999999</v>
      </c>
      <c r="K1783" s="15">
        <f>VLOOKUP(A1783,WTI_PCH!$A$1:$C$85,3,TRUE)</f>
        <v>-3.11666</v>
      </c>
    </row>
    <row r="1784" spans="1:11" x14ac:dyDescent="0.25">
      <c r="A1784" s="3">
        <v>39260</v>
      </c>
      <c r="B1784" s="4">
        <v>67.830002000000007</v>
      </c>
      <c r="C1784" s="4">
        <v>69.360000999999997</v>
      </c>
      <c r="D1784" s="4">
        <v>67.069999999999993</v>
      </c>
      <c r="E1784" s="4">
        <v>68.970000999999996</v>
      </c>
      <c r="F1784" s="4">
        <v>68.970000999999996</v>
      </c>
      <c r="G1784" s="4">
        <v>259461</v>
      </c>
      <c r="H1784" s="10">
        <f t="shared" si="27"/>
        <v>35.551684275022708</v>
      </c>
      <c r="I1784" s="4">
        <f>VLOOKUP(A1784,GDP!$A$1:$D$85,4,TRUE)</f>
        <v>5.0999999999999996</v>
      </c>
      <c r="J1784" s="4">
        <f>VLOOKUP(A1784,Inflation_rate!$A$1:$I$85,9,TRUE)</f>
        <v>2.4240949999999999</v>
      </c>
      <c r="K1784" s="15">
        <f>VLOOKUP(A1784,WTI_PCH!$A$1:$C$85,3,TRUE)</f>
        <v>-3.11666</v>
      </c>
    </row>
    <row r="1785" spans="1:11" x14ac:dyDescent="0.25">
      <c r="A1785" s="3">
        <v>39261</v>
      </c>
      <c r="B1785" s="4">
        <v>69</v>
      </c>
      <c r="C1785" s="4">
        <v>70.519997000000004</v>
      </c>
      <c r="D1785" s="4">
        <v>68.919997999999993</v>
      </c>
      <c r="E1785" s="4">
        <v>69.569999999999993</v>
      </c>
      <c r="F1785" s="4">
        <v>69.569999999999993</v>
      </c>
      <c r="G1785" s="4">
        <v>261461</v>
      </c>
      <c r="H1785" s="10">
        <f t="shared" si="27"/>
        <v>37.88989506971398</v>
      </c>
      <c r="I1785" s="4">
        <f>VLOOKUP(A1785,GDP!$A$1:$D$85,4,TRUE)</f>
        <v>5.0999999999999996</v>
      </c>
      <c r="J1785" s="4">
        <f>VLOOKUP(A1785,Inflation_rate!$A$1:$I$85,9,TRUE)</f>
        <v>2.4240949999999999</v>
      </c>
      <c r="K1785" s="15">
        <f>VLOOKUP(A1785,WTI_PCH!$A$1:$C$85,3,TRUE)</f>
        <v>-3.11666</v>
      </c>
    </row>
    <row r="1786" spans="1:11" x14ac:dyDescent="0.25">
      <c r="A1786" s="3">
        <v>39262</v>
      </c>
      <c r="B1786" s="4">
        <v>70.099997999999999</v>
      </c>
      <c r="C1786" s="4">
        <v>71.059997999999993</v>
      </c>
      <c r="D1786" s="4">
        <v>69.459998999999996</v>
      </c>
      <c r="E1786" s="4">
        <v>70.680000000000007</v>
      </c>
      <c r="F1786" s="4">
        <v>70.680000000000007</v>
      </c>
      <c r="G1786" s="4">
        <v>200610</v>
      </c>
      <c r="H1786" s="10">
        <f t="shared" si="27"/>
        <v>32.965482456140336</v>
      </c>
      <c r="I1786" s="4">
        <f>VLOOKUP(A1786,GDP!$A$1:$D$85,4,TRUE)</f>
        <v>5.0999999999999996</v>
      </c>
      <c r="J1786" s="4">
        <f>VLOOKUP(A1786,Inflation_rate!$A$1:$I$85,9,TRUE)</f>
        <v>2.4240949999999999</v>
      </c>
      <c r="K1786" s="15">
        <f>VLOOKUP(A1786,WTI_PCH!$A$1:$C$85,3,TRUE)</f>
        <v>-3.11666</v>
      </c>
    </row>
    <row r="1787" spans="1:11" x14ac:dyDescent="0.25">
      <c r="A1787" s="3">
        <v>39265</v>
      </c>
      <c r="B1787" s="4">
        <v>70.519997000000004</v>
      </c>
      <c r="C1787" s="4">
        <v>71.339995999999999</v>
      </c>
      <c r="D1787" s="4">
        <v>69.569999999999993</v>
      </c>
      <c r="E1787" s="4">
        <v>71.089995999999999</v>
      </c>
      <c r="F1787" s="4">
        <v>71.089995999999999</v>
      </c>
      <c r="G1787" s="4">
        <v>217108</v>
      </c>
      <c r="H1787" s="10">
        <f t="shared" si="27"/>
        <v>36.02476078350039</v>
      </c>
      <c r="I1787" s="4">
        <f>VLOOKUP(A1787,GDP!$A$1:$D$85,4,TRUE)</f>
        <v>5.3</v>
      </c>
      <c r="J1787" s="4">
        <f>VLOOKUP(A1787,Inflation_rate!$A$1:$I$85,9,TRUE)</f>
        <v>2.650684</v>
      </c>
      <c r="K1787" s="15">
        <f>VLOOKUP(A1787,WTI_PCH!$A$1:$C$85,3,TRUE)</f>
        <v>11.864380000000001</v>
      </c>
    </row>
    <row r="1788" spans="1:11" x14ac:dyDescent="0.25">
      <c r="A1788" s="3">
        <v>39266</v>
      </c>
      <c r="B1788" s="4">
        <v>70.519997000000004</v>
      </c>
      <c r="C1788" s="4">
        <v>71.339995999999999</v>
      </c>
      <c r="D1788" s="4">
        <v>69.569999999999993</v>
      </c>
      <c r="E1788" s="4">
        <v>71.089995999999999</v>
      </c>
      <c r="F1788" s="4">
        <v>71.089995999999999</v>
      </c>
      <c r="G1788" s="4">
        <v>217108</v>
      </c>
      <c r="H1788" s="10">
        <f t="shared" si="27"/>
        <v>35.560568887920596</v>
      </c>
      <c r="I1788" s="4">
        <f>VLOOKUP(A1788,GDP!$A$1:$D$85,4,TRUE)</f>
        <v>5.3</v>
      </c>
      <c r="J1788" s="4">
        <f>VLOOKUP(A1788,Inflation_rate!$A$1:$I$85,9,TRUE)</f>
        <v>2.650684</v>
      </c>
      <c r="K1788" s="15">
        <f>VLOOKUP(A1788,WTI_PCH!$A$1:$C$85,3,TRUE)</f>
        <v>11.864380000000001</v>
      </c>
    </row>
    <row r="1789" spans="1:11" x14ac:dyDescent="0.25">
      <c r="A1789" s="3">
        <v>39268</v>
      </c>
      <c r="B1789" s="4">
        <v>71.25</v>
      </c>
      <c r="C1789" s="4">
        <v>72.349997999999999</v>
      </c>
      <c r="D1789" s="4">
        <v>70.800003000000004</v>
      </c>
      <c r="E1789" s="4">
        <v>71.809997999999993</v>
      </c>
      <c r="F1789" s="4">
        <v>71.809997999999993</v>
      </c>
      <c r="G1789" s="4">
        <v>226307</v>
      </c>
      <c r="H1789" s="10">
        <f t="shared" si="27"/>
        <v>32.934134046348262</v>
      </c>
      <c r="I1789" s="4">
        <f>VLOOKUP(A1789,GDP!$A$1:$D$85,4,TRUE)</f>
        <v>5.3</v>
      </c>
      <c r="J1789" s="4">
        <f>VLOOKUP(A1789,Inflation_rate!$A$1:$I$85,9,TRUE)</f>
        <v>2.650684</v>
      </c>
      <c r="K1789" s="15">
        <f>VLOOKUP(A1789,WTI_PCH!$A$1:$C$85,3,TRUE)</f>
        <v>11.864380000000001</v>
      </c>
    </row>
    <row r="1790" spans="1:11" x14ac:dyDescent="0.25">
      <c r="A1790" s="3">
        <v>39269</v>
      </c>
      <c r="B1790" s="4">
        <v>71.800003000000004</v>
      </c>
      <c r="C1790" s="4">
        <v>72.940002000000007</v>
      </c>
      <c r="D1790" s="4">
        <v>71.559997999999993</v>
      </c>
      <c r="E1790" s="4">
        <v>72.809997999999993</v>
      </c>
      <c r="F1790" s="4">
        <v>72.809997999999993</v>
      </c>
      <c r="G1790" s="4">
        <v>219298</v>
      </c>
      <c r="H1790" s="10">
        <f t="shared" si="27"/>
        <v>32.289524304066049</v>
      </c>
      <c r="I1790" s="4">
        <f>VLOOKUP(A1790,GDP!$A$1:$D$85,4,TRUE)</f>
        <v>5.3</v>
      </c>
      <c r="J1790" s="4">
        <f>VLOOKUP(A1790,Inflation_rate!$A$1:$I$85,9,TRUE)</f>
        <v>2.650684</v>
      </c>
      <c r="K1790" s="15">
        <f>VLOOKUP(A1790,WTI_PCH!$A$1:$C$85,3,TRUE)</f>
        <v>11.864380000000001</v>
      </c>
    </row>
    <row r="1791" spans="1:11" x14ac:dyDescent="0.25">
      <c r="A1791" s="3">
        <v>39272</v>
      </c>
      <c r="B1791" s="4">
        <v>72.75</v>
      </c>
      <c r="C1791" s="4">
        <v>73</v>
      </c>
      <c r="D1791" s="4">
        <v>71.809997999999993</v>
      </c>
      <c r="E1791" s="4">
        <v>72.190002000000007</v>
      </c>
      <c r="F1791" s="4">
        <v>72.190002000000007</v>
      </c>
      <c r="G1791" s="4">
        <v>227743</v>
      </c>
      <c r="H1791" s="10">
        <f t="shared" si="27"/>
        <v>31.070785951772084</v>
      </c>
      <c r="I1791" s="4">
        <f>VLOOKUP(A1791,GDP!$A$1:$D$85,4,TRUE)</f>
        <v>5.3</v>
      </c>
      <c r="J1791" s="4">
        <f>VLOOKUP(A1791,Inflation_rate!$A$1:$I$85,9,TRUE)</f>
        <v>2.650684</v>
      </c>
      <c r="K1791" s="15">
        <f>VLOOKUP(A1791,WTI_PCH!$A$1:$C$85,3,TRUE)</f>
        <v>11.864380000000001</v>
      </c>
    </row>
    <row r="1792" spans="1:11" x14ac:dyDescent="0.25">
      <c r="A1792" s="3">
        <v>39273</v>
      </c>
      <c r="B1792" s="4">
        <v>72.050003000000004</v>
      </c>
      <c r="C1792" s="4">
        <v>73.080002000000007</v>
      </c>
      <c r="D1792" s="4">
        <v>71.599997999999999</v>
      </c>
      <c r="E1792" s="4">
        <v>72.809997999999993</v>
      </c>
      <c r="F1792" s="4">
        <v>72.809997999999993</v>
      </c>
      <c r="G1792" s="4">
        <v>214253</v>
      </c>
      <c r="H1792" s="10">
        <f t="shared" si="27"/>
        <v>25.216317132710266</v>
      </c>
      <c r="I1792" s="4">
        <f>VLOOKUP(A1792,GDP!$A$1:$D$85,4,TRUE)</f>
        <v>5.3</v>
      </c>
      <c r="J1792" s="4">
        <f>VLOOKUP(A1792,Inflation_rate!$A$1:$I$85,9,TRUE)</f>
        <v>2.650684</v>
      </c>
      <c r="K1792" s="15">
        <f>VLOOKUP(A1792,WTI_PCH!$A$1:$C$85,3,TRUE)</f>
        <v>11.864380000000001</v>
      </c>
    </row>
    <row r="1793" spans="1:11" x14ac:dyDescent="0.25">
      <c r="A1793" s="3">
        <v>39274</v>
      </c>
      <c r="B1793" s="4">
        <v>72.610000999999997</v>
      </c>
      <c r="C1793" s="4">
        <v>73.029999000000004</v>
      </c>
      <c r="D1793" s="4">
        <v>72.080002000000007</v>
      </c>
      <c r="E1793" s="4">
        <v>72.559997999999993</v>
      </c>
      <c r="F1793" s="4">
        <v>72.559997999999993</v>
      </c>
      <c r="G1793" s="4">
        <v>207520</v>
      </c>
      <c r="H1793" s="10">
        <f t="shared" si="27"/>
        <v>29.671993651378003</v>
      </c>
      <c r="I1793" s="4">
        <f>VLOOKUP(A1793,GDP!$A$1:$D$85,4,TRUE)</f>
        <v>5.3</v>
      </c>
      <c r="J1793" s="4">
        <f>VLOOKUP(A1793,Inflation_rate!$A$1:$I$85,9,TRUE)</f>
        <v>2.650684</v>
      </c>
      <c r="K1793" s="15">
        <f>VLOOKUP(A1793,WTI_PCH!$A$1:$C$85,3,TRUE)</f>
        <v>11.864380000000001</v>
      </c>
    </row>
    <row r="1794" spans="1:11" x14ac:dyDescent="0.25">
      <c r="A1794" s="3">
        <v>39275</v>
      </c>
      <c r="B1794" s="4">
        <v>72.449996999999996</v>
      </c>
      <c r="C1794" s="4">
        <v>73.800003000000004</v>
      </c>
      <c r="D1794" s="4">
        <v>71.919997999999993</v>
      </c>
      <c r="E1794" s="4">
        <v>72.5</v>
      </c>
      <c r="F1794" s="4">
        <v>72.5</v>
      </c>
      <c r="G1794" s="4">
        <v>250479</v>
      </c>
      <c r="H1794" s="10">
        <f t="shared" ref="H1794:H1857" si="28">((E1883-E1794)/E1794)*100</f>
        <v>28.868965517241392</v>
      </c>
      <c r="I1794" s="4">
        <f>VLOOKUP(A1794,GDP!$A$1:$D$85,4,TRUE)</f>
        <v>5.3</v>
      </c>
      <c r="J1794" s="4">
        <f>VLOOKUP(A1794,Inflation_rate!$A$1:$I$85,9,TRUE)</f>
        <v>2.650684</v>
      </c>
      <c r="K1794" s="15">
        <f>VLOOKUP(A1794,WTI_PCH!$A$1:$C$85,3,TRUE)</f>
        <v>11.864380000000001</v>
      </c>
    </row>
    <row r="1795" spans="1:11" x14ac:dyDescent="0.25">
      <c r="A1795" s="3">
        <v>39276</v>
      </c>
      <c r="B1795" s="4">
        <v>72.720000999999996</v>
      </c>
      <c r="C1795" s="4">
        <v>74.010002</v>
      </c>
      <c r="D1795" s="4">
        <v>72.260002</v>
      </c>
      <c r="E1795" s="4">
        <v>73.930000000000007</v>
      </c>
      <c r="F1795" s="4">
        <v>73.930000000000007</v>
      </c>
      <c r="G1795" s="4">
        <v>243393</v>
      </c>
      <c r="H1795" s="10">
        <f t="shared" si="28"/>
        <v>28.635192749898543</v>
      </c>
      <c r="I1795" s="4">
        <f>VLOOKUP(A1795,GDP!$A$1:$D$85,4,TRUE)</f>
        <v>5.3</v>
      </c>
      <c r="J1795" s="4">
        <f>VLOOKUP(A1795,Inflation_rate!$A$1:$I$85,9,TRUE)</f>
        <v>2.650684</v>
      </c>
      <c r="K1795" s="15">
        <f>VLOOKUP(A1795,WTI_PCH!$A$1:$C$85,3,TRUE)</f>
        <v>11.864380000000001</v>
      </c>
    </row>
    <row r="1796" spans="1:11" x14ac:dyDescent="0.25">
      <c r="A1796" s="3">
        <v>39279</v>
      </c>
      <c r="B1796" s="4">
        <v>74.010002</v>
      </c>
      <c r="C1796" s="4">
        <v>74.5</v>
      </c>
      <c r="D1796" s="4">
        <v>73.629997000000003</v>
      </c>
      <c r="E1796" s="4">
        <v>74.150002000000001</v>
      </c>
      <c r="F1796" s="4">
        <v>74.150002000000001</v>
      </c>
      <c r="G1796" s="4">
        <v>203487</v>
      </c>
      <c r="H1796" s="10">
        <f t="shared" si="28"/>
        <v>27.633171203420876</v>
      </c>
      <c r="I1796" s="4">
        <f>VLOOKUP(A1796,GDP!$A$1:$D$85,4,TRUE)</f>
        <v>5.3</v>
      </c>
      <c r="J1796" s="4">
        <f>VLOOKUP(A1796,Inflation_rate!$A$1:$I$85,9,TRUE)</f>
        <v>2.650684</v>
      </c>
      <c r="K1796" s="15">
        <f>VLOOKUP(A1796,WTI_PCH!$A$1:$C$85,3,TRUE)</f>
        <v>11.864380000000001</v>
      </c>
    </row>
    <row r="1797" spans="1:11" x14ac:dyDescent="0.25">
      <c r="A1797" s="3">
        <v>39280</v>
      </c>
      <c r="B1797" s="4">
        <v>74.279999000000004</v>
      </c>
      <c r="C1797" s="4">
        <v>75.349997999999999</v>
      </c>
      <c r="D1797" s="4">
        <v>73.5</v>
      </c>
      <c r="E1797" s="4">
        <v>74.019997000000004</v>
      </c>
      <c r="F1797" s="4">
        <v>74.019997000000004</v>
      </c>
      <c r="G1797" s="4">
        <v>262637</v>
      </c>
      <c r="H1797" s="10">
        <f t="shared" si="28"/>
        <v>32.437183157410828</v>
      </c>
      <c r="I1797" s="4">
        <f>VLOOKUP(A1797,GDP!$A$1:$D$85,4,TRUE)</f>
        <v>5.3</v>
      </c>
      <c r="J1797" s="4">
        <f>VLOOKUP(A1797,Inflation_rate!$A$1:$I$85,9,TRUE)</f>
        <v>2.650684</v>
      </c>
      <c r="K1797" s="15">
        <f>VLOOKUP(A1797,WTI_PCH!$A$1:$C$85,3,TRUE)</f>
        <v>11.864380000000001</v>
      </c>
    </row>
    <row r="1798" spans="1:11" x14ac:dyDescent="0.25">
      <c r="A1798" s="3">
        <v>39281</v>
      </c>
      <c r="B1798" s="4">
        <v>74.209998999999996</v>
      </c>
      <c r="C1798" s="4">
        <v>75.279999000000004</v>
      </c>
      <c r="D1798" s="4">
        <v>73.900002000000001</v>
      </c>
      <c r="E1798" s="4">
        <v>75.050003000000004</v>
      </c>
      <c r="F1798" s="4">
        <v>75.050003000000004</v>
      </c>
      <c r="G1798" s="4">
        <v>172324</v>
      </c>
      <c r="H1798" s="10">
        <f t="shared" si="28"/>
        <v>29.633573765480058</v>
      </c>
      <c r="I1798" s="4">
        <f>VLOOKUP(A1798,GDP!$A$1:$D$85,4,TRUE)</f>
        <v>5.3</v>
      </c>
      <c r="J1798" s="4">
        <f>VLOOKUP(A1798,Inflation_rate!$A$1:$I$85,9,TRUE)</f>
        <v>2.650684</v>
      </c>
      <c r="K1798" s="15">
        <f>VLOOKUP(A1798,WTI_PCH!$A$1:$C$85,3,TRUE)</f>
        <v>11.864380000000001</v>
      </c>
    </row>
    <row r="1799" spans="1:11" x14ac:dyDescent="0.25">
      <c r="A1799" s="3">
        <v>39282</v>
      </c>
      <c r="B1799" s="4">
        <v>75.069999999999993</v>
      </c>
      <c r="C1799" s="4">
        <v>76</v>
      </c>
      <c r="D1799" s="4">
        <v>74.629997000000003</v>
      </c>
      <c r="E1799" s="4">
        <v>75.919997999999993</v>
      </c>
      <c r="F1799" s="4">
        <v>75.919997999999993</v>
      </c>
      <c r="G1799" s="4">
        <v>126815</v>
      </c>
      <c r="H1799" s="10">
        <f t="shared" si="28"/>
        <v>28.148055272604211</v>
      </c>
      <c r="I1799" s="4">
        <f>VLOOKUP(A1799,GDP!$A$1:$D$85,4,TRUE)</f>
        <v>5.3</v>
      </c>
      <c r="J1799" s="4">
        <f>VLOOKUP(A1799,Inflation_rate!$A$1:$I$85,9,TRUE)</f>
        <v>2.650684</v>
      </c>
      <c r="K1799" s="15">
        <f>VLOOKUP(A1799,WTI_PCH!$A$1:$C$85,3,TRUE)</f>
        <v>11.864380000000001</v>
      </c>
    </row>
    <row r="1800" spans="1:11" x14ac:dyDescent="0.25">
      <c r="A1800" s="3">
        <v>39283</v>
      </c>
      <c r="B1800" s="4">
        <v>75.959998999999996</v>
      </c>
      <c r="C1800" s="4">
        <v>76.129997000000003</v>
      </c>
      <c r="D1800" s="4">
        <v>75.160004000000001</v>
      </c>
      <c r="E1800" s="4">
        <v>75.569999999999993</v>
      </c>
      <c r="F1800" s="4">
        <v>75.569999999999993</v>
      </c>
      <c r="G1800" s="4">
        <v>173789</v>
      </c>
      <c r="H1800" s="10">
        <f t="shared" si="28"/>
        <v>29.284103480217023</v>
      </c>
      <c r="I1800" s="4">
        <f>VLOOKUP(A1800,GDP!$A$1:$D$85,4,TRUE)</f>
        <v>5.3</v>
      </c>
      <c r="J1800" s="4">
        <f>VLOOKUP(A1800,Inflation_rate!$A$1:$I$85,9,TRUE)</f>
        <v>2.650684</v>
      </c>
      <c r="K1800" s="15">
        <f>VLOOKUP(A1800,WTI_PCH!$A$1:$C$85,3,TRUE)</f>
        <v>11.864380000000001</v>
      </c>
    </row>
    <row r="1801" spans="1:11" x14ac:dyDescent="0.25">
      <c r="A1801" s="3">
        <v>39286</v>
      </c>
      <c r="B1801" s="4">
        <v>75.690002000000007</v>
      </c>
      <c r="C1801" s="4">
        <v>75.690002000000007</v>
      </c>
      <c r="D1801" s="4">
        <v>74.440002000000007</v>
      </c>
      <c r="E1801" s="4">
        <v>74.889999000000003</v>
      </c>
      <c r="F1801" s="4">
        <v>74.889999000000003</v>
      </c>
      <c r="G1801" s="4">
        <v>166780</v>
      </c>
      <c r="H1801" s="10">
        <f t="shared" si="28"/>
        <v>26.078247110138147</v>
      </c>
      <c r="I1801" s="4">
        <f>VLOOKUP(A1801,GDP!$A$1:$D$85,4,TRUE)</f>
        <v>5.3</v>
      </c>
      <c r="J1801" s="4">
        <f>VLOOKUP(A1801,Inflation_rate!$A$1:$I$85,9,TRUE)</f>
        <v>2.650684</v>
      </c>
      <c r="K1801" s="15">
        <f>VLOOKUP(A1801,WTI_PCH!$A$1:$C$85,3,TRUE)</f>
        <v>11.864380000000001</v>
      </c>
    </row>
    <row r="1802" spans="1:11" x14ac:dyDescent="0.25">
      <c r="A1802" s="3">
        <v>39287</v>
      </c>
      <c r="B1802" s="4">
        <v>74.889999000000003</v>
      </c>
      <c r="C1802" s="4">
        <v>74.930000000000007</v>
      </c>
      <c r="D1802" s="4">
        <v>72.910004000000001</v>
      </c>
      <c r="E1802" s="4">
        <v>73.559997999999993</v>
      </c>
      <c r="F1802" s="4">
        <v>73.559997999999993</v>
      </c>
      <c r="G1802" s="4">
        <v>243495</v>
      </c>
      <c r="H1802" s="10">
        <f t="shared" si="28"/>
        <v>23.191959575637846</v>
      </c>
      <c r="I1802" s="4">
        <f>VLOOKUP(A1802,GDP!$A$1:$D$85,4,TRUE)</f>
        <v>5.3</v>
      </c>
      <c r="J1802" s="4">
        <f>VLOOKUP(A1802,Inflation_rate!$A$1:$I$85,9,TRUE)</f>
        <v>2.650684</v>
      </c>
      <c r="K1802" s="15">
        <f>VLOOKUP(A1802,WTI_PCH!$A$1:$C$85,3,TRUE)</f>
        <v>11.864380000000001</v>
      </c>
    </row>
    <row r="1803" spans="1:11" x14ac:dyDescent="0.25">
      <c r="A1803" s="3">
        <v>39288</v>
      </c>
      <c r="B1803" s="4">
        <v>73.349997999999999</v>
      </c>
      <c r="C1803" s="4">
        <v>76.379997000000003</v>
      </c>
      <c r="D1803" s="4">
        <v>73.099997999999999</v>
      </c>
      <c r="E1803" s="4">
        <v>75.879997000000003</v>
      </c>
      <c r="F1803" s="4">
        <v>75.879997000000003</v>
      </c>
      <c r="G1803" s="4">
        <v>216078</v>
      </c>
      <c r="H1803" s="10">
        <f t="shared" si="28"/>
        <v>19.939385342885551</v>
      </c>
      <c r="I1803" s="4">
        <f>VLOOKUP(A1803,GDP!$A$1:$D$85,4,TRUE)</f>
        <v>5.3</v>
      </c>
      <c r="J1803" s="4">
        <f>VLOOKUP(A1803,Inflation_rate!$A$1:$I$85,9,TRUE)</f>
        <v>2.650684</v>
      </c>
      <c r="K1803" s="15">
        <f>VLOOKUP(A1803,WTI_PCH!$A$1:$C$85,3,TRUE)</f>
        <v>11.864380000000001</v>
      </c>
    </row>
    <row r="1804" spans="1:11" x14ac:dyDescent="0.25">
      <c r="A1804" s="3">
        <v>39289</v>
      </c>
      <c r="B1804" s="4">
        <v>76.309997999999993</v>
      </c>
      <c r="C1804" s="4">
        <v>77.239998</v>
      </c>
      <c r="D1804" s="4">
        <v>74.599997999999999</v>
      </c>
      <c r="E1804" s="4">
        <v>74.949996999999996</v>
      </c>
      <c r="F1804" s="4">
        <v>74.949996999999996</v>
      </c>
      <c r="G1804" s="4">
        <v>269575</v>
      </c>
      <c r="H1804" s="10">
        <f t="shared" si="28"/>
        <v>18.35890934058343</v>
      </c>
      <c r="I1804" s="4">
        <f>VLOOKUP(A1804,GDP!$A$1:$D$85,4,TRUE)</f>
        <v>5.3</v>
      </c>
      <c r="J1804" s="4">
        <f>VLOOKUP(A1804,Inflation_rate!$A$1:$I$85,9,TRUE)</f>
        <v>2.650684</v>
      </c>
      <c r="K1804" s="15">
        <f>VLOOKUP(A1804,WTI_PCH!$A$1:$C$85,3,TRUE)</f>
        <v>11.864380000000001</v>
      </c>
    </row>
    <row r="1805" spans="1:11" x14ac:dyDescent="0.25">
      <c r="A1805" s="3">
        <v>39290</v>
      </c>
      <c r="B1805" s="4">
        <v>75.050003000000004</v>
      </c>
      <c r="C1805" s="4">
        <v>77.120002999999997</v>
      </c>
      <c r="D1805" s="4">
        <v>74.699996999999996</v>
      </c>
      <c r="E1805" s="4">
        <v>77.019997000000004</v>
      </c>
      <c r="F1805" s="4">
        <v>77.019997000000004</v>
      </c>
      <c r="G1805" s="4">
        <v>216573</v>
      </c>
      <c r="H1805" s="10">
        <f t="shared" si="28"/>
        <v>15.956896233065276</v>
      </c>
      <c r="I1805" s="4">
        <f>VLOOKUP(A1805,GDP!$A$1:$D$85,4,TRUE)</f>
        <v>5.3</v>
      </c>
      <c r="J1805" s="4">
        <f>VLOOKUP(A1805,Inflation_rate!$A$1:$I$85,9,TRUE)</f>
        <v>2.650684</v>
      </c>
      <c r="K1805" s="15">
        <f>VLOOKUP(A1805,WTI_PCH!$A$1:$C$85,3,TRUE)</f>
        <v>11.864380000000001</v>
      </c>
    </row>
    <row r="1806" spans="1:11" x14ac:dyDescent="0.25">
      <c r="A1806" s="3">
        <v>39293</v>
      </c>
      <c r="B1806" s="4">
        <v>76.949996999999996</v>
      </c>
      <c r="C1806" s="4">
        <v>77.330002000000007</v>
      </c>
      <c r="D1806" s="4">
        <v>76.050003000000004</v>
      </c>
      <c r="E1806" s="4">
        <v>76.830002000000007</v>
      </c>
      <c r="F1806" s="4">
        <v>76.830002000000007</v>
      </c>
      <c r="G1806" s="4">
        <v>189456</v>
      </c>
      <c r="H1806" s="10">
        <f t="shared" si="28"/>
        <v>14.955092673302268</v>
      </c>
      <c r="I1806" s="4">
        <f>VLOOKUP(A1806,GDP!$A$1:$D$85,4,TRUE)</f>
        <v>5.3</v>
      </c>
      <c r="J1806" s="4">
        <f>VLOOKUP(A1806,Inflation_rate!$A$1:$I$85,9,TRUE)</f>
        <v>2.650684</v>
      </c>
      <c r="K1806" s="15">
        <f>VLOOKUP(A1806,WTI_PCH!$A$1:$C$85,3,TRUE)</f>
        <v>11.864380000000001</v>
      </c>
    </row>
    <row r="1807" spans="1:11" x14ac:dyDescent="0.25">
      <c r="A1807" s="3">
        <v>39294</v>
      </c>
      <c r="B1807" s="4">
        <v>76.699996999999996</v>
      </c>
      <c r="C1807" s="4">
        <v>78.279999000000004</v>
      </c>
      <c r="D1807" s="4">
        <v>76.599997999999999</v>
      </c>
      <c r="E1807" s="4">
        <v>78.209998999999996</v>
      </c>
      <c r="F1807" s="4">
        <v>78.209998999999996</v>
      </c>
      <c r="G1807" s="4">
        <v>196464</v>
      </c>
      <c r="H1807" s="10">
        <f t="shared" si="28"/>
        <v>11.865489219607335</v>
      </c>
      <c r="I1807" s="4">
        <f>VLOOKUP(A1807,GDP!$A$1:$D$85,4,TRUE)</f>
        <v>5.3</v>
      </c>
      <c r="J1807" s="4">
        <f>VLOOKUP(A1807,Inflation_rate!$A$1:$I$85,9,TRUE)</f>
        <v>2.650684</v>
      </c>
      <c r="K1807" s="15">
        <f>VLOOKUP(A1807,WTI_PCH!$A$1:$C$85,3,TRUE)</f>
        <v>11.864380000000001</v>
      </c>
    </row>
    <row r="1808" spans="1:11" x14ac:dyDescent="0.25">
      <c r="A1808" s="3">
        <v>39295</v>
      </c>
      <c r="B1808" s="4">
        <v>77.940002000000007</v>
      </c>
      <c r="C1808" s="4">
        <v>78.769997000000004</v>
      </c>
      <c r="D1808" s="4">
        <v>76.089995999999999</v>
      </c>
      <c r="E1808" s="4">
        <v>76.529999000000004</v>
      </c>
      <c r="F1808" s="4">
        <v>76.529999000000004</v>
      </c>
      <c r="G1808" s="4">
        <v>306683</v>
      </c>
      <c r="H1808" s="10">
        <f t="shared" si="28"/>
        <v>17.901482005768734</v>
      </c>
      <c r="I1808" s="4">
        <f>VLOOKUP(A1808,GDP!$A$1:$D$85,4,TRUE)</f>
        <v>5.3</v>
      </c>
      <c r="J1808" s="4">
        <f>VLOOKUP(A1808,Inflation_rate!$A$1:$I$85,9,TRUE)</f>
        <v>2.650684</v>
      </c>
      <c r="K1808" s="15">
        <f>VLOOKUP(A1808,WTI_PCH!$A$1:$C$85,3,TRUE)</f>
        <v>11.864380000000001</v>
      </c>
    </row>
    <row r="1809" spans="1:11" x14ac:dyDescent="0.25">
      <c r="A1809" s="3">
        <v>39296</v>
      </c>
      <c r="B1809" s="4">
        <v>76.739998</v>
      </c>
      <c r="C1809" s="4">
        <v>77.440002000000007</v>
      </c>
      <c r="D1809" s="4">
        <v>75.519997000000004</v>
      </c>
      <c r="E1809" s="4">
        <v>76.860000999999997</v>
      </c>
      <c r="F1809" s="4">
        <v>76.860000999999997</v>
      </c>
      <c r="G1809" s="4">
        <v>214006</v>
      </c>
      <c r="H1809" s="10">
        <f t="shared" si="28"/>
        <v>14.858180915194117</v>
      </c>
      <c r="I1809" s="4">
        <f>VLOOKUP(A1809,GDP!$A$1:$D$85,4,TRUE)</f>
        <v>5.3</v>
      </c>
      <c r="J1809" s="4">
        <f>VLOOKUP(A1809,Inflation_rate!$A$1:$I$85,9,TRUE)</f>
        <v>2.650684</v>
      </c>
      <c r="K1809" s="15">
        <f>VLOOKUP(A1809,WTI_PCH!$A$1:$C$85,3,TRUE)</f>
        <v>11.864380000000001</v>
      </c>
    </row>
    <row r="1810" spans="1:11" x14ac:dyDescent="0.25">
      <c r="A1810" s="3">
        <v>39297</v>
      </c>
      <c r="B1810" s="4">
        <v>76.889999000000003</v>
      </c>
      <c r="C1810" s="4">
        <v>77.360000999999997</v>
      </c>
      <c r="D1810" s="4">
        <v>75.040001000000004</v>
      </c>
      <c r="E1810" s="4">
        <v>75.480002999999996</v>
      </c>
      <c r="F1810" s="4">
        <v>75.480002999999996</v>
      </c>
      <c r="G1810" s="4">
        <v>233021</v>
      </c>
      <c r="H1810" s="10">
        <f t="shared" si="28"/>
        <v>16.401692511856421</v>
      </c>
      <c r="I1810" s="4">
        <f>VLOOKUP(A1810,GDP!$A$1:$D$85,4,TRUE)</f>
        <v>5.3</v>
      </c>
      <c r="J1810" s="4">
        <f>VLOOKUP(A1810,Inflation_rate!$A$1:$I$85,9,TRUE)</f>
        <v>2.650684</v>
      </c>
      <c r="K1810" s="15">
        <f>VLOOKUP(A1810,WTI_PCH!$A$1:$C$85,3,TRUE)</f>
        <v>11.864380000000001</v>
      </c>
    </row>
    <row r="1811" spans="1:11" x14ac:dyDescent="0.25">
      <c r="A1811" s="3">
        <v>39300</v>
      </c>
      <c r="B1811" s="4">
        <v>75.040001000000004</v>
      </c>
      <c r="C1811" s="4">
        <v>75.099997999999999</v>
      </c>
      <c r="D1811" s="4">
        <v>71.599997999999999</v>
      </c>
      <c r="E1811" s="4">
        <v>72.059997999999993</v>
      </c>
      <c r="F1811" s="4">
        <v>72.059997999999993</v>
      </c>
      <c r="G1811" s="4">
        <v>292987</v>
      </c>
      <c r="H1811" s="10">
        <f t="shared" si="28"/>
        <v>24.923674019530242</v>
      </c>
      <c r="I1811" s="4">
        <f>VLOOKUP(A1811,GDP!$A$1:$D$85,4,TRUE)</f>
        <v>5.3</v>
      </c>
      <c r="J1811" s="4">
        <f>VLOOKUP(A1811,Inflation_rate!$A$1:$I$85,9,TRUE)</f>
        <v>2.650684</v>
      </c>
      <c r="K1811" s="15">
        <f>VLOOKUP(A1811,WTI_PCH!$A$1:$C$85,3,TRUE)</f>
        <v>11.864380000000001</v>
      </c>
    </row>
    <row r="1812" spans="1:11" x14ac:dyDescent="0.25">
      <c r="A1812" s="3">
        <v>39301</v>
      </c>
      <c r="B1812" s="4">
        <v>72.059997999999993</v>
      </c>
      <c r="C1812" s="4">
        <v>72.620002999999997</v>
      </c>
      <c r="D1812" s="4">
        <v>71.139999000000003</v>
      </c>
      <c r="E1812" s="4">
        <v>72.419997999999993</v>
      </c>
      <c r="F1812" s="4">
        <v>72.419997999999993</v>
      </c>
      <c r="G1812" s="4">
        <v>284128</v>
      </c>
      <c r="H1812" s="10">
        <f t="shared" si="28"/>
        <v>30.336925720434309</v>
      </c>
      <c r="I1812" s="4">
        <f>VLOOKUP(A1812,GDP!$A$1:$D$85,4,TRUE)</f>
        <v>5.3</v>
      </c>
      <c r="J1812" s="4">
        <f>VLOOKUP(A1812,Inflation_rate!$A$1:$I$85,9,TRUE)</f>
        <v>2.650684</v>
      </c>
      <c r="K1812" s="15">
        <f>VLOOKUP(A1812,WTI_PCH!$A$1:$C$85,3,TRUE)</f>
        <v>11.864380000000001</v>
      </c>
    </row>
    <row r="1813" spans="1:11" x14ac:dyDescent="0.25">
      <c r="A1813" s="3">
        <v>39302</v>
      </c>
      <c r="B1813" s="4">
        <v>72.379997000000003</v>
      </c>
      <c r="C1813" s="4">
        <v>73.199996999999996</v>
      </c>
      <c r="D1813" s="4">
        <v>71.849997999999999</v>
      </c>
      <c r="E1813" s="4">
        <v>72.150002000000001</v>
      </c>
      <c r="F1813" s="4">
        <v>72.150002000000001</v>
      </c>
      <c r="G1813" s="4">
        <v>263747</v>
      </c>
      <c r="H1813" s="10">
        <f t="shared" si="28"/>
        <v>27.858624314383245</v>
      </c>
      <c r="I1813" s="4">
        <f>VLOOKUP(A1813,GDP!$A$1:$D$85,4,TRUE)</f>
        <v>5.3</v>
      </c>
      <c r="J1813" s="4">
        <f>VLOOKUP(A1813,Inflation_rate!$A$1:$I$85,9,TRUE)</f>
        <v>2.650684</v>
      </c>
      <c r="K1813" s="15">
        <f>VLOOKUP(A1813,WTI_PCH!$A$1:$C$85,3,TRUE)</f>
        <v>11.864380000000001</v>
      </c>
    </row>
    <row r="1814" spans="1:11" x14ac:dyDescent="0.25">
      <c r="A1814" s="3">
        <v>39303</v>
      </c>
      <c r="B1814" s="4">
        <v>72.269997000000004</v>
      </c>
      <c r="C1814" s="4">
        <v>72.400002000000001</v>
      </c>
      <c r="D1814" s="4">
        <v>70.5</v>
      </c>
      <c r="E1814" s="4">
        <v>71.589995999999999</v>
      </c>
      <c r="F1814" s="4">
        <v>71.589995999999999</v>
      </c>
      <c r="G1814" s="4">
        <v>269865</v>
      </c>
      <c r="H1814" s="10">
        <f t="shared" si="28"/>
        <v>27.489875820079675</v>
      </c>
      <c r="I1814" s="4">
        <f>VLOOKUP(A1814,GDP!$A$1:$D$85,4,TRUE)</f>
        <v>5.3</v>
      </c>
      <c r="J1814" s="4">
        <f>VLOOKUP(A1814,Inflation_rate!$A$1:$I$85,9,TRUE)</f>
        <v>2.650684</v>
      </c>
      <c r="K1814" s="15">
        <f>VLOOKUP(A1814,WTI_PCH!$A$1:$C$85,3,TRUE)</f>
        <v>11.864380000000001</v>
      </c>
    </row>
    <row r="1815" spans="1:11" x14ac:dyDescent="0.25">
      <c r="A1815" s="3">
        <v>39304</v>
      </c>
      <c r="B1815" s="4">
        <v>71.589995999999999</v>
      </c>
      <c r="C1815" s="4">
        <v>71.690002000000007</v>
      </c>
      <c r="D1815" s="4">
        <v>70.099997999999999</v>
      </c>
      <c r="E1815" s="4">
        <v>71.470000999999996</v>
      </c>
      <c r="F1815" s="4">
        <v>71.470000999999996</v>
      </c>
      <c r="G1815" s="4">
        <v>226674</v>
      </c>
      <c r="H1815" s="10">
        <f t="shared" si="28"/>
        <v>26.808445126508406</v>
      </c>
      <c r="I1815" s="4">
        <f>VLOOKUP(A1815,GDP!$A$1:$D$85,4,TRUE)</f>
        <v>5.3</v>
      </c>
      <c r="J1815" s="4">
        <f>VLOOKUP(A1815,Inflation_rate!$A$1:$I$85,9,TRUE)</f>
        <v>2.650684</v>
      </c>
      <c r="K1815" s="15">
        <f>VLOOKUP(A1815,WTI_PCH!$A$1:$C$85,3,TRUE)</f>
        <v>11.864380000000001</v>
      </c>
    </row>
    <row r="1816" spans="1:11" x14ac:dyDescent="0.25">
      <c r="A1816" s="3">
        <v>39307</v>
      </c>
      <c r="B1816" s="4">
        <v>71.470000999999996</v>
      </c>
      <c r="C1816" s="4">
        <v>73.190002000000007</v>
      </c>
      <c r="D1816" s="4">
        <v>71.120002999999997</v>
      </c>
      <c r="E1816" s="4">
        <v>71.620002999999997</v>
      </c>
      <c r="F1816" s="4">
        <v>71.620002999999997</v>
      </c>
      <c r="G1816" s="4">
        <v>245898</v>
      </c>
      <c r="H1816" s="10">
        <f t="shared" si="28"/>
        <v>26.347380912564333</v>
      </c>
      <c r="I1816" s="4">
        <f>VLOOKUP(A1816,GDP!$A$1:$D$85,4,TRUE)</f>
        <v>5.3</v>
      </c>
      <c r="J1816" s="4">
        <f>VLOOKUP(A1816,Inflation_rate!$A$1:$I$85,9,TRUE)</f>
        <v>2.650684</v>
      </c>
      <c r="K1816" s="15">
        <f>VLOOKUP(A1816,WTI_PCH!$A$1:$C$85,3,TRUE)</f>
        <v>11.864380000000001</v>
      </c>
    </row>
    <row r="1817" spans="1:11" x14ac:dyDescent="0.25">
      <c r="A1817" s="3">
        <v>39308</v>
      </c>
      <c r="B1817" s="4">
        <v>71.550003000000004</v>
      </c>
      <c r="C1817" s="4">
        <v>72.769997000000004</v>
      </c>
      <c r="D1817" s="4">
        <v>71.360000999999997</v>
      </c>
      <c r="E1817" s="4">
        <v>72.379997000000003</v>
      </c>
      <c r="F1817" s="4">
        <v>72.379997000000003</v>
      </c>
      <c r="G1817" s="4">
        <v>231544</v>
      </c>
      <c r="H1817" s="10">
        <f t="shared" si="28"/>
        <v>26.056924263204923</v>
      </c>
      <c r="I1817" s="4">
        <f>VLOOKUP(A1817,GDP!$A$1:$D$85,4,TRUE)</f>
        <v>5.3</v>
      </c>
      <c r="J1817" s="4">
        <f>VLOOKUP(A1817,Inflation_rate!$A$1:$I$85,9,TRUE)</f>
        <v>2.650684</v>
      </c>
      <c r="K1817" s="15">
        <f>VLOOKUP(A1817,WTI_PCH!$A$1:$C$85,3,TRUE)</f>
        <v>11.864380000000001</v>
      </c>
    </row>
    <row r="1818" spans="1:11" x14ac:dyDescent="0.25">
      <c r="A1818" s="3">
        <v>39309</v>
      </c>
      <c r="B1818" s="4">
        <v>72.690002000000007</v>
      </c>
      <c r="C1818" s="4">
        <v>74.230002999999996</v>
      </c>
      <c r="D1818" s="4">
        <v>72.319999999999993</v>
      </c>
      <c r="E1818" s="4">
        <v>73.330002000000007</v>
      </c>
      <c r="F1818" s="4">
        <v>73.330002000000007</v>
      </c>
      <c r="G1818" s="4">
        <v>280131</v>
      </c>
      <c r="H1818" s="10">
        <f t="shared" si="28"/>
        <v>24.17836562993682</v>
      </c>
      <c r="I1818" s="4">
        <f>VLOOKUP(A1818,GDP!$A$1:$D$85,4,TRUE)</f>
        <v>5.3</v>
      </c>
      <c r="J1818" s="4">
        <f>VLOOKUP(A1818,Inflation_rate!$A$1:$I$85,9,TRUE)</f>
        <v>2.650684</v>
      </c>
      <c r="K1818" s="15">
        <f>VLOOKUP(A1818,WTI_PCH!$A$1:$C$85,3,TRUE)</f>
        <v>11.864380000000001</v>
      </c>
    </row>
    <row r="1819" spans="1:11" x14ac:dyDescent="0.25">
      <c r="A1819" s="3">
        <v>39310</v>
      </c>
      <c r="B1819" s="4">
        <v>73.139999000000003</v>
      </c>
      <c r="C1819" s="4">
        <v>73.139999000000003</v>
      </c>
      <c r="D1819" s="4">
        <v>70.099997999999999</v>
      </c>
      <c r="E1819" s="4">
        <v>71</v>
      </c>
      <c r="F1819" s="4">
        <v>71</v>
      </c>
      <c r="G1819" s="4">
        <v>293836</v>
      </c>
      <c r="H1819" s="10">
        <f t="shared" si="28"/>
        <v>31.422532394366186</v>
      </c>
      <c r="I1819" s="4">
        <f>VLOOKUP(A1819,GDP!$A$1:$D$85,4,TRUE)</f>
        <v>5.3</v>
      </c>
      <c r="J1819" s="4">
        <f>VLOOKUP(A1819,Inflation_rate!$A$1:$I$85,9,TRUE)</f>
        <v>2.650684</v>
      </c>
      <c r="K1819" s="15">
        <f>VLOOKUP(A1819,WTI_PCH!$A$1:$C$85,3,TRUE)</f>
        <v>11.864380000000001</v>
      </c>
    </row>
    <row r="1820" spans="1:11" x14ac:dyDescent="0.25">
      <c r="A1820" s="3">
        <v>39311</v>
      </c>
      <c r="B1820" s="4">
        <v>71.669997999999993</v>
      </c>
      <c r="C1820" s="4">
        <v>72.540001000000004</v>
      </c>
      <c r="D1820" s="4">
        <v>71</v>
      </c>
      <c r="E1820" s="4">
        <v>71.980002999999996</v>
      </c>
      <c r="F1820" s="4">
        <v>71.980002999999996</v>
      </c>
      <c r="G1820" s="4">
        <v>170218</v>
      </c>
      <c r="H1820" s="10">
        <f t="shared" si="28"/>
        <v>29.633223271746733</v>
      </c>
      <c r="I1820" s="4">
        <f>VLOOKUP(A1820,GDP!$A$1:$D$85,4,TRUE)</f>
        <v>5.3</v>
      </c>
      <c r="J1820" s="4">
        <f>VLOOKUP(A1820,Inflation_rate!$A$1:$I$85,9,TRUE)</f>
        <v>2.650684</v>
      </c>
      <c r="K1820" s="15">
        <f>VLOOKUP(A1820,WTI_PCH!$A$1:$C$85,3,TRUE)</f>
        <v>11.864380000000001</v>
      </c>
    </row>
    <row r="1821" spans="1:11" x14ac:dyDescent="0.25">
      <c r="A1821" s="3">
        <v>39314</v>
      </c>
      <c r="B1821" s="4">
        <v>71.769997000000004</v>
      </c>
      <c r="C1821" s="4">
        <v>71.769997000000004</v>
      </c>
      <c r="D1821" s="4">
        <v>70.050003000000004</v>
      </c>
      <c r="E1821" s="4">
        <v>71.120002999999997</v>
      </c>
      <c r="F1821" s="4">
        <v>71.120002999999997</v>
      </c>
      <c r="G1821" s="4">
        <v>138081</v>
      </c>
      <c r="H1821" s="10">
        <f t="shared" si="28"/>
        <v>34.940940595854585</v>
      </c>
      <c r="I1821" s="4">
        <f>VLOOKUP(A1821,GDP!$A$1:$D$85,4,TRUE)</f>
        <v>5.3</v>
      </c>
      <c r="J1821" s="4">
        <f>VLOOKUP(A1821,Inflation_rate!$A$1:$I$85,9,TRUE)</f>
        <v>2.650684</v>
      </c>
      <c r="K1821" s="15">
        <f>VLOOKUP(A1821,WTI_PCH!$A$1:$C$85,3,TRUE)</f>
        <v>11.864380000000001</v>
      </c>
    </row>
    <row r="1822" spans="1:11" x14ac:dyDescent="0.25">
      <c r="A1822" s="3">
        <v>39315</v>
      </c>
      <c r="B1822" s="4">
        <v>70.900002000000001</v>
      </c>
      <c r="C1822" s="4">
        <v>71.5</v>
      </c>
      <c r="D1822" s="4">
        <v>68.760002</v>
      </c>
      <c r="E1822" s="4">
        <v>69.470000999999996</v>
      </c>
      <c r="F1822" s="4">
        <v>69.470000999999996</v>
      </c>
      <c r="G1822" s="4">
        <v>248510</v>
      </c>
      <c r="H1822" s="10">
        <f t="shared" si="28"/>
        <v>39.081620280961275</v>
      </c>
      <c r="I1822" s="4">
        <f>VLOOKUP(A1822,GDP!$A$1:$D$85,4,TRUE)</f>
        <v>5.3</v>
      </c>
      <c r="J1822" s="4">
        <f>VLOOKUP(A1822,Inflation_rate!$A$1:$I$85,9,TRUE)</f>
        <v>2.650684</v>
      </c>
      <c r="K1822" s="15">
        <f>VLOOKUP(A1822,WTI_PCH!$A$1:$C$85,3,TRUE)</f>
        <v>11.864380000000001</v>
      </c>
    </row>
    <row r="1823" spans="1:11" x14ac:dyDescent="0.25">
      <c r="A1823" s="3">
        <v>39316</v>
      </c>
      <c r="B1823" s="4">
        <v>69.639999000000003</v>
      </c>
      <c r="C1823" s="4">
        <v>70.300003000000004</v>
      </c>
      <c r="D1823" s="4">
        <v>68.629997000000003</v>
      </c>
      <c r="E1823" s="4">
        <v>69.260002</v>
      </c>
      <c r="F1823" s="4">
        <v>69.260002</v>
      </c>
      <c r="G1823" s="4">
        <v>207894</v>
      </c>
      <c r="H1823" s="10">
        <f t="shared" si="28"/>
        <v>38.6081392258695</v>
      </c>
      <c r="I1823" s="4">
        <f>VLOOKUP(A1823,GDP!$A$1:$D$85,4,TRUE)</f>
        <v>5.3</v>
      </c>
      <c r="J1823" s="4">
        <f>VLOOKUP(A1823,Inflation_rate!$A$1:$I$85,9,TRUE)</f>
        <v>2.650684</v>
      </c>
      <c r="K1823" s="15">
        <f>VLOOKUP(A1823,WTI_PCH!$A$1:$C$85,3,TRUE)</f>
        <v>11.864380000000001</v>
      </c>
    </row>
    <row r="1824" spans="1:11" x14ac:dyDescent="0.25">
      <c r="A1824" s="3">
        <v>39317</v>
      </c>
      <c r="B1824" s="4">
        <v>69.349997999999999</v>
      </c>
      <c r="C1824" s="4">
        <v>70.080002000000007</v>
      </c>
      <c r="D1824" s="4">
        <v>69.029999000000004</v>
      </c>
      <c r="E1824" s="4">
        <v>69.830002000000007</v>
      </c>
      <c r="F1824" s="4">
        <v>69.830002000000007</v>
      </c>
      <c r="G1824" s="4">
        <v>170980</v>
      </c>
      <c r="H1824" s="10">
        <f t="shared" si="28"/>
        <v>37.448088573733664</v>
      </c>
      <c r="I1824" s="4">
        <f>VLOOKUP(A1824,GDP!$A$1:$D$85,4,TRUE)</f>
        <v>5.3</v>
      </c>
      <c r="J1824" s="4">
        <f>VLOOKUP(A1824,Inflation_rate!$A$1:$I$85,9,TRUE)</f>
        <v>2.650684</v>
      </c>
      <c r="K1824" s="15">
        <f>VLOOKUP(A1824,WTI_PCH!$A$1:$C$85,3,TRUE)</f>
        <v>11.864380000000001</v>
      </c>
    </row>
    <row r="1825" spans="1:11" x14ac:dyDescent="0.25">
      <c r="A1825" s="3">
        <v>39318</v>
      </c>
      <c r="B1825" s="4">
        <v>70.019997000000004</v>
      </c>
      <c r="C1825" s="4">
        <v>71.349997999999999</v>
      </c>
      <c r="D1825" s="4">
        <v>69.519997000000004</v>
      </c>
      <c r="E1825" s="4">
        <v>71.089995999999999</v>
      </c>
      <c r="F1825" s="4">
        <v>71.089995999999999</v>
      </c>
      <c r="G1825" s="4">
        <v>164270</v>
      </c>
      <c r="H1825" s="10">
        <f t="shared" si="28"/>
        <v>40.13223885959988</v>
      </c>
      <c r="I1825" s="4">
        <f>VLOOKUP(A1825,GDP!$A$1:$D$85,4,TRUE)</f>
        <v>5.3</v>
      </c>
      <c r="J1825" s="4">
        <f>VLOOKUP(A1825,Inflation_rate!$A$1:$I$85,9,TRUE)</f>
        <v>2.650684</v>
      </c>
      <c r="K1825" s="15">
        <f>VLOOKUP(A1825,WTI_PCH!$A$1:$C$85,3,TRUE)</f>
        <v>11.864380000000001</v>
      </c>
    </row>
    <row r="1826" spans="1:11" x14ac:dyDescent="0.25">
      <c r="A1826" s="3">
        <v>39321</v>
      </c>
      <c r="B1826" s="4">
        <v>71.040001000000004</v>
      </c>
      <c r="C1826" s="4">
        <v>72.139999000000003</v>
      </c>
      <c r="D1826" s="4">
        <v>70.199996999999996</v>
      </c>
      <c r="E1826" s="4">
        <v>71.970000999999996</v>
      </c>
      <c r="F1826" s="4">
        <v>71.970000999999996</v>
      </c>
      <c r="G1826" s="4">
        <v>186005</v>
      </c>
      <c r="H1826" s="10">
        <f t="shared" si="28"/>
        <v>37.80741784344287</v>
      </c>
      <c r="I1826" s="4">
        <f>VLOOKUP(A1826,GDP!$A$1:$D$85,4,TRUE)</f>
        <v>5.3</v>
      </c>
      <c r="J1826" s="4">
        <f>VLOOKUP(A1826,Inflation_rate!$A$1:$I$85,9,TRUE)</f>
        <v>2.650684</v>
      </c>
      <c r="K1826" s="15">
        <f>VLOOKUP(A1826,WTI_PCH!$A$1:$C$85,3,TRUE)</f>
        <v>11.864380000000001</v>
      </c>
    </row>
    <row r="1827" spans="1:11" x14ac:dyDescent="0.25">
      <c r="A1827" s="3">
        <v>39322</v>
      </c>
      <c r="B1827" s="4">
        <v>72.120002999999997</v>
      </c>
      <c r="C1827" s="4">
        <v>72.25</v>
      </c>
      <c r="D1827" s="4">
        <v>71.199996999999996</v>
      </c>
      <c r="E1827" s="4">
        <v>71.730002999999996</v>
      </c>
      <c r="F1827" s="4">
        <v>71.730002999999996</v>
      </c>
      <c r="G1827" s="4">
        <v>181538</v>
      </c>
      <c r="H1827" s="10">
        <f t="shared" si="28"/>
        <v>36.497978398244321</v>
      </c>
      <c r="I1827" s="4">
        <f>VLOOKUP(A1827,GDP!$A$1:$D$85,4,TRUE)</f>
        <v>5.3</v>
      </c>
      <c r="J1827" s="4">
        <f>VLOOKUP(A1827,Inflation_rate!$A$1:$I$85,9,TRUE)</f>
        <v>2.650684</v>
      </c>
      <c r="K1827" s="15">
        <f>VLOOKUP(A1827,WTI_PCH!$A$1:$C$85,3,TRUE)</f>
        <v>11.864380000000001</v>
      </c>
    </row>
    <row r="1828" spans="1:11" x14ac:dyDescent="0.25">
      <c r="A1828" s="3">
        <v>39323</v>
      </c>
      <c r="B1828" s="4">
        <v>71.580002000000007</v>
      </c>
      <c r="C1828" s="4">
        <v>73.639999000000003</v>
      </c>
      <c r="D1828" s="4">
        <v>71.410004000000001</v>
      </c>
      <c r="E1828" s="4">
        <v>73.510002</v>
      </c>
      <c r="F1828" s="4">
        <v>73.510002</v>
      </c>
      <c r="G1828" s="4">
        <v>213070</v>
      </c>
      <c r="H1828" s="10">
        <f t="shared" si="28"/>
        <v>29.35654116837053</v>
      </c>
      <c r="I1828" s="4">
        <f>VLOOKUP(A1828,GDP!$A$1:$D$85,4,TRUE)</f>
        <v>5.3</v>
      </c>
      <c r="J1828" s="4">
        <f>VLOOKUP(A1828,Inflation_rate!$A$1:$I$85,9,TRUE)</f>
        <v>2.650684</v>
      </c>
      <c r="K1828" s="15">
        <f>VLOOKUP(A1828,WTI_PCH!$A$1:$C$85,3,TRUE)</f>
        <v>11.864380000000001</v>
      </c>
    </row>
    <row r="1829" spans="1:11" x14ac:dyDescent="0.25">
      <c r="A1829" s="3">
        <v>39324</v>
      </c>
      <c r="B1829" s="4">
        <v>73.5</v>
      </c>
      <c r="C1829" s="4">
        <v>73.959998999999996</v>
      </c>
      <c r="D1829" s="4">
        <v>72.75</v>
      </c>
      <c r="E1829" s="4">
        <v>73.360000999999997</v>
      </c>
      <c r="F1829" s="4">
        <v>73.360000999999997</v>
      </c>
      <c r="G1829" s="4">
        <v>180828</v>
      </c>
      <c r="H1829" s="10">
        <f t="shared" si="28"/>
        <v>31.311342266748348</v>
      </c>
      <c r="I1829" s="4">
        <f>VLOOKUP(A1829,GDP!$A$1:$D$85,4,TRUE)</f>
        <v>5.3</v>
      </c>
      <c r="J1829" s="4">
        <f>VLOOKUP(A1829,Inflation_rate!$A$1:$I$85,9,TRUE)</f>
        <v>2.650684</v>
      </c>
      <c r="K1829" s="15">
        <f>VLOOKUP(A1829,WTI_PCH!$A$1:$C$85,3,TRUE)</f>
        <v>11.864380000000001</v>
      </c>
    </row>
    <row r="1830" spans="1:11" x14ac:dyDescent="0.25">
      <c r="A1830" s="3">
        <v>39325</v>
      </c>
      <c r="B1830" s="4">
        <v>73.599997999999999</v>
      </c>
      <c r="C1830" s="4">
        <v>74.440002000000007</v>
      </c>
      <c r="D1830" s="4">
        <v>73.400002000000001</v>
      </c>
      <c r="E1830" s="4">
        <v>74.040001000000004</v>
      </c>
      <c r="F1830" s="4">
        <v>74.040001000000004</v>
      </c>
      <c r="G1830" s="4">
        <v>180828</v>
      </c>
      <c r="H1830" s="10">
        <f t="shared" si="28"/>
        <v>29.213933965235881</v>
      </c>
      <c r="I1830" s="4">
        <f>VLOOKUP(A1830,GDP!$A$1:$D$85,4,TRUE)</f>
        <v>5.3</v>
      </c>
      <c r="J1830" s="4">
        <f>VLOOKUP(A1830,Inflation_rate!$A$1:$I$85,9,TRUE)</f>
        <v>2.650684</v>
      </c>
      <c r="K1830" s="15">
        <f>VLOOKUP(A1830,WTI_PCH!$A$1:$C$85,3,TRUE)</f>
        <v>11.864380000000001</v>
      </c>
    </row>
    <row r="1831" spans="1:11" x14ac:dyDescent="0.25">
      <c r="A1831" s="3">
        <v>39329</v>
      </c>
      <c r="B1831" s="4">
        <v>73.900002000000001</v>
      </c>
      <c r="C1831" s="4">
        <v>75.25</v>
      </c>
      <c r="D1831" s="4">
        <v>73.480002999999996</v>
      </c>
      <c r="E1831" s="4">
        <v>75.080002000000007</v>
      </c>
      <c r="F1831" s="4">
        <v>75.080002000000007</v>
      </c>
      <c r="G1831" s="4">
        <v>221913</v>
      </c>
      <c r="H1831" s="10">
        <f t="shared" si="28"/>
        <v>24.813527575558652</v>
      </c>
      <c r="I1831" s="4">
        <f>VLOOKUP(A1831,GDP!$A$1:$D$85,4,TRUE)</f>
        <v>5.3</v>
      </c>
      <c r="J1831" s="4">
        <f>VLOOKUP(A1831,Inflation_rate!$A$1:$I$85,9,TRUE)</f>
        <v>2.650684</v>
      </c>
      <c r="K1831" s="15">
        <f>VLOOKUP(A1831,WTI_PCH!$A$1:$C$85,3,TRUE)</f>
        <v>11.864380000000001</v>
      </c>
    </row>
    <row r="1832" spans="1:11" x14ac:dyDescent="0.25">
      <c r="A1832" s="3">
        <v>39330</v>
      </c>
      <c r="B1832" s="4">
        <v>75.120002999999997</v>
      </c>
      <c r="C1832" s="4">
        <v>75.919997999999993</v>
      </c>
      <c r="D1832" s="4">
        <v>74.75</v>
      </c>
      <c r="E1832" s="4">
        <v>75.730002999999996</v>
      </c>
      <c r="F1832" s="4">
        <v>75.730002999999996</v>
      </c>
      <c r="G1832" s="4">
        <v>226377</v>
      </c>
      <c r="H1832" s="10">
        <f t="shared" si="28"/>
        <v>22.395349700435123</v>
      </c>
      <c r="I1832" s="4">
        <f>VLOOKUP(A1832,GDP!$A$1:$D$85,4,TRUE)</f>
        <v>5.3</v>
      </c>
      <c r="J1832" s="4">
        <f>VLOOKUP(A1832,Inflation_rate!$A$1:$I$85,9,TRUE)</f>
        <v>2.650684</v>
      </c>
      <c r="K1832" s="15">
        <f>VLOOKUP(A1832,WTI_PCH!$A$1:$C$85,3,TRUE)</f>
        <v>11.864380000000001</v>
      </c>
    </row>
    <row r="1833" spans="1:11" x14ac:dyDescent="0.25">
      <c r="A1833" s="3">
        <v>39331</v>
      </c>
      <c r="B1833" s="4">
        <v>75.879997000000003</v>
      </c>
      <c r="C1833" s="4">
        <v>77.430000000000007</v>
      </c>
      <c r="D1833" s="4">
        <v>75.330002000000007</v>
      </c>
      <c r="E1833" s="4">
        <v>76.300003000000004</v>
      </c>
      <c r="F1833" s="4">
        <v>76.300003000000004</v>
      </c>
      <c r="G1833" s="4">
        <v>330624</v>
      </c>
      <c r="H1833" s="10">
        <f t="shared" si="28"/>
        <v>23.460017426211625</v>
      </c>
      <c r="I1833" s="4">
        <f>VLOOKUP(A1833,GDP!$A$1:$D$85,4,TRUE)</f>
        <v>5.3</v>
      </c>
      <c r="J1833" s="4">
        <f>VLOOKUP(A1833,Inflation_rate!$A$1:$I$85,9,TRUE)</f>
        <v>2.650684</v>
      </c>
      <c r="K1833" s="15">
        <f>VLOOKUP(A1833,WTI_PCH!$A$1:$C$85,3,TRUE)</f>
        <v>11.864380000000001</v>
      </c>
    </row>
    <row r="1834" spans="1:11" x14ac:dyDescent="0.25">
      <c r="A1834" s="3">
        <v>39332</v>
      </c>
      <c r="B1834" s="4">
        <v>76.150002000000001</v>
      </c>
      <c r="C1834" s="4">
        <v>77</v>
      </c>
      <c r="D1834" s="4">
        <v>75.629997000000003</v>
      </c>
      <c r="E1834" s="4">
        <v>76.699996999999996</v>
      </c>
      <c r="F1834" s="4">
        <v>76.699996999999996</v>
      </c>
      <c r="G1834" s="4">
        <v>222964</v>
      </c>
      <c r="H1834" s="10">
        <f t="shared" si="28"/>
        <v>19.817477958962641</v>
      </c>
      <c r="I1834" s="4">
        <f>VLOOKUP(A1834,GDP!$A$1:$D$85,4,TRUE)</f>
        <v>5.3</v>
      </c>
      <c r="J1834" s="4">
        <f>VLOOKUP(A1834,Inflation_rate!$A$1:$I$85,9,TRUE)</f>
        <v>2.650684</v>
      </c>
      <c r="K1834" s="15">
        <f>VLOOKUP(A1834,WTI_PCH!$A$1:$C$85,3,TRUE)</f>
        <v>11.864380000000001</v>
      </c>
    </row>
    <row r="1835" spans="1:11" x14ac:dyDescent="0.25">
      <c r="A1835" s="3">
        <v>39335</v>
      </c>
      <c r="B1835" s="4">
        <v>76.459998999999996</v>
      </c>
      <c r="C1835" s="4">
        <v>78.470000999999996</v>
      </c>
      <c r="D1835" s="4">
        <v>75.519997000000004</v>
      </c>
      <c r="E1835" s="4">
        <v>77.489998</v>
      </c>
      <c r="F1835" s="4">
        <v>77.489998</v>
      </c>
      <c r="G1835" s="4">
        <v>296680</v>
      </c>
      <c r="H1835" s="10">
        <f t="shared" si="28"/>
        <v>17.228027286824808</v>
      </c>
      <c r="I1835" s="4">
        <f>VLOOKUP(A1835,GDP!$A$1:$D$85,4,TRUE)</f>
        <v>5.3</v>
      </c>
      <c r="J1835" s="4">
        <f>VLOOKUP(A1835,Inflation_rate!$A$1:$I$85,9,TRUE)</f>
        <v>2.650684</v>
      </c>
      <c r="K1835" s="15">
        <f>VLOOKUP(A1835,WTI_PCH!$A$1:$C$85,3,TRUE)</f>
        <v>11.864380000000001</v>
      </c>
    </row>
    <row r="1836" spans="1:11" x14ac:dyDescent="0.25">
      <c r="A1836" s="3">
        <v>39336</v>
      </c>
      <c r="B1836" s="4">
        <v>77.790001000000004</v>
      </c>
      <c r="C1836" s="4">
        <v>78.370002999999997</v>
      </c>
      <c r="D1836" s="4">
        <v>76.919997999999993</v>
      </c>
      <c r="E1836" s="4">
        <v>78.230002999999996</v>
      </c>
      <c r="F1836" s="4">
        <v>78.230002999999996</v>
      </c>
      <c r="G1836" s="4">
        <v>291803</v>
      </c>
      <c r="H1836" s="10">
        <f t="shared" si="28"/>
        <v>15.211547416149285</v>
      </c>
      <c r="I1836" s="4">
        <f>VLOOKUP(A1836,GDP!$A$1:$D$85,4,TRUE)</f>
        <v>5.3</v>
      </c>
      <c r="J1836" s="4">
        <f>VLOOKUP(A1836,Inflation_rate!$A$1:$I$85,9,TRUE)</f>
        <v>2.650684</v>
      </c>
      <c r="K1836" s="15">
        <f>VLOOKUP(A1836,WTI_PCH!$A$1:$C$85,3,TRUE)</f>
        <v>11.864380000000001</v>
      </c>
    </row>
    <row r="1837" spans="1:11" x14ac:dyDescent="0.25">
      <c r="A1837" s="3">
        <v>39337</v>
      </c>
      <c r="B1837" s="4">
        <v>78.160004000000001</v>
      </c>
      <c r="C1837" s="4">
        <v>80.180000000000007</v>
      </c>
      <c r="D1837" s="4">
        <v>78.010002</v>
      </c>
      <c r="E1837" s="4">
        <v>79.910004000000001</v>
      </c>
      <c r="F1837" s="4">
        <v>79.910004000000001</v>
      </c>
      <c r="G1837" s="4">
        <v>302927</v>
      </c>
      <c r="H1837" s="10">
        <f t="shared" si="28"/>
        <v>13.340001835064347</v>
      </c>
      <c r="I1837" s="4">
        <f>VLOOKUP(A1837,GDP!$A$1:$D$85,4,TRUE)</f>
        <v>5.3</v>
      </c>
      <c r="J1837" s="4">
        <f>VLOOKUP(A1837,Inflation_rate!$A$1:$I$85,9,TRUE)</f>
        <v>2.650684</v>
      </c>
      <c r="K1837" s="15">
        <f>VLOOKUP(A1837,WTI_PCH!$A$1:$C$85,3,TRUE)</f>
        <v>11.864380000000001</v>
      </c>
    </row>
    <row r="1838" spans="1:11" x14ac:dyDescent="0.25">
      <c r="A1838" s="3">
        <v>39338</v>
      </c>
      <c r="B1838" s="4">
        <v>79.650002000000001</v>
      </c>
      <c r="C1838" s="4">
        <v>80.199996999999996</v>
      </c>
      <c r="D1838" s="4">
        <v>79.190002000000007</v>
      </c>
      <c r="E1838" s="4">
        <v>80.089995999999999</v>
      </c>
      <c r="F1838" s="4">
        <v>80.089995999999999</v>
      </c>
      <c r="G1838" s="4">
        <v>237513</v>
      </c>
      <c r="H1838" s="10">
        <f t="shared" si="28"/>
        <v>12.186293529094446</v>
      </c>
      <c r="I1838" s="4">
        <f>VLOOKUP(A1838,GDP!$A$1:$D$85,4,TRUE)</f>
        <v>5.3</v>
      </c>
      <c r="J1838" s="4">
        <f>VLOOKUP(A1838,Inflation_rate!$A$1:$I$85,9,TRUE)</f>
        <v>2.650684</v>
      </c>
      <c r="K1838" s="15">
        <f>VLOOKUP(A1838,WTI_PCH!$A$1:$C$85,3,TRUE)</f>
        <v>11.864380000000001</v>
      </c>
    </row>
    <row r="1839" spans="1:11" x14ac:dyDescent="0.25">
      <c r="A1839" s="3">
        <v>39339</v>
      </c>
      <c r="B1839" s="4">
        <v>79.919997999999993</v>
      </c>
      <c r="C1839" s="4">
        <v>80.360000999999997</v>
      </c>
      <c r="D1839" s="4">
        <v>78.75</v>
      </c>
      <c r="E1839" s="4">
        <v>79.099997999999999</v>
      </c>
      <c r="F1839" s="4">
        <v>79.099997999999999</v>
      </c>
      <c r="G1839" s="4">
        <v>257062</v>
      </c>
      <c r="H1839" s="10">
        <f t="shared" si="28"/>
        <v>9.9747158021419935</v>
      </c>
      <c r="I1839" s="4">
        <f>VLOOKUP(A1839,GDP!$A$1:$D$85,4,TRUE)</f>
        <v>5.3</v>
      </c>
      <c r="J1839" s="4">
        <f>VLOOKUP(A1839,Inflation_rate!$A$1:$I$85,9,TRUE)</f>
        <v>2.650684</v>
      </c>
      <c r="K1839" s="15">
        <f>VLOOKUP(A1839,WTI_PCH!$A$1:$C$85,3,TRUE)</f>
        <v>11.864380000000001</v>
      </c>
    </row>
    <row r="1840" spans="1:11" x14ac:dyDescent="0.25">
      <c r="A1840" s="3">
        <v>39342</v>
      </c>
      <c r="B1840" s="4">
        <v>79.029999000000004</v>
      </c>
      <c r="C1840" s="4">
        <v>80.919997999999993</v>
      </c>
      <c r="D1840" s="4">
        <v>78.25</v>
      </c>
      <c r="E1840" s="4">
        <v>80.569999999999993</v>
      </c>
      <c r="F1840" s="4">
        <v>80.569999999999993</v>
      </c>
      <c r="G1840" s="4">
        <v>270760</v>
      </c>
      <c r="H1840" s="10">
        <f t="shared" si="28"/>
        <v>10.971830706218205</v>
      </c>
      <c r="I1840" s="4">
        <f>VLOOKUP(A1840,GDP!$A$1:$D$85,4,TRUE)</f>
        <v>5.3</v>
      </c>
      <c r="J1840" s="4">
        <f>VLOOKUP(A1840,Inflation_rate!$A$1:$I$85,9,TRUE)</f>
        <v>2.650684</v>
      </c>
      <c r="K1840" s="15">
        <f>VLOOKUP(A1840,WTI_PCH!$A$1:$C$85,3,TRUE)</f>
        <v>11.864380000000001</v>
      </c>
    </row>
    <row r="1841" spans="1:11" x14ac:dyDescent="0.25">
      <c r="A1841" s="3">
        <v>39343</v>
      </c>
      <c r="B1841" s="4">
        <v>80.860000999999997</v>
      </c>
      <c r="C1841" s="4">
        <v>82.379997000000003</v>
      </c>
      <c r="D1841" s="4">
        <v>80.230002999999996</v>
      </c>
      <c r="E1841" s="4">
        <v>81.510002</v>
      </c>
      <c r="F1841" s="4">
        <v>81.510002</v>
      </c>
      <c r="G1841" s="4">
        <v>237631</v>
      </c>
      <c r="H1841" s="10">
        <f t="shared" si="28"/>
        <v>11.286954697903205</v>
      </c>
      <c r="I1841" s="4">
        <f>VLOOKUP(A1841,GDP!$A$1:$D$85,4,TRUE)</f>
        <v>5.3</v>
      </c>
      <c r="J1841" s="4">
        <f>VLOOKUP(A1841,Inflation_rate!$A$1:$I$85,9,TRUE)</f>
        <v>2.650684</v>
      </c>
      <c r="K1841" s="15">
        <f>VLOOKUP(A1841,WTI_PCH!$A$1:$C$85,3,TRUE)</f>
        <v>11.864380000000001</v>
      </c>
    </row>
    <row r="1842" spans="1:11" x14ac:dyDescent="0.25">
      <c r="A1842" s="3">
        <v>39344</v>
      </c>
      <c r="B1842" s="4">
        <v>82.169997999999993</v>
      </c>
      <c r="C1842" s="4">
        <v>82.510002</v>
      </c>
      <c r="D1842" s="4">
        <v>80.870002999999997</v>
      </c>
      <c r="E1842" s="4">
        <v>81.93</v>
      </c>
      <c r="F1842" s="4">
        <v>81.93</v>
      </c>
      <c r="G1842" s="4">
        <v>203173</v>
      </c>
      <c r="H1842" s="10">
        <f t="shared" si="28"/>
        <v>11.05821799096789</v>
      </c>
      <c r="I1842" s="4">
        <f>VLOOKUP(A1842,GDP!$A$1:$D$85,4,TRUE)</f>
        <v>5.3</v>
      </c>
      <c r="J1842" s="4">
        <f>VLOOKUP(A1842,Inflation_rate!$A$1:$I$85,9,TRUE)</f>
        <v>2.650684</v>
      </c>
      <c r="K1842" s="15">
        <f>VLOOKUP(A1842,WTI_PCH!$A$1:$C$85,3,TRUE)</f>
        <v>11.864380000000001</v>
      </c>
    </row>
    <row r="1843" spans="1:11" x14ac:dyDescent="0.25">
      <c r="A1843" s="3">
        <v>39345</v>
      </c>
      <c r="B1843" s="4">
        <v>81.730002999999996</v>
      </c>
      <c r="C1843" s="4">
        <v>83.900002000000001</v>
      </c>
      <c r="D1843" s="4">
        <v>81.610000999999997</v>
      </c>
      <c r="E1843" s="4">
        <v>83.32</v>
      </c>
      <c r="F1843" s="4">
        <v>83.32</v>
      </c>
      <c r="G1843" s="4">
        <v>232184</v>
      </c>
      <c r="H1843" s="10">
        <f t="shared" si="28"/>
        <v>9.9855964954392835</v>
      </c>
      <c r="I1843" s="4">
        <f>VLOOKUP(A1843,GDP!$A$1:$D$85,4,TRUE)</f>
        <v>5.3</v>
      </c>
      <c r="J1843" s="4">
        <f>VLOOKUP(A1843,Inflation_rate!$A$1:$I$85,9,TRUE)</f>
        <v>2.650684</v>
      </c>
      <c r="K1843" s="15">
        <f>VLOOKUP(A1843,WTI_PCH!$A$1:$C$85,3,TRUE)</f>
        <v>11.864380000000001</v>
      </c>
    </row>
    <row r="1844" spans="1:11" x14ac:dyDescent="0.25">
      <c r="A1844" s="3">
        <v>39346</v>
      </c>
      <c r="B1844" s="4">
        <v>81.779999000000004</v>
      </c>
      <c r="C1844" s="4">
        <v>82.400002000000001</v>
      </c>
      <c r="D1844" s="4">
        <v>80.550003000000004</v>
      </c>
      <c r="E1844" s="4">
        <v>81.620002999999997</v>
      </c>
      <c r="F1844" s="4">
        <v>81.620002999999997</v>
      </c>
      <c r="G1844" s="4">
        <v>225621</v>
      </c>
      <c r="H1844" s="10">
        <f t="shared" si="28"/>
        <v>13.121782169010714</v>
      </c>
      <c r="I1844" s="4">
        <f>VLOOKUP(A1844,GDP!$A$1:$D$85,4,TRUE)</f>
        <v>5.3</v>
      </c>
      <c r="J1844" s="4">
        <f>VLOOKUP(A1844,Inflation_rate!$A$1:$I$85,9,TRUE)</f>
        <v>2.650684</v>
      </c>
      <c r="K1844" s="15">
        <f>VLOOKUP(A1844,WTI_PCH!$A$1:$C$85,3,TRUE)</f>
        <v>11.864380000000001</v>
      </c>
    </row>
    <row r="1845" spans="1:11" x14ac:dyDescent="0.25">
      <c r="A1845" s="3">
        <v>39349</v>
      </c>
      <c r="B1845" s="4">
        <v>81.360000999999997</v>
      </c>
      <c r="C1845" s="4">
        <v>81.599997999999999</v>
      </c>
      <c r="D1845" s="4">
        <v>80.370002999999997</v>
      </c>
      <c r="E1845" s="4">
        <v>80.949996999999996</v>
      </c>
      <c r="F1845" s="4">
        <v>80.949996999999996</v>
      </c>
      <c r="G1845" s="4">
        <v>200779</v>
      </c>
      <c r="H1845" s="10">
        <f t="shared" si="28"/>
        <v>13.341573070101539</v>
      </c>
      <c r="I1845" s="4">
        <f>VLOOKUP(A1845,GDP!$A$1:$D$85,4,TRUE)</f>
        <v>5.3</v>
      </c>
      <c r="J1845" s="4">
        <f>VLOOKUP(A1845,Inflation_rate!$A$1:$I$85,9,TRUE)</f>
        <v>2.650684</v>
      </c>
      <c r="K1845" s="15">
        <f>VLOOKUP(A1845,WTI_PCH!$A$1:$C$85,3,TRUE)</f>
        <v>11.864380000000001</v>
      </c>
    </row>
    <row r="1846" spans="1:11" x14ac:dyDescent="0.25">
      <c r="A1846" s="3">
        <v>39350</v>
      </c>
      <c r="B1846" s="4">
        <v>80.610000999999997</v>
      </c>
      <c r="C1846" s="4">
        <v>80.620002999999997</v>
      </c>
      <c r="D1846" s="4">
        <v>78.959998999999996</v>
      </c>
      <c r="E1846" s="4">
        <v>79.529999000000004</v>
      </c>
      <c r="F1846" s="4">
        <v>79.529999000000004</v>
      </c>
      <c r="G1846" s="4">
        <v>249620</v>
      </c>
      <c r="H1846" s="10">
        <f t="shared" si="28"/>
        <v>11.857160968906829</v>
      </c>
      <c r="I1846" s="4">
        <f>VLOOKUP(A1846,GDP!$A$1:$D$85,4,TRUE)</f>
        <v>5.3</v>
      </c>
      <c r="J1846" s="4">
        <f>VLOOKUP(A1846,Inflation_rate!$A$1:$I$85,9,TRUE)</f>
        <v>2.650684</v>
      </c>
      <c r="K1846" s="15">
        <f>VLOOKUP(A1846,WTI_PCH!$A$1:$C$85,3,TRUE)</f>
        <v>11.864380000000001</v>
      </c>
    </row>
    <row r="1847" spans="1:11" x14ac:dyDescent="0.25">
      <c r="A1847" s="3">
        <v>39351</v>
      </c>
      <c r="B1847" s="4">
        <v>79.319999999999993</v>
      </c>
      <c r="C1847" s="4">
        <v>80.819999999999993</v>
      </c>
      <c r="D1847" s="4">
        <v>78.440002000000007</v>
      </c>
      <c r="E1847" s="4">
        <v>80.300003000000004</v>
      </c>
      <c r="F1847" s="4">
        <v>80.300003000000004</v>
      </c>
      <c r="G1847" s="4">
        <v>342097</v>
      </c>
      <c r="H1847" s="10">
        <f t="shared" si="28"/>
        <v>12.104599796839359</v>
      </c>
      <c r="I1847" s="4">
        <f>VLOOKUP(A1847,GDP!$A$1:$D$85,4,TRUE)</f>
        <v>5.3</v>
      </c>
      <c r="J1847" s="4">
        <f>VLOOKUP(A1847,Inflation_rate!$A$1:$I$85,9,TRUE)</f>
        <v>2.650684</v>
      </c>
      <c r="K1847" s="15">
        <f>VLOOKUP(A1847,WTI_PCH!$A$1:$C$85,3,TRUE)</f>
        <v>11.864380000000001</v>
      </c>
    </row>
    <row r="1848" spans="1:11" x14ac:dyDescent="0.25">
      <c r="A1848" s="3">
        <v>39352</v>
      </c>
      <c r="B1848" s="4">
        <v>80.629997000000003</v>
      </c>
      <c r="C1848" s="4">
        <v>83.089995999999999</v>
      </c>
      <c r="D1848" s="4">
        <v>80.5</v>
      </c>
      <c r="E1848" s="4">
        <v>82.879997000000003</v>
      </c>
      <c r="F1848" s="4">
        <v>82.879997000000003</v>
      </c>
      <c r="G1848" s="4">
        <v>292697</v>
      </c>
      <c r="H1848" s="10">
        <f t="shared" si="28"/>
        <v>6.6723059847601078</v>
      </c>
      <c r="I1848" s="4">
        <f>VLOOKUP(A1848,GDP!$A$1:$D$85,4,TRUE)</f>
        <v>5.3</v>
      </c>
      <c r="J1848" s="4">
        <f>VLOOKUP(A1848,Inflation_rate!$A$1:$I$85,9,TRUE)</f>
        <v>2.650684</v>
      </c>
      <c r="K1848" s="15">
        <f>VLOOKUP(A1848,WTI_PCH!$A$1:$C$85,3,TRUE)</f>
        <v>11.864380000000001</v>
      </c>
    </row>
    <row r="1849" spans="1:11" x14ac:dyDescent="0.25">
      <c r="A1849" s="3">
        <v>39353</v>
      </c>
      <c r="B1849" s="4">
        <v>83.25</v>
      </c>
      <c r="C1849" s="4">
        <v>83.760002</v>
      </c>
      <c r="D1849" s="4">
        <v>81.389999000000003</v>
      </c>
      <c r="E1849" s="4">
        <v>81.660004000000001</v>
      </c>
      <c r="F1849" s="4">
        <v>81.660004000000001</v>
      </c>
      <c r="G1849" s="4">
        <v>294397</v>
      </c>
      <c r="H1849" s="10">
        <f t="shared" si="28"/>
        <v>6.7107454464489154</v>
      </c>
      <c r="I1849" s="4">
        <f>VLOOKUP(A1849,GDP!$A$1:$D$85,4,TRUE)</f>
        <v>5.3</v>
      </c>
      <c r="J1849" s="4">
        <f>VLOOKUP(A1849,Inflation_rate!$A$1:$I$85,9,TRUE)</f>
        <v>2.650684</v>
      </c>
      <c r="K1849" s="15">
        <f>VLOOKUP(A1849,WTI_PCH!$A$1:$C$85,3,TRUE)</f>
        <v>11.864380000000001</v>
      </c>
    </row>
    <row r="1850" spans="1:11" x14ac:dyDescent="0.25">
      <c r="A1850" s="3">
        <v>39356</v>
      </c>
      <c r="B1850" s="4">
        <v>81.75</v>
      </c>
      <c r="C1850" s="4">
        <v>82.019997000000004</v>
      </c>
      <c r="D1850" s="4">
        <v>79.449996999999996</v>
      </c>
      <c r="E1850" s="4">
        <v>80.239998</v>
      </c>
      <c r="F1850" s="4">
        <v>80.239998</v>
      </c>
      <c r="G1850" s="4">
        <v>269038</v>
      </c>
      <c r="H1850" s="10">
        <f t="shared" si="28"/>
        <v>9.8080797559341875</v>
      </c>
      <c r="I1850" s="4">
        <f>VLOOKUP(A1850,GDP!$A$1:$D$85,4,TRUE)</f>
        <v>4.5999999999999996</v>
      </c>
      <c r="J1850" s="4">
        <f>VLOOKUP(A1850,Inflation_rate!$A$1:$I$85,9,TRUE)</f>
        <v>2.3604780000000001</v>
      </c>
      <c r="K1850" s="15">
        <f>VLOOKUP(A1850,WTI_PCH!$A$1:$C$85,3,TRUE)</f>
        <v>15.789400000000001</v>
      </c>
    </row>
    <row r="1851" spans="1:11" x14ac:dyDescent="0.25">
      <c r="A1851" s="3">
        <v>39357</v>
      </c>
      <c r="B1851" s="4">
        <v>80.220000999999996</v>
      </c>
      <c r="C1851" s="4">
        <v>80.430000000000007</v>
      </c>
      <c r="D1851" s="4">
        <v>78.870002999999997</v>
      </c>
      <c r="E1851" s="4">
        <v>80.050003000000004</v>
      </c>
      <c r="F1851" s="4">
        <v>80.050003000000004</v>
      </c>
      <c r="G1851" s="4">
        <v>219221</v>
      </c>
      <c r="H1851" s="10">
        <f t="shared" si="28"/>
        <v>14.640841425077772</v>
      </c>
      <c r="I1851" s="4">
        <f>VLOOKUP(A1851,GDP!$A$1:$D$85,4,TRUE)</f>
        <v>4.5999999999999996</v>
      </c>
      <c r="J1851" s="4">
        <f>VLOOKUP(A1851,Inflation_rate!$A$1:$I$85,9,TRUE)</f>
        <v>2.3604780000000001</v>
      </c>
      <c r="K1851" s="15">
        <f>VLOOKUP(A1851,WTI_PCH!$A$1:$C$85,3,TRUE)</f>
        <v>15.789400000000001</v>
      </c>
    </row>
    <row r="1852" spans="1:11" x14ac:dyDescent="0.25">
      <c r="A1852" s="3">
        <v>39358</v>
      </c>
      <c r="B1852" s="4">
        <v>80.230002999999996</v>
      </c>
      <c r="C1852" s="4">
        <v>80.879997000000003</v>
      </c>
      <c r="D1852" s="4">
        <v>79.569999999999993</v>
      </c>
      <c r="E1852" s="4">
        <v>79.940002000000007</v>
      </c>
      <c r="F1852" s="4">
        <v>79.940002000000007</v>
      </c>
      <c r="G1852" s="4">
        <v>227305</v>
      </c>
      <c r="H1852" s="10">
        <f t="shared" si="28"/>
        <v>17.075298547027796</v>
      </c>
      <c r="I1852" s="4">
        <f>VLOOKUP(A1852,GDP!$A$1:$D$85,4,TRUE)</f>
        <v>4.5999999999999996</v>
      </c>
      <c r="J1852" s="4">
        <f>VLOOKUP(A1852,Inflation_rate!$A$1:$I$85,9,TRUE)</f>
        <v>2.3604780000000001</v>
      </c>
      <c r="K1852" s="15">
        <f>VLOOKUP(A1852,WTI_PCH!$A$1:$C$85,3,TRUE)</f>
        <v>15.789400000000001</v>
      </c>
    </row>
    <row r="1853" spans="1:11" x14ac:dyDescent="0.25">
      <c r="A1853" s="3">
        <v>39359</v>
      </c>
      <c r="B1853" s="4">
        <v>79.680000000000007</v>
      </c>
      <c r="C1853" s="4">
        <v>81.75</v>
      </c>
      <c r="D1853" s="4">
        <v>78.910004000000001</v>
      </c>
      <c r="E1853" s="4">
        <v>81.440002000000007</v>
      </c>
      <c r="F1853" s="4">
        <v>81.440002000000007</v>
      </c>
      <c r="G1853" s="4">
        <v>252123</v>
      </c>
      <c r="H1853" s="10">
        <f t="shared" si="28"/>
        <v>13.924357467476481</v>
      </c>
      <c r="I1853" s="4">
        <f>VLOOKUP(A1853,GDP!$A$1:$D$85,4,TRUE)</f>
        <v>4.5999999999999996</v>
      </c>
      <c r="J1853" s="4">
        <f>VLOOKUP(A1853,Inflation_rate!$A$1:$I$85,9,TRUE)</f>
        <v>2.3604780000000001</v>
      </c>
      <c r="K1853" s="15">
        <f>VLOOKUP(A1853,WTI_PCH!$A$1:$C$85,3,TRUE)</f>
        <v>15.789400000000001</v>
      </c>
    </row>
    <row r="1854" spans="1:11" x14ac:dyDescent="0.25">
      <c r="A1854" s="3">
        <v>39360</v>
      </c>
      <c r="B1854" s="4">
        <v>81.400002000000001</v>
      </c>
      <c r="C1854" s="4">
        <v>81.680000000000007</v>
      </c>
      <c r="D1854" s="4">
        <v>80.510002</v>
      </c>
      <c r="E1854" s="4">
        <v>81.220000999999996</v>
      </c>
      <c r="F1854" s="4">
        <v>81.220000999999996</v>
      </c>
      <c r="G1854" s="4">
        <v>230873</v>
      </c>
      <c r="H1854" s="10">
        <f t="shared" si="28"/>
        <v>14.836242122183682</v>
      </c>
      <c r="I1854" s="4">
        <f>VLOOKUP(A1854,GDP!$A$1:$D$85,4,TRUE)</f>
        <v>4.5999999999999996</v>
      </c>
      <c r="J1854" s="4">
        <f>VLOOKUP(A1854,Inflation_rate!$A$1:$I$85,9,TRUE)</f>
        <v>2.3604780000000001</v>
      </c>
      <c r="K1854" s="15">
        <f>VLOOKUP(A1854,WTI_PCH!$A$1:$C$85,3,TRUE)</f>
        <v>15.789400000000001</v>
      </c>
    </row>
    <row r="1855" spans="1:11" x14ac:dyDescent="0.25">
      <c r="A1855" s="3">
        <v>39363</v>
      </c>
      <c r="B1855" s="4">
        <v>81.110000999999997</v>
      </c>
      <c r="C1855" s="4">
        <v>81.110000999999997</v>
      </c>
      <c r="D1855" s="4">
        <v>78.349997999999999</v>
      </c>
      <c r="E1855" s="4">
        <v>79.019997000000004</v>
      </c>
      <c r="F1855" s="4">
        <v>79.019997000000004</v>
      </c>
      <c r="G1855" s="4">
        <v>253108</v>
      </c>
      <c r="H1855" s="10">
        <f t="shared" si="28"/>
        <v>20.804862850096022</v>
      </c>
      <c r="I1855" s="4">
        <f>VLOOKUP(A1855,GDP!$A$1:$D$85,4,TRUE)</f>
        <v>4.5999999999999996</v>
      </c>
      <c r="J1855" s="4">
        <f>VLOOKUP(A1855,Inflation_rate!$A$1:$I$85,9,TRUE)</f>
        <v>2.3604780000000001</v>
      </c>
      <c r="K1855" s="15">
        <f>VLOOKUP(A1855,WTI_PCH!$A$1:$C$85,3,TRUE)</f>
        <v>15.789400000000001</v>
      </c>
    </row>
    <row r="1856" spans="1:11" x14ac:dyDescent="0.25">
      <c r="A1856" s="3">
        <v>39364</v>
      </c>
      <c r="B1856" s="4">
        <v>79.260002</v>
      </c>
      <c r="C1856" s="4">
        <v>81.099997999999999</v>
      </c>
      <c r="D1856" s="4">
        <v>78.389999000000003</v>
      </c>
      <c r="E1856" s="4">
        <v>80.260002</v>
      </c>
      <c r="F1856" s="4">
        <v>80.260002</v>
      </c>
      <c r="G1856" s="4">
        <v>324878</v>
      </c>
      <c r="H1856" s="10">
        <f t="shared" si="28"/>
        <v>18.988285098722027</v>
      </c>
      <c r="I1856" s="4">
        <f>VLOOKUP(A1856,GDP!$A$1:$D$85,4,TRUE)</f>
        <v>4.5999999999999996</v>
      </c>
      <c r="J1856" s="4">
        <f>VLOOKUP(A1856,Inflation_rate!$A$1:$I$85,9,TRUE)</f>
        <v>2.3604780000000001</v>
      </c>
      <c r="K1856" s="15">
        <f>VLOOKUP(A1856,WTI_PCH!$A$1:$C$85,3,TRUE)</f>
        <v>15.789400000000001</v>
      </c>
    </row>
    <row r="1857" spans="1:11" x14ac:dyDescent="0.25">
      <c r="A1857" s="3">
        <v>39365</v>
      </c>
      <c r="B1857" s="4">
        <v>80.220000999999996</v>
      </c>
      <c r="C1857" s="4">
        <v>81.349997999999999</v>
      </c>
      <c r="D1857" s="4">
        <v>79.720000999999996</v>
      </c>
      <c r="E1857" s="4">
        <v>81.300003000000004</v>
      </c>
      <c r="F1857" s="4">
        <v>81.300003000000004</v>
      </c>
      <c r="G1857" s="4">
        <v>264143</v>
      </c>
      <c r="H1857" s="10">
        <f t="shared" si="28"/>
        <v>23.01352805608137</v>
      </c>
      <c r="I1857" s="4">
        <f>VLOOKUP(A1857,GDP!$A$1:$D$85,4,TRUE)</f>
        <v>4.5999999999999996</v>
      </c>
      <c r="J1857" s="4">
        <f>VLOOKUP(A1857,Inflation_rate!$A$1:$I$85,9,TRUE)</f>
        <v>2.3604780000000001</v>
      </c>
      <c r="K1857" s="15">
        <f>VLOOKUP(A1857,WTI_PCH!$A$1:$C$85,3,TRUE)</f>
        <v>15.789400000000001</v>
      </c>
    </row>
    <row r="1858" spans="1:11" x14ac:dyDescent="0.25">
      <c r="A1858" s="3">
        <v>39366</v>
      </c>
      <c r="B1858" s="4">
        <v>81.319999999999993</v>
      </c>
      <c r="C1858" s="4">
        <v>83.669997999999993</v>
      </c>
      <c r="D1858" s="4">
        <v>81.25</v>
      </c>
      <c r="E1858" s="4">
        <v>83.080002000000007</v>
      </c>
      <c r="F1858" s="4">
        <v>83.080002000000007</v>
      </c>
      <c r="G1858" s="4">
        <v>289289</v>
      </c>
      <c r="H1858" s="10">
        <f t="shared" ref="H1858:H1921" si="29">((E1947-E1858)/E1858)*100</f>
        <v>21.256614798829677</v>
      </c>
      <c r="I1858" s="4">
        <f>VLOOKUP(A1858,GDP!$A$1:$D$85,4,TRUE)</f>
        <v>4.5999999999999996</v>
      </c>
      <c r="J1858" s="4">
        <f>VLOOKUP(A1858,Inflation_rate!$A$1:$I$85,9,TRUE)</f>
        <v>2.3604780000000001</v>
      </c>
      <c r="K1858" s="15">
        <f>VLOOKUP(A1858,WTI_PCH!$A$1:$C$85,3,TRUE)</f>
        <v>15.789400000000001</v>
      </c>
    </row>
    <row r="1859" spans="1:11" x14ac:dyDescent="0.25">
      <c r="A1859" s="3">
        <v>39367</v>
      </c>
      <c r="B1859" s="4">
        <v>82.870002999999997</v>
      </c>
      <c r="C1859" s="4">
        <v>84.050003000000004</v>
      </c>
      <c r="D1859" s="4">
        <v>82.690002000000007</v>
      </c>
      <c r="E1859" s="4">
        <v>83.690002000000007</v>
      </c>
      <c r="F1859" s="4">
        <v>83.690002000000007</v>
      </c>
      <c r="G1859" s="4">
        <v>205946</v>
      </c>
      <c r="H1859" s="10">
        <f t="shared" si="29"/>
        <v>17.373641596997437</v>
      </c>
      <c r="I1859" s="4">
        <f>VLOOKUP(A1859,GDP!$A$1:$D$85,4,TRUE)</f>
        <v>4.5999999999999996</v>
      </c>
      <c r="J1859" s="4">
        <f>VLOOKUP(A1859,Inflation_rate!$A$1:$I$85,9,TRUE)</f>
        <v>2.3604780000000001</v>
      </c>
      <c r="K1859" s="15">
        <f>VLOOKUP(A1859,WTI_PCH!$A$1:$C$85,3,TRUE)</f>
        <v>15.789400000000001</v>
      </c>
    </row>
    <row r="1860" spans="1:11" x14ac:dyDescent="0.25">
      <c r="A1860" s="3">
        <v>39370</v>
      </c>
      <c r="B1860" s="4">
        <v>83.910004000000001</v>
      </c>
      <c r="C1860" s="4">
        <v>86.709998999999996</v>
      </c>
      <c r="D1860" s="4">
        <v>83.5</v>
      </c>
      <c r="E1860" s="4">
        <v>86.129997000000003</v>
      </c>
      <c r="F1860" s="4">
        <v>86.129997000000003</v>
      </c>
      <c r="G1860" s="4">
        <v>238654</v>
      </c>
      <c r="H1860" s="10">
        <f t="shared" si="29"/>
        <v>14.721933637127597</v>
      </c>
      <c r="I1860" s="4">
        <f>VLOOKUP(A1860,GDP!$A$1:$D$85,4,TRUE)</f>
        <v>4.5999999999999996</v>
      </c>
      <c r="J1860" s="4">
        <f>VLOOKUP(A1860,Inflation_rate!$A$1:$I$85,9,TRUE)</f>
        <v>2.3604780000000001</v>
      </c>
      <c r="K1860" s="15">
        <f>VLOOKUP(A1860,WTI_PCH!$A$1:$C$85,3,TRUE)</f>
        <v>15.789400000000001</v>
      </c>
    </row>
    <row r="1861" spans="1:11" x14ac:dyDescent="0.25">
      <c r="A1861" s="3">
        <v>39371</v>
      </c>
      <c r="B1861" s="4">
        <v>86.5</v>
      </c>
      <c r="C1861" s="4">
        <v>88.199996999999996</v>
      </c>
      <c r="D1861" s="4">
        <v>86.129997000000003</v>
      </c>
      <c r="E1861" s="4">
        <v>87.610000999999997</v>
      </c>
      <c r="F1861" s="4">
        <v>87.610000999999997</v>
      </c>
      <c r="G1861" s="4">
        <v>340705</v>
      </c>
      <c r="H1861" s="10">
        <f t="shared" si="29"/>
        <v>13.26332823577984</v>
      </c>
      <c r="I1861" s="4">
        <f>VLOOKUP(A1861,GDP!$A$1:$D$85,4,TRUE)</f>
        <v>4.5999999999999996</v>
      </c>
      <c r="J1861" s="4">
        <f>VLOOKUP(A1861,Inflation_rate!$A$1:$I$85,9,TRUE)</f>
        <v>2.3604780000000001</v>
      </c>
      <c r="K1861" s="15">
        <f>VLOOKUP(A1861,WTI_PCH!$A$1:$C$85,3,TRUE)</f>
        <v>15.789400000000001</v>
      </c>
    </row>
    <row r="1862" spans="1:11" x14ac:dyDescent="0.25">
      <c r="A1862" s="3">
        <v>39372</v>
      </c>
      <c r="B1862" s="4">
        <v>87.5</v>
      </c>
      <c r="C1862" s="4">
        <v>89</v>
      </c>
      <c r="D1862" s="4">
        <v>86.910004000000001</v>
      </c>
      <c r="E1862" s="4">
        <v>87.400002000000001</v>
      </c>
      <c r="F1862" s="4">
        <v>87.400002000000001</v>
      </c>
      <c r="G1862" s="4">
        <v>323886</v>
      </c>
      <c r="H1862" s="10">
        <f t="shared" si="29"/>
        <v>15.423334887337878</v>
      </c>
      <c r="I1862" s="4">
        <f>VLOOKUP(A1862,GDP!$A$1:$D$85,4,TRUE)</f>
        <v>4.5999999999999996</v>
      </c>
      <c r="J1862" s="4">
        <f>VLOOKUP(A1862,Inflation_rate!$A$1:$I$85,9,TRUE)</f>
        <v>2.3604780000000001</v>
      </c>
      <c r="K1862" s="15">
        <f>VLOOKUP(A1862,WTI_PCH!$A$1:$C$85,3,TRUE)</f>
        <v>15.789400000000001</v>
      </c>
    </row>
    <row r="1863" spans="1:11" x14ac:dyDescent="0.25">
      <c r="A1863" s="3">
        <v>39373</v>
      </c>
      <c r="B1863" s="4">
        <v>87.099997999999999</v>
      </c>
      <c r="C1863" s="4">
        <v>89.779999000000004</v>
      </c>
      <c r="D1863" s="4">
        <v>87.099997999999999</v>
      </c>
      <c r="E1863" s="4">
        <v>89.470000999999996</v>
      </c>
      <c r="F1863" s="4">
        <v>89.470000999999996</v>
      </c>
      <c r="G1863" s="4">
        <v>195959</v>
      </c>
      <c r="H1863" s="10">
        <f t="shared" si="29"/>
        <v>11.366936276216212</v>
      </c>
      <c r="I1863" s="4">
        <f>VLOOKUP(A1863,GDP!$A$1:$D$85,4,TRUE)</f>
        <v>4.5999999999999996</v>
      </c>
      <c r="J1863" s="4">
        <f>VLOOKUP(A1863,Inflation_rate!$A$1:$I$85,9,TRUE)</f>
        <v>2.3604780000000001</v>
      </c>
      <c r="K1863" s="15">
        <f>VLOOKUP(A1863,WTI_PCH!$A$1:$C$85,3,TRUE)</f>
        <v>15.789400000000001</v>
      </c>
    </row>
    <row r="1864" spans="1:11" x14ac:dyDescent="0.25">
      <c r="A1864" s="3">
        <v>39374</v>
      </c>
      <c r="B1864" s="4">
        <v>89.739998</v>
      </c>
      <c r="C1864" s="4">
        <v>90.07</v>
      </c>
      <c r="D1864" s="4">
        <v>87.860000999999997</v>
      </c>
      <c r="E1864" s="4">
        <v>88.599997999999999</v>
      </c>
      <c r="F1864" s="4">
        <v>88.599997999999999</v>
      </c>
      <c r="G1864" s="4">
        <v>176593</v>
      </c>
      <c r="H1864" s="10">
        <f t="shared" si="29"/>
        <v>15.790065819188845</v>
      </c>
      <c r="I1864" s="4">
        <f>VLOOKUP(A1864,GDP!$A$1:$D$85,4,TRUE)</f>
        <v>4.5999999999999996</v>
      </c>
      <c r="J1864" s="4">
        <f>VLOOKUP(A1864,Inflation_rate!$A$1:$I$85,9,TRUE)</f>
        <v>2.3604780000000001</v>
      </c>
      <c r="K1864" s="15">
        <f>VLOOKUP(A1864,WTI_PCH!$A$1:$C$85,3,TRUE)</f>
        <v>15.789400000000001</v>
      </c>
    </row>
    <row r="1865" spans="1:11" x14ac:dyDescent="0.25">
      <c r="A1865" s="3">
        <v>39377</v>
      </c>
      <c r="B1865" s="4">
        <v>88.860000999999997</v>
      </c>
      <c r="C1865" s="4">
        <v>88.860000999999997</v>
      </c>
      <c r="D1865" s="4">
        <v>86.169997999999993</v>
      </c>
      <c r="E1865" s="4">
        <v>87.559997999999993</v>
      </c>
      <c r="F1865" s="4">
        <v>87.559997999999993</v>
      </c>
      <c r="G1865" s="4">
        <v>310584</v>
      </c>
      <c r="H1865" s="10">
        <f t="shared" si="29"/>
        <v>16.308814899698842</v>
      </c>
      <c r="I1865" s="4">
        <f>VLOOKUP(A1865,GDP!$A$1:$D$85,4,TRUE)</f>
        <v>4.5999999999999996</v>
      </c>
      <c r="J1865" s="4">
        <f>VLOOKUP(A1865,Inflation_rate!$A$1:$I$85,9,TRUE)</f>
        <v>2.3604780000000001</v>
      </c>
      <c r="K1865" s="15">
        <f>VLOOKUP(A1865,WTI_PCH!$A$1:$C$85,3,TRUE)</f>
        <v>15.789400000000001</v>
      </c>
    </row>
    <row r="1866" spans="1:11" x14ac:dyDescent="0.25">
      <c r="A1866" s="3">
        <v>39378</v>
      </c>
      <c r="B1866" s="4">
        <v>85.769997000000004</v>
      </c>
      <c r="C1866" s="4">
        <v>86.790001000000004</v>
      </c>
      <c r="D1866" s="4">
        <v>84.82</v>
      </c>
      <c r="E1866" s="4">
        <v>85.269997000000004</v>
      </c>
      <c r="F1866" s="4">
        <v>85.269997000000004</v>
      </c>
      <c r="G1866" s="4">
        <v>262304</v>
      </c>
      <c r="H1866" s="10">
        <f t="shared" si="29"/>
        <v>20.147766628864773</v>
      </c>
      <c r="I1866" s="4">
        <f>VLOOKUP(A1866,GDP!$A$1:$D$85,4,TRUE)</f>
        <v>4.5999999999999996</v>
      </c>
      <c r="J1866" s="4">
        <f>VLOOKUP(A1866,Inflation_rate!$A$1:$I$85,9,TRUE)</f>
        <v>2.3604780000000001</v>
      </c>
      <c r="K1866" s="15">
        <f>VLOOKUP(A1866,WTI_PCH!$A$1:$C$85,3,TRUE)</f>
        <v>15.789400000000001</v>
      </c>
    </row>
    <row r="1867" spans="1:11" x14ac:dyDescent="0.25">
      <c r="A1867" s="3">
        <v>39379</v>
      </c>
      <c r="B1867" s="4">
        <v>85.169997999999993</v>
      </c>
      <c r="C1867" s="4">
        <v>87.790001000000004</v>
      </c>
      <c r="D1867" s="4">
        <v>84.68</v>
      </c>
      <c r="E1867" s="4">
        <v>87.099997999999999</v>
      </c>
      <c r="F1867" s="4">
        <v>87.099997999999999</v>
      </c>
      <c r="G1867" s="4">
        <v>296425</v>
      </c>
      <c r="H1867" s="10">
        <f t="shared" si="29"/>
        <v>14.259471050734126</v>
      </c>
      <c r="I1867" s="4">
        <f>VLOOKUP(A1867,GDP!$A$1:$D$85,4,TRUE)</f>
        <v>4.5999999999999996</v>
      </c>
      <c r="J1867" s="4">
        <f>VLOOKUP(A1867,Inflation_rate!$A$1:$I$85,9,TRUE)</f>
        <v>2.3604780000000001</v>
      </c>
      <c r="K1867" s="15">
        <f>VLOOKUP(A1867,WTI_PCH!$A$1:$C$85,3,TRUE)</f>
        <v>15.789400000000001</v>
      </c>
    </row>
    <row r="1868" spans="1:11" x14ac:dyDescent="0.25">
      <c r="A1868" s="3">
        <v>39380</v>
      </c>
      <c r="B1868" s="4">
        <v>87.629997000000003</v>
      </c>
      <c r="C1868" s="4">
        <v>90.519997000000004</v>
      </c>
      <c r="D1868" s="4">
        <v>87.540001000000004</v>
      </c>
      <c r="E1868" s="4">
        <v>90.459998999999996</v>
      </c>
      <c r="F1868" s="4">
        <v>90.459998999999996</v>
      </c>
      <c r="G1868" s="4">
        <v>282486</v>
      </c>
      <c r="H1868" s="10">
        <f t="shared" si="29"/>
        <v>15.54277930071612</v>
      </c>
      <c r="I1868" s="4">
        <f>VLOOKUP(A1868,GDP!$A$1:$D$85,4,TRUE)</f>
        <v>4.5999999999999996</v>
      </c>
      <c r="J1868" s="4">
        <f>VLOOKUP(A1868,Inflation_rate!$A$1:$I$85,9,TRUE)</f>
        <v>2.3604780000000001</v>
      </c>
      <c r="K1868" s="15">
        <f>VLOOKUP(A1868,WTI_PCH!$A$1:$C$85,3,TRUE)</f>
        <v>15.789400000000001</v>
      </c>
    </row>
    <row r="1869" spans="1:11" x14ac:dyDescent="0.25">
      <c r="A1869" s="3">
        <v>39381</v>
      </c>
      <c r="B1869" s="4">
        <v>90.360000999999997</v>
      </c>
      <c r="C1869" s="4">
        <v>92.220000999999996</v>
      </c>
      <c r="D1869" s="4">
        <v>90.199996999999996</v>
      </c>
      <c r="E1869" s="4">
        <v>91.860000999999997</v>
      </c>
      <c r="F1869" s="4">
        <v>91.860000999999997</v>
      </c>
      <c r="G1869" s="4">
        <v>318748</v>
      </c>
      <c r="H1869" s="10">
        <f t="shared" si="29"/>
        <v>14.816024223644414</v>
      </c>
      <c r="I1869" s="4">
        <f>VLOOKUP(A1869,GDP!$A$1:$D$85,4,TRUE)</f>
        <v>4.5999999999999996</v>
      </c>
      <c r="J1869" s="4">
        <f>VLOOKUP(A1869,Inflation_rate!$A$1:$I$85,9,TRUE)</f>
        <v>2.3604780000000001</v>
      </c>
      <c r="K1869" s="15">
        <f>VLOOKUP(A1869,WTI_PCH!$A$1:$C$85,3,TRUE)</f>
        <v>15.789400000000001</v>
      </c>
    </row>
    <row r="1870" spans="1:11" x14ac:dyDescent="0.25">
      <c r="A1870" s="3">
        <v>39384</v>
      </c>
      <c r="B1870" s="4">
        <v>91.720000999999996</v>
      </c>
      <c r="C1870" s="4">
        <v>93.800003000000004</v>
      </c>
      <c r="D1870" s="4">
        <v>91.519997000000004</v>
      </c>
      <c r="E1870" s="4">
        <v>93.529999000000004</v>
      </c>
      <c r="F1870" s="4">
        <v>93.529999000000004</v>
      </c>
      <c r="G1870" s="4">
        <v>279080</v>
      </c>
      <c r="H1870" s="10">
        <f t="shared" si="29"/>
        <v>12.42382457418822</v>
      </c>
      <c r="I1870" s="4">
        <f>VLOOKUP(A1870,GDP!$A$1:$D$85,4,TRUE)</f>
        <v>4.5999999999999996</v>
      </c>
      <c r="J1870" s="4">
        <f>VLOOKUP(A1870,Inflation_rate!$A$1:$I$85,9,TRUE)</f>
        <v>2.3604780000000001</v>
      </c>
      <c r="K1870" s="15">
        <f>VLOOKUP(A1870,WTI_PCH!$A$1:$C$85,3,TRUE)</f>
        <v>15.789400000000001</v>
      </c>
    </row>
    <row r="1871" spans="1:11" x14ac:dyDescent="0.25">
      <c r="A1871" s="3">
        <v>39385</v>
      </c>
      <c r="B1871" s="4">
        <v>93.669997999999993</v>
      </c>
      <c r="C1871" s="4">
        <v>93.68</v>
      </c>
      <c r="D1871" s="4">
        <v>89.529999000000004</v>
      </c>
      <c r="E1871" s="4">
        <v>90.379997000000003</v>
      </c>
      <c r="F1871" s="4">
        <v>90.379997000000003</v>
      </c>
      <c r="G1871" s="4">
        <v>300422</v>
      </c>
      <c r="H1871" s="10">
        <f t="shared" si="29"/>
        <v>19.384825826006608</v>
      </c>
      <c r="I1871" s="4">
        <f>VLOOKUP(A1871,GDP!$A$1:$D$85,4,TRUE)</f>
        <v>4.5999999999999996</v>
      </c>
      <c r="J1871" s="4">
        <f>VLOOKUP(A1871,Inflation_rate!$A$1:$I$85,9,TRUE)</f>
        <v>2.3604780000000001</v>
      </c>
      <c r="K1871" s="15">
        <f>VLOOKUP(A1871,WTI_PCH!$A$1:$C$85,3,TRUE)</f>
        <v>15.789400000000001</v>
      </c>
    </row>
    <row r="1872" spans="1:11" x14ac:dyDescent="0.25">
      <c r="A1872" s="3">
        <v>39386</v>
      </c>
      <c r="B1872" s="4">
        <v>89.720000999999996</v>
      </c>
      <c r="C1872" s="4">
        <v>95.279999000000004</v>
      </c>
      <c r="D1872" s="4">
        <v>88.919997999999993</v>
      </c>
      <c r="E1872" s="4">
        <v>94.529999000000004</v>
      </c>
      <c r="F1872" s="4">
        <v>94.529999000000004</v>
      </c>
      <c r="G1872" s="4">
        <v>402154</v>
      </c>
      <c r="H1872" s="10">
        <f t="shared" si="29"/>
        <v>15.042844758731031</v>
      </c>
      <c r="I1872" s="4">
        <f>VLOOKUP(A1872,GDP!$A$1:$D$85,4,TRUE)</f>
        <v>4.5999999999999996</v>
      </c>
      <c r="J1872" s="4">
        <f>VLOOKUP(A1872,Inflation_rate!$A$1:$I$85,9,TRUE)</f>
        <v>2.3604780000000001</v>
      </c>
      <c r="K1872" s="15">
        <f>VLOOKUP(A1872,WTI_PCH!$A$1:$C$85,3,TRUE)</f>
        <v>15.789400000000001</v>
      </c>
    </row>
    <row r="1873" spans="1:11" x14ac:dyDescent="0.25">
      <c r="A1873" s="3">
        <v>39387</v>
      </c>
      <c r="B1873" s="4">
        <v>95.150002000000001</v>
      </c>
      <c r="C1873" s="4">
        <v>96.239998</v>
      </c>
      <c r="D1873" s="4">
        <v>92.059997999999993</v>
      </c>
      <c r="E1873" s="4">
        <v>93.489998</v>
      </c>
      <c r="F1873" s="4">
        <v>93.489998</v>
      </c>
      <c r="G1873" s="4">
        <v>349181</v>
      </c>
      <c r="H1873" s="10">
        <f t="shared" si="29"/>
        <v>17.574072469228213</v>
      </c>
      <c r="I1873" s="4">
        <f>VLOOKUP(A1873,GDP!$A$1:$D$85,4,TRUE)</f>
        <v>4.5999999999999996</v>
      </c>
      <c r="J1873" s="4">
        <f>VLOOKUP(A1873,Inflation_rate!$A$1:$I$85,9,TRUE)</f>
        <v>2.3604780000000001</v>
      </c>
      <c r="K1873" s="15">
        <f>VLOOKUP(A1873,WTI_PCH!$A$1:$C$85,3,TRUE)</f>
        <v>15.789400000000001</v>
      </c>
    </row>
    <row r="1874" spans="1:11" x14ac:dyDescent="0.25">
      <c r="A1874" s="3">
        <v>39388</v>
      </c>
      <c r="B1874" s="4">
        <v>93.650002000000001</v>
      </c>
      <c r="C1874" s="4">
        <v>96.029999000000004</v>
      </c>
      <c r="D1874" s="4">
        <v>93.050003000000004</v>
      </c>
      <c r="E1874" s="4">
        <v>95.93</v>
      </c>
      <c r="F1874" s="4">
        <v>95.93</v>
      </c>
      <c r="G1874" s="4">
        <v>254477</v>
      </c>
      <c r="H1874" s="10">
        <f t="shared" si="29"/>
        <v>15.010947565933478</v>
      </c>
      <c r="I1874" s="4">
        <f>VLOOKUP(A1874,GDP!$A$1:$D$85,4,TRUE)</f>
        <v>4.5999999999999996</v>
      </c>
      <c r="J1874" s="4">
        <f>VLOOKUP(A1874,Inflation_rate!$A$1:$I$85,9,TRUE)</f>
        <v>2.3604780000000001</v>
      </c>
      <c r="K1874" s="15">
        <f>VLOOKUP(A1874,WTI_PCH!$A$1:$C$85,3,TRUE)</f>
        <v>15.789400000000001</v>
      </c>
    </row>
    <row r="1875" spans="1:11" x14ac:dyDescent="0.25">
      <c r="A1875" s="3">
        <v>39391</v>
      </c>
      <c r="B1875" s="4">
        <v>95.919997999999993</v>
      </c>
      <c r="C1875" s="4">
        <v>96.120002999999997</v>
      </c>
      <c r="D1875" s="4">
        <v>93.720000999999996</v>
      </c>
      <c r="E1875" s="4">
        <v>93.980002999999996</v>
      </c>
      <c r="F1875" s="4">
        <v>93.980002999999996</v>
      </c>
      <c r="G1875" s="4">
        <v>279964</v>
      </c>
      <c r="H1875" s="10">
        <f t="shared" si="29"/>
        <v>17.26962702906064</v>
      </c>
      <c r="I1875" s="4">
        <f>VLOOKUP(A1875,GDP!$A$1:$D$85,4,TRUE)</f>
        <v>4.5999999999999996</v>
      </c>
      <c r="J1875" s="4">
        <f>VLOOKUP(A1875,Inflation_rate!$A$1:$I$85,9,TRUE)</f>
        <v>2.3604780000000001</v>
      </c>
      <c r="K1875" s="15">
        <f>VLOOKUP(A1875,WTI_PCH!$A$1:$C$85,3,TRUE)</f>
        <v>15.789400000000001</v>
      </c>
    </row>
    <row r="1876" spans="1:11" x14ac:dyDescent="0.25">
      <c r="A1876" s="3">
        <v>39392</v>
      </c>
      <c r="B1876" s="4">
        <v>94.459998999999996</v>
      </c>
      <c r="C1876" s="4">
        <v>97.099997999999999</v>
      </c>
      <c r="D1876" s="4">
        <v>94.410004000000001</v>
      </c>
      <c r="E1876" s="4">
        <v>96.699996999999996</v>
      </c>
      <c r="F1876" s="4">
        <v>96.699996999999996</v>
      </c>
      <c r="G1876" s="4">
        <v>302215</v>
      </c>
      <c r="H1876" s="10">
        <f t="shared" si="29"/>
        <v>9.2864563377390912</v>
      </c>
      <c r="I1876" s="4">
        <f>VLOOKUP(A1876,GDP!$A$1:$D$85,4,TRUE)</f>
        <v>4.5999999999999996</v>
      </c>
      <c r="J1876" s="4">
        <f>VLOOKUP(A1876,Inflation_rate!$A$1:$I$85,9,TRUE)</f>
        <v>2.3604780000000001</v>
      </c>
      <c r="K1876" s="15">
        <f>VLOOKUP(A1876,WTI_PCH!$A$1:$C$85,3,TRUE)</f>
        <v>15.789400000000001</v>
      </c>
    </row>
    <row r="1877" spans="1:11" x14ac:dyDescent="0.25">
      <c r="A1877" s="3">
        <v>39393</v>
      </c>
      <c r="B1877" s="4">
        <v>96.830002000000007</v>
      </c>
      <c r="C1877" s="4">
        <v>98.639999000000003</v>
      </c>
      <c r="D1877" s="4">
        <v>94.620002999999997</v>
      </c>
      <c r="E1877" s="4">
        <v>96.370002999999997</v>
      </c>
      <c r="F1877" s="4">
        <v>96.370002999999997</v>
      </c>
      <c r="G1877" s="4">
        <v>448361</v>
      </c>
      <c r="H1877" s="10">
        <f t="shared" si="29"/>
        <v>13.541552966435011</v>
      </c>
      <c r="I1877" s="4">
        <f>VLOOKUP(A1877,GDP!$A$1:$D$85,4,TRUE)</f>
        <v>4.5999999999999996</v>
      </c>
      <c r="J1877" s="4">
        <f>VLOOKUP(A1877,Inflation_rate!$A$1:$I$85,9,TRUE)</f>
        <v>2.3604780000000001</v>
      </c>
      <c r="K1877" s="15">
        <f>VLOOKUP(A1877,WTI_PCH!$A$1:$C$85,3,TRUE)</f>
        <v>15.789400000000001</v>
      </c>
    </row>
    <row r="1878" spans="1:11" x14ac:dyDescent="0.25">
      <c r="A1878" s="3">
        <v>39394</v>
      </c>
      <c r="B1878" s="4">
        <v>95.839995999999999</v>
      </c>
      <c r="C1878" s="4">
        <v>97.699996999999996</v>
      </c>
      <c r="D1878" s="4">
        <v>94.93</v>
      </c>
      <c r="E1878" s="4">
        <v>95.459998999999996</v>
      </c>
      <c r="F1878" s="4">
        <v>95.459998999999996</v>
      </c>
      <c r="G1878" s="4">
        <v>347189</v>
      </c>
      <c r="H1878" s="10">
        <f t="shared" si="29"/>
        <v>9.4489881568090119</v>
      </c>
      <c r="I1878" s="4">
        <f>VLOOKUP(A1878,GDP!$A$1:$D$85,4,TRUE)</f>
        <v>4.5999999999999996</v>
      </c>
      <c r="J1878" s="4">
        <f>VLOOKUP(A1878,Inflation_rate!$A$1:$I$85,9,TRUE)</f>
        <v>2.3604780000000001</v>
      </c>
      <c r="K1878" s="15">
        <f>VLOOKUP(A1878,WTI_PCH!$A$1:$C$85,3,TRUE)</f>
        <v>15.789400000000001</v>
      </c>
    </row>
    <row r="1879" spans="1:11" x14ac:dyDescent="0.25">
      <c r="A1879" s="3">
        <v>39395</v>
      </c>
      <c r="B1879" s="4">
        <v>95.910004000000001</v>
      </c>
      <c r="C1879" s="4">
        <v>96.68</v>
      </c>
      <c r="D1879" s="4">
        <v>94.540001000000004</v>
      </c>
      <c r="E1879" s="4">
        <v>96.32</v>
      </c>
      <c r="F1879" s="4">
        <v>96.32</v>
      </c>
      <c r="G1879" s="4">
        <v>329488</v>
      </c>
      <c r="H1879" s="10">
        <f t="shared" si="29"/>
        <v>5.7308928571428632</v>
      </c>
      <c r="I1879" s="4">
        <f>VLOOKUP(A1879,GDP!$A$1:$D$85,4,TRUE)</f>
        <v>4.5999999999999996</v>
      </c>
      <c r="J1879" s="4">
        <f>VLOOKUP(A1879,Inflation_rate!$A$1:$I$85,9,TRUE)</f>
        <v>2.3604780000000001</v>
      </c>
      <c r="K1879" s="15">
        <f>VLOOKUP(A1879,WTI_PCH!$A$1:$C$85,3,TRUE)</f>
        <v>15.789400000000001</v>
      </c>
    </row>
    <row r="1880" spans="1:11" x14ac:dyDescent="0.25">
      <c r="A1880" s="3">
        <v>39398</v>
      </c>
      <c r="B1880" s="4">
        <v>96.010002</v>
      </c>
      <c r="C1880" s="4">
        <v>96.349997999999999</v>
      </c>
      <c r="D1880" s="4">
        <v>93.540001000000004</v>
      </c>
      <c r="E1880" s="4">
        <v>94.620002999999997</v>
      </c>
      <c r="F1880" s="4">
        <v>94.620002999999997</v>
      </c>
      <c r="G1880" s="4">
        <v>317037</v>
      </c>
      <c r="H1880" s="10">
        <f t="shared" si="29"/>
        <v>6.5947979308349849</v>
      </c>
      <c r="I1880" s="4">
        <f>VLOOKUP(A1880,GDP!$A$1:$D$85,4,TRUE)</f>
        <v>4.5999999999999996</v>
      </c>
      <c r="J1880" s="4">
        <f>VLOOKUP(A1880,Inflation_rate!$A$1:$I$85,9,TRUE)</f>
        <v>2.3604780000000001</v>
      </c>
      <c r="K1880" s="15">
        <f>VLOOKUP(A1880,WTI_PCH!$A$1:$C$85,3,TRUE)</f>
        <v>15.789400000000001</v>
      </c>
    </row>
    <row r="1881" spans="1:11" x14ac:dyDescent="0.25">
      <c r="A1881" s="3">
        <v>39399</v>
      </c>
      <c r="B1881" s="4">
        <v>93.589995999999999</v>
      </c>
      <c r="C1881" s="4">
        <v>94.699996999999996</v>
      </c>
      <c r="D1881" s="4">
        <v>90.129997000000003</v>
      </c>
      <c r="E1881" s="4">
        <v>91.169997999999993</v>
      </c>
      <c r="F1881" s="4">
        <v>91.169997999999993</v>
      </c>
      <c r="G1881" s="4">
        <v>502947</v>
      </c>
      <c r="H1881" s="10">
        <f t="shared" si="29"/>
        <v>11.023366480714417</v>
      </c>
      <c r="I1881" s="4">
        <f>VLOOKUP(A1881,GDP!$A$1:$D$85,4,TRUE)</f>
        <v>4.5999999999999996</v>
      </c>
      <c r="J1881" s="4">
        <f>VLOOKUP(A1881,Inflation_rate!$A$1:$I$85,9,TRUE)</f>
        <v>2.3604780000000001</v>
      </c>
      <c r="K1881" s="15">
        <f>VLOOKUP(A1881,WTI_PCH!$A$1:$C$85,3,TRUE)</f>
        <v>15.789400000000001</v>
      </c>
    </row>
    <row r="1882" spans="1:11" x14ac:dyDescent="0.25">
      <c r="A1882" s="3">
        <v>39400</v>
      </c>
      <c r="B1882" s="4">
        <v>91.349997999999999</v>
      </c>
      <c r="C1882" s="4">
        <v>94.370002999999997</v>
      </c>
      <c r="D1882" s="4">
        <v>91.209998999999996</v>
      </c>
      <c r="E1882" s="4">
        <v>94.089995999999999</v>
      </c>
      <c r="F1882" s="4">
        <v>94.089995999999999</v>
      </c>
      <c r="G1882" s="4">
        <v>280743</v>
      </c>
      <c r="H1882" s="10">
        <f t="shared" si="29"/>
        <v>12.551819005285111</v>
      </c>
      <c r="I1882" s="4">
        <f>VLOOKUP(A1882,GDP!$A$1:$D$85,4,TRUE)</f>
        <v>4.5999999999999996</v>
      </c>
      <c r="J1882" s="4">
        <f>VLOOKUP(A1882,Inflation_rate!$A$1:$I$85,9,TRUE)</f>
        <v>2.3604780000000001</v>
      </c>
      <c r="K1882" s="15">
        <f>VLOOKUP(A1882,WTI_PCH!$A$1:$C$85,3,TRUE)</f>
        <v>15.789400000000001</v>
      </c>
    </row>
    <row r="1883" spans="1:11" x14ac:dyDescent="0.25">
      <c r="A1883" s="3">
        <v>39401</v>
      </c>
      <c r="B1883" s="4">
        <v>93.949996999999996</v>
      </c>
      <c r="C1883" s="4">
        <v>94.639999000000003</v>
      </c>
      <c r="D1883" s="4">
        <v>91.860000999999997</v>
      </c>
      <c r="E1883" s="4">
        <v>93.43</v>
      </c>
      <c r="F1883" s="4">
        <v>93.43</v>
      </c>
      <c r="G1883" s="4">
        <v>226712</v>
      </c>
      <c r="H1883" s="10">
        <f t="shared" si="29"/>
        <v>15.145030504120715</v>
      </c>
      <c r="I1883" s="4">
        <f>VLOOKUP(A1883,GDP!$A$1:$D$85,4,TRUE)</f>
        <v>4.5999999999999996</v>
      </c>
      <c r="J1883" s="4">
        <f>VLOOKUP(A1883,Inflation_rate!$A$1:$I$85,9,TRUE)</f>
        <v>2.3604780000000001</v>
      </c>
      <c r="K1883" s="15">
        <f>VLOOKUP(A1883,WTI_PCH!$A$1:$C$85,3,TRUE)</f>
        <v>15.789400000000001</v>
      </c>
    </row>
    <row r="1884" spans="1:11" x14ac:dyDescent="0.25">
      <c r="A1884" s="3">
        <v>39402</v>
      </c>
      <c r="B1884" s="4">
        <v>93.699996999999996</v>
      </c>
      <c r="C1884" s="4">
        <v>95.730002999999996</v>
      </c>
      <c r="D1884" s="4">
        <v>93.199996999999996</v>
      </c>
      <c r="E1884" s="4">
        <v>95.099997999999999</v>
      </c>
      <c r="F1884" s="4">
        <v>95.099997999999999</v>
      </c>
      <c r="G1884" s="4">
        <v>252035</v>
      </c>
      <c r="H1884" s="10">
        <f t="shared" si="29"/>
        <v>11.062045448202847</v>
      </c>
      <c r="I1884" s="4">
        <f>VLOOKUP(A1884,GDP!$A$1:$D$85,4,TRUE)</f>
        <v>4.5999999999999996</v>
      </c>
      <c r="J1884" s="4">
        <f>VLOOKUP(A1884,Inflation_rate!$A$1:$I$85,9,TRUE)</f>
        <v>2.3604780000000001</v>
      </c>
      <c r="K1884" s="15">
        <f>VLOOKUP(A1884,WTI_PCH!$A$1:$C$85,3,TRUE)</f>
        <v>15.789400000000001</v>
      </c>
    </row>
    <row r="1885" spans="1:11" x14ac:dyDescent="0.25">
      <c r="A1885" s="3">
        <v>39405</v>
      </c>
      <c r="B1885" s="4">
        <v>93.879997000000003</v>
      </c>
      <c r="C1885" s="4">
        <v>95.150002000000001</v>
      </c>
      <c r="D1885" s="4">
        <v>93.160004000000001</v>
      </c>
      <c r="E1885" s="4">
        <v>94.639999000000003</v>
      </c>
      <c r="F1885" s="4">
        <v>94.639999000000003</v>
      </c>
      <c r="G1885" s="4">
        <v>240219</v>
      </c>
      <c r="H1885" s="10">
        <f t="shared" si="29"/>
        <v>7.3330548112114728</v>
      </c>
      <c r="I1885" s="4">
        <f>VLOOKUP(A1885,GDP!$A$1:$D$85,4,TRUE)</f>
        <v>4.5999999999999996</v>
      </c>
      <c r="J1885" s="4">
        <f>VLOOKUP(A1885,Inflation_rate!$A$1:$I$85,9,TRUE)</f>
        <v>2.3604780000000001</v>
      </c>
      <c r="K1885" s="15">
        <f>VLOOKUP(A1885,WTI_PCH!$A$1:$C$85,3,TRUE)</f>
        <v>15.789400000000001</v>
      </c>
    </row>
    <row r="1886" spans="1:11" x14ac:dyDescent="0.25">
      <c r="A1886" s="3">
        <v>39406</v>
      </c>
      <c r="B1886" s="4">
        <v>94.879997000000003</v>
      </c>
      <c r="C1886" s="4">
        <v>98.620002999999997</v>
      </c>
      <c r="D1886" s="4">
        <v>93.989998</v>
      </c>
      <c r="E1886" s="4">
        <v>98.029999000000004</v>
      </c>
      <c r="F1886" s="4">
        <v>98.029999000000004</v>
      </c>
      <c r="G1886" s="4">
        <v>286533</v>
      </c>
      <c r="H1886" s="10">
        <f t="shared" si="29"/>
        <v>3.0092869836711849</v>
      </c>
      <c r="I1886" s="4">
        <f>VLOOKUP(A1886,GDP!$A$1:$D$85,4,TRUE)</f>
        <v>4.5999999999999996</v>
      </c>
      <c r="J1886" s="4">
        <f>VLOOKUP(A1886,Inflation_rate!$A$1:$I$85,9,TRUE)</f>
        <v>2.3604780000000001</v>
      </c>
      <c r="K1886" s="15">
        <f>VLOOKUP(A1886,WTI_PCH!$A$1:$C$85,3,TRUE)</f>
        <v>15.789400000000001</v>
      </c>
    </row>
    <row r="1887" spans="1:11" x14ac:dyDescent="0.25">
      <c r="A1887" s="3">
        <v>39407</v>
      </c>
      <c r="B1887" s="4">
        <v>98.089995999999999</v>
      </c>
      <c r="C1887" s="4">
        <v>99.290001000000004</v>
      </c>
      <c r="D1887" s="4">
        <v>96.309997999999993</v>
      </c>
      <c r="E1887" s="4">
        <v>97.290001000000004</v>
      </c>
      <c r="F1887" s="4">
        <v>97.290001000000004</v>
      </c>
      <c r="G1887" s="4">
        <v>286533</v>
      </c>
      <c r="H1887" s="10">
        <f t="shared" si="29"/>
        <v>7.7500266445675026</v>
      </c>
      <c r="I1887" s="4">
        <f>VLOOKUP(A1887,GDP!$A$1:$D$85,4,TRUE)</f>
        <v>4.5999999999999996</v>
      </c>
      <c r="J1887" s="4">
        <f>VLOOKUP(A1887,Inflation_rate!$A$1:$I$85,9,TRUE)</f>
        <v>2.3604780000000001</v>
      </c>
      <c r="K1887" s="15">
        <f>VLOOKUP(A1887,WTI_PCH!$A$1:$C$85,3,TRUE)</f>
        <v>15.789400000000001</v>
      </c>
    </row>
    <row r="1888" spans="1:11" x14ac:dyDescent="0.25">
      <c r="A1888" s="3">
        <v>39409</v>
      </c>
      <c r="B1888" s="4">
        <v>98.089995999999999</v>
      </c>
      <c r="C1888" s="4">
        <v>99.290001000000004</v>
      </c>
      <c r="D1888" s="4">
        <v>96.309997999999993</v>
      </c>
      <c r="E1888" s="4">
        <v>97.290001000000004</v>
      </c>
      <c r="F1888" s="4">
        <v>97.290001000000004</v>
      </c>
      <c r="G1888" s="4">
        <v>286533</v>
      </c>
      <c r="H1888" s="10">
        <f t="shared" si="29"/>
        <v>6.7221717882395629</v>
      </c>
      <c r="I1888" s="4">
        <f>VLOOKUP(A1888,GDP!$A$1:$D$85,4,TRUE)</f>
        <v>4.5999999999999996</v>
      </c>
      <c r="J1888" s="4">
        <f>VLOOKUP(A1888,Inflation_rate!$A$1:$I$85,9,TRUE)</f>
        <v>2.3604780000000001</v>
      </c>
      <c r="K1888" s="15">
        <f>VLOOKUP(A1888,WTI_PCH!$A$1:$C$85,3,TRUE)</f>
        <v>15.789400000000001</v>
      </c>
    </row>
    <row r="1889" spans="1:11" x14ac:dyDescent="0.25">
      <c r="A1889" s="3">
        <v>39412</v>
      </c>
      <c r="B1889" s="4">
        <v>98.279999000000004</v>
      </c>
      <c r="C1889" s="4">
        <v>99.120002999999997</v>
      </c>
      <c r="D1889" s="4">
        <v>96.5</v>
      </c>
      <c r="E1889" s="4">
        <v>97.699996999999996</v>
      </c>
      <c r="F1889" s="4">
        <v>97.699996999999996</v>
      </c>
      <c r="G1889" s="4">
        <v>231374</v>
      </c>
      <c r="H1889" s="10">
        <f t="shared" si="29"/>
        <v>8.7308150070874628</v>
      </c>
      <c r="I1889" s="4">
        <f>VLOOKUP(A1889,GDP!$A$1:$D$85,4,TRUE)</f>
        <v>4.5999999999999996</v>
      </c>
      <c r="J1889" s="4">
        <f>VLOOKUP(A1889,Inflation_rate!$A$1:$I$85,9,TRUE)</f>
        <v>2.3604780000000001</v>
      </c>
      <c r="K1889" s="15">
        <f>VLOOKUP(A1889,WTI_PCH!$A$1:$C$85,3,TRUE)</f>
        <v>15.789400000000001</v>
      </c>
    </row>
    <row r="1890" spans="1:11" x14ac:dyDescent="0.25">
      <c r="A1890" s="3">
        <v>39413</v>
      </c>
      <c r="B1890" s="4">
        <v>96.879997000000003</v>
      </c>
      <c r="C1890" s="4">
        <v>97.279999000000004</v>
      </c>
      <c r="D1890" s="4">
        <v>94.209998999999996</v>
      </c>
      <c r="E1890" s="4">
        <v>94.419997999999993</v>
      </c>
      <c r="F1890" s="4">
        <v>94.419997999999993</v>
      </c>
      <c r="G1890" s="4">
        <v>266497</v>
      </c>
      <c r="H1890" s="10">
        <f t="shared" si="29"/>
        <v>15.536960718851114</v>
      </c>
      <c r="I1890" s="4">
        <f>VLOOKUP(A1890,GDP!$A$1:$D$85,4,TRUE)</f>
        <v>4.5999999999999996</v>
      </c>
      <c r="J1890" s="4">
        <f>VLOOKUP(A1890,Inflation_rate!$A$1:$I$85,9,TRUE)</f>
        <v>2.3604780000000001</v>
      </c>
      <c r="K1890" s="15">
        <f>VLOOKUP(A1890,WTI_PCH!$A$1:$C$85,3,TRUE)</f>
        <v>15.789400000000001</v>
      </c>
    </row>
    <row r="1891" spans="1:11" x14ac:dyDescent="0.25">
      <c r="A1891" s="3">
        <v>39414</v>
      </c>
      <c r="B1891" s="4">
        <v>94.559997999999993</v>
      </c>
      <c r="C1891" s="4">
        <v>95.220000999999996</v>
      </c>
      <c r="D1891" s="4">
        <v>90.330002000000007</v>
      </c>
      <c r="E1891" s="4">
        <v>90.620002999999997</v>
      </c>
      <c r="F1891" s="4">
        <v>90.620002999999997</v>
      </c>
      <c r="G1891" s="4">
        <v>353776</v>
      </c>
      <c r="H1891" s="10">
        <f t="shared" si="29"/>
        <v>19.730739801454213</v>
      </c>
      <c r="I1891" s="4">
        <f>VLOOKUP(A1891,GDP!$A$1:$D$85,4,TRUE)</f>
        <v>4.5999999999999996</v>
      </c>
      <c r="J1891" s="4">
        <f>VLOOKUP(A1891,Inflation_rate!$A$1:$I$85,9,TRUE)</f>
        <v>2.3604780000000001</v>
      </c>
      <c r="K1891" s="15">
        <f>VLOOKUP(A1891,WTI_PCH!$A$1:$C$85,3,TRUE)</f>
        <v>15.789400000000001</v>
      </c>
    </row>
    <row r="1892" spans="1:11" x14ac:dyDescent="0.25">
      <c r="A1892" s="3">
        <v>39415</v>
      </c>
      <c r="B1892" s="4">
        <v>91.360000999999997</v>
      </c>
      <c r="C1892" s="4">
        <v>95.18</v>
      </c>
      <c r="D1892" s="4">
        <v>90.43</v>
      </c>
      <c r="E1892" s="4">
        <v>91.010002</v>
      </c>
      <c r="F1892" s="4">
        <v>91.010002</v>
      </c>
      <c r="G1892" s="4">
        <v>409509</v>
      </c>
      <c r="H1892" s="10">
        <f t="shared" si="29"/>
        <v>21.821778445845982</v>
      </c>
      <c r="I1892" s="4">
        <f>VLOOKUP(A1892,GDP!$A$1:$D$85,4,TRUE)</f>
        <v>4.5999999999999996</v>
      </c>
      <c r="J1892" s="4">
        <f>VLOOKUP(A1892,Inflation_rate!$A$1:$I$85,9,TRUE)</f>
        <v>2.3604780000000001</v>
      </c>
      <c r="K1892" s="15">
        <f>VLOOKUP(A1892,WTI_PCH!$A$1:$C$85,3,TRUE)</f>
        <v>15.789400000000001</v>
      </c>
    </row>
    <row r="1893" spans="1:11" x14ac:dyDescent="0.25">
      <c r="A1893" s="3">
        <v>39416</v>
      </c>
      <c r="B1893" s="4">
        <v>91.190002000000007</v>
      </c>
      <c r="C1893" s="4">
        <v>91.519997000000004</v>
      </c>
      <c r="D1893" s="4">
        <v>88.449996999999996</v>
      </c>
      <c r="E1893" s="4">
        <v>88.709998999999996</v>
      </c>
      <c r="F1893" s="4">
        <v>88.709998999999996</v>
      </c>
      <c r="G1893" s="4">
        <v>298158</v>
      </c>
      <c r="H1893" s="10">
        <f t="shared" si="29"/>
        <v>24.123551168115785</v>
      </c>
      <c r="I1893" s="4">
        <f>VLOOKUP(A1893,GDP!$A$1:$D$85,4,TRUE)</f>
        <v>4.5999999999999996</v>
      </c>
      <c r="J1893" s="4">
        <f>VLOOKUP(A1893,Inflation_rate!$A$1:$I$85,9,TRUE)</f>
        <v>2.3604780000000001</v>
      </c>
      <c r="K1893" s="15">
        <f>VLOOKUP(A1893,WTI_PCH!$A$1:$C$85,3,TRUE)</f>
        <v>15.789400000000001</v>
      </c>
    </row>
    <row r="1894" spans="1:11" x14ac:dyDescent="0.25">
      <c r="A1894" s="3">
        <v>39419</v>
      </c>
      <c r="B1894" s="4">
        <v>88.790001000000004</v>
      </c>
      <c r="C1894" s="4">
        <v>89.989998</v>
      </c>
      <c r="D1894" s="4">
        <v>87.139999000000003</v>
      </c>
      <c r="E1894" s="4">
        <v>89.309997999999993</v>
      </c>
      <c r="F1894" s="4">
        <v>89.309997999999993</v>
      </c>
      <c r="G1894" s="4">
        <v>308010</v>
      </c>
      <c r="H1894" s="10">
        <f t="shared" si="29"/>
        <v>23.323257716342141</v>
      </c>
      <c r="I1894" s="4">
        <f>VLOOKUP(A1894,GDP!$A$1:$D$85,4,TRUE)</f>
        <v>4.5999999999999996</v>
      </c>
      <c r="J1894" s="4">
        <f>VLOOKUP(A1894,Inflation_rate!$A$1:$I$85,9,TRUE)</f>
        <v>2.3604780000000001</v>
      </c>
      <c r="K1894" s="15">
        <f>VLOOKUP(A1894,WTI_PCH!$A$1:$C$85,3,TRUE)</f>
        <v>15.789400000000001</v>
      </c>
    </row>
    <row r="1895" spans="1:11" x14ac:dyDescent="0.25">
      <c r="A1895" s="3">
        <v>39420</v>
      </c>
      <c r="B1895" s="4">
        <v>89.68</v>
      </c>
      <c r="C1895" s="4">
        <v>89.989998</v>
      </c>
      <c r="D1895" s="4">
        <v>87.339995999999999</v>
      </c>
      <c r="E1895" s="4">
        <v>88.32</v>
      </c>
      <c r="F1895" s="4">
        <v>88.32</v>
      </c>
      <c r="G1895" s="4">
        <v>281146</v>
      </c>
      <c r="H1895" s="10">
        <f t="shared" si="29"/>
        <v>26.53985733695653</v>
      </c>
      <c r="I1895" s="4">
        <f>VLOOKUP(A1895,GDP!$A$1:$D$85,4,TRUE)</f>
        <v>4.5999999999999996</v>
      </c>
      <c r="J1895" s="4">
        <f>VLOOKUP(A1895,Inflation_rate!$A$1:$I$85,9,TRUE)</f>
        <v>2.3604780000000001</v>
      </c>
      <c r="K1895" s="15">
        <f>VLOOKUP(A1895,WTI_PCH!$A$1:$C$85,3,TRUE)</f>
        <v>15.789400000000001</v>
      </c>
    </row>
    <row r="1896" spans="1:11" x14ac:dyDescent="0.25">
      <c r="A1896" s="3">
        <v>39421</v>
      </c>
      <c r="B1896" s="4">
        <v>88.230002999999996</v>
      </c>
      <c r="C1896" s="4">
        <v>90.389999000000003</v>
      </c>
      <c r="D1896" s="4">
        <v>86.82</v>
      </c>
      <c r="E1896" s="4">
        <v>87.489998</v>
      </c>
      <c r="F1896" s="4">
        <v>87.489998</v>
      </c>
      <c r="G1896" s="4">
        <v>295118</v>
      </c>
      <c r="H1896" s="10">
        <f t="shared" si="29"/>
        <v>30.060582467952514</v>
      </c>
      <c r="I1896" s="4">
        <f>VLOOKUP(A1896,GDP!$A$1:$D$85,4,TRUE)</f>
        <v>4.5999999999999996</v>
      </c>
      <c r="J1896" s="4">
        <f>VLOOKUP(A1896,Inflation_rate!$A$1:$I$85,9,TRUE)</f>
        <v>2.3604780000000001</v>
      </c>
      <c r="K1896" s="15">
        <f>VLOOKUP(A1896,WTI_PCH!$A$1:$C$85,3,TRUE)</f>
        <v>15.789400000000001</v>
      </c>
    </row>
    <row r="1897" spans="1:11" x14ac:dyDescent="0.25">
      <c r="A1897" s="3">
        <v>39422</v>
      </c>
      <c r="B1897" s="4">
        <v>87.269997000000004</v>
      </c>
      <c r="C1897" s="4">
        <v>90.730002999999996</v>
      </c>
      <c r="D1897" s="4">
        <v>85.82</v>
      </c>
      <c r="E1897" s="4">
        <v>90.230002999999996</v>
      </c>
      <c r="F1897" s="4">
        <v>90.230002999999996</v>
      </c>
      <c r="G1897" s="4">
        <v>279601</v>
      </c>
      <c r="H1897" s="10">
        <f t="shared" si="29"/>
        <v>27.374483186041797</v>
      </c>
      <c r="I1897" s="4">
        <f>VLOOKUP(A1897,GDP!$A$1:$D$85,4,TRUE)</f>
        <v>4.5999999999999996</v>
      </c>
      <c r="J1897" s="4">
        <f>VLOOKUP(A1897,Inflation_rate!$A$1:$I$85,9,TRUE)</f>
        <v>2.3604780000000001</v>
      </c>
      <c r="K1897" s="15">
        <f>VLOOKUP(A1897,WTI_PCH!$A$1:$C$85,3,TRUE)</f>
        <v>15.789400000000001</v>
      </c>
    </row>
    <row r="1898" spans="1:11" x14ac:dyDescent="0.25">
      <c r="A1898" s="3">
        <v>39423</v>
      </c>
      <c r="B1898" s="4">
        <v>90.529999000000004</v>
      </c>
      <c r="C1898" s="4">
        <v>90.68</v>
      </c>
      <c r="D1898" s="4">
        <v>87.07</v>
      </c>
      <c r="E1898" s="4">
        <v>88.279999000000004</v>
      </c>
      <c r="F1898" s="4">
        <v>88.279999000000004</v>
      </c>
      <c r="G1898" s="4">
        <v>288371</v>
      </c>
      <c r="H1898" s="10">
        <f t="shared" si="29"/>
        <v>30.108747509161155</v>
      </c>
      <c r="I1898" s="4">
        <f>VLOOKUP(A1898,GDP!$A$1:$D$85,4,TRUE)</f>
        <v>4.5999999999999996</v>
      </c>
      <c r="J1898" s="4">
        <f>VLOOKUP(A1898,Inflation_rate!$A$1:$I$85,9,TRUE)</f>
        <v>2.3604780000000001</v>
      </c>
      <c r="K1898" s="15">
        <f>VLOOKUP(A1898,WTI_PCH!$A$1:$C$85,3,TRUE)</f>
        <v>15.789400000000001</v>
      </c>
    </row>
    <row r="1899" spans="1:11" x14ac:dyDescent="0.25">
      <c r="A1899" s="3">
        <v>39426</v>
      </c>
      <c r="B1899" s="4">
        <v>88.269997000000004</v>
      </c>
      <c r="C1899" s="4">
        <v>89.800003000000004</v>
      </c>
      <c r="D1899" s="4">
        <v>87.089995999999999</v>
      </c>
      <c r="E1899" s="4">
        <v>87.860000999999997</v>
      </c>
      <c r="F1899" s="4">
        <v>87.860000999999997</v>
      </c>
      <c r="G1899" s="4">
        <v>288602</v>
      </c>
      <c r="H1899" s="10">
        <f t="shared" si="29"/>
        <v>32.813567803169057</v>
      </c>
      <c r="I1899" s="4">
        <f>VLOOKUP(A1899,GDP!$A$1:$D$85,4,TRUE)</f>
        <v>4.5999999999999996</v>
      </c>
      <c r="J1899" s="4">
        <f>VLOOKUP(A1899,Inflation_rate!$A$1:$I$85,9,TRUE)</f>
        <v>2.3604780000000001</v>
      </c>
      <c r="K1899" s="15">
        <f>VLOOKUP(A1899,WTI_PCH!$A$1:$C$85,3,TRUE)</f>
        <v>15.789400000000001</v>
      </c>
    </row>
    <row r="1900" spans="1:11" x14ac:dyDescent="0.25">
      <c r="A1900" s="3">
        <v>39427</v>
      </c>
      <c r="B1900" s="4">
        <v>88.220000999999996</v>
      </c>
      <c r="C1900" s="4">
        <v>90.550003000000004</v>
      </c>
      <c r="D1900" s="4">
        <v>87.919997999999993</v>
      </c>
      <c r="E1900" s="4">
        <v>90.019997000000004</v>
      </c>
      <c r="F1900" s="4">
        <v>90.019997000000004</v>
      </c>
      <c r="G1900" s="4">
        <v>260035</v>
      </c>
      <c r="H1900" s="10">
        <f t="shared" si="29"/>
        <v>30.504340052355243</v>
      </c>
      <c r="I1900" s="4">
        <f>VLOOKUP(A1900,GDP!$A$1:$D$85,4,TRUE)</f>
        <v>4.5999999999999996</v>
      </c>
      <c r="J1900" s="4">
        <f>VLOOKUP(A1900,Inflation_rate!$A$1:$I$85,9,TRUE)</f>
        <v>2.3604780000000001</v>
      </c>
      <c r="K1900" s="15">
        <f>VLOOKUP(A1900,WTI_PCH!$A$1:$C$85,3,TRUE)</f>
        <v>15.789400000000001</v>
      </c>
    </row>
    <row r="1901" spans="1:11" x14ac:dyDescent="0.25">
      <c r="A1901" s="3">
        <v>39428</v>
      </c>
      <c r="B1901" s="4">
        <v>89.459998999999996</v>
      </c>
      <c r="C1901" s="4">
        <v>94.849997999999999</v>
      </c>
      <c r="D1901" s="4">
        <v>89.260002</v>
      </c>
      <c r="E1901" s="4">
        <v>94.389999000000003</v>
      </c>
      <c r="F1901" s="4">
        <v>94.389999000000003</v>
      </c>
      <c r="G1901" s="4">
        <v>358039</v>
      </c>
      <c r="H1901" s="10">
        <f t="shared" si="29"/>
        <v>26.464672385471676</v>
      </c>
      <c r="I1901" s="4">
        <f>VLOOKUP(A1901,GDP!$A$1:$D$85,4,TRUE)</f>
        <v>4.5999999999999996</v>
      </c>
      <c r="J1901" s="4">
        <f>VLOOKUP(A1901,Inflation_rate!$A$1:$I$85,9,TRUE)</f>
        <v>2.3604780000000001</v>
      </c>
      <c r="K1901" s="15">
        <f>VLOOKUP(A1901,WTI_PCH!$A$1:$C$85,3,TRUE)</f>
        <v>15.789400000000001</v>
      </c>
    </row>
    <row r="1902" spans="1:11" x14ac:dyDescent="0.25">
      <c r="A1902" s="3">
        <v>39429</v>
      </c>
      <c r="B1902" s="4">
        <v>94.209998999999996</v>
      </c>
      <c r="C1902" s="4">
        <v>94.849997999999999</v>
      </c>
      <c r="D1902" s="4">
        <v>91.860000999999997</v>
      </c>
      <c r="E1902" s="4">
        <v>92.25</v>
      </c>
      <c r="F1902" s="4">
        <v>92.25</v>
      </c>
      <c r="G1902" s="4">
        <v>339594</v>
      </c>
      <c r="H1902" s="10">
        <f t="shared" si="29"/>
        <v>28.238485636856375</v>
      </c>
      <c r="I1902" s="4">
        <f>VLOOKUP(A1902,GDP!$A$1:$D$85,4,TRUE)</f>
        <v>4.5999999999999996</v>
      </c>
      <c r="J1902" s="4">
        <f>VLOOKUP(A1902,Inflation_rate!$A$1:$I$85,9,TRUE)</f>
        <v>2.3604780000000001</v>
      </c>
      <c r="K1902" s="15">
        <f>VLOOKUP(A1902,WTI_PCH!$A$1:$C$85,3,TRUE)</f>
        <v>15.789400000000001</v>
      </c>
    </row>
    <row r="1903" spans="1:11" x14ac:dyDescent="0.25">
      <c r="A1903" s="3">
        <v>39430</v>
      </c>
      <c r="B1903" s="4">
        <v>92.57</v>
      </c>
      <c r="C1903" s="4">
        <v>93.379997000000003</v>
      </c>
      <c r="D1903" s="4">
        <v>90.599997999999999</v>
      </c>
      <c r="E1903" s="4">
        <v>91.269997000000004</v>
      </c>
      <c r="F1903" s="4">
        <v>91.269997000000004</v>
      </c>
      <c r="G1903" s="4">
        <v>234006</v>
      </c>
      <c r="H1903" s="10">
        <f t="shared" si="29"/>
        <v>27.161172142911312</v>
      </c>
      <c r="I1903" s="4">
        <f>VLOOKUP(A1903,GDP!$A$1:$D$85,4,TRUE)</f>
        <v>4.5999999999999996</v>
      </c>
      <c r="J1903" s="4">
        <f>VLOOKUP(A1903,Inflation_rate!$A$1:$I$85,9,TRUE)</f>
        <v>2.3604780000000001</v>
      </c>
      <c r="K1903" s="15">
        <f>VLOOKUP(A1903,WTI_PCH!$A$1:$C$85,3,TRUE)</f>
        <v>15.789400000000001</v>
      </c>
    </row>
    <row r="1904" spans="1:11" x14ac:dyDescent="0.25">
      <c r="A1904" s="3">
        <v>39433</v>
      </c>
      <c r="B1904" s="4">
        <v>91.43</v>
      </c>
      <c r="C1904" s="4">
        <v>91.949996999999996</v>
      </c>
      <c r="D1904" s="4">
        <v>89.489998</v>
      </c>
      <c r="E1904" s="4">
        <v>90.629997000000003</v>
      </c>
      <c r="F1904" s="4">
        <v>90.629997000000003</v>
      </c>
      <c r="G1904" s="4">
        <v>161950</v>
      </c>
      <c r="H1904" s="10">
        <f t="shared" si="29"/>
        <v>30.773475585572402</v>
      </c>
      <c r="I1904" s="4">
        <f>VLOOKUP(A1904,GDP!$A$1:$D$85,4,TRUE)</f>
        <v>4.5999999999999996</v>
      </c>
      <c r="J1904" s="4">
        <f>VLOOKUP(A1904,Inflation_rate!$A$1:$I$85,9,TRUE)</f>
        <v>2.3604780000000001</v>
      </c>
      <c r="K1904" s="15">
        <f>VLOOKUP(A1904,WTI_PCH!$A$1:$C$85,3,TRUE)</f>
        <v>15.789400000000001</v>
      </c>
    </row>
    <row r="1905" spans="1:11" x14ac:dyDescent="0.25">
      <c r="A1905" s="3">
        <v>39434</v>
      </c>
      <c r="B1905" s="4">
        <v>90.970000999999996</v>
      </c>
      <c r="C1905" s="4">
        <v>92.879997000000003</v>
      </c>
      <c r="D1905" s="4">
        <v>88.879997000000003</v>
      </c>
      <c r="E1905" s="4">
        <v>90.489998</v>
      </c>
      <c r="F1905" s="4">
        <v>90.489998</v>
      </c>
      <c r="G1905" s="4">
        <v>262878</v>
      </c>
      <c r="H1905" s="10">
        <f t="shared" si="29"/>
        <v>31.229973062879278</v>
      </c>
      <c r="I1905" s="4">
        <f>VLOOKUP(A1905,GDP!$A$1:$D$85,4,TRUE)</f>
        <v>4.5999999999999996</v>
      </c>
      <c r="J1905" s="4">
        <f>VLOOKUP(A1905,Inflation_rate!$A$1:$I$85,9,TRUE)</f>
        <v>2.3604780000000001</v>
      </c>
      <c r="K1905" s="15">
        <f>VLOOKUP(A1905,WTI_PCH!$A$1:$C$85,3,TRUE)</f>
        <v>15.789400000000001</v>
      </c>
    </row>
    <row r="1906" spans="1:11" x14ac:dyDescent="0.25">
      <c r="A1906" s="3">
        <v>39435</v>
      </c>
      <c r="B1906" s="4">
        <v>90.349997999999999</v>
      </c>
      <c r="C1906" s="4">
        <v>92.339995999999999</v>
      </c>
      <c r="D1906" s="4">
        <v>89.699996999999996</v>
      </c>
      <c r="E1906" s="4">
        <v>91.239998</v>
      </c>
      <c r="F1906" s="4">
        <v>91.239998</v>
      </c>
      <c r="G1906" s="4">
        <v>207862</v>
      </c>
      <c r="H1906" s="10">
        <f t="shared" si="29"/>
        <v>26.731696114241476</v>
      </c>
      <c r="I1906" s="4">
        <f>VLOOKUP(A1906,GDP!$A$1:$D$85,4,TRUE)</f>
        <v>4.5999999999999996</v>
      </c>
      <c r="J1906" s="4">
        <f>VLOOKUP(A1906,Inflation_rate!$A$1:$I$85,9,TRUE)</f>
        <v>2.3604780000000001</v>
      </c>
      <c r="K1906" s="15">
        <f>VLOOKUP(A1906,WTI_PCH!$A$1:$C$85,3,TRUE)</f>
        <v>15.789400000000001</v>
      </c>
    </row>
    <row r="1907" spans="1:11" x14ac:dyDescent="0.25">
      <c r="A1907" s="3">
        <v>39436</v>
      </c>
      <c r="B1907" s="4">
        <v>91.389999000000003</v>
      </c>
      <c r="C1907" s="4">
        <v>92.25</v>
      </c>
      <c r="D1907" s="4">
        <v>90.57</v>
      </c>
      <c r="E1907" s="4">
        <v>91.059997999999993</v>
      </c>
      <c r="F1907" s="4">
        <v>91.059997999999993</v>
      </c>
      <c r="G1907" s="4">
        <v>165409</v>
      </c>
      <c r="H1907" s="10">
        <f t="shared" si="29"/>
        <v>24.599167023921968</v>
      </c>
      <c r="I1907" s="4">
        <f>VLOOKUP(A1907,GDP!$A$1:$D$85,4,TRUE)</f>
        <v>4.5999999999999996</v>
      </c>
      <c r="J1907" s="4">
        <f>VLOOKUP(A1907,Inflation_rate!$A$1:$I$85,9,TRUE)</f>
        <v>2.3604780000000001</v>
      </c>
      <c r="K1907" s="15">
        <f>VLOOKUP(A1907,WTI_PCH!$A$1:$C$85,3,TRUE)</f>
        <v>15.789400000000001</v>
      </c>
    </row>
    <row r="1908" spans="1:11" x14ac:dyDescent="0.25">
      <c r="A1908" s="3">
        <v>39437</v>
      </c>
      <c r="B1908" s="4">
        <v>91.040001000000004</v>
      </c>
      <c r="C1908" s="4">
        <v>93.839995999999999</v>
      </c>
      <c r="D1908" s="4">
        <v>90.830002000000007</v>
      </c>
      <c r="E1908" s="4">
        <v>93.309997999999993</v>
      </c>
      <c r="F1908" s="4">
        <v>93.309997999999993</v>
      </c>
      <c r="G1908" s="4">
        <v>189546</v>
      </c>
      <c r="H1908" s="10">
        <f t="shared" si="29"/>
        <v>20.587289049132774</v>
      </c>
      <c r="I1908" s="4">
        <f>VLOOKUP(A1908,GDP!$A$1:$D$85,4,TRUE)</f>
        <v>4.5999999999999996</v>
      </c>
      <c r="J1908" s="4">
        <f>VLOOKUP(A1908,Inflation_rate!$A$1:$I$85,9,TRUE)</f>
        <v>2.3604780000000001</v>
      </c>
      <c r="K1908" s="15">
        <f>VLOOKUP(A1908,WTI_PCH!$A$1:$C$85,3,TRUE)</f>
        <v>15.789400000000001</v>
      </c>
    </row>
    <row r="1909" spans="1:11" x14ac:dyDescent="0.25">
      <c r="A1909" s="3">
        <v>39440</v>
      </c>
      <c r="B1909" s="4">
        <v>91.040001000000004</v>
      </c>
      <c r="C1909" s="4">
        <v>93.839995999999999</v>
      </c>
      <c r="D1909" s="4">
        <v>90.830002000000007</v>
      </c>
      <c r="E1909" s="4">
        <v>93.309997999999993</v>
      </c>
      <c r="F1909" s="4">
        <v>93.309997999999993</v>
      </c>
      <c r="G1909" s="4">
        <v>189546</v>
      </c>
      <c r="H1909" s="10">
        <f t="shared" si="29"/>
        <v>24.659739034610205</v>
      </c>
      <c r="I1909" s="4">
        <f>VLOOKUP(A1909,GDP!$A$1:$D$85,4,TRUE)</f>
        <v>4.5999999999999996</v>
      </c>
      <c r="J1909" s="4">
        <f>VLOOKUP(A1909,Inflation_rate!$A$1:$I$85,9,TRUE)</f>
        <v>2.3604780000000001</v>
      </c>
      <c r="K1909" s="15">
        <f>VLOOKUP(A1909,WTI_PCH!$A$1:$C$85,3,TRUE)</f>
        <v>15.789400000000001</v>
      </c>
    </row>
    <row r="1910" spans="1:11" x14ac:dyDescent="0.25">
      <c r="A1910" s="3">
        <v>39442</v>
      </c>
      <c r="B1910" s="4">
        <v>93.989998</v>
      </c>
      <c r="C1910" s="4">
        <v>96.540001000000004</v>
      </c>
      <c r="D1910" s="4">
        <v>93.989998</v>
      </c>
      <c r="E1910" s="4">
        <v>95.970000999999996</v>
      </c>
      <c r="F1910" s="4">
        <v>95.970000999999996</v>
      </c>
      <c r="G1910" s="4">
        <v>119876</v>
      </c>
      <c r="H1910" s="10">
        <f t="shared" si="29"/>
        <v>25.007814681589931</v>
      </c>
      <c r="I1910" s="4">
        <f>VLOOKUP(A1910,GDP!$A$1:$D$85,4,TRUE)</f>
        <v>4.5999999999999996</v>
      </c>
      <c r="J1910" s="4">
        <f>VLOOKUP(A1910,Inflation_rate!$A$1:$I$85,9,TRUE)</f>
        <v>2.3604780000000001</v>
      </c>
      <c r="K1910" s="15">
        <f>VLOOKUP(A1910,WTI_PCH!$A$1:$C$85,3,TRUE)</f>
        <v>15.789400000000001</v>
      </c>
    </row>
    <row r="1911" spans="1:11" x14ac:dyDescent="0.25">
      <c r="A1911" s="3">
        <v>39443</v>
      </c>
      <c r="B1911" s="4">
        <v>95.809997999999993</v>
      </c>
      <c r="C1911" s="4">
        <v>97.790001000000004</v>
      </c>
      <c r="D1911" s="4">
        <v>95.220000999999996</v>
      </c>
      <c r="E1911" s="4">
        <v>96.620002999999997</v>
      </c>
      <c r="F1911" s="4">
        <v>96.620002999999997</v>
      </c>
      <c r="G1911" s="4">
        <v>148819</v>
      </c>
      <c r="H1911" s="10">
        <f t="shared" si="29"/>
        <v>26.102248206305688</v>
      </c>
      <c r="I1911" s="4">
        <f>VLOOKUP(A1911,GDP!$A$1:$D$85,4,TRUE)</f>
        <v>4.5999999999999996</v>
      </c>
      <c r="J1911" s="4">
        <f>VLOOKUP(A1911,Inflation_rate!$A$1:$I$85,9,TRUE)</f>
        <v>2.3604780000000001</v>
      </c>
      <c r="K1911" s="15">
        <f>VLOOKUP(A1911,WTI_PCH!$A$1:$C$85,3,TRUE)</f>
        <v>15.789400000000001</v>
      </c>
    </row>
    <row r="1912" spans="1:11" x14ac:dyDescent="0.25">
      <c r="A1912" s="3">
        <v>39444</v>
      </c>
      <c r="B1912" s="4">
        <v>96.839995999999999</v>
      </c>
      <c r="C1912" s="4">
        <v>97.919997999999993</v>
      </c>
      <c r="D1912" s="4">
        <v>95.870002999999997</v>
      </c>
      <c r="E1912" s="4">
        <v>96</v>
      </c>
      <c r="F1912" s="4">
        <v>96</v>
      </c>
      <c r="G1912" s="4">
        <v>143679</v>
      </c>
      <c r="H1912" s="10">
        <f t="shared" si="29"/>
        <v>28.677082291666672</v>
      </c>
      <c r="I1912" s="4">
        <f>VLOOKUP(A1912,GDP!$A$1:$D$85,4,TRUE)</f>
        <v>4.5999999999999996</v>
      </c>
      <c r="J1912" s="4">
        <f>VLOOKUP(A1912,Inflation_rate!$A$1:$I$85,9,TRUE)</f>
        <v>2.3604780000000001</v>
      </c>
      <c r="K1912" s="15">
        <f>VLOOKUP(A1912,WTI_PCH!$A$1:$C$85,3,TRUE)</f>
        <v>15.789400000000001</v>
      </c>
    </row>
    <row r="1913" spans="1:11" x14ac:dyDescent="0.25">
      <c r="A1913" s="3">
        <v>39447</v>
      </c>
      <c r="B1913" s="4">
        <v>96.120002999999997</v>
      </c>
      <c r="C1913" s="4">
        <v>96.779999000000004</v>
      </c>
      <c r="D1913" s="4">
        <v>94.730002999999996</v>
      </c>
      <c r="E1913" s="4">
        <v>95.980002999999996</v>
      </c>
      <c r="F1913" s="4">
        <v>95.980002999999996</v>
      </c>
      <c r="G1913" s="4">
        <v>108597</v>
      </c>
      <c r="H1913" s="10">
        <f t="shared" si="29"/>
        <v>28.870596096980755</v>
      </c>
      <c r="I1913" s="4">
        <f>VLOOKUP(A1913,GDP!$A$1:$D$85,4,TRUE)</f>
        <v>4.5999999999999996</v>
      </c>
      <c r="J1913" s="4">
        <f>VLOOKUP(A1913,Inflation_rate!$A$1:$I$85,9,TRUE)</f>
        <v>2.3604780000000001</v>
      </c>
      <c r="K1913" s="15">
        <f>VLOOKUP(A1913,WTI_PCH!$A$1:$C$85,3,TRUE)</f>
        <v>15.789400000000001</v>
      </c>
    </row>
    <row r="1914" spans="1:11" x14ac:dyDescent="0.25">
      <c r="A1914" s="3">
        <v>39449</v>
      </c>
      <c r="B1914" s="4">
        <v>96.050003000000004</v>
      </c>
      <c r="C1914" s="4">
        <v>100</v>
      </c>
      <c r="D1914" s="4">
        <v>96.050003000000004</v>
      </c>
      <c r="E1914" s="4">
        <v>99.620002999999997</v>
      </c>
      <c r="F1914" s="4">
        <v>99.620002999999997</v>
      </c>
      <c r="G1914" s="4">
        <v>227099</v>
      </c>
      <c r="H1914" s="10">
        <f t="shared" si="29"/>
        <v>26.440468988943916</v>
      </c>
      <c r="I1914" s="4">
        <f>VLOOKUP(A1914,GDP!$A$1:$D$85,4,TRUE)</f>
        <v>4.2</v>
      </c>
      <c r="J1914" s="4">
        <f>VLOOKUP(A1914,Inflation_rate!$A$1:$I$85,9,TRUE)</f>
        <v>3.9743840000000001</v>
      </c>
      <c r="K1914" s="15">
        <f>VLOOKUP(A1914,WTI_PCH!$A$1:$C$85,3,TRUE)</f>
        <v>20.419889999999999</v>
      </c>
    </row>
    <row r="1915" spans="1:11" x14ac:dyDescent="0.25">
      <c r="A1915" s="3">
        <v>39450</v>
      </c>
      <c r="B1915" s="4">
        <v>99.230002999999996</v>
      </c>
      <c r="C1915" s="4">
        <v>100.089996</v>
      </c>
      <c r="D1915" s="4">
        <v>98.449996999999996</v>
      </c>
      <c r="E1915" s="4">
        <v>99.18</v>
      </c>
      <c r="F1915" s="4">
        <v>99.18</v>
      </c>
      <c r="G1915" s="4">
        <v>241269</v>
      </c>
      <c r="H1915" s="10">
        <f t="shared" si="29"/>
        <v>25.257111312764657</v>
      </c>
      <c r="I1915" s="4">
        <f>VLOOKUP(A1915,GDP!$A$1:$D$85,4,TRUE)</f>
        <v>4.2</v>
      </c>
      <c r="J1915" s="4">
        <f>VLOOKUP(A1915,Inflation_rate!$A$1:$I$85,9,TRUE)</f>
        <v>3.9743840000000001</v>
      </c>
      <c r="K1915" s="15">
        <f>VLOOKUP(A1915,WTI_PCH!$A$1:$C$85,3,TRUE)</f>
        <v>20.419889999999999</v>
      </c>
    </row>
    <row r="1916" spans="1:11" x14ac:dyDescent="0.25">
      <c r="A1916" s="3">
        <v>39451</v>
      </c>
      <c r="B1916" s="4">
        <v>99.169997999999993</v>
      </c>
      <c r="C1916" s="4">
        <v>99.410004000000001</v>
      </c>
      <c r="D1916" s="4">
        <v>97.099997999999999</v>
      </c>
      <c r="E1916" s="4">
        <v>97.910004000000001</v>
      </c>
      <c r="F1916" s="4">
        <v>97.910004000000001</v>
      </c>
      <c r="G1916" s="4">
        <v>231790</v>
      </c>
      <c r="H1916" s="10">
        <f t="shared" si="29"/>
        <v>28.485341497892293</v>
      </c>
      <c r="I1916" s="4">
        <f>VLOOKUP(A1916,GDP!$A$1:$D$85,4,TRUE)</f>
        <v>4.2</v>
      </c>
      <c r="J1916" s="4">
        <f>VLOOKUP(A1916,Inflation_rate!$A$1:$I$85,9,TRUE)</f>
        <v>3.9743840000000001</v>
      </c>
      <c r="K1916" s="15">
        <f>VLOOKUP(A1916,WTI_PCH!$A$1:$C$85,3,TRUE)</f>
        <v>20.419889999999999</v>
      </c>
    </row>
    <row r="1917" spans="1:11" x14ac:dyDescent="0.25">
      <c r="A1917" s="3">
        <v>39454</v>
      </c>
      <c r="B1917" s="4">
        <v>97.790001000000004</v>
      </c>
      <c r="C1917" s="4">
        <v>98.400002000000001</v>
      </c>
      <c r="D1917" s="4">
        <v>94.470000999999996</v>
      </c>
      <c r="E1917" s="4">
        <v>95.089995999999999</v>
      </c>
      <c r="F1917" s="4">
        <v>95.089995999999999</v>
      </c>
      <c r="G1917" s="4">
        <v>258890</v>
      </c>
      <c r="H1917" s="10">
        <f t="shared" si="29"/>
        <v>30.634142628421184</v>
      </c>
      <c r="I1917" s="4">
        <f>VLOOKUP(A1917,GDP!$A$1:$D$85,4,TRUE)</f>
        <v>4.2</v>
      </c>
      <c r="J1917" s="4">
        <f>VLOOKUP(A1917,Inflation_rate!$A$1:$I$85,9,TRUE)</f>
        <v>3.9743840000000001</v>
      </c>
      <c r="K1917" s="15">
        <f>VLOOKUP(A1917,WTI_PCH!$A$1:$C$85,3,TRUE)</f>
        <v>20.419889999999999</v>
      </c>
    </row>
    <row r="1918" spans="1:11" x14ac:dyDescent="0.25">
      <c r="A1918" s="3">
        <v>39455</v>
      </c>
      <c r="B1918" s="4">
        <v>95.349997999999999</v>
      </c>
      <c r="C1918" s="4">
        <v>97.540001000000004</v>
      </c>
      <c r="D1918" s="4">
        <v>95.260002</v>
      </c>
      <c r="E1918" s="4">
        <v>96.330002000000007</v>
      </c>
      <c r="F1918" s="4">
        <v>96.330002000000007</v>
      </c>
      <c r="G1918" s="4">
        <v>287519</v>
      </c>
      <c r="H1918" s="10">
        <f t="shared" si="29"/>
        <v>28.848749530805563</v>
      </c>
      <c r="I1918" s="4">
        <f>VLOOKUP(A1918,GDP!$A$1:$D$85,4,TRUE)</f>
        <v>4.2</v>
      </c>
      <c r="J1918" s="4">
        <f>VLOOKUP(A1918,Inflation_rate!$A$1:$I$85,9,TRUE)</f>
        <v>3.9743840000000001</v>
      </c>
      <c r="K1918" s="15">
        <f>VLOOKUP(A1918,WTI_PCH!$A$1:$C$85,3,TRUE)</f>
        <v>20.419889999999999</v>
      </c>
    </row>
    <row r="1919" spans="1:11" x14ac:dyDescent="0.25">
      <c r="A1919" s="3">
        <v>39456</v>
      </c>
      <c r="B1919" s="4">
        <v>96.239998</v>
      </c>
      <c r="C1919" s="4">
        <v>97.970000999999996</v>
      </c>
      <c r="D1919" s="4">
        <v>95.419997999999993</v>
      </c>
      <c r="E1919" s="4">
        <v>95.669997999999993</v>
      </c>
      <c r="F1919" s="4">
        <v>95.669997999999993</v>
      </c>
      <c r="G1919" s="4">
        <v>346504</v>
      </c>
      <c r="H1919" s="10">
        <f t="shared" si="29"/>
        <v>32.005857259451403</v>
      </c>
      <c r="I1919" s="4">
        <f>VLOOKUP(A1919,GDP!$A$1:$D$85,4,TRUE)</f>
        <v>4.2</v>
      </c>
      <c r="J1919" s="4">
        <f>VLOOKUP(A1919,Inflation_rate!$A$1:$I$85,9,TRUE)</f>
        <v>3.9743840000000001</v>
      </c>
      <c r="K1919" s="15">
        <f>VLOOKUP(A1919,WTI_PCH!$A$1:$C$85,3,TRUE)</f>
        <v>20.419889999999999</v>
      </c>
    </row>
    <row r="1920" spans="1:11" x14ac:dyDescent="0.25">
      <c r="A1920" s="3">
        <v>39457</v>
      </c>
      <c r="B1920" s="4">
        <v>95.790001000000004</v>
      </c>
      <c r="C1920" s="4">
        <v>96.239998</v>
      </c>
      <c r="D1920" s="4">
        <v>93.260002</v>
      </c>
      <c r="E1920" s="4">
        <v>93.709998999999996</v>
      </c>
      <c r="F1920" s="4">
        <v>93.709998999999996</v>
      </c>
      <c r="G1920" s="4">
        <v>315910</v>
      </c>
      <c r="H1920" s="10">
        <f t="shared" si="29"/>
        <v>35.577851196007387</v>
      </c>
      <c r="I1920" s="4">
        <f>VLOOKUP(A1920,GDP!$A$1:$D$85,4,TRUE)</f>
        <v>4.2</v>
      </c>
      <c r="J1920" s="4">
        <f>VLOOKUP(A1920,Inflation_rate!$A$1:$I$85,9,TRUE)</f>
        <v>3.9743840000000001</v>
      </c>
      <c r="K1920" s="15">
        <f>VLOOKUP(A1920,WTI_PCH!$A$1:$C$85,3,TRUE)</f>
        <v>20.419889999999999</v>
      </c>
    </row>
    <row r="1921" spans="1:11" x14ac:dyDescent="0.25">
      <c r="A1921" s="3">
        <v>39458</v>
      </c>
      <c r="B1921" s="4">
        <v>93.550003000000004</v>
      </c>
      <c r="C1921" s="4">
        <v>94.650002000000001</v>
      </c>
      <c r="D1921" s="4">
        <v>92.309997999999993</v>
      </c>
      <c r="E1921" s="4">
        <v>92.690002000000007</v>
      </c>
      <c r="F1921" s="4">
        <v>92.690002000000007</v>
      </c>
      <c r="G1921" s="4">
        <v>293791</v>
      </c>
      <c r="H1921" s="10">
        <f t="shared" si="29"/>
        <v>39.249114483782179</v>
      </c>
      <c r="I1921" s="4">
        <f>VLOOKUP(A1921,GDP!$A$1:$D$85,4,TRUE)</f>
        <v>4.2</v>
      </c>
      <c r="J1921" s="4">
        <f>VLOOKUP(A1921,Inflation_rate!$A$1:$I$85,9,TRUE)</f>
        <v>3.9743840000000001</v>
      </c>
      <c r="K1921" s="15">
        <f>VLOOKUP(A1921,WTI_PCH!$A$1:$C$85,3,TRUE)</f>
        <v>20.419889999999999</v>
      </c>
    </row>
    <row r="1922" spans="1:11" x14ac:dyDescent="0.25">
      <c r="A1922" s="3">
        <v>39461</v>
      </c>
      <c r="B1922" s="4">
        <v>92.919997999999993</v>
      </c>
      <c r="C1922" s="4">
        <v>94.43</v>
      </c>
      <c r="D1922" s="4">
        <v>92.410004000000001</v>
      </c>
      <c r="E1922" s="4">
        <v>94.199996999999996</v>
      </c>
      <c r="F1922" s="4">
        <v>94.199996999999996</v>
      </c>
      <c r="G1922" s="4">
        <v>257790</v>
      </c>
      <c r="H1922" s="10">
        <f t="shared" ref="H1922:H1985" si="30">((E2011-E1922)/E1922)*100</f>
        <v>41.369429130661224</v>
      </c>
      <c r="I1922" s="4">
        <f>VLOOKUP(A1922,GDP!$A$1:$D$85,4,TRUE)</f>
        <v>4.2</v>
      </c>
      <c r="J1922" s="4">
        <f>VLOOKUP(A1922,Inflation_rate!$A$1:$I$85,9,TRUE)</f>
        <v>3.9743840000000001</v>
      </c>
      <c r="K1922" s="15">
        <f>VLOOKUP(A1922,WTI_PCH!$A$1:$C$85,3,TRUE)</f>
        <v>20.419889999999999</v>
      </c>
    </row>
    <row r="1923" spans="1:11" x14ac:dyDescent="0.25">
      <c r="A1923" s="3">
        <v>39462</v>
      </c>
      <c r="B1923" s="4">
        <v>94.239998</v>
      </c>
      <c r="C1923" s="4">
        <v>94.379997000000003</v>
      </c>
      <c r="D1923" s="4">
        <v>90.980002999999996</v>
      </c>
      <c r="E1923" s="4">
        <v>91.900002000000001</v>
      </c>
      <c r="F1923" s="4">
        <v>91.900002000000001</v>
      </c>
      <c r="G1923" s="4">
        <v>316087</v>
      </c>
      <c r="H1923" s="10">
        <f t="shared" si="30"/>
        <v>42.339494181947899</v>
      </c>
      <c r="I1923" s="4">
        <f>VLOOKUP(A1923,GDP!$A$1:$D$85,4,TRUE)</f>
        <v>4.2</v>
      </c>
      <c r="J1923" s="4">
        <f>VLOOKUP(A1923,Inflation_rate!$A$1:$I$85,9,TRUE)</f>
        <v>3.9743840000000001</v>
      </c>
      <c r="K1923" s="15">
        <f>VLOOKUP(A1923,WTI_PCH!$A$1:$C$85,3,TRUE)</f>
        <v>20.419889999999999</v>
      </c>
    </row>
    <row r="1924" spans="1:11" x14ac:dyDescent="0.25">
      <c r="A1924" s="3">
        <v>39463</v>
      </c>
      <c r="B1924" s="4">
        <v>91.68</v>
      </c>
      <c r="C1924" s="4">
        <v>91.900002000000001</v>
      </c>
      <c r="D1924" s="4">
        <v>89.260002</v>
      </c>
      <c r="E1924" s="4">
        <v>90.839995999999999</v>
      </c>
      <c r="F1924" s="4">
        <v>90.839995999999999</v>
      </c>
      <c r="G1924" s="4">
        <v>353599</v>
      </c>
      <c r="H1924" s="10">
        <f t="shared" si="30"/>
        <v>45.519603501523704</v>
      </c>
      <c r="I1924" s="4">
        <f>VLOOKUP(A1924,GDP!$A$1:$D$85,4,TRUE)</f>
        <v>4.2</v>
      </c>
      <c r="J1924" s="4">
        <f>VLOOKUP(A1924,Inflation_rate!$A$1:$I$85,9,TRUE)</f>
        <v>3.9743840000000001</v>
      </c>
      <c r="K1924" s="15">
        <f>VLOOKUP(A1924,WTI_PCH!$A$1:$C$85,3,TRUE)</f>
        <v>20.419889999999999</v>
      </c>
    </row>
    <row r="1925" spans="1:11" x14ac:dyDescent="0.25">
      <c r="A1925" s="3">
        <v>39464</v>
      </c>
      <c r="B1925" s="4">
        <v>91</v>
      </c>
      <c r="C1925" s="4">
        <v>92.190002000000007</v>
      </c>
      <c r="D1925" s="4">
        <v>89.57</v>
      </c>
      <c r="E1925" s="4">
        <v>90.129997000000003</v>
      </c>
      <c r="F1925" s="4">
        <v>90.129997000000003</v>
      </c>
      <c r="G1925" s="4">
        <v>209723</v>
      </c>
      <c r="H1925" s="10">
        <f t="shared" si="30"/>
        <v>42.960180060807062</v>
      </c>
      <c r="I1925" s="4">
        <f>VLOOKUP(A1925,GDP!$A$1:$D$85,4,TRUE)</f>
        <v>4.2</v>
      </c>
      <c r="J1925" s="4">
        <f>VLOOKUP(A1925,Inflation_rate!$A$1:$I$85,9,TRUE)</f>
        <v>3.9743840000000001</v>
      </c>
      <c r="K1925" s="15">
        <f>VLOOKUP(A1925,WTI_PCH!$A$1:$C$85,3,TRUE)</f>
        <v>20.419889999999999</v>
      </c>
    </row>
    <row r="1926" spans="1:11" x14ac:dyDescent="0.25">
      <c r="A1926" s="3">
        <v>39465</v>
      </c>
      <c r="B1926" s="4">
        <v>89.900002000000001</v>
      </c>
      <c r="C1926" s="4">
        <v>91.32</v>
      </c>
      <c r="D1926" s="4">
        <v>89.610000999999997</v>
      </c>
      <c r="E1926" s="4">
        <v>90.57</v>
      </c>
      <c r="F1926" s="4">
        <v>90.57</v>
      </c>
      <c r="G1926" s="4">
        <v>164876</v>
      </c>
      <c r="H1926" s="10">
        <f t="shared" si="30"/>
        <v>44.672627801700358</v>
      </c>
      <c r="I1926" s="4">
        <f>VLOOKUP(A1926,GDP!$A$1:$D$85,4,TRUE)</f>
        <v>4.2</v>
      </c>
      <c r="J1926" s="4">
        <f>VLOOKUP(A1926,Inflation_rate!$A$1:$I$85,9,TRUE)</f>
        <v>3.9743840000000001</v>
      </c>
      <c r="K1926" s="15">
        <f>VLOOKUP(A1926,WTI_PCH!$A$1:$C$85,3,TRUE)</f>
        <v>20.419889999999999</v>
      </c>
    </row>
    <row r="1927" spans="1:11" x14ac:dyDescent="0.25">
      <c r="A1927" s="3">
        <v>39469</v>
      </c>
      <c r="B1927" s="4">
        <v>87.449996999999996</v>
      </c>
      <c r="C1927" s="4">
        <v>91</v>
      </c>
      <c r="D1927" s="4">
        <v>86.110000999999997</v>
      </c>
      <c r="E1927" s="4">
        <v>89.849997999999999</v>
      </c>
      <c r="F1927" s="4">
        <v>89.849997999999999</v>
      </c>
      <c r="G1927" s="4">
        <v>347366</v>
      </c>
      <c r="H1927" s="10">
        <f t="shared" si="30"/>
        <v>40.923768301029902</v>
      </c>
      <c r="I1927" s="4">
        <f>VLOOKUP(A1927,GDP!$A$1:$D$85,4,TRUE)</f>
        <v>4.2</v>
      </c>
      <c r="J1927" s="4">
        <f>VLOOKUP(A1927,Inflation_rate!$A$1:$I$85,9,TRUE)</f>
        <v>3.9743840000000001</v>
      </c>
      <c r="K1927" s="15">
        <f>VLOOKUP(A1927,WTI_PCH!$A$1:$C$85,3,TRUE)</f>
        <v>20.419889999999999</v>
      </c>
    </row>
    <row r="1928" spans="1:11" x14ac:dyDescent="0.25">
      <c r="A1928" s="3">
        <v>39470</v>
      </c>
      <c r="B1928" s="4">
        <v>89.150002000000001</v>
      </c>
      <c r="C1928" s="4">
        <v>89.440002000000007</v>
      </c>
      <c r="D1928" s="4">
        <v>86.650002000000001</v>
      </c>
      <c r="E1928" s="4">
        <v>86.989998</v>
      </c>
      <c r="F1928" s="4">
        <v>86.989998</v>
      </c>
      <c r="G1928" s="4">
        <v>261820</v>
      </c>
      <c r="H1928" s="10">
        <f t="shared" si="30"/>
        <v>46.396138553767983</v>
      </c>
      <c r="I1928" s="4">
        <f>VLOOKUP(A1928,GDP!$A$1:$D$85,4,TRUE)</f>
        <v>4.2</v>
      </c>
      <c r="J1928" s="4">
        <f>VLOOKUP(A1928,Inflation_rate!$A$1:$I$85,9,TRUE)</f>
        <v>3.9743840000000001</v>
      </c>
      <c r="K1928" s="15">
        <f>VLOOKUP(A1928,WTI_PCH!$A$1:$C$85,3,TRUE)</f>
        <v>20.419889999999999</v>
      </c>
    </row>
    <row r="1929" spans="1:11" x14ac:dyDescent="0.25">
      <c r="A1929" s="3">
        <v>39471</v>
      </c>
      <c r="B1929" s="4">
        <v>87.720000999999996</v>
      </c>
      <c r="C1929" s="4">
        <v>89.75</v>
      </c>
      <c r="D1929" s="4">
        <v>87.010002</v>
      </c>
      <c r="E1929" s="4">
        <v>89.410004000000001</v>
      </c>
      <c r="F1929" s="4">
        <v>89.410004000000001</v>
      </c>
      <c r="G1929" s="4">
        <v>286687</v>
      </c>
      <c r="H1929" s="10">
        <f t="shared" si="30"/>
        <v>42.8922897710641</v>
      </c>
      <c r="I1929" s="4">
        <f>VLOOKUP(A1929,GDP!$A$1:$D$85,4,TRUE)</f>
        <v>4.2</v>
      </c>
      <c r="J1929" s="4">
        <f>VLOOKUP(A1929,Inflation_rate!$A$1:$I$85,9,TRUE)</f>
        <v>3.9743840000000001</v>
      </c>
      <c r="K1929" s="15">
        <f>VLOOKUP(A1929,WTI_PCH!$A$1:$C$85,3,TRUE)</f>
        <v>20.419889999999999</v>
      </c>
    </row>
    <row r="1930" spans="1:11" x14ac:dyDescent="0.25">
      <c r="A1930" s="3">
        <v>39472</v>
      </c>
      <c r="B1930" s="4">
        <v>89.550003000000004</v>
      </c>
      <c r="C1930" s="4">
        <v>91.379997000000003</v>
      </c>
      <c r="D1930" s="4">
        <v>89.510002</v>
      </c>
      <c r="E1930" s="4">
        <v>90.709998999999996</v>
      </c>
      <c r="F1930" s="4">
        <v>90.709998999999996</v>
      </c>
      <c r="G1930" s="4">
        <v>306715</v>
      </c>
      <c r="H1930" s="10">
        <f t="shared" si="30"/>
        <v>37.041119358848192</v>
      </c>
      <c r="I1930" s="4">
        <f>VLOOKUP(A1930,GDP!$A$1:$D$85,4,TRUE)</f>
        <v>4.2</v>
      </c>
      <c r="J1930" s="4">
        <f>VLOOKUP(A1930,Inflation_rate!$A$1:$I$85,9,TRUE)</f>
        <v>3.9743840000000001</v>
      </c>
      <c r="K1930" s="15">
        <f>VLOOKUP(A1930,WTI_PCH!$A$1:$C$85,3,TRUE)</f>
        <v>20.419889999999999</v>
      </c>
    </row>
    <row r="1931" spans="1:11" x14ac:dyDescent="0.25">
      <c r="A1931" s="3">
        <v>39475</v>
      </c>
      <c r="B1931" s="4">
        <v>90.620002999999997</v>
      </c>
      <c r="C1931" s="4">
        <v>91.360000999999997</v>
      </c>
      <c r="D1931" s="4">
        <v>88.779999000000004</v>
      </c>
      <c r="E1931" s="4">
        <v>90.989998</v>
      </c>
      <c r="F1931" s="4">
        <v>90.989998</v>
      </c>
      <c r="G1931" s="4">
        <v>261940</v>
      </c>
      <c r="H1931" s="10">
        <f t="shared" si="30"/>
        <v>34.41038101792244</v>
      </c>
      <c r="I1931" s="4">
        <f>VLOOKUP(A1931,GDP!$A$1:$D$85,4,TRUE)</f>
        <v>4.2</v>
      </c>
      <c r="J1931" s="4">
        <f>VLOOKUP(A1931,Inflation_rate!$A$1:$I$85,9,TRUE)</f>
        <v>3.9743840000000001</v>
      </c>
      <c r="K1931" s="15">
        <f>VLOOKUP(A1931,WTI_PCH!$A$1:$C$85,3,TRUE)</f>
        <v>20.419889999999999</v>
      </c>
    </row>
    <row r="1932" spans="1:11" x14ac:dyDescent="0.25">
      <c r="A1932" s="3">
        <v>39476</v>
      </c>
      <c r="B1932" s="4">
        <v>91.050003000000004</v>
      </c>
      <c r="C1932" s="4">
        <v>92.419997999999993</v>
      </c>
      <c r="D1932" s="4">
        <v>90.330002000000007</v>
      </c>
      <c r="E1932" s="4">
        <v>91.639999000000003</v>
      </c>
      <c r="F1932" s="4">
        <v>91.639999000000003</v>
      </c>
      <c r="G1932" s="4">
        <v>216738</v>
      </c>
      <c r="H1932" s="10">
        <f t="shared" si="30"/>
        <v>39.447841984371912</v>
      </c>
      <c r="I1932" s="4">
        <f>VLOOKUP(A1932,GDP!$A$1:$D$85,4,TRUE)</f>
        <v>4.2</v>
      </c>
      <c r="J1932" s="4">
        <f>VLOOKUP(A1932,Inflation_rate!$A$1:$I$85,9,TRUE)</f>
        <v>3.9743840000000001</v>
      </c>
      <c r="K1932" s="15">
        <f>VLOOKUP(A1932,WTI_PCH!$A$1:$C$85,3,TRUE)</f>
        <v>20.419889999999999</v>
      </c>
    </row>
    <row r="1933" spans="1:11" x14ac:dyDescent="0.25">
      <c r="A1933" s="3">
        <v>39477</v>
      </c>
      <c r="B1933" s="4">
        <v>92.370002999999997</v>
      </c>
      <c r="C1933" s="4">
        <v>92.709998999999996</v>
      </c>
      <c r="D1933" s="4">
        <v>91.239998</v>
      </c>
      <c r="E1933" s="4">
        <v>92.330002000000007</v>
      </c>
      <c r="F1933" s="4">
        <v>92.330002000000007</v>
      </c>
      <c r="G1933" s="4">
        <v>241095</v>
      </c>
      <c r="H1933" s="10">
        <f t="shared" si="30"/>
        <v>50.048727389825032</v>
      </c>
      <c r="I1933" s="4">
        <f>VLOOKUP(A1933,GDP!$A$1:$D$85,4,TRUE)</f>
        <v>4.2</v>
      </c>
      <c r="J1933" s="4">
        <f>VLOOKUP(A1933,Inflation_rate!$A$1:$I$85,9,TRUE)</f>
        <v>3.9743840000000001</v>
      </c>
      <c r="K1933" s="15">
        <f>VLOOKUP(A1933,WTI_PCH!$A$1:$C$85,3,TRUE)</f>
        <v>20.419889999999999</v>
      </c>
    </row>
    <row r="1934" spans="1:11" x14ac:dyDescent="0.25">
      <c r="A1934" s="3">
        <v>39478</v>
      </c>
      <c r="B1934" s="4">
        <v>91.769997000000004</v>
      </c>
      <c r="C1934" s="4">
        <v>92.300003000000004</v>
      </c>
      <c r="D1934" s="4">
        <v>89.580002000000007</v>
      </c>
      <c r="E1934" s="4">
        <v>91.75</v>
      </c>
      <c r="F1934" s="4">
        <v>91.75</v>
      </c>
      <c r="G1934" s="4">
        <v>316987</v>
      </c>
      <c r="H1934" s="10">
        <f t="shared" si="30"/>
        <v>46.430524250681209</v>
      </c>
      <c r="I1934" s="4">
        <f>VLOOKUP(A1934,GDP!$A$1:$D$85,4,TRUE)</f>
        <v>4.2</v>
      </c>
      <c r="J1934" s="4">
        <f>VLOOKUP(A1934,Inflation_rate!$A$1:$I$85,9,TRUE)</f>
        <v>3.9743840000000001</v>
      </c>
      <c r="K1934" s="15">
        <f>VLOOKUP(A1934,WTI_PCH!$A$1:$C$85,3,TRUE)</f>
        <v>20.419889999999999</v>
      </c>
    </row>
    <row r="1935" spans="1:11" x14ac:dyDescent="0.25">
      <c r="A1935" s="3">
        <v>39479</v>
      </c>
      <c r="B1935" s="4">
        <v>91.360000999999997</v>
      </c>
      <c r="C1935" s="4">
        <v>92.120002999999997</v>
      </c>
      <c r="D1935" s="4">
        <v>88.459998999999996</v>
      </c>
      <c r="E1935" s="4">
        <v>88.959998999999996</v>
      </c>
      <c r="F1935" s="4">
        <v>88.959998999999996</v>
      </c>
      <c r="G1935" s="4">
        <v>287490</v>
      </c>
      <c r="H1935" s="10">
        <f t="shared" si="30"/>
        <v>47.605664878660811</v>
      </c>
      <c r="I1935" s="4">
        <f>VLOOKUP(A1935,GDP!$A$1:$D$85,4,TRUE)</f>
        <v>4.2</v>
      </c>
      <c r="J1935" s="4">
        <f>VLOOKUP(A1935,Inflation_rate!$A$1:$I$85,9,TRUE)</f>
        <v>3.9743840000000001</v>
      </c>
      <c r="K1935" s="15">
        <f>VLOOKUP(A1935,WTI_PCH!$A$1:$C$85,3,TRUE)</f>
        <v>20.419889999999999</v>
      </c>
    </row>
    <row r="1936" spans="1:11" x14ac:dyDescent="0.25">
      <c r="A1936" s="3">
        <v>39482</v>
      </c>
      <c r="B1936" s="4">
        <v>88.660004000000001</v>
      </c>
      <c r="C1936" s="4">
        <v>90.830002000000007</v>
      </c>
      <c r="D1936" s="4">
        <v>88.07</v>
      </c>
      <c r="E1936" s="4">
        <v>90.019997000000004</v>
      </c>
      <c r="F1936" s="4">
        <v>90.019997000000004</v>
      </c>
      <c r="G1936" s="4">
        <v>229467</v>
      </c>
      <c r="H1936" s="10">
        <f t="shared" si="30"/>
        <v>51.499677343912829</v>
      </c>
      <c r="I1936" s="4">
        <f>VLOOKUP(A1936,GDP!$A$1:$D$85,4,TRUE)</f>
        <v>4.2</v>
      </c>
      <c r="J1936" s="4">
        <f>VLOOKUP(A1936,Inflation_rate!$A$1:$I$85,9,TRUE)</f>
        <v>3.9743840000000001</v>
      </c>
      <c r="K1936" s="15">
        <f>VLOOKUP(A1936,WTI_PCH!$A$1:$C$85,3,TRUE)</f>
        <v>20.419889999999999</v>
      </c>
    </row>
    <row r="1937" spans="1:11" x14ac:dyDescent="0.25">
      <c r="A1937" s="3">
        <v>39483</v>
      </c>
      <c r="B1937" s="4">
        <v>89.980002999999996</v>
      </c>
      <c r="C1937" s="4">
        <v>90</v>
      </c>
      <c r="D1937" s="4">
        <v>87.529999000000004</v>
      </c>
      <c r="E1937" s="4">
        <v>88.410004000000001</v>
      </c>
      <c r="F1937" s="4">
        <v>88.410004000000001</v>
      </c>
      <c r="G1937" s="4">
        <v>259716</v>
      </c>
      <c r="H1937" s="10">
        <f t="shared" si="30"/>
        <v>54.665760449462255</v>
      </c>
      <c r="I1937" s="4">
        <f>VLOOKUP(A1937,GDP!$A$1:$D$85,4,TRUE)</f>
        <v>4.2</v>
      </c>
      <c r="J1937" s="4">
        <f>VLOOKUP(A1937,Inflation_rate!$A$1:$I$85,9,TRUE)</f>
        <v>3.9743840000000001</v>
      </c>
      <c r="K1937" s="15">
        <f>VLOOKUP(A1937,WTI_PCH!$A$1:$C$85,3,TRUE)</f>
        <v>20.419889999999999</v>
      </c>
    </row>
    <row r="1938" spans="1:11" x14ac:dyDescent="0.25">
      <c r="A1938" s="3">
        <v>39484</v>
      </c>
      <c r="B1938" s="4">
        <v>88.269997000000004</v>
      </c>
      <c r="C1938" s="4">
        <v>88.940002000000007</v>
      </c>
      <c r="D1938" s="4">
        <v>86.660004000000001</v>
      </c>
      <c r="E1938" s="4">
        <v>87.139999000000003</v>
      </c>
      <c r="F1938" s="4">
        <v>87.139999000000003</v>
      </c>
      <c r="G1938" s="4">
        <v>301813</v>
      </c>
      <c r="H1938" s="10">
        <f t="shared" si="30"/>
        <v>54.762454151508543</v>
      </c>
      <c r="I1938" s="4">
        <f>VLOOKUP(A1938,GDP!$A$1:$D$85,4,TRUE)</f>
        <v>4.2</v>
      </c>
      <c r="J1938" s="4">
        <f>VLOOKUP(A1938,Inflation_rate!$A$1:$I$85,9,TRUE)</f>
        <v>3.9743840000000001</v>
      </c>
      <c r="K1938" s="15">
        <f>VLOOKUP(A1938,WTI_PCH!$A$1:$C$85,3,TRUE)</f>
        <v>20.419889999999999</v>
      </c>
    </row>
    <row r="1939" spans="1:11" x14ac:dyDescent="0.25">
      <c r="A1939" s="3">
        <v>39485</v>
      </c>
      <c r="B1939" s="4">
        <v>87.059997999999993</v>
      </c>
      <c r="C1939" s="4">
        <v>88.400002000000001</v>
      </c>
      <c r="D1939" s="4">
        <v>86.239998</v>
      </c>
      <c r="E1939" s="4">
        <v>88.110000999999997</v>
      </c>
      <c r="F1939" s="4">
        <v>88.110000999999997</v>
      </c>
      <c r="G1939" s="4">
        <v>281570</v>
      </c>
      <c r="H1939" s="10">
        <f t="shared" si="30"/>
        <v>52.774939816423348</v>
      </c>
      <c r="I1939" s="4">
        <f>VLOOKUP(A1939,GDP!$A$1:$D$85,4,TRUE)</f>
        <v>4.2</v>
      </c>
      <c r="J1939" s="4">
        <f>VLOOKUP(A1939,Inflation_rate!$A$1:$I$85,9,TRUE)</f>
        <v>3.9743840000000001</v>
      </c>
      <c r="K1939" s="15">
        <f>VLOOKUP(A1939,WTI_PCH!$A$1:$C$85,3,TRUE)</f>
        <v>20.419889999999999</v>
      </c>
    </row>
    <row r="1940" spans="1:11" x14ac:dyDescent="0.25">
      <c r="A1940" s="3">
        <v>39486</v>
      </c>
      <c r="B1940" s="4">
        <v>88.290001000000004</v>
      </c>
      <c r="C1940" s="4">
        <v>91.980002999999996</v>
      </c>
      <c r="D1940" s="4">
        <v>88</v>
      </c>
      <c r="E1940" s="4">
        <v>91.769997000000004</v>
      </c>
      <c r="F1940" s="4">
        <v>91.769997000000004</v>
      </c>
      <c r="G1940" s="4">
        <v>339273</v>
      </c>
      <c r="H1940" s="10">
        <f t="shared" si="30"/>
        <v>46.028113087984515</v>
      </c>
      <c r="I1940" s="4">
        <f>VLOOKUP(A1940,GDP!$A$1:$D$85,4,TRUE)</f>
        <v>4.2</v>
      </c>
      <c r="J1940" s="4">
        <f>VLOOKUP(A1940,Inflation_rate!$A$1:$I$85,9,TRUE)</f>
        <v>3.9743840000000001</v>
      </c>
      <c r="K1940" s="15">
        <f>VLOOKUP(A1940,WTI_PCH!$A$1:$C$85,3,TRUE)</f>
        <v>20.419889999999999</v>
      </c>
    </row>
    <row r="1941" spans="1:11" x14ac:dyDescent="0.25">
      <c r="A1941" s="3">
        <v>39489</v>
      </c>
      <c r="B1941" s="4">
        <v>91.760002</v>
      </c>
      <c r="C1941" s="4">
        <v>94.720000999999996</v>
      </c>
      <c r="D1941" s="4">
        <v>90.919997999999993</v>
      </c>
      <c r="E1941" s="4">
        <v>93.589995999999999</v>
      </c>
      <c r="F1941" s="4">
        <v>93.589995999999999</v>
      </c>
      <c r="G1941" s="4">
        <v>320857</v>
      </c>
      <c r="H1941" s="10">
        <f t="shared" si="30"/>
        <v>46.041242484933967</v>
      </c>
      <c r="I1941" s="4">
        <f>VLOOKUP(A1941,GDP!$A$1:$D$85,4,TRUE)</f>
        <v>4.2</v>
      </c>
      <c r="J1941" s="4">
        <f>VLOOKUP(A1941,Inflation_rate!$A$1:$I$85,9,TRUE)</f>
        <v>3.9743840000000001</v>
      </c>
      <c r="K1941" s="15">
        <f>VLOOKUP(A1941,WTI_PCH!$A$1:$C$85,3,TRUE)</f>
        <v>20.419889999999999</v>
      </c>
    </row>
    <row r="1942" spans="1:11" x14ac:dyDescent="0.25">
      <c r="A1942" s="3">
        <v>39490</v>
      </c>
      <c r="B1942" s="4">
        <v>93.610000999999997</v>
      </c>
      <c r="C1942" s="4">
        <v>94.150002000000001</v>
      </c>
      <c r="D1942" s="4">
        <v>92.059997999999993</v>
      </c>
      <c r="E1942" s="4">
        <v>92.779999000000004</v>
      </c>
      <c r="F1942" s="4">
        <v>92.779999000000004</v>
      </c>
      <c r="G1942" s="4">
        <v>294314</v>
      </c>
      <c r="H1942" s="10">
        <f t="shared" si="30"/>
        <v>42.196588081446293</v>
      </c>
      <c r="I1942" s="4">
        <f>VLOOKUP(A1942,GDP!$A$1:$D$85,4,TRUE)</f>
        <v>4.2</v>
      </c>
      <c r="J1942" s="4">
        <f>VLOOKUP(A1942,Inflation_rate!$A$1:$I$85,9,TRUE)</f>
        <v>3.9743840000000001</v>
      </c>
      <c r="K1942" s="15">
        <f>VLOOKUP(A1942,WTI_PCH!$A$1:$C$85,3,TRUE)</f>
        <v>20.419889999999999</v>
      </c>
    </row>
    <row r="1943" spans="1:11" x14ac:dyDescent="0.25">
      <c r="A1943" s="3">
        <v>39491</v>
      </c>
      <c r="B1943" s="4">
        <v>92.5</v>
      </c>
      <c r="C1943" s="4">
        <v>93.889999000000003</v>
      </c>
      <c r="D1943" s="4">
        <v>91.910004000000001</v>
      </c>
      <c r="E1943" s="4">
        <v>93.269997000000004</v>
      </c>
      <c r="F1943" s="4">
        <v>93.269997000000004</v>
      </c>
      <c r="G1943" s="4">
        <v>270308</v>
      </c>
      <c r="H1943" s="10">
        <f t="shared" si="30"/>
        <v>44.333654261830823</v>
      </c>
      <c r="I1943" s="4">
        <f>VLOOKUP(A1943,GDP!$A$1:$D$85,4,TRUE)</f>
        <v>4.2</v>
      </c>
      <c r="J1943" s="4">
        <f>VLOOKUP(A1943,Inflation_rate!$A$1:$I$85,9,TRUE)</f>
        <v>3.9743840000000001</v>
      </c>
      <c r="K1943" s="15">
        <f>VLOOKUP(A1943,WTI_PCH!$A$1:$C$85,3,TRUE)</f>
        <v>20.419889999999999</v>
      </c>
    </row>
    <row r="1944" spans="1:11" x14ac:dyDescent="0.25">
      <c r="A1944" s="3">
        <v>39492</v>
      </c>
      <c r="B1944" s="4">
        <v>93.290001000000004</v>
      </c>
      <c r="C1944" s="4">
        <v>95.589995999999999</v>
      </c>
      <c r="D1944" s="4">
        <v>93.25</v>
      </c>
      <c r="E1944" s="4">
        <v>95.459998999999996</v>
      </c>
      <c r="F1944" s="4">
        <v>95.459998999999996</v>
      </c>
      <c r="G1944" s="4">
        <v>271470</v>
      </c>
      <c r="H1944" s="10">
        <f t="shared" si="30"/>
        <v>43.243249981597003</v>
      </c>
      <c r="I1944" s="4">
        <f>VLOOKUP(A1944,GDP!$A$1:$D$85,4,TRUE)</f>
        <v>4.2</v>
      </c>
      <c r="J1944" s="4">
        <f>VLOOKUP(A1944,Inflation_rate!$A$1:$I$85,9,TRUE)</f>
        <v>3.9743840000000001</v>
      </c>
      <c r="K1944" s="15">
        <f>VLOOKUP(A1944,WTI_PCH!$A$1:$C$85,3,TRUE)</f>
        <v>20.419889999999999</v>
      </c>
    </row>
    <row r="1945" spans="1:11" x14ac:dyDescent="0.25">
      <c r="A1945" s="3">
        <v>39493</v>
      </c>
      <c r="B1945" s="4">
        <v>95.220000999999996</v>
      </c>
      <c r="C1945" s="4">
        <v>96.669997999999993</v>
      </c>
      <c r="D1945" s="4">
        <v>94.660004000000001</v>
      </c>
      <c r="E1945" s="4">
        <v>95.5</v>
      </c>
      <c r="F1945" s="4">
        <v>95.5</v>
      </c>
      <c r="G1945" s="4">
        <v>215228</v>
      </c>
      <c r="H1945" s="10">
        <f t="shared" si="30"/>
        <v>43.455497382198956</v>
      </c>
      <c r="I1945" s="4">
        <f>VLOOKUP(A1945,GDP!$A$1:$D$85,4,TRUE)</f>
        <v>4.2</v>
      </c>
      <c r="J1945" s="4">
        <f>VLOOKUP(A1945,Inflation_rate!$A$1:$I$85,9,TRUE)</f>
        <v>3.9743840000000001</v>
      </c>
      <c r="K1945" s="15">
        <f>VLOOKUP(A1945,WTI_PCH!$A$1:$C$85,3,TRUE)</f>
        <v>20.419889999999999</v>
      </c>
    </row>
    <row r="1946" spans="1:11" x14ac:dyDescent="0.25">
      <c r="A1946" s="3">
        <v>39497</v>
      </c>
      <c r="B1946" s="4">
        <v>95.370002999999997</v>
      </c>
      <c r="C1946" s="4">
        <v>100.05999799999999</v>
      </c>
      <c r="D1946" s="4">
        <v>95.230002999999996</v>
      </c>
      <c r="E1946" s="4">
        <v>100.010002</v>
      </c>
      <c r="F1946" s="4">
        <v>100.010002</v>
      </c>
      <c r="G1946" s="4">
        <v>194051</v>
      </c>
      <c r="H1946" s="10">
        <f t="shared" si="30"/>
        <v>34.536546654603612</v>
      </c>
      <c r="I1946" s="4">
        <f>VLOOKUP(A1946,GDP!$A$1:$D$85,4,TRUE)</f>
        <v>4.2</v>
      </c>
      <c r="J1946" s="4">
        <f>VLOOKUP(A1946,Inflation_rate!$A$1:$I$85,9,TRUE)</f>
        <v>3.9743840000000001</v>
      </c>
      <c r="K1946" s="15">
        <f>VLOOKUP(A1946,WTI_PCH!$A$1:$C$85,3,TRUE)</f>
        <v>20.419889999999999</v>
      </c>
    </row>
    <row r="1947" spans="1:11" x14ac:dyDescent="0.25">
      <c r="A1947" s="3">
        <v>39498</v>
      </c>
      <c r="B1947" s="4">
        <v>99.980002999999996</v>
      </c>
      <c r="C1947" s="4">
        <v>101.32</v>
      </c>
      <c r="D1947" s="4">
        <v>98.400002000000001</v>
      </c>
      <c r="E1947" s="4">
        <v>100.739998</v>
      </c>
      <c r="F1947" s="4">
        <v>100.739998</v>
      </c>
      <c r="G1947" s="4">
        <v>275362</v>
      </c>
      <c r="H1947" s="10">
        <f t="shared" si="30"/>
        <v>38.614256275843871</v>
      </c>
      <c r="I1947" s="4">
        <f>VLOOKUP(A1947,GDP!$A$1:$D$85,4,TRUE)</f>
        <v>4.2</v>
      </c>
      <c r="J1947" s="4">
        <f>VLOOKUP(A1947,Inflation_rate!$A$1:$I$85,9,TRUE)</f>
        <v>3.9743840000000001</v>
      </c>
      <c r="K1947" s="15">
        <f>VLOOKUP(A1947,WTI_PCH!$A$1:$C$85,3,TRUE)</f>
        <v>20.419889999999999</v>
      </c>
    </row>
    <row r="1948" spans="1:11" x14ac:dyDescent="0.25">
      <c r="A1948" s="3">
        <v>39499</v>
      </c>
      <c r="B1948" s="4">
        <v>100.010002</v>
      </c>
      <c r="C1948" s="4">
        <v>100.33000199999999</v>
      </c>
      <c r="D1948" s="4">
        <v>96.870002999999997</v>
      </c>
      <c r="E1948" s="4">
        <v>98.230002999999996</v>
      </c>
      <c r="F1948" s="4">
        <v>98.230002999999996</v>
      </c>
      <c r="G1948" s="4">
        <v>312097</v>
      </c>
      <c r="H1948" s="10">
        <f t="shared" si="30"/>
        <v>42.736437664569749</v>
      </c>
      <c r="I1948" s="4">
        <f>VLOOKUP(A1948,GDP!$A$1:$D$85,4,TRUE)</f>
        <v>4.2</v>
      </c>
      <c r="J1948" s="4">
        <f>VLOOKUP(A1948,Inflation_rate!$A$1:$I$85,9,TRUE)</f>
        <v>3.9743840000000001</v>
      </c>
      <c r="K1948" s="15">
        <f>VLOOKUP(A1948,WTI_PCH!$A$1:$C$85,3,TRUE)</f>
        <v>20.419889999999999</v>
      </c>
    </row>
    <row r="1949" spans="1:11" x14ac:dyDescent="0.25">
      <c r="A1949" s="3">
        <v>39500</v>
      </c>
      <c r="B1949" s="4">
        <v>97.5</v>
      </c>
      <c r="C1949" s="4">
        <v>99.370002999999997</v>
      </c>
      <c r="D1949" s="4">
        <v>97.160004000000001</v>
      </c>
      <c r="E1949" s="4">
        <v>98.809997999999993</v>
      </c>
      <c r="F1949" s="4">
        <v>98.809997999999993</v>
      </c>
      <c r="G1949" s="4">
        <v>245946</v>
      </c>
      <c r="H1949" s="10">
        <f t="shared" si="30"/>
        <v>41.686067031394956</v>
      </c>
      <c r="I1949" s="4">
        <f>VLOOKUP(A1949,GDP!$A$1:$D$85,4,TRUE)</f>
        <v>4.2</v>
      </c>
      <c r="J1949" s="4">
        <f>VLOOKUP(A1949,Inflation_rate!$A$1:$I$85,9,TRUE)</f>
        <v>3.9743840000000001</v>
      </c>
      <c r="K1949" s="15">
        <f>VLOOKUP(A1949,WTI_PCH!$A$1:$C$85,3,TRUE)</f>
        <v>20.419889999999999</v>
      </c>
    </row>
    <row r="1950" spans="1:11" x14ac:dyDescent="0.25">
      <c r="A1950" s="3">
        <v>39503</v>
      </c>
      <c r="B1950" s="4">
        <v>98.989998</v>
      </c>
      <c r="C1950" s="4">
        <v>99.699996999999996</v>
      </c>
      <c r="D1950" s="4">
        <v>97.75</v>
      </c>
      <c r="E1950" s="4">
        <v>99.230002999999996</v>
      </c>
      <c r="F1950" s="4">
        <v>99.230002999999996</v>
      </c>
      <c r="G1950" s="4">
        <v>206041</v>
      </c>
      <c r="H1950" s="10">
        <f t="shared" si="30"/>
        <v>42.063888680926475</v>
      </c>
      <c r="I1950" s="4">
        <f>VLOOKUP(A1950,GDP!$A$1:$D$85,4,TRUE)</f>
        <v>4.2</v>
      </c>
      <c r="J1950" s="4">
        <f>VLOOKUP(A1950,Inflation_rate!$A$1:$I$85,9,TRUE)</f>
        <v>3.9743840000000001</v>
      </c>
      <c r="K1950" s="15">
        <f>VLOOKUP(A1950,WTI_PCH!$A$1:$C$85,3,TRUE)</f>
        <v>20.419889999999999</v>
      </c>
    </row>
    <row r="1951" spans="1:11" x14ac:dyDescent="0.25">
      <c r="A1951" s="3">
        <v>39504</v>
      </c>
      <c r="B1951" s="4">
        <v>99.349997999999999</v>
      </c>
      <c r="C1951" s="4">
        <v>101.43</v>
      </c>
      <c r="D1951" s="4">
        <v>98.459998999999996</v>
      </c>
      <c r="E1951" s="4">
        <v>100.879997</v>
      </c>
      <c r="F1951" s="4">
        <v>100.879997</v>
      </c>
      <c r="G1951" s="4">
        <v>265974</v>
      </c>
      <c r="H1951" s="10">
        <f t="shared" si="30"/>
        <v>42.317616246558771</v>
      </c>
      <c r="I1951" s="4">
        <f>VLOOKUP(A1951,GDP!$A$1:$D$85,4,TRUE)</f>
        <v>4.2</v>
      </c>
      <c r="J1951" s="4">
        <f>VLOOKUP(A1951,Inflation_rate!$A$1:$I$85,9,TRUE)</f>
        <v>3.9743840000000001</v>
      </c>
      <c r="K1951" s="15">
        <f>VLOOKUP(A1951,WTI_PCH!$A$1:$C$85,3,TRUE)</f>
        <v>20.419889999999999</v>
      </c>
    </row>
    <row r="1952" spans="1:11" x14ac:dyDescent="0.25">
      <c r="A1952" s="3">
        <v>39505</v>
      </c>
      <c r="B1952" s="4">
        <v>101.199997</v>
      </c>
      <c r="C1952" s="4">
        <v>102.08000199999999</v>
      </c>
      <c r="D1952" s="4">
        <v>99.43</v>
      </c>
      <c r="E1952" s="4">
        <v>99.639999000000003</v>
      </c>
      <c r="F1952" s="4">
        <v>99.639999000000003</v>
      </c>
      <c r="G1952" s="4">
        <v>267762</v>
      </c>
      <c r="H1952" s="10">
        <f t="shared" si="30"/>
        <v>44.088727861187557</v>
      </c>
      <c r="I1952" s="4">
        <f>VLOOKUP(A1952,GDP!$A$1:$D$85,4,TRUE)</f>
        <v>4.2</v>
      </c>
      <c r="J1952" s="4">
        <f>VLOOKUP(A1952,Inflation_rate!$A$1:$I$85,9,TRUE)</f>
        <v>3.9743840000000001</v>
      </c>
      <c r="K1952" s="15">
        <f>VLOOKUP(A1952,WTI_PCH!$A$1:$C$85,3,TRUE)</f>
        <v>20.419889999999999</v>
      </c>
    </row>
    <row r="1953" spans="1:11" x14ac:dyDescent="0.25">
      <c r="A1953" s="3">
        <v>39506</v>
      </c>
      <c r="B1953" s="4">
        <v>99.629997000000003</v>
      </c>
      <c r="C1953" s="4">
        <v>102.970001</v>
      </c>
      <c r="D1953" s="4">
        <v>98.910004000000001</v>
      </c>
      <c r="E1953" s="4">
        <v>102.589996</v>
      </c>
      <c r="F1953" s="4">
        <v>102.589996</v>
      </c>
      <c r="G1953" s="4">
        <v>287914</v>
      </c>
      <c r="H1953" s="10">
        <f t="shared" si="30"/>
        <v>37.800955757908397</v>
      </c>
      <c r="I1953" s="4">
        <f>VLOOKUP(A1953,GDP!$A$1:$D$85,4,TRUE)</f>
        <v>4.2</v>
      </c>
      <c r="J1953" s="4">
        <f>VLOOKUP(A1953,Inflation_rate!$A$1:$I$85,9,TRUE)</f>
        <v>3.9743840000000001</v>
      </c>
      <c r="K1953" s="15">
        <f>VLOOKUP(A1953,WTI_PCH!$A$1:$C$85,3,TRUE)</f>
        <v>20.419889999999999</v>
      </c>
    </row>
    <row r="1954" spans="1:11" x14ac:dyDescent="0.25">
      <c r="A1954" s="3">
        <v>39507</v>
      </c>
      <c r="B1954" s="4">
        <v>102.550003</v>
      </c>
      <c r="C1954" s="4">
        <v>103.050003</v>
      </c>
      <c r="D1954" s="4">
        <v>101.360001</v>
      </c>
      <c r="E1954" s="4">
        <v>101.839996</v>
      </c>
      <c r="F1954" s="4">
        <v>101.839996</v>
      </c>
      <c r="G1954" s="4">
        <v>225732</v>
      </c>
      <c r="H1954" s="10">
        <f t="shared" si="30"/>
        <v>33.582087925455149</v>
      </c>
      <c r="I1954" s="4">
        <f>VLOOKUP(A1954,GDP!$A$1:$D$85,4,TRUE)</f>
        <v>4.2</v>
      </c>
      <c r="J1954" s="4">
        <f>VLOOKUP(A1954,Inflation_rate!$A$1:$I$85,9,TRUE)</f>
        <v>3.9743840000000001</v>
      </c>
      <c r="K1954" s="15">
        <f>VLOOKUP(A1954,WTI_PCH!$A$1:$C$85,3,TRUE)</f>
        <v>20.419889999999999</v>
      </c>
    </row>
    <row r="1955" spans="1:11" x14ac:dyDescent="0.25">
      <c r="A1955" s="3">
        <v>39510</v>
      </c>
      <c r="B1955" s="4">
        <v>101.629997</v>
      </c>
      <c r="C1955" s="4">
        <v>103.949997</v>
      </c>
      <c r="D1955" s="4">
        <v>100.769997</v>
      </c>
      <c r="E1955" s="4">
        <v>102.449997</v>
      </c>
      <c r="F1955" s="4">
        <v>102.449997</v>
      </c>
      <c r="G1955" s="4">
        <v>281850</v>
      </c>
      <c r="H1955" s="10">
        <f t="shared" si="30"/>
        <v>32.796492907657196</v>
      </c>
      <c r="I1955" s="4">
        <f>VLOOKUP(A1955,GDP!$A$1:$D$85,4,TRUE)</f>
        <v>4.2</v>
      </c>
      <c r="J1955" s="4">
        <f>VLOOKUP(A1955,Inflation_rate!$A$1:$I$85,9,TRUE)</f>
        <v>3.9743840000000001</v>
      </c>
      <c r="K1955" s="15">
        <f>VLOOKUP(A1955,WTI_PCH!$A$1:$C$85,3,TRUE)</f>
        <v>20.419889999999999</v>
      </c>
    </row>
    <row r="1956" spans="1:11" x14ac:dyDescent="0.25">
      <c r="A1956" s="3">
        <v>39511</v>
      </c>
      <c r="B1956" s="4">
        <v>102.349998</v>
      </c>
      <c r="C1956" s="4">
        <v>103.33000199999999</v>
      </c>
      <c r="D1956" s="4">
        <v>98.870002999999997</v>
      </c>
      <c r="E1956" s="4">
        <v>99.519997000000004</v>
      </c>
      <c r="F1956" s="4">
        <v>99.519997000000004</v>
      </c>
      <c r="G1956" s="4">
        <v>366724</v>
      </c>
      <c r="H1956" s="10">
        <f t="shared" si="30"/>
        <v>42.33319761856503</v>
      </c>
      <c r="I1956" s="4">
        <f>VLOOKUP(A1956,GDP!$A$1:$D$85,4,TRUE)</f>
        <v>4.2</v>
      </c>
      <c r="J1956" s="4">
        <f>VLOOKUP(A1956,Inflation_rate!$A$1:$I$85,9,TRUE)</f>
        <v>3.9743840000000001</v>
      </c>
      <c r="K1956" s="15">
        <f>VLOOKUP(A1956,WTI_PCH!$A$1:$C$85,3,TRUE)</f>
        <v>20.419889999999999</v>
      </c>
    </row>
    <row r="1957" spans="1:11" x14ac:dyDescent="0.25">
      <c r="A1957" s="3">
        <v>39512</v>
      </c>
      <c r="B1957" s="4">
        <v>99.879997000000003</v>
      </c>
      <c r="C1957" s="4">
        <v>104.949997</v>
      </c>
      <c r="D1957" s="4">
        <v>99.550003000000004</v>
      </c>
      <c r="E1957" s="4">
        <v>104.519997</v>
      </c>
      <c r="F1957" s="4">
        <v>104.519997</v>
      </c>
      <c r="G1957" s="4">
        <v>414308</v>
      </c>
      <c r="H1957" s="10">
        <f t="shared" si="30"/>
        <v>38.805976046861154</v>
      </c>
      <c r="I1957" s="4">
        <f>VLOOKUP(A1957,GDP!$A$1:$D$85,4,TRUE)</f>
        <v>4.2</v>
      </c>
      <c r="J1957" s="4">
        <f>VLOOKUP(A1957,Inflation_rate!$A$1:$I$85,9,TRUE)</f>
        <v>3.9743840000000001</v>
      </c>
      <c r="K1957" s="15">
        <f>VLOOKUP(A1957,WTI_PCH!$A$1:$C$85,3,TRUE)</f>
        <v>20.419889999999999</v>
      </c>
    </row>
    <row r="1958" spans="1:11" x14ac:dyDescent="0.25">
      <c r="A1958" s="3">
        <v>39513</v>
      </c>
      <c r="B1958" s="4">
        <v>104.639999</v>
      </c>
      <c r="C1958" s="4">
        <v>105.970001</v>
      </c>
      <c r="D1958" s="4">
        <v>102.849998</v>
      </c>
      <c r="E1958" s="4">
        <v>105.470001</v>
      </c>
      <c r="F1958" s="4">
        <v>105.470001</v>
      </c>
      <c r="G1958" s="4">
        <v>337767</v>
      </c>
      <c r="H1958" s="10">
        <f t="shared" si="30"/>
        <v>37.650508792542823</v>
      </c>
      <c r="I1958" s="4">
        <f>VLOOKUP(A1958,GDP!$A$1:$D$85,4,TRUE)</f>
        <v>4.2</v>
      </c>
      <c r="J1958" s="4">
        <f>VLOOKUP(A1958,Inflation_rate!$A$1:$I$85,9,TRUE)</f>
        <v>3.9743840000000001</v>
      </c>
      <c r="K1958" s="15">
        <f>VLOOKUP(A1958,WTI_PCH!$A$1:$C$85,3,TRUE)</f>
        <v>20.419889999999999</v>
      </c>
    </row>
    <row r="1959" spans="1:11" x14ac:dyDescent="0.25">
      <c r="A1959" s="3">
        <v>39514</v>
      </c>
      <c r="B1959" s="4">
        <v>105.58000199999999</v>
      </c>
      <c r="C1959" s="4">
        <v>106.540001</v>
      </c>
      <c r="D1959" s="4">
        <v>103.910004</v>
      </c>
      <c r="E1959" s="4">
        <v>105.150002</v>
      </c>
      <c r="F1959" s="4">
        <v>105.150002</v>
      </c>
      <c r="G1959" s="4">
        <v>321205</v>
      </c>
      <c r="H1959" s="10">
        <f t="shared" si="30"/>
        <v>31.944842949218387</v>
      </c>
      <c r="I1959" s="4">
        <f>VLOOKUP(A1959,GDP!$A$1:$D$85,4,TRUE)</f>
        <v>4.2</v>
      </c>
      <c r="J1959" s="4">
        <f>VLOOKUP(A1959,Inflation_rate!$A$1:$I$85,9,TRUE)</f>
        <v>3.9743840000000001</v>
      </c>
      <c r="K1959" s="15">
        <f>VLOOKUP(A1959,WTI_PCH!$A$1:$C$85,3,TRUE)</f>
        <v>20.419889999999999</v>
      </c>
    </row>
    <row r="1960" spans="1:11" x14ac:dyDescent="0.25">
      <c r="A1960" s="3">
        <v>39517</v>
      </c>
      <c r="B1960" s="4">
        <v>105.25</v>
      </c>
      <c r="C1960" s="4">
        <v>108.209999</v>
      </c>
      <c r="D1960" s="4">
        <v>104.08000199999999</v>
      </c>
      <c r="E1960" s="4">
        <v>107.900002</v>
      </c>
      <c r="F1960" s="4">
        <v>107.900002</v>
      </c>
      <c r="G1960" s="4">
        <v>340551</v>
      </c>
      <c r="H1960" s="10">
        <f t="shared" si="30"/>
        <v>24.745137632156862</v>
      </c>
      <c r="I1960" s="4">
        <f>VLOOKUP(A1960,GDP!$A$1:$D$85,4,TRUE)</f>
        <v>4.2</v>
      </c>
      <c r="J1960" s="4">
        <f>VLOOKUP(A1960,Inflation_rate!$A$1:$I$85,9,TRUE)</f>
        <v>3.9743840000000001</v>
      </c>
      <c r="K1960" s="15">
        <f>VLOOKUP(A1960,WTI_PCH!$A$1:$C$85,3,TRUE)</f>
        <v>20.419889999999999</v>
      </c>
    </row>
    <row r="1961" spans="1:11" x14ac:dyDescent="0.25">
      <c r="A1961" s="3">
        <v>39518</v>
      </c>
      <c r="B1961" s="4">
        <v>107.910004</v>
      </c>
      <c r="C1961" s="4">
        <v>109.720001</v>
      </c>
      <c r="D1961" s="4">
        <v>106.610001</v>
      </c>
      <c r="E1961" s="4">
        <v>108.75</v>
      </c>
      <c r="F1961" s="4">
        <v>108.75</v>
      </c>
      <c r="G1961" s="4">
        <v>349815</v>
      </c>
      <c r="H1961" s="10">
        <f t="shared" si="30"/>
        <v>18.887349885057482</v>
      </c>
      <c r="I1961" s="4">
        <f>VLOOKUP(A1961,GDP!$A$1:$D$85,4,TRUE)</f>
        <v>4.2</v>
      </c>
      <c r="J1961" s="4">
        <f>VLOOKUP(A1961,Inflation_rate!$A$1:$I$85,9,TRUE)</f>
        <v>3.9743840000000001</v>
      </c>
      <c r="K1961" s="15">
        <f>VLOOKUP(A1961,WTI_PCH!$A$1:$C$85,3,TRUE)</f>
        <v>20.419889999999999</v>
      </c>
    </row>
    <row r="1962" spans="1:11" x14ac:dyDescent="0.25">
      <c r="A1962" s="3">
        <v>39519</v>
      </c>
      <c r="B1962" s="4">
        <v>108.650002</v>
      </c>
      <c r="C1962" s="4">
        <v>110.199997</v>
      </c>
      <c r="D1962" s="4">
        <v>107.089996</v>
      </c>
      <c r="E1962" s="4">
        <v>109.91999800000001</v>
      </c>
      <c r="F1962" s="4">
        <v>109.91999800000001</v>
      </c>
      <c r="G1962" s="4">
        <v>342575</v>
      </c>
      <c r="H1962" s="10">
        <f t="shared" si="30"/>
        <v>17.24891497905595</v>
      </c>
      <c r="I1962" s="4">
        <f>VLOOKUP(A1962,GDP!$A$1:$D$85,4,TRUE)</f>
        <v>4.2</v>
      </c>
      <c r="J1962" s="4">
        <f>VLOOKUP(A1962,Inflation_rate!$A$1:$I$85,9,TRUE)</f>
        <v>3.9743840000000001</v>
      </c>
      <c r="K1962" s="15">
        <f>VLOOKUP(A1962,WTI_PCH!$A$1:$C$85,3,TRUE)</f>
        <v>20.419889999999999</v>
      </c>
    </row>
    <row r="1963" spans="1:11" x14ac:dyDescent="0.25">
      <c r="A1963" s="3">
        <v>39520</v>
      </c>
      <c r="B1963" s="4">
        <v>110.05999799999999</v>
      </c>
      <c r="C1963" s="4">
        <v>110.980003</v>
      </c>
      <c r="D1963" s="4">
        <v>108.760002</v>
      </c>
      <c r="E1963" s="4">
        <v>110.33000199999999</v>
      </c>
      <c r="F1963" s="4">
        <v>110.33000199999999</v>
      </c>
      <c r="G1963" s="4">
        <v>327857</v>
      </c>
      <c r="H1963" s="10">
        <f t="shared" si="30"/>
        <v>18.770951350114196</v>
      </c>
      <c r="I1963" s="4">
        <f>VLOOKUP(A1963,GDP!$A$1:$D$85,4,TRUE)</f>
        <v>4.2</v>
      </c>
      <c r="J1963" s="4">
        <f>VLOOKUP(A1963,Inflation_rate!$A$1:$I$85,9,TRUE)</f>
        <v>3.9743840000000001</v>
      </c>
      <c r="K1963" s="15">
        <f>VLOOKUP(A1963,WTI_PCH!$A$1:$C$85,3,TRUE)</f>
        <v>20.419889999999999</v>
      </c>
    </row>
    <row r="1964" spans="1:11" x14ac:dyDescent="0.25">
      <c r="A1964" s="3">
        <v>39521</v>
      </c>
      <c r="B1964" s="4">
        <v>110.239998</v>
      </c>
      <c r="C1964" s="4">
        <v>110.91999800000001</v>
      </c>
      <c r="D1964" s="4">
        <v>108.839996</v>
      </c>
      <c r="E1964" s="4">
        <v>110.209999</v>
      </c>
      <c r="F1964" s="4">
        <v>110.209999</v>
      </c>
      <c r="G1964" s="4">
        <v>293217</v>
      </c>
      <c r="H1964" s="10">
        <f t="shared" si="30"/>
        <v>16.096541294769455</v>
      </c>
      <c r="I1964" s="4">
        <f>VLOOKUP(A1964,GDP!$A$1:$D$85,4,TRUE)</f>
        <v>4.2</v>
      </c>
      <c r="J1964" s="4">
        <f>VLOOKUP(A1964,Inflation_rate!$A$1:$I$85,9,TRUE)</f>
        <v>3.9743840000000001</v>
      </c>
      <c r="K1964" s="15">
        <f>VLOOKUP(A1964,WTI_PCH!$A$1:$C$85,3,TRUE)</f>
        <v>20.419889999999999</v>
      </c>
    </row>
    <row r="1965" spans="1:11" x14ac:dyDescent="0.25">
      <c r="A1965" s="3">
        <v>39524</v>
      </c>
      <c r="B1965" s="4">
        <v>110.099998</v>
      </c>
      <c r="C1965" s="4">
        <v>111.800003</v>
      </c>
      <c r="D1965" s="4">
        <v>103.230003</v>
      </c>
      <c r="E1965" s="4">
        <v>105.68</v>
      </c>
      <c r="F1965" s="4">
        <v>105.68</v>
      </c>
      <c r="G1965" s="4">
        <v>336081</v>
      </c>
      <c r="H1965" s="10">
        <f t="shared" si="30"/>
        <v>17.751705147615443</v>
      </c>
      <c r="I1965" s="4">
        <f>VLOOKUP(A1965,GDP!$A$1:$D$85,4,TRUE)</f>
        <v>4.2</v>
      </c>
      <c r="J1965" s="4">
        <f>VLOOKUP(A1965,Inflation_rate!$A$1:$I$85,9,TRUE)</f>
        <v>3.9743840000000001</v>
      </c>
      <c r="K1965" s="15">
        <f>VLOOKUP(A1965,WTI_PCH!$A$1:$C$85,3,TRUE)</f>
        <v>20.419889999999999</v>
      </c>
    </row>
    <row r="1966" spans="1:11" x14ac:dyDescent="0.25">
      <c r="A1966" s="3">
        <v>39525</v>
      </c>
      <c r="B1966" s="4">
        <v>106.150002</v>
      </c>
      <c r="C1966" s="4">
        <v>109.800003</v>
      </c>
      <c r="D1966" s="4">
        <v>105.68</v>
      </c>
      <c r="E1966" s="4">
        <v>109.41999800000001</v>
      </c>
      <c r="F1966" s="4">
        <v>109.41999800000001</v>
      </c>
      <c r="G1966" s="4">
        <v>187052</v>
      </c>
      <c r="H1966" s="10">
        <f t="shared" si="30"/>
        <v>14.686529239380896</v>
      </c>
      <c r="I1966" s="4">
        <f>VLOOKUP(A1966,GDP!$A$1:$D$85,4,TRUE)</f>
        <v>4.2</v>
      </c>
      <c r="J1966" s="4">
        <f>VLOOKUP(A1966,Inflation_rate!$A$1:$I$85,9,TRUE)</f>
        <v>3.9743840000000001</v>
      </c>
      <c r="K1966" s="15">
        <f>VLOOKUP(A1966,WTI_PCH!$A$1:$C$85,3,TRUE)</f>
        <v>20.419889999999999</v>
      </c>
    </row>
    <row r="1967" spans="1:11" x14ac:dyDescent="0.25">
      <c r="A1967" s="3">
        <v>39526</v>
      </c>
      <c r="B1967" s="4">
        <v>108.800003</v>
      </c>
      <c r="C1967" s="4">
        <v>108.980003</v>
      </c>
      <c r="D1967" s="4">
        <v>102.949997</v>
      </c>
      <c r="E1967" s="4">
        <v>104.480003</v>
      </c>
      <c r="F1967" s="4">
        <v>104.480003</v>
      </c>
      <c r="G1967" s="4">
        <v>386956</v>
      </c>
      <c r="H1967" s="10">
        <f t="shared" si="30"/>
        <v>17.974730532884848</v>
      </c>
      <c r="I1967" s="4">
        <f>VLOOKUP(A1967,GDP!$A$1:$D$85,4,TRUE)</f>
        <v>4.2</v>
      </c>
      <c r="J1967" s="4">
        <f>VLOOKUP(A1967,Inflation_rate!$A$1:$I$85,9,TRUE)</f>
        <v>3.9743840000000001</v>
      </c>
      <c r="K1967" s="15">
        <f>VLOOKUP(A1967,WTI_PCH!$A$1:$C$85,3,TRUE)</f>
        <v>20.419889999999999</v>
      </c>
    </row>
    <row r="1968" spans="1:11" x14ac:dyDescent="0.25">
      <c r="A1968" s="3">
        <v>39527</v>
      </c>
      <c r="B1968" s="4">
        <v>102.099998</v>
      </c>
      <c r="C1968" s="4">
        <v>102.69000200000001</v>
      </c>
      <c r="D1968" s="4">
        <v>98.650002000000001</v>
      </c>
      <c r="E1968" s="4">
        <v>101.839996</v>
      </c>
      <c r="F1968" s="4">
        <v>101.839996</v>
      </c>
      <c r="G1968" s="4">
        <v>332794</v>
      </c>
      <c r="H1968" s="10">
        <f t="shared" si="30"/>
        <v>22.476441377707829</v>
      </c>
      <c r="I1968" s="4">
        <f>VLOOKUP(A1968,GDP!$A$1:$D$85,4,TRUE)</f>
        <v>4.2</v>
      </c>
      <c r="J1968" s="4">
        <f>VLOOKUP(A1968,Inflation_rate!$A$1:$I$85,9,TRUE)</f>
        <v>3.9743840000000001</v>
      </c>
      <c r="K1968" s="15">
        <f>VLOOKUP(A1968,WTI_PCH!$A$1:$C$85,3,TRUE)</f>
        <v>20.419889999999999</v>
      </c>
    </row>
    <row r="1969" spans="1:11" x14ac:dyDescent="0.25">
      <c r="A1969" s="3">
        <v>39531</v>
      </c>
      <c r="B1969" s="4">
        <v>101.699997</v>
      </c>
      <c r="C1969" s="4">
        <v>102.41999800000001</v>
      </c>
      <c r="D1969" s="4">
        <v>99.949996999999996</v>
      </c>
      <c r="E1969" s="4">
        <v>100.860001</v>
      </c>
      <c r="F1969" s="4">
        <v>100.860001</v>
      </c>
      <c r="G1969" s="4">
        <v>190177</v>
      </c>
      <c r="H1969" s="10">
        <f t="shared" si="30"/>
        <v>21.148126897202797</v>
      </c>
      <c r="I1969" s="4">
        <f>VLOOKUP(A1969,GDP!$A$1:$D$85,4,TRUE)</f>
        <v>4.2</v>
      </c>
      <c r="J1969" s="4">
        <f>VLOOKUP(A1969,Inflation_rate!$A$1:$I$85,9,TRUE)</f>
        <v>3.9743840000000001</v>
      </c>
      <c r="K1969" s="15">
        <f>VLOOKUP(A1969,WTI_PCH!$A$1:$C$85,3,TRUE)</f>
        <v>20.419889999999999</v>
      </c>
    </row>
    <row r="1970" spans="1:11" x14ac:dyDescent="0.25">
      <c r="A1970" s="3">
        <v>39532</v>
      </c>
      <c r="B1970" s="4">
        <v>100.43</v>
      </c>
      <c r="C1970" s="4">
        <v>101.860001</v>
      </c>
      <c r="D1970" s="4">
        <v>99.129997000000003</v>
      </c>
      <c r="E1970" s="4">
        <v>101.220001</v>
      </c>
      <c r="F1970" s="4">
        <v>101.220001</v>
      </c>
      <c r="G1970" s="4">
        <v>303743</v>
      </c>
      <c r="H1970" s="10">
        <f t="shared" si="30"/>
        <v>25.242042825113199</v>
      </c>
      <c r="I1970" s="4">
        <f>VLOOKUP(A1970,GDP!$A$1:$D$85,4,TRUE)</f>
        <v>4.2</v>
      </c>
      <c r="J1970" s="4">
        <f>VLOOKUP(A1970,Inflation_rate!$A$1:$I$85,9,TRUE)</f>
        <v>3.9743840000000001</v>
      </c>
      <c r="K1970" s="15">
        <f>VLOOKUP(A1970,WTI_PCH!$A$1:$C$85,3,TRUE)</f>
        <v>20.419889999999999</v>
      </c>
    </row>
    <row r="1971" spans="1:11" x14ac:dyDescent="0.25">
      <c r="A1971" s="3">
        <v>39533</v>
      </c>
      <c r="B1971" s="4">
        <v>101.550003</v>
      </c>
      <c r="C1971" s="4">
        <v>106.360001</v>
      </c>
      <c r="D1971" s="4">
        <v>101.43</v>
      </c>
      <c r="E1971" s="4">
        <v>105.900002</v>
      </c>
      <c r="F1971" s="4">
        <v>105.900002</v>
      </c>
      <c r="G1971" s="4">
        <v>330867</v>
      </c>
      <c r="H1971" s="10">
        <f t="shared" si="30"/>
        <v>17.167138485984157</v>
      </c>
      <c r="I1971" s="4">
        <f>VLOOKUP(A1971,GDP!$A$1:$D$85,4,TRUE)</f>
        <v>4.2</v>
      </c>
      <c r="J1971" s="4">
        <f>VLOOKUP(A1971,Inflation_rate!$A$1:$I$85,9,TRUE)</f>
        <v>3.9743840000000001</v>
      </c>
      <c r="K1971" s="15">
        <f>VLOOKUP(A1971,WTI_PCH!$A$1:$C$85,3,TRUE)</f>
        <v>20.419889999999999</v>
      </c>
    </row>
    <row r="1972" spans="1:11" x14ac:dyDescent="0.25">
      <c r="A1972" s="3">
        <v>39534</v>
      </c>
      <c r="B1972" s="4">
        <v>106</v>
      </c>
      <c r="C1972" s="4">
        <v>108.220001</v>
      </c>
      <c r="D1972" s="4">
        <v>105.029999</v>
      </c>
      <c r="E1972" s="4">
        <v>107.58000199999999</v>
      </c>
      <c r="F1972" s="4">
        <v>107.58000199999999</v>
      </c>
      <c r="G1972" s="4">
        <v>311980</v>
      </c>
      <c r="H1972" s="10">
        <f t="shared" si="30"/>
        <v>16.285550914936781</v>
      </c>
      <c r="I1972" s="4">
        <f>VLOOKUP(A1972,GDP!$A$1:$D$85,4,TRUE)</f>
        <v>4.2</v>
      </c>
      <c r="J1972" s="4">
        <f>VLOOKUP(A1972,Inflation_rate!$A$1:$I$85,9,TRUE)</f>
        <v>3.9743840000000001</v>
      </c>
      <c r="K1972" s="15">
        <f>VLOOKUP(A1972,WTI_PCH!$A$1:$C$85,3,TRUE)</f>
        <v>20.419889999999999</v>
      </c>
    </row>
    <row r="1973" spans="1:11" x14ac:dyDescent="0.25">
      <c r="A1973" s="3">
        <v>39535</v>
      </c>
      <c r="B1973" s="4">
        <v>107.19000200000001</v>
      </c>
      <c r="C1973" s="4">
        <v>107.629997</v>
      </c>
      <c r="D1973" s="4">
        <v>104.709999</v>
      </c>
      <c r="E1973" s="4">
        <v>105.620003</v>
      </c>
      <c r="F1973" s="4">
        <v>105.620003</v>
      </c>
      <c r="G1973" s="4">
        <v>261687</v>
      </c>
      <c r="H1973" s="10">
        <f t="shared" si="30"/>
        <v>14.949820631987679</v>
      </c>
      <c r="I1973" s="4">
        <f>VLOOKUP(A1973,GDP!$A$1:$D$85,4,TRUE)</f>
        <v>4.2</v>
      </c>
      <c r="J1973" s="4">
        <f>VLOOKUP(A1973,Inflation_rate!$A$1:$I$85,9,TRUE)</f>
        <v>3.9743840000000001</v>
      </c>
      <c r="K1973" s="15">
        <f>VLOOKUP(A1973,WTI_PCH!$A$1:$C$85,3,TRUE)</f>
        <v>20.419889999999999</v>
      </c>
    </row>
    <row r="1974" spans="1:11" x14ac:dyDescent="0.25">
      <c r="A1974" s="3">
        <v>39538</v>
      </c>
      <c r="B1974" s="4">
        <v>105.120003</v>
      </c>
      <c r="C1974" s="4">
        <v>106.779999</v>
      </c>
      <c r="D1974" s="4">
        <v>100.25</v>
      </c>
      <c r="E1974" s="4">
        <v>101.58000199999999</v>
      </c>
      <c r="F1974" s="4">
        <v>101.58000199999999</v>
      </c>
      <c r="G1974" s="4">
        <v>332269</v>
      </c>
      <c r="H1974" s="10">
        <f t="shared" si="30"/>
        <v>17.316396587588191</v>
      </c>
      <c r="I1974" s="4">
        <f>VLOOKUP(A1974,GDP!$A$1:$D$85,4,TRUE)</f>
        <v>4.2</v>
      </c>
      <c r="J1974" s="4">
        <f>VLOOKUP(A1974,Inflation_rate!$A$1:$I$85,9,TRUE)</f>
        <v>3.9743840000000001</v>
      </c>
      <c r="K1974" s="15">
        <f>VLOOKUP(A1974,WTI_PCH!$A$1:$C$85,3,TRUE)</f>
        <v>20.419889999999999</v>
      </c>
    </row>
    <row r="1975" spans="1:11" x14ac:dyDescent="0.25">
      <c r="A1975" s="3">
        <v>39539</v>
      </c>
      <c r="B1975" s="4">
        <v>101.57</v>
      </c>
      <c r="C1975" s="4">
        <v>102.550003</v>
      </c>
      <c r="D1975" s="4">
        <v>99.550003000000004</v>
      </c>
      <c r="E1975" s="4">
        <v>100.980003</v>
      </c>
      <c r="F1975" s="4">
        <v>100.980003</v>
      </c>
      <c r="G1975" s="4">
        <v>299407</v>
      </c>
      <c r="H1975" s="10">
        <f t="shared" si="30"/>
        <v>17.429192391685707</v>
      </c>
      <c r="I1975" s="4">
        <f>VLOOKUP(A1975,GDP!$A$1:$D$85,4,TRUE)</f>
        <v>-0.2</v>
      </c>
      <c r="J1975" s="4">
        <f>VLOOKUP(A1975,Inflation_rate!$A$1:$I$85,9,TRUE)</f>
        <v>4.0954280000000001</v>
      </c>
      <c r="K1975" s="15">
        <f>VLOOKUP(A1975,WTI_PCH!$A$1:$C$85,3,TRUE)</f>
        <v>8.0281099999999999</v>
      </c>
    </row>
    <row r="1976" spans="1:11" x14ac:dyDescent="0.25">
      <c r="A1976" s="3">
        <v>39540</v>
      </c>
      <c r="B1976" s="4">
        <v>100.83000199999999</v>
      </c>
      <c r="C1976" s="4">
        <v>105.099998</v>
      </c>
      <c r="D1976" s="4">
        <v>99.839995999999999</v>
      </c>
      <c r="E1976" s="4">
        <v>104.83000199999999</v>
      </c>
      <c r="F1976" s="4">
        <v>104.83000199999999</v>
      </c>
      <c r="G1976" s="4">
        <v>295756</v>
      </c>
      <c r="H1976" s="10">
        <f t="shared" si="30"/>
        <v>14.490121826001692</v>
      </c>
      <c r="I1976" s="4">
        <f>VLOOKUP(A1976,GDP!$A$1:$D$85,4,TRUE)</f>
        <v>-0.2</v>
      </c>
      <c r="J1976" s="4">
        <f>VLOOKUP(A1976,Inflation_rate!$A$1:$I$85,9,TRUE)</f>
        <v>4.0954280000000001</v>
      </c>
      <c r="K1976" s="15">
        <f>VLOOKUP(A1976,WTI_PCH!$A$1:$C$85,3,TRUE)</f>
        <v>8.0281099999999999</v>
      </c>
    </row>
    <row r="1977" spans="1:11" x14ac:dyDescent="0.25">
      <c r="A1977" s="3">
        <v>39541</v>
      </c>
      <c r="B1977" s="4">
        <v>104.529999</v>
      </c>
      <c r="C1977" s="4">
        <v>106.44000200000001</v>
      </c>
      <c r="D1977" s="4">
        <v>103.209999</v>
      </c>
      <c r="E1977" s="4">
        <v>103.83000199999999</v>
      </c>
      <c r="F1977" s="4">
        <v>103.83000199999999</v>
      </c>
      <c r="G1977" s="4">
        <v>322592</v>
      </c>
      <c r="H1977" s="10">
        <f t="shared" si="30"/>
        <v>10.950587287863101</v>
      </c>
      <c r="I1977" s="4">
        <f>VLOOKUP(A1977,GDP!$A$1:$D$85,4,TRUE)</f>
        <v>-0.2</v>
      </c>
      <c r="J1977" s="4">
        <f>VLOOKUP(A1977,Inflation_rate!$A$1:$I$85,9,TRUE)</f>
        <v>4.0954280000000001</v>
      </c>
      <c r="K1977" s="15">
        <f>VLOOKUP(A1977,WTI_PCH!$A$1:$C$85,3,TRUE)</f>
        <v>8.0281099999999999</v>
      </c>
    </row>
    <row r="1978" spans="1:11" x14ac:dyDescent="0.25">
      <c r="A1978" s="3">
        <v>39542</v>
      </c>
      <c r="B1978" s="4">
        <v>104.260002</v>
      </c>
      <c r="C1978" s="4">
        <v>106.379997</v>
      </c>
      <c r="D1978" s="4">
        <v>104.029999</v>
      </c>
      <c r="E1978" s="4">
        <v>106.230003</v>
      </c>
      <c r="F1978" s="4">
        <v>106.230003</v>
      </c>
      <c r="G1978" s="4">
        <v>231012</v>
      </c>
      <c r="H1978" s="10">
        <f t="shared" si="30"/>
        <v>7.7379212725805901</v>
      </c>
      <c r="I1978" s="4">
        <f>VLOOKUP(A1978,GDP!$A$1:$D$85,4,TRUE)</f>
        <v>-0.2</v>
      </c>
      <c r="J1978" s="4">
        <f>VLOOKUP(A1978,Inflation_rate!$A$1:$I$85,9,TRUE)</f>
        <v>4.0954280000000001</v>
      </c>
      <c r="K1978" s="15">
        <f>VLOOKUP(A1978,WTI_PCH!$A$1:$C$85,3,TRUE)</f>
        <v>8.0281099999999999</v>
      </c>
    </row>
    <row r="1979" spans="1:11" x14ac:dyDescent="0.25">
      <c r="A1979" s="3">
        <v>39545</v>
      </c>
      <c r="B1979" s="4">
        <v>106.120003</v>
      </c>
      <c r="C1979" s="4">
        <v>109.480003</v>
      </c>
      <c r="D1979" s="4">
        <v>105.860001</v>
      </c>
      <c r="E1979" s="4">
        <v>109.089996</v>
      </c>
      <c r="F1979" s="4">
        <v>109.089996</v>
      </c>
      <c r="G1979" s="4">
        <v>278967</v>
      </c>
      <c r="H1979" s="10">
        <f t="shared" si="30"/>
        <v>3.5933689098311095</v>
      </c>
      <c r="I1979" s="4">
        <f>VLOOKUP(A1979,GDP!$A$1:$D$85,4,TRUE)</f>
        <v>-0.2</v>
      </c>
      <c r="J1979" s="4">
        <f>VLOOKUP(A1979,Inflation_rate!$A$1:$I$85,9,TRUE)</f>
        <v>4.0954280000000001</v>
      </c>
      <c r="K1979" s="15">
        <f>VLOOKUP(A1979,WTI_PCH!$A$1:$C$85,3,TRUE)</f>
        <v>8.0281099999999999</v>
      </c>
    </row>
    <row r="1980" spans="1:11" x14ac:dyDescent="0.25">
      <c r="A1980" s="3">
        <v>39546</v>
      </c>
      <c r="B1980" s="4">
        <v>108.879997</v>
      </c>
      <c r="C1980" s="4">
        <v>109.639999</v>
      </c>
      <c r="D1980" s="4">
        <v>107.639999</v>
      </c>
      <c r="E1980" s="4">
        <v>108.5</v>
      </c>
      <c r="F1980" s="4">
        <v>108.5</v>
      </c>
      <c r="G1980" s="4">
        <v>307800</v>
      </c>
      <c r="H1980" s="10">
        <f t="shared" si="30"/>
        <v>6.9124423963133648</v>
      </c>
      <c r="I1980" s="4">
        <f>VLOOKUP(A1980,GDP!$A$1:$D$85,4,TRUE)</f>
        <v>-0.2</v>
      </c>
      <c r="J1980" s="4">
        <f>VLOOKUP(A1980,Inflation_rate!$A$1:$I$85,9,TRUE)</f>
        <v>4.0954280000000001</v>
      </c>
      <c r="K1980" s="15">
        <f>VLOOKUP(A1980,WTI_PCH!$A$1:$C$85,3,TRUE)</f>
        <v>8.0281099999999999</v>
      </c>
    </row>
    <row r="1981" spans="1:11" x14ac:dyDescent="0.25">
      <c r="A1981" s="3">
        <v>39547</v>
      </c>
      <c r="B1981" s="4">
        <v>108.75</v>
      </c>
      <c r="C1981" s="4">
        <v>112.209999</v>
      </c>
      <c r="D1981" s="4">
        <v>107.949997</v>
      </c>
      <c r="E1981" s="4">
        <v>110.870003</v>
      </c>
      <c r="F1981" s="4">
        <v>110.870003</v>
      </c>
      <c r="G1981" s="4">
        <v>326218</v>
      </c>
      <c r="H1981" s="10">
        <f t="shared" si="30"/>
        <v>3.7341020005203776</v>
      </c>
      <c r="I1981" s="4">
        <f>VLOOKUP(A1981,GDP!$A$1:$D$85,4,TRUE)</f>
        <v>-0.2</v>
      </c>
      <c r="J1981" s="4">
        <f>VLOOKUP(A1981,Inflation_rate!$A$1:$I$85,9,TRUE)</f>
        <v>4.0954280000000001</v>
      </c>
      <c r="K1981" s="15">
        <f>VLOOKUP(A1981,WTI_PCH!$A$1:$C$85,3,TRUE)</f>
        <v>8.0281099999999999</v>
      </c>
    </row>
    <row r="1982" spans="1:11" x14ac:dyDescent="0.25">
      <c r="A1982" s="3">
        <v>39548</v>
      </c>
      <c r="B1982" s="4">
        <v>110.699997</v>
      </c>
      <c r="C1982" s="4">
        <v>112.199997</v>
      </c>
      <c r="D1982" s="4">
        <v>108.75</v>
      </c>
      <c r="E1982" s="4">
        <v>110.110001</v>
      </c>
      <c r="F1982" s="4">
        <v>110.110001</v>
      </c>
      <c r="G1982" s="4">
        <v>312662</v>
      </c>
      <c r="H1982" s="10">
        <f t="shared" si="30"/>
        <v>3.3239451155758379</v>
      </c>
      <c r="I1982" s="4">
        <f>VLOOKUP(A1982,GDP!$A$1:$D$85,4,TRUE)</f>
        <v>-0.2</v>
      </c>
      <c r="J1982" s="4">
        <f>VLOOKUP(A1982,Inflation_rate!$A$1:$I$85,9,TRUE)</f>
        <v>4.0954280000000001</v>
      </c>
      <c r="K1982" s="15">
        <f>VLOOKUP(A1982,WTI_PCH!$A$1:$C$85,3,TRUE)</f>
        <v>8.0281099999999999</v>
      </c>
    </row>
    <row r="1983" spans="1:11" x14ac:dyDescent="0.25">
      <c r="A1983" s="3">
        <v>39549</v>
      </c>
      <c r="B1983" s="4">
        <v>110.05999799999999</v>
      </c>
      <c r="C1983" s="4">
        <v>110.82</v>
      </c>
      <c r="D1983" s="4">
        <v>108.91999800000001</v>
      </c>
      <c r="E1983" s="4">
        <v>110.139999</v>
      </c>
      <c r="F1983" s="4">
        <v>110.139999</v>
      </c>
      <c r="G1983" s="4">
        <v>240810</v>
      </c>
      <c r="H1983" s="10">
        <f t="shared" si="30"/>
        <v>2.4786671734035459</v>
      </c>
      <c r="I1983" s="4">
        <f>VLOOKUP(A1983,GDP!$A$1:$D$85,4,TRUE)</f>
        <v>-0.2</v>
      </c>
      <c r="J1983" s="4">
        <f>VLOOKUP(A1983,Inflation_rate!$A$1:$I$85,9,TRUE)</f>
        <v>4.0954280000000001</v>
      </c>
      <c r="K1983" s="15">
        <f>VLOOKUP(A1983,WTI_PCH!$A$1:$C$85,3,TRUE)</f>
        <v>8.0281099999999999</v>
      </c>
    </row>
    <row r="1984" spans="1:11" x14ac:dyDescent="0.25">
      <c r="A1984" s="3">
        <v>39552</v>
      </c>
      <c r="B1984" s="4">
        <v>110</v>
      </c>
      <c r="C1984" s="4">
        <v>111.989998</v>
      </c>
      <c r="D1984" s="4">
        <v>109.55999799999999</v>
      </c>
      <c r="E1984" s="4">
        <v>111.760002</v>
      </c>
      <c r="F1984" s="4">
        <v>111.760002</v>
      </c>
      <c r="G1984" s="4">
        <v>199908</v>
      </c>
      <c r="H1984" s="10">
        <f t="shared" si="30"/>
        <v>2.4785226829183515</v>
      </c>
      <c r="I1984" s="4">
        <f>VLOOKUP(A1984,GDP!$A$1:$D$85,4,TRUE)</f>
        <v>-0.2</v>
      </c>
      <c r="J1984" s="4">
        <f>VLOOKUP(A1984,Inflation_rate!$A$1:$I$85,9,TRUE)</f>
        <v>4.0954280000000001</v>
      </c>
      <c r="K1984" s="15">
        <f>VLOOKUP(A1984,WTI_PCH!$A$1:$C$85,3,TRUE)</f>
        <v>8.0281099999999999</v>
      </c>
    </row>
    <row r="1985" spans="1:11" x14ac:dyDescent="0.25">
      <c r="A1985" s="3">
        <v>39553</v>
      </c>
      <c r="B1985" s="4">
        <v>111.800003</v>
      </c>
      <c r="C1985" s="4">
        <v>114.08000199999999</v>
      </c>
      <c r="D1985" s="4">
        <v>111.800003</v>
      </c>
      <c r="E1985" s="4">
        <v>113.790001</v>
      </c>
      <c r="F1985" s="4">
        <v>113.790001</v>
      </c>
      <c r="G1985" s="4">
        <v>222349</v>
      </c>
      <c r="H1985" s="10">
        <f t="shared" si="30"/>
        <v>1.0457878456297691</v>
      </c>
      <c r="I1985" s="4">
        <f>VLOOKUP(A1985,GDP!$A$1:$D$85,4,TRUE)</f>
        <v>-0.2</v>
      </c>
      <c r="J1985" s="4">
        <f>VLOOKUP(A1985,Inflation_rate!$A$1:$I$85,9,TRUE)</f>
        <v>4.0954280000000001</v>
      </c>
      <c r="K1985" s="15">
        <f>VLOOKUP(A1985,WTI_PCH!$A$1:$C$85,3,TRUE)</f>
        <v>8.0281099999999999</v>
      </c>
    </row>
    <row r="1986" spans="1:11" x14ac:dyDescent="0.25">
      <c r="A1986" s="3">
        <v>39554</v>
      </c>
      <c r="B1986" s="4">
        <v>113.849998</v>
      </c>
      <c r="C1986" s="4">
        <v>115.139999</v>
      </c>
      <c r="D1986" s="4">
        <v>112.19000200000001</v>
      </c>
      <c r="E1986" s="4">
        <v>114.93</v>
      </c>
      <c r="F1986" s="4">
        <v>114.93</v>
      </c>
      <c r="G1986" s="4">
        <v>297359</v>
      </c>
      <c r="H1986" s="10">
        <f t="shared" ref="H1986:H2049" si="31">((E2075-E1986)/E1986)*100</f>
        <v>5.4380927521099798</v>
      </c>
      <c r="I1986" s="4">
        <f>VLOOKUP(A1986,GDP!$A$1:$D$85,4,TRUE)</f>
        <v>-0.2</v>
      </c>
      <c r="J1986" s="4">
        <f>VLOOKUP(A1986,Inflation_rate!$A$1:$I$85,9,TRUE)</f>
        <v>4.0954280000000001</v>
      </c>
      <c r="K1986" s="15">
        <f>VLOOKUP(A1986,WTI_PCH!$A$1:$C$85,3,TRUE)</f>
        <v>8.0281099999999999</v>
      </c>
    </row>
    <row r="1987" spans="1:11" x14ac:dyDescent="0.25">
      <c r="A1987" s="3">
        <v>39555</v>
      </c>
      <c r="B1987" s="4">
        <v>115</v>
      </c>
      <c r="C1987" s="4">
        <v>115.540001</v>
      </c>
      <c r="D1987" s="4">
        <v>114.139999</v>
      </c>
      <c r="E1987" s="4">
        <v>114.860001</v>
      </c>
      <c r="F1987" s="4">
        <v>114.860001</v>
      </c>
      <c r="G1987" s="4">
        <v>227415</v>
      </c>
      <c r="H1987" s="10">
        <f t="shared" si="31"/>
        <v>-0.23507313046253381</v>
      </c>
      <c r="I1987" s="4">
        <f>VLOOKUP(A1987,GDP!$A$1:$D$85,4,TRUE)</f>
        <v>-0.2</v>
      </c>
      <c r="J1987" s="4">
        <f>VLOOKUP(A1987,Inflation_rate!$A$1:$I$85,9,TRUE)</f>
        <v>4.0954280000000001</v>
      </c>
      <c r="K1987" s="15">
        <f>VLOOKUP(A1987,WTI_PCH!$A$1:$C$85,3,TRUE)</f>
        <v>8.0281099999999999</v>
      </c>
    </row>
    <row r="1988" spans="1:11" x14ac:dyDescent="0.25">
      <c r="A1988" s="3">
        <v>39556</v>
      </c>
      <c r="B1988" s="4">
        <v>113.449997</v>
      </c>
      <c r="C1988" s="4">
        <v>116.970001</v>
      </c>
      <c r="D1988" s="4">
        <v>112.720001</v>
      </c>
      <c r="E1988" s="4">
        <v>116.69000200000001</v>
      </c>
      <c r="F1988" s="4">
        <v>116.69000200000001</v>
      </c>
      <c r="G1988" s="4">
        <v>206377</v>
      </c>
      <c r="H1988" s="10">
        <f t="shared" si="31"/>
        <v>-1.3540157450678678</v>
      </c>
      <c r="I1988" s="4">
        <f>VLOOKUP(A1988,GDP!$A$1:$D$85,4,TRUE)</f>
        <v>-0.2</v>
      </c>
      <c r="J1988" s="4">
        <f>VLOOKUP(A1988,Inflation_rate!$A$1:$I$85,9,TRUE)</f>
        <v>4.0954280000000001</v>
      </c>
      <c r="K1988" s="15">
        <f>VLOOKUP(A1988,WTI_PCH!$A$1:$C$85,3,TRUE)</f>
        <v>8.0281099999999999</v>
      </c>
    </row>
    <row r="1989" spans="1:11" x14ac:dyDescent="0.25">
      <c r="A1989" s="3">
        <v>39559</v>
      </c>
      <c r="B1989" s="4">
        <v>116.93</v>
      </c>
      <c r="C1989" s="4">
        <v>117.83000199999999</v>
      </c>
      <c r="D1989" s="4">
        <v>115.68</v>
      </c>
      <c r="E1989" s="4">
        <v>117.480003</v>
      </c>
      <c r="F1989" s="4">
        <v>117.480003</v>
      </c>
      <c r="G1989" s="4">
        <v>134017</v>
      </c>
      <c r="H1989" s="10">
        <f t="shared" si="31"/>
        <v>-1.0299676277672489</v>
      </c>
      <c r="I1989" s="4">
        <f>VLOOKUP(A1989,GDP!$A$1:$D$85,4,TRUE)</f>
        <v>-0.2</v>
      </c>
      <c r="J1989" s="4">
        <f>VLOOKUP(A1989,Inflation_rate!$A$1:$I$85,9,TRUE)</f>
        <v>4.0954280000000001</v>
      </c>
      <c r="K1989" s="15">
        <f>VLOOKUP(A1989,WTI_PCH!$A$1:$C$85,3,TRUE)</f>
        <v>8.0281099999999999</v>
      </c>
    </row>
    <row r="1990" spans="1:11" x14ac:dyDescent="0.25">
      <c r="A1990" s="3">
        <v>39560</v>
      </c>
      <c r="B1990" s="4">
        <v>117.5</v>
      </c>
      <c r="C1990" s="4">
        <v>119.900002</v>
      </c>
      <c r="D1990" s="4">
        <v>117.349998</v>
      </c>
      <c r="E1990" s="4">
        <v>119.370003</v>
      </c>
      <c r="F1990" s="4">
        <v>119.370003</v>
      </c>
      <c r="G1990" s="4">
        <v>281258</v>
      </c>
      <c r="H1990" s="10">
        <f t="shared" si="31"/>
        <v>-1.0220331484786813</v>
      </c>
      <c r="I1990" s="4">
        <f>VLOOKUP(A1990,GDP!$A$1:$D$85,4,TRUE)</f>
        <v>-0.2</v>
      </c>
      <c r="J1990" s="4">
        <f>VLOOKUP(A1990,Inflation_rate!$A$1:$I$85,9,TRUE)</f>
        <v>4.0954280000000001</v>
      </c>
      <c r="K1990" s="15">
        <f>VLOOKUP(A1990,WTI_PCH!$A$1:$C$85,3,TRUE)</f>
        <v>8.0281099999999999</v>
      </c>
    </row>
    <row r="1991" spans="1:11" x14ac:dyDescent="0.25">
      <c r="A1991" s="3">
        <v>39561</v>
      </c>
      <c r="B1991" s="4">
        <v>118.33000199999999</v>
      </c>
      <c r="C1991" s="4">
        <v>118.55999799999999</v>
      </c>
      <c r="D1991" s="4">
        <v>116.449997</v>
      </c>
      <c r="E1991" s="4">
        <v>118.300003</v>
      </c>
      <c r="F1991" s="4">
        <v>118.300003</v>
      </c>
      <c r="G1991" s="4">
        <v>243832</v>
      </c>
      <c r="H1991" s="10">
        <f t="shared" si="31"/>
        <v>-2.2907919960069694</v>
      </c>
      <c r="I1991" s="4">
        <f>VLOOKUP(A1991,GDP!$A$1:$D$85,4,TRUE)</f>
        <v>-0.2</v>
      </c>
      <c r="J1991" s="4">
        <f>VLOOKUP(A1991,Inflation_rate!$A$1:$I$85,9,TRUE)</f>
        <v>4.0954280000000001</v>
      </c>
      <c r="K1991" s="15">
        <f>VLOOKUP(A1991,WTI_PCH!$A$1:$C$85,3,TRUE)</f>
        <v>8.0281099999999999</v>
      </c>
    </row>
    <row r="1992" spans="1:11" x14ac:dyDescent="0.25">
      <c r="A1992" s="3">
        <v>39562</v>
      </c>
      <c r="B1992" s="4">
        <v>117.93</v>
      </c>
      <c r="C1992" s="4">
        <v>118.300003</v>
      </c>
      <c r="D1992" s="4">
        <v>114.25</v>
      </c>
      <c r="E1992" s="4">
        <v>116.05999799999999</v>
      </c>
      <c r="F1992" s="4">
        <v>116.05999799999999</v>
      </c>
      <c r="G1992" s="4">
        <v>319982</v>
      </c>
      <c r="H1992" s="10">
        <f t="shared" si="31"/>
        <v>-0.51697312626181235</v>
      </c>
      <c r="I1992" s="4">
        <f>VLOOKUP(A1992,GDP!$A$1:$D$85,4,TRUE)</f>
        <v>-0.2</v>
      </c>
      <c r="J1992" s="4">
        <f>VLOOKUP(A1992,Inflation_rate!$A$1:$I$85,9,TRUE)</f>
        <v>4.0954280000000001</v>
      </c>
      <c r="K1992" s="15">
        <f>VLOOKUP(A1992,WTI_PCH!$A$1:$C$85,3,TRUE)</f>
        <v>8.0281099999999999</v>
      </c>
    </row>
    <row r="1993" spans="1:11" x14ac:dyDescent="0.25">
      <c r="A1993" s="3">
        <v>39563</v>
      </c>
      <c r="B1993" s="4">
        <v>115.949997</v>
      </c>
      <c r="C1993" s="4">
        <v>119.550003</v>
      </c>
      <c r="D1993" s="4">
        <v>114.510002</v>
      </c>
      <c r="E1993" s="4">
        <v>118.519997</v>
      </c>
      <c r="F1993" s="4">
        <v>118.519997</v>
      </c>
      <c r="G1993" s="4">
        <v>288727</v>
      </c>
      <c r="H1993" s="10">
        <f t="shared" si="31"/>
        <v>-7.4333430838679551</v>
      </c>
      <c r="I1993" s="4">
        <f>VLOOKUP(A1993,GDP!$A$1:$D$85,4,TRUE)</f>
        <v>-0.2</v>
      </c>
      <c r="J1993" s="4">
        <f>VLOOKUP(A1993,Inflation_rate!$A$1:$I$85,9,TRUE)</f>
        <v>4.0954280000000001</v>
      </c>
      <c r="K1993" s="15">
        <f>VLOOKUP(A1993,WTI_PCH!$A$1:$C$85,3,TRUE)</f>
        <v>8.0281099999999999</v>
      </c>
    </row>
    <row r="1994" spans="1:11" x14ac:dyDescent="0.25">
      <c r="A1994" s="3">
        <v>39566</v>
      </c>
      <c r="B1994" s="4">
        <v>118.949997</v>
      </c>
      <c r="C1994" s="4">
        <v>119.93</v>
      </c>
      <c r="D1994" s="4">
        <v>118.160004</v>
      </c>
      <c r="E1994" s="4">
        <v>118.75</v>
      </c>
      <c r="F1994" s="4">
        <v>118.75</v>
      </c>
      <c r="G1994" s="4">
        <v>201651</v>
      </c>
      <c r="H1994" s="10">
        <f t="shared" si="31"/>
        <v>-7.9157911578947378</v>
      </c>
      <c r="I1994" s="4">
        <f>VLOOKUP(A1994,GDP!$A$1:$D$85,4,TRUE)</f>
        <v>-0.2</v>
      </c>
      <c r="J1994" s="4">
        <f>VLOOKUP(A1994,Inflation_rate!$A$1:$I$85,9,TRUE)</f>
        <v>4.0954280000000001</v>
      </c>
      <c r="K1994" s="15">
        <f>VLOOKUP(A1994,WTI_PCH!$A$1:$C$85,3,TRUE)</f>
        <v>8.0281099999999999</v>
      </c>
    </row>
    <row r="1995" spans="1:11" x14ac:dyDescent="0.25">
      <c r="A1995" s="3">
        <v>39567</v>
      </c>
      <c r="B1995" s="4">
        <v>118.839996</v>
      </c>
      <c r="C1995" s="4">
        <v>118.839996</v>
      </c>
      <c r="D1995" s="4">
        <v>114.970001</v>
      </c>
      <c r="E1995" s="4">
        <v>115.629997</v>
      </c>
      <c r="F1995" s="4">
        <v>115.629997</v>
      </c>
      <c r="G1995" s="4">
        <v>303543</v>
      </c>
      <c r="H1995" s="10">
        <f t="shared" si="31"/>
        <v>-6.6937630379770745</v>
      </c>
      <c r="I1995" s="4">
        <f>VLOOKUP(A1995,GDP!$A$1:$D$85,4,TRUE)</f>
        <v>-0.2</v>
      </c>
      <c r="J1995" s="4">
        <f>VLOOKUP(A1995,Inflation_rate!$A$1:$I$85,9,TRUE)</f>
        <v>4.0954280000000001</v>
      </c>
      <c r="K1995" s="15">
        <f>VLOOKUP(A1995,WTI_PCH!$A$1:$C$85,3,TRUE)</f>
        <v>8.0281099999999999</v>
      </c>
    </row>
    <row r="1996" spans="1:11" x14ac:dyDescent="0.25">
      <c r="A1996" s="3">
        <v>39568</v>
      </c>
      <c r="B1996" s="4">
        <v>115.360001</v>
      </c>
      <c r="C1996" s="4">
        <v>116.699997</v>
      </c>
      <c r="D1996" s="4">
        <v>113.300003</v>
      </c>
      <c r="E1996" s="4">
        <v>113.459999</v>
      </c>
      <c r="F1996" s="4">
        <v>113.459999</v>
      </c>
      <c r="G1996" s="4">
        <v>313044</v>
      </c>
      <c r="H1996" s="10">
        <f t="shared" si="31"/>
        <v>-6.372286324451669</v>
      </c>
      <c r="I1996" s="4">
        <f>VLOOKUP(A1996,GDP!$A$1:$D$85,4,TRUE)</f>
        <v>-0.2</v>
      </c>
      <c r="J1996" s="4">
        <f>VLOOKUP(A1996,Inflation_rate!$A$1:$I$85,9,TRUE)</f>
        <v>4.0954280000000001</v>
      </c>
      <c r="K1996" s="15">
        <f>VLOOKUP(A1996,WTI_PCH!$A$1:$C$85,3,TRUE)</f>
        <v>8.0281099999999999</v>
      </c>
    </row>
    <row r="1997" spans="1:11" x14ac:dyDescent="0.25">
      <c r="A1997" s="3">
        <v>39569</v>
      </c>
      <c r="B1997" s="4">
        <v>114.599998</v>
      </c>
      <c r="C1997" s="4">
        <v>115.230003</v>
      </c>
      <c r="D1997" s="4">
        <v>110.300003</v>
      </c>
      <c r="E1997" s="4">
        <v>112.519997</v>
      </c>
      <c r="F1997" s="4">
        <v>112.519997</v>
      </c>
      <c r="G1997" s="4">
        <v>291258</v>
      </c>
      <c r="H1997" s="10">
        <f t="shared" si="31"/>
        <v>-5.4923579494940835</v>
      </c>
      <c r="I1997" s="4">
        <f>VLOOKUP(A1997,GDP!$A$1:$D$85,4,TRUE)</f>
        <v>-0.2</v>
      </c>
      <c r="J1997" s="4">
        <f>VLOOKUP(A1997,Inflation_rate!$A$1:$I$85,9,TRUE)</f>
        <v>4.0954280000000001</v>
      </c>
      <c r="K1997" s="15">
        <f>VLOOKUP(A1997,WTI_PCH!$A$1:$C$85,3,TRUE)</f>
        <v>8.0281099999999999</v>
      </c>
    </row>
    <row r="1998" spans="1:11" x14ac:dyDescent="0.25">
      <c r="A1998" s="3">
        <v>39570</v>
      </c>
      <c r="B1998" s="4">
        <v>112.25</v>
      </c>
      <c r="C1998" s="4">
        <v>116.800003</v>
      </c>
      <c r="D1998" s="4">
        <v>111.779999</v>
      </c>
      <c r="E1998" s="4">
        <v>116.32</v>
      </c>
      <c r="F1998" s="4">
        <v>116.32</v>
      </c>
      <c r="G1998" s="4">
        <v>287460</v>
      </c>
      <c r="H1998" s="10">
        <f t="shared" si="31"/>
        <v>-11.227646148555703</v>
      </c>
      <c r="I1998" s="4">
        <f>VLOOKUP(A1998,GDP!$A$1:$D$85,4,TRUE)</f>
        <v>-0.2</v>
      </c>
      <c r="J1998" s="4">
        <f>VLOOKUP(A1998,Inflation_rate!$A$1:$I$85,9,TRUE)</f>
        <v>4.0954280000000001</v>
      </c>
      <c r="K1998" s="15">
        <f>VLOOKUP(A1998,WTI_PCH!$A$1:$C$85,3,TRUE)</f>
        <v>8.0281099999999999</v>
      </c>
    </row>
    <row r="1999" spans="1:11" x14ac:dyDescent="0.25">
      <c r="A1999" s="3">
        <v>39573</v>
      </c>
      <c r="B1999" s="4">
        <v>116.5</v>
      </c>
      <c r="C1999" s="4">
        <v>120.360001</v>
      </c>
      <c r="D1999" s="4">
        <v>116.050003</v>
      </c>
      <c r="E1999" s="4">
        <v>119.970001</v>
      </c>
      <c r="F1999" s="4">
        <v>119.970001</v>
      </c>
      <c r="G1999" s="4">
        <v>265273</v>
      </c>
      <c r="H1999" s="10">
        <f t="shared" si="31"/>
        <v>-14.495289534922987</v>
      </c>
      <c r="I1999" s="4">
        <f>VLOOKUP(A1999,GDP!$A$1:$D$85,4,TRUE)</f>
        <v>-0.2</v>
      </c>
      <c r="J1999" s="4">
        <f>VLOOKUP(A1999,Inflation_rate!$A$1:$I$85,9,TRUE)</f>
        <v>4.0954280000000001</v>
      </c>
      <c r="K1999" s="15">
        <f>VLOOKUP(A1999,WTI_PCH!$A$1:$C$85,3,TRUE)</f>
        <v>8.0281099999999999</v>
      </c>
    </row>
    <row r="2000" spans="1:11" x14ac:dyDescent="0.25">
      <c r="A2000" s="3">
        <v>39574</v>
      </c>
      <c r="B2000" s="4">
        <v>119.900002</v>
      </c>
      <c r="C2000" s="4">
        <v>122.730003</v>
      </c>
      <c r="D2000" s="4">
        <v>119.33000199999999</v>
      </c>
      <c r="E2000" s="4">
        <v>121.839996</v>
      </c>
      <c r="F2000" s="4">
        <v>121.839996</v>
      </c>
      <c r="G2000" s="4">
        <v>331913</v>
      </c>
      <c r="H2000" s="10">
        <f t="shared" si="31"/>
        <v>-17.211091339825717</v>
      </c>
      <c r="I2000" s="4">
        <f>VLOOKUP(A2000,GDP!$A$1:$D$85,4,TRUE)</f>
        <v>-0.2</v>
      </c>
      <c r="J2000" s="4">
        <f>VLOOKUP(A2000,Inflation_rate!$A$1:$I$85,9,TRUE)</f>
        <v>4.0954280000000001</v>
      </c>
      <c r="K2000" s="15">
        <f>VLOOKUP(A2000,WTI_PCH!$A$1:$C$85,3,TRUE)</f>
        <v>8.0281099999999999</v>
      </c>
    </row>
    <row r="2001" spans="1:11" x14ac:dyDescent="0.25">
      <c r="A2001" s="3">
        <v>39575</v>
      </c>
      <c r="B2001" s="4">
        <v>121.760002</v>
      </c>
      <c r="C2001" s="4">
        <v>123.93</v>
      </c>
      <c r="D2001" s="4">
        <v>120.540001</v>
      </c>
      <c r="E2001" s="4">
        <v>123.529999</v>
      </c>
      <c r="F2001" s="4">
        <v>123.529999</v>
      </c>
      <c r="G2001" s="4">
        <v>366207</v>
      </c>
      <c r="H2001" s="10">
        <f t="shared" si="31"/>
        <v>-18.092770323749452</v>
      </c>
      <c r="I2001" s="4">
        <f>VLOOKUP(A2001,GDP!$A$1:$D$85,4,TRUE)</f>
        <v>-0.2</v>
      </c>
      <c r="J2001" s="4">
        <f>VLOOKUP(A2001,Inflation_rate!$A$1:$I$85,9,TRUE)</f>
        <v>4.0954280000000001</v>
      </c>
      <c r="K2001" s="15">
        <f>VLOOKUP(A2001,WTI_PCH!$A$1:$C$85,3,TRUE)</f>
        <v>8.0281099999999999</v>
      </c>
    </row>
    <row r="2002" spans="1:11" x14ac:dyDescent="0.25">
      <c r="A2002" s="3">
        <v>39576</v>
      </c>
      <c r="B2002" s="4">
        <v>123.80999799999999</v>
      </c>
      <c r="C2002" s="4">
        <v>124.610001</v>
      </c>
      <c r="D2002" s="4">
        <v>121.58000199999999</v>
      </c>
      <c r="E2002" s="4">
        <v>123.69000200000001</v>
      </c>
      <c r="F2002" s="4">
        <v>123.69000200000001</v>
      </c>
      <c r="G2002" s="4">
        <v>387993</v>
      </c>
      <c r="H2002" s="10">
        <f t="shared" si="31"/>
        <v>-22.621070860682828</v>
      </c>
      <c r="I2002" s="4">
        <f>VLOOKUP(A2002,GDP!$A$1:$D$85,4,TRUE)</f>
        <v>-0.2</v>
      </c>
      <c r="J2002" s="4">
        <f>VLOOKUP(A2002,Inflation_rate!$A$1:$I$85,9,TRUE)</f>
        <v>4.0954280000000001</v>
      </c>
      <c r="K2002" s="15">
        <f>VLOOKUP(A2002,WTI_PCH!$A$1:$C$85,3,TRUE)</f>
        <v>8.0281099999999999</v>
      </c>
    </row>
    <row r="2003" spans="1:11" x14ac:dyDescent="0.25">
      <c r="A2003" s="3">
        <v>39577</v>
      </c>
      <c r="B2003" s="4">
        <v>125.30999799999999</v>
      </c>
      <c r="C2003" s="4">
        <v>126.269997</v>
      </c>
      <c r="D2003" s="4">
        <v>124.08000199999999</v>
      </c>
      <c r="E2003" s="4">
        <v>125.959999</v>
      </c>
      <c r="F2003" s="4">
        <v>125.959999</v>
      </c>
      <c r="G2003" s="4">
        <v>338771</v>
      </c>
      <c r="H2003" s="10">
        <f t="shared" si="31"/>
        <v>-27.635755220988845</v>
      </c>
      <c r="I2003" s="4">
        <f>VLOOKUP(A2003,GDP!$A$1:$D$85,4,TRUE)</f>
        <v>-0.2</v>
      </c>
      <c r="J2003" s="4">
        <f>VLOOKUP(A2003,Inflation_rate!$A$1:$I$85,9,TRUE)</f>
        <v>4.0954280000000001</v>
      </c>
      <c r="K2003" s="15">
        <f>VLOOKUP(A2003,WTI_PCH!$A$1:$C$85,3,TRUE)</f>
        <v>8.0281099999999999</v>
      </c>
    </row>
    <row r="2004" spans="1:11" x14ac:dyDescent="0.25">
      <c r="A2004" s="3">
        <v>39580</v>
      </c>
      <c r="B2004" s="4">
        <v>125.839996</v>
      </c>
      <c r="C2004" s="4">
        <v>126.400002</v>
      </c>
      <c r="D2004" s="4">
        <v>123.699997</v>
      </c>
      <c r="E2004" s="4">
        <v>124.230003</v>
      </c>
      <c r="F2004" s="4">
        <v>124.230003</v>
      </c>
      <c r="G2004" s="4">
        <v>347942</v>
      </c>
      <c r="H2004" s="10">
        <f t="shared" si="31"/>
        <v>-21.790226472102713</v>
      </c>
      <c r="I2004" s="4">
        <f>VLOOKUP(A2004,GDP!$A$1:$D$85,4,TRUE)</f>
        <v>-0.2</v>
      </c>
      <c r="J2004" s="4">
        <f>VLOOKUP(A2004,Inflation_rate!$A$1:$I$85,9,TRUE)</f>
        <v>4.0954280000000001</v>
      </c>
      <c r="K2004" s="15">
        <f>VLOOKUP(A2004,WTI_PCH!$A$1:$C$85,3,TRUE)</f>
        <v>8.0281099999999999</v>
      </c>
    </row>
    <row r="2005" spans="1:11" x14ac:dyDescent="0.25">
      <c r="A2005" s="3">
        <v>39581</v>
      </c>
      <c r="B2005" s="4">
        <v>123.760002</v>
      </c>
      <c r="C2005" s="4">
        <v>126.980003</v>
      </c>
      <c r="D2005" s="4">
        <v>123.099998</v>
      </c>
      <c r="E2005" s="4">
        <v>125.800003</v>
      </c>
      <c r="F2005" s="4">
        <v>125.800003</v>
      </c>
      <c r="G2005" s="4">
        <v>375770</v>
      </c>
      <c r="H2005" s="10">
        <f t="shared" si="31"/>
        <v>-22.193962904754461</v>
      </c>
      <c r="I2005" s="4">
        <f>VLOOKUP(A2005,GDP!$A$1:$D$85,4,TRUE)</f>
        <v>-0.2</v>
      </c>
      <c r="J2005" s="4">
        <f>VLOOKUP(A2005,Inflation_rate!$A$1:$I$85,9,TRUE)</f>
        <v>4.0954280000000001</v>
      </c>
      <c r="K2005" s="15">
        <f>VLOOKUP(A2005,WTI_PCH!$A$1:$C$85,3,TRUE)</f>
        <v>8.0281099999999999</v>
      </c>
    </row>
    <row r="2006" spans="1:11" x14ac:dyDescent="0.25">
      <c r="A2006" s="3">
        <v>39582</v>
      </c>
      <c r="B2006" s="4">
        <v>125.970001</v>
      </c>
      <c r="C2006" s="4">
        <v>126.040001</v>
      </c>
      <c r="D2006" s="4">
        <v>123.769997</v>
      </c>
      <c r="E2006" s="4">
        <v>124.220001</v>
      </c>
      <c r="F2006" s="4">
        <v>124.220001</v>
      </c>
      <c r="G2006" s="4">
        <v>313213</v>
      </c>
      <c r="H2006" s="10">
        <f t="shared" si="31"/>
        <v>-15.83480747194648</v>
      </c>
      <c r="I2006" s="4">
        <f>VLOOKUP(A2006,GDP!$A$1:$D$85,4,TRUE)</f>
        <v>-0.2</v>
      </c>
      <c r="J2006" s="4">
        <f>VLOOKUP(A2006,Inflation_rate!$A$1:$I$85,9,TRUE)</f>
        <v>4.0954280000000001</v>
      </c>
      <c r="K2006" s="15">
        <f>VLOOKUP(A2006,WTI_PCH!$A$1:$C$85,3,TRUE)</f>
        <v>8.0281099999999999</v>
      </c>
    </row>
    <row r="2007" spans="1:11" x14ac:dyDescent="0.25">
      <c r="A2007" s="3">
        <v>39583</v>
      </c>
      <c r="B2007" s="4">
        <v>123.83000199999999</v>
      </c>
      <c r="C2007" s="4">
        <v>126.639999</v>
      </c>
      <c r="D2007" s="4">
        <v>120.75</v>
      </c>
      <c r="E2007" s="4">
        <v>124.120003</v>
      </c>
      <c r="F2007" s="4">
        <v>124.120003</v>
      </c>
      <c r="G2007" s="4">
        <v>411677</v>
      </c>
      <c r="H2007" s="10">
        <f t="shared" si="31"/>
        <v>-2.5781541432930761</v>
      </c>
      <c r="I2007" s="4">
        <f>VLOOKUP(A2007,GDP!$A$1:$D$85,4,TRUE)</f>
        <v>-0.2</v>
      </c>
      <c r="J2007" s="4">
        <f>VLOOKUP(A2007,Inflation_rate!$A$1:$I$85,9,TRUE)</f>
        <v>4.0954280000000001</v>
      </c>
      <c r="K2007" s="15">
        <f>VLOOKUP(A2007,WTI_PCH!$A$1:$C$85,3,TRUE)</f>
        <v>8.0281099999999999</v>
      </c>
    </row>
    <row r="2008" spans="1:11" x14ac:dyDescent="0.25">
      <c r="A2008" s="3">
        <v>39584</v>
      </c>
      <c r="B2008" s="4">
        <v>124.400002</v>
      </c>
      <c r="C2008" s="4">
        <v>127.82</v>
      </c>
      <c r="D2008" s="4">
        <v>124.040001</v>
      </c>
      <c r="E2008" s="4">
        <v>126.290001</v>
      </c>
      <c r="F2008" s="4">
        <v>126.290001</v>
      </c>
      <c r="G2008" s="4">
        <v>269765</v>
      </c>
      <c r="H2008" s="10">
        <f t="shared" si="31"/>
        <v>-15.583181442844399</v>
      </c>
      <c r="I2008" s="4">
        <f>VLOOKUP(A2008,GDP!$A$1:$D$85,4,TRUE)</f>
        <v>-0.2</v>
      </c>
      <c r="J2008" s="4">
        <f>VLOOKUP(A2008,Inflation_rate!$A$1:$I$85,9,TRUE)</f>
        <v>4.0954280000000001</v>
      </c>
      <c r="K2008" s="15">
        <f>VLOOKUP(A2008,WTI_PCH!$A$1:$C$85,3,TRUE)</f>
        <v>8.0281099999999999</v>
      </c>
    </row>
    <row r="2009" spans="1:11" x14ac:dyDescent="0.25">
      <c r="A2009" s="3">
        <v>39587</v>
      </c>
      <c r="B2009" s="4">
        <v>126.349998</v>
      </c>
      <c r="C2009" s="4">
        <v>127.769997</v>
      </c>
      <c r="D2009" s="4">
        <v>125.279999</v>
      </c>
      <c r="E2009" s="4">
        <v>127.050003</v>
      </c>
      <c r="F2009" s="4">
        <v>127.050003</v>
      </c>
      <c r="G2009" s="4">
        <v>213089</v>
      </c>
      <c r="H2009" s="10">
        <f t="shared" si="31"/>
        <v>-16.780794566372428</v>
      </c>
      <c r="I2009" s="4">
        <f>VLOOKUP(A2009,GDP!$A$1:$D$85,4,TRUE)</f>
        <v>-0.2</v>
      </c>
      <c r="J2009" s="4">
        <f>VLOOKUP(A2009,Inflation_rate!$A$1:$I$85,9,TRUE)</f>
        <v>4.0954280000000001</v>
      </c>
      <c r="K2009" s="15">
        <f>VLOOKUP(A2009,WTI_PCH!$A$1:$C$85,3,TRUE)</f>
        <v>8.0281099999999999</v>
      </c>
    </row>
    <row r="2010" spans="1:11" x14ac:dyDescent="0.25">
      <c r="A2010" s="3">
        <v>39588</v>
      </c>
      <c r="B2010" s="4">
        <v>127.489998</v>
      </c>
      <c r="C2010" s="4">
        <v>129.60000600000001</v>
      </c>
      <c r="D2010" s="4">
        <v>126.66999800000001</v>
      </c>
      <c r="E2010" s="4">
        <v>129.070007</v>
      </c>
      <c r="F2010" s="4">
        <v>129.070007</v>
      </c>
      <c r="G2010" s="4">
        <v>315556</v>
      </c>
      <c r="H2010" s="10">
        <f t="shared" si="31"/>
        <v>-16.308986486690124</v>
      </c>
      <c r="I2010" s="4">
        <f>VLOOKUP(A2010,GDP!$A$1:$D$85,4,TRUE)</f>
        <v>-0.2</v>
      </c>
      <c r="J2010" s="4">
        <f>VLOOKUP(A2010,Inflation_rate!$A$1:$I$85,9,TRUE)</f>
        <v>4.0954280000000001</v>
      </c>
      <c r="K2010" s="15">
        <f>VLOOKUP(A2010,WTI_PCH!$A$1:$C$85,3,TRUE)</f>
        <v>8.0281099999999999</v>
      </c>
    </row>
    <row r="2011" spans="1:11" x14ac:dyDescent="0.25">
      <c r="A2011" s="3">
        <v>39589</v>
      </c>
      <c r="B2011" s="4">
        <v>129.10000600000001</v>
      </c>
      <c r="C2011" s="4">
        <v>134.14999399999999</v>
      </c>
      <c r="D2011" s="4">
        <v>128.60000600000001</v>
      </c>
      <c r="E2011" s="4">
        <v>133.16999799999999</v>
      </c>
      <c r="F2011" s="4">
        <v>133.16999799999999</v>
      </c>
      <c r="G2011" s="4">
        <v>362022</v>
      </c>
      <c r="H2011" s="10">
        <f t="shared" si="31"/>
        <v>-19.73417390905119</v>
      </c>
      <c r="I2011" s="4">
        <f>VLOOKUP(A2011,GDP!$A$1:$D$85,4,TRUE)</f>
        <v>-0.2</v>
      </c>
      <c r="J2011" s="4">
        <f>VLOOKUP(A2011,Inflation_rate!$A$1:$I$85,9,TRUE)</f>
        <v>4.0954280000000001</v>
      </c>
      <c r="K2011" s="15">
        <f>VLOOKUP(A2011,WTI_PCH!$A$1:$C$85,3,TRUE)</f>
        <v>8.0281099999999999</v>
      </c>
    </row>
    <row r="2012" spans="1:11" x14ac:dyDescent="0.25">
      <c r="A2012" s="3">
        <v>39590</v>
      </c>
      <c r="B2012" s="4">
        <v>133.88999899999999</v>
      </c>
      <c r="C2012" s="4">
        <v>135.08999600000001</v>
      </c>
      <c r="D2012" s="4">
        <v>130.070007</v>
      </c>
      <c r="E2012" s="4">
        <v>130.80999800000001</v>
      </c>
      <c r="F2012" s="4">
        <v>130.80999800000001</v>
      </c>
      <c r="G2012" s="4">
        <v>425099</v>
      </c>
      <c r="H2012" s="10">
        <f t="shared" si="31"/>
        <v>-26.32825894546685</v>
      </c>
      <c r="I2012" s="4">
        <f>VLOOKUP(A2012,GDP!$A$1:$D$85,4,TRUE)</f>
        <v>-0.2</v>
      </c>
      <c r="J2012" s="4">
        <f>VLOOKUP(A2012,Inflation_rate!$A$1:$I$85,9,TRUE)</f>
        <v>4.0954280000000001</v>
      </c>
      <c r="K2012" s="15">
        <f>VLOOKUP(A2012,WTI_PCH!$A$1:$C$85,3,TRUE)</f>
        <v>8.0281099999999999</v>
      </c>
    </row>
    <row r="2013" spans="1:11" x14ac:dyDescent="0.25">
      <c r="A2013" s="3">
        <v>39591</v>
      </c>
      <c r="B2013" s="4">
        <v>130.75</v>
      </c>
      <c r="C2013" s="4">
        <v>133.71000699999999</v>
      </c>
      <c r="D2013" s="4">
        <v>130.16000399999999</v>
      </c>
      <c r="E2013" s="4">
        <v>132.19000199999999</v>
      </c>
      <c r="F2013" s="4">
        <v>132.19000199999999</v>
      </c>
      <c r="G2013" s="4">
        <v>321344</v>
      </c>
      <c r="H2013" s="10">
        <f t="shared" si="31"/>
        <v>-23.867162813115012</v>
      </c>
      <c r="I2013" s="4">
        <f>VLOOKUP(A2013,GDP!$A$1:$D$85,4,TRUE)</f>
        <v>-0.2</v>
      </c>
      <c r="J2013" s="4">
        <f>VLOOKUP(A2013,Inflation_rate!$A$1:$I$85,9,TRUE)</f>
        <v>4.0954280000000001</v>
      </c>
      <c r="K2013" s="15">
        <f>VLOOKUP(A2013,WTI_PCH!$A$1:$C$85,3,TRUE)</f>
        <v>8.0281099999999999</v>
      </c>
    </row>
    <row r="2014" spans="1:11" x14ac:dyDescent="0.25">
      <c r="A2014" s="3">
        <v>39595</v>
      </c>
      <c r="B2014" s="4">
        <v>131.679993</v>
      </c>
      <c r="C2014" s="4">
        <v>133.64999399999999</v>
      </c>
      <c r="D2014" s="4">
        <v>128.179993</v>
      </c>
      <c r="E2014" s="4">
        <v>128.85000600000001</v>
      </c>
      <c r="F2014" s="4">
        <v>128.85000600000001</v>
      </c>
      <c r="G2014" s="4">
        <v>326598</v>
      </c>
      <c r="H2014" s="10">
        <f t="shared" si="31"/>
        <v>-23.531242210419457</v>
      </c>
      <c r="I2014" s="4">
        <f>VLOOKUP(A2014,GDP!$A$1:$D$85,4,TRUE)</f>
        <v>-0.2</v>
      </c>
      <c r="J2014" s="4">
        <f>VLOOKUP(A2014,Inflation_rate!$A$1:$I$85,9,TRUE)</f>
        <v>4.0954280000000001</v>
      </c>
      <c r="K2014" s="15">
        <f>VLOOKUP(A2014,WTI_PCH!$A$1:$C$85,3,TRUE)</f>
        <v>8.0281099999999999</v>
      </c>
    </row>
    <row r="2015" spans="1:11" x14ac:dyDescent="0.25">
      <c r="A2015" s="3">
        <v>39596</v>
      </c>
      <c r="B2015" s="4">
        <v>128.300003</v>
      </c>
      <c r="C2015" s="4">
        <v>131.58000200000001</v>
      </c>
      <c r="D2015" s="4">
        <v>125.959999</v>
      </c>
      <c r="E2015" s="4">
        <v>131.029999</v>
      </c>
      <c r="F2015" s="4">
        <v>131.029999</v>
      </c>
      <c r="G2015" s="4">
        <v>369868</v>
      </c>
      <c r="H2015" s="10">
        <f t="shared" si="31"/>
        <v>-28.283597865249167</v>
      </c>
      <c r="I2015" s="4">
        <f>VLOOKUP(A2015,GDP!$A$1:$D$85,4,TRUE)</f>
        <v>-0.2</v>
      </c>
      <c r="J2015" s="4">
        <f>VLOOKUP(A2015,Inflation_rate!$A$1:$I$85,9,TRUE)</f>
        <v>4.0954280000000001</v>
      </c>
      <c r="K2015" s="15">
        <f>VLOOKUP(A2015,WTI_PCH!$A$1:$C$85,3,TRUE)</f>
        <v>8.0281099999999999</v>
      </c>
    </row>
    <row r="2016" spans="1:11" x14ac:dyDescent="0.25">
      <c r="A2016" s="3">
        <v>39597</v>
      </c>
      <c r="B2016" s="4">
        <v>130.75</v>
      </c>
      <c r="C2016" s="4">
        <v>133.11999499999999</v>
      </c>
      <c r="D2016" s="4">
        <v>126.110001</v>
      </c>
      <c r="E2016" s="4">
        <v>126.620003</v>
      </c>
      <c r="F2016" s="4">
        <v>126.620003</v>
      </c>
      <c r="G2016" s="4">
        <v>424268</v>
      </c>
      <c r="H2016" s="10">
        <f t="shared" si="31"/>
        <v>-25.856898771357628</v>
      </c>
      <c r="I2016" s="4">
        <f>VLOOKUP(A2016,GDP!$A$1:$D$85,4,TRUE)</f>
        <v>-0.2</v>
      </c>
      <c r="J2016" s="4">
        <f>VLOOKUP(A2016,Inflation_rate!$A$1:$I$85,9,TRUE)</f>
        <v>4.0954280000000001</v>
      </c>
      <c r="K2016" s="15">
        <f>VLOOKUP(A2016,WTI_PCH!$A$1:$C$85,3,TRUE)</f>
        <v>8.0281099999999999</v>
      </c>
    </row>
    <row r="2017" spans="1:11" x14ac:dyDescent="0.25">
      <c r="A2017" s="3">
        <v>39598</v>
      </c>
      <c r="B2017" s="4">
        <v>126.589996</v>
      </c>
      <c r="C2017" s="4">
        <v>128.300003</v>
      </c>
      <c r="D2017" s="4">
        <v>124.66999800000001</v>
      </c>
      <c r="E2017" s="4">
        <v>127.349998</v>
      </c>
      <c r="F2017" s="4">
        <v>127.349998</v>
      </c>
      <c r="G2017" s="4">
        <v>309342</v>
      </c>
      <c r="H2017" s="10">
        <f t="shared" si="31"/>
        <v>-31.04829259596848</v>
      </c>
      <c r="I2017" s="4">
        <f>VLOOKUP(A2017,GDP!$A$1:$D$85,4,TRUE)</f>
        <v>-0.2</v>
      </c>
      <c r="J2017" s="4">
        <f>VLOOKUP(A2017,Inflation_rate!$A$1:$I$85,9,TRUE)</f>
        <v>4.0954280000000001</v>
      </c>
      <c r="K2017" s="15">
        <f>VLOOKUP(A2017,WTI_PCH!$A$1:$C$85,3,TRUE)</f>
        <v>8.0281099999999999</v>
      </c>
    </row>
    <row r="2018" spans="1:11" x14ac:dyDescent="0.25">
      <c r="A2018" s="3">
        <v>39601</v>
      </c>
      <c r="B2018" s="4">
        <v>127.629997</v>
      </c>
      <c r="C2018" s="4">
        <v>129.35000600000001</v>
      </c>
      <c r="D2018" s="4">
        <v>125.220001</v>
      </c>
      <c r="E2018" s="4">
        <v>127.760002</v>
      </c>
      <c r="F2018" s="4">
        <v>127.760002</v>
      </c>
      <c r="G2018" s="4">
        <v>304809</v>
      </c>
      <c r="H2018" s="10">
        <f t="shared" si="31"/>
        <v>-29.508456018965941</v>
      </c>
      <c r="I2018" s="4">
        <f>VLOOKUP(A2018,GDP!$A$1:$D$85,4,TRUE)</f>
        <v>-0.2</v>
      </c>
      <c r="J2018" s="4">
        <f>VLOOKUP(A2018,Inflation_rate!$A$1:$I$85,9,TRUE)</f>
        <v>4.0954280000000001</v>
      </c>
      <c r="K2018" s="15">
        <f>VLOOKUP(A2018,WTI_PCH!$A$1:$C$85,3,TRUE)</f>
        <v>8.0281099999999999</v>
      </c>
    </row>
    <row r="2019" spans="1:11" x14ac:dyDescent="0.25">
      <c r="A2019" s="3">
        <v>39602</v>
      </c>
      <c r="B2019" s="4">
        <v>127.5</v>
      </c>
      <c r="C2019" s="4">
        <v>127.980003</v>
      </c>
      <c r="D2019" s="4">
        <v>123.870003</v>
      </c>
      <c r="E2019" s="4">
        <v>124.30999799999999</v>
      </c>
      <c r="F2019" s="4">
        <v>124.30999799999999</v>
      </c>
      <c r="G2019" s="4">
        <v>301116</v>
      </c>
      <c r="H2019" s="10">
        <f t="shared" si="31"/>
        <v>-28.44501775311749</v>
      </c>
      <c r="I2019" s="4">
        <f>VLOOKUP(A2019,GDP!$A$1:$D$85,4,TRUE)</f>
        <v>-0.2</v>
      </c>
      <c r="J2019" s="4">
        <f>VLOOKUP(A2019,Inflation_rate!$A$1:$I$85,9,TRUE)</f>
        <v>4.0954280000000001</v>
      </c>
      <c r="K2019" s="15">
        <f>VLOOKUP(A2019,WTI_PCH!$A$1:$C$85,3,TRUE)</f>
        <v>8.0281099999999999</v>
      </c>
    </row>
    <row r="2020" spans="1:11" x14ac:dyDescent="0.25">
      <c r="A2020" s="3">
        <v>39603</v>
      </c>
      <c r="B2020" s="4">
        <v>124.230003</v>
      </c>
      <c r="C2020" s="4">
        <v>125.08000199999999</v>
      </c>
      <c r="D2020" s="4">
        <v>121.839996</v>
      </c>
      <c r="E2020" s="4">
        <v>122.300003</v>
      </c>
      <c r="F2020" s="4">
        <v>122.300003</v>
      </c>
      <c r="G2020" s="4">
        <v>335547</v>
      </c>
      <c r="H2020" s="10">
        <f t="shared" si="31"/>
        <v>-29.198696749009894</v>
      </c>
      <c r="I2020" s="4">
        <f>VLOOKUP(A2020,GDP!$A$1:$D$85,4,TRUE)</f>
        <v>-0.2</v>
      </c>
      <c r="J2020" s="4">
        <f>VLOOKUP(A2020,Inflation_rate!$A$1:$I$85,9,TRUE)</f>
        <v>4.0954280000000001</v>
      </c>
      <c r="K2020" s="15">
        <f>VLOOKUP(A2020,WTI_PCH!$A$1:$C$85,3,TRUE)</f>
        <v>8.0281099999999999</v>
      </c>
    </row>
    <row r="2021" spans="1:11" x14ac:dyDescent="0.25">
      <c r="A2021" s="3">
        <v>39604</v>
      </c>
      <c r="B2021" s="4">
        <v>122.230003</v>
      </c>
      <c r="C2021" s="4">
        <v>128.38000500000001</v>
      </c>
      <c r="D2021" s="4">
        <v>121.610001</v>
      </c>
      <c r="E2021" s="4">
        <v>127.790001</v>
      </c>
      <c r="F2021" s="4">
        <v>127.790001</v>
      </c>
      <c r="G2021" s="4">
        <v>333372</v>
      </c>
      <c r="H2021" s="10">
        <f t="shared" si="31"/>
        <v>-39.197123098856537</v>
      </c>
      <c r="I2021" s="4">
        <f>VLOOKUP(A2021,GDP!$A$1:$D$85,4,TRUE)</f>
        <v>-0.2</v>
      </c>
      <c r="J2021" s="4">
        <f>VLOOKUP(A2021,Inflation_rate!$A$1:$I$85,9,TRUE)</f>
        <v>4.0954280000000001</v>
      </c>
      <c r="K2021" s="15">
        <f>VLOOKUP(A2021,WTI_PCH!$A$1:$C$85,3,TRUE)</f>
        <v>8.0281099999999999</v>
      </c>
    </row>
    <row r="2022" spans="1:11" x14ac:dyDescent="0.25">
      <c r="A2022" s="3">
        <v>39605</v>
      </c>
      <c r="B2022" s="4">
        <v>128.199997</v>
      </c>
      <c r="C2022" s="4">
        <v>139.11999499999999</v>
      </c>
      <c r="D2022" s="4">
        <v>127.80999799999999</v>
      </c>
      <c r="E2022" s="4">
        <v>138.53999300000001</v>
      </c>
      <c r="F2022" s="4">
        <v>138.53999300000001</v>
      </c>
      <c r="G2022" s="4">
        <v>508749</v>
      </c>
      <c r="H2022" s="10">
        <f t="shared" si="31"/>
        <v>-41.395982313930105</v>
      </c>
      <c r="I2022" s="4">
        <f>VLOOKUP(A2022,GDP!$A$1:$D$85,4,TRUE)</f>
        <v>-0.2</v>
      </c>
      <c r="J2022" s="4">
        <f>VLOOKUP(A2022,Inflation_rate!$A$1:$I$85,9,TRUE)</f>
        <v>4.0954280000000001</v>
      </c>
      <c r="K2022" s="15">
        <f>VLOOKUP(A2022,WTI_PCH!$A$1:$C$85,3,TRUE)</f>
        <v>8.0281099999999999</v>
      </c>
    </row>
    <row r="2023" spans="1:11" x14ac:dyDescent="0.25">
      <c r="A2023" s="3">
        <v>39608</v>
      </c>
      <c r="B2023" s="4">
        <v>137.970001</v>
      </c>
      <c r="C2023" s="4">
        <v>138.25</v>
      </c>
      <c r="D2023" s="4">
        <v>133</v>
      </c>
      <c r="E2023" s="4">
        <v>134.35000600000001</v>
      </c>
      <c r="F2023" s="4">
        <v>134.35000600000001</v>
      </c>
      <c r="G2023" s="4">
        <v>348554</v>
      </c>
      <c r="H2023" s="10">
        <f t="shared" si="31"/>
        <v>-41.473767407200562</v>
      </c>
      <c r="I2023" s="4">
        <f>VLOOKUP(A2023,GDP!$A$1:$D$85,4,TRUE)</f>
        <v>-0.2</v>
      </c>
      <c r="J2023" s="4">
        <f>VLOOKUP(A2023,Inflation_rate!$A$1:$I$85,9,TRUE)</f>
        <v>4.0954280000000001</v>
      </c>
      <c r="K2023" s="15">
        <f>VLOOKUP(A2023,WTI_PCH!$A$1:$C$85,3,TRUE)</f>
        <v>8.0281099999999999</v>
      </c>
    </row>
    <row r="2024" spans="1:11" x14ac:dyDescent="0.25">
      <c r="A2024" s="3">
        <v>39609</v>
      </c>
      <c r="B2024" s="4">
        <v>135.020004</v>
      </c>
      <c r="C2024" s="4">
        <v>137.979996</v>
      </c>
      <c r="D2024" s="4">
        <v>130.800003</v>
      </c>
      <c r="E2024" s="4">
        <v>131.30999800000001</v>
      </c>
      <c r="F2024" s="4">
        <v>131.30999800000001</v>
      </c>
      <c r="G2024" s="4">
        <v>394361</v>
      </c>
      <c r="H2024" s="10">
        <f t="shared" si="31"/>
        <v>-43.233567789712403</v>
      </c>
      <c r="I2024" s="4">
        <f>VLOOKUP(A2024,GDP!$A$1:$D$85,4,TRUE)</f>
        <v>-0.2</v>
      </c>
      <c r="J2024" s="4">
        <f>VLOOKUP(A2024,Inflation_rate!$A$1:$I$85,9,TRUE)</f>
        <v>4.0954280000000001</v>
      </c>
      <c r="K2024" s="15">
        <f>VLOOKUP(A2024,WTI_PCH!$A$1:$C$85,3,TRUE)</f>
        <v>8.0281099999999999</v>
      </c>
    </row>
    <row r="2025" spans="1:11" x14ac:dyDescent="0.25">
      <c r="A2025" s="3">
        <v>39610</v>
      </c>
      <c r="B2025" s="4">
        <v>131.78999300000001</v>
      </c>
      <c r="C2025" s="4">
        <v>138.300003</v>
      </c>
      <c r="D2025" s="4">
        <v>131.35000600000001</v>
      </c>
      <c r="E2025" s="4">
        <v>136.38000500000001</v>
      </c>
      <c r="F2025" s="4">
        <v>136.38000500000001</v>
      </c>
      <c r="G2025" s="4">
        <v>374434</v>
      </c>
      <c r="H2025" s="10">
        <f t="shared" si="31"/>
        <v>-48.782816073367947</v>
      </c>
      <c r="I2025" s="4">
        <f>VLOOKUP(A2025,GDP!$A$1:$D$85,4,TRUE)</f>
        <v>-0.2</v>
      </c>
      <c r="J2025" s="4">
        <f>VLOOKUP(A2025,Inflation_rate!$A$1:$I$85,9,TRUE)</f>
        <v>4.0954280000000001</v>
      </c>
      <c r="K2025" s="15">
        <f>VLOOKUP(A2025,WTI_PCH!$A$1:$C$85,3,TRUE)</f>
        <v>8.0281099999999999</v>
      </c>
    </row>
    <row r="2026" spans="1:11" x14ac:dyDescent="0.25">
      <c r="A2026" s="3">
        <v>39611</v>
      </c>
      <c r="B2026" s="4">
        <v>136.53999300000001</v>
      </c>
      <c r="C2026" s="4">
        <v>137.46000699999999</v>
      </c>
      <c r="D2026" s="4">
        <v>131.550003</v>
      </c>
      <c r="E2026" s="4">
        <v>136.740005</v>
      </c>
      <c r="F2026" s="4">
        <v>136.740005</v>
      </c>
      <c r="G2026" s="4">
        <v>418094</v>
      </c>
      <c r="H2026" s="10">
        <f t="shared" si="31"/>
        <v>-47.455027517367718</v>
      </c>
      <c r="I2026" s="4">
        <f>VLOOKUP(A2026,GDP!$A$1:$D$85,4,TRUE)</f>
        <v>-0.2</v>
      </c>
      <c r="J2026" s="4">
        <f>VLOOKUP(A2026,Inflation_rate!$A$1:$I$85,9,TRUE)</f>
        <v>4.0954280000000001</v>
      </c>
      <c r="K2026" s="15">
        <f>VLOOKUP(A2026,WTI_PCH!$A$1:$C$85,3,TRUE)</f>
        <v>8.0281099999999999</v>
      </c>
    </row>
    <row r="2027" spans="1:11" x14ac:dyDescent="0.25">
      <c r="A2027" s="3">
        <v>39612</v>
      </c>
      <c r="B2027" s="4">
        <v>136.970001</v>
      </c>
      <c r="C2027" s="4">
        <v>137.08000200000001</v>
      </c>
      <c r="D2027" s="4">
        <v>133.46000699999999</v>
      </c>
      <c r="E2027" s="4">
        <v>134.86000100000001</v>
      </c>
      <c r="F2027" s="4">
        <v>134.86000100000001</v>
      </c>
      <c r="G2027" s="4">
        <v>262875</v>
      </c>
      <c r="H2027" s="10">
        <f t="shared" si="31"/>
        <v>-44.942904160292869</v>
      </c>
      <c r="I2027" s="4">
        <f>VLOOKUP(A2027,GDP!$A$1:$D$85,4,TRUE)</f>
        <v>-0.2</v>
      </c>
      <c r="J2027" s="4">
        <f>VLOOKUP(A2027,Inflation_rate!$A$1:$I$85,9,TRUE)</f>
        <v>4.0954280000000001</v>
      </c>
      <c r="K2027" s="15">
        <f>VLOOKUP(A2027,WTI_PCH!$A$1:$C$85,3,TRUE)</f>
        <v>8.0281099999999999</v>
      </c>
    </row>
    <row r="2028" spans="1:11" x14ac:dyDescent="0.25">
      <c r="A2028" s="3">
        <v>39615</v>
      </c>
      <c r="B2028" s="4">
        <v>134.41000399999999</v>
      </c>
      <c r="C2028" s="4">
        <v>139.88999899999999</v>
      </c>
      <c r="D2028" s="4">
        <v>132.83999600000001</v>
      </c>
      <c r="E2028" s="4">
        <v>134.61000100000001</v>
      </c>
      <c r="F2028" s="4">
        <v>134.61000100000001</v>
      </c>
      <c r="G2028" s="4">
        <v>291340</v>
      </c>
      <c r="H2028" s="10">
        <f t="shared" si="31"/>
        <v>-47.336751746996867</v>
      </c>
      <c r="I2028" s="4">
        <f>VLOOKUP(A2028,GDP!$A$1:$D$85,4,TRUE)</f>
        <v>-0.2</v>
      </c>
      <c r="J2028" s="4">
        <f>VLOOKUP(A2028,Inflation_rate!$A$1:$I$85,9,TRUE)</f>
        <v>4.0954280000000001</v>
      </c>
      <c r="K2028" s="15">
        <f>VLOOKUP(A2028,WTI_PCH!$A$1:$C$85,3,TRUE)</f>
        <v>8.0281099999999999</v>
      </c>
    </row>
    <row r="2029" spans="1:11" x14ac:dyDescent="0.25">
      <c r="A2029" s="3">
        <v>39616</v>
      </c>
      <c r="B2029" s="4">
        <v>133.60000600000001</v>
      </c>
      <c r="C2029" s="4">
        <v>135.229996</v>
      </c>
      <c r="D2029" s="4">
        <v>132</v>
      </c>
      <c r="E2029" s="4">
        <v>134.009995</v>
      </c>
      <c r="F2029" s="4">
        <v>134.009995</v>
      </c>
      <c r="G2029" s="4">
        <v>307170</v>
      </c>
      <c r="H2029" s="10">
        <f t="shared" si="31"/>
        <v>-50.190282448708402</v>
      </c>
      <c r="I2029" s="4">
        <f>VLOOKUP(A2029,GDP!$A$1:$D$85,4,TRUE)</f>
        <v>-0.2</v>
      </c>
      <c r="J2029" s="4">
        <f>VLOOKUP(A2029,Inflation_rate!$A$1:$I$85,9,TRUE)</f>
        <v>4.0954280000000001</v>
      </c>
      <c r="K2029" s="15">
        <f>VLOOKUP(A2029,WTI_PCH!$A$1:$C$85,3,TRUE)</f>
        <v>8.0281099999999999</v>
      </c>
    </row>
    <row r="2030" spans="1:11" x14ac:dyDescent="0.25">
      <c r="A2030" s="3">
        <v>39617</v>
      </c>
      <c r="B2030" s="4">
        <v>133.5</v>
      </c>
      <c r="C2030" s="4">
        <v>136.88000500000001</v>
      </c>
      <c r="D2030" s="4">
        <v>131.820007</v>
      </c>
      <c r="E2030" s="4">
        <v>136.679993</v>
      </c>
      <c r="F2030" s="4">
        <v>136.679993</v>
      </c>
      <c r="G2030" s="4">
        <v>225864</v>
      </c>
      <c r="H2030" s="10">
        <f t="shared" si="31"/>
        <v>-50.365818353531807</v>
      </c>
      <c r="I2030" s="4">
        <f>VLOOKUP(A2030,GDP!$A$1:$D$85,4,TRUE)</f>
        <v>-0.2</v>
      </c>
      <c r="J2030" s="4">
        <f>VLOOKUP(A2030,Inflation_rate!$A$1:$I$85,9,TRUE)</f>
        <v>4.0954280000000001</v>
      </c>
      <c r="K2030" s="15">
        <f>VLOOKUP(A2030,WTI_PCH!$A$1:$C$85,3,TRUE)</f>
        <v>8.0281099999999999</v>
      </c>
    </row>
    <row r="2031" spans="1:11" x14ac:dyDescent="0.25">
      <c r="A2031" s="3">
        <v>39618</v>
      </c>
      <c r="B2031" s="4">
        <v>136.08999600000001</v>
      </c>
      <c r="C2031" s="4">
        <v>137.820007</v>
      </c>
      <c r="D2031" s="4">
        <v>131.479996</v>
      </c>
      <c r="E2031" s="4">
        <v>131.929993</v>
      </c>
      <c r="F2031" s="4">
        <v>131.929993</v>
      </c>
      <c r="G2031" s="4">
        <v>194147</v>
      </c>
      <c r="H2031" s="10">
        <f t="shared" si="31"/>
        <v>-51.375725457667528</v>
      </c>
      <c r="I2031" s="4">
        <f>VLOOKUP(A2031,GDP!$A$1:$D$85,4,TRUE)</f>
        <v>-0.2</v>
      </c>
      <c r="J2031" s="4">
        <f>VLOOKUP(A2031,Inflation_rate!$A$1:$I$85,9,TRUE)</f>
        <v>4.0954280000000001</v>
      </c>
      <c r="K2031" s="15">
        <f>VLOOKUP(A2031,WTI_PCH!$A$1:$C$85,3,TRUE)</f>
        <v>8.0281099999999999</v>
      </c>
    </row>
    <row r="2032" spans="1:11" x14ac:dyDescent="0.25">
      <c r="A2032" s="3">
        <v>39619</v>
      </c>
      <c r="B2032" s="4">
        <v>132.05999800000001</v>
      </c>
      <c r="C2032" s="4">
        <v>136.800003</v>
      </c>
      <c r="D2032" s="4">
        <v>131.19000199999999</v>
      </c>
      <c r="E2032" s="4">
        <v>134.61999499999999</v>
      </c>
      <c r="F2032" s="4">
        <v>134.61999499999999</v>
      </c>
      <c r="G2032" s="4">
        <v>278598</v>
      </c>
      <c r="H2032" s="10">
        <f t="shared" si="31"/>
        <v>-53.03817906099313</v>
      </c>
      <c r="I2032" s="4">
        <f>VLOOKUP(A2032,GDP!$A$1:$D$85,4,TRUE)</f>
        <v>-0.2</v>
      </c>
      <c r="J2032" s="4">
        <f>VLOOKUP(A2032,Inflation_rate!$A$1:$I$85,9,TRUE)</f>
        <v>4.0954280000000001</v>
      </c>
      <c r="K2032" s="15">
        <f>VLOOKUP(A2032,WTI_PCH!$A$1:$C$85,3,TRUE)</f>
        <v>8.0281099999999999</v>
      </c>
    </row>
    <row r="2033" spans="1:11" x14ac:dyDescent="0.25">
      <c r="A2033" s="3">
        <v>39622</v>
      </c>
      <c r="B2033" s="4">
        <v>134.800003</v>
      </c>
      <c r="C2033" s="4">
        <v>138.13999899999999</v>
      </c>
      <c r="D2033" s="4">
        <v>134.050003</v>
      </c>
      <c r="E2033" s="4">
        <v>136.740005</v>
      </c>
      <c r="F2033" s="4">
        <v>136.740005</v>
      </c>
      <c r="G2033" s="4">
        <v>248739</v>
      </c>
      <c r="H2033" s="10">
        <f t="shared" si="31"/>
        <v>-54.124617737142842</v>
      </c>
      <c r="I2033" s="4">
        <f>VLOOKUP(A2033,GDP!$A$1:$D$85,4,TRUE)</f>
        <v>-0.2</v>
      </c>
      <c r="J2033" s="4">
        <f>VLOOKUP(A2033,Inflation_rate!$A$1:$I$85,9,TRUE)</f>
        <v>4.0954280000000001</v>
      </c>
      <c r="K2033" s="15">
        <f>VLOOKUP(A2033,WTI_PCH!$A$1:$C$85,3,TRUE)</f>
        <v>8.0281099999999999</v>
      </c>
    </row>
    <row r="2034" spans="1:11" x14ac:dyDescent="0.25">
      <c r="A2034" s="3">
        <v>39623</v>
      </c>
      <c r="B2034" s="4">
        <v>137.25</v>
      </c>
      <c r="C2034" s="4">
        <v>138.75</v>
      </c>
      <c r="D2034" s="4">
        <v>135.89999399999999</v>
      </c>
      <c r="E2034" s="4">
        <v>137</v>
      </c>
      <c r="F2034" s="4">
        <v>137</v>
      </c>
      <c r="G2034" s="4">
        <v>229371</v>
      </c>
      <c r="H2034" s="10">
        <f t="shared" si="31"/>
        <v>-50.729927007299267</v>
      </c>
      <c r="I2034" s="4">
        <f>VLOOKUP(A2034,GDP!$A$1:$D$85,4,TRUE)</f>
        <v>-0.2</v>
      </c>
      <c r="J2034" s="4">
        <f>VLOOKUP(A2034,Inflation_rate!$A$1:$I$85,9,TRUE)</f>
        <v>4.0954280000000001</v>
      </c>
      <c r="K2034" s="15">
        <f>VLOOKUP(A2034,WTI_PCH!$A$1:$C$85,3,TRUE)</f>
        <v>8.0281099999999999</v>
      </c>
    </row>
    <row r="2035" spans="1:11" x14ac:dyDescent="0.25">
      <c r="A2035" s="3">
        <v>39624</v>
      </c>
      <c r="B2035" s="4">
        <v>137.070007</v>
      </c>
      <c r="C2035" s="4">
        <v>137.58000200000001</v>
      </c>
      <c r="D2035" s="4">
        <v>131.949997</v>
      </c>
      <c r="E2035" s="4">
        <v>134.550003</v>
      </c>
      <c r="F2035" s="4">
        <v>134.550003</v>
      </c>
      <c r="G2035" s="4">
        <v>290400</v>
      </c>
      <c r="H2035" s="10">
        <f t="shared" si="31"/>
        <v>-50.977333683151237</v>
      </c>
      <c r="I2035" s="4">
        <f>VLOOKUP(A2035,GDP!$A$1:$D$85,4,TRUE)</f>
        <v>-0.2</v>
      </c>
      <c r="J2035" s="4">
        <f>VLOOKUP(A2035,Inflation_rate!$A$1:$I$85,9,TRUE)</f>
        <v>4.0954280000000001</v>
      </c>
      <c r="K2035" s="15">
        <f>VLOOKUP(A2035,WTI_PCH!$A$1:$C$85,3,TRUE)</f>
        <v>8.0281099999999999</v>
      </c>
    </row>
    <row r="2036" spans="1:11" x14ac:dyDescent="0.25">
      <c r="A2036" s="3">
        <v>39625</v>
      </c>
      <c r="B2036" s="4">
        <v>134.520004</v>
      </c>
      <c r="C2036" s="4">
        <v>140.38999899999999</v>
      </c>
      <c r="D2036" s="4">
        <v>133.679993</v>
      </c>
      <c r="E2036" s="4">
        <v>139.63999899999999</v>
      </c>
      <c r="F2036" s="4">
        <v>139.63999899999999</v>
      </c>
      <c r="G2036" s="4">
        <v>295773</v>
      </c>
      <c r="H2036" s="10">
        <f t="shared" si="31"/>
        <v>-51.439416724716537</v>
      </c>
      <c r="I2036" s="4">
        <f>VLOOKUP(A2036,GDP!$A$1:$D$85,4,TRUE)</f>
        <v>-0.2</v>
      </c>
      <c r="J2036" s="4">
        <f>VLOOKUP(A2036,Inflation_rate!$A$1:$I$85,9,TRUE)</f>
        <v>4.0954280000000001</v>
      </c>
      <c r="K2036" s="15">
        <f>VLOOKUP(A2036,WTI_PCH!$A$1:$C$85,3,TRUE)</f>
        <v>8.0281099999999999</v>
      </c>
    </row>
    <row r="2037" spans="1:11" x14ac:dyDescent="0.25">
      <c r="A2037" s="3">
        <v>39626</v>
      </c>
      <c r="B2037" s="4">
        <v>139.44000199999999</v>
      </c>
      <c r="C2037" s="4">
        <v>142.990005</v>
      </c>
      <c r="D2037" s="4">
        <v>138.61000100000001</v>
      </c>
      <c r="E2037" s="4">
        <v>140.21000699999999</v>
      </c>
      <c r="F2037" s="4">
        <v>140.21000699999999</v>
      </c>
      <c r="G2037" s="4">
        <v>277517</v>
      </c>
      <c r="H2037" s="10">
        <f t="shared" si="31"/>
        <v>-54.418374717005754</v>
      </c>
      <c r="I2037" s="4">
        <f>VLOOKUP(A2037,GDP!$A$1:$D$85,4,TRUE)</f>
        <v>-0.2</v>
      </c>
      <c r="J2037" s="4">
        <f>VLOOKUP(A2037,Inflation_rate!$A$1:$I$85,9,TRUE)</f>
        <v>4.0954280000000001</v>
      </c>
      <c r="K2037" s="15">
        <f>VLOOKUP(A2037,WTI_PCH!$A$1:$C$85,3,TRUE)</f>
        <v>8.0281099999999999</v>
      </c>
    </row>
    <row r="2038" spans="1:11" x14ac:dyDescent="0.25">
      <c r="A2038" s="3">
        <v>39629</v>
      </c>
      <c r="B2038" s="4">
        <v>140.60000600000001</v>
      </c>
      <c r="C2038" s="4">
        <v>143.66999799999999</v>
      </c>
      <c r="D2038" s="4">
        <v>139.16999799999999</v>
      </c>
      <c r="E2038" s="4">
        <v>140</v>
      </c>
      <c r="F2038" s="4">
        <v>140</v>
      </c>
      <c r="G2038" s="4">
        <v>253428</v>
      </c>
      <c r="H2038" s="10">
        <f t="shared" si="31"/>
        <v>-49.621429285714285</v>
      </c>
      <c r="I2038" s="4">
        <f>VLOOKUP(A2038,GDP!$A$1:$D$85,4,TRUE)</f>
        <v>-0.2</v>
      </c>
      <c r="J2038" s="4">
        <f>VLOOKUP(A2038,Inflation_rate!$A$1:$I$85,9,TRUE)</f>
        <v>4.0954280000000001</v>
      </c>
      <c r="K2038" s="15">
        <f>VLOOKUP(A2038,WTI_PCH!$A$1:$C$85,3,TRUE)</f>
        <v>8.0281099999999999</v>
      </c>
    </row>
    <row r="2039" spans="1:11" x14ac:dyDescent="0.25">
      <c r="A2039" s="3">
        <v>39630</v>
      </c>
      <c r="B2039" s="4">
        <v>140.179993</v>
      </c>
      <c r="C2039" s="4">
        <v>143.33000200000001</v>
      </c>
      <c r="D2039" s="4">
        <v>139.949997</v>
      </c>
      <c r="E2039" s="4">
        <v>140.970001</v>
      </c>
      <c r="F2039" s="4">
        <v>140.970001</v>
      </c>
      <c r="G2039" s="4">
        <v>238751</v>
      </c>
      <c r="H2039" s="10">
        <f t="shared" si="31"/>
        <v>-53.678085736837012</v>
      </c>
      <c r="I2039" s="4">
        <f>VLOOKUP(A2039,GDP!$A$1:$D$85,4,TRUE)</f>
        <v>4.4000000000000004</v>
      </c>
      <c r="J2039" s="4">
        <f>VLOOKUP(A2039,Inflation_rate!$A$1:$I$85,9,TRUE)</f>
        <v>4.3793850000000001</v>
      </c>
      <c r="K2039" s="15">
        <f>VLOOKUP(A2039,WTI_PCH!$A$1:$C$85,3,TRUE)</f>
        <v>26.487639999999999</v>
      </c>
    </row>
    <row r="2040" spans="1:11" x14ac:dyDescent="0.25">
      <c r="A2040" s="3">
        <v>39631</v>
      </c>
      <c r="B2040" s="4">
        <v>141.44000199999999</v>
      </c>
      <c r="C2040" s="4">
        <v>144.320007</v>
      </c>
      <c r="D2040" s="4">
        <v>140.009995</v>
      </c>
      <c r="E2040" s="4">
        <v>143.570007</v>
      </c>
      <c r="F2040" s="4">
        <v>143.570007</v>
      </c>
      <c r="G2040" s="4">
        <v>253397</v>
      </c>
      <c r="H2040" s="10">
        <f t="shared" si="31"/>
        <v>-57.6722177076999</v>
      </c>
      <c r="I2040" s="4">
        <f>VLOOKUP(A2040,GDP!$A$1:$D$85,4,TRUE)</f>
        <v>4.4000000000000004</v>
      </c>
      <c r="J2040" s="4">
        <f>VLOOKUP(A2040,Inflation_rate!$A$1:$I$85,9,TRUE)</f>
        <v>4.3793850000000001</v>
      </c>
      <c r="K2040" s="15">
        <f>VLOOKUP(A2040,WTI_PCH!$A$1:$C$85,3,TRUE)</f>
        <v>26.487639999999999</v>
      </c>
    </row>
    <row r="2041" spans="1:11" x14ac:dyDescent="0.25">
      <c r="A2041" s="3">
        <v>39632</v>
      </c>
      <c r="B2041" s="4">
        <v>141.44000199999999</v>
      </c>
      <c r="C2041" s="4">
        <v>144.320007</v>
      </c>
      <c r="D2041" s="4">
        <v>140.009995</v>
      </c>
      <c r="E2041" s="4">
        <v>143.570007</v>
      </c>
      <c r="F2041" s="4">
        <v>143.570007</v>
      </c>
      <c r="G2041" s="4">
        <v>253397</v>
      </c>
      <c r="H2041" s="10">
        <f t="shared" si="31"/>
        <v>-57.484155447592897</v>
      </c>
      <c r="I2041" s="4">
        <f>VLOOKUP(A2041,GDP!$A$1:$D$85,4,TRUE)</f>
        <v>4.4000000000000004</v>
      </c>
      <c r="J2041" s="4">
        <f>VLOOKUP(A2041,Inflation_rate!$A$1:$I$85,9,TRUE)</f>
        <v>4.3793850000000001</v>
      </c>
      <c r="K2041" s="15">
        <f>VLOOKUP(A2041,WTI_PCH!$A$1:$C$85,3,TRUE)</f>
        <v>26.487639999999999</v>
      </c>
    </row>
    <row r="2042" spans="1:11" x14ac:dyDescent="0.25">
      <c r="A2042" s="3">
        <v>39636</v>
      </c>
      <c r="B2042" s="4">
        <v>144.270004</v>
      </c>
      <c r="C2042" s="4">
        <v>144.529999</v>
      </c>
      <c r="D2042" s="4">
        <v>139.520004</v>
      </c>
      <c r="E2042" s="4">
        <v>141.36999499999999</v>
      </c>
      <c r="F2042" s="4">
        <v>141.36999499999999</v>
      </c>
      <c r="G2042" s="4">
        <v>304148</v>
      </c>
      <c r="H2042" s="10">
        <f t="shared" si="31"/>
        <v>-55.853432689164336</v>
      </c>
      <c r="I2042" s="4">
        <f>VLOOKUP(A2042,GDP!$A$1:$D$85,4,TRUE)</f>
        <v>4.4000000000000004</v>
      </c>
      <c r="J2042" s="4">
        <f>VLOOKUP(A2042,Inflation_rate!$A$1:$I$85,9,TRUE)</f>
        <v>4.3793850000000001</v>
      </c>
      <c r="K2042" s="15">
        <f>VLOOKUP(A2042,WTI_PCH!$A$1:$C$85,3,TRUE)</f>
        <v>26.487639999999999</v>
      </c>
    </row>
    <row r="2043" spans="1:11" x14ac:dyDescent="0.25">
      <c r="A2043" s="3">
        <v>39637</v>
      </c>
      <c r="B2043" s="4">
        <v>141.58999600000001</v>
      </c>
      <c r="C2043" s="4">
        <v>142.44000199999999</v>
      </c>
      <c r="D2043" s="4">
        <v>135.13999899999999</v>
      </c>
      <c r="E2043" s="4">
        <v>136.03999300000001</v>
      </c>
      <c r="F2043" s="4">
        <v>136.03999300000001</v>
      </c>
      <c r="G2043" s="4">
        <v>382404</v>
      </c>
      <c r="H2043" s="10">
        <f t="shared" si="31"/>
        <v>-56.387823395433422</v>
      </c>
      <c r="I2043" s="4">
        <f>VLOOKUP(A2043,GDP!$A$1:$D$85,4,TRUE)</f>
        <v>4.4000000000000004</v>
      </c>
      <c r="J2043" s="4">
        <f>VLOOKUP(A2043,Inflation_rate!$A$1:$I$85,9,TRUE)</f>
        <v>4.3793850000000001</v>
      </c>
      <c r="K2043" s="15">
        <f>VLOOKUP(A2043,WTI_PCH!$A$1:$C$85,3,TRUE)</f>
        <v>26.487639999999999</v>
      </c>
    </row>
    <row r="2044" spans="1:11" x14ac:dyDescent="0.25">
      <c r="A2044" s="3">
        <v>39638</v>
      </c>
      <c r="B2044" s="4">
        <v>136</v>
      </c>
      <c r="C2044" s="4">
        <v>138.279999</v>
      </c>
      <c r="D2044" s="4">
        <v>135.33999600000001</v>
      </c>
      <c r="E2044" s="4">
        <v>136.050003</v>
      </c>
      <c r="F2044" s="4">
        <v>136.050003</v>
      </c>
      <c r="G2044" s="4">
        <v>299142</v>
      </c>
      <c r="H2044" s="10">
        <f t="shared" si="31"/>
        <v>-58.721059344629346</v>
      </c>
      <c r="I2044" s="4">
        <f>VLOOKUP(A2044,GDP!$A$1:$D$85,4,TRUE)</f>
        <v>4.4000000000000004</v>
      </c>
      <c r="J2044" s="4">
        <f>VLOOKUP(A2044,Inflation_rate!$A$1:$I$85,9,TRUE)</f>
        <v>4.3793850000000001</v>
      </c>
      <c r="K2044" s="15">
        <f>VLOOKUP(A2044,WTI_PCH!$A$1:$C$85,3,TRUE)</f>
        <v>26.487639999999999</v>
      </c>
    </row>
    <row r="2045" spans="1:11" x14ac:dyDescent="0.25">
      <c r="A2045" s="3">
        <v>39639</v>
      </c>
      <c r="B2045" s="4">
        <v>135.800003</v>
      </c>
      <c r="C2045" s="4">
        <v>142.13000500000001</v>
      </c>
      <c r="D2045" s="4">
        <v>135.429993</v>
      </c>
      <c r="E2045" s="4">
        <v>141.64999399999999</v>
      </c>
      <c r="F2045" s="4">
        <v>141.64999399999999</v>
      </c>
      <c r="G2045" s="4">
        <v>294339</v>
      </c>
      <c r="H2045" s="10">
        <f t="shared" si="31"/>
        <v>-58.88457150234683</v>
      </c>
      <c r="I2045" s="4">
        <f>VLOOKUP(A2045,GDP!$A$1:$D$85,4,TRUE)</f>
        <v>4.4000000000000004</v>
      </c>
      <c r="J2045" s="4">
        <f>VLOOKUP(A2045,Inflation_rate!$A$1:$I$85,9,TRUE)</f>
        <v>4.3793850000000001</v>
      </c>
      <c r="K2045" s="15">
        <f>VLOOKUP(A2045,WTI_PCH!$A$1:$C$85,3,TRUE)</f>
        <v>26.487639999999999</v>
      </c>
    </row>
    <row r="2046" spans="1:11" x14ac:dyDescent="0.25">
      <c r="A2046" s="3">
        <v>39640</v>
      </c>
      <c r="B2046" s="4">
        <v>141.800003</v>
      </c>
      <c r="C2046" s="4">
        <v>147.270004</v>
      </c>
      <c r="D2046" s="4">
        <v>141.44000199999999</v>
      </c>
      <c r="E2046" s="4">
        <v>145.08000200000001</v>
      </c>
      <c r="F2046" s="4">
        <v>145.08000200000001</v>
      </c>
      <c r="G2046" s="4">
        <v>334940</v>
      </c>
      <c r="H2046" s="10">
        <f t="shared" si="31"/>
        <v>-60.683760536479738</v>
      </c>
      <c r="I2046" s="4">
        <f>VLOOKUP(A2046,GDP!$A$1:$D$85,4,TRUE)</f>
        <v>4.4000000000000004</v>
      </c>
      <c r="J2046" s="4">
        <f>VLOOKUP(A2046,Inflation_rate!$A$1:$I$85,9,TRUE)</f>
        <v>4.3793850000000001</v>
      </c>
      <c r="K2046" s="15">
        <f>VLOOKUP(A2046,WTI_PCH!$A$1:$C$85,3,TRUE)</f>
        <v>26.487639999999999</v>
      </c>
    </row>
    <row r="2047" spans="1:11" x14ac:dyDescent="0.25">
      <c r="A2047" s="3">
        <v>39643</v>
      </c>
      <c r="B2047" s="4">
        <v>144.69000199999999</v>
      </c>
      <c r="C2047" s="4">
        <v>146.36999499999999</v>
      </c>
      <c r="D2047" s="4">
        <v>142.490005</v>
      </c>
      <c r="E2047" s="4">
        <v>145.179993</v>
      </c>
      <c r="F2047" s="4">
        <v>145.179993</v>
      </c>
      <c r="G2047" s="4">
        <v>252605</v>
      </c>
      <c r="H2047" s="10">
        <f t="shared" si="31"/>
        <v>-62.150431430314235</v>
      </c>
      <c r="I2047" s="4">
        <f>VLOOKUP(A2047,GDP!$A$1:$D$85,4,TRUE)</f>
        <v>4.4000000000000004</v>
      </c>
      <c r="J2047" s="4">
        <f>VLOOKUP(A2047,Inflation_rate!$A$1:$I$85,9,TRUE)</f>
        <v>4.3793850000000001</v>
      </c>
      <c r="K2047" s="15">
        <f>VLOOKUP(A2047,WTI_PCH!$A$1:$C$85,3,TRUE)</f>
        <v>26.487639999999999</v>
      </c>
    </row>
    <row r="2048" spans="1:11" x14ac:dyDescent="0.25">
      <c r="A2048" s="3">
        <v>39644</v>
      </c>
      <c r="B2048" s="4">
        <v>145.19000199999999</v>
      </c>
      <c r="C2048" s="4">
        <v>146.729996</v>
      </c>
      <c r="D2048" s="4">
        <v>135.91999799999999</v>
      </c>
      <c r="E2048" s="4">
        <v>138.740005</v>
      </c>
      <c r="F2048" s="4">
        <v>138.740005</v>
      </c>
      <c r="G2048" s="4">
        <v>392225</v>
      </c>
      <c r="H2048" s="10">
        <f t="shared" si="31"/>
        <v>-60.797176704729104</v>
      </c>
      <c r="I2048" s="4">
        <f>VLOOKUP(A2048,GDP!$A$1:$D$85,4,TRUE)</f>
        <v>4.4000000000000004</v>
      </c>
      <c r="J2048" s="4">
        <f>VLOOKUP(A2048,Inflation_rate!$A$1:$I$85,9,TRUE)</f>
        <v>4.3793850000000001</v>
      </c>
      <c r="K2048" s="15">
        <f>VLOOKUP(A2048,WTI_PCH!$A$1:$C$85,3,TRUE)</f>
        <v>26.487639999999999</v>
      </c>
    </row>
    <row r="2049" spans="1:11" x14ac:dyDescent="0.25">
      <c r="A2049" s="3">
        <v>39645</v>
      </c>
      <c r="B2049" s="4">
        <v>138.770004</v>
      </c>
      <c r="C2049" s="4">
        <v>139.300003</v>
      </c>
      <c r="D2049" s="4">
        <v>132.10000600000001</v>
      </c>
      <c r="E2049" s="4">
        <v>134.60000600000001</v>
      </c>
      <c r="F2049" s="4">
        <v>134.60000600000001</v>
      </c>
      <c r="G2049" s="4">
        <v>293858</v>
      </c>
      <c r="H2049" s="10">
        <f t="shared" si="31"/>
        <v>-60.16344976983136</v>
      </c>
      <c r="I2049" s="4">
        <f>VLOOKUP(A2049,GDP!$A$1:$D$85,4,TRUE)</f>
        <v>4.4000000000000004</v>
      </c>
      <c r="J2049" s="4">
        <f>VLOOKUP(A2049,Inflation_rate!$A$1:$I$85,9,TRUE)</f>
        <v>4.3793850000000001</v>
      </c>
      <c r="K2049" s="15">
        <f>VLOOKUP(A2049,WTI_PCH!$A$1:$C$85,3,TRUE)</f>
        <v>26.487639999999999</v>
      </c>
    </row>
    <row r="2050" spans="1:11" x14ac:dyDescent="0.25">
      <c r="A2050" s="3">
        <v>39646</v>
      </c>
      <c r="B2050" s="4">
        <v>135.11000100000001</v>
      </c>
      <c r="C2050" s="4">
        <v>136.75</v>
      </c>
      <c r="D2050" s="4">
        <v>129</v>
      </c>
      <c r="E2050" s="4">
        <v>129.28999300000001</v>
      </c>
      <c r="F2050" s="4">
        <v>129.28999300000001</v>
      </c>
      <c r="G2050" s="4">
        <v>379076</v>
      </c>
      <c r="H2050" s="10">
        <f t="shared" ref="H2050:H2113" si="32">((E2139-E2050)/E2050)*100</f>
        <v>-61.621160424999012</v>
      </c>
      <c r="I2050" s="4">
        <f>VLOOKUP(A2050,GDP!$A$1:$D$85,4,TRUE)</f>
        <v>4.4000000000000004</v>
      </c>
      <c r="J2050" s="4">
        <f>VLOOKUP(A2050,Inflation_rate!$A$1:$I$85,9,TRUE)</f>
        <v>4.3793850000000001</v>
      </c>
      <c r="K2050" s="15">
        <f>VLOOKUP(A2050,WTI_PCH!$A$1:$C$85,3,TRUE)</f>
        <v>26.487639999999999</v>
      </c>
    </row>
    <row r="2051" spans="1:11" x14ac:dyDescent="0.25">
      <c r="A2051" s="3">
        <v>39647</v>
      </c>
      <c r="B2051" s="4">
        <v>129.55999800000001</v>
      </c>
      <c r="C2051" s="4">
        <v>132.03999300000001</v>
      </c>
      <c r="D2051" s="4">
        <v>128.229996</v>
      </c>
      <c r="E2051" s="4">
        <v>128.88000500000001</v>
      </c>
      <c r="F2051" s="4">
        <v>128.88000500000001</v>
      </c>
      <c r="G2051" s="4">
        <v>208698</v>
      </c>
      <c r="H2051" s="10">
        <f t="shared" si="32"/>
        <v>-61.258536574389488</v>
      </c>
      <c r="I2051" s="4">
        <f>VLOOKUP(A2051,GDP!$A$1:$D$85,4,TRUE)</f>
        <v>4.4000000000000004</v>
      </c>
      <c r="J2051" s="4">
        <f>VLOOKUP(A2051,Inflation_rate!$A$1:$I$85,9,TRUE)</f>
        <v>4.3793850000000001</v>
      </c>
      <c r="K2051" s="15">
        <f>VLOOKUP(A2051,WTI_PCH!$A$1:$C$85,3,TRUE)</f>
        <v>26.487639999999999</v>
      </c>
    </row>
    <row r="2052" spans="1:11" x14ac:dyDescent="0.25">
      <c r="A2052" s="3">
        <v>39650</v>
      </c>
      <c r="B2052" s="4">
        <v>128.88000500000001</v>
      </c>
      <c r="C2052" s="4">
        <v>132.050003</v>
      </c>
      <c r="D2052" s="4">
        <v>128.63000500000001</v>
      </c>
      <c r="E2052" s="4">
        <v>131.03999300000001</v>
      </c>
      <c r="F2052" s="4">
        <v>131.03999300000001</v>
      </c>
      <c r="G2052" s="4">
        <v>133661</v>
      </c>
      <c r="H2052" s="10">
        <f t="shared" si="32"/>
        <v>-58.409643687938853</v>
      </c>
      <c r="I2052" s="4">
        <f>VLOOKUP(A2052,GDP!$A$1:$D$85,4,TRUE)</f>
        <v>4.4000000000000004</v>
      </c>
      <c r="J2052" s="4">
        <f>VLOOKUP(A2052,Inflation_rate!$A$1:$I$85,9,TRUE)</f>
        <v>4.3793850000000001</v>
      </c>
      <c r="K2052" s="15">
        <f>VLOOKUP(A2052,WTI_PCH!$A$1:$C$85,3,TRUE)</f>
        <v>26.487639999999999</v>
      </c>
    </row>
    <row r="2053" spans="1:11" x14ac:dyDescent="0.25">
      <c r="A2053" s="3">
        <v>39651</v>
      </c>
      <c r="B2053" s="4">
        <v>131.03999300000001</v>
      </c>
      <c r="C2053" s="4">
        <v>132.070007</v>
      </c>
      <c r="D2053" s="4">
        <v>125.629997</v>
      </c>
      <c r="E2053" s="4">
        <v>127.949997</v>
      </c>
      <c r="F2053" s="4">
        <v>127.949997</v>
      </c>
      <c r="G2053" s="4">
        <v>293435</v>
      </c>
      <c r="H2053" s="10">
        <f t="shared" si="32"/>
        <v>-60.320436740612024</v>
      </c>
      <c r="I2053" s="4">
        <f>VLOOKUP(A2053,GDP!$A$1:$D$85,4,TRUE)</f>
        <v>4.4000000000000004</v>
      </c>
      <c r="J2053" s="4">
        <f>VLOOKUP(A2053,Inflation_rate!$A$1:$I$85,9,TRUE)</f>
        <v>4.3793850000000001</v>
      </c>
      <c r="K2053" s="15">
        <f>VLOOKUP(A2053,WTI_PCH!$A$1:$C$85,3,TRUE)</f>
        <v>26.487639999999999</v>
      </c>
    </row>
    <row r="2054" spans="1:11" x14ac:dyDescent="0.25">
      <c r="A2054" s="3">
        <v>39652</v>
      </c>
      <c r="B2054" s="4">
        <v>128.5</v>
      </c>
      <c r="C2054" s="4">
        <v>128.699997</v>
      </c>
      <c r="D2054" s="4">
        <v>124.120003</v>
      </c>
      <c r="E2054" s="4">
        <v>124.44000200000001</v>
      </c>
      <c r="F2054" s="4">
        <v>124.44000200000001</v>
      </c>
      <c r="G2054" s="4">
        <v>293200</v>
      </c>
      <c r="H2054" s="10">
        <f t="shared" si="32"/>
        <v>-56.252010507039373</v>
      </c>
      <c r="I2054" s="4">
        <f>VLOOKUP(A2054,GDP!$A$1:$D$85,4,TRUE)</f>
        <v>4.4000000000000004</v>
      </c>
      <c r="J2054" s="4">
        <f>VLOOKUP(A2054,Inflation_rate!$A$1:$I$85,9,TRUE)</f>
        <v>4.3793850000000001</v>
      </c>
      <c r="K2054" s="15">
        <f>VLOOKUP(A2054,WTI_PCH!$A$1:$C$85,3,TRUE)</f>
        <v>26.487639999999999</v>
      </c>
    </row>
    <row r="2055" spans="1:11" x14ac:dyDescent="0.25">
      <c r="A2055" s="3">
        <v>39653</v>
      </c>
      <c r="B2055" s="4">
        <v>124.459999</v>
      </c>
      <c r="C2055" s="4">
        <v>126.44000200000001</v>
      </c>
      <c r="D2055" s="4">
        <v>123.519997</v>
      </c>
      <c r="E2055" s="4">
        <v>125.489998</v>
      </c>
      <c r="F2055" s="4">
        <v>125.489998</v>
      </c>
      <c r="G2055" s="4">
        <v>267709</v>
      </c>
      <c r="H2055" s="10">
        <f t="shared" si="32"/>
        <v>-56.618057321189852</v>
      </c>
      <c r="I2055" s="4">
        <f>VLOOKUP(A2055,GDP!$A$1:$D$85,4,TRUE)</f>
        <v>4.4000000000000004</v>
      </c>
      <c r="J2055" s="4">
        <f>VLOOKUP(A2055,Inflation_rate!$A$1:$I$85,9,TRUE)</f>
        <v>4.3793850000000001</v>
      </c>
      <c r="K2055" s="15">
        <f>VLOOKUP(A2055,WTI_PCH!$A$1:$C$85,3,TRUE)</f>
        <v>26.487639999999999</v>
      </c>
    </row>
    <row r="2056" spans="1:11" x14ac:dyDescent="0.25">
      <c r="A2056" s="3">
        <v>39654</v>
      </c>
      <c r="B2056" s="4">
        <v>125.599998</v>
      </c>
      <c r="C2056" s="4">
        <v>126.510002</v>
      </c>
      <c r="D2056" s="4">
        <v>122.5</v>
      </c>
      <c r="E2056" s="4">
        <v>123.260002</v>
      </c>
      <c r="F2056" s="4">
        <v>123.260002</v>
      </c>
      <c r="G2056" s="4">
        <v>217950</v>
      </c>
      <c r="H2056" s="10">
        <f t="shared" si="32"/>
        <v>-60.019472496844529</v>
      </c>
      <c r="I2056" s="4">
        <f>VLOOKUP(A2056,GDP!$A$1:$D$85,4,TRUE)</f>
        <v>4.4000000000000004</v>
      </c>
      <c r="J2056" s="4">
        <f>VLOOKUP(A2056,Inflation_rate!$A$1:$I$85,9,TRUE)</f>
        <v>4.3793850000000001</v>
      </c>
      <c r="K2056" s="15">
        <f>VLOOKUP(A2056,WTI_PCH!$A$1:$C$85,3,TRUE)</f>
        <v>26.487639999999999</v>
      </c>
    </row>
    <row r="2057" spans="1:11" x14ac:dyDescent="0.25">
      <c r="A2057" s="3">
        <v>39657</v>
      </c>
      <c r="B2057" s="4">
        <v>123.410004</v>
      </c>
      <c r="C2057" s="4">
        <v>125.220001</v>
      </c>
      <c r="D2057" s="4">
        <v>122.629997</v>
      </c>
      <c r="E2057" s="4">
        <v>124.730003</v>
      </c>
      <c r="F2057" s="4">
        <v>124.730003</v>
      </c>
      <c r="G2057" s="4">
        <v>197074</v>
      </c>
      <c r="H2057" s="10">
        <f t="shared" si="32"/>
        <v>-62.35067917059218</v>
      </c>
      <c r="I2057" s="4">
        <f>VLOOKUP(A2057,GDP!$A$1:$D$85,4,TRUE)</f>
        <v>4.4000000000000004</v>
      </c>
      <c r="J2057" s="4">
        <f>VLOOKUP(A2057,Inflation_rate!$A$1:$I$85,9,TRUE)</f>
        <v>4.3793850000000001</v>
      </c>
      <c r="K2057" s="15">
        <f>VLOOKUP(A2057,WTI_PCH!$A$1:$C$85,3,TRUE)</f>
        <v>26.487639999999999</v>
      </c>
    </row>
    <row r="2058" spans="1:11" x14ac:dyDescent="0.25">
      <c r="A2058" s="3">
        <v>39658</v>
      </c>
      <c r="B2058" s="4">
        <v>124.94000200000001</v>
      </c>
      <c r="C2058" s="4">
        <v>125.849998</v>
      </c>
      <c r="D2058" s="4">
        <v>120.41999800000001</v>
      </c>
      <c r="E2058" s="4">
        <v>122.19000200000001</v>
      </c>
      <c r="F2058" s="4">
        <v>122.19000200000001</v>
      </c>
      <c r="G2058" s="4">
        <v>263546</v>
      </c>
      <c r="H2058" s="10">
        <f t="shared" si="32"/>
        <v>-61.707177155132541</v>
      </c>
      <c r="I2058" s="4">
        <f>VLOOKUP(A2058,GDP!$A$1:$D$85,4,TRUE)</f>
        <v>4.4000000000000004</v>
      </c>
      <c r="J2058" s="4">
        <f>VLOOKUP(A2058,Inflation_rate!$A$1:$I$85,9,TRUE)</f>
        <v>4.3793850000000001</v>
      </c>
      <c r="K2058" s="15">
        <f>VLOOKUP(A2058,WTI_PCH!$A$1:$C$85,3,TRUE)</f>
        <v>26.487639999999999</v>
      </c>
    </row>
    <row r="2059" spans="1:11" x14ac:dyDescent="0.25">
      <c r="A2059" s="3">
        <v>39659</v>
      </c>
      <c r="B2059" s="4">
        <v>121.900002</v>
      </c>
      <c r="C2059" s="4">
        <v>127.389999</v>
      </c>
      <c r="D2059" s="4">
        <v>120.800003</v>
      </c>
      <c r="E2059" s="4">
        <v>126.769997</v>
      </c>
      <c r="F2059" s="4">
        <v>126.769997</v>
      </c>
      <c r="G2059" s="4">
        <v>309078</v>
      </c>
      <c r="H2059" s="10">
        <f t="shared" si="32"/>
        <v>-65.551787462770079</v>
      </c>
      <c r="I2059" s="4">
        <f>VLOOKUP(A2059,GDP!$A$1:$D$85,4,TRUE)</f>
        <v>4.4000000000000004</v>
      </c>
      <c r="J2059" s="4">
        <f>VLOOKUP(A2059,Inflation_rate!$A$1:$I$85,9,TRUE)</f>
        <v>4.3793850000000001</v>
      </c>
      <c r="K2059" s="15">
        <f>VLOOKUP(A2059,WTI_PCH!$A$1:$C$85,3,TRUE)</f>
        <v>26.487639999999999</v>
      </c>
    </row>
    <row r="2060" spans="1:11" x14ac:dyDescent="0.25">
      <c r="A2060" s="3">
        <v>39660</v>
      </c>
      <c r="B2060" s="4">
        <v>126.900002</v>
      </c>
      <c r="C2060" s="4">
        <v>127.889999</v>
      </c>
      <c r="D2060" s="4">
        <v>122.709999</v>
      </c>
      <c r="E2060" s="4">
        <v>124.08000199999999</v>
      </c>
      <c r="F2060" s="4">
        <v>124.08000199999999</v>
      </c>
      <c r="G2060" s="4">
        <v>280832</v>
      </c>
      <c r="H2060" s="10">
        <f t="shared" si="32"/>
        <v>-67.109928802225511</v>
      </c>
      <c r="I2060" s="4">
        <f>VLOOKUP(A2060,GDP!$A$1:$D$85,4,TRUE)</f>
        <v>4.4000000000000004</v>
      </c>
      <c r="J2060" s="4">
        <f>VLOOKUP(A2060,Inflation_rate!$A$1:$I$85,9,TRUE)</f>
        <v>4.3793850000000001</v>
      </c>
      <c r="K2060" s="15">
        <f>VLOOKUP(A2060,WTI_PCH!$A$1:$C$85,3,TRUE)</f>
        <v>26.487639999999999</v>
      </c>
    </row>
    <row r="2061" spans="1:11" x14ac:dyDescent="0.25">
      <c r="A2061" s="3">
        <v>39661</v>
      </c>
      <c r="B2061" s="4">
        <v>124.05999799999999</v>
      </c>
      <c r="C2061" s="4">
        <v>128.60000600000001</v>
      </c>
      <c r="D2061" s="4">
        <v>122.099998</v>
      </c>
      <c r="E2061" s="4">
        <v>125.099998</v>
      </c>
      <c r="F2061" s="4">
        <v>125.099998</v>
      </c>
      <c r="G2061" s="4">
        <v>277311</v>
      </c>
      <c r="H2061" s="10">
        <f t="shared" si="32"/>
        <v>-65.059952279135928</v>
      </c>
      <c r="I2061" s="4">
        <f>VLOOKUP(A2061,GDP!$A$1:$D$85,4,TRUE)</f>
        <v>4.4000000000000004</v>
      </c>
      <c r="J2061" s="4">
        <f>VLOOKUP(A2061,Inflation_rate!$A$1:$I$85,9,TRUE)</f>
        <v>4.3793850000000001</v>
      </c>
      <c r="K2061" s="15">
        <f>VLOOKUP(A2061,WTI_PCH!$A$1:$C$85,3,TRUE)</f>
        <v>26.487639999999999</v>
      </c>
    </row>
    <row r="2062" spans="1:11" x14ac:dyDescent="0.25">
      <c r="A2062" s="3">
        <v>39664</v>
      </c>
      <c r="B2062" s="4">
        <v>125.980003</v>
      </c>
      <c r="C2062" s="4">
        <v>126.349998</v>
      </c>
      <c r="D2062" s="4">
        <v>119.5</v>
      </c>
      <c r="E2062" s="4">
        <v>121.410004</v>
      </c>
      <c r="F2062" s="4">
        <v>121.410004</v>
      </c>
      <c r="G2062" s="4">
        <v>294048</v>
      </c>
      <c r="H2062" s="10">
        <f t="shared" si="32"/>
        <v>-65.34881919615124</v>
      </c>
      <c r="I2062" s="4">
        <f>VLOOKUP(A2062,GDP!$A$1:$D$85,4,TRUE)</f>
        <v>4.4000000000000004</v>
      </c>
      <c r="J2062" s="4">
        <f>VLOOKUP(A2062,Inflation_rate!$A$1:$I$85,9,TRUE)</f>
        <v>4.3793850000000001</v>
      </c>
      <c r="K2062" s="15">
        <f>VLOOKUP(A2062,WTI_PCH!$A$1:$C$85,3,TRUE)</f>
        <v>26.487639999999999</v>
      </c>
    </row>
    <row r="2063" spans="1:11" x14ac:dyDescent="0.25">
      <c r="A2063" s="3">
        <v>39665</v>
      </c>
      <c r="B2063" s="4">
        <v>121</v>
      </c>
      <c r="C2063" s="4">
        <v>121.230003</v>
      </c>
      <c r="D2063" s="4">
        <v>118</v>
      </c>
      <c r="E2063" s="4">
        <v>119.16999800000001</v>
      </c>
      <c r="F2063" s="4">
        <v>119.16999800000001</v>
      </c>
      <c r="G2063" s="4">
        <v>316589</v>
      </c>
      <c r="H2063" s="10">
        <f t="shared" si="32"/>
        <v>-63.480741184538743</v>
      </c>
      <c r="I2063" s="4">
        <f>VLOOKUP(A2063,GDP!$A$1:$D$85,4,TRUE)</f>
        <v>4.4000000000000004</v>
      </c>
      <c r="J2063" s="4">
        <f>VLOOKUP(A2063,Inflation_rate!$A$1:$I$85,9,TRUE)</f>
        <v>4.3793850000000001</v>
      </c>
      <c r="K2063" s="15">
        <f>VLOOKUP(A2063,WTI_PCH!$A$1:$C$85,3,TRUE)</f>
        <v>26.487639999999999</v>
      </c>
    </row>
    <row r="2064" spans="1:11" x14ac:dyDescent="0.25">
      <c r="A2064" s="3">
        <v>39666</v>
      </c>
      <c r="B2064" s="4">
        <v>118.75</v>
      </c>
      <c r="C2064" s="4">
        <v>120.489998</v>
      </c>
      <c r="D2064" s="4">
        <v>117.110001</v>
      </c>
      <c r="E2064" s="4">
        <v>118.58000199999999</v>
      </c>
      <c r="F2064" s="4">
        <v>118.58000199999999</v>
      </c>
      <c r="G2064" s="4">
        <v>307994</v>
      </c>
      <c r="H2064" s="10">
        <f t="shared" si="32"/>
        <v>-59.537865415114425</v>
      </c>
      <c r="I2064" s="4">
        <f>VLOOKUP(A2064,GDP!$A$1:$D$85,4,TRUE)</f>
        <v>4.4000000000000004</v>
      </c>
      <c r="J2064" s="4">
        <f>VLOOKUP(A2064,Inflation_rate!$A$1:$I$85,9,TRUE)</f>
        <v>4.3793850000000001</v>
      </c>
      <c r="K2064" s="15">
        <f>VLOOKUP(A2064,WTI_PCH!$A$1:$C$85,3,TRUE)</f>
        <v>26.487639999999999</v>
      </c>
    </row>
    <row r="2065" spans="1:11" x14ac:dyDescent="0.25">
      <c r="A2065" s="3">
        <v>39667</v>
      </c>
      <c r="B2065" s="4">
        <v>118.800003</v>
      </c>
      <c r="C2065" s="4">
        <v>121.779999</v>
      </c>
      <c r="D2065" s="4">
        <v>117.910004</v>
      </c>
      <c r="E2065" s="4">
        <v>120.019997</v>
      </c>
      <c r="F2065" s="4">
        <v>120.019997</v>
      </c>
      <c r="G2065" s="4">
        <v>304204</v>
      </c>
      <c r="H2065" s="10">
        <f t="shared" si="32"/>
        <v>-61.439759909342449</v>
      </c>
      <c r="I2065" s="4">
        <f>VLOOKUP(A2065,GDP!$A$1:$D$85,4,TRUE)</f>
        <v>4.4000000000000004</v>
      </c>
      <c r="J2065" s="4">
        <f>VLOOKUP(A2065,Inflation_rate!$A$1:$I$85,9,TRUE)</f>
        <v>4.3793850000000001</v>
      </c>
      <c r="K2065" s="15">
        <f>VLOOKUP(A2065,WTI_PCH!$A$1:$C$85,3,TRUE)</f>
        <v>26.487639999999999</v>
      </c>
    </row>
    <row r="2066" spans="1:11" x14ac:dyDescent="0.25">
      <c r="A2066" s="3">
        <v>39668</v>
      </c>
      <c r="B2066" s="4">
        <v>119.900002</v>
      </c>
      <c r="C2066" s="4">
        <v>120.08000199999999</v>
      </c>
      <c r="D2066" s="4">
        <v>114.620003</v>
      </c>
      <c r="E2066" s="4">
        <v>115.199997</v>
      </c>
      <c r="F2066" s="4">
        <v>115.199997</v>
      </c>
      <c r="G2066" s="4">
        <v>297330</v>
      </c>
      <c r="H2066" s="10">
        <f t="shared" si="32"/>
        <v>-61.362847952157509</v>
      </c>
      <c r="I2066" s="4">
        <f>VLOOKUP(A2066,GDP!$A$1:$D$85,4,TRUE)</f>
        <v>4.4000000000000004</v>
      </c>
      <c r="J2066" s="4">
        <f>VLOOKUP(A2066,Inflation_rate!$A$1:$I$85,9,TRUE)</f>
        <v>4.3793850000000001</v>
      </c>
      <c r="K2066" s="15">
        <f>VLOOKUP(A2066,WTI_PCH!$A$1:$C$85,3,TRUE)</f>
        <v>26.487639999999999</v>
      </c>
    </row>
    <row r="2067" spans="1:11" x14ac:dyDescent="0.25">
      <c r="A2067" s="3">
        <v>39671</v>
      </c>
      <c r="B2067" s="4">
        <v>115.199997</v>
      </c>
      <c r="C2067" s="4">
        <v>116.900002</v>
      </c>
      <c r="D2067" s="4">
        <v>112.720001</v>
      </c>
      <c r="E2067" s="4">
        <v>114.449997</v>
      </c>
      <c r="F2067" s="4">
        <v>114.449997</v>
      </c>
      <c r="G2067" s="4">
        <v>295334</v>
      </c>
      <c r="H2067" s="10">
        <f t="shared" si="32"/>
        <v>-61.904762653685339</v>
      </c>
      <c r="I2067" s="4">
        <f>VLOOKUP(A2067,GDP!$A$1:$D$85,4,TRUE)</f>
        <v>4.4000000000000004</v>
      </c>
      <c r="J2067" s="4">
        <f>VLOOKUP(A2067,Inflation_rate!$A$1:$I$85,9,TRUE)</f>
        <v>4.3793850000000001</v>
      </c>
      <c r="K2067" s="15">
        <f>VLOOKUP(A2067,WTI_PCH!$A$1:$C$85,3,TRUE)</f>
        <v>26.487639999999999</v>
      </c>
    </row>
    <row r="2068" spans="1:11" x14ac:dyDescent="0.25">
      <c r="A2068" s="3">
        <v>39672</v>
      </c>
      <c r="B2068" s="4">
        <v>114.529999</v>
      </c>
      <c r="C2068" s="4">
        <v>115.949997</v>
      </c>
      <c r="D2068" s="4">
        <v>112.30999799999999</v>
      </c>
      <c r="E2068" s="4">
        <v>113.010002</v>
      </c>
      <c r="F2068" s="4">
        <v>113.010002</v>
      </c>
      <c r="G2068" s="4">
        <v>303791</v>
      </c>
      <c r="H2068" s="10">
        <f t="shared" si="32"/>
        <v>-64.551809316842593</v>
      </c>
      <c r="I2068" s="4">
        <f>VLOOKUP(A2068,GDP!$A$1:$D$85,4,TRUE)</f>
        <v>4.4000000000000004</v>
      </c>
      <c r="J2068" s="4">
        <f>VLOOKUP(A2068,Inflation_rate!$A$1:$I$85,9,TRUE)</f>
        <v>4.3793850000000001</v>
      </c>
      <c r="K2068" s="15">
        <f>VLOOKUP(A2068,WTI_PCH!$A$1:$C$85,3,TRUE)</f>
        <v>26.487639999999999</v>
      </c>
    </row>
    <row r="2069" spans="1:11" x14ac:dyDescent="0.25">
      <c r="A2069" s="3">
        <v>39673</v>
      </c>
      <c r="B2069" s="4">
        <v>113.089996</v>
      </c>
      <c r="C2069" s="4">
        <v>117.459999</v>
      </c>
      <c r="D2069" s="4">
        <v>112.870003</v>
      </c>
      <c r="E2069" s="4">
        <v>116</v>
      </c>
      <c r="F2069" s="4">
        <v>116</v>
      </c>
      <c r="G2069" s="4">
        <v>322967</v>
      </c>
      <c r="H2069" s="10">
        <f t="shared" si="32"/>
        <v>-68.775861206896565</v>
      </c>
      <c r="I2069" s="4">
        <f>VLOOKUP(A2069,GDP!$A$1:$D$85,4,TRUE)</f>
        <v>4.4000000000000004</v>
      </c>
      <c r="J2069" s="4">
        <f>VLOOKUP(A2069,Inflation_rate!$A$1:$I$85,9,TRUE)</f>
        <v>4.3793850000000001</v>
      </c>
      <c r="K2069" s="15">
        <f>VLOOKUP(A2069,WTI_PCH!$A$1:$C$85,3,TRUE)</f>
        <v>26.487639999999999</v>
      </c>
    </row>
    <row r="2070" spans="1:11" x14ac:dyDescent="0.25">
      <c r="A2070" s="3">
        <v>39674</v>
      </c>
      <c r="B2070" s="4">
        <v>116.389999</v>
      </c>
      <c r="C2070" s="4">
        <v>117.41999800000001</v>
      </c>
      <c r="D2070" s="4">
        <v>112.589996</v>
      </c>
      <c r="E2070" s="4">
        <v>115.010002</v>
      </c>
      <c r="F2070" s="4">
        <v>115.010002</v>
      </c>
      <c r="G2070" s="4">
        <v>268197</v>
      </c>
      <c r="H2070" s="10">
        <f t="shared" si="32"/>
        <v>-70.550388304488521</v>
      </c>
      <c r="I2070" s="4">
        <f>VLOOKUP(A2070,GDP!$A$1:$D$85,4,TRUE)</f>
        <v>4.4000000000000004</v>
      </c>
      <c r="J2070" s="4">
        <f>VLOOKUP(A2070,Inflation_rate!$A$1:$I$85,9,TRUE)</f>
        <v>4.3793850000000001</v>
      </c>
      <c r="K2070" s="15">
        <f>VLOOKUP(A2070,WTI_PCH!$A$1:$C$85,3,TRUE)</f>
        <v>26.487639999999999</v>
      </c>
    </row>
    <row r="2071" spans="1:11" x14ac:dyDescent="0.25">
      <c r="A2071" s="3">
        <v>39675</v>
      </c>
      <c r="B2071" s="4">
        <v>114.83000199999999</v>
      </c>
      <c r="C2071" s="4">
        <v>115.199997</v>
      </c>
      <c r="D2071" s="4">
        <v>111.339996</v>
      </c>
      <c r="E2071" s="4">
        <v>113.769997</v>
      </c>
      <c r="F2071" s="4">
        <v>113.769997</v>
      </c>
      <c r="G2071" s="4">
        <v>276806</v>
      </c>
      <c r="H2071" s="10">
        <f t="shared" si="32"/>
        <v>-64.920452621616931</v>
      </c>
      <c r="I2071" s="4">
        <f>VLOOKUP(A2071,GDP!$A$1:$D$85,4,TRUE)</f>
        <v>4.4000000000000004</v>
      </c>
      <c r="J2071" s="4">
        <f>VLOOKUP(A2071,Inflation_rate!$A$1:$I$85,9,TRUE)</f>
        <v>4.3793850000000001</v>
      </c>
      <c r="K2071" s="15">
        <f>VLOOKUP(A2071,WTI_PCH!$A$1:$C$85,3,TRUE)</f>
        <v>26.487639999999999</v>
      </c>
    </row>
    <row r="2072" spans="1:11" x14ac:dyDescent="0.25">
      <c r="A2072" s="3">
        <v>39678</v>
      </c>
      <c r="B2072" s="4">
        <v>113.94000200000001</v>
      </c>
      <c r="C2072" s="4">
        <v>115.349998</v>
      </c>
      <c r="D2072" s="4">
        <v>112</v>
      </c>
      <c r="E2072" s="4">
        <v>112.870003</v>
      </c>
      <c r="F2072" s="4">
        <v>112.870003</v>
      </c>
      <c r="G2072" s="4">
        <v>178631</v>
      </c>
      <c r="H2072" s="10">
        <f t="shared" si="32"/>
        <v>-65.464694813554686</v>
      </c>
      <c r="I2072" s="4">
        <f>VLOOKUP(A2072,GDP!$A$1:$D$85,4,TRUE)</f>
        <v>4.4000000000000004</v>
      </c>
      <c r="J2072" s="4">
        <f>VLOOKUP(A2072,Inflation_rate!$A$1:$I$85,9,TRUE)</f>
        <v>4.3793850000000001</v>
      </c>
      <c r="K2072" s="15">
        <f>VLOOKUP(A2072,WTI_PCH!$A$1:$C$85,3,TRUE)</f>
        <v>26.487639999999999</v>
      </c>
    </row>
    <row r="2073" spans="1:11" x14ac:dyDescent="0.25">
      <c r="A2073" s="3">
        <v>39679</v>
      </c>
      <c r="B2073" s="4">
        <v>113.110001</v>
      </c>
      <c r="C2073" s="4">
        <v>116.650002</v>
      </c>
      <c r="D2073" s="4">
        <v>111.639999</v>
      </c>
      <c r="E2073" s="4">
        <v>114.529999</v>
      </c>
      <c r="F2073" s="4">
        <v>114.529999</v>
      </c>
      <c r="G2073" s="4">
        <v>149293</v>
      </c>
      <c r="H2073" s="10">
        <f t="shared" si="32"/>
        <v>-65.965248982495851</v>
      </c>
      <c r="I2073" s="4">
        <f>VLOOKUP(A2073,GDP!$A$1:$D$85,4,TRUE)</f>
        <v>4.4000000000000004</v>
      </c>
      <c r="J2073" s="4">
        <f>VLOOKUP(A2073,Inflation_rate!$A$1:$I$85,9,TRUE)</f>
        <v>4.3793850000000001</v>
      </c>
      <c r="K2073" s="15">
        <f>VLOOKUP(A2073,WTI_PCH!$A$1:$C$85,3,TRUE)</f>
        <v>26.487639999999999</v>
      </c>
    </row>
    <row r="2074" spans="1:11" x14ac:dyDescent="0.25">
      <c r="A2074" s="3">
        <v>39680</v>
      </c>
      <c r="B2074" s="4">
        <v>115.110001</v>
      </c>
      <c r="C2074" s="4">
        <v>117.029999</v>
      </c>
      <c r="D2074" s="4">
        <v>112.610001</v>
      </c>
      <c r="E2074" s="4">
        <v>114.980003</v>
      </c>
      <c r="F2074" s="4">
        <v>114.980003</v>
      </c>
      <c r="G2074" s="4">
        <v>274859</v>
      </c>
      <c r="H2074" s="10">
        <f t="shared" si="32"/>
        <v>-67.202993550104537</v>
      </c>
      <c r="I2074" s="4">
        <f>VLOOKUP(A2074,GDP!$A$1:$D$85,4,TRUE)</f>
        <v>4.4000000000000004</v>
      </c>
      <c r="J2074" s="4">
        <f>VLOOKUP(A2074,Inflation_rate!$A$1:$I$85,9,TRUE)</f>
        <v>4.3793850000000001</v>
      </c>
      <c r="K2074" s="15">
        <f>VLOOKUP(A2074,WTI_PCH!$A$1:$C$85,3,TRUE)</f>
        <v>26.487639999999999</v>
      </c>
    </row>
    <row r="2075" spans="1:11" x14ac:dyDescent="0.25">
      <c r="A2075" s="3">
        <v>39681</v>
      </c>
      <c r="B2075" s="4">
        <v>115.860001</v>
      </c>
      <c r="C2075" s="4">
        <v>122.040001</v>
      </c>
      <c r="D2075" s="4">
        <v>115.400002</v>
      </c>
      <c r="E2075" s="4">
        <v>121.18</v>
      </c>
      <c r="F2075" s="4">
        <v>121.18</v>
      </c>
      <c r="G2075" s="4">
        <v>308114</v>
      </c>
      <c r="H2075" s="10">
        <f t="shared" si="32"/>
        <v>-66.974748308301685</v>
      </c>
      <c r="I2075" s="4">
        <f>VLOOKUP(A2075,GDP!$A$1:$D$85,4,TRUE)</f>
        <v>4.4000000000000004</v>
      </c>
      <c r="J2075" s="4">
        <f>VLOOKUP(A2075,Inflation_rate!$A$1:$I$85,9,TRUE)</f>
        <v>4.3793850000000001</v>
      </c>
      <c r="K2075" s="15">
        <f>VLOOKUP(A2075,WTI_PCH!$A$1:$C$85,3,TRUE)</f>
        <v>26.487639999999999</v>
      </c>
    </row>
    <row r="2076" spans="1:11" x14ac:dyDescent="0.25">
      <c r="A2076" s="3">
        <v>39682</v>
      </c>
      <c r="B2076" s="4">
        <v>121.550003</v>
      </c>
      <c r="C2076" s="4">
        <v>121.860001</v>
      </c>
      <c r="D2076" s="4">
        <v>114.18</v>
      </c>
      <c r="E2076" s="4">
        <v>114.589996</v>
      </c>
      <c r="F2076" s="4">
        <v>114.589996</v>
      </c>
      <c r="G2076" s="4">
        <v>276216</v>
      </c>
      <c r="H2076" s="10">
        <f t="shared" si="32"/>
        <v>-65.939435934704122</v>
      </c>
      <c r="I2076" s="4">
        <f>VLOOKUP(A2076,GDP!$A$1:$D$85,4,TRUE)</f>
        <v>4.4000000000000004</v>
      </c>
      <c r="J2076" s="4">
        <f>VLOOKUP(A2076,Inflation_rate!$A$1:$I$85,9,TRUE)</f>
        <v>4.3793850000000001</v>
      </c>
      <c r="K2076" s="15">
        <f>VLOOKUP(A2076,WTI_PCH!$A$1:$C$85,3,TRUE)</f>
        <v>26.487639999999999</v>
      </c>
    </row>
    <row r="2077" spans="1:11" x14ac:dyDescent="0.25">
      <c r="A2077" s="3">
        <v>39685</v>
      </c>
      <c r="B2077" s="4">
        <v>114.69000200000001</v>
      </c>
      <c r="C2077" s="4">
        <v>116.05999799999999</v>
      </c>
      <c r="D2077" s="4">
        <v>113.68</v>
      </c>
      <c r="E2077" s="4">
        <v>115.110001</v>
      </c>
      <c r="F2077" s="4">
        <v>115.110001</v>
      </c>
      <c r="G2077" s="4">
        <v>174446</v>
      </c>
      <c r="H2077" s="10">
        <f t="shared" si="32"/>
        <v>-66.093303222193526</v>
      </c>
      <c r="I2077" s="4">
        <f>VLOOKUP(A2077,GDP!$A$1:$D$85,4,TRUE)</f>
        <v>4.4000000000000004</v>
      </c>
      <c r="J2077" s="4">
        <f>VLOOKUP(A2077,Inflation_rate!$A$1:$I$85,9,TRUE)</f>
        <v>4.3793850000000001</v>
      </c>
      <c r="K2077" s="15">
        <f>VLOOKUP(A2077,WTI_PCH!$A$1:$C$85,3,TRUE)</f>
        <v>26.487639999999999</v>
      </c>
    </row>
    <row r="2078" spans="1:11" x14ac:dyDescent="0.25">
      <c r="A2078" s="3">
        <v>39686</v>
      </c>
      <c r="B2078" s="4">
        <v>115.5</v>
      </c>
      <c r="C2078" s="4">
        <v>117.889999</v>
      </c>
      <c r="D2078" s="4">
        <v>112.360001</v>
      </c>
      <c r="E2078" s="4">
        <v>116.269997</v>
      </c>
      <c r="F2078" s="4">
        <v>116.269997</v>
      </c>
      <c r="G2078" s="4">
        <v>311866</v>
      </c>
      <c r="H2078" s="10">
        <f t="shared" si="32"/>
        <v>-60.144490241966722</v>
      </c>
      <c r="I2078" s="4">
        <f>VLOOKUP(A2078,GDP!$A$1:$D$85,4,TRUE)</f>
        <v>4.4000000000000004</v>
      </c>
      <c r="J2078" s="4">
        <f>VLOOKUP(A2078,Inflation_rate!$A$1:$I$85,9,TRUE)</f>
        <v>4.3793850000000001</v>
      </c>
      <c r="K2078" s="15">
        <f>VLOOKUP(A2078,WTI_PCH!$A$1:$C$85,3,TRUE)</f>
        <v>26.487639999999999</v>
      </c>
    </row>
    <row r="2079" spans="1:11" x14ac:dyDescent="0.25">
      <c r="A2079" s="3">
        <v>39687</v>
      </c>
      <c r="B2079" s="4">
        <v>116.040001</v>
      </c>
      <c r="C2079" s="4">
        <v>119.629997</v>
      </c>
      <c r="D2079" s="4">
        <v>115.639999</v>
      </c>
      <c r="E2079" s="4">
        <v>118.150002</v>
      </c>
      <c r="F2079" s="4">
        <v>118.150002</v>
      </c>
      <c r="G2079" s="4">
        <v>265812</v>
      </c>
      <c r="H2079" s="10">
        <f t="shared" si="32"/>
        <v>-58.68810818979081</v>
      </c>
      <c r="I2079" s="4">
        <f>VLOOKUP(A2079,GDP!$A$1:$D$85,4,TRUE)</f>
        <v>4.4000000000000004</v>
      </c>
      <c r="J2079" s="4">
        <f>VLOOKUP(A2079,Inflation_rate!$A$1:$I$85,9,TRUE)</f>
        <v>4.3793850000000001</v>
      </c>
      <c r="K2079" s="15">
        <f>VLOOKUP(A2079,WTI_PCH!$A$1:$C$85,3,TRUE)</f>
        <v>26.487639999999999</v>
      </c>
    </row>
    <row r="2080" spans="1:11" x14ac:dyDescent="0.25">
      <c r="A2080" s="3">
        <v>39688</v>
      </c>
      <c r="B2080" s="4">
        <v>118.160004</v>
      </c>
      <c r="C2080" s="4">
        <v>120.5</v>
      </c>
      <c r="D2080" s="4">
        <v>114.08000199999999</v>
      </c>
      <c r="E2080" s="4">
        <v>115.589996</v>
      </c>
      <c r="F2080" s="4">
        <v>115.589996</v>
      </c>
      <c r="G2080" s="4">
        <v>272322</v>
      </c>
      <c r="H2080" s="10">
        <f t="shared" si="32"/>
        <v>-57.972139734307113</v>
      </c>
      <c r="I2080" s="4">
        <f>VLOOKUP(A2080,GDP!$A$1:$D$85,4,TRUE)</f>
        <v>4.4000000000000004</v>
      </c>
      <c r="J2080" s="4">
        <f>VLOOKUP(A2080,Inflation_rate!$A$1:$I$85,9,TRUE)</f>
        <v>4.3793850000000001</v>
      </c>
      <c r="K2080" s="15">
        <f>VLOOKUP(A2080,WTI_PCH!$A$1:$C$85,3,TRUE)</f>
        <v>26.487639999999999</v>
      </c>
    </row>
    <row r="2081" spans="1:11" x14ac:dyDescent="0.25">
      <c r="A2081" s="3">
        <v>39689</v>
      </c>
      <c r="B2081" s="4">
        <v>115.75</v>
      </c>
      <c r="C2081" s="4">
        <v>118.760002</v>
      </c>
      <c r="D2081" s="4">
        <v>115</v>
      </c>
      <c r="E2081" s="4">
        <v>115.459999</v>
      </c>
      <c r="F2081" s="4">
        <v>115.459999</v>
      </c>
      <c r="G2081" s="4">
        <v>216481</v>
      </c>
      <c r="H2081" s="10">
        <f t="shared" si="32"/>
        <v>-63.078121107553443</v>
      </c>
      <c r="I2081" s="4">
        <f>VLOOKUP(A2081,GDP!$A$1:$D$85,4,TRUE)</f>
        <v>4.4000000000000004</v>
      </c>
      <c r="J2081" s="4">
        <f>VLOOKUP(A2081,Inflation_rate!$A$1:$I$85,9,TRUE)</f>
        <v>4.3793850000000001</v>
      </c>
      <c r="K2081" s="15">
        <f>VLOOKUP(A2081,WTI_PCH!$A$1:$C$85,3,TRUE)</f>
        <v>26.487639999999999</v>
      </c>
    </row>
    <row r="2082" spans="1:11" x14ac:dyDescent="0.25">
      <c r="A2082" s="3">
        <v>39693</v>
      </c>
      <c r="B2082" s="4">
        <v>116.650002</v>
      </c>
      <c r="C2082" s="4">
        <v>118.599998</v>
      </c>
      <c r="D2082" s="4">
        <v>105.459999</v>
      </c>
      <c r="E2082" s="4">
        <v>109.709999</v>
      </c>
      <c r="F2082" s="4">
        <v>109.709999</v>
      </c>
      <c r="G2082" s="4">
        <v>389706</v>
      </c>
      <c r="H2082" s="10">
        <f t="shared" si="32"/>
        <v>-61.990701503880238</v>
      </c>
      <c r="I2082" s="4">
        <f>VLOOKUP(A2082,GDP!$A$1:$D$85,4,TRUE)</f>
        <v>4.4000000000000004</v>
      </c>
      <c r="J2082" s="4">
        <f>VLOOKUP(A2082,Inflation_rate!$A$1:$I$85,9,TRUE)</f>
        <v>4.3793850000000001</v>
      </c>
      <c r="K2082" s="15">
        <f>VLOOKUP(A2082,WTI_PCH!$A$1:$C$85,3,TRUE)</f>
        <v>26.487639999999999</v>
      </c>
    </row>
    <row r="2083" spans="1:11" x14ac:dyDescent="0.25">
      <c r="A2083" s="3">
        <v>39694</v>
      </c>
      <c r="B2083" s="4">
        <v>110.239998</v>
      </c>
      <c r="C2083" s="4">
        <v>110.300003</v>
      </c>
      <c r="D2083" s="4">
        <v>107.220001</v>
      </c>
      <c r="E2083" s="4">
        <v>109.349998</v>
      </c>
      <c r="F2083" s="4">
        <v>109.349998</v>
      </c>
      <c r="G2083" s="4">
        <v>247584</v>
      </c>
      <c r="H2083" s="10">
        <f t="shared" si="32"/>
        <v>-62.661177186304108</v>
      </c>
      <c r="I2083" s="4">
        <f>VLOOKUP(A2083,GDP!$A$1:$D$85,4,TRUE)</f>
        <v>4.4000000000000004</v>
      </c>
      <c r="J2083" s="4">
        <f>VLOOKUP(A2083,Inflation_rate!$A$1:$I$85,9,TRUE)</f>
        <v>4.3793850000000001</v>
      </c>
      <c r="K2083" s="15">
        <f>VLOOKUP(A2083,WTI_PCH!$A$1:$C$85,3,TRUE)</f>
        <v>26.487639999999999</v>
      </c>
    </row>
    <row r="2084" spans="1:11" x14ac:dyDescent="0.25">
      <c r="A2084" s="3">
        <v>39695</v>
      </c>
      <c r="B2084" s="4">
        <v>109.400002</v>
      </c>
      <c r="C2084" s="4">
        <v>110.599998</v>
      </c>
      <c r="D2084" s="4">
        <v>106.519997</v>
      </c>
      <c r="E2084" s="4">
        <v>107.889999</v>
      </c>
      <c r="F2084" s="4">
        <v>107.889999</v>
      </c>
      <c r="G2084" s="4">
        <v>264187</v>
      </c>
      <c r="H2084" s="10">
        <f t="shared" si="32"/>
        <v>-65.158957875233654</v>
      </c>
      <c r="I2084" s="4">
        <f>VLOOKUP(A2084,GDP!$A$1:$D$85,4,TRUE)</f>
        <v>4.4000000000000004</v>
      </c>
      <c r="J2084" s="4">
        <f>VLOOKUP(A2084,Inflation_rate!$A$1:$I$85,9,TRUE)</f>
        <v>4.3793850000000001</v>
      </c>
      <c r="K2084" s="15">
        <f>VLOOKUP(A2084,WTI_PCH!$A$1:$C$85,3,TRUE)</f>
        <v>26.487639999999999</v>
      </c>
    </row>
    <row r="2085" spans="1:11" x14ac:dyDescent="0.25">
      <c r="A2085" s="3">
        <v>39696</v>
      </c>
      <c r="B2085" s="4">
        <v>107.480003</v>
      </c>
      <c r="C2085" s="4">
        <v>108.099998</v>
      </c>
      <c r="D2085" s="4">
        <v>105.129997</v>
      </c>
      <c r="E2085" s="4">
        <v>106.230003</v>
      </c>
      <c r="F2085" s="4">
        <v>106.230003</v>
      </c>
      <c r="G2085" s="4">
        <v>249111</v>
      </c>
      <c r="H2085" s="10">
        <f t="shared" si="32"/>
        <v>-64.435660422602083</v>
      </c>
      <c r="I2085" s="4">
        <f>VLOOKUP(A2085,GDP!$A$1:$D$85,4,TRUE)</f>
        <v>4.4000000000000004</v>
      </c>
      <c r="J2085" s="4">
        <f>VLOOKUP(A2085,Inflation_rate!$A$1:$I$85,9,TRUE)</f>
        <v>4.3793850000000001</v>
      </c>
      <c r="K2085" s="15">
        <f>VLOOKUP(A2085,WTI_PCH!$A$1:$C$85,3,TRUE)</f>
        <v>26.487639999999999</v>
      </c>
    </row>
    <row r="2086" spans="1:11" x14ac:dyDescent="0.25">
      <c r="A2086" s="3">
        <v>39699</v>
      </c>
      <c r="B2086" s="4">
        <v>107.75</v>
      </c>
      <c r="C2086" s="4">
        <v>109.889999</v>
      </c>
      <c r="D2086" s="4">
        <v>104.699997</v>
      </c>
      <c r="E2086" s="4">
        <v>106.339996</v>
      </c>
      <c r="F2086" s="4">
        <v>106.339996</v>
      </c>
      <c r="G2086" s="4">
        <v>317923</v>
      </c>
      <c r="H2086" s="10">
        <f t="shared" si="32"/>
        <v>-64.942636446967711</v>
      </c>
      <c r="I2086" s="4">
        <f>VLOOKUP(A2086,GDP!$A$1:$D$85,4,TRUE)</f>
        <v>4.4000000000000004</v>
      </c>
      <c r="J2086" s="4">
        <f>VLOOKUP(A2086,Inflation_rate!$A$1:$I$85,9,TRUE)</f>
        <v>4.3793850000000001</v>
      </c>
      <c r="K2086" s="15">
        <f>VLOOKUP(A2086,WTI_PCH!$A$1:$C$85,3,TRUE)</f>
        <v>26.487639999999999</v>
      </c>
    </row>
    <row r="2087" spans="1:11" x14ac:dyDescent="0.25">
      <c r="A2087" s="3">
        <v>39700</v>
      </c>
      <c r="B2087" s="4">
        <v>106.660004</v>
      </c>
      <c r="C2087" s="4">
        <v>106.769997</v>
      </c>
      <c r="D2087" s="4">
        <v>101.739998</v>
      </c>
      <c r="E2087" s="4">
        <v>103.260002</v>
      </c>
      <c r="F2087" s="4">
        <v>103.260002</v>
      </c>
      <c r="G2087" s="4">
        <v>332463</v>
      </c>
      <c r="H2087" s="10">
        <f t="shared" si="32"/>
        <v>-65.717604770141307</v>
      </c>
      <c r="I2087" s="4">
        <f>VLOOKUP(A2087,GDP!$A$1:$D$85,4,TRUE)</f>
        <v>4.4000000000000004</v>
      </c>
      <c r="J2087" s="4">
        <f>VLOOKUP(A2087,Inflation_rate!$A$1:$I$85,9,TRUE)</f>
        <v>4.3793850000000001</v>
      </c>
      <c r="K2087" s="15">
        <f>VLOOKUP(A2087,WTI_PCH!$A$1:$C$85,3,TRUE)</f>
        <v>26.487639999999999</v>
      </c>
    </row>
    <row r="2088" spans="1:11" x14ac:dyDescent="0.25">
      <c r="A2088" s="3">
        <v>39701</v>
      </c>
      <c r="B2088" s="4">
        <v>102.199997</v>
      </c>
      <c r="C2088" s="4">
        <v>104.970001</v>
      </c>
      <c r="D2088" s="4">
        <v>101.360001</v>
      </c>
      <c r="E2088" s="4">
        <v>102.58000199999999</v>
      </c>
      <c r="F2088" s="4">
        <v>102.58000199999999</v>
      </c>
      <c r="G2088" s="4">
        <v>331516</v>
      </c>
      <c r="H2088" s="10">
        <f t="shared" si="32"/>
        <v>-64.408269362287584</v>
      </c>
      <c r="I2088" s="4">
        <f>VLOOKUP(A2088,GDP!$A$1:$D$85,4,TRUE)</f>
        <v>4.4000000000000004</v>
      </c>
      <c r="J2088" s="4">
        <f>VLOOKUP(A2088,Inflation_rate!$A$1:$I$85,9,TRUE)</f>
        <v>4.3793850000000001</v>
      </c>
      <c r="K2088" s="15">
        <f>VLOOKUP(A2088,WTI_PCH!$A$1:$C$85,3,TRUE)</f>
        <v>26.487639999999999</v>
      </c>
    </row>
    <row r="2089" spans="1:11" x14ac:dyDescent="0.25">
      <c r="A2089" s="3">
        <v>39702</v>
      </c>
      <c r="B2089" s="4">
        <v>102.779999</v>
      </c>
      <c r="C2089" s="4">
        <v>103.949997</v>
      </c>
      <c r="D2089" s="4">
        <v>100.18</v>
      </c>
      <c r="E2089" s="4">
        <v>100.870003</v>
      </c>
      <c r="F2089" s="4">
        <v>100.870003</v>
      </c>
      <c r="G2089" s="4">
        <v>311505</v>
      </c>
      <c r="H2089" s="10">
        <f t="shared" si="32"/>
        <v>-61.594130219268465</v>
      </c>
      <c r="I2089" s="4">
        <f>VLOOKUP(A2089,GDP!$A$1:$D$85,4,TRUE)</f>
        <v>4.4000000000000004</v>
      </c>
      <c r="J2089" s="4">
        <f>VLOOKUP(A2089,Inflation_rate!$A$1:$I$85,9,TRUE)</f>
        <v>4.3793850000000001</v>
      </c>
      <c r="K2089" s="15">
        <f>VLOOKUP(A2089,WTI_PCH!$A$1:$C$85,3,TRUE)</f>
        <v>26.487639999999999</v>
      </c>
    </row>
    <row r="2090" spans="1:11" x14ac:dyDescent="0.25">
      <c r="A2090" s="3">
        <v>39703</v>
      </c>
      <c r="B2090" s="4">
        <v>101.150002</v>
      </c>
      <c r="C2090" s="4">
        <v>102.889999</v>
      </c>
      <c r="D2090" s="4">
        <v>99.989998</v>
      </c>
      <c r="E2090" s="4">
        <v>101.18</v>
      </c>
      <c r="F2090" s="4">
        <v>101.18</v>
      </c>
      <c r="G2090" s="4">
        <v>273124</v>
      </c>
      <c r="H2090" s="10">
        <f t="shared" si="32"/>
        <v>-56.957897805890504</v>
      </c>
      <c r="I2090" s="4">
        <f>VLOOKUP(A2090,GDP!$A$1:$D$85,4,TRUE)</f>
        <v>4.4000000000000004</v>
      </c>
      <c r="J2090" s="4">
        <f>VLOOKUP(A2090,Inflation_rate!$A$1:$I$85,9,TRUE)</f>
        <v>4.3793850000000001</v>
      </c>
      <c r="K2090" s="15">
        <f>VLOOKUP(A2090,WTI_PCH!$A$1:$C$85,3,TRUE)</f>
        <v>26.487639999999999</v>
      </c>
    </row>
    <row r="2091" spans="1:11" x14ac:dyDescent="0.25">
      <c r="A2091" s="3">
        <v>39706</v>
      </c>
      <c r="B2091" s="4">
        <v>101</v>
      </c>
      <c r="C2091" s="4">
        <v>101.19000200000001</v>
      </c>
      <c r="D2091" s="4">
        <v>94</v>
      </c>
      <c r="E2091" s="4">
        <v>95.709998999999996</v>
      </c>
      <c r="F2091" s="4">
        <v>95.709998999999996</v>
      </c>
      <c r="G2091" s="4">
        <v>334900</v>
      </c>
      <c r="H2091" s="10">
        <f t="shared" si="32"/>
        <v>-54.372585459958053</v>
      </c>
      <c r="I2091" s="4">
        <f>VLOOKUP(A2091,GDP!$A$1:$D$85,4,TRUE)</f>
        <v>4.4000000000000004</v>
      </c>
      <c r="J2091" s="4">
        <f>VLOOKUP(A2091,Inflation_rate!$A$1:$I$85,9,TRUE)</f>
        <v>4.3793850000000001</v>
      </c>
      <c r="K2091" s="15">
        <f>VLOOKUP(A2091,WTI_PCH!$A$1:$C$85,3,TRUE)</f>
        <v>26.487639999999999</v>
      </c>
    </row>
    <row r="2092" spans="1:11" x14ac:dyDescent="0.25">
      <c r="A2092" s="3">
        <v>39707</v>
      </c>
      <c r="B2092" s="4">
        <v>94.230002999999996</v>
      </c>
      <c r="C2092" s="4">
        <v>94.32</v>
      </c>
      <c r="D2092" s="4">
        <v>90.510002</v>
      </c>
      <c r="E2092" s="4">
        <v>91.150002000000001</v>
      </c>
      <c r="F2092" s="4">
        <v>91.150002000000001</v>
      </c>
      <c r="G2092" s="4">
        <v>327157</v>
      </c>
      <c r="H2092" s="10">
        <f t="shared" si="32"/>
        <v>-49.01810205116616</v>
      </c>
      <c r="I2092" s="4">
        <f>VLOOKUP(A2092,GDP!$A$1:$D$85,4,TRUE)</f>
        <v>4.4000000000000004</v>
      </c>
      <c r="J2092" s="4">
        <f>VLOOKUP(A2092,Inflation_rate!$A$1:$I$85,9,TRUE)</f>
        <v>4.3793850000000001</v>
      </c>
      <c r="K2092" s="15">
        <f>VLOOKUP(A2092,WTI_PCH!$A$1:$C$85,3,TRUE)</f>
        <v>26.487639999999999</v>
      </c>
    </row>
    <row r="2093" spans="1:11" x14ac:dyDescent="0.25">
      <c r="A2093" s="3">
        <v>39708</v>
      </c>
      <c r="B2093" s="4">
        <v>92.809997999999993</v>
      </c>
      <c r="C2093" s="4">
        <v>97.629997000000003</v>
      </c>
      <c r="D2093" s="4">
        <v>91.360000999999997</v>
      </c>
      <c r="E2093" s="4">
        <v>97.160004000000001</v>
      </c>
      <c r="F2093" s="4">
        <v>97.160004000000001</v>
      </c>
      <c r="G2093" s="4">
        <v>343691</v>
      </c>
      <c r="H2093" s="10">
        <f t="shared" si="32"/>
        <v>-52.933307824894705</v>
      </c>
      <c r="I2093" s="4">
        <f>VLOOKUP(A2093,GDP!$A$1:$D$85,4,TRUE)</f>
        <v>4.4000000000000004</v>
      </c>
      <c r="J2093" s="4">
        <f>VLOOKUP(A2093,Inflation_rate!$A$1:$I$85,9,TRUE)</f>
        <v>4.3793850000000001</v>
      </c>
      <c r="K2093" s="15">
        <f>VLOOKUP(A2093,WTI_PCH!$A$1:$C$85,3,TRUE)</f>
        <v>26.487639999999999</v>
      </c>
    </row>
    <row r="2094" spans="1:11" x14ac:dyDescent="0.25">
      <c r="A2094" s="3">
        <v>39709</v>
      </c>
      <c r="B2094" s="4">
        <v>97.099997999999999</v>
      </c>
      <c r="C2094" s="4">
        <v>102.239998</v>
      </c>
      <c r="D2094" s="4">
        <v>95.730002999999996</v>
      </c>
      <c r="E2094" s="4">
        <v>97.879997000000003</v>
      </c>
      <c r="F2094" s="4">
        <v>97.879997000000003</v>
      </c>
      <c r="G2094" s="4">
        <v>243360</v>
      </c>
      <c r="H2094" s="10">
        <f t="shared" si="32"/>
        <v>-57.519408178976548</v>
      </c>
      <c r="I2094" s="4">
        <f>VLOOKUP(A2094,GDP!$A$1:$D$85,4,TRUE)</f>
        <v>4.4000000000000004</v>
      </c>
      <c r="J2094" s="4">
        <f>VLOOKUP(A2094,Inflation_rate!$A$1:$I$85,9,TRUE)</f>
        <v>4.3793850000000001</v>
      </c>
      <c r="K2094" s="15">
        <f>VLOOKUP(A2094,WTI_PCH!$A$1:$C$85,3,TRUE)</f>
        <v>26.487639999999999</v>
      </c>
    </row>
    <row r="2095" spans="1:11" x14ac:dyDescent="0.25">
      <c r="A2095" s="3">
        <v>39710</v>
      </c>
      <c r="B2095" s="4">
        <v>97.949996999999996</v>
      </c>
      <c r="C2095" s="4">
        <v>105.25</v>
      </c>
      <c r="D2095" s="4">
        <v>97.389999000000003</v>
      </c>
      <c r="E2095" s="4">
        <v>104.550003</v>
      </c>
      <c r="F2095" s="4">
        <v>104.550003</v>
      </c>
      <c r="G2095" s="4">
        <v>184766</v>
      </c>
      <c r="H2095" s="10">
        <f t="shared" si="32"/>
        <v>-59.674797905075152</v>
      </c>
      <c r="I2095" s="4">
        <f>VLOOKUP(A2095,GDP!$A$1:$D$85,4,TRUE)</f>
        <v>4.4000000000000004</v>
      </c>
      <c r="J2095" s="4">
        <f>VLOOKUP(A2095,Inflation_rate!$A$1:$I$85,9,TRUE)</f>
        <v>4.3793850000000001</v>
      </c>
      <c r="K2095" s="15">
        <f>VLOOKUP(A2095,WTI_PCH!$A$1:$C$85,3,TRUE)</f>
        <v>26.487639999999999</v>
      </c>
    </row>
    <row r="2096" spans="1:11" x14ac:dyDescent="0.25">
      <c r="A2096" s="3">
        <v>39713</v>
      </c>
      <c r="B2096" s="4">
        <v>104.970001</v>
      </c>
      <c r="C2096" s="4">
        <v>130</v>
      </c>
      <c r="D2096" s="4">
        <v>103.349998</v>
      </c>
      <c r="E2096" s="4">
        <v>120.91999800000001</v>
      </c>
      <c r="F2096" s="4">
        <v>120.91999800000001</v>
      </c>
      <c r="G2096" s="4">
        <v>335101</v>
      </c>
      <c r="H2096" s="10">
        <f t="shared" si="32"/>
        <v>-65.72940813313609</v>
      </c>
      <c r="I2096" s="4">
        <f>VLOOKUP(A2096,GDP!$A$1:$D$85,4,TRUE)</f>
        <v>4.4000000000000004</v>
      </c>
      <c r="J2096" s="4">
        <f>VLOOKUP(A2096,Inflation_rate!$A$1:$I$85,9,TRUE)</f>
        <v>4.3793850000000001</v>
      </c>
      <c r="K2096" s="15">
        <f>VLOOKUP(A2096,WTI_PCH!$A$1:$C$85,3,TRUE)</f>
        <v>26.487639999999999</v>
      </c>
    </row>
    <row r="2097" spans="1:11" x14ac:dyDescent="0.25">
      <c r="A2097" s="3">
        <v>39714</v>
      </c>
      <c r="B2097" s="4">
        <v>108.980003</v>
      </c>
      <c r="C2097" s="4">
        <v>109.58000199999999</v>
      </c>
      <c r="D2097" s="4">
        <v>104.050003</v>
      </c>
      <c r="E2097" s="4">
        <v>106.610001</v>
      </c>
      <c r="F2097" s="4">
        <v>106.610001</v>
      </c>
      <c r="G2097" s="4">
        <v>316025</v>
      </c>
      <c r="H2097" s="10">
        <f t="shared" si="32"/>
        <v>-60.904230739102992</v>
      </c>
      <c r="I2097" s="4">
        <f>VLOOKUP(A2097,GDP!$A$1:$D$85,4,TRUE)</f>
        <v>4.4000000000000004</v>
      </c>
      <c r="J2097" s="4">
        <f>VLOOKUP(A2097,Inflation_rate!$A$1:$I$85,9,TRUE)</f>
        <v>4.3793850000000001</v>
      </c>
      <c r="K2097" s="15">
        <f>VLOOKUP(A2097,WTI_PCH!$A$1:$C$85,3,TRUE)</f>
        <v>26.487639999999999</v>
      </c>
    </row>
    <row r="2098" spans="1:11" x14ac:dyDescent="0.25">
      <c r="A2098" s="3">
        <v>39715</v>
      </c>
      <c r="B2098" s="4">
        <v>106.93</v>
      </c>
      <c r="C2098" s="4">
        <v>109.5</v>
      </c>
      <c r="D2098" s="4">
        <v>104.800003</v>
      </c>
      <c r="E2098" s="4">
        <v>105.730003</v>
      </c>
      <c r="F2098" s="4">
        <v>105.730003</v>
      </c>
      <c r="G2098" s="4">
        <v>233417</v>
      </c>
      <c r="H2098" s="10">
        <f t="shared" si="32"/>
        <v>-62.092120625400916</v>
      </c>
      <c r="I2098" s="4">
        <f>VLOOKUP(A2098,GDP!$A$1:$D$85,4,TRUE)</f>
        <v>4.4000000000000004</v>
      </c>
      <c r="J2098" s="4">
        <f>VLOOKUP(A2098,Inflation_rate!$A$1:$I$85,9,TRUE)</f>
        <v>4.3793850000000001</v>
      </c>
      <c r="K2098" s="15">
        <f>VLOOKUP(A2098,WTI_PCH!$A$1:$C$85,3,TRUE)</f>
        <v>26.487639999999999</v>
      </c>
    </row>
    <row r="2099" spans="1:11" x14ac:dyDescent="0.25">
      <c r="A2099" s="3">
        <v>39716</v>
      </c>
      <c r="B2099" s="4">
        <v>105.529999</v>
      </c>
      <c r="C2099" s="4">
        <v>108.66999800000001</v>
      </c>
      <c r="D2099" s="4">
        <v>103.220001</v>
      </c>
      <c r="E2099" s="4">
        <v>108.019997</v>
      </c>
      <c r="F2099" s="4">
        <v>108.019997</v>
      </c>
      <c r="G2099" s="4">
        <v>245163</v>
      </c>
      <c r="H2099" s="10">
        <f t="shared" si="32"/>
        <v>-62.247731778774273</v>
      </c>
      <c r="I2099" s="4">
        <f>VLOOKUP(A2099,GDP!$A$1:$D$85,4,TRUE)</f>
        <v>4.4000000000000004</v>
      </c>
      <c r="J2099" s="4">
        <f>VLOOKUP(A2099,Inflation_rate!$A$1:$I$85,9,TRUE)</f>
        <v>4.3793850000000001</v>
      </c>
      <c r="K2099" s="15">
        <f>VLOOKUP(A2099,WTI_PCH!$A$1:$C$85,3,TRUE)</f>
        <v>26.487639999999999</v>
      </c>
    </row>
    <row r="2100" spans="1:11" x14ac:dyDescent="0.25">
      <c r="A2100" s="3">
        <v>39717</v>
      </c>
      <c r="B2100" s="4">
        <v>107.699997</v>
      </c>
      <c r="C2100" s="4">
        <v>108.110001</v>
      </c>
      <c r="D2100" s="4">
        <v>104.25</v>
      </c>
      <c r="E2100" s="4">
        <v>106.889999</v>
      </c>
      <c r="F2100" s="4">
        <v>106.889999</v>
      </c>
      <c r="G2100" s="4">
        <v>168454</v>
      </c>
      <c r="H2100" s="10">
        <f t="shared" si="32"/>
        <v>-62.27897803610233</v>
      </c>
      <c r="I2100" s="4">
        <f>VLOOKUP(A2100,GDP!$A$1:$D$85,4,TRUE)</f>
        <v>4.4000000000000004</v>
      </c>
      <c r="J2100" s="4">
        <f>VLOOKUP(A2100,Inflation_rate!$A$1:$I$85,9,TRUE)</f>
        <v>4.3793850000000001</v>
      </c>
      <c r="K2100" s="15">
        <f>VLOOKUP(A2100,WTI_PCH!$A$1:$C$85,3,TRUE)</f>
        <v>26.487639999999999</v>
      </c>
    </row>
    <row r="2101" spans="1:11" x14ac:dyDescent="0.25">
      <c r="A2101" s="3">
        <v>39720</v>
      </c>
      <c r="B2101" s="4">
        <v>106.889999</v>
      </c>
      <c r="C2101" s="4">
        <v>106.910004</v>
      </c>
      <c r="D2101" s="4">
        <v>95.040001000000004</v>
      </c>
      <c r="E2101" s="4">
        <v>96.370002999999997</v>
      </c>
      <c r="F2101" s="4">
        <v>96.370002999999997</v>
      </c>
      <c r="G2101" s="4">
        <v>248522</v>
      </c>
      <c r="H2101" s="10">
        <f t="shared" si="32"/>
        <v>-57.279239682082391</v>
      </c>
      <c r="I2101" s="4">
        <f>VLOOKUP(A2101,GDP!$A$1:$D$85,4,TRUE)</f>
        <v>4.4000000000000004</v>
      </c>
      <c r="J2101" s="4">
        <f>VLOOKUP(A2101,Inflation_rate!$A$1:$I$85,9,TRUE)</f>
        <v>4.3793850000000001</v>
      </c>
      <c r="K2101" s="15">
        <f>VLOOKUP(A2101,WTI_PCH!$A$1:$C$85,3,TRUE)</f>
        <v>26.487639999999999</v>
      </c>
    </row>
    <row r="2102" spans="1:11" x14ac:dyDescent="0.25">
      <c r="A2102" s="3">
        <v>39721</v>
      </c>
      <c r="B2102" s="4">
        <v>95.400002000000001</v>
      </c>
      <c r="C2102" s="4">
        <v>102.459999</v>
      </c>
      <c r="D2102" s="4">
        <v>93.360000999999997</v>
      </c>
      <c r="E2102" s="4">
        <v>100.639999</v>
      </c>
      <c r="F2102" s="4">
        <v>100.639999</v>
      </c>
      <c r="G2102" s="4">
        <v>252741</v>
      </c>
      <c r="H2102" s="10">
        <f t="shared" si="32"/>
        <v>-60.085454690833217</v>
      </c>
      <c r="I2102" s="4">
        <f>VLOOKUP(A2102,GDP!$A$1:$D$85,4,TRUE)</f>
        <v>4.4000000000000004</v>
      </c>
      <c r="J2102" s="4">
        <f>VLOOKUP(A2102,Inflation_rate!$A$1:$I$85,9,TRUE)</f>
        <v>4.3793850000000001</v>
      </c>
      <c r="K2102" s="15">
        <f>VLOOKUP(A2102,WTI_PCH!$A$1:$C$85,3,TRUE)</f>
        <v>26.487639999999999</v>
      </c>
    </row>
    <row r="2103" spans="1:11" x14ac:dyDescent="0.25">
      <c r="A2103" s="3">
        <v>39722</v>
      </c>
      <c r="B2103" s="4">
        <v>101.860001</v>
      </c>
      <c r="C2103" s="4">
        <v>102.839996</v>
      </c>
      <c r="D2103" s="4">
        <v>95.970000999999996</v>
      </c>
      <c r="E2103" s="4">
        <v>98.529999000000004</v>
      </c>
      <c r="F2103" s="4">
        <v>98.529999000000004</v>
      </c>
      <c r="G2103" s="4">
        <v>280295</v>
      </c>
      <c r="H2103" s="10">
        <f t="shared" si="32"/>
        <v>-59.849790519129108</v>
      </c>
      <c r="I2103" s="4">
        <f>VLOOKUP(A2103,GDP!$A$1:$D$85,4,TRUE)</f>
        <v>0.9</v>
      </c>
      <c r="J2103" s="4">
        <f>VLOOKUP(A2103,Inflation_rate!$A$1:$I$85,9,TRUE)</f>
        <v>5.3028139999999997</v>
      </c>
      <c r="K2103" s="15">
        <f>VLOOKUP(A2103,WTI_PCH!$A$1:$C$85,3,TRUE)</f>
        <v>-4.4315499999999997</v>
      </c>
    </row>
    <row r="2104" spans="1:11" x14ac:dyDescent="0.25">
      <c r="A2104" s="3">
        <v>39723</v>
      </c>
      <c r="B2104" s="4">
        <v>98.730002999999996</v>
      </c>
      <c r="C2104" s="4">
        <v>100.370003</v>
      </c>
      <c r="D2104" s="4">
        <v>93.559997999999993</v>
      </c>
      <c r="E2104" s="4">
        <v>93.970000999999996</v>
      </c>
      <c r="F2104" s="4">
        <v>93.970000999999996</v>
      </c>
      <c r="G2104" s="4">
        <v>223270</v>
      </c>
      <c r="H2104" s="10">
        <f t="shared" si="32"/>
        <v>-60.040439927206123</v>
      </c>
      <c r="I2104" s="4">
        <f>VLOOKUP(A2104,GDP!$A$1:$D$85,4,TRUE)</f>
        <v>0.9</v>
      </c>
      <c r="J2104" s="4">
        <f>VLOOKUP(A2104,Inflation_rate!$A$1:$I$85,9,TRUE)</f>
        <v>5.3028139999999997</v>
      </c>
      <c r="K2104" s="15">
        <f>VLOOKUP(A2104,WTI_PCH!$A$1:$C$85,3,TRUE)</f>
        <v>-4.4315499999999997</v>
      </c>
    </row>
    <row r="2105" spans="1:11" x14ac:dyDescent="0.25">
      <c r="A2105" s="3">
        <v>39724</v>
      </c>
      <c r="B2105" s="4">
        <v>93.849997999999999</v>
      </c>
      <c r="C2105" s="4">
        <v>96.029999000000004</v>
      </c>
      <c r="D2105" s="4">
        <v>91.300003000000004</v>
      </c>
      <c r="E2105" s="4">
        <v>93.879997000000003</v>
      </c>
      <c r="F2105" s="4">
        <v>93.879997000000003</v>
      </c>
      <c r="G2105" s="4">
        <v>238984</v>
      </c>
      <c r="H2105" s="10">
        <f t="shared" si="32"/>
        <v>-61.717085483076872</v>
      </c>
      <c r="I2105" s="4">
        <f>VLOOKUP(A2105,GDP!$A$1:$D$85,4,TRUE)</f>
        <v>0.9</v>
      </c>
      <c r="J2105" s="4">
        <f>VLOOKUP(A2105,Inflation_rate!$A$1:$I$85,9,TRUE)</f>
        <v>5.3028139999999997</v>
      </c>
      <c r="K2105" s="15">
        <f>VLOOKUP(A2105,WTI_PCH!$A$1:$C$85,3,TRUE)</f>
        <v>-4.4315499999999997</v>
      </c>
    </row>
    <row r="2106" spans="1:11" x14ac:dyDescent="0.25">
      <c r="A2106" s="3">
        <v>39727</v>
      </c>
      <c r="B2106" s="4">
        <v>92.5</v>
      </c>
      <c r="C2106" s="4">
        <v>92.68</v>
      </c>
      <c r="D2106" s="4">
        <v>87.559997999999993</v>
      </c>
      <c r="E2106" s="4">
        <v>87.809997999999993</v>
      </c>
      <c r="F2106" s="4">
        <v>87.809997999999993</v>
      </c>
      <c r="G2106" s="4">
        <v>281987</v>
      </c>
      <c r="H2106" s="10">
        <f t="shared" si="32"/>
        <v>-61.302812010085681</v>
      </c>
      <c r="I2106" s="4">
        <f>VLOOKUP(A2106,GDP!$A$1:$D$85,4,TRUE)</f>
        <v>0.9</v>
      </c>
      <c r="J2106" s="4">
        <f>VLOOKUP(A2106,Inflation_rate!$A$1:$I$85,9,TRUE)</f>
        <v>5.3028139999999997</v>
      </c>
      <c r="K2106" s="15">
        <f>VLOOKUP(A2106,WTI_PCH!$A$1:$C$85,3,TRUE)</f>
        <v>-4.4315499999999997</v>
      </c>
    </row>
    <row r="2107" spans="1:11" x14ac:dyDescent="0.25">
      <c r="A2107" s="3">
        <v>39728</v>
      </c>
      <c r="B2107" s="4">
        <v>88.959998999999996</v>
      </c>
      <c r="C2107" s="4">
        <v>93.019997000000004</v>
      </c>
      <c r="D2107" s="4">
        <v>87.870002999999997</v>
      </c>
      <c r="E2107" s="4">
        <v>90.059997999999993</v>
      </c>
      <c r="F2107" s="4">
        <v>90.059997999999993</v>
      </c>
      <c r="G2107" s="4">
        <v>342917</v>
      </c>
      <c r="H2107" s="10">
        <f t="shared" si="32"/>
        <v>-58.349990192093934</v>
      </c>
      <c r="I2107" s="4">
        <f>VLOOKUP(A2107,GDP!$A$1:$D$85,4,TRUE)</f>
        <v>0.9</v>
      </c>
      <c r="J2107" s="4">
        <f>VLOOKUP(A2107,Inflation_rate!$A$1:$I$85,9,TRUE)</f>
        <v>5.3028139999999997</v>
      </c>
      <c r="K2107" s="15">
        <f>VLOOKUP(A2107,WTI_PCH!$A$1:$C$85,3,TRUE)</f>
        <v>-4.4315499999999997</v>
      </c>
    </row>
    <row r="2108" spans="1:11" x14ac:dyDescent="0.25">
      <c r="A2108" s="3">
        <v>39729</v>
      </c>
      <c r="B2108" s="4">
        <v>89.559997999999993</v>
      </c>
      <c r="C2108" s="4">
        <v>90.989998</v>
      </c>
      <c r="D2108" s="4">
        <v>86.050003000000004</v>
      </c>
      <c r="E2108" s="4">
        <v>88.949996999999996</v>
      </c>
      <c r="F2108" s="4">
        <v>88.949996999999996</v>
      </c>
      <c r="G2108" s="4">
        <v>339344</v>
      </c>
      <c r="H2108" s="10">
        <f t="shared" si="32"/>
        <v>-60.730746286590652</v>
      </c>
      <c r="I2108" s="4">
        <f>VLOOKUP(A2108,GDP!$A$1:$D$85,4,TRUE)</f>
        <v>0.9</v>
      </c>
      <c r="J2108" s="4">
        <f>VLOOKUP(A2108,Inflation_rate!$A$1:$I$85,9,TRUE)</f>
        <v>5.3028139999999997</v>
      </c>
      <c r="K2108" s="15">
        <f>VLOOKUP(A2108,WTI_PCH!$A$1:$C$85,3,TRUE)</f>
        <v>-4.4315499999999997</v>
      </c>
    </row>
    <row r="2109" spans="1:11" x14ac:dyDescent="0.25">
      <c r="A2109" s="3">
        <v>39730</v>
      </c>
      <c r="B2109" s="4">
        <v>88.800003000000004</v>
      </c>
      <c r="C2109" s="4">
        <v>89.82</v>
      </c>
      <c r="D2109" s="4">
        <v>84.190002000000007</v>
      </c>
      <c r="E2109" s="4">
        <v>86.589995999999999</v>
      </c>
      <c r="F2109" s="4">
        <v>86.589995999999999</v>
      </c>
      <c r="G2109" s="4">
        <v>248211</v>
      </c>
      <c r="H2109" s="10">
        <f t="shared" si="32"/>
        <v>-60.018477192215137</v>
      </c>
      <c r="I2109" s="4">
        <f>VLOOKUP(A2109,GDP!$A$1:$D$85,4,TRUE)</f>
        <v>0.9</v>
      </c>
      <c r="J2109" s="4">
        <f>VLOOKUP(A2109,Inflation_rate!$A$1:$I$85,9,TRUE)</f>
        <v>5.3028139999999997</v>
      </c>
      <c r="K2109" s="15">
        <f>VLOOKUP(A2109,WTI_PCH!$A$1:$C$85,3,TRUE)</f>
        <v>-4.4315499999999997</v>
      </c>
    </row>
    <row r="2110" spans="1:11" x14ac:dyDescent="0.25">
      <c r="A2110" s="3">
        <v>39731</v>
      </c>
      <c r="B2110" s="4">
        <v>84.93</v>
      </c>
      <c r="C2110" s="4">
        <v>85.129997000000003</v>
      </c>
      <c r="D2110" s="4">
        <v>77.089995999999999</v>
      </c>
      <c r="E2110" s="4">
        <v>77.699996999999996</v>
      </c>
      <c r="F2110" s="4">
        <v>77.699996999999996</v>
      </c>
      <c r="G2110" s="4">
        <v>363996</v>
      </c>
      <c r="H2110" s="10">
        <f t="shared" si="32"/>
        <v>-49.189187227381751</v>
      </c>
      <c r="I2110" s="4">
        <f>VLOOKUP(A2110,GDP!$A$1:$D$85,4,TRUE)</f>
        <v>0.9</v>
      </c>
      <c r="J2110" s="4">
        <f>VLOOKUP(A2110,Inflation_rate!$A$1:$I$85,9,TRUE)</f>
        <v>5.3028139999999997</v>
      </c>
      <c r="K2110" s="15">
        <f>VLOOKUP(A2110,WTI_PCH!$A$1:$C$85,3,TRUE)</f>
        <v>-4.4315499999999997</v>
      </c>
    </row>
    <row r="2111" spans="1:11" x14ac:dyDescent="0.25">
      <c r="A2111" s="3">
        <v>39734</v>
      </c>
      <c r="B2111" s="4">
        <v>80.120002999999997</v>
      </c>
      <c r="C2111" s="4">
        <v>82.519997000000004</v>
      </c>
      <c r="D2111" s="4">
        <v>79.449996999999996</v>
      </c>
      <c r="E2111" s="4">
        <v>81.190002000000007</v>
      </c>
      <c r="F2111" s="4">
        <v>81.190002000000007</v>
      </c>
      <c r="G2111" s="4">
        <v>210714</v>
      </c>
      <c r="H2111" s="10">
        <f t="shared" si="32"/>
        <v>-52.038430791022769</v>
      </c>
      <c r="I2111" s="4">
        <f>VLOOKUP(A2111,GDP!$A$1:$D$85,4,TRUE)</f>
        <v>0.9</v>
      </c>
      <c r="J2111" s="4">
        <f>VLOOKUP(A2111,Inflation_rate!$A$1:$I$85,9,TRUE)</f>
        <v>5.3028139999999997</v>
      </c>
      <c r="K2111" s="15">
        <f>VLOOKUP(A2111,WTI_PCH!$A$1:$C$85,3,TRUE)</f>
        <v>-4.4315499999999997</v>
      </c>
    </row>
    <row r="2112" spans="1:11" x14ac:dyDescent="0.25">
      <c r="A2112" s="3">
        <v>39735</v>
      </c>
      <c r="B2112" s="4">
        <v>82</v>
      </c>
      <c r="C2112" s="4">
        <v>84.830002000000007</v>
      </c>
      <c r="D2112" s="4">
        <v>78.309997999999993</v>
      </c>
      <c r="E2112" s="4">
        <v>78.629997000000003</v>
      </c>
      <c r="F2112" s="4">
        <v>78.629997000000003</v>
      </c>
      <c r="G2112" s="4">
        <v>266143</v>
      </c>
      <c r="H2112" s="10">
        <f t="shared" si="32"/>
        <v>-51.112806223304318</v>
      </c>
      <c r="I2112" s="4">
        <f>VLOOKUP(A2112,GDP!$A$1:$D$85,4,TRUE)</f>
        <v>0.9</v>
      </c>
      <c r="J2112" s="4">
        <f>VLOOKUP(A2112,Inflation_rate!$A$1:$I$85,9,TRUE)</f>
        <v>5.3028139999999997</v>
      </c>
      <c r="K2112" s="15">
        <f>VLOOKUP(A2112,WTI_PCH!$A$1:$C$85,3,TRUE)</f>
        <v>-4.4315499999999997</v>
      </c>
    </row>
    <row r="2113" spans="1:11" x14ac:dyDescent="0.25">
      <c r="A2113" s="3">
        <v>39736</v>
      </c>
      <c r="B2113" s="4">
        <v>78.75</v>
      </c>
      <c r="C2113" s="4">
        <v>79.169997999999993</v>
      </c>
      <c r="D2113" s="4">
        <v>73.550003000000004</v>
      </c>
      <c r="E2113" s="4">
        <v>74.540001000000004</v>
      </c>
      <c r="F2113" s="4">
        <v>74.540001000000004</v>
      </c>
      <c r="G2113" s="4">
        <v>221136</v>
      </c>
      <c r="H2113" s="10">
        <f t="shared" si="32"/>
        <v>-46.391201416807064</v>
      </c>
      <c r="I2113" s="4">
        <f>VLOOKUP(A2113,GDP!$A$1:$D$85,4,TRUE)</f>
        <v>0.9</v>
      </c>
      <c r="J2113" s="4">
        <f>VLOOKUP(A2113,Inflation_rate!$A$1:$I$85,9,TRUE)</f>
        <v>5.3028139999999997</v>
      </c>
      <c r="K2113" s="15">
        <f>VLOOKUP(A2113,WTI_PCH!$A$1:$C$85,3,TRUE)</f>
        <v>-4.4315499999999997</v>
      </c>
    </row>
    <row r="2114" spans="1:11" x14ac:dyDescent="0.25">
      <c r="A2114" s="3">
        <v>39737</v>
      </c>
      <c r="B2114" s="4">
        <v>73.599997999999999</v>
      </c>
      <c r="C2114" s="4">
        <v>74.5</v>
      </c>
      <c r="D2114" s="4">
        <v>68.569999999999993</v>
      </c>
      <c r="E2114" s="4">
        <v>69.849997999999999</v>
      </c>
      <c r="F2114" s="4">
        <v>69.849997999999999</v>
      </c>
      <c r="G2114" s="4">
        <v>283094</v>
      </c>
      <c r="H2114" s="10">
        <f t="shared" ref="H2114:H2177" si="33">((E2203-E2114)/E2114)*100</f>
        <v>-39.155331113967961</v>
      </c>
      <c r="I2114" s="4">
        <f>VLOOKUP(A2114,GDP!$A$1:$D$85,4,TRUE)</f>
        <v>0.9</v>
      </c>
      <c r="J2114" s="4">
        <f>VLOOKUP(A2114,Inflation_rate!$A$1:$I$85,9,TRUE)</f>
        <v>5.3028139999999997</v>
      </c>
      <c r="K2114" s="15">
        <f>VLOOKUP(A2114,WTI_PCH!$A$1:$C$85,3,TRUE)</f>
        <v>-4.4315499999999997</v>
      </c>
    </row>
    <row r="2115" spans="1:11" x14ac:dyDescent="0.25">
      <c r="A2115" s="3">
        <v>39738</v>
      </c>
      <c r="B2115" s="4">
        <v>72.300003000000004</v>
      </c>
      <c r="C2115" s="4">
        <v>74.300003000000004</v>
      </c>
      <c r="D2115" s="4">
        <v>69.839995999999999</v>
      </c>
      <c r="E2115" s="4">
        <v>71.849997999999999</v>
      </c>
      <c r="F2115" s="4">
        <v>71.849997999999999</v>
      </c>
      <c r="G2115" s="4">
        <v>141907</v>
      </c>
      <c r="H2115" s="10">
        <f t="shared" si="33"/>
        <v>-37.063323230711845</v>
      </c>
      <c r="I2115" s="4">
        <f>VLOOKUP(A2115,GDP!$A$1:$D$85,4,TRUE)</f>
        <v>0.9</v>
      </c>
      <c r="J2115" s="4">
        <f>VLOOKUP(A2115,Inflation_rate!$A$1:$I$85,9,TRUE)</f>
        <v>5.3028139999999997</v>
      </c>
      <c r="K2115" s="15">
        <f>VLOOKUP(A2115,WTI_PCH!$A$1:$C$85,3,TRUE)</f>
        <v>-4.4315499999999997</v>
      </c>
    </row>
    <row r="2116" spans="1:11" x14ac:dyDescent="0.25">
      <c r="A2116" s="3">
        <v>39741</v>
      </c>
      <c r="B2116" s="4">
        <v>72.160004000000001</v>
      </c>
      <c r="C2116" s="4">
        <v>76.129997000000003</v>
      </c>
      <c r="D2116" s="4">
        <v>71.769997000000004</v>
      </c>
      <c r="E2116" s="4">
        <v>74.25</v>
      </c>
      <c r="F2116" s="4">
        <v>74.25</v>
      </c>
      <c r="G2116" s="4">
        <v>137299</v>
      </c>
      <c r="H2116" s="10">
        <f t="shared" si="33"/>
        <v>-39.717174410774412</v>
      </c>
      <c r="I2116" s="4">
        <f>VLOOKUP(A2116,GDP!$A$1:$D$85,4,TRUE)</f>
        <v>0.9</v>
      </c>
      <c r="J2116" s="4">
        <f>VLOOKUP(A2116,Inflation_rate!$A$1:$I$85,9,TRUE)</f>
        <v>5.3028139999999997</v>
      </c>
      <c r="K2116" s="15">
        <f>VLOOKUP(A2116,WTI_PCH!$A$1:$C$85,3,TRUE)</f>
        <v>-4.4315499999999997</v>
      </c>
    </row>
    <row r="2117" spans="1:11" x14ac:dyDescent="0.25">
      <c r="A2117" s="3">
        <v>39742</v>
      </c>
      <c r="B2117" s="4">
        <v>75.620002999999997</v>
      </c>
      <c r="C2117" s="4">
        <v>75.690002000000007</v>
      </c>
      <c r="D2117" s="4">
        <v>69.769997000000004</v>
      </c>
      <c r="E2117" s="4">
        <v>70.889999000000003</v>
      </c>
      <c r="F2117" s="4">
        <v>70.889999000000003</v>
      </c>
      <c r="G2117" s="4">
        <v>232994</v>
      </c>
      <c r="H2117" s="10">
        <f t="shared" si="33"/>
        <v>-43.362953073253678</v>
      </c>
      <c r="I2117" s="4">
        <f>VLOOKUP(A2117,GDP!$A$1:$D$85,4,TRUE)</f>
        <v>0.9</v>
      </c>
      <c r="J2117" s="4">
        <f>VLOOKUP(A2117,Inflation_rate!$A$1:$I$85,9,TRUE)</f>
        <v>5.3028139999999997</v>
      </c>
      <c r="K2117" s="15">
        <f>VLOOKUP(A2117,WTI_PCH!$A$1:$C$85,3,TRUE)</f>
        <v>-4.4315499999999997</v>
      </c>
    </row>
    <row r="2118" spans="1:11" x14ac:dyDescent="0.25">
      <c r="A2118" s="3">
        <v>39743</v>
      </c>
      <c r="B2118" s="4">
        <v>71.470000999999996</v>
      </c>
      <c r="C2118" s="4">
        <v>71.800003000000004</v>
      </c>
      <c r="D2118" s="4">
        <v>66.199996999999996</v>
      </c>
      <c r="E2118" s="4">
        <v>66.75</v>
      </c>
      <c r="F2118" s="4">
        <v>66.75</v>
      </c>
      <c r="G2118" s="4">
        <v>272317</v>
      </c>
      <c r="H2118" s="10">
        <f t="shared" si="33"/>
        <v>-37.602993258426963</v>
      </c>
      <c r="I2118" s="4">
        <f>VLOOKUP(A2118,GDP!$A$1:$D$85,4,TRUE)</f>
        <v>0.9</v>
      </c>
      <c r="J2118" s="4">
        <f>VLOOKUP(A2118,Inflation_rate!$A$1:$I$85,9,TRUE)</f>
        <v>5.3028139999999997</v>
      </c>
      <c r="K2118" s="15">
        <f>VLOOKUP(A2118,WTI_PCH!$A$1:$C$85,3,TRUE)</f>
        <v>-4.4315499999999997</v>
      </c>
    </row>
    <row r="2119" spans="1:11" x14ac:dyDescent="0.25">
      <c r="A2119" s="3">
        <v>39744</v>
      </c>
      <c r="B2119" s="4">
        <v>67.209998999999996</v>
      </c>
      <c r="C2119" s="4">
        <v>69.419997999999993</v>
      </c>
      <c r="D2119" s="4">
        <v>65.900002000000001</v>
      </c>
      <c r="E2119" s="4">
        <v>67.839995999999999</v>
      </c>
      <c r="F2119" s="4">
        <v>67.839995999999999</v>
      </c>
      <c r="G2119" s="4">
        <v>256890</v>
      </c>
      <c r="H2119" s="10">
        <f t="shared" si="33"/>
        <v>-33.107305902553414</v>
      </c>
      <c r="I2119" s="4">
        <f>VLOOKUP(A2119,GDP!$A$1:$D$85,4,TRUE)</f>
        <v>0.9</v>
      </c>
      <c r="J2119" s="4">
        <f>VLOOKUP(A2119,Inflation_rate!$A$1:$I$85,9,TRUE)</f>
        <v>5.3028139999999997</v>
      </c>
      <c r="K2119" s="15">
        <f>VLOOKUP(A2119,WTI_PCH!$A$1:$C$85,3,TRUE)</f>
        <v>-4.4315499999999997</v>
      </c>
    </row>
    <row r="2120" spans="1:11" x14ac:dyDescent="0.25">
      <c r="A2120" s="3">
        <v>39745</v>
      </c>
      <c r="B2120" s="4">
        <v>69.419997999999993</v>
      </c>
      <c r="C2120" s="4">
        <v>69.5</v>
      </c>
      <c r="D2120" s="4">
        <v>62.650002000000001</v>
      </c>
      <c r="E2120" s="4">
        <v>64.150002000000001</v>
      </c>
      <c r="F2120" s="4">
        <v>64.150002000000001</v>
      </c>
      <c r="G2120" s="4">
        <v>253812</v>
      </c>
      <c r="H2120" s="10">
        <f t="shared" si="33"/>
        <v>-32.018706718045003</v>
      </c>
      <c r="I2120" s="4">
        <f>VLOOKUP(A2120,GDP!$A$1:$D$85,4,TRUE)</f>
        <v>0.9</v>
      </c>
      <c r="J2120" s="4">
        <f>VLOOKUP(A2120,Inflation_rate!$A$1:$I$85,9,TRUE)</f>
        <v>5.3028139999999997</v>
      </c>
      <c r="K2120" s="15">
        <f>VLOOKUP(A2120,WTI_PCH!$A$1:$C$85,3,TRUE)</f>
        <v>-4.4315499999999997</v>
      </c>
    </row>
    <row r="2121" spans="1:11" x14ac:dyDescent="0.25">
      <c r="A2121" s="3">
        <v>39748</v>
      </c>
      <c r="B2121" s="4">
        <v>64.779999000000004</v>
      </c>
      <c r="C2121" s="4">
        <v>65.769997000000004</v>
      </c>
      <c r="D2121" s="4">
        <v>61.299999</v>
      </c>
      <c r="E2121" s="4">
        <v>63.220001000000003</v>
      </c>
      <c r="F2121" s="4">
        <v>63.220001000000003</v>
      </c>
      <c r="G2121" s="4">
        <v>234150</v>
      </c>
      <c r="H2121" s="10">
        <f t="shared" si="33"/>
        <v>-27.997470294250704</v>
      </c>
      <c r="I2121" s="4">
        <f>VLOOKUP(A2121,GDP!$A$1:$D$85,4,TRUE)</f>
        <v>0.9</v>
      </c>
      <c r="J2121" s="4">
        <f>VLOOKUP(A2121,Inflation_rate!$A$1:$I$85,9,TRUE)</f>
        <v>5.3028139999999997</v>
      </c>
      <c r="K2121" s="15">
        <f>VLOOKUP(A2121,WTI_PCH!$A$1:$C$85,3,TRUE)</f>
        <v>-4.4315499999999997</v>
      </c>
    </row>
    <row r="2122" spans="1:11" x14ac:dyDescent="0.25">
      <c r="A2122" s="3">
        <v>39749</v>
      </c>
      <c r="B2122" s="4">
        <v>62.240001999999997</v>
      </c>
      <c r="C2122" s="4">
        <v>65.199996999999996</v>
      </c>
      <c r="D2122" s="4">
        <v>61.610000999999997</v>
      </c>
      <c r="E2122" s="4">
        <v>62.73</v>
      </c>
      <c r="F2122" s="4">
        <v>62.73</v>
      </c>
      <c r="G2122" s="4">
        <v>222083</v>
      </c>
      <c r="H2122" s="10">
        <f t="shared" si="33"/>
        <v>-24.964131994261116</v>
      </c>
      <c r="I2122" s="4">
        <f>VLOOKUP(A2122,GDP!$A$1:$D$85,4,TRUE)</f>
        <v>0.9</v>
      </c>
      <c r="J2122" s="4">
        <f>VLOOKUP(A2122,Inflation_rate!$A$1:$I$85,9,TRUE)</f>
        <v>5.3028139999999997</v>
      </c>
      <c r="K2122" s="15">
        <f>VLOOKUP(A2122,WTI_PCH!$A$1:$C$85,3,TRUE)</f>
        <v>-4.4315499999999997</v>
      </c>
    </row>
    <row r="2123" spans="1:11" x14ac:dyDescent="0.25">
      <c r="A2123" s="3">
        <v>39750</v>
      </c>
      <c r="B2123" s="4">
        <v>64.5</v>
      </c>
      <c r="C2123" s="4">
        <v>69.239998</v>
      </c>
      <c r="D2123" s="4">
        <v>63.650002000000001</v>
      </c>
      <c r="E2123" s="4">
        <v>67.5</v>
      </c>
      <c r="F2123" s="4">
        <v>67.5</v>
      </c>
      <c r="G2123" s="4">
        <v>315415</v>
      </c>
      <c r="H2123" s="10">
        <f t="shared" si="33"/>
        <v>-32.281482962962961</v>
      </c>
      <c r="I2123" s="4">
        <f>VLOOKUP(A2123,GDP!$A$1:$D$85,4,TRUE)</f>
        <v>0.9</v>
      </c>
      <c r="J2123" s="4">
        <f>VLOOKUP(A2123,Inflation_rate!$A$1:$I$85,9,TRUE)</f>
        <v>5.3028139999999997</v>
      </c>
      <c r="K2123" s="15">
        <f>VLOOKUP(A2123,WTI_PCH!$A$1:$C$85,3,TRUE)</f>
        <v>-4.4315499999999997</v>
      </c>
    </row>
    <row r="2124" spans="1:11" x14ac:dyDescent="0.25">
      <c r="A2124" s="3">
        <v>39751</v>
      </c>
      <c r="B2124" s="4">
        <v>68.110000999999997</v>
      </c>
      <c r="C2124" s="4">
        <v>70.599997999999999</v>
      </c>
      <c r="D2124" s="4">
        <v>64.040001000000004</v>
      </c>
      <c r="E2124" s="4">
        <v>65.959998999999996</v>
      </c>
      <c r="F2124" s="4">
        <v>65.959998999999996</v>
      </c>
      <c r="G2124" s="4">
        <v>279196</v>
      </c>
      <c r="H2124" s="10">
        <f t="shared" si="33"/>
        <v>-35.824738262958427</v>
      </c>
      <c r="I2124" s="4">
        <f>VLOOKUP(A2124,GDP!$A$1:$D$85,4,TRUE)</f>
        <v>0.9</v>
      </c>
      <c r="J2124" s="4">
        <f>VLOOKUP(A2124,Inflation_rate!$A$1:$I$85,9,TRUE)</f>
        <v>5.3028139999999997</v>
      </c>
      <c r="K2124" s="15">
        <f>VLOOKUP(A2124,WTI_PCH!$A$1:$C$85,3,TRUE)</f>
        <v>-4.4315499999999997</v>
      </c>
    </row>
    <row r="2125" spans="1:11" x14ac:dyDescent="0.25">
      <c r="A2125" s="3">
        <v>39752</v>
      </c>
      <c r="B2125" s="4">
        <v>65.580002000000007</v>
      </c>
      <c r="C2125" s="4">
        <v>68.599997999999999</v>
      </c>
      <c r="D2125" s="4">
        <v>63.119999</v>
      </c>
      <c r="E2125" s="4">
        <v>67.809997999999993</v>
      </c>
      <c r="F2125" s="4">
        <v>67.809997999999993</v>
      </c>
      <c r="G2125" s="4">
        <v>256881</v>
      </c>
      <c r="H2125" s="10">
        <f t="shared" si="33"/>
        <v>-30.644447150698927</v>
      </c>
      <c r="I2125" s="4">
        <f>VLOOKUP(A2125,GDP!$A$1:$D$85,4,TRUE)</f>
        <v>0.9</v>
      </c>
      <c r="J2125" s="4">
        <f>VLOOKUP(A2125,Inflation_rate!$A$1:$I$85,9,TRUE)</f>
        <v>5.3028139999999997</v>
      </c>
      <c r="K2125" s="15">
        <f>VLOOKUP(A2125,WTI_PCH!$A$1:$C$85,3,TRUE)</f>
        <v>-4.4315499999999997</v>
      </c>
    </row>
    <row r="2126" spans="1:11" x14ac:dyDescent="0.25">
      <c r="A2126" s="3">
        <v>39755</v>
      </c>
      <c r="B2126" s="4">
        <v>67.370002999999997</v>
      </c>
      <c r="C2126" s="4">
        <v>69.190002000000007</v>
      </c>
      <c r="D2126" s="4">
        <v>63.630001</v>
      </c>
      <c r="E2126" s="4">
        <v>63.91</v>
      </c>
      <c r="F2126" s="4">
        <v>63.91</v>
      </c>
      <c r="G2126" s="4">
        <v>236426</v>
      </c>
      <c r="H2126" s="10">
        <f t="shared" si="33"/>
        <v>-27.632608355499915</v>
      </c>
      <c r="I2126" s="4">
        <f>VLOOKUP(A2126,GDP!$A$1:$D$85,4,TRUE)</f>
        <v>0.9</v>
      </c>
      <c r="J2126" s="4">
        <f>VLOOKUP(A2126,Inflation_rate!$A$1:$I$85,9,TRUE)</f>
        <v>5.3028139999999997</v>
      </c>
      <c r="K2126" s="15">
        <f>VLOOKUP(A2126,WTI_PCH!$A$1:$C$85,3,TRUE)</f>
        <v>-4.4315499999999997</v>
      </c>
    </row>
    <row r="2127" spans="1:11" x14ac:dyDescent="0.25">
      <c r="A2127" s="3">
        <v>39756</v>
      </c>
      <c r="B2127" s="4">
        <v>63.799999</v>
      </c>
      <c r="C2127" s="4">
        <v>71.769997000000004</v>
      </c>
      <c r="D2127" s="4">
        <v>62.25</v>
      </c>
      <c r="E2127" s="4">
        <v>70.529999000000004</v>
      </c>
      <c r="F2127" s="4">
        <v>70.529999000000004</v>
      </c>
      <c r="G2127" s="4">
        <v>329187</v>
      </c>
      <c r="H2127" s="10">
        <f t="shared" si="33"/>
        <v>-32.865449211193102</v>
      </c>
      <c r="I2127" s="4">
        <f>VLOOKUP(A2127,GDP!$A$1:$D$85,4,TRUE)</f>
        <v>0.9</v>
      </c>
      <c r="J2127" s="4">
        <f>VLOOKUP(A2127,Inflation_rate!$A$1:$I$85,9,TRUE)</f>
        <v>5.3028139999999997</v>
      </c>
      <c r="K2127" s="15">
        <f>VLOOKUP(A2127,WTI_PCH!$A$1:$C$85,3,TRUE)</f>
        <v>-4.4315499999999997</v>
      </c>
    </row>
    <row r="2128" spans="1:11" x14ac:dyDescent="0.25">
      <c r="A2128" s="3">
        <v>39757</v>
      </c>
      <c r="B2128" s="4">
        <v>70</v>
      </c>
      <c r="C2128" s="4">
        <v>70.459998999999996</v>
      </c>
      <c r="D2128" s="4">
        <v>65</v>
      </c>
      <c r="E2128" s="4">
        <v>65.300003000000004</v>
      </c>
      <c r="F2128" s="4">
        <v>65.300003000000004</v>
      </c>
      <c r="G2128" s="4">
        <v>272470</v>
      </c>
      <c r="H2128" s="10">
        <f t="shared" si="33"/>
        <v>-24.716695648543855</v>
      </c>
      <c r="I2128" s="4">
        <f>VLOOKUP(A2128,GDP!$A$1:$D$85,4,TRUE)</f>
        <v>0.9</v>
      </c>
      <c r="J2128" s="4">
        <f>VLOOKUP(A2128,Inflation_rate!$A$1:$I$85,9,TRUE)</f>
        <v>5.3028139999999997</v>
      </c>
      <c r="K2128" s="15">
        <f>VLOOKUP(A2128,WTI_PCH!$A$1:$C$85,3,TRUE)</f>
        <v>-4.4315499999999997</v>
      </c>
    </row>
    <row r="2129" spans="1:11" x14ac:dyDescent="0.25">
      <c r="A2129" s="3">
        <v>39758</v>
      </c>
      <c r="B2129" s="4">
        <v>65.019997000000004</v>
      </c>
      <c r="C2129" s="4">
        <v>65.5</v>
      </c>
      <c r="D2129" s="4">
        <v>60.16</v>
      </c>
      <c r="E2129" s="4">
        <v>60.77</v>
      </c>
      <c r="F2129" s="4">
        <v>60.77</v>
      </c>
      <c r="G2129" s="4">
        <v>292018</v>
      </c>
      <c r="H2129" s="10">
        <f t="shared" si="33"/>
        <v>-20.783282869837088</v>
      </c>
      <c r="I2129" s="4">
        <f>VLOOKUP(A2129,GDP!$A$1:$D$85,4,TRUE)</f>
        <v>0.9</v>
      </c>
      <c r="J2129" s="4">
        <f>VLOOKUP(A2129,Inflation_rate!$A$1:$I$85,9,TRUE)</f>
        <v>5.3028139999999997</v>
      </c>
      <c r="K2129" s="15">
        <f>VLOOKUP(A2129,WTI_PCH!$A$1:$C$85,3,TRUE)</f>
        <v>-4.4315499999999997</v>
      </c>
    </row>
    <row r="2130" spans="1:11" x14ac:dyDescent="0.25">
      <c r="A2130" s="3">
        <v>39759</v>
      </c>
      <c r="B2130" s="4">
        <v>60.669998</v>
      </c>
      <c r="C2130" s="4">
        <v>62.82</v>
      </c>
      <c r="D2130" s="4">
        <v>59.970001000000003</v>
      </c>
      <c r="E2130" s="4">
        <v>61.040000999999997</v>
      </c>
      <c r="F2130" s="4">
        <v>61.040000999999997</v>
      </c>
      <c r="G2130" s="4">
        <v>236045</v>
      </c>
      <c r="H2130" s="10">
        <f t="shared" si="33"/>
        <v>-15.448885723314454</v>
      </c>
      <c r="I2130" s="4">
        <f>VLOOKUP(A2130,GDP!$A$1:$D$85,4,TRUE)</f>
        <v>0.9</v>
      </c>
      <c r="J2130" s="4">
        <f>VLOOKUP(A2130,Inflation_rate!$A$1:$I$85,9,TRUE)</f>
        <v>5.3028139999999997</v>
      </c>
      <c r="K2130" s="15">
        <f>VLOOKUP(A2130,WTI_PCH!$A$1:$C$85,3,TRUE)</f>
        <v>-4.4315499999999997</v>
      </c>
    </row>
    <row r="2131" spans="1:11" x14ac:dyDescent="0.25">
      <c r="A2131" s="3">
        <v>39762</v>
      </c>
      <c r="B2131" s="4">
        <v>61.799999</v>
      </c>
      <c r="C2131" s="4">
        <v>65.559997999999993</v>
      </c>
      <c r="D2131" s="4">
        <v>59.099997999999999</v>
      </c>
      <c r="E2131" s="4">
        <v>62.41</v>
      </c>
      <c r="F2131" s="4">
        <v>62.41</v>
      </c>
      <c r="G2131" s="4">
        <v>286648</v>
      </c>
      <c r="H2131" s="10">
        <f t="shared" si="33"/>
        <v>-18.186186508572341</v>
      </c>
      <c r="I2131" s="4">
        <f>VLOOKUP(A2131,GDP!$A$1:$D$85,4,TRUE)</f>
        <v>0.9</v>
      </c>
      <c r="J2131" s="4">
        <f>VLOOKUP(A2131,Inflation_rate!$A$1:$I$85,9,TRUE)</f>
        <v>5.3028139999999997</v>
      </c>
      <c r="K2131" s="15">
        <f>VLOOKUP(A2131,WTI_PCH!$A$1:$C$85,3,TRUE)</f>
        <v>-4.4315499999999997</v>
      </c>
    </row>
    <row r="2132" spans="1:11" x14ac:dyDescent="0.25">
      <c r="A2132" s="3">
        <v>39763</v>
      </c>
      <c r="B2132" s="4">
        <v>62.139999000000003</v>
      </c>
      <c r="C2132" s="4">
        <v>62.279998999999997</v>
      </c>
      <c r="D2132" s="4">
        <v>58.32</v>
      </c>
      <c r="E2132" s="4">
        <v>59.330002</v>
      </c>
      <c r="F2132" s="4">
        <v>59.330002</v>
      </c>
      <c r="G2132" s="4">
        <v>258306</v>
      </c>
      <c r="H2132" s="10">
        <f t="shared" si="33"/>
        <v>-9.3207530989127569</v>
      </c>
      <c r="I2132" s="4">
        <f>VLOOKUP(A2132,GDP!$A$1:$D$85,4,TRUE)</f>
        <v>0.9</v>
      </c>
      <c r="J2132" s="4">
        <f>VLOOKUP(A2132,Inflation_rate!$A$1:$I$85,9,TRUE)</f>
        <v>5.3028139999999997</v>
      </c>
      <c r="K2132" s="15">
        <f>VLOOKUP(A2132,WTI_PCH!$A$1:$C$85,3,TRUE)</f>
        <v>-4.4315499999999997</v>
      </c>
    </row>
    <row r="2133" spans="1:11" x14ac:dyDescent="0.25">
      <c r="A2133" s="3">
        <v>39764</v>
      </c>
      <c r="B2133" s="4">
        <v>59</v>
      </c>
      <c r="C2133" s="4">
        <v>59.5</v>
      </c>
      <c r="D2133" s="4">
        <v>55.5</v>
      </c>
      <c r="E2133" s="4">
        <v>56.16</v>
      </c>
      <c r="F2133" s="4">
        <v>56.16</v>
      </c>
      <c r="G2133" s="4">
        <v>261423</v>
      </c>
      <c r="H2133" s="10">
        <f t="shared" si="33"/>
        <v>-3.8817663817663814</v>
      </c>
      <c r="I2133" s="4">
        <f>VLOOKUP(A2133,GDP!$A$1:$D$85,4,TRUE)</f>
        <v>0.9</v>
      </c>
      <c r="J2133" s="4">
        <f>VLOOKUP(A2133,Inflation_rate!$A$1:$I$85,9,TRUE)</f>
        <v>5.3028139999999997</v>
      </c>
      <c r="K2133" s="15">
        <f>VLOOKUP(A2133,WTI_PCH!$A$1:$C$85,3,TRUE)</f>
        <v>-4.4315499999999997</v>
      </c>
    </row>
    <row r="2134" spans="1:11" x14ac:dyDescent="0.25">
      <c r="A2134" s="3">
        <v>39765</v>
      </c>
      <c r="B2134" s="4">
        <v>55.439999</v>
      </c>
      <c r="C2134" s="4">
        <v>59.66</v>
      </c>
      <c r="D2134" s="4">
        <v>54.669998</v>
      </c>
      <c r="E2134" s="4">
        <v>58.240001999999997</v>
      </c>
      <c r="F2134" s="4">
        <v>58.240001999999997</v>
      </c>
      <c r="G2134" s="4">
        <v>322685</v>
      </c>
      <c r="H2134" s="10">
        <f t="shared" si="33"/>
        <v>-9.392173441202825</v>
      </c>
      <c r="I2134" s="4">
        <f>VLOOKUP(A2134,GDP!$A$1:$D$85,4,TRUE)</f>
        <v>0.9</v>
      </c>
      <c r="J2134" s="4">
        <f>VLOOKUP(A2134,Inflation_rate!$A$1:$I$85,9,TRUE)</f>
        <v>5.3028139999999997</v>
      </c>
      <c r="K2134" s="15">
        <f>VLOOKUP(A2134,WTI_PCH!$A$1:$C$85,3,TRUE)</f>
        <v>-4.4315499999999997</v>
      </c>
    </row>
    <row r="2135" spans="1:11" x14ac:dyDescent="0.25">
      <c r="A2135" s="3">
        <v>39766</v>
      </c>
      <c r="B2135" s="4">
        <v>59.389999000000003</v>
      </c>
      <c r="C2135" s="4">
        <v>59.959999000000003</v>
      </c>
      <c r="D2135" s="4">
        <v>55.689999</v>
      </c>
      <c r="E2135" s="4">
        <v>57.040000999999997</v>
      </c>
      <c r="F2135" s="4">
        <v>57.040000999999997</v>
      </c>
      <c r="G2135" s="4">
        <v>245858</v>
      </c>
      <c r="H2135" s="10">
        <f t="shared" si="33"/>
        <v>-4.7335220067755497</v>
      </c>
      <c r="I2135" s="4">
        <f>VLOOKUP(A2135,GDP!$A$1:$D$85,4,TRUE)</f>
        <v>0.9</v>
      </c>
      <c r="J2135" s="4">
        <f>VLOOKUP(A2135,Inflation_rate!$A$1:$I$85,9,TRUE)</f>
        <v>5.3028139999999997</v>
      </c>
      <c r="K2135" s="15">
        <f>VLOOKUP(A2135,WTI_PCH!$A$1:$C$85,3,TRUE)</f>
        <v>-4.4315499999999997</v>
      </c>
    </row>
    <row r="2136" spans="1:11" x14ac:dyDescent="0.25">
      <c r="A2136" s="3">
        <v>39769</v>
      </c>
      <c r="B2136" s="4">
        <v>56.740001999999997</v>
      </c>
      <c r="C2136" s="4">
        <v>58.98</v>
      </c>
      <c r="D2136" s="4">
        <v>54.720001000000003</v>
      </c>
      <c r="E2136" s="4">
        <v>54.950001</v>
      </c>
      <c r="F2136" s="4">
        <v>54.950001</v>
      </c>
      <c r="G2136" s="4">
        <v>337536</v>
      </c>
      <c r="H2136" s="10">
        <f t="shared" si="33"/>
        <v>-4.6769789867701732</v>
      </c>
      <c r="I2136" s="4">
        <f>VLOOKUP(A2136,GDP!$A$1:$D$85,4,TRUE)</f>
        <v>0.9</v>
      </c>
      <c r="J2136" s="4">
        <f>VLOOKUP(A2136,Inflation_rate!$A$1:$I$85,9,TRUE)</f>
        <v>5.3028139999999997</v>
      </c>
      <c r="K2136" s="15">
        <f>VLOOKUP(A2136,WTI_PCH!$A$1:$C$85,3,TRUE)</f>
        <v>-4.4315499999999997</v>
      </c>
    </row>
    <row r="2137" spans="1:11" x14ac:dyDescent="0.25">
      <c r="A2137" s="3">
        <v>39770</v>
      </c>
      <c r="B2137" s="4">
        <v>55.009998000000003</v>
      </c>
      <c r="C2137" s="4">
        <v>55.98</v>
      </c>
      <c r="D2137" s="4">
        <v>53.959999000000003</v>
      </c>
      <c r="E2137" s="4">
        <v>54.389999000000003</v>
      </c>
      <c r="F2137" s="4">
        <v>54.389999000000003</v>
      </c>
      <c r="G2137" s="4">
        <v>189689</v>
      </c>
      <c r="H2137" s="10">
        <f t="shared" si="33"/>
        <v>-10.994666501097024</v>
      </c>
      <c r="I2137" s="4">
        <f>VLOOKUP(A2137,GDP!$A$1:$D$85,4,TRUE)</f>
        <v>0.9</v>
      </c>
      <c r="J2137" s="4">
        <f>VLOOKUP(A2137,Inflation_rate!$A$1:$I$85,9,TRUE)</f>
        <v>5.3028139999999997</v>
      </c>
      <c r="K2137" s="15">
        <f>VLOOKUP(A2137,WTI_PCH!$A$1:$C$85,3,TRUE)</f>
        <v>-4.4315499999999997</v>
      </c>
    </row>
    <row r="2138" spans="1:11" x14ac:dyDescent="0.25">
      <c r="A2138" s="3">
        <v>39771</v>
      </c>
      <c r="B2138" s="4">
        <v>54.700001</v>
      </c>
      <c r="C2138" s="4">
        <v>55.34</v>
      </c>
      <c r="D2138" s="4">
        <v>52.790000999999997</v>
      </c>
      <c r="E2138" s="4">
        <v>53.619999</v>
      </c>
      <c r="F2138" s="4">
        <v>53.619999</v>
      </c>
      <c r="G2138" s="4">
        <v>161384</v>
      </c>
      <c r="H2138" s="10">
        <f t="shared" si="33"/>
        <v>-7.3853022638064649</v>
      </c>
      <c r="I2138" s="4">
        <f>VLOOKUP(A2138,GDP!$A$1:$D$85,4,TRUE)</f>
        <v>0.9</v>
      </c>
      <c r="J2138" s="4">
        <f>VLOOKUP(A2138,Inflation_rate!$A$1:$I$85,9,TRUE)</f>
        <v>5.3028139999999997</v>
      </c>
      <c r="K2138" s="15">
        <f>VLOOKUP(A2138,WTI_PCH!$A$1:$C$85,3,TRUE)</f>
        <v>-4.4315499999999997</v>
      </c>
    </row>
    <row r="2139" spans="1:11" x14ac:dyDescent="0.25">
      <c r="A2139" s="3">
        <v>39772</v>
      </c>
      <c r="B2139" s="4">
        <v>50.400002000000001</v>
      </c>
      <c r="C2139" s="4">
        <v>50.450001</v>
      </c>
      <c r="D2139" s="4">
        <v>48.5</v>
      </c>
      <c r="E2139" s="4">
        <v>49.619999</v>
      </c>
      <c r="F2139" s="4">
        <v>49.619999</v>
      </c>
      <c r="G2139" s="4">
        <v>274669</v>
      </c>
      <c r="H2139" s="10">
        <f t="shared" si="33"/>
        <v>-2.4788392277073541</v>
      </c>
      <c r="I2139" s="4">
        <f>VLOOKUP(A2139,GDP!$A$1:$D$85,4,TRUE)</f>
        <v>0.9</v>
      </c>
      <c r="J2139" s="4">
        <f>VLOOKUP(A2139,Inflation_rate!$A$1:$I$85,9,TRUE)</f>
        <v>5.3028139999999997</v>
      </c>
      <c r="K2139" s="15">
        <f>VLOOKUP(A2139,WTI_PCH!$A$1:$C$85,3,TRUE)</f>
        <v>-4.4315499999999997</v>
      </c>
    </row>
    <row r="2140" spans="1:11" x14ac:dyDescent="0.25">
      <c r="A2140" s="3">
        <v>39773</v>
      </c>
      <c r="B2140" s="4">
        <v>48.57</v>
      </c>
      <c r="C2140" s="4">
        <v>51.119999</v>
      </c>
      <c r="D2140" s="4">
        <v>48.25</v>
      </c>
      <c r="E2140" s="4">
        <v>49.93</v>
      </c>
      <c r="F2140" s="4">
        <v>49.93</v>
      </c>
      <c r="G2140" s="4">
        <v>213647</v>
      </c>
      <c r="H2140" s="10">
        <f t="shared" si="33"/>
        <v>5.4275966352894116</v>
      </c>
      <c r="I2140" s="4">
        <f>VLOOKUP(A2140,GDP!$A$1:$D$85,4,TRUE)</f>
        <v>0.9</v>
      </c>
      <c r="J2140" s="4">
        <f>VLOOKUP(A2140,Inflation_rate!$A$1:$I$85,9,TRUE)</f>
        <v>5.3028139999999997</v>
      </c>
      <c r="K2140" s="15">
        <f>VLOOKUP(A2140,WTI_PCH!$A$1:$C$85,3,TRUE)</f>
        <v>-4.4315499999999997</v>
      </c>
    </row>
    <row r="2141" spans="1:11" x14ac:dyDescent="0.25">
      <c r="A2141" s="3">
        <v>39776</v>
      </c>
      <c r="B2141" s="4">
        <v>50.970001000000003</v>
      </c>
      <c r="C2141" s="4">
        <v>55.299999</v>
      </c>
      <c r="D2141" s="4">
        <v>48.799999</v>
      </c>
      <c r="E2141" s="4">
        <v>54.5</v>
      </c>
      <c r="F2141" s="4">
        <v>54.5</v>
      </c>
      <c r="G2141" s="4">
        <v>233065</v>
      </c>
      <c r="H2141" s="10">
        <f t="shared" si="33"/>
        <v>-3.6513798165137556</v>
      </c>
      <c r="I2141" s="4">
        <f>VLOOKUP(A2141,GDP!$A$1:$D$85,4,TRUE)</f>
        <v>0.9</v>
      </c>
      <c r="J2141" s="4">
        <f>VLOOKUP(A2141,Inflation_rate!$A$1:$I$85,9,TRUE)</f>
        <v>5.3028139999999997</v>
      </c>
      <c r="K2141" s="15">
        <f>VLOOKUP(A2141,WTI_PCH!$A$1:$C$85,3,TRUE)</f>
        <v>-4.4315499999999997</v>
      </c>
    </row>
    <row r="2142" spans="1:11" x14ac:dyDescent="0.25">
      <c r="A2142" s="3">
        <v>39777</v>
      </c>
      <c r="B2142" s="4">
        <v>54.299999</v>
      </c>
      <c r="C2142" s="4">
        <v>54.66</v>
      </c>
      <c r="D2142" s="4">
        <v>50.52</v>
      </c>
      <c r="E2142" s="4">
        <v>50.77</v>
      </c>
      <c r="F2142" s="4">
        <v>50.77</v>
      </c>
      <c r="G2142" s="4">
        <v>228413</v>
      </c>
      <c r="H2142" s="10">
        <f t="shared" si="33"/>
        <v>0.55150482568445258</v>
      </c>
      <c r="I2142" s="4">
        <f>VLOOKUP(A2142,GDP!$A$1:$D$85,4,TRUE)</f>
        <v>0.9</v>
      </c>
      <c r="J2142" s="4">
        <f>VLOOKUP(A2142,Inflation_rate!$A$1:$I$85,9,TRUE)</f>
        <v>5.3028139999999997</v>
      </c>
      <c r="K2142" s="15">
        <f>VLOOKUP(A2142,WTI_PCH!$A$1:$C$85,3,TRUE)</f>
        <v>-4.4315499999999997</v>
      </c>
    </row>
    <row r="2143" spans="1:11" x14ac:dyDescent="0.25">
      <c r="A2143" s="3">
        <v>39778</v>
      </c>
      <c r="B2143" s="4">
        <v>50.650002000000001</v>
      </c>
      <c r="C2143" s="4">
        <v>54.970001000000003</v>
      </c>
      <c r="D2143" s="4">
        <v>50.150002000000001</v>
      </c>
      <c r="E2143" s="4">
        <v>54.439999</v>
      </c>
      <c r="F2143" s="4">
        <v>54.439999</v>
      </c>
      <c r="G2143" s="4">
        <v>243440</v>
      </c>
      <c r="H2143" s="10">
        <f t="shared" si="33"/>
        <v>-9.7171144327170165</v>
      </c>
      <c r="I2143" s="4">
        <f>VLOOKUP(A2143,GDP!$A$1:$D$85,4,TRUE)</f>
        <v>0.9</v>
      </c>
      <c r="J2143" s="4">
        <f>VLOOKUP(A2143,Inflation_rate!$A$1:$I$85,9,TRUE)</f>
        <v>5.3028139999999997</v>
      </c>
      <c r="K2143" s="15">
        <f>VLOOKUP(A2143,WTI_PCH!$A$1:$C$85,3,TRUE)</f>
        <v>-4.4315499999999997</v>
      </c>
    </row>
    <row r="2144" spans="1:11" x14ac:dyDescent="0.25">
      <c r="A2144" s="3">
        <v>39780</v>
      </c>
      <c r="B2144" s="4">
        <v>50.650002000000001</v>
      </c>
      <c r="C2144" s="4">
        <v>54.970001000000003</v>
      </c>
      <c r="D2144" s="4">
        <v>50.150002000000001</v>
      </c>
      <c r="E2144" s="4">
        <v>54.439999</v>
      </c>
      <c r="F2144" s="4">
        <v>54.439999</v>
      </c>
      <c r="G2144" s="4">
        <v>243440</v>
      </c>
      <c r="H2144" s="10">
        <f t="shared" si="33"/>
        <v>-9.294632793802954</v>
      </c>
      <c r="I2144" s="4">
        <f>VLOOKUP(A2144,GDP!$A$1:$D$85,4,TRUE)</f>
        <v>0.9</v>
      </c>
      <c r="J2144" s="4">
        <f>VLOOKUP(A2144,Inflation_rate!$A$1:$I$85,9,TRUE)</f>
        <v>5.3028139999999997</v>
      </c>
      <c r="K2144" s="15">
        <f>VLOOKUP(A2144,WTI_PCH!$A$1:$C$85,3,TRUE)</f>
        <v>-4.4315499999999997</v>
      </c>
    </row>
    <row r="2145" spans="1:11" x14ac:dyDescent="0.25">
      <c r="A2145" s="3">
        <v>39783</v>
      </c>
      <c r="B2145" s="4">
        <v>54.619999</v>
      </c>
      <c r="C2145" s="4">
        <v>54.619999</v>
      </c>
      <c r="D2145" s="4">
        <v>48.619999</v>
      </c>
      <c r="E2145" s="4">
        <v>49.279998999999997</v>
      </c>
      <c r="F2145" s="4">
        <v>49.279998999999997</v>
      </c>
      <c r="G2145" s="4">
        <v>217048</v>
      </c>
      <c r="H2145" s="10">
        <f t="shared" si="33"/>
        <v>6.0064997160409854</v>
      </c>
      <c r="I2145" s="4">
        <f>VLOOKUP(A2145,GDP!$A$1:$D$85,4,TRUE)</f>
        <v>0.9</v>
      </c>
      <c r="J2145" s="4">
        <f>VLOOKUP(A2145,Inflation_rate!$A$1:$I$85,9,TRUE)</f>
        <v>5.3028139999999997</v>
      </c>
      <c r="K2145" s="15">
        <f>VLOOKUP(A2145,WTI_PCH!$A$1:$C$85,3,TRUE)</f>
        <v>-4.4315499999999997</v>
      </c>
    </row>
    <row r="2146" spans="1:11" x14ac:dyDescent="0.25">
      <c r="A2146" s="3">
        <v>39784</v>
      </c>
      <c r="B2146" s="4">
        <v>48.849997999999999</v>
      </c>
      <c r="C2146" s="4">
        <v>50.25</v>
      </c>
      <c r="D2146" s="4">
        <v>46.82</v>
      </c>
      <c r="E2146" s="4">
        <v>46.959999000000003</v>
      </c>
      <c r="F2146" s="4">
        <v>46.959999000000003</v>
      </c>
      <c r="G2146" s="4">
        <v>233248</v>
      </c>
      <c r="H2146" s="10">
        <f t="shared" si="33"/>
        <v>6.5800682832212072</v>
      </c>
      <c r="I2146" s="4">
        <f>VLOOKUP(A2146,GDP!$A$1:$D$85,4,TRUE)</f>
        <v>0.9</v>
      </c>
      <c r="J2146" s="4">
        <f>VLOOKUP(A2146,Inflation_rate!$A$1:$I$85,9,TRUE)</f>
        <v>5.3028139999999997</v>
      </c>
      <c r="K2146" s="15">
        <f>VLOOKUP(A2146,WTI_PCH!$A$1:$C$85,3,TRUE)</f>
        <v>-4.4315499999999997</v>
      </c>
    </row>
    <row r="2147" spans="1:11" x14ac:dyDescent="0.25">
      <c r="A2147" s="3">
        <v>39785</v>
      </c>
      <c r="B2147" s="4">
        <v>47.759998000000003</v>
      </c>
      <c r="C2147" s="4">
        <v>48.099997999999999</v>
      </c>
      <c r="D2147" s="4">
        <v>46.259998000000003</v>
      </c>
      <c r="E2147" s="4">
        <v>46.790000999999997</v>
      </c>
      <c r="F2147" s="4">
        <v>46.790000999999997</v>
      </c>
      <c r="G2147" s="4">
        <v>217573</v>
      </c>
      <c r="H2147" s="10">
        <f t="shared" si="33"/>
        <v>5.5994848130052404</v>
      </c>
      <c r="I2147" s="4">
        <f>VLOOKUP(A2147,GDP!$A$1:$D$85,4,TRUE)</f>
        <v>0.9</v>
      </c>
      <c r="J2147" s="4">
        <f>VLOOKUP(A2147,Inflation_rate!$A$1:$I$85,9,TRUE)</f>
        <v>5.3028139999999997</v>
      </c>
      <c r="K2147" s="15">
        <f>VLOOKUP(A2147,WTI_PCH!$A$1:$C$85,3,TRUE)</f>
        <v>-4.4315499999999997</v>
      </c>
    </row>
    <row r="2148" spans="1:11" x14ac:dyDescent="0.25">
      <c r="A2148" s="3">
        <v>39786</v>
      </c>
      <c r="B2148" s="4">
        <v>47</v>
      </c>
      <c r="C2148" s="4">
        <v>47.27</v>
      </c>
      <c r="D2148" s="4">
        <v>43.360000999999997</v>
      </c>
      <c r="E2148" s="4">
        <v>43.669998</v>
      </c>
      <c r="F2148" s="4">
        <v>43.669998</v>
      </c>
      <c r="G2148" s="4">
        <v>232447</v>
      </c>
      <c r="H2148" s="10">
        <f t="shared" si="33"/>
        <v>12.777655726020415</v>
      </c>
      <c r="I2148" s="4">
        <f>VLOOKUP(A2148,GDP!$A$1:$D$85,4,TRUE)</f>
        <v>0.9</v>
      </c>
      <c r="J2148" s="4">
        <f>VLOOKUP(A2148,Inflation_rate!$A$1:$I$85,9,TRUE)</f>
        <v>5.3028139999999997</v>
      </c>
      <c r="K2148" s="15">
        <f>VLOOKUP(A2148,WTI_PCH!$A$1:$C$85,3,TRUE)</f>
        <v>-4.4315499999999997</v>
      </c>
    </row>
    <row r="2149" spans="1:11" x14ac:dyDescent="0.25">
      <c r="A2149" s="3">
        <v>39787</v>
      </c>
      <c r="B2149" s="4">
        <v>43.779998999999997</v>
      </c>
      <c r="C2149" s="4">
        <v>44.470001000000003</v>
      </c>
      <c r="D2149" s="4">
        <v>40.5</v>
      </c>
      <c r="E2149" s="4">
        <v>40.810001</v>
      </c>
      <c r="F2149" s="4">
        <v>40.810001</v>
      </c>
      <c r="G2149" s="4">
        <v>327140</v>
      </c>
      <c r="H2149" s="10">
        <f t="shared" si="33"/>
        <v>22.469979846361674</v>
      </c>
      <c r="I2149" s="4">
        <f>VLOOKUP(A2149,GDP!$A$1:$D$85,4,TRUE)</f>
        <v>0.9</v>
      </c>
      <c r="J2149" s="4">
        <f>VLOOKUP(A2149,Inflation_rate!$A$1:$I$85,9,TRUE)</f>
        <v>5.3028139999999997</v>
      </c>
      <c r="K2149" s="15">
        <f>VLOOKUP(A2149,WTI_PCH!$A$1:$C$85,3,TRUE)</f>
        <v>-4.4315499999999997</v>
      </c>
    </row>
    <row r="2150" spans="1:11" x14ac:dyDescent="0.25">
      <c r="A2150" s="3">
        <v>39790</v>
      </c>
      <c r="B2150" s="4">
        <v>41.639999000000003</v>
      </c>
      <c r="C2150" s="4">
        <v>44.700001</v>
      </c>
      <c r="D2150" s="4">
        <v>41.549999</v>
      </c>
      <c r="E2150" s="4">
        <v>43.709999000000003</v>
      </c>
      <c r="F2150" s="4">
        <v>43.709999000000003</v>
      </c>
      <c r="G2150" s="4">
        <v>289529</v>
      </c>
      <c r="H2150" s="10">
        <f t="shared" si="33"/>
        <v>15.145282890534947</v>
      </c>
      <c r="I2150" s="4">
        <f>VLOOKUP(A2150,GDP!$A$1:$D$85,4,TRUE)</f>
        <v>0.9</v>
      </c>
      <c r="J2150" s="4">
        <f>VLOOKUP(A2150,Inflation_rate!$A$1:$I$85,9,TRUE)</f>
        <v>5.3028139999999997</v>
      </c>
      <c r="K2150" s="15">
        <f>VLOOKUP(A2150,WTI_PCH!$A$1:$C$85,3,TRUE)</f>
        <v>-4.4315499999999997</v>
      </c>
    </row>
    <row r="2151" spans="1:11" x14ac:dyDescent="0.25">
      <c r="A2151" s="3">
        <v>39791</v>
      </c>
      <c r="B2151" s="4">
        <v>44.049999</v>
      </c>
      <c r="C2151" s="4">
        <v>44.57</v>
      </c>
      <c r="D2151" s="4">
        <v>41.830002</v>
      </c>
      <c r="E2151" s="4">
        <v>42.07</v>
      </c>
      <c r="F2151" s="4">
        <v>42.07</v>
      </c>
      <c r="G2151" s="4">
        <v>240867</v>
      </c>
      <c r="H2151" s="10">
        <f t="shared" si="33"/>
        <v>9.0563370572854751</v>
      </c>
      <c r="I2151" s="4">
        <f>VLOOKUP(A2151,GDP!$A$1:$D$85,4,TRUE)</f>
        <v>0.9</v>
      </c>
      <c r="J2151" s="4">
        <f>VLOOKUP(A2151,Inflation_rate!$A$1:$I$85,9,TRUE)</f>
        <v>5.3028139999999997</v>
      </c>
      <c r="K2151" s="15">
        <f>VLOOKUP(A2151,WTI_PCH!$A$1:$C$85,3,TRUE)</f>
        <v>-4.4315499999999997</v>
      </c>
    </row>
    <row r="2152" spans="1:11" x14ac:dyDescent="0.25">
      <c r="A2152" s="3">
        <v>39792</v>
      </c>
      <c r="B2152" s="4">
        <v>42.400002000000001</v>
      </c>
      <c r="C2152" s="4">
        <v>46.169998</v>
      </c>
      <c r="D2152" s="4">
        <v>41.889999000000003</v>
      </c>
      <c r="E2152" s="4">
        <v>43.52</v>
      </c>
      <c r="F2152" s="4">
        <v>43.52</v>
      </c>
      <c r="G2152" s="4">
        <v>362393</v>
      </c>
      <c r="H2152" s="10">
        <f t="shared" si="33"/>
        <v>6.8703998161764703</v>
      </c>
      <c r="I2152" s="4">
        <f>VLOOKUP(A2152,GDP!$A$1:$D$85,4,TRUE)</f>
        <v>0.9</v>
      </c>
      <c r="J2152" s="4">
        <f>VLOOKUP(A2152,Inflation_rate!$A$1:$I$85,9,TRUE)</f>
        <v>5.3028139999999997</v>
      </c>
      <c r="K2152" s="15">
        <f>VLOOKUP(A2152,WTI_PCH!$A$1:$C$85,3,TRUE)</f>
        <v>-4.4315499999999997</v>
      </c>
    </row>
    <row r="2153" spans="1:11" x14ac:dyDescent="0.25">
      <c r="A2153" s="3">
        <v>39793</v>
      </c>
      <c r="B2153" s="4">
        <v>44.049999</v>
      </c>
      <c r="C2153" s="4">
        <v>49.119999</v>
      </c>
      <c r="D2153" s="4">
        <v>43.279998999999997</v>
      </c>
      <c r="E2153" s="4">
        <v>47.98</v>
      </c>
      <c r="F2153" s="4">
        <v>47.98</v>
      </c>
      <c r="G2153" s="4">
        <v>317267</v>
      </c>
      <c r="H2153" s="10">
        <f t="shared" si="33"/>
        <v>1.8132513547311431</v>
      </c>
      <c r="I2153" s="4">
        <f>VLOOKUP(A2153,GDP!$A$1:$D$85,4,TRUE)</f>
        <v>0.9</v>
      </c>
      <c r="J2153" s="4">
        <f>VLOOKUP(A2153,Inflation_rate!$A$1:$I$85,9,TRUE)</f>
        <v>5.3028139999999997</v>
      </c>
      <c r="K2153" s="15">
        <f>VLOOKUP(A2153,WTI_PCH!$A$1:$C$85,3,TRUE)</f>
        <v>-4.4315499999999997</v>
      </c>
    </row>
    <row r="2154" spans="1:11" x14ac:dyDescent="0.25">
      <c r="A2154" s="3">
        <v>39794</v>
      </c>
      <c r="B2154" s="4">
        <v>47</v>
      </c>
      <c r="C2154" s="4">
        <v>47.509998000000003</v>
      </c>
      <c r="D2154" s="4">
        <v>43.32</v>
      </c>
      <c r="E2154" s="4">
        <v>46.279998999999997</v>
      </c>
      <c r="F2154" s="4">
        <v>46.279998999999997</v>
      </c>
      <c r="G2154" s="4">
        <v>291629</v>
      </c>
      <c r="H2154" s="10">
        <f t="shared" si="33"/>
        <v>7.2169405189485936</v>
      </c>
      <c r="I2154" s="4">
        <f>VLOOKUP(A2154,GDP!$A$1:$D$85,4,TRUE)</f>
        <v>0.9</v>
      </c>
      <c r="J2154" s="4">
        <f>VLOOKUP(A2154,Inflation_rate!$A$1:$I$85,9,TRUE)</f>
        <v>5.3028139999999997</v>
      </c>
      <c r="K2154" s="15">
        <f>VLOOKUP(A2154,WTI_PCH!$A$1:$C$85,3,TRUE)</f>
        <v>-4.4315499999999997</v>
      </c>
    </row>
    <row r="2155" spans="1:11" x14ac:dyDescent="0.25">
      <c r="A2155" s="3">
        <v>39797</v>
      </c>
      <c r="B2155" s="4">
        <v>46.77</v>
      </c>
      <c r="C2155" s="4">
        <v>50.049999</v>
      </c>
      <c r="D2155" s="4">
        <v>44.099997999999999</v>
      </c>
      <c r="E2155" s="4">
        <v>44.509998000000003</v>
      </c>
      <c r="F2155" s="4">
        <v>44.509998000000003</v>
      </c>
      <c r="G2155" s="4">
        <v>256308</v>
      </c>
      <c r="H2155" s="10">
        <f t="shared" si="33"/>
        <v>15.816673368531708</v>
      </c>
      <c r="I2155" s="4">
        <f>VLOOKUP(A2155,GDP!$A$1:$D$85,4,TRUE)</f>
        <v>0.9</v>
      </c>
      <c r="J2155" s="4">
        <f>VLOOKUP(A2155,Inflation_rate!$A$1:$I$85,9,TRUE)</f>
        <v>5.3028139999999997</v>
      </c>
      <c r="K2155" s="15">
        <f>VLOOKUP(A2155,WTI_PCH!$A$1:$C$85,3,TRUE)</f>
        <v>-4.4315499999999997</v>
      </c>
    </row>
    <row r="2156" spans="1:11" x14ac:dyDescent="0.25">
      <c r="A2156" s="3">
        <v>39798</v>
      </c>
      <c r="B2156" s="4">
        <v>44.950001</v>
      </c>
      <c r="C2156" s="4">
        <v>46.529998999999997</v>
      </c>
      <c r="D2156" s="4">
        <v>42.560001</v>
      </c>
      <c r="E2156" s="4">
        <v>43.599997999999999</v>
      </c>
      <c r="F2156" s="4">
        <v>43.599997999999999</v>
      </c>
      <c r="G2156" s="4">
        <v>259901</v>
      </c>
      <c r="H2156" s="10">
        <f t="shared" si="33"/>
        <v>15.000002981651523</v>
      </c>
      <c r="I2156" s="4">
        <f>VLOOKUP(A2156,GDP!$A$1:$D$85,4,TRUE)</f>
        <v>0.9</v>
      </c>
      <c r="J2156" s="4">
        <f>VLOOKUP(A2156,Inflation_rate!$A$1:$I$85,9,TRUE)</f>
        <v>5.3028139999999997</v>
      </c>
      <c r="K2156" s="15">
        <f>VLOOKUP(A2156,WTI_PCH!$A$1:$C$85,3,TRUE)</f>
        <v>-4.4315499999999997</v>
      </c>
    </row>
    <row r="2157" spans="1:11" x14ac:dyDescent="0.25">
      <c r="A2157" s="3">
        <v>39799</v>
      </c>
      <c r="B2157" s="4">
        <v>43.75</v>
      </c>
      <c r="C2157" s="4">
        <v>45.5</v>
      </c>
      <c r="D2157" s="4">
        <v>39.880001</v>
      </c>
      <c r="E2157" s="4">
        <v>40.060001</v>
      </c>
      <c r="F2157" s="4">
        <v>40.060001</v>
      </c>
      <c r="G2157" s="4">
        <v>174258</v>
      </c>
      <c r="H2157" s="10">
        <f t="shared" si="33"/>
        <v>24.613072276258805</v>
      </c>
      <c r="I2157" s="4">
        <f>VLOOKUP(A2157,GDP!$A$1:$D$85,4,TRUE)</f>
        <v>0.9</v>
      </c>
      <c r="J2157" s="4">
        <f>VLOOKUP(A2157,Inflation_rate!$A$1:$I$85,9,TRUE)</f>
        <v>5.3028139999999997</v>
      </c>
      <c r="K2157" s="15">
        <f>VLOOKUP(A2157,WTI_PCH!$A$1:$C$85,3,TRUE)</f>
        <v>-4.4315499999999997</v>
      </c>
    </row>
    <row r="2158" spans="1:11" x14ac:dyDescent="0.25">
      <c r="A2158" s="3">
        <v>39800</v>
      </c>
      <c r="B2158" s="4">
        <v>40.32</v>
      </c>
      <c r="C2158" s="4">
        <v>40.900002000000001</v>
      </c>
      <c r="D2158" s="4">
        <v>35.979999999999997</v>
      </c>
      <c r="E2158" s="4">
        <v>36.220001000000003</v>
      </c>
      <c r="F2158" s="4">
        <v>36.220001000000003</v>
      </c>
      <c r="G2158" s="4">
        <v>95999</v>
      </c>
      <c r="H2158" s="10">
        <f t="shared" si="33"/>
        <v>40.723356136848253</v>
      </c>
      <c r="I2158" s="4">
        <f>VLOOKUP(A2158,GDP!$A$1:$D$85,4,TRUE)</f>
        <v>0.9</v>
      </c>
      <c r="J2158" s="4">
        <f>VLOOKUP(A2158,Inflation_rate!$A$1:$I$85,9,TRUE)</f>
        <v>5.3028139999999997</v>
      </c>
      <c r="K2158" s="15">
        <f>VLOOKUP(A2158,WTI_PCH!$A$1:$C$85,3,TRUE)</f>
        <v>-4.4315499999999997</v>
      </c>
    </row>
    <row r="2159" spans="1:11" x14ac:dyDescent="0.25">
      <c r="A2159" s="3">
        <v>39801</v>
      </c>
      <c r="B2159" s="4">
        <v>34.759998000000003</v>
      </c>
      <c r="C2159" s="4">
        <v>37.5</v>
      </c>
      <c r="D2159" s="4">
        <v>32.400002000000001</v>
      </c>
      <c r="E2159" s="4">
        <v>33.869999</v>
      </c>
      <c r="F2159" s="4">
        <v>33.869999</v>
      </c>
      <c r="G2159" s="4">
        <v>194858</v>
      </c>
      <c r="H2159" s="10">
        <f t="shared" si="33"/>
        <v>50.930028075879186</v>
      </c>
      <c r="I2159" s="4">
        <f>VLOOKUP(A2159,GDP!$A$1:$D$85,4,TRUE)</f>
        <v>0.9</v>
      </c>
      <c r="J2159" s="4">
        <f>VLOOKUP(A2159,Inflation_rate!$A$1:$I$85,9,TRUE)</f>
        <v>5.3028139999999997</v>
      </c>
      <c r="K2159" s="15">
        <f>VLOOKUP(A2159,WTI_PCH!$A$1:$C$85,3,TRUE)</f>
        <v>-4.4315499999999997</v>
      </c>
    </row>
    <row r="2160" spans="1:11" x14ac:dyDescent="0.25">
      <c r="A2160" s="3">
        <v>39804</v>
      </c>
      <c r="B2160" s="4">
        <v>42.790000999999997</v>
      </c>
      <c r="C2160" s="4">
        <v>43.439999</v>
      </c>
      <c r="D2160" s="4">
        <v>39.5</v>
      </c>
      <c r="E2160" s="4">
        <v>39.909999999999997</v>
      </c>
      <c r="F2160" s="4">
        <v>39.909999999999997</v>
      </c>
      <c r="G2160" s="4">
        <v>149135</v>
      </c>
      <c r="H2160" s="10">
        <f t="shared" si="33"/>
        <v>33.299927336507153</v>
      </c>
      <c r="I2160" s="4">
        <f>VLOOKUP(A2160,GDP!$A$1:$D$85,4,TRUE)</f>
        <v>0.9</v>
      </c>
      <c r="J2160" s="4">
        <f>VLOOKUP(A2160,Inflation_rate!$A$1:$I$85,9,TRUE)</f>
        <v>5.3028139999999997</v>
      </c>
      <c r="K2160" s="15">
        <f>VLOOKUP(A2160,WTI_PCH!$A$1:$C$85,3,TRUE)</f>
        <v>-4.4315499999999997</v>
      </c>
    </row>
    <row r="2161" spans="1:11" x14ac:dyDescent="0.25">
      <c r="A2161" s="3">
        <v>39805</v>
      </c>
      <c r="B2161" s="4">
        <v>39.549999</v>
      </c>
      <c r="C2161" s="4">
        <v>40.650002000000001</v>
      </c>
      <c r="D2161" s="4">
        <v>37.790000999999997</v>
      </c>
      <c r="E2161" s="4">
        <v>38.979999999999997</v>
      </c>
      <c r="F2161" s="4">
        <v>38.979999999999997</v>
      </c>
      <c r="G2161" s="4">
        <v>146203</v>
      </c>
      <c r="H2161" s="10">
        <f t="shared" si="33"/>
        <v>39.738329912775804</v>
      </c>
      <c r="I2161" s="4">
        <f>VLOOKUP(A2161,GDP!$A$1:$D$85,4,TRUE)</f>
        <v>0.9</v>
      </c>
      <c r="J2161" s="4">
        <f>VLOOKUP(A2161,Inflation_rate!$A$1:$I$85,9,TRUE)</f>
        <v>5.3028139999999997</v>
      </c>
      <c r="K2161" s="15">
        <f>VLOOKUP(A2161,WTI_PCH!$A$1:$C$85,3,TRUE)</f>
        <v>-4.4315499999999997</v>
      </c>
    </row>
    <row r="2162" spans="1:11" x14ac:dyDescent="0.25">
      <c r="A2162" s="3">
        <v>39806</v>
      </c>
      <c r="B2162" s="4">
        <v>39.549999</v>
      </c>
      <c r="C2162" s="4">
        <v>40.650002000000001</v>
      </c>
      <c r="D2162" s="4">
        <v>37.790000999999997</v>
      </c>
      <c r="E2162" s="4">
        <v>38.979999999999997</v>
      </c>
      <c r="F2162" s="4">
        <v>38.979999999999997</v>
      </c>
      <c r="G2162" s="4">
        <v>146203</v>
      </c>
      <c r="H2162" s="10">
        <f t="shared" si="33"/>
        <v>38.122113904566461</v>
      </c>
      <c r="I2162" s="4">
        <f>VLOOKUP(A2162,GDP!$A$1:$D$85,4,TRUE)</f>
        <v>0.9</v>
      </c>
      <c r="J2162" s="4">
        <f>VLOOKUP(A2162,Inflation_rate!$A$1:$I$85,9,TRUE)</f>
        <v>5.3028139999999997</v>
      </c>
      <c r="K2162" s="15">
        <f>VLOOKUP(A2162,WTI_PCH!$A$1:$C$85,3,TRUE)</f>
        <v>-4.4315499999999997</v>
      </c>
    </row>
    <row r="2163" spans="1:11" x14ac:dyDescent="0.25">
      <c r="A2163" s="3">
        <v>39808</v>
      </c>
      <c r="B2163" s="4">
        <v>35.700001</v>
      </c>
      <c r="C2163" s="4">
        <v>38.029998999999997</v>
      </c>
      <c r="D2163" s="4">
        <v>35.599997999999999</v>
      </c>
      <c r="E2163" s="4">
        <v>37.709999000000003</v>
      </c>
      <c r="F2163" s="4">
        <v>37.709999000000003</v>
      </c>
      <c r="G2163" s="4">
        <v>64554</v>
      </c>
      <c r="H2163" s="10">
        <f t="shared" si="33"/>
        <v>49.403345250685362</v>
      </c>
      <c r="I2163" s="4">
        <f>VLOOKUP(A2163,GDP!$A$1:$D$85,4,TRUE)</f>
        <v>0.9</v>
      </c>
      <c r="J2163" s="4">
        <f>VLOOKUP(A2163,Inflation_rate!$A$1:$I$85,9,TRUE)</f>
        <v>5.3028139999999997</v>
      </c>
      <c r="K2163" s="15">
        <f>VLOOKUP(A2163,WTI_PCH!$A$1:$C$85,3,TRUE)</f>
        <v>-4.4315499999999997</v>
      </c>
    </row>
    <row r="2164" spans="1:11" x14ac:dyDescent="0.25">
      <c r="A2164" s="3">
        <v>39811</v>
      </c>
      <c r="B2164" s="4">
        <v>38.400002000000001</v>
      </c>
      <c r="C2164" s="4">
        <v>42.200001</v>
      </c>
      <c r="D2164" s="4">
        <v>37.529998999999997</v>
      </c>
      <c r="E2164" s="4">
        <v>40.020000000000003</v>
      </c>
      <c r="F2164" s="4">
        <v>40.020000000000003</v>
      </c>
      <c r="G2164" s="4">
        <v>150601</v>
      </c>
      <c r="H2164" s="10">
        <f t="shared" si="33"/>
        <v>41.704145427286356</v>
      </c>
      <c r="I2164" s="4">
        <f>VLOOKUP(A2164,GDP!$A$1:$D$85,4,TRUE)</f>
        <v>0.9</v>
      </c>
      <c r="J2164" s="4">
        <f>VLOOKUP(A2164,Inflation_rate!$A$1:$I$85,9,TRUE)</f>
        <v>5.3028139999999997</v>
      </c>
      <c r="K2164" s="15">
        <f>VLOOKUP(A2164,WTI_PCH!$A$1:$C$85,3,TRUE)</f>
        <v>-4.4315499999999997</v>
      </c>
    </row>
    <row r="2165" spans="1:11" x14ac:dyDescent="0.25">
      <c r="A2165" s="3">
        <v>39812</v>
      </c>
      <c r="B2165" s="4">
        <v>40.009998000000003</v>
      </c>
      <c r="C2165" s="4">
        <v>40.389999000000003</v>
      </c>
      <c r="D2165" s="4">
        <v>37.93</v>
      </c>
      <c r="E2165" s="4">
        <v>39.029998999999997</v>
      </c>
      <c r="F2165" s="4">
        <v>39.029998999999997</v>
      </c>
      <c r="G2165" s="4">
        <v>137263</v>
      </c>
      <c r="H2165" s="10">
        <f t="shared" si="33"/>
        <v>50.217787604862622</v>
      </c>
      <c r="I2165" s="4">
        <f>VLOOKUP(A2165,GDP!$A$1:$D$85,4,TRUE)</f>
        <v>0.9</v>
      </c>
      <c r="J2165" s="4">
        <f>VLOOKUP(A2165,Inflation_rate!$A$1:$I$85,9,TRUE)</f>
        <v>5.3028139999999997</v>
      </c>
      <c r="K2165" s="15">
        <f>VLOOKUP(A2165,WTI_PCH!$A$1:$C$85,3,TRUE)</f>
        <v>-4.4315499999999997</v>
      </c>
    </row>
    <row r="2166" spans="1:11" x14ac:dyDescent="0.25">
      <c r="A2166" s="3">
        <v>39813</v>
      </c>
      <c r="B2166" s="4">
        <v>40.009998000000003</v>
      </c>
      <c r="C2166" s="4">
        <v>40.389999000000003</v>
      </c>
      <c r="D2166" s="4">
        <v>37.93</v>
      </c>
      <c r="E2166" s="4">
        <v>39.029998999999997</v>
      </c>
      <c r="F2166" s="4">
        <v>39.029998999999997</v>
      </c>
      <c r="G2166" s="4">
        <v>137263</v>
      </c>
      <c r="H2166" s="10">
        <f t="shared" si="33"/>
        <v>49.884707914033008</v>
      </c>
      <c r="I2166" s="4">
        <f>VLOOKUP(A2166,GDP!$A$1:$D$85,4,TRUE)</f>
        <v>0.9</v>
      </c>
      <c r="J2166" s="4">
        <f>VLOOKUP(A2166,Inflation_rate!$A$1:$I$85,9,TRUE)</f>
        <v>5.3028139999999997</v>
      </c>
      <c r="K2166" s="15">
        <f>VLOOKUP(A2166,WTI_PCH!$A$1:$C$85,3,TRUE)</f>
        <v>-4.4315499999999997</v>
      </c>
    </row>
    <row r="2167" spans="1:11" x14ac:dyDescent="0.25">
      <c r="A2167" s="3">
        <v>39815</v>
      </c>
      <c r="B2167" s="4">
        <v>43.720001000000003</v>
      </c>
      <c r="C2167" s="4">
        <v>46.740001999999997</v>
      </c>
      <c r="D2167" s="4">
        <v>41.049999</v>
      </c>
      <c r="E2167" s="4">
        <v>46.34</v>
      </c>
      <c r="F2167" s="4">
        <v>46.34</v>
      </c>
      <c r="G2167" s="4">
        <v>184679</v>
      </c>
      <c r="H2167" s="10">
        <f t="shared" si="33"/>
        <v>26.996111350884753</v>
      </c>
      <c r="I2167" s="4">
        <f>VLOOKUP(A2167,GDP!$A$1:$D$85,4,TRUE)</f>
        <v>-7.6</v>
      </c>
      <c r="J2167" s="4">
        <f>VLOOKUP(A2167,Inflation_rate!$A$1:$I$85,9,TRUE)</f>
        <v>1.6016870000000001</v>
      </c>
      <c r="K2167" s="15">
        <f>VLOOKUP(A2167,WTI_PCH!$A$1:$C$85,3,TRUE)</f>
        <v>-50.392510000000001</v>
      </c>
    </row>
    <row r="2168" spans="1:11" x14ac:dyDescent="0.25">
      <c r="A2168" s="3">
        <v>39818</v>
      </c>
      <c r="B2168" s="4">
        <v>47.040000999999997</v>
      </c>
      <c r="C2168" s="4">
        <v>49.279998999999997</v>
      </c>
      <c r="D2168" s="4">
        <v>45.560001</v>
      </c>
      <c r="E2168" s="4">
        <v>48.810001</v>
      </c>
      <c r="F2168" s="4">
        <v>48.810001</v>
      </c>
      <c r="G2168" s="4">
        <v>258762</v>
      </c>
      <c r="H2168" s="10">
        <f t="shared" si="33"/>
        <v>18.869081768713759</v>
      </c>
      <c r="I2168" s="4">
        <f>VLOOKUP(A2168,GDP!$A$1:$D$85,4,TRUE)</f>
        <v>-7.6</v>
      </c>
      <c r="J2168" s="4">
        <f>VLOOKUP(A2168,Inflation_rate!$A$1:$I$85,9,TRUE)</f>
        <v>1.6016870000000001</v>
      </c>
      <c r="K2168" s="15">
        <f>VLOOKUP(A2168,WTI_PCH!$A$1:$C$85,3,TRUE)</f>
        <v>-50.392510000000001</v>
      </c>
    </row>
    <row r="2169" spans="1:11" x14ac:dyDescent="0.25">
      <c r="A2169" s="3">
        <v>39819</v>
      </c>
      <c r="B2169" s="4">
        <v>48.400002000000001</v>
      </c>
      <c r="C2169" s="4">
        <v>50.470001000000003</v>
      </c>
      <c r="D2169" s="4">
        <v>47.599997999999999</v>
      </c>
      <c r="E2169" s="4">
        <v>48.580002</v>
      </c>
      <c r="F2169" s="4">
        <v>48.580002</v>
      </c>
      <c r="G2169" s="4">
        <v>331307</v>
      </c>
      <c r="H2169" s="10">
        <f t="shared" si="33"/>
        <v>20.666934101814157</v>
      </c>
      <c r="I2169" s="4">
        <f>VLOOKUP(A2169,GDP!$A$1:$D$85,4,TRUE)</f>
        <v>-7.6</v>
      </c>
      <c r="J2169" s="4">
        <f>VLOOKUP(A2169,Inflation_rate!$A$1:$I$85,9,TRUE)</f>
        <v>1.6016870000000001</v>
      </c>
      <c r="K2169" s="15">
        <f>VLOOKUP(A2169,WTI_PCH!$A$1:$C$85,3,TRUE)</f>
        <v>-50.392510000000001</v>
      </c>
    </row>
    <row r="2170" spans="1:11" x14ac:dyDescent="0.25">
      <c r="A2170" s="3">
        <v>39820</v>
      </c>
      <c r="B2170" s="4">
        <v>48.41</v>
      </c>
      <c r="C2170" s="4">
        <v>49.09</v>
      </c>
      <c r="D2170" s="4">
        <v>42.41</v>
      </c>
      <c r="E2170" s="4">
        <v>42.630001</v>
      </c>
      <c r="F2170" s="4">
        <v>42.630001</v>
      </c>
      <c r="G2170" s="4">
        <v>306262</v>
      </c>
      <c r="H2170" s="10">
        <f t="shared" si="33"/>
        <v>32.160447286876689</v>
      </c>
      <c r="I2170" s="4">
        <f>VLOOKUP(A2170,GDP!$A$1:$D$85,4,TRUE)</f>
        <v>-7.6</v>
      </c>
      <c r="J2170" s="4">
        <f>VLOOKUP(A2170,Inflation_rate!$A$1:$I$85,9,TRUE)</f>
        <v>1.6016870000000001</v>
      </c>
      <c r="K2170" s="15">
        <f>VLOOKUP(A2170,WTI_PCH!$A$1:$C$85,3,TRUE)</f>
        <v>-50.392510000000001</v>
      </c>
    </row>
    <row r="2171" spans="1:11" x14ac:dyDescent="0.25">
      <c r="A2171" s="3">
        <v>39821</v>
      </c>
      <c r="B2171" s="4">
        <v>42.630001</v>
      </c>
      <c r="C2171" s="4">
        <v>43.630001</v>
      </c>
      <c r="D2171" s="4">
        <v>40.540000999999997</v>
      </c>
      <c r="E2171" s="4">
        <v>41.700001</v>
      </c>
      <c r="F2171" s="4">
        <v>41.700001</v>
      </c>
      <c r="G2171" s="4">
        <v>312485</v>
      </c>
      <c r="H2171" s="10">
        <f t="shared" si="33"/>
        <v>41.558747204826197</v>
      </c>
      <c r="I2171" s="4">
        <f>VLOOKUP(A2171,GDP!$A$1:$D$85,4,TRUE)</f>
        <v>-7.6</v>
      </c>
      <c r="J2171" s="4">
        <f>VLOOKUP(A2171,Inflation_rate!$A$1:$I$85,9,TRUE)</f>
        <v>1.6016870000000001</v>
      </c>
      <c r="K2171" s="15">
        <f>VLOOKUP(A2171,WTI_PCH!$A$1:$C$85,3,TRUE)</f>
        <v>-50.392510000000001</v>
      </c>
    </row>
    <row r="2172" spans="1:11" x14ac:dyDescent="0.25">
      <c r="A2172" s="3">
        <v>39822</v>
      </c>
      <c r="B2172" s="4">
        <v>42.450001</v>
      </c>
      <c r="C2172" s="4">
        <v>42.700001</v>
      </c>
      <c r="D2172" s="4">
        <v>39.380001</v>
      </c>
      <c r="E2172" s="4">
        <v>40.830002</v>
      </c>
      <c r="F2172" s="4">
        <v>40.830002</v>
      </c>
      <c r="G2172" s="4">
        <v>277431</v>
      </c>
      <c r="H2172" s="10">
        <f t="shared" si="33"/>
        <v>46.093556400021725</v>
      </c>
      <c r="I2172" s="4">
        <f>VLOOKUP(A2172,GDP!$A$1:$D$85,4,TRUE)</f>
        <v>-7.6</v>
      </c>
      <c r="J2172" s="4">
        <f>VLOOKUP(A2172,Inflation_rate!$A$1:$I$85,9,TRUE)</f>
        <v>1.6016870000000001</v>
      </c>
      <c r="K2172" s="15">
        <f>VLOOKUP(A2172,WTI_PCH!$A$1:$C$85,3,TRUE)</f>
        <v>-50.392510000000001</v>
      </c>
    </row>
    <row r="2173" spans="1:11" x14ac:dyDescent="0.25">
      <c r="A2173" s="3">
        <v>39825</v>
      </c>
      <c r="B2173" s="4">
        <v>40.549999</v>
      </c>
      <c r="C2173" s="4">
        <v>40.799999</v>
      </c>
      <c r="D2173" s="4">
        <v>37.479999999999997</v>
      </c>
      <c r="E2173" s="4">
        <v>37.590000000000003</v>
      </c>
      <c r="F2173" s="4">
        <v>37.590000000000003</v>
      </c>
      <c r="G2173" s="4">
        <v>272828</v>
      </c>
      <c r="H2173" s="10">
        <f t="shared" si="33"/>
        <v>65.043897313115167</v>
      </c>
      <c r="I2173" s="4">
        <f>VLOOKUP(A2173,GDP!$A$1:$D$85,4,TRUE)</f>
        <v>-7.6</v>
      </c>
      <c r="J2173" s="4">
        <f>VLOOKUP(A2173,Inflation_rate!$A$1:$I$85,9,TRUE)</f>
        <v>1.6016870000000001</v>
      </c>
      <c r="K2173" s="15">
        <f>VLOOKUP(A2173,WTI_PCH!$A$1:$C$85,3,TRUE)</f>
        <v>-50.392510000000001</v>
      </c>
    </row>
    <row r="2174" spans="1:11" x14ac:dyDescent="0.25">
      <c r="A2174" s="3">
        <v>39826</v>
      </c>
      <c r="B2174" s="4">
        <v>37.490001999999997</v>
      </c>
      <c r="C2174" s="4">
        <v>39.5</v>
      </c>
      <c r="D2174" s="4">
        <v>36.099997999999999</v>
      </c>
      <c r="E2174" s="4">
        <v>37.779998999999997</v>
      </c>
      <c r="F2174" s="4">
        <v>37.779998999999997</v>
      </c>
      <c r="G2174" s="4">
        <v>340615</v>
      </c>
      <c r="H2174" s="10">
        <f t="shared" si="33"/>
        <v>61.593437310572732</v>
      </c>
      <c r="I2174" s="4">
        <f>VLOOKUP(A2174,GDP!$A$1:$D$85,4,TRUE)</f>
        <v>-7.6</v>
      </c>
      <c r="J2174" s="4">
        <f>VLOOKUP(A2174,Inflation_rate!$A$1:$I$85,9,TRUE)</f>
        <v>1.6016870000000001</v>
      </c>
      <c r="K2174" s="15">
        <f>VLOOKUP(A2174,WTI_PCH!$A$1:$C$85,3,TRUE)</f>
        <v>-50.392510000000001</v>
      </c>
    </row>
    <row r="2175" spans="1:11" x14ac:dyDescent="0.25">
      <c r="A2175" s="3">
        <v>39827</v>
      </c>
      <c r="B2175" s="4">
        <v>38.720001000000003</v>
      </c>
      <c r="C2175" s="4">
        <v>39.450001</v>
      </c>
      <c r="D2175" s="4">
        <v>35.520000000000003</v>
      </c>
      <c r="E2175" s="4">
        <v>37.279998999999997</v>
      </c>
      <c r="F2175" s="4">
        <v>37.279998999999997</v>
      </c>
      <c r="G2175" s="4">
        <v>311078</v>
      </c>
      <c r="H2175" s="10">
        <f t="shared" si="33"/>
        <v>65.423818815016617</v>
      </c>
      <c r="I2175" s="4">
        <f>VLOOKUP(A2175,GDP!$A$1:$D$85,4,TRUE)</f>
        <v>-7.6</v>
      </c>
      <c r="J2175" s="4">
        <f>VLOOKUP(A2175,Inflation_rate!$A$1:$I$85,9,TRUE)</f>
        <v>1.6016870000000001</v>
      </c>
      <c r="K2175" s="15">
        <f>VLOOKUP(A2175,WTI_PCH!$A$1:$C$85,3,TRUE)</f>
        <v>-50.392510000000001</v>
      </c>
    </row>
    <row r="2176" spans="1:11" x14ac:dyDescent="0.25">
      <c r="A2176" s="3">
        <v>39828</v>
      </c>
      <c r="B2176" s="4">
        <v>37.340000000000003</v>
      </c>
      <c r="C2176" s="4">
        <v>37.990001999999997</v>
      </c>
      <c r="D2176" s="4">
        <v>33.200001</v>
      </c>
      <c r="E2176" s="4">
        <v>35.400002000000001</v>
      </c>
      <c r="F2176" s="4">
        <v>35.400002000000001</v>
      </c>
      <c r="G2176" s="4">
        <v>179925</v>
      </c>
      <c r="H2176" s="10">
        <f t="shared" si="33"/>
        <v>76.412422236586309</v>
      </c>
      <c r="I2176" s="4">
        <f>VLOOKUP(A2176,GDP!$A$1:$D$85,4,TRUE)</f>
        <v>-7.6</v>
      </c>
      <c r="J2176" s="4">
        <f>VLOOKUP(A2176,Inflation_rate!$A$1:$I$85,9,TRUE)</f>
        <v>1.6016870000000001</v>
      </c>
      <c r="K2176" s="15">
        <f>VLOOKUP(A2176,WTI_PCH!$A$1:$C$85,3,TRUE)</f>
        <v>-50.392510000000001</v>
      </c>
    </row>
    <row r="2177" spans="1:11" x14ac:dyDescent="0.25">
      <c r="A2177" s="3">
        <v>39829</v>
      </c>
      <c r="B2177" s="4">
        <v>35.279998999999997</v>
      </c>
      <c r="C2177" s="4">
        <v>36.869999</v>
      </c>
      <c r="D2177" s="4">
        <v>34.18</v>
      </c>
      <c r="E2177" s="4">
        <v>36.509998000000003</v>
      </c>
      <c r="F2177" s="4">
        <v>36.509998000000003</v>
      </c>
      <c r="G2177" s="4">
        <v>97975</v>
      </c>
      <c r="H2177" s="10">
        <f t="shared" si="33"/>
        <v>73.788015545769127</v>
      </c>
      <c r="I2177" s="4">
        <f>VLOOKUP(A2177,GDP!$A$1:$D$85,4,TRUE)</f>
        <v>-7.6</v>
      </c>
      <c r="J2177" s="4">
        <f>VLOOKUP(A2177,Inflation_rate!$A$1:$I$85,9,TRUE)</f>
        <v>1.6016870000000001</v>
      </c>
      <c r="K2177" s="15">
        <f>VLOOKUP(A2177,WTI_PCH!$A$1:$C$85,3,TRUE)</f>
        <v>-50.392510000000001</v>
      </c>
    </row>
    <row r="2178" spans="1:11" x14ac:dyDescent="0.25">
      <c r="A2178" s="3">
        <v>39833</v>
      </c>
      <c r="B2178" s="4">
        <v>36.139999000000003</v>
      </c>
      <c r="C2178" s="4">
        <v>39.549999</v>
      </c>
      <c r="D2178" s="4">
        <v>32.700001</v>
      </c>
      <c r="E2178" s="4">
        <v>38.740001999999997</v>
      </c>
      <c r="F2178" s="4">
        <v>38.740001999999997</v>
      </c>
      <c r="G2178" s="4">
        <v>354707</v>
      </c>
      <c r="H2178" s="10">
        <f t="shared" ref="H2178:H2241" si="34">((E2267-E2178)/E2178)*100</f>
        <v>67.991736293663621</v>
      </c>
      <c r="I2178" s="4">
        <f>VLOOKUP(A2178,GDP!$A$1:$D$85,4,TRUE)</f>
        <v>-7.6</v>
      </c>
      <c r="J2178" s="4">
        <f>VLOOKUP(A2178,Inflation_rate!$A$1:$I$85,9,TRUE)</f>
        <v>1.6016870000000001</v>
      </c>
      <c r="K2178" s="15">
        <f>VLOOKUP(A2178,WTI_PCH!$A$1:$C$85,3,TRUE)</f>
        <v>-50.392510000000001</v>
      </c>
    </row>
    <row r="2179" spans="1:11" x14ac:dyDescent="0.25">
      <c r="A2179" s="3">
        <v>39834</v>
      </c>
      <c r="B2179" s="4">
        <v>40.909999999999997</v>
      </c>
      <c r="C2179" s="4">
        <v>44.43</v>
      </c>
      <c r="D2179" s="4">
        <v>40.240001999999997</v>
      </c>
      <c r="E2179" s="4">
        <v>43.549999</v>
      </c>
      <c r="F2179" s="4">
        <v>43.549999</v>
      </c>
      <c r="G2179" s="4">
        <v>276261</v>
      </c>
      <c r="H2179" s="10">
        <f t="shared" si="34"/>
        <v>52.261766986492908</v>
      </c>
      <c r="I2179" s="4">
        <f>VLOOKUP(A2179,GDP!$A$1:$D$85,4,TRUE)</f>
        <v>-7.6</v>
      </c>
      <c r="J2179" s="4">
        <f>VLOOKUP(A2179,Inflation_rate!$A$1:$I$85,9,TRUE)</f>
        <v>1.6016870000000001</v>
      </c>
      <c r="K2179" s="15">
        <f>VLOOKUP(A2179,WTI_PCH!$A$1:$C$85,3,TRUE)</f>
        <v>-50.392510000000001</v>
      </c>
    </row>
    <row r="2180" spans="1:11" x14ac:dyDescent="0.25">
      <c r="A2180" s="3">
        <v>39835</v>
      </c>
      <c r="B2180" s="4">
        <v>44.209999000000003</v>
      </c>
      <c r="C2180" s="4">
        <v>45.099997999999999</v>
      </c>
      <c r="D2180" s="4">
        <v>40.409999999999997</v>
      </c>
      <c r="E2180" s="4">
        <v>43.669998</v>
      </c>
      <c r="F2180" s="4">
        <v>43.669998</v>
      </c>
      <c r="G2180" s="4">
        <v>317569</v>
      </c>
      <c r="H2180" s="10">
        <f t="shared" si="34"/>
        <v>57.041458989762283</v>
      </c>
      <c r="I2180" s="4">
        <f>VLOOKUP(A2180,GDP!$A$1:$D$85,4,TRUE)</f>
        <v>-7.6</v>
      </c>
      <c r="J2180" s="4">
        <f>VLOOKUP(A2180,Inflation_rate!$A$1:$I$85,9,TRUE)</f>
        <v>1.6016870000000001</v>
      </c>
      <c r="K2180" s="15">
        <f>VLOOKUP(A2180,WTI_PCH!$A$1:$C$85,3,TRUE)</f>
        <v>-50.392510000000001</v>
      </c>
    </row>
    <row r="2181" spans="1:11" x14ac:dyDescent="0.25">
      <c r="A2181" s="3">
        <v>39836</v>
      </c>
      <c r="B2181" s="4">
        <v>43.259998000000003</v>
      </c>
      <c r="C2181" s="4">
        <v>47</v>
      </c>
      <c r="D2181" s="4">
        <v>41.400002000000001</v>
      </c>
      <c r="E2181" s="4">
        <v>46.470001000000003</v>
      </c>
      <c r="F2181" s="4">
        <v>46.470001000000003</v>
      </c>
      <c r="G2181" s="4">
        <v>269756</v>
      </c>
      <c r="H2181" s="10">
        <f t="shared" si="34"/>
        <v>47.514528781697244</v>
      </c>
      <c r="I2181" s="4">
        <f>VLOOKUP(A2181,GDP!$A$1:$D$85,4,TRUE)</f>
        <v>-7.6</v>
      </c>
      <c r="J2181" s="4">
        <f>VLOOKUP(A2181,Inflation_rate!$A$1:$I$85,9,TRUE)</f>
        <v>1.6016870000000001</v>
      </c>
      <c r="K2181" s="15">
        <f>VLOOKUP(A2181,WTI_PCH!$A$1:$C$85,3,TRUE)</f>
        <v>-50.392510000000001</v>
      </c>
    </row>
    <row r="2182" spans="1:11" x14ac:dyDescent="0.25">
      <c r="A2182" s="3">
        <v>39839</v>
      </c>
      <c r="B2182" s="4">
        <v>46.049999</v>
      </c>
      <c r="C2182" s="4">
        <v>48.59</v>
      </c>
      <c r="D2182" s="4">
        <v>45.25</v>
      </c>
      <c r="E2182" s="4">
        <v>45.73</v>
      </c>
      <c r="F2182" s="4">
        <v>45.73</v>
      </c>
      <c r="G2182" s="4">
        <v>277496</v>
      </c>
      <c r="H2182" s="10">
        <f t="shared" si="34"/>
        <v>44.587804504701509</v>
      </c>
      <c r="I2182" s="4">
        <f>VLOOKUP(A2182,GDP!$A$1:$D$85,4,TRUE)</f>
        <v>-7.6</v>
      </c>
      <c r="J2182" s="4">
        <f>VLOOKUP(A2182,Inflation_rate!$A$1:$I$85,9,TRUE)</f>
        <v>1.6016870000000001</v>
      </c>
      <c r="K2182" s="15">
        <f>VLOOKUP(A2182,WTI_PCH!$A$1:$C$85,3,TRUE)</f>
        <v>-50.392510000000001</v>
      </c>
    </row>
    <row r="2183" spans="1:11" x14ac:dyDescent="0.25">
      <c r="A2183" s="3">
        <v>39840</v>
      </c>
      <c r="B2183" s="4">
        <v>45.650002000000001</v>
      </c>
      <c r="C2183" s="4">
        <v>47.490001999999997</v>
      </c>
      <c r="D2183" s="4">
        <v>41.41</v>
      </c>
      <c r="E2183" s="4">
        <v>41.580002</v>
      </c>
      <c r="F2183" s="4">
        <v>41.580002</v>
      </c>
      <c r="G2183" s="4">
        <v>308439</v>
      </c>
      <c r="H2183" s="10">
        <f t="shared" si="34"/>
        <v>65.488202718220151</v>
      </c>
      <c r="I2183" s="4">
        <f>VLOOKUP(A2183,GDP!$A$1:$D$85,4,TRUE)</f>
        <v>-7.6</v>
      </c>
      <c r="J2183" s="4">
        <f>VLOOKUP(A2183,Inflation_rate!$A$1:$I$85,9,TRUE)</f>
        <v>1.6016870000000001</v>
      </c>
      <c r="K2183" s="15">
        <f>VLOOKUP(A2183,WTI_PCH!$A$1:$C$85,3,TRUE)</f>
        <v>-50.392510000000001</v>
      </c>
    </row>
    <row r="2184" spans="1:11" x14ac:dyDescent="0.25">
      <c r="A2184" s="3">
        <v>39841</v>
      </c>
      <c r="B2184" s="4">
        <v>41.990001999999997</v>
      </c>
      <c r="C2184" s="4">
        <v>43.599997999999999</v>
      </c>
      <c r="D2184" s="4">
        <v>40.599997999999999</v>
      </c>
      <c r="E2184" s="4">
        <v>42.16</v>
      </c>
      <c r="F2184" s="4">
        <v>42.16</v>
      </c>
      <c r="G2184" s="4">
        <v>291416</v>
      </c>
      <c r="H2184" s="10">
        <f t="shared" si="34"/>
        <v>62.333970588235324</v>
      </c>
      <c r="I2184" s="4">
        <f>VLOOKUP(A2184,GDP!$A$1:$D$85,4,TRUE)</f>
        <v>-7.6</v>
      </c>
      <c r="J2184" s="4">
        <f>VLOOKUP(A2184,Inflation_rate!$A$1:$I$85,9,TRUE)</f>
        <v>1.6016870000000001</v>
      </c>
      <c r="K2184" s="15">
        <f>VLOOKUP(A2184,WTI_PCH!$A$1:$C$85,3,TRUE)</f>
        <v>-50.392510000000001</v>
      </c>
    </row>
    <row r="2185" spans="1:11" x14ac:dyDescent="0.25">
      <c r="A2185" s="3">
        <v>39842</v>
      </c>
      <c r="B2185" s="4">
        <v>42.220001000000003</v>
      </c>
      <c r="C2185" s="4">
        <v>42.32</v>
      </c>
      <c r="D2185" s="4">
        <v>40.18</v>
      </c>
      <c r="E2185" s="4">
        <v>41.439999</v>
      </c>
      <c r="F2185" s="4">
        <v>41.439999</v>
      </c>
      <c r="G2185" s="4">
        <v>245854</v>
      </c>
      <c r="H2185" s="10">
        <f t="shared" si="34"/>
        <v>64.309839872341684</v>
      </c>
      <c r="I2185" s="4">
        <f>VLOOKUP(A2185,GDP!$A$1:$D$85,4,TRUE)</f>
        <v>-7.6</v>
      </c>
      <c r="J2185" s="4">
        <f>VLOOKUP(A2185,Inflation_rate!$A$1:$I$85,9,TRUE)</f>
        <v>1.6016870000000001</v>
      </c>
      <c r="K2185" s="15">
        <f>VLOOKUP(A2185,WTI_PCH!$A$1:$C$85,3,TRUE)</f>
        <v>-50.392510000000001</v>
      </c>
    </row>
    <row r="2186" spans="1:11" x14ac:dyDescent="0.25">
      <c r="A2186" s="3">
        <v>39843</v>
      </c>
      <c r="B2186" s="4">
        <v>41.650002000000001</v>
      </c>
      <c r="C2186" s="4">
        <v>43.439999</v>
      </c>
      <c r="D2186" s="4">
        <v>41.02</v>
      </c>
      <c r="E2186" s="4">
        <v>41.68</v>
      </c>
      <c r="F2186" s="4">
        <v>41.68</v>
      </c>
      <c r="G2186" s="4">
        <v>237726</v>
      </c>
      <c r="H2186" s="10">
        <f t="shared" si="34"/>
        <v>67.970254318618046</v>
      </c>
      <c r="I2186" s="4">
        <f>VLOOKUP(A2186,GDP!$A$1:$D$85,4,TRUE)</f>
        <v>-7.6</v>
      </c>
      <c r="J2186" s="4">
        <f>VLOOKUP(A2186,Inflation_rate!$A$1:$I$85,9,TRUE)</f>
        <v>1.6016870000000001</v>
      </c>
      <c r="K2186" s="15">
        <f>VLOOKUP(A2186,WTI_PCH!$A$1:$C$85,3,TRUE)</f>
        <v>-50.392510000000001</v>
      </c>
    </row>
    <row r="2187" spans="1:11" x14ac:dyDescent="0.25">
      <c r="A2187" s="3">
        <v>39846</v>
      </c>
      <c r="B2187" s="4">
        <v>42.220001000000003</v>
      </c>
      <c r="C2187" s="4">
        <v>42.25</v>
      </c>
      <c r="D2187" s="4">
        <v>39.830002</v>
      </c>
      <c r="E2187" s="4">
        <v>40.080002</v>
      </c>
      <c r="F2187" s="4">
        <v>40.080002</v>
      </c>
      <c r="G2187" s="4">
        <v>263645</v>
      </c>
      <c r="H2187" s="10">
        <f t="shared" si="34"/>
        <v>77.969057985575958</v>
      </c>
      <c r="I2187" s="4">
        <f>VLOOKUP(A2187,GDP!$A$1:$D$85,4,TRUE)</f>
        <v>-7.6</v>
      </c>
      <c r="J2187" s="4">
        <f>VLOOKUP(A2187,Inflation_rate!$A$1:$I$85,9,TRUE)</f>
        <v>1.6016870000000001</v>
      </c>
      <c r="K2187" s="15">
        <f>VLOOKUP(A2187,WTI_PCH!$A$1:$C$85,3,TRUE)</f>
        <v>-50.392510000000001</v>
      </c>
    </row>
    <row r="2188" spans="1:11" x14ac:dyDescent="0.25">
      <c r="A2188" s="3">
        <v>39847</v>
      </c>
      <c r="B2188" s="4">
        <v>40.279998999999997</v>
      </c>
      <c r="C2188" s="4">
        <v>41.169998</v>
      </c>
      <c r="D2188" s="4">
        <v>39.650002000000001</v>
      </c>
      <c r="E2188" s="4">
        <v>40.779998999999997</v>
      </c>
      <c r="F2188" s="4">
        <v>40.779998999999997</v>
      </c>
      <c r="G2188" s="4">
        <v>244615</v>
      </c>
      <c r="H2188" s="10">
        <f t="shared" si="34"/>
        <v>78.224624282114405</v>
      </c>
      <c r="I2188" s="4">
        <f>VLOOKUP(A2188,GDP!$A$1:$D$85,4,TRUE)</f>
        <v>-7.6</v>
      </c>
      <c r="J2188" s="4">
        <f>VLOOKUP(A2188,Inflation_rate!$A$1:$I$85,9,TRUE)</f>
        <v>1.6016870000000001</v>
      </c>
      <c r="K2188" s="15">
        <f>VLOOKUP(A2188,WTI_PCH!$A$1:$C$85,3,TRUE)</f>
        <v>-50.392510000000001</v>
      </c>
    </row>
    <row r="2189" spans="1:11" x14ac:dyDescent="0.25">
      <c r="A2189" s="3">
        <v>39848</v>
      </c>
      <c r="B2189" s="4">
        <v>40.93</v>
      </c>
      <c r="C2189" s="4">
        <v>41.919998</v>
      </c>
      <c r="D2189" s="4">
        <v>39.740001999999997</v>
      </c>
      <c r="E2189" s="4">
        <v>40.32</v>
      </c>
      <c r="F2189" s="4">
        <v>40.32</v>
      </c>
      <c r="G2189" s="4">
        <v>254203</v>
      </c>
      <c r="H2189" s="10">
        <f t="shared" si="34"/>
        <v>78.670637400793666</v>
      </c>
      <c r="I2189" s="4">
        <f>VLOOKUP(A2189,GDP!$A$1:$D$85,4,TRUE)</f>
        <v>-7.6</v>
      </c>
      <c r="J2189" s="4">
        <f>VLOOKUP(A2189,Inflation_rate!$A$1:$I$85,9,TRUE)</f>
        <v>1.6016870000000001</v>
      </c>
      <c r="K2189" s="15">
        <f>VLOOKUP(A2189,WTI_PCH!$A$1:$C$85,3,TRUE)</f>
        <v>-50.392510000000001</v>
      </c>
    </row>
    <row r="2190" spans="1:11" x14ac:dyDescent="0.25">
      <c r="A2190" s="3">
        <v>39849</v>
      </c>
      <c r="B2190" s="4">
        <v>40.299999</v>
      </c>
      <c r="C2190" s="4">
        <v>41.25</v>
      </c>
      <c r="D2190" s="4">
        <v>39.459999000000003</v>
      </c>
      <c r="E2190" s="4">
        <v>41.169998</v>
      </c>
      <c r="F2190" s="4">
        <v>41.169998</v>
      </c>
      <c r="G2190" s="4">
        <v>229734</v>
      </c>
      <c r="H2190" s="10">
        <f t="shared" si="34"/>
        <v>71.532685039236583</v>
      </c>
      <c r="I2190" s="4">
        <f>VLOOKUP(A2190,GDP!$A$1:$D$85,4,TRUE)</f>
        <v>-7.6</v>
      </c>
      <c r="J2190" s="4">
        <f>VLOOKUP(A2190,Inflation_rate!$A$1:$I$85,9,TRUE)</f>
        <v>1.6016870000000001</v>
      </c>
      <c r="K2190" s="15">
        <f>VLOOKUP(A2190,WTI_PCH!$A$1:$C$85,3,TRUE)</f>
        <v>-50.392510000000001</v>
      </c>
    </row>
    <row r="2191" spans="1:11" x14ac:dyDescent="0.25">
      <c r="A2191" s="3">
        <v>39850</v>
      </c>
      <c r="B2191" s="4">
        <v>41</v>
      </c>
      <c r="C2191" s="4">
        <v>42.68</v>
      </c>
      <c r="D2191" s="4">
        <v>38.599997999999999</v>
      </c>
      <c r="E2191" s="4">
        <v>40.169998</v>
      </c>
      <c r="F2191" s="4">
        <v>40.169998</v>
      </c>
      <c r="G2191" s="4">
        <v>518382</v>
      </c>
      <c r="H2191" s="10">
        <f t="shared" si="34"/>
        <v>75.429436167758823</v>
      </c>
      <c r="I2191" s="4">
        <f>VLOOKUP(A2191,GDP!$A$1:$D$85,4,TRUE)</f>
        <v>-7.6</v>
      </c>
      <c r="J2191" s="4">
        <f>VLOOKUP(A2191,Inflation_rate!$A$1:$I$85,9,TRUE)</f>
        <v>1.6016870000000001</v>
      </c>
      <c r="K2191" s="15">
        <f>VLOOKUP(A2191,WTI_PCH!$A$1:$C$85,3,TRUE)</f>
        <v>-50.392510000000001</v>
      </c>
    </row>
    <row r="2192" spans="1:11" x14ac:dyDescent="0.25">
      <c r="A2192" s="3">
        <v>39853</v>
      </c>
      <c r="B2192" s="4">
        <v>39.880001</v>
      </c>
      <c r="C2192" s="4">
        <v>42.43</v>
      </c>
      <c r="D2192" s="4">
        <v>39.419998</v>
      </c>
      <c r="E2192" s="4">
        <v>39.560001</v>
      </c>
      <c r="F2192" s="4">
        <v>39.560001</v>
      </c>
      <c r="G2192" s="4">
        <v>317497</v>
      </c>
      <c r="H2192" s="10">
        <f t="shared" si="34"/>
        <v>79.550043489634902</v>
      </c>
      <c r="I2192" s="4">
        <f>VLOOKUP(A2192,GDP!$A$1:$D$85,4,TRUE)</f>
        <v>-7.6</v>
      </c>
      <c r="J2192" s="4">
        <f>VLOOKUP(A2192,Inflation_rate!$A$1:$I$85,9,TRUE)</f>
        <v>1.6016870000000001</v>
      </c>
      <c r="K2192" s="15">
        <f>VLOOKUP(A2192,WTI_PCH!$A$1:$C$85,3,TRUE)</f>
        <v>-50.392510000000001</v>
      </c>
    </row>
    <row r="2193" spans="1:11" x14ac:dyDescent="0.25">
      <c r="A2193" s="3">
        <v>39854</v>
      </c>
      <c r="B2193" s="4">
        <v>39.759998000000003</v>
      </c>
      <c r="C2193" s="4">
        <v>41.799999</v>
      </c>
      <c r="D2193" s="4">
        <v>37.349997999999999</v>
      </c>
      <c r="E2193" s="4">
        <v>37.549999</v>
      </c>
      <c r="F2193" s="4">
        <v>37.549999</v>
      </c>
      <c r="G2193" s="4">
        <v>359674</v>
      </c>
      <c r="H2193" s="10">
        <f t="shared" si="34"/>
        <v>90.06659094717952</v>
      </c>
      <c r="I2193" s="4">
        <f>VLOOKUP(A2193,GDP!$A$1:$D$85,4,TRUE)</f>
        <v>-7.6</v>
      </c>
      <c r="J2193" s="4">
        <f>VLOOKUP(A2193,Inflation_rate!$A$1:$I$85,9,TRUE)</f>
        <v>1.6016870000000001</v>
      </c>
      <c r="K2193" s="15">
        <f>VLOOKUP(A2193,WTI_PCH!$A$1:$C$85,3,TRUE)</f>
        <v>-50.392510000000001</v>
      </c>
    </row>
    <row r="2194" spans="1:11" x14ac:dyDescent="0.25">
      <c r="A2194" s="3">
        <v>39855</v>
      </c>
      <c r="B2194" s="4">
        <v>38.150002000000001</v>
      </c>
      <c r="C2194" s="4">
        <v>38.470001000000003</v>
      </c>
      <c r="D2194" s="4">
        <v>35.650002000000001</v>
      </c>
      <c r="E2194" s="4">
        <v>35.939999</v>
      </c>
      <c r="F2194" s="4">
        <v>35.939999</v>
      </c>
      <c r="G2194" s="4">
        <v>315650</v>
      </c>
      <c r="H2194" s="10">
        <f t="shared" si="34"/>
        <v>93.516986464023006</v>
      </c>
      <c r="I2194" s="4">
        <f>VLOOKUP(A2194,GDP!$A$1:$D$85,4,TRUE)</f>
        <v>-7.6</v>
      </c>
      <c r="J2194" s="4">
        <f>VLOOKUP(A2194,Inflation_rate!$A$1:$I$85,9,TRUE)</f>
        <v>1.6016870000000001</v>
      </c>
      <c r="K2194" s="15">
        <f>VLOOKUP(A2194,WTI_PCH!$A$1:$C$85,3,TRUE)</f>
        <v>-50.392510000000001</v>
      </c>
    </row>
    <row r="2195" spans="1:11" x14ac:dyDescent="0.25">
      <c r="A2195" s="3">
        <v>39856</v>
      </c>
      <c r="B2195" s="4">
        <v>35.919998</v>
      </c>
      <c r="C2195" s="4">
        <v>36.25</v>
      </c>
      <c r="D2195" s="4">
        <v>33.549999</v>
      </c>
      <c r="E2195" s="4">
        <v>33.979999999999997</v>
      </c>
      <c r="F2195" s="4">
        <v>33.979999999999997</v>
      </c>
      <c r="G2195" s="4">
        <v>326176</v>
      </c>
      <c r="H2195" s="10">
        <f t="shared" si="34"/>
        <v>96.968805179517403</v>
      </c>
      <c r="I2195" s="4">
        <f>VLOOKUP(A2195,GDP!$A$1:$D$85,4,TRUE)</f>
        <v>-7.6</v>
      </c>
      <c r="J2195" s="4">
        <f>VLOOKUP(A2195,Inflation_rate!$A$1:$I$85,9,TRUE)</f>
        <v>1.6016870000000001</v>
      </c>
      <c r="K2195" s="15">
        <f>VLOOKUP(A2195,WTI_PCH!$A$1:$C$85,3,TRUE)</f>
        <v>-50.392510000000001</v>
      </c>
    </row>
    <row r="2196" spans="1:11" x14ac:dyDescent="0.25">
      <c r="A2196" s="3">
        <v>39857</v>
      </c>
      <c r="B2196" s="4">
        <v>34.360000999999997</v>
      </c>
      <c r="C2196" s="4">
        <v>38.25</v>
      </c>
      <c r="D2196" s="4">
        <v>33.810001</v>
      </c>
      <c r="E2196" s="4">
        <v>37.509998000000003</v>
      </c>
      <c r="F2196" s="4">
        <v>37.509998000000003</v>
      </c>
      <c r="G2196" s="4">
        <v>281710</v>
      </c>
      <c r="H2196" s="10">
        <f t="shared" si="34"/>
        <v>84.590780303427351</v>
      </c>
      <c r="I2196" s="4">
        <f>VLOOKUP(A2196,GDP!$A$1:$D$85,4,TRUE)</f>
        <v>-7.6</v>
      </c>
      <c r="J2196" s="4">
        <f>VLOOKUP(A2196,Inflation_rate!$A$1:$I$85,9,TRUE)</f>
        <v>1.6016870000000001</v>
      </c>
      <c r="K2196" s="15">
        <f>VLOOKUP(A2196,WTI_PCH!$A$1:$C$85,3,TRUE)</f>
        <v>-50.392510000000001</v>
      </c>
    </row>
    <row r="2197" spans="1:11" x14ac:dyDescent="0.25">
      <c r="A2197" s="3">
        <v>39861</v>
      </c>
      <c r="B2197" s="4">
        <v>37.810001</v>
      </c>
      <c r="C2197" s="4">
        <v>38.490001999999997</v>
      </c>
      <c r="D2197" s="4">
        <v>34.450001</v>
      </c>
      <c r="E2197" s="4">
        <v>34.93</v>
      </c>
      <c r="F2197" s="4">
        <v>34.93</v>
      </c>
      <c r="G2197" s="4">
        <v>153708</v>
      </c>
      <c r="H2197" s="10">
        <f t="shared" si="34"/>
        <v>96.593180647008282</v>
      </c>
      <c r="I2197" s="4">
        <f>VLOOKUP(A2197,GDP!$A$1:$D$85,4,TRUE)</f>
        <v>-7.6</v>
      </c>
      <c r="J2197" s="4">
        <f>VLOOKUP(A2197,Inflation_rate!$A$1:$I$85,9,TRUE)</f>
        <v>1.6016870000000001</v>
      </c>
      <c r="K2197" s="15">
        <f>VLOOKUP(A2197,WTI_PCH!$A$1:$C$85,3,TRUE)</f>
        <v>-50.392510000000001</v>
      </c>
    </row>
    <row r="2198" spans="1:11" x14ac:dyDescent="0.25">
      <c r="A2198" s="3">
        <v>39862</v>
      </c>
      <c r="B2198" s="4">
        <v>35.020000000000003</v>
      </c>
      <c r="C2198" s="4">
        <v>36.220001000000003</v>
      </c>
      <c r="D2198" s="4">
        <v>34.130001</v>
      </c>
      <c r="E2198" s="4">
        <v>34.619999</v>
      </c>
      <c r="F2198" s="4">
        <v>34.619999</v>
      </c>
      <c r="G2198" s="4">
        <v>73864</v>
      </c>
      <c r="H2198" s="10">
        <f t="shared" si="34"/>
        <v>102.8596332426237</v>
      </c>
      <c r="I2198" s="4">
        <f>VLOOKUP(A2198,GDP!$A$1:$D$85,4,TRUE)</f>
        <v>-7.6</v>
      </c>
      <c r="J2198" s="4">
        <f>VLOOKUP(A2198,Inflation_rate!$A$1:$I$85,9,TRUE)</f>
        <v>1.6016870000000001</v>
      </c>
      <c r="K2198" s="15">
        <f>VLOOKUP(A2198,WTI_PCH!$A$1:$C$85,3,TRUE)</f>
        <v>-50.392510000000001</v>
      </c>
    </row>
    <row r="2199" spans="1:11" x14ac:dyDescent="0.25">
      <c r="A2199" s="3">
        <v>39863</v>
      </c>
      <c r="B2199" s="4">
        <v>34.75</v>
      </c>
      <c r="C2199" s="4">
        <v>39.849997999999999</v>
      </c>
      <c r="D2199" s="4">
        <v>34.590000000000003</v>
      </c>
      <c r="E2199" s="4">
        <v>39.479999999999997</v>
      </c>
      <c r="F2199" s="4">
        <v>39.479999999999997</v>
      </c>
      <c r="G2199" s="4">
        <v>82550</v>
      </c>
      <c r="H2199" s="10">
        <f t="shared" si="34"/>
        <v>75.177315096251291</v>
      </c>
      <c r="I2199" s="4">
        <f>VLOOKUP(A2199,GDP!$A$1:$D$85,4,TRUE)</f>
        <v>-7.6</v>
      </c>
      <c r="J2199" s="4">
        <f>VLOOKUP(A2199,Inflation_rate!$A$1:$I$85,9,TRUE)</f>
        <v>1.6016870000000001</v>
      </c>
      <c r="K2199" s="15">
        <f>VLOOKUP(A2199,WTI_PCH!$A$1:$C$85,3,TRUE)</f>
        <v>-50.392510000000001</v>
      </c>
    </row>
    <row r="2200" spans="1:11" x14ac:dyDescent="0.25">
      <c r="A2200" s="3">
        <v>39864</v>
      </c>
      <c r="B2200" s="4">
        <v>38.860000999999997</v>
      </c>
      <c r="C2200" s="4">
        <v>39.5</v>
      </c>
      <c r="D2200" s="4">
        <v>36.909999999999997</v>
      </c>
      <c r="E2200" s="4">
        <v>38.939999</v>
      </c>
      <c r="F2200" s="4">
        <v>38.939999</v>
      </c>
      <c r="G2200" s="4">
        <v>244809</v>
      </c>
      <c r="H2200" s="10">
        <f t="shared" si="34"/>
        <v>83.590138253470428</v>
      </c>
      <c r="I2200" s="4">
        <f>VLOOKUP(A2200,GDP!$A$1:$D$85,4,TRUE)</f>
        <v>-7.6</v>
      </c>
      <c r="J2200" s="4">
        <f>VLOOKUP(A2200,Inflation_rate!$A$1:$I$85,9,TRUE)</f>
        <v>1.6016870000000001</v>
      </c>
      <c r="K2200" s="15">
        <f>VLOOKUP(A2200,WTI_PCH!$A$1:$C$85,3,TRUE)</f>
        <v>-50.392510000000001</v>
      </c>
    </row>
    <row r="2201" spans="1:11" x14ac:dyDescent="0.25">
      <c r="A2201" s="3">
        <v>39867</v>
      </c>
      <c r="B2201" s="4">
        <v>39.729999999999997</v>
      </c>
      <c r="C2201" s="4">
        <v>41.490001999999997</v>
      </c>
      <c r="D2201" s="4">
        <v>37.869999</v>
      </c>
      <c r="E2201" s="4">
        <v>38.439999</v>
      </c>
      <c r="F2201" s="4">
        <v>38.439999</v>
      </c>
      <c r="G2201" s="4">
        <v>285905</v>
      </c>
      <c r="H2201" s="10">
        <f t="shared" si="34"/>
        <v>81.815818985843364</v>
      </c>
      <c r="I2201" s="4">
        <f>VLOOKUP(A2201,GDP!$A$1:$D$85,4,TRUE)</f>
        <v>-7.6</v>
      </c>
      <c r="J2201" s="4">
        <f>VLOOKUP(A2201,Inflation_rate!$A$1:$I$85,9,TRUE)</f>
        <v>1.6016870000000001</v>
      </c>
      <c r="K2201" s="15">
        <f>VLOOKUP(A2201,WTI_PCH!$A$1:$C$85,3,TRUE)</f>
        <v>-50.392510000000001</v>
      </c>
    </row>
    <row r="2202" spans="1:11" x14ac:dyDescent="0.25">
      <c r="A2202" s="3">
        <v>39868</v>
      </c>
      <c r="B2202" s="4">
        <v>38.099997999999999</v>
      </c>
      <c r="C2202" s="4">
        <v>40.130001</v>
      </c>
      <c r="D2202" s="4">
        <v>37.650002000000001</v>
      </c>
      <c r="E2202" s="4">
        <v>39.959999000000003</v>
      </c>
      <c r="F2202" s="4">
        <v>39.959999000000003</v>
      </c>
      <c r="G2202" s="4">
        <v>238188</v>
      </c>
      <c r="H2202" s="10">
        <f t="shared" si="34"/>
        <v>73.448447783995164</v>
      </c>
      <c r="I2202" s="4">
        <f>VLOOKUP(A2202,GDP!$A$1:$D$85,4,TRUE)</f>
        <v>-7.6</v>
      </c>
      <c r="J2202" s="4">
        <f>VLOOKUP(A2202,Inflation_rate!$A$1:$I$85,9,TRUE)</f>
        <v>1.6016870000000001</v>
      </c>
      <c r="K2202" s="15">
        <f>VLOOKUP(A2202,WTI_PCH!$A$1:$C$85,3,TRUE)</f>
        <v>-50.392510000000001</v>
      </c>
    </row>
    <row r="2203" spans="1:11" x14ac:dyDescent="0.25">
      <c r="A2203" s="3">
        <v>39869</v>
      </c>
      <c r="B2203" s="4">
        <v>39.919998</v>
      </c>
      <c r="C2203" s="4">
        <v>42.830002</v>
      </c>
      <c r="D2203" s="4">
        <v>39.400002000000001</v>
      </c>
      <c r="E2203" s="4">
        <v>42.5</v>
      </c>
      <c r="F2203" s="4">
        <v>42.5</v>
      </c>
      <c r="G2203" s="4">
        <v>323428</v>
      </c>
      <c r="H2203" s="10">
        <f t="shared" si="34"/>
        <v>57.011771764705877</v>
      </c>
      <c r="I2203" s="4">
        <f>VLOOKUP(A2203,GDP!$A$1:$D$85,4,TRUE)</f>
        <v>-7.6</v>
      </c>
      <c r="J2203" s="4">
        <f>VLOOKUP(A2203,Inflation_rate!$A$1:$I$85,9,TRUE)</f>
        <v>1.6016870000000001</v>
      </c>
      <c r="K2203" s="15">
        <f>VLOOKUP(A2203,WTI_PCH!$A$1:$C$85,3,TRUE)</f>
        <v>-50.392510000000001</v>
      </c>
    </row>
    <row r="2204" spans="1:11" x14ac:dyDescent="0.25">
      <c r="A2204" s="3">
        <v>39870</v>
      </c>
      <c r="B2204" s="4">
        <v>42.389999000000003</v>
      </c>
      <c r="C2204" s="4">
        <v>45.299999</v>
      </c>
      <c r="D2204" s="4">
        <v>42.27</v>
      </c>
      <c r="E2204" s="4">
        <v>45.220001000000003</v>
      </c>
      <c r="F2204" s="4">
        <v>45.220001000000003</v>
      </c>
      <c r="G2204" s="4">
        <v>287202</v>
      </c>
      <c r="H2204" s="10">
        <f t="shared" si="34"/>
        <v>41.640870375036037</v>
      </c>
      <c r="I2204" s="4">
        <f>VLOOKUP(A2204,GDP!$A$1:$D$85,4,TRUE)</f>
        <v>-7.6</v>
      </c>
      <c r="J2204" s="4">
        <f>VLOOKUP(A2204,Inflation_rate!$A$1:$I$85,9,TRUE)</f>
        <v>1.6016870000000001</v>
      </c>
      <c r="K2204" s="15">
        <f>VLOOKUP(A2204,WTI_PCH!$A$1:$C$85,3,TRUE)</f>
        <v>-50.392510000000001</v>
      </c>
    </row>
    <row r="2205" spans="1:11" x14ac:dyDescent="0.25">
      <c r="A2205" s="3">
        <v>39871</v>
      </c>
      <c r="B2205" s="4">
        <v>44.59</v>
      </c>
      <c r="C2205" s="4">
        <v>44.91</v>
      </c>
      <c r="D2205" s="4">
        <v>42.549999</v>
      </c>
      <c r="E2205" s="4">
        <v>44.759998000000003</v>
      </c>
      <c r="F2205" s="4">
        <v>44.759998000000003</v>
      </c>
      <c r="G2205" s="4">
        <v>274579</v>
      </c>
      <c r="H2205" s="10">
        <f t="shared" si="34"/>
        <v>40.594286889825142</v>
      </c>
      <c r="I2205" s="4">
        <f>VLOOKUP(A2205,GDP!$A$1:$D$85,4,TRUE)</f>
        <v>-7.6</v>
      </c>
      <c r="J2205" s="4">
        <f>VLOOKUP(A2205,Inflation_rate!$A$1:$I$85,9,TRUE)</f>
        <v>1.6016870000000001</v>
      </c>
      <c r="K2205" s="15">
        <f>VLOOKUP(A2205,WTI_PCH!$A$1:$C$85,3,TRUE)</f>
        <v>-50.392510000000001</v>
      </c>
    </row>
    <row r="2206" spans="1:11" x14ac:dyDescent="0.25">
      <c r="A2206" s="3">
        <v>39874</v>
      </c>
      <c r="B2206" s="4">
        <v>44.34</v>
      </c>
      <c r="C2206" s="4">
        <v>44.490001999999997</v>
      </c>
      <c r="D2206" s="4">
        <v>39.840000000000003</v>
      </c>
      <c r="E2206" s="4">
        <v>40.150002000000001</v>
      </c>
      <c r="F2206" s="4">
        <v>40.150002000000001</v>
      </c>
      <c r="G2206" s="4">
        <v>245234</v>
      </c>
      <c r="H2206" s="10">
        <f t="shared" si="34"/>
        <v>49.788283945789097</v>
      </c>
      <c r="I2206" s="4">
        <f>VLOOKUP(A2206,GDP!$A$1:$D$85,4,TRUE)</f>
        <v>-7.6</v>
      </c>
      <c r="J2206" s="4">
        <f>VLOOKUP(A2206,Inflation_rate!$A$1:$I$85,9,TRUE)</f>
        <v>1.6016870000000001</v>
      </c>
      <c r="K2206" s="15">
        <f>VLOOKUP(A2206,WTI_PCH!$A$1:$C$85,3,TRUE)</f>
        <v>-50.392510000000001</v>
      </c>
    </row>
    <row r="2207" spans="1:11" x14ac:dyDescent="0.25">
      <c r="A2207" s="3">
        <v>39875</v>
      </c>
      <c r="B2207" s="4">
        <v>40.099997999999999</v>
      </c>
      <c r="C2207" s="4">
        <v>42.07</v>
      </c>
      <c r="D2207" s="4">
        <v>39.439999</v>
      </c>
      <c r="E2207" s="4">
        <v>41.650002000000001</v>
      </c>
      <c r="F2207" s="4">
        <v>41.650002000000001</v>
      </c>
      <c r="G2207" s="4">
        <v>241538</v>
      </c>
      <c r="H2207" s="10">
        <f t="shared" si="34"/>
        <v>45.042009841920283</v>
      </c>
      <c r="I2207" s="4">
        <f>VLOOKUP(A2207,GDP!$A$1:$D$85,4,TRUE)</f>
        <v>-7.6</v>
      </c>
      <c r="J2207" s="4">
        <f>VLOOKUP(A2207,Inflation_rate!$A$1:$I$85,9,TRUE)</f>
        <v>1.6016870000000001</v>
      </c>
      <c r="K2207" s="15">
        <f>VLOOKUP(A2207,WTI_PCH!$A$1:$C$85,3,TRUE)</f>
        <v>-50.392510000000001</v>
      </c>
    </row>
    <row r="2208" spans="1:11" x14ac:dyDescent="0.25">
      <c r="A2208" s="3">
        <v>39876</v>
      </c>
      <c r="B2208" s="4">
        <v>41.380001</v>
      </c>
      <c r="C2208" s="4">
        <v>45.759998000000003</v>
      </c>
      <c r="D2208" s="4">
        <v>41.040000999999997</v>
      </c>
      <c r="E2208" s="4">
        <v>45.380001</v>
      </c>
      <c r="F2208" s="4">
        <v>45.380001</v>
      </c>
      <c r="G2208" s="4">
        <v>319761</v>
      </c>
      <c r="H2208" s="10">
        <f t="shared" si="34"/>
        <v>31.974432966627752</v>
      </c>
      <c r="I2208" s="4">
        <f>VLOOKUP(A2208,GDP!$A$1:$D$85,4,TRUE)</f>
        <v>-7.6</v>
      </c>
      <c r="J2208" s="4">
        <f>VLOOKUP(A2208,Inflation_rate!$A$1:$I$85,9,TRUE)</f>
        <v>1.6016870000000001</v>
      </c>
      <c r="K2208" s="15">
        <f>VLOOKUP(A2208,WTI_PCH!$A$1:$C$85,3,TRUE)</f>
        <v>-50.392510000000001</v>
      </c>
    </row>
    <row r="2209" spans="1:11" x14ac:dyDescent="0.25">
      <c r="A2209" s="3">
        <v>39877</v>
      </c>
      <c r="B2209" s="4">
        <v>45.419998</v>
      </c>
      <c r="C2209" s="4">
        <v>45.700001</v>
      </c>
      <c r="D2209" s="4">
        <v>42.860000999999997</v>
      </c>
      <c r="E2209" s="4">
        <v>43.610000999999997</v>
      </c>
      <c r="F2209" s="4">
        <v>43.610000999999997</v>
      </c>
      <c r="G2209" s="4">
        <v>228192</v>
      </c>
      <c r="H2209" s="10">
        <f t="shared" si="34"/>
        <v>36.872271569083445</v>
      </c>
      <c r="I2209" s="4">
        <f>VLOOKUP(A2209,GDP!$A$1:$D$85,4,TRUE)</f>
        <v>-7.6</v>
      </c>
      <c r="J2209" s="4">
        <f>VLOOKUP(A2209,Inflation_rate!$A$1:$I$85,9,TRUE)</f>
        <v>1.6016870000000001</v>
      </c>
      <c r="K2209" s="15">
        <f>VLOOKUP(A2209,WTI_PCH!$A$1:$C$85,3,TRUE)</f>
        <v>-50.392510000000001</v>
      </c>
    </row>
    <row r="2210" spans="1:11" x14ac:dyDescent="0.25">
      <c r="A2210" s="3">
        <v>39878</v>
      </c>
      <c r="B2210" s="4">
        <v>43.610000999999997</v>
      </c>
      <c r="C2210" s="4">
        <v>46.299999</v>
      </c>
      <c r="D2210" s="4">
        <v>43.450001</v>
      </c>
      <c r="E2210" s="4">
        <v>45.52</v>
      </c>
      <c r="F2210" s="4">
        <v>45.52</v>
      </c>
      <c r="G2210" s="4">
        <v>306347</v>
      </c>
      <c r="H2210" s="10">
        <f t="shared" si="34"/>
        <v>30.755711775043938</v>
      </c>
      <c r="I2210" s="4">
        <f>VLOOKUP(A2210,GDP!$A$1:$D$85,4,TRUE)</f>
        <v>-7.6</v>
      </c>
      <c r="J2210" s="4">
        <f>VLOOKUP(A2210,Inflation_rate!$A$1:$I$85,9,TRUE)</f>
        <v>1.6016870000000001</v>
      </c>
      <c r="K2210" s="15">
        <f>VLOOKUP(A2210,WTI_PCH!$A$1:$C$85,3,TRUE)</f>
        <v>-50.392510000000001</v>
      </c>
    </row>
    <row r="2211" spans="1:11" x14ac:dyDescent="0.25">
      <c r="A2211" s="3">
        <v>39881</v>
      </c>
      <c r="B2211" s="4">
        <v>45.759998000000003</v>
      </c>
      <c r="C2211" s="4">
        <v>48.830002</v>
      </c>
      <c r="D2211" s="4">
        <v>44.970001000000003</v>
      </c>
      <c r="E2211" s="4">
        <v>47.07</v>
      </c>
      <c r="F2211" s="4">
        <v>47.07</v>
      </c>
      <c r="G2211" s="4">
        <v>390590</v>
      </c>
      <c r="H2211" s="10">
        <f t="shared" si="34"/>
        <v>30.741451030380279</v>
      </c>
      <c r="I2211" s="4">
        <f>VLOOKUP(A2211,GDP!$A$1:$D$85,4,TRUE)</f>
        <v>-7.6</v>
      </c>
      <c r="J2211" s="4">
        <f>VLOOKUP(A2211,Inflation_rate!$A$1:$I$85,9,TRUE)</f>
        <v>1.6016870000000001</v>
      </c>
      <c r="K2211" s="15">
        <f>VLOOKUP(A2211,WTI_PCH!$A$1:$C$85,3,TRUE)</f>
        <v>-50.392510000000001</v>
      </c>
    </row>
    <row r="2212" spans="1:11" x14ac:dyDescent="0.25">
      <c r="A2212" s="3">
        <v>39882</v>
      </c>
      <c r="B2212" s="4">
        <v>47.25</v>
      </c>
      <c r="C2212" s="4">
        <v>48.32</v>
      </c>
      <c r="D2212" s="4">
        <v>45.330002</v>
      </c>
      <c r="E2212" s="4">
        <v>45.709999000000003</v>
      </c>
      <c r="F2212" s="4">
        <v>45.709999000000003</v>
      </c>
      <c r="G2212" s="4">
        <v>289157</v>
      </c>
      <c r="H2212" s="10">
        <f t="shared" si="34"/>
        <v>35.681473106135918</v>
      </c>
      <c r="I2212" s="4">
        <f>VLOOKUP(A2212,GDP!$A$1:$D$85,4,TRUE)</f>
        <v>-7.6</v>
      </c>
      <c r="J2212" s="4">
        <f>VLOOKUP(A2212,Inflation_rate!$A$1:$I$85,9,TRUE)</f>
        <v>1.6016870000000001</v>
      </c>
      <c r="K2212" s="15">
        <f>VLOOKUP(A2212,WTI_PCH!$A$1:$C$85,3,TRUE)</f>
        <v>-50.392510000000001</v>
      </c>
    </row>
    <row r="2213" spans="1:11" x14ac:dyDescent="0.25">
      <c r="A2213" s="3">
        <v>39883</v>
      </c>
      <c r="B2213" s="4">
        <v>45.57</v>
      </c>
      <c r="C2213" s="4">
        <v>46.040000999999997</v>
      </c>
      <c r="D2213" s="4">
        <v>42.080002</v>
      </c>
      <c r="E2213" s="4">
        <v>42.330002</v>
      </c>
      <c r="F2213" s="4">
        <v>42.330002</v>
      </c>
      <c r="G2213" s="4">
        <v>339876</v>
      </c>
      <c r="H2213" s="10">
        <f t="shared" si="34"/>
        <v>50.153550666026426</v>
      </c>
      <c r="I2213" s="4">
        <f>VLOOKUP(A2213,GDP!$A$1:$D$85,4,TRUE)</f>
        <v>-7.6</v>
      </c>
      <c r="J2213" s="4">
        <f>VLOOKUP(A2213,Inflation_rate!$A$1:$I$85,9,TRUE)</f>
        <v>1.6016870000000001</v>
      </c>
      <c r="K2213" s="15">
        <f>VLOOKUP(A2213,WTI_PCH!$A$1:$C$85,3,TRUE)</f>
        <v>-50.392510000000001</v>
      </c>
    </row>
    <row r="2214" spans="1:11" x14ac:dyDescent="0.25">
      <c r="A2214" s="3">
        <v>39884</v>
      </c>
      <c r="B2214" s="4">
        <v>42.73</v>
      </c>
      <c r="C2214" s="4">
        <v>47.220001000000003</v>
      </c>
      <c r="D2214" s="4">
        <v>42.509998000000003</v>
      </c>
      <c r="E2214" s="4">
        <v>47.029998999999997</v>
      </c>
      <c r="F2214" s="4">
        <v>47.029998999999997</v>
      </c>
      <c r="G2214" s="4">
        <v>316566</v>
      </c>
      <c r="H2214" s="10">
        <f t="shared" si="34"/>
        <v>36.04082789795509</v>
      </c>
      <c r="I2214" s="4">
        <f>VLOOKUP(A2214,GDP!$A$1:$D$85,4,TRUE)</f>
        <v>-7.6</v>
      </c>
      <c r="J2214" s="4">
        <f>VLOOKUP(A2214,Inflation_rate!$A$1:$I$85,9,TRUE)</f>
        <v>1.6016870000000001</v>
      </c>
      <c r="K2214" s="15">
        <f>VLOOKUP(A2214,WTI_PCH!$A$1:$C$85,3,TRUE)</f>
        <v>-50.392510000000001</v>
      </c>
    </row>
    <row r="2215" spans="1:11" x14ac:dyDescent="0.25">
      <c r="A2215" s="3">
        <v>39885</v>
      </c>
      <c r="B2215" s="4">
        <v>47.209999000000003</v>
      </c>
      <c r="C2215" s="4">
        <v>48.139999000000003</v>
      </c>
      <c r="D2215" s="4">
        <v>45.599997999999999</v>
      </c>
      <c r="E2215" s="4">
        <v>46.25</v>
      </c>
      <c r="F2215" s="4">
        <v>46.25</v>
      </c>
      <c r="G2215" s="4">
        <v>221028</v>
      </c>
      <c r="H2215" s="10">
        <f t="shared" si="34"/>
        <v>39.935137297297288</v>
      </c>
      <c r="I2215" s="4">
        <f>VLOOKUP(A2215,GDP!$A$1:$D$85,4,TRUE)</f>
        <v>-7.6</v>
      </c>
      <c r="J2215" s="4">
        <f>VLOOKUP(A2215,Inflation_rate!$A$1:$I$85,9,TRUE)</f>
        <v>1.6016870000000001</v>
      </c>
      <c r="K2215" s="15">
        <f>VLOOKUP(A2215,WTI_PCH!$A$1:$C$85,3,TRUE)</f>
        <v>-50.392510000000001</v>
      </c>
    </row>
    <row r="2216" spans="1:11" x14ac:dyDescent="0.25">
      <c r="A2216" s="3">
        <v>39888</v>
      </c>
      <c r="B2216" s="4">
        <v>45.200001</v>
      </c>
      <c r="C2216" s="4">
        <v>47.630001</v>
      </c>
      <c r="D2216" s="4">
        <v>43.619999</v>
      </c>
      <c r="E2216" s="4">
        <v>47.349997999999999</v>
      </c>
      <c r="F2216" s="4">
        <v>47.349997999999999</v>
      </c>
      <c r="G2216" s="4">
        <v>240078</v>
      </c>
      <c r="H2216" s="10">
        <f t="shared" si="34"/>
        <v>38.120390205718699</v>
      </c>
      <c r="I2216" s="4">
        <f>VLOOKUP(A2216,GDP!$A$1:$D$85,4,TRUE)</f>
        <v>-7.6</v>
      </c>
      <c r="J2216" s="4">
        <f>VLOOKUP(A2216,Inflation_rate!$A$1:$I$85,9,TRUE)</f>
        <v>1.6016870000000001</v>
      </c>
      <c r="K2216" s="15">
        <f>VLOOKUP(A2216,WTI_PCH!$A$1:$C$85,3,TRUE)</f>
        <v>-50.392510000000001</v>
      </c>
    </row>
    <row r="2217" spans="1:11" x14ac:dyDescent="0.25">
      <c r="A2217" s="3">
        <v>39889</v>
      </c>
      <c r="B2217" s="4">
        <v>47.060001</v>
      </c>
      <c r="C2217" s="4">
        <v>49.82</v>
      </c>
      <c r="D2217" s="4">
        <v>46.529998999999997</v>
      </c>
      <c r="E2217" s="4">
        <v>49.16</v>
      </c>
      <c r="F2217" s="4">
        <v>49.16</v>
      </c>
      <c r="G2217" s="4">
        <v>214930</v>
      </c>
      <c r="H2217" s="10">
        <f t="shared" si="34"/>
        <v>36.61514239218878</v>
      </c>
      <c r="I2217" s="4">
        <f>VLOOKUP(A2217,GDP!$A$1:$D$85,4,TRUE)</f>
        <v>-7.6</v>
      </c>
      <c r="J2217" s="4">
        <f>VLOOKUP(A2217,Inflation_rate!$A$1:$I$85,9,TRUE)</f>
        <v>1.6016870000000001</v>
      </c>
      <c r="K2217" s="15">
        <f>VLOOKUP(A2217,WTI_PCH!$A$1:$C$85,3,TRUE)</f>
        <v>-50.392510000000001</v>
      </c>
    </row>
    <row r="2218" spans="1:11" x14ac:dyDescent="0.25">
      <c r="A2218" s="3">
        <v>39890</v>
      </c>
      <c r="B2218" s="4">
        <v>48.669998</v>
      </c>
      <c r="C2218" s="4">
        <v>49.869999</v>
      </c>
      <c r="D2218" s="4">
        <v>46.919998</v>
      </c>
      <c r="E2218" s="4">
        <v>48.139999000000003</v>
      </c>
      <c r="F2218" s="4">
        <v>48.139999000000003</v>
      </c>
      <c r="G2218" s="4">
        <v>125337</v>
      </c>
      <c r="H2218" s="10">
        <f t="shared" si="34"/>
        <v>41.3585467668996</v>
      </c>
      <c r="I2218" s="4">
        <f>VLOOKUP(A2218,GDP!$A$1:$D$85,4,TRUE)</f>
        <v>-7.6</v>
      </c>
      <c r="J2218" s="4">
        <f>VLOOKUP(A2218,Inflation_rate!$A$1:$I$85,9,TRUE)</f>
        <v>1.6016870000000001</v>
      </c>
      <c r="K2218" s="15">
        <f>VLOOKUP(A2218,WTI_PCH!$A$1:$C$85,3,TRUE)</f>
        <v>-50.392510000000001</v>
      </c>
    </row>
    <row r="2219" spans="1:11" x14ac:dyDescent="0.25">
      <c r="A2219" s="3">
        <v>39891</v>
      </c>
      <c r="B2219" s="4">
        <v>49.73</v>
      </c>
      <c r="C2219" s="4">
        <v>52.25</v>
      </c>
      <c r="D2219" s="4">
        <v>48.779998999999997</v>
      </c>
      <c r="E2219" s="4">
        <v>51.610000999999997</v>
      </c>
      <c r="F2219" s="4">
        <v>51.610000999999997</v>
      </c>
      <c r="G2219" s="4">
        <v>96379</v>
      </c>
      <c r="H2219" s="10">
        <f t="shared" si="34"/>
        <v>32.493694390744167</v>
      </c>
      <c r="I2219" s="4">
        <f>VLOOKUP(A2219,GDP!$A$1:$D$85,4,TRUE)</f>
        <v>-7.6</v>
      </c>
      <c r="J2219" s="4">
        <f>VLOOKUP(A2219,Inflation_rate!$A$1:$I$85,9,TRUE)</f>
        <v>1.6016870000000001</v>
      </c>
      <c r="K2219" s="15">
        <f>VLOOKUP(A2219,WTI_PCH!$A$1:$C$85,3,TRUE)</f>
        <v>-50.392510000000001</v>
      </c>
    </row>
    <row r="2220" spans="1:11" x14ac:dyDescent="0.25">
      <c r="A2220" s="3">
        <v>39892</v>
      </c>
      <c r="B2220" s="4">
        <v>51.060001</v>
      </c>
      <c r="C2220" s="4">
        <v>52.130001</v>
      </c>
      <c r="D2220" s="4">
        <v>50.299999</v>
      </c>
      <c r="E2220" s="4">
        <v>51.060001</v>
      </c>
      <c r="F2220" s="4">
        <v>51.060001</v>
      </c>
      <c r="G2220" s="4">
        <v>180152</v>
      </c>
      <c r="H2220" s="10">
        <f t="shared" si="34"/>
        <v>31.668628443622627</v>
      </c>
      <c r="I2220" s="4">
        <f>VLOOKUP(A2220,GDP!$A$1:$D$85,4,TRUE)</f>
        <v>-7.6</v>
      </c>
      <c r="J2220" s="4">
        <f>VLOOKUP(A2220,Inflation_rate!$A$1:$I$85,9,TRUE)</f>
        <v>1.6016870000000001</v>
      </c>
      <c r="K2220" s="15">
        <f>VLOOKUP(A2220,WTI_PCH!$A$1:$C$85,3,TRUE)</f>
        <v>-50.392510000000001</v>
      </c>
    </row>
    <row r="2221" spans="1:11" x14ac:dyDescent="0.25">
      <c r="A2221" s="3">
        <v>39895</v>
      </c>
      <c r="B2221" s="4">
        <v>52.130001</v>
      </c>
      <c r="C2221" s="4">
        <v>54.049999</v>
      </c>
      <c r="D2221" s="4">
        <v>51.619999</v>
      </c>
      <c r="E2221" s="4">
        <v>53.799999</v>
      </c>
      <c r="F2221" s="4">
        <v>53.799999</v>
      </c>
      <c r="G2221" s="4">
        <v>229890</v>
      </c>
      <c r="H2221" s="10">
        <f t="shared" si="34"/>
        <v>17.750927839236578</v>
      </c>
      <c r="I2221" s="4">
        <f>VLOOKUP(A2221,GDP!$A$1:$D$85,4,TRUE)</f>
        <v>-7.6</v>
      </c>
      <c r="J2221" s="4">
        <f>VLOOKUP(A2221,Inflation_rate!$A$1:$I$85,9,TRUE)</f>
        <v>1.6016870000000001</v>
      </c>
      <c r="K2221" s="15">
        <f>VLOOKUP(A2221,WTI_PCH!$A$1:$C$85,3,TRUE)</f>
        <v>-50.392510000000001</v>
      </c>
    </row>
    <row r="2222" spans="1:11" x14ac:dyDescent="0.25">
      <c r="A2222" s="3">
        <v>39896</v>
      </c>
      <c r="B2222" s="4">
        <v>53.830002</v>
      </c>
      <c r="C2222" s="4">
        <v>54.060001</v>
      </c>
      <c r="D2222" s="4">
        <v>52.450001</v>
      </c>
      <c r="E2222" s="4">
        <v>53.98</v>
      </c>
      <c r="F2222" s="4">
        <v>53.98</v>
      </c>
      <c r="G2222" s="4">
        <v>212790</v>
      </c>
      <c r="H2222" s="10">
        <f t="shared" si="34"/>
        <v>24.008895887365711</v>
      </c>
      <c r="I2222" s="4">
        <f>VLOOKUP(A2222,GDP!$A$1:$D$85,4,TRUE)</f>
        <v>-7.6</v>
      </c>
      <c r="J2222" s="4">
        <f>VLOOKUP(A2222,Inflation_rate!$A$1:$I$85,9,TRUE)</f>
        <v>1.6016870000000001</v>
      </c>
      <c r="K2222" s="15">
        <f>VLOOKUP(A2222,WTI_PCH!$A$1:$C$85,3,TRUE)</f>
        <v>-50.392510000000001</v>
      </c>
    </row>
    <row r="2223" spans="1:11" x14ac:dyDescent="0.25">
      <c r="A2223" s="3">
        <v>39897</v>
      </c>
      <c r="B2223" s="4">
        <v>53.73</v>
      </c>
      <c r="C2223" s="4">
        <v>54.18</v>
      </c>
      <c r="D2223" s="4">
        <v>51.860000999999997</v>
      </c>
      <c r="E2223" s="4">
        <v>52.77</v>
      </c>
      <c r="F2223" s="4">
        <v>52.77</v>
      </c>
      <c r="G2223" s="4">
        <v>283727</v>
      </c>
      <c r="H2223" s="10">
        <f t="shared" si="34"/>
        <v>31.6088629903354</v>
      </c>
      <c r="I2223" s="4">
        <f>VLOOKUP(A2223,GDP!$A$1:$D$85,4,TRUE)</f>
        <v>-7.6</v>
      </c>
      <c r="J2223" s="4">
        <f>VLOOKUP(A2223,Inflation_rate!$A$1:$I$85,9,TRUE)</f>
        <v>1.6016870000000001</v>
      </c>
      <c r="K2223" s="15">
        <f>VLOOKUP(A2223,WTI_PCH!$A$1:$C$85,3,TRUE)</f>
        <v>-50.392510000000001</v>
      </c>
    </row>
    <row r="2224" spans="1:11" x14ac:dyDescent="0.25">
      <c r="A2224" s="3">
        <v>39898</v>
      </c>
      <c r="B2224" s="4">
        <v>52.84</v>
      </c>
      <c r="C2224" s="4">
        <v>54.66</v>
      </c>
      <c r="D2224" s="4">
        <v>52.759998000000003</v>
      </c>
      <c r="E2224" s="4">
        <v>54.34</v>
      </c>
      <c r="F2224" s="4">
        <v>54.34</v>
      </c>
      <c r="G2224" s="4">
        <v>196916</v>
      </c>
      <c r="H2224" s="10">
        <f t="shared" si="34"/>
        <v>31.726172248803834</v>
      </c>
      <c r="I2224" s="4">
        <f>VLOOKUP(A2224,GDP!$A$1:$D$85,4,TRUE)</f>
        <v>-7.6</v>
      </c>
      <c r="J2224" s="4">
        <f>VLOOKUP(A2224,Inflation_rate!$A$1:$I$85,9,TRUE)</f>
        <v>1.6016870000000001</v>
      </c>
      <c r="K2224" s="15">
        <f>VLOOKUP(A2224,WTI_PCH!$A$1:$C$85,3,TRUE)</f>
        <v>-50.392510000000001</v>
      </c>
    </row>
    <row r="2225" spans="1:11" x14ac:dyDescent="0.25">
      <c r="A2225" s="3">
        <v>39899</v>
      </c>
      <c r="B2225" s="4">
        <v>54</v>
      </c>
      <c r="C2225" s="4">
        <v>54.279998999999997</v>
      </c>
      <c r="D2225" s="4">
        <v>51.639999000000003</v>
      </c>
      <c r="E2225" s="4">
        <v>52.380001</v>
      </c>
      <c r="F2225" s="4">
        <v>52.380001</v>
      </c>
      <c r="G2225" s="4">
        <v>181165</v>
      </c>
      <c r="H2225" s="10">
        <f t="shared" si="34"/>
        <v>36.349745392330163</v>
      </c>
      <c r="I2225" s="4">
        <f>VLOOKUP(A2225,GDP!$A$1:$D$85,4,TRUE)</f>
        <v>-7.6</v>
      </c>
      <c r="J2225" s="4">
        <f>VLOOKUP(A2225,Inflation_rate!$A$1:$I$85,9,TRUE)</f>
        <v>1.6016870000000001</v>
      </c>
      <c r="K2225" s="15">
        <f>VLOOKUP(A2225,WTI_PCH!$A$1:$C$85,3,TRUE)</f>
        <v>-50.392510000000001</v>
      </c>
    </row>
    <row r="2226" spans="1:11" x14ac:dyDescent="0.25">
      <c r="A2226" s="3">
        <v>39902</v>
      </c>
      <c r="B2226" s="4">
        <v>52.25</v>
      </c>
      <c r="C2226" s="4">
        <v>52.25</v>
      </c>
      <c r="D2226" s="4">
        <v>48.110000999999997</v>
      </c>
      <c r="E2226" s="4">
        <v>48.41</v>
      </c>
      <c r="F2226" s="4">
        <v>48.41</v>
      </c>
      <c r="G2226" s="4">
        <v>222171</v>
      </c>
      <c r="H2226" s="10">
        <f t="shared" si="34"/>
        <v>48.667632720512294</v>
      </c>
      <c r="I2226" s="4">
        <f>VLOOKUP(A2226,GDP!$A$1:$D$85,4,TRUE)</f>
        <v>-7.6</v>
      </c>
      <c r="J2226" s="4">
        <f>VLOOKUP(A2226,Inflation_rate!$A$1:$I$85,9,TRUE)</f>
        <v>1.6016870000000001</v>
      </c>
      <c r="K2226" s="15">
        <f>VLOOKUP(A2226,WTI_PCH!$A$1:$C$85,3,TRUE)</f>
        <v>-50.392510000000001</v>
      </c>
    </row>
    <row r="2227" spans="1:11" x14ac:dyDescent="0.25">
      <c r="A2227" s="3">
        <v>39903</v>
      </c>
      <c r="B2227" s="4">
        <v>48.639999000000003</v>
      </c>
      <c r="C2227" s="4">
        <v>50</v>
      </c>
      <c r="D2227" s="4">
        <v>47.77</v>
      </c>
      <c r="E2227" s="4">
        <v>49.66</v>
      </c>
      <c r="F2227" s="4">
        <v>49.66</v>
      </c>
      <c r="G2227" s="4">
        <v>240254</v>
      </c>
      <c r="H2227" s="10">
        <f t="shared" si="34"/>
        <v>44.865086588803891</v>
      </c>
      <c r="I2227" s="4">
        <f>VLOOKUP(A2227,GDP!$A$1:$D$85,4,TRUE)</f>
        <v>-7.6</v>
      </c>
      <c r="J2227" s="4">
        <f>VLOOKUP(A2227,Inflation_rate!$A$1:$I$85,9,TRUE)</f>
        <v>1.6016870000000001</v>
      </c>
      <c r="K2227" s="15">
        <f>VLOOKUP(A2227,WTI_PCH!$A$1:$C$85,3,TRUE)</f>
        <v>-50.392510000000001</v>
      </c>
    </row>
    <row r="2228" spans="1:11" x14ac:dyDescent="0.25">
      <c r="A2228" s="3">
        <v>39904</v>
      </c>
      <c r="B2228" s="4">
        <v>48.959999000000003</v>
      </c>
      <c r="C2228" s="4">
        <v>48.959999000000003</v>
      </c>
      <c r="D2228" s="4">
        <v>47.259998000000003</v>
      </c>
      <c r="E2228" s="4">
        <v>48.389999000000003</v>
      </c>
      <c r="F2228" s="4">
        <v>48.389999000000003</v>
      </c>
      <c r="G2228" s="4">
        <v>234224</v>
      </c>
      <c r="H2228" s="10">
        <f t="shared" si="34"/>
        <v>46.579874903489873</v>
      </c>
      <c r="I2228" s="4">
        <f>VLOOKUP(A2228,GDP!$A$1:$D$85,4,TRUE)</f>
        <v>-4.8</v>
      </c>
      <c r="J2228" s="4">
        <f>VLOOKUP(A2228,Inflation_rate!$A$1:$I$85,9,TRUE)</f>
        <v>-4.0232530000000002E-2</v>
      </c>
      <c r="K2228" s="15">
        <f>VLOOKUP(A2228,WTI_PCH!$A$1:$C$85,3,TRUE)</f>
        <v>-26.48396</v>
      </c>
    </row>
    <row r="2229" spans="1:11" x14ac:dyDescent="0.25">
      <c r="A2229" s="3">
        <v>39905</v>
      </c>
      <c r="B2229" s="4">
        <v>48.450001</v>
      </c>
      <c r="C2229" s="4">
        <v>52.869999</v>
      </c>
      <c r="D2229" s="4">
        <v>48.450001</v>
      </c>
      <c r="E2229" s="4">
        <v>52.639999000000003</v>
      </c>
      <c r="F2229" s="4">
        <v>52.639999000000003</v>
      </c>
      <c r="G2229" s="4">
        <v>270270</v>
      </c>
      <c r="H2229" s="10">
        <f t="shared" si="34"/>
        <v>34.118539781887151</v>
      </c>
      <c r="I2229" s="4">
        <f>VLOOKUP(A2229,GDP!$A$1:$D$85,4,TRUE)</f>
        <v>-4.8</v>
      </c>
      <c r="J2229" s="4">
        <f>VLOOKUP(A2229,Inflation_rate!$A$1:$I$85,9,TRUE)</f>
        <v>-4.0232530000000002E-2</v>
      </c>
      <c r="K2229" s="15">
        <f>VLOOKUP(A2229,WTI_PCH!$A$1:$C$85,3,TRUE)</f>
        <v>-26.48396</v>
      </c>
    </row>
    <row r="2230" spans="1:11" x14ac:dyDescent="0.25">
      <c r="A2230" s="3">
        <v>39906</v>
      </c>
      <c r="B2230" s="4">
        <v>52.360000999999997</v>
      </c>
      <c r="C2230" s="4">
        <v>53.900002000000001</v>
      </c>
      <c r="D2230" s="4">
        <v>51.02</v>
      </c>
      <c r="E2230" s="4">
        <v>52.509998000000003</v>
      </c>
      <c r="F2230" s="4">
        <v>52.509998000000003</v>
      </c>
      <c r="G2230" s="4">
        <v>212172</v>
      </c>
      <c r="H2230" s="10">
        <f t="shared" si="34"/>
        <v>32.260521129709417</v>
      </c>
      <c r="I2230" s="4">
        <f>VLOOKUP(A2230,GDP!$A$1:$D$85,4,TRUE)</f>
        <v>-4.8</v>
      </c>
      <c r="J2230" s="4">
        <f>VLOOKUP(A2230,Inflation_rate!$A$1:$I$85,9,TRUE)</f>
        <v>-4.0232530000000002E-2</v>
      </c>
      <c r="K2230" s="15">
        <f>VLOOKUP(A2230,WTI_PCH!$A$1:$C$85,3,TRUE)</f>
        <v>-26.48396</v>
      </c>
    </row>
    <row r="2231" spans="1:11" x14ac:dyDescent="0.25">
      <c r="A2231" s="3">
        <v>39909</v>
      </c>
      <c r="B2231" s="4">
        <v>52.400002000000001</v>
      </c>
      <c r="C2231" s="4">
        <v>53.599997999999999</v>
      </c>
      <c r="D2231" s="4">
        <v>49.810001</v>
      </c>
      <c r="E2231" s="4">
        <v>51.049999</v>
      </c>
      <c r="F2231" s="4">
        <v>51.049999</v>
      </c>
      <c r="G2231" s="4">
        <v>228983</v>
      </c>
      <c r="H2231" s="10">
        <f t="shared" si="34"/>
        <v>37.433898872358448</v>
      </c>
      <c r="I2231" s="4">
        <f>VLOOKUP(A2231,GDP!$A$1:$D$85,4,TRUE)</f>
        <v>-4.8</v>
      </c>
      <c r="J2231" s="4">
        <f>VLOOKUP(A2231,Inflation_rate!$A$1:$I$85,9,TRUE)</f>
        <v>-4.0232530000000002E-2</v>
      </c>
      <c r="K2231" s="15">
        <f>VLOOKUP(A2231,WTI_PCH!$A$1:$C$85,3,TRUE)</f>
        <v>-26.48396</v>
      </c>
    </row>
    <row r="2232" spans="1:11" x14ac:dyDescent="0.25">
      <c r="A2232" s="3">
        <v>39910</v>
      </c>
      <c r="B2232" s="4">
        <v>51.389999000000003</v>
      </c>
      <c r="C2232" s="4">
        <v>51.82</v>
      </c>
      <c r="D2232" s="4">
        <v>48.400002000000001</v>
      </c>
      <c r="E2232" s="4">
        <v>49.150002000000001</v>
      </c>
      <c r="F2232" s="4">
        <v>49.150002000000001</v>
      </c>
      <c r="G2232" s="4">
        <v>254031</v>
      </c>
      <c r="H2232" s="10">
        <f t="shared" si="34"/>
        <v>43.479133530859272</v>
      </c>
      <c r="I2232" s="4">
        <f>VLOOKUP(A2232,GDP!$A$1:$D$85,4,TRUE)</f>
        <v>-4.8</v>
      </c>
      <c r="J2232" s="4">
        <f>VLOOKUP(A2232,Inflation_rate!$A$1:$I$85,9,TRUE)</f>
        <v>-4.0232530000000002E-2</v>
      </c>
      <c r="K2232" s="15">
        <f>VLOOKUP(A2232,WTI_PCH!$A$1:$C$85,3,TRUE)</f>
        <v>-26.48396</v>
      </c>
    </row>
    <row r="2233" spans="1:11" x14ac:dyDescent="0.25">
      <c r="A2233" s="3">
        <v>39911</v>
      </c>
      <c r="B2233" s="4">
        <v>48.470001000000003</v>
      </c>
      <c r="C2233" s="4">
        <v>51.299999</v>
      </c>
      <c r="D2233" s="4">
        <v>47.369999</v>
      </c>
      <c r="E2233" s="4">
        <v>49.380001</v>
      </c>
      <c r="F2233" s="4">
        <v>49.380001</v>
      </c>
      <c r="G2233" s="4">
        <v>352611</v>
      </c>
      <c r="H2233" s="10">
        <f t="shared" si="34"/>
        <v>36.715270621399945</v>
      </c>
      <c r="I2233" s="4">
        <f>VLOOKUP(A2233,GDP!$A$1:$D$85,4,TRUE)</f>
        <v>-4.8</v>
      </c>
      <c r="J2233" s="4">
        <f>VLOOKUP(A2233,Inflation_rate!$A$1:$I$85,9,TRUE)</f>
        <v>-4.0232530000000002E-2</v>
      </c>
      <c r="K2233" s="15">
        <f>VLOOKUP(A2233,WTI_PCH!$A$1:$C$85,3,TRUE)</f>
        <v>-26.48396</v>
      </c>
    </row>
    <row r="2234" spans="1:11" x14ac:dyDescent="0.25">
      <c r="A2234" s="3">
        <v>39912</v>
      </c>
      <c r="B2234" s="4">
        <v>49.959999000000003</v>
      </c>
      <c r="C2234" s="4">
        <v>52.450001</v>
      </c>
      <c r="D2234" s="4">
        <v>49.720001000000003</v>
      </c>
      <c r="E2234" s="4">
        <v>52.240001999999997</v>
      </c>
      <c r="F2234" s="4">
        <v>52.240001999999997</v>
      </c>
      <c r="G2234" s="4">
        <v>294835</v>
      </c>
      <c r="H2234" s="10">
        <f t="shared" si="34"/>
        <v>27.775645950396409</v>
      </c>
      <c r="I2234" s="4">
        <f>VLOOKUP(A2234,GDP!$A$1:$D$85,4,TRUE)</f>
        <v>-4.8</v>
      </c>
      <c r="J2234" s="4">
        <f>VLOOKUP(A2234,Inflation_rate!$A$1:$I$85,9,TRUE)</f>
        <v>-4.0232530000000002E-2</v>
      </c>
      <c r="K2234" s="15">
        <f>VLOOKUP(A2234,WTI_PCH!$A$1:$C$85,3,TRUE)</f>
        <v>-26.48396</v>
      </c>
    </row>
    <row r="2235" spans="1:11" x14ac:dyDescent="0.25">
      <c r="A2235" s="3">
        <v>39916</v>
      </c>
      <c r="B2235" s="4">
        <v>52</v>
      </c>
      <c r="C2235" s="4">
        <v>52.150002000000001</v>
      </c>
      <c r="D2235" s="4">
        <v>48.84</v>
      </c>
      <c r="E2235" s="4">
        <v>50.049999</v>
      </c>
      <c r="F2235" s="4">
        <v>50.049999</v>
      </c>
      <c r="G2235" s="4">
        <v>290456</v>
      </c>
      <c r="H2235" s="10">
        <f t="shared" si="34"/>
        <v>38.241764999835482</v>
      </c>
      <c r="I2235" s="4">
        <f>VLOOKUP(A2235,GDP!$A$1:$D$85,4,TRUE)</f>
        <v>-4.8</v>
      </c>
      <c r="J2235" s="4">
        <f>VLOOKUP(A2235,Inflation_rate!$A$1:$I$85,9,TRUE)</f>
        <v>-4.0232530000000002E-2</v>
      </c>
      <c r="K2235" s="15">
        <f>VLOOKUP(A2235,WTI_PCH!$A$1:$C$85,3,TRUE)</f>
        <v>-26.48396</v>
      </c>
    </row>
    <row r="2236" spans="1:11" x14ac:dyDescent="0.25">
      <c r="A2236" s="3">
        <v>39917</v>
      </c>
      <c r="B2236" s="4">
        <v>49.959999000000003</v>
      </c>
      <c r="C2236" s="4">
        <v>51.119999</v>
      </c>
      <c r="D2236" s="4">
        <v>48.849997999999999</v>
      </c>
      <c r="E2236" s="4">
        <v>49.41</v>
      </c>
      <c r="F2236" s="4">
        <v>49.41</v>
      </c>
      <c r="G2236" s="4">
        <v>284710</v>
      </c>
      <c r="H2236" s="10">
        <f t="shared" si="34"/>
        <v>46.569516292248522</v>
      </c>
      <c r="I2236" s="4">
        <f>VLOOKUP(A2236,GDP!$A$1:$D$85,4,TRUE)</f>
        <v>-4.8</v>
      </c>
      <c r="J2236" s="4">
        <f>VLOOKUP(A2236,Inflation_rate!$A$1:$I$85,9,TRUE)</f>
        <v>-4.0232530000000002E-2</v>
      </c>
      <c r="K2236" s="15">
        <f>VLOOKUP(A2236,WTI_PCH!$A$1:$C$85,3,TRUE)</f>
        <v>-26.48396</v>
      </c>
    </row>
    <row r="2237" spans="1:11" x14ac:dyDescent="0.25">
      <c r="A2237" s="3">
        <v>39918</v>
      </c>
      <c r="B2237" s="4">
        <v>49.16</v>
      </c>
      <c r="C2237" s="4">
        <v>50.790000999999997</v>
      </c>
      <c r="D2237" s="4">
        <v>48.91</v>
      </c>
      <c r="E2237" s="4">
        <v>49.25</v>
      </c>
      <c r="F2237" s="4">
        <v>49.25</v>
      </c>
      <c r="G2237" s="4">
        <v>228056</v>
      </c>
      <c r="H2237" s="10">
        <f t="shared" si="34"/>
        <v>47.289342131979701</v>
      </c>
      <c r="I2237" s="4">
        <f>VLOOKUP(A2237,GDP!$A$1:$D$85,4,TRUE)</f>
        <v>-4.8</v>
      </c>
      <c r="J2237" s="4">
        <f>VLOOKUP(A2237,Inflation_rate!$A$1:$I$85,9,TRUE)</f>
        <v>-4.0232530000000002E-2</v>
      </c>
      <c r="K2237" s="15">
        <f>VLOOKUP(A2237,WTI_PCH!$A$1:$C$85,3,TRUE)</f>
        <v>-26.48396</v>
      </c>
    </row>
    <row r="2238" spans="1:11" x14ac:dyDescent="0.25">
      <c r="A2238" s="3">
        <v>39919</v>
      </c>
      <c r="B2238" s="4">
        <v>49.700001</v>
      </c>
      <c r="C2238" s="4">
        <v>50.48</v>
      </c>
      <c r="D2238" s="4">
        <v>49.110000999999997</v>
      </c>
      <c r="E2238" s="4">
        <v>49.98</v>
      </c>
      <c r="F2238" s="4">
        <v>49.98</v>
      </c>
      <c r="G2238" s="4">
        <v>196957</v>
      </c>
      <c r="H2238" s="10">
        <f t="shared" si="34"/>
        <v>47.839133653461403</v>
      </c>
      <c r="I2238" s="4">
        <f>VLOOKUP(A2238,GDP!$A$1:$D$85,4,TRUE)</f>
        <v>-4.8</v>
      </c>
      <c r="J2238" s="4">
        <f>VLOOKUP(A2238,Inflation_rate!$A$1:$I$85,9,TRUE)</f>
        <v>-4.0232530000000002E-2</v>
      </c>
      <c r="K2238" s="15">
        <f>VLOOKUP(A2238,WTI_PCH!$A$1:$C$85,3,TRUE)</f>
        <v>-26.48396</v>
      </c>
    </row>
    <row r="2239" spans="1:11" x14ac:dyDescent="0.25">
      <c r="A2239" s="3">
        <v>39920</v>
      </c>
      <c r="B2239" s="4">
        <v>49.93</v>
      </c>
      <c r="C2239" s="4">
        <v>51.369999</v>
      </c>
      <c r="D2239" s="4">
        <v>49.41</v>
      </c>
      <c r="E2239" s="4">
        <v>50.330002</v>
      </c>
      <c r="F2239" s="4">
        <v>50.330002</v>
      </c>
      <c r="G2239" s="4">
        <v>137021</v>
      </c>
      <c r="H2239" s="10">
        <f t="shared" si="34"/>
        <v>47.764752721448325</v>
      </c>
      <c r="I2239" s="4">
        <f>VLOOKUP(A2239,GDP!$A$1:$D$85,4,TRUE)</f>
        <v>-4.8</v>
      </c>
      <c r="J2239" s="4">
        <f>VLOOKUP(A2239,Inflation_rate!$A$1:$I$85,9,TRUE)</f>
        <v>-4.0232530000000002E-2</v>
      </c>
      <c r="K2239" s="15">
        <f>VLOOKUP(A2239,WTI_PCH!$A$1:$C$85,3,TRUE)</f>
        <v>-26.48396</v>
      </c>
    </row>
    <row r="2240" spans="1:11" x14ac:dyDescent="0.25">
      <c r="A2240" s="3">
        <v>39923</v>
      </c>
      <c r="B2240" s="4">
        <v>50.16</v>
      </c>
      <c r="C2240" s="4">
        <v>50.310001</v>
      </c>
      <c r="D2240" s="4">
        <v>45.439999</v>
      </c>
      <c r="E2240" s="4">
        <v>45.880001</v>
      </c>
      <c r="F2240" s="4">
        <v>45.880001</v>
      </c>
      <c r="G2240" s="4">
        <v>89895</v>
      </c>
      <c r="H2240" s="10">
        <f t="shared" si="34"/>
        <v>57.040107736702105</v>
      </c>
      <c r="I2240" s="4">
        <f>VLOOKUP(A2240,GDP!$A$1:$D$85,4,TRUE)</f>
        <v>-4.8</v>
      </c>
      <c r="J2240" s="4">
        <f>VLOOKUP(A2240,Inflation_rate!$A$1:$I$85,9,TRUE)</f>
        <v>-4.0232530000000002E-2</v>
      </c>
      <c r="K2240" s="15">
        <f>VLOOKUP(A2240,WTI_PCH!$A$1:$C$85,3,TRUE)</f>
        <v>-26.48396</v>
      </c>
    </row>
    <row r="2241" spans="1:11" x14ac:dyDescent="0.25">
      <c r="A2241" s="3">
        <v>39924</v>
      </c>
      <c r="B2241" s="4">
        <v>45.259998000000003</v>
      </c>
      <c r="C2241" s="4">
        <v>47.200001</v>
      </c>
      <c r="D2241" s="4">
        <v>43.830002</v>
      </c>
      <c r="E2241" s="4">
        <v>46.509998000000003</v>
      </c>
      <c r="F2241" s="4">
        <v>46.509998000000003</v>
      </c>
      <c r="G2241" s="4">
        <v>287925</v>
      </c>
      <c r="H2241" s="10">
        <f t="shared" si="34"/>
        <v>53.579881899801421</v>
      </c>
      <c r="I2241" s="4">
        <f>VLOOKUP(A2241,GDP!$A$1:$D$85,4,TRUE)</f>
        <v>-4.8</v>
      </c>
      <c r="J2241" s="4">
        <f>VLOOKUP(A2241,Inflation_rate!$A$1:$I$85,9,TRUE)</f>
        <v>-4.0232530000000002E-2</v>
      </c>
      <c r="K2241" s="15">
        <f>VLOOKUP(A2241,WTI_PCH!$A$1:$C$85,3,TRUE)</f>
        <v>-26.48396</v>
      </c>
    </row>
    <row r="2242" spans="1:11" x14ac:dyDescent="0.25">
      <c r="A2242" s="3">
        <v>39925</v>
      </c>
      <c r="B2242" s="4">
        <v>48.68</v>
      </c>
      <c r="C2242" s="4">
        <v>49.09</v>
      </c>
      <c r="D2242" s="4">
        <v>47.700001</v>
      </c>
      <c r="E2242" s="4">
        <v>48.849997999999999</v>
      </c>
      <c r="F2242" s="4">
        <v>48.849997999999999</v>
      </c>
      <c r="G2242" s="4">
        <v>238729</v>
      </c>
      <c r="H2242" s="10">
        <f t="shared" ref="H2242:H2305" si="35">((E2331-E2242)/E2242)*100</f>
        <v>48.393041899408061</v>
      </c>
      <c r="I2242" s="4">
        <f>VLOOKUP(A2242,GDP!$A$1:$D$85,4,TRUE)</f>
        <v>-4.8</v>
      </c>
      <c r="J2242" s="4">
        <f>VLOOKUP(A2242,Inflation_rate!$A$1:$I$85,9,TRUE)</f>
        <v>-4.0232530000000002E-2</v>
      </c>
      <c r="K2242" s="15">
        <f>VLOOKUP(A2242,WTI_PCH!$A$1:$C$85,3,TRUE)</f>
        <v>-26.48396</v>
      </c>
    </row>
    <row r="2243" spans="1:11" x14ac:dyDescent="0.25">
      <c r="A2243" s="3">
        <v>39926</v>
      </c>
      <c r="B2243" s="4">
        <v>48.490001999999997</v>
      </c>
      <c r="C2243" s="4">
        <v>49.919998</v>
      </c>
      <c r="D2243" s="4">
        <v>48.369999</v>
      </c>
      <c r="E2243" s="4">
        <v>49.619999</v>
      </c>
      <c r="F2243" s="4">
        <v>49.619999</v>
      </c>
      <c r="G2243" s="4">
        <v>227296</v>
      </c>
      <c r="H2243" s="10">
        <f t="shared" si="35"/>
        <v>46.594114199800771</v>
      </c>
      <c r="I2243" s="4">
        <f>VLOOKUP(A2243,GDP!$A$1:$D$85,4,TRUE)</f>
        <v>-4.8</v>
      </c>
      <c r="J2243" s="4">
        <f>VLOOKUP(A2243,Inflation_rate!$A$1:$I$85,9,TRUE)</f>
        <v>-4.0232530000000002E-2</v>
      </c>
      <c r="K2243" s="15">
        <f>VLOOKUP(A2243,WTI_PCH!$A$1:$C$85,3,TRUE)</f>
        <v>-26.48396</v>
      </c>
    </row>
    <row r="2244" spans="1:11" x14ac:dyDescent="0.25">
      <c r="A2244" s="3">
        <v>39927</v>
      </c>
      <c r="B2244" s="4">
        <v>49.650002000000001</v>
      </c>
      <c r="C2244" s="4">
        <v>51.75</v>
      </c>
      <c r="D2244" s="4">
        <v>49.060001</v>
      </c>
      <c r="E2244" s="4">
        <v>51.549999</v>
      </c>
      <c r="F2244" s="4">
        <v>51.549999</v>
      </c>
      <c r="G2244" s="4">
        <v>230865</v>
      </c>
      <c r="H2244" s="10">
        <f t="shared" si="35"/>
        <v>35.712900789774984</v>
      </c>
      <c r="I2244" s="4">
        <f>VLOOKUP(A2244,GDP!$A$1:$D$85,4,TRUE)</f>
        <v>-4.8</v>
      </c>
      <c r="J2244" s="4">
        <f>VLOOKUP(A2244,Inflation_rate!$A$1:$I$85,9,TRUE)</f>
        <v>-4.0232530000000002E-2</v>
      </c>
      <c r="K2244" s="15">
        <f>VLOOKUP(A2244,WTI_PCH!$A$1:$C$85,3,TRUE)</f>
        <v>-26.48396</v>
      </c>
    </row>
    <row r="2245" spans="1:11" x14ac:dyDescent="0.25">
      <c r="A2245" s="3">
        <v>39930</v>
      </c>
      <c r="B2245" s="4">
        <v>51.450001</v>
      </c>
      <c r="C2245" s="4">
        <v>51.450001</v>
      </c>
      <c r="D2245" s="4">
        <v>48.009998000000003</v>
      </c>
      <c r="E2245" s="4">
        <v>50.139999000000003</v>
      </c>
      <c r="F2245" s="4">
        <v>50.139999000000003</v>
      </c>
      <c r="G2245" s="4">
        <v>265293</v>
      </c>
      <c r="H2245" s="10">
        <f t="shared" si="35"/>
        <v>35.719992734742576</v>
      </c>
      <c r="I2245" s="4">
        <f>VLOOKUP(A2245,GDP!$A$1:$D$85,4,TRUE)</f>
        <v>-4.8</v>
      </c>
      <c r="J2245" s="4">
        <f>VLOOKUP(A2245,Inflation_rate!$A$1:$I$85,9,TRUE)</f>
        <v>-4.0232530000000002E-2</v>
      </c>
      <c r="K2245" s="15">
        <f>VLOOKUP(A2245,WTI_PCH!$A$1:$C$85,3,TRUE)</f>
        <v>-26.48396</v>
      </c>
    </row>
    <row r="2246" spans="1:11" x14ac:dyDescent="0.25">
      <c r="A2246" s="3">
        <v>39931</v>
      </c>
      <c r="B2246" s="4">
        <v>50.099997999999999</v>
      </c>
      <c r="C2246" s="4">
        <v>50.189999</v>
      </c>
      <c r="D2246" s="4">
        <v>48.549999</v>
      </c>
      <c r="E2246" s="4">
        <v>49.919998</v>
      </c>
      <c r="F2246" s="4">
        <v>49.919998</v>
      </c>
      <c r="G2246" s="4">
        <v>186823</v>
      </c>
      <c r="H2246" s="10">
        <f t="shared" si="35"/>
        <v>36.318120445437522</v>
      </c>
      <c r="I2246" s="4">
        <f>VLOOKUP(A2246,GDP!$A$1:$D$85,4,TRUE)</f>
        <v>-4.8</v>
      </c>
      <c r="J2246" s="4">
        <f>VLOOKUP(A2246,Inflation_rate!$A$1:$I$85,9,TRUE)</f>
        <v>-4.0232530000000002E-2</v>
      </c>
      <c r="K2246" s="15">
        <f>VLOOKUP(A2246,WTI_PCH!$A$1:$C$85,3,TRUE)</f>
        <v>-26.48396</v>
      </c>
    </row>
    <row r="2247" spans="1:11" x14ac:dyDescent="0.25">
      <c r="A2247" s="3">
        <v>39932</v>
      </c>
      <c r="B2247" s="4">
        <v>49.25</v>
      </c>
      <c r="C2247" s="4">
        <v>51.419998</v>
      </c>
      <c r="D2247" s="4">
        <v>49.119999</v>
      </c>
      <c r="E2247" s="4">
        <v>50.970001000000003</v>
      </c>
      <c r="F2247" s="4">
        <v>50.970001000000003</v>
      </c>
      <c r="G2247" s="4">
        <v>234826</v>
      </c>
      <c r="H2247" s="10">
        <f t="shared" si="35"/>
        <v>33.333328755477154</v>
      </c>
      <c r="I2247" s="4">
        <f>VLOOKUP(A2247,GDP!$A$1:$D$85,4,TRUE)</f>
        <v>-4.8</v>
      </c>
      <c r="J2247" s="4">
        <f>VLOOKUP(A2247,Inflation_rate!$A$1:$I$85,9,TRUE)</f>
        <v>-4.0232530000000002E-2</v>
      </c>
      <c r="K2247" s="15">
        <f>VLOOKUP(A2247,WTI_PCH!$A$1:$C$85,3,TRUE)</f>
        <v>-26.48396</v>
      </c>
    </row>
    <row r="2248" spans="1:11" x14ac:dyDescent="0.25">
      <c r="A2248" s="3">
        <v>39933</v>
      </c>
      <c r="B2248" s="4">
        <v>50.790000999999997</v>
      </c>
      <c r="C2248" s="4">
        <v>51.939999</v>
      </c>
      <c r="D2248" s="4">
        <v>50.209999000000003</v>
      </c>
      <c r="E2248" s="4">
        <v>51.119999</v>
      </c>
      <c r="F2248" s="4">
        <v>51.119999</v>
      </c>
      <c r="G2248" s="4">
        <v>208296</v>
      </c>
      <c r="H2248" s="10">
        <f t="shared" si="35"/>
        <v>33.05946465296293</v>
      </c>
      <c r="I2248" s="4">
        <f>VLOOKUP(A2248,GDP!$A$1:$D$85,4,TRUE)</f>
        <v>-4.8</v>
      </c>
      <c r="J2248" s="4">
        <f>VLOOKUP(A2248,Inflation_rate!$A$1:$I$85,9,TRUE)</f>
        <v>-4.0232530000000002E-2</v>
      </c>
      <c r="K2248" s="15">
        <f>VLOOKUP(A2248,WTI_PCH!$A$1:$C$85,3,TRUE)</f>
        <v>-26.48396</v>
      </c>
    </row>
    <row r="2249" spans="1:11" x14ac:dyDescent="0.25">
      <c r="A2249" s="3">
        <v>39934</v>
      </c>
      <c r="B2249" s="4">
        <v>50.950001</v>
      </c>
      <c r="C2249" s="4">
        <v>53.650002000000001</v>
      </c>
      <c r="D2249" s="4">
        <v>50.43</v>
      </c>
      <c r="E2249" s="4">
        <v>53.200001</v>
      </c>
      <c r="F2249" s="4">
        <v>53.200001</v>
      </c>
      <c r="G2249" s="4">
        <v>248750</v>
      </c>
      <c r="H2249" s="10">
        <f t="shared" si="35"/>
        <v>33.646610269800561</v>
      </c>
      <c r="I2249" s="4">
        <f>VLOOKUP(A2249,GDP!$A$1:$D$85,4,TRUE)</f>
        <v>-4.8</v>
      </c>
      <c r="J2249" s="4">
        <f>VLOOKUP(A2249,Inflation_rate!$A$1:$I$85,9,TRUE)</f>
        <v>-4.0232530000000002E-2</v>
      </c>
      <c r="K2249" s="15">
        <f>VLOOKUP(A2249,WTI_PCH!$A$1:$C$85,3,TRUE)</f>
        <v>-26.48396</v>
      </c>
    </row>
    <row r="2250" spans="1:11" x14ac:dyDescent="0.25">
      <c r="A2250" s="3">
        <v>39937</v>
      </c>
      <c r="B2250" s="4">
        <v>52.619999</v>
      </c>
      <c r="C2250" s="4">
        <v>54.639999000000003</v>
      </c>
      <c r="D2250" s="4">
        <v>52.560001</v>
      </c>
      <c r="E2250" s="4">
        <v>54.470001000000003</v>
      </c>
      <c r="F2250" s="4">
        <v>54.470001000000003</v>
      </c>
      <c r="G2250" s="4">
        <v>229782</v>
      </c>
      <c r="H2250" s="10">
        <f t="shared" si="35"/>
        <v>30.916094530638965</v>
      </c>
      <c r="I2250" s="4">
        <f>VLOOKUP(A2250,GDP!$A$1:$D$85,4,TRUE)</f>
        <v>-4.8</v>
      </c>
      <c r="J2250" s="4">
        <f>VLOOKUP(A2250,Inflation_rate!$A$1:$I$85,9,TRUE)</f>
        <v>-4.0232530000000002E-2</v>
      </c>
      <c r="K2250" s="15">
        <f>VLOOKUP(A2250,WTI_PCH!$A$1:$C$85,3,TRUE)</f>
        <v>-26.48396</v>
      </c>
    </row>
    <row r="2251" spans="1:11" x14ac:dyDescent="0.25">
      <c r="A2251" s="3">
        <v>39938</v>
      </c>
      <c r="B2251" s="4">
        <v>54.459999000000003</v>
      </c>
      <c r="C2251" s="4">
        <v>54.830002</v>
      </c>
      <c r="D2251" s="4">
        <v>53.5</v>
      </c>
      <c r="E2251" s="4">
        <v>53.84</v>
      </c>
      <c r="F2251" s="4">
        <v>53.84</v>
      </c>
      <c r="G2251" s="4">
        <v>234306</v>
      </c>
      <c r="H2251" s="10">
        <f t="shared" si="35"/>
        <v>33.618131500742948</v>
      </c>
      <c r="I2251" s="4">
        <f>VLOOKUP(A2251,GDP!$A$1:$D$85,4,TRUE)</f>
        <v>-4.8</v>
      </c>
      <c r="J2251" s="4">
        <f>VLOOKUP(A2251,Inflation_rate!$A$1:$I$85,9,TRUE)</f>
        <v>-4.0232530000000002E-2</v>
      </c>
      <c r="K2251" s="15">
        <f>VLOOKUP(A2251,WTI_PCH!$A$1:$C$85,3,TRUE)</f>
        <v>-26.48396</v>
      </c>
    </row>
    <row r="2252" spans="1:11" x14ac:dyDescent="0.25">
      <c r="A2252" s="3">
        <v>39939</v>
      </c>
      <c r="B2252" s="4">
        <v>54.119999</v>
      </c>
      <c r="C2252" s="4">
        <v>56.470001000000003</v>
      </c>
      <c r="D2252" s="4">
        <v>53.57</v>
      </c>
      <c r="E2252" s="4">
        <v>56.34</v>
      </c>
      <c r="F2252" s="4">
        <v>56.34</v>
      </c>
      <c r="G2252" s="4">
        <v>334302</v>
      </c>
      <c r="H2252" s="10">
        <f t="shared" si="35"/>
        <v>22.985447284345049</v>
      </c>
      <c r="I2252" s="4">
        <f>VLOOKUP(A2252,GDP!$A$1:$D$85,4,TRUE)</f>
        <v>-4.8</v>
      </c>
      <c r="J2252" s="4">
        <f>VLOOKUP(A2252,Inflation_rate!$A$1:$I$85,9,TRUE)</f>
        <v>-4.0232530000000002E-2</v>
      </c>
      <c r="K2252" s="15">
        <f>VLOOKUP(A2252,WTI_PCH!$A$1:$C$85,3,TRUE)</f>
        <v>-26.48396</v>
      </c>
    </row>
    <row r="2253" spans="1:11" x14ac:dyDescent="0.25">
      <c r="A2253" s="3">
        <v>39940</v>
      </c>
      <c r="B2253" s="4">
        <v>56.299999</v>
      </c>
      <c r="C2253" s="4">
        <v>58.57</v>
      </c>
      <c r="D2253" s="4">
        <v>55.459999000000003</v>
      </c>
      <c r="E2253" s="4">
        <v>56.709999000000003</v>
      </c>
      <c r="F2253" s="4">
        <v>56.709999000000003</v>
      </c>
      <c r="G2253" s="4">
        <v>377826</v>
      </c>
      <c r="H2253" s="10">
        <f t="shared" si="35"/>
        <v>21.424796710012274</v>
      </c>
      <c r="I2253" s="4">
        <f>VLOOKUP(A2253,GDP!$A$1:$D$85,4,TRUE)</f>
        <v>-4.8</v>
      </c>
      <c r="J2253" s="4">
        <f>VLOOKUP(A2253,Inflation_rate!$A$1:$I$85,9,TRUE)</f>
        <v>-4.0232530000000002E-2</v>
      </c>
      <c r="K2253" s="15">
        <f>VLOOKUP(A2253,WTI_PCH!$A$1:$C$85,3,TRUE)</f>
        <v>-26.48396</v>
      </c>
    </row>
    <row r="2254" spans="1:11" x14ac:dyDescent="0.25">
      <c r="A2254" s="3">
        <v>39941</v>
      </c>
      <c r="B2254" s="4">
        <v>56.5</v>
      </c>
      <c r="C2254" s="4">
        <v>58.75</v>
      </c>
      <c r="D2254" s="4">
        <v>56.150002000000001</v>
      </c>
      <c r="E2254" s="4">
        <v>58.630001</v>
      </c>
      <c r="F2254" s="4">
        <v>58.630001</v>
      </c>
      <c r="G2254" s="4">
        <v>291819</v>
      </c>
      <c r="H2254" s="10">
        <f t="shared" si="35"/>
        <v>20.979018915588981</v>
      </c>
      <c r="I2254" s="4">
        <f>VLOOKUP(A2254,GDP!$A$1:$D$85,4,TRUE)</f>
        <v>-4.8</v>
      </c>
      <c r="J2254" s="4">
        <f>VLOOKUP(A2254,Inflation_rate!$A$1:$I$85,9,TRUE)</f>
        <v>-4.0232530000000002E-2</v>
      </c>
      <c r="K2254" s="15">
        <f>VLOOKUP(A2254,WTI_PCH!$A$1:$C$85,3,TRUE)</f>
        <v>-26.48396</v>
      </c>
    </row>
    <row r="2255" spans="1:11" x14ac:dyDescent="0.25">
      <c r="A2255" s="3">
        <v>39944</v>
      </c>
      <c r="B2255" s="4">
        <v>58.490001999999997</v>
      </c>
      <c r="C2255" s="4">
        <v>58.630001</v>
      </c>
      <c r="D2255" s="4">
        <v>56.779998999999997</v>
      </c>
      <c r="E2255" s="4">
        <v>58.5</v>
      </c>
      <c r="F2255" s="4">
        <v>58.5</v>
      </c>
      <c r="G2255" s="4">
        <v>290030</v>
      </c>
      <c r="H2255" s="10">
        <f t="shared" si="35"/>
        <v>23.948721367521365</v>
      </c>
      <c r="I2255" s="4">
        <f>VLOOKUP(A2255,GDP!$A$1:$D$85,4,TRUE)</f>
        <v>-4.8</v>
      </c>
      <c r="J2255" s="4">
        <f>VLOOKUP(A2255,Inflation_rate!$A$1:$I$85,9,TRUE)</f>
        <v>-4.0232530000000002E-2</v>
      </c>
      <c r="K2255" s="15">
        <f>VLOOKUP(A2255,WTI_PCH!$A$1:$C$85,3,TRUE)</f>
        <v>-26.48396</v>
      </c>
    </row>
    <row r="2256" spans="1:11" x14ac:dyDescent="0.25">
      <c r="A2256" s="3">
        <v>39945</v>
      </c>
      <c r="B2256" s="4">
        <v>58.099997999999999</v>
      </c>
      <c r="C2256" s="4">
        <v>60.080002</v>
      </c>
      <c r="D2256" s="4">
        <v>57.810001</v>
      </c>
      <c r="E2256" s="4">
        <v>58.849997999999999</v>
      </c>
      <c r="F2256" s="4">
        <v>58.849997999999999</v>
      </c>
      <c r="G2256" s="4">
        <v>305957</v>
      </c>
      <c r="H2256" s="10">
        <f t="shared" si="35"/>
        <v>23.143591270810234</v>
      </c>
      <c r="I2256" s="4">
        <f>VLOOKUP(A2256,GDP!$A$1:$D$85,4,TRUE)</f>
        <v>-4.8</v>
      </c>
      <c r="J2256" s="4">
        <f>VLOOKUP(A2256,Inflation_rate!$A$1:$I$85,9,TRUE)</f>
        <v>-4.0232530000000002E-2</v>
      </c>
      <c r="K2256" s="15">
        <f>VLOOKUP(A2256,WTI_PCH!$A$1:$C$85,3,TRUE)</f>
        <v>-26.48396</v>
      </c>
    </row>
    <row r="2257" spans="1:11" x14ac:dyDescent="0.25">
      <c r="A2257" s="3">
        <v>39946</v>
      </c>
      <c r="B2257" s="4">
        <v>59.290000999999997</v>
      </c>
      <c r="C2257" s="4">
        <v>59.900002000000001</v>
      </c>
      <c r="D2257" s="4">
        <v>57.41</v>
      </c>
      <c r="E2257" s="4">
        <v>58.02</v>
      </c>
      <c r="F2257" s="4">
        <v>58.02</v>
      </c>
      <c r="G2257" s="4">
        <v>311802</v>
      </c>
      <c r="H2257" s="10">
        <f t="shared" si="35"/>
        <v>24.164083074801791</v>
      </c>
      <c r="I2257" s="4">
        <f>VLOOKUP(A2257,GDP!$A$1:$D$85,4,TRUE)</f>
        <v>-4.8</v>
      </c>
      <c r="J2257" s="4">
        <f>VLOOKUP(A2257,Inflation_rate!$A$1:$I$85,9,TRUE)</f>
        <v>-4.0232530000000002E-2</v>
      </c>
      <c r="K2257" s="15">
        <f>VLOOKUP(A2257,WTI_PCH!$A$1:$C$85,3,TRUE)</f>
        <v>-26.48396</v>
      </c>
    </row>
    <row r="2258" spans="1:11" x14ac:dyDescent="0.25">
      <c r="A2258" s="3">
        <v>39947</v>
      </c>
      <c r="B2258" s="4">
        <v>57.73</v>
      </c>
      <c r="C2258" s="4">
        <v>59</v>
      </c>
      <c r="D2258" s="4">
        <v>56.549999</v>
      </c>
      <c r="E2258" s="4">
        <v>58.619999</v>
      </c>
      <c r="F2258" s="4">
        <v>58.619999</v>
      </c>
      <c r="G2258" s="4">
        <v>260456</v>
      </c>
      <c r="H2258" s="10">
        <f t="shared" si="35"/>
        <v>18.918458186940597</v>
      </c>
      <c r="I2258" s="4">
        <f>VLOOKUP(A2258,GDP!$A$1:$D$85,4,TRUE)</f>
        <v>-4.8</v>
      </c>
      <c r="J2258" s="4">
        <f>VLOOKUP(A2258,Inflation_rate!$A$1:$I$85,9,TRUE)</f>
        <v>-4.0232530000000002E-2</v>
      </c>
      <c r="K2258" s="15">
        <f>VLOOKUP(A2258,WTI_PCH!$A$1:$C$85,3,TRUE)</f>
        <v>-26.48396</v>
      </c>
    </row>
    <row r="2259" spans="1:11" x14ac:dyDescent="0.25">
      <c r="A2259" s="3">
        <v>39948</v>
      </c>
      <c r="B2259" s="4">
        <v>58.540000999999997</v>
      </c>
      <c r="C2259" s="4">
        <v>58.880001</v>
      </c>
      <c r="D2259" s="4">
        <v>56.07</v>
      </c>
      <c r="E2259" s="4">
        <v>56.34</v>
      </c>
      <c r="F2259" s="4">
        <v>56.34</v>
      </c>
      <c r="G2259" s="4">
        <v>216089</v>
      </c>
      <c r="H2259" s="10">
        <f t="shared" si="35"/>
        <v>26.996810436634718</v>
      </c>
      <c r="I2259" s="4">
        <f>VLOOKUP(A2259,GDP!$A$1:$D$85,4,TRUE)</f>
        <v>-4.8</v>
      </c>
      <c r="J2259" s="4">
        <f>VLOOKUP(A2259,Inflation_rate!$A$1:$I$85,9,TRUE)</f>
        <v>-4.0232530000000002E-2</v>
      </c>
      <c r="K2259" s="15">
        <f>VLOOKUP(A2259,WTI_PCH!$A$1:$C$85,3,TRUE)</f>
        <v>-26.48396</v>
      </c>
    </row>
    <row r="2260" spans="1:11" x14ac:dyDescent="0.25">
      <c r="A2260" s="3">
        <v>39951</v>
      </c>
      <c r="B2260" s="4">
        <v>56.470001000000003</v>
      </c>
      <c r="C2260" s="4">
        <v>59.330002</v>
      </c>
      <c r="D2260" s="4">
        <v>56.119999</v>
      </c>
      <c r="E2260" s="4">
        <v>59.029998999999997</v>
      </c>
      <c r="F2260" s="4">
        <v>59.029998999999997</v>
      </c>
      <c r="G2260" s="4">
        <v>134714</v>
      </c>
      <c r="H2260" s="10">
        <f t="shared" si="35"/>
        <v>16.838899150243929</v>
      </c>
      <c r="I2260" s="4">
        <f>VLOOKUP(A2260,GDP!$A$1:$D$85,4,TRUE)</f>
        <v>-4.8</v>
      </c>
      <c r="J2260" s="4">
        <f>VLOOKUP(A2260,Inflation_rate!$A$1:$I$85,9,TRUE)</f>
        <v>-4.0232530000000002E-2</v>
      </c>
      <c r="K2260" s="15">
        <f>VLOOKUP(A2260,WTI_PCH!$A$1:$C$85,3,TRUE)</f>
        <v>-26.48396</v>
      </c>
    </row>
    <row r="2261" spans="1:11" x14ac:dyDescent="0.25">
      <c r="A2261" s="3">
        <v>39952</v>
      </c>
      <c r="B2261" s="4">
        <v>59.16</v>
      </c>
      <c r="C2261" s="4">
        <v>60.48</v>
      </c>
      <c r="D2261" s="4">
        <v>58.549999</v>
      </c>
      <c r="E2261" s="4">
        <v>59.650002000000001</v>
      </c>
      <c r="F2261" s="4">
        <v>59.650002000000001</v>
      </c>
      <c r="G2261" s="4">
        <v>252709</v>
      </c>
      <c r="H2261" s="10">
        <f t="shared" si="35"/>
        <v>10.46101725193572</v>
      </c>
      <c r="I2261" s="4">
        <f>VLOOKUP(A2261,GDP!$A$1:$D$85,4,TRUE)</f>
        <v>-4.8</v>
      </c>
      <c r="J2261" s="4">
        <f>VLOOKUP(A2261,Inflation_rate!$A$1:$I$85,9,TRUE)</f>
        <v>-4.0232530000000002E-2</v>
      </c>
      <c r="K2261" s="15">
        <f>VLOOKUP(A2261,WTI_PCH!$A$1:$C$85,3,TRUE)</f>
        <v>-26.48396</v>
      </c>
    </row>
    <row r="2262" spans="1:11" x14ac:dyDescent="0.25">
      <c r="A2262" s="3">
        <v>39953</v>
      </c>
      <c r="B2262" s="4">
        <v>60.18</v>
      </c>
      <c r="C2262" s="4">
        <v>62.259998000000003</v>
      </c>
      <c r="D2262" s="4">
        <v>59.860000999999997</v>
      </c>
      <c r="E2262" s="4">
        <v>62.040000999999997</v>
      </c>
      <c r="F2262" s="4">
        <v>62.040000999999997</v>
      </c>
      <c r="G2262" s="4">
        <v>270022</v>
      </c>
      <c r="H2262" s="10">
        <f t="shared" si="35"/>
        <v>6.4152094388264231</v>
      </c>
      <c r="I2262" s="4">
        <f>VLOOKUP(A2262,GDP!$A$1:$D$85,4,TRUE)</f>
        <v>-4.8</v>
      </c>
      <c r="J2262" s="4">
        <f>VLOOKUP(A2262,Inflation_rate!$A$1:$I$85,9,TRUE)</f>
        <v>-4.0232530000000002E-2</v>
      </c>
      <c r="K2262" s="15">
        <f>VLOOKUP(A2262,WTI_PCH!$A$1:$C$85,3,TRUE)</f>
        <v>-26.48396</v>
      </c>
    </row>
    <row r="2263" spans="1:11" x14ac:dyDescent="0.25">
      <c r="A2263" s="3">
        <v>39954</v>
      </c>
      <c r="B2263" s="4">
        <v>61.68</v>
      </c>
      <c r="C2263" s="4">
        <v>61.869999</v>
      </c>
      <c r="D2263" s="4">
        <v>59.919998</v>
      </c>
      <c r="E2263" s="4">
        <v>61.049999</v>
      </c>
      <c r="F2263" s="4">
        <v>61.049999</v>
      </c>
      <c r="G2263" s="4">
        <v>237412</v>
      </c>
      <c r="H2263" s="10">
        <f t="shared" si="35"/>
        <v>9.4840247253730503</v>
      </c>
      <c r="I2263" s="4">
        <f>VLOOKUP(A2263,GDP!$A$1:$D$85,4,TRUE)</f>
        <v>-4.8</v>
      </c>
      <c r="J2263" s="4">
        <f>VLOOKUP(A2263,Inflation_rate!$A$1:$I$85,9,TRUE)</f>
        <v>-4.0232530000000002E-2</v>
      </c>
      <c r="K2263" s="15">
        <f>VLOOKUP(A2263,WTI_PCH!$A$1:$C$85,3,TRUE)</f>
        <v>-26.48396</v>
      </c>
    </row>
    <row r="2264" spans="1:11" x14ac:dyDescent="0.25">
      <c r="A2264" s="3">
        <v>39955</v>
      </c>
      <c r="B2264" s="4">
        <v>61.049999</v>
      </c>
      <c r="C2264" s="4">
        <v>61.98</v>
      </c>
      <c r="D2264" s="4">
        <v>60.5</v>
      </c>
      <c r="E2264" s="4">
        <v>61.669998</v>
      </c>
      <c r="F2264" s="4">
        <v>61.669998</v>
      </c>
      <c r="G2264" s="4">
        <v>186302</v>
      </c>
      <c r="H2264" s="10">
        <f t="shared" si="35"/>
        <v>8.1725331011037117</v>
      </c>
      <c r="I2264" s="4">
        <f>VLOOKUP(A2264,GDP!$A$1:$D$85,4,TRUE)</f>
        <v>-4.8</v>
      </c>
      <c r="J2264" s="4">
        <f>VLOOKUP(A2264,Inflation_rate!$A$1:$I$85,9,TRUE)</f>
        <v>-4.0232530000000002E-2</v>
      </c>
      <c r="K2264" s="15">
        <f>VLOOKUP(A2264,WTI_PCH!$A$1:$C$85,3,TRUE)</f>
        <v>-26.48396</v>
      </c>
    </row>
    <row r="2265" spans="1:11" x14ac:dyDescent="0.25">
      <c r="A2265" s="3">
        <v>39959</v>
      </c>
      <c r="B2265" s="4">
        <v>61.5</v>
      </c>
      <c r="C2265" s="4">
        <v>62.540000999999997</v>
      </c>
      <c r="D2265" s="4">
        <v>59.529998999999997</v>
      </c>
      <c r="E2265" s="4">
        <v>62.450001</v>
      </c>
      <c r="F2265" s="4">
        <v>62.450001</v>
      </c>
      <c r="G2265" s="4">
        <v>267127</v>
      </c>
      <c r="H2265" s="10">
        <f t="shared" si="35"/>
        <v>13.066452953299388</v>
      </c>
      <c r="I2265" s="4">
        <f>VLOOKUP(A2265,GDP!$A$1:$D$85,4,TRUE)</f>
        <v>-4.8</v>
      </c>
      <c r="J2265" s="4">
        <f>VLOOKUP(A2265,Inflation_rate!$A$1:$I$85,9,TRUE)</f>
        <v>-4.0232530000000002E-2</v>
      </c>
      <c r="K2265" s="15">
        <f>VLOOKUP(A2265,WTI_PCH!$A$1:$C$85,3,TRUE)</f>
        <v>-26.48396</v>
      </c>
    </row>
    <row r="2266" spans="1:11" x14ac:dyDescent="0.25">
      <c r="A2266" s="3">
        <v>39960</v>
      </c>
      <c r="B2266" s="4">
        <v>62.869999</v>
      </c>
      <c r="C2266" s="4">
        <v>63.82</v>
      </c>
      <c r="D2266" s="4">
        <v>62.189999</v>
      </c>
      <c r="E2266" s="4">
        <v>63.450001</v>
      </c>
      <c r="F2266" s="4">
        <v>63.450001</v>
      </c>
      <c r="G2266" s="4">
        <v>261888</v>
      </c>
      <c r="H2266" s="10">
        <f t="shared" si="35"/>
        <v>11.615443473357853</v>
      </c>
      <c r="I2266" s="4">
        <f>VLOOKUP(A2266,GDP!$A$1:$D$85,4,TRUE)</f>
        <v>-4.8</v>
      </c>
      <c r="J2266" s="4">
        <f>VLOOKUP(A2266,Inflation_rate!$A$1:$I$85,9,TRUE)</f>
        <v>-4.0232530000000002E-2</v>
      </c>
      <c r="K2266" s="15">
        <f>VLOOKUP(A2266,WTI_PCH!$A$1:$C$85,3,TRUE)</f>
        <v>-26.48396</v>
      </c>
    </row>
    <row r="2267" spans="1:11" x14ac:dyDescent="0.25">
      <c r="A2267" s="3">
        <v>39961</v>
      </c>
      <c r="B2267" s="4">
        <v>62.91</v>
      </c>
      <c r="C2267" s="4">
        <v>65.440002000000007</v>
      </c>
      <c r="D2267" s="4">
        <v>62.75</v>
      </c>
      <c r="E2267" s="4">
        <v>65.080002000000007</v>
      </c>
      <c r="F2267" s="4">
        <v>65.080002000000007</v>
      </c>
      <c r="G2267" s="4">
        <v>281439</v>
      </c>
      <c r="H2267" s="10">
        <f t="shared" si="35"/>
        <v>7.4830898130580703</v>
      </c>
      <c r="I2267" s="4">
        <f>VLOOKUP(A2267,GDP!$A$1:$D$85,4,TRUE)</f>
        <v>-4.8</v>
      </c>
      <c r="J2267" s="4">
        <f>VLOOKUP(A2267,Inflation_rate!$A$1:$I$85,9,TRUE)</f>
        <v>-4.0232530000000002E-2</v>
      </c>
      <c r="K2267" s="15">
        <f>VLOOKUP(A2267,WTI_PCH!$A$1:$C$85,3,TRUE)</f>
        <v>-26.48396</v>
      </c>
    </row>
    <row r="2268" spans="1:11" x14ac:dyDescent="0.25">
      <c r="A2268" s="3">
        <v>39962</v>
      </c>
      <c r="B2268" s="4">
        <v>64.769997000000004</v>
      </c>
      <c r="C2268" s="4">
        <v>66.639999000000003</v>
      </c>
      <c r="D2268" s="4">
        <v>64.680000000000007</v>
      </c>
      <c r="E2268" s="4">
        <v>66.309997999999993</v>
      </c>
      <c r="F2268" s="4">
        <v>66.309997999999993</v>
      </c>
      <c r="G2268" s="4">
        <v>261370</v>
      </c>
      <c r="H2268" s="10">
        <f t="shared" si="35"/>
        <v>6.1830887100916634</v>
      </c>
      <c r="I2268" s="4">
        <f>VLOOKUP(A2268,GDP!$A$1:$D$85,4,TRUE)</f>
        <v>-4.8</v>
      </c>
      <c r="J2268" s="4">
        <f>VLOOKUP(A2268,Inflation_rate!$A$1:$I$85,9,TRUE)</f>
        <v>-4.0232530000000002E-2</v>
      </c>
      <c r="K2268" s="15">
        <f>VLOOKUP(A2268,WTI_PCH!$A$1:$C$85,3,TRUE)</f>
        <v>-26.48396</v>
      </c>
    </row>
    <row r="2269" spans="1:11" x14ac:dyDescent="0.25">
      <c r="A2269" s="3">
        <v>39965</v>
      </c>
      <c r="B2269" s="4">
        <v>66.480002999999996</v>
      </c>
      <c r="C2269" s="4">
        <v>68.680000000000007</v>
      </c>
      <c r="D2269" s="4">
        <v>66.230002999999996</v>
      </c>
      <c r="E2269" s="4">
        <v>68.580002000000007</v>
      </c>
      <c r="F2269" s="4">
        <v>68.580002000000007</v>
      </c>
      <c r="G2269" s="4">
        <v>234080</v>
      </c>
      <c r="H2269" s="10">
        <f t="shared" si="35"/>
        <v>3.3537400596751152</v>
      </c>
      <c r="I2269" s="4">
        <f>VLOOKUP(A2269,GDP!$A$1:$D$85,4,TRUE)</f>
        <v>-4.8</v>
      </c>
      <c r="J2269" s="4">
        <f>VLOOKUP(A2269,Inflation_rate!$A$1:$I$85,9,TRUE)</f>
        <v>-4.0232530000000002E-2</v>
      </c>
      <c r="K2269" s="15">
        <f>VLOOKUP(A2269,WTI_PCH!$A$1:$C$85,3,TRUE)</f>
        <v>-26.48396</v>
      </c>
    </row>
    <row r="2270" spans="1:11" x14ac:dyDescent="0.25">
      <c r="A2270" s="3">
        <v>39966</v>
      </c>
      <c r="B2270" s="4">
        <v>68.040001000000004</v>
      </c>
      <c r="C2270" s="4">
        <v>69.050003000000004</v>
      </c>
      <c r="D2270" s="4">
        <v>67.5</v>
      </c>
      <c r="E2270" s="4">
        <v>68.550003000000004</v>
      </c>
      <c r="F2270" s="4">
        <v>68.550003000000004</v>
      </c>
      <c r="G2270" s="4">
        <v>266861</v>
      </c>
      <c r="H2270" s="10">
        <f t="shared" si="35"/>
        <v>1.487960547572827</v>
      </c>
      <c r="I2270" s="4">
        <f>VLOOKUP(A2270,GDP!$A$1:$D$85,4,TRUE)</f>
        <v>-4.8</v>
      </c>
      <c r="J2270" s="4">
        <f>VLOOKUP(A2270,Inflation_rate!$A$1:$I$85,9,TRUE)</f>
        <v>-4.0232530000000002E-2</v>
      </c>
      <c r="K2270" s="15">
        <f>VLOOKUP(A2270,WTI_PCH!$A$1:$C$85,3,TRUE)</f>
        <v>-26.48396</v>
      </c>
    </row>
    <row r="2271" spans="1:11" x14ac:dyDescent="0.25">
      <c r="A2271" s="3">
        <v>39967</v>
      </c>
      <c r="B2271" s="4">
        <v>68.25</v>
      </c>
      <c r="C2271" s="4">
        <v>68.949996999999996</v>
      </c>
      <c r="D2271" s="4">
        <v>64.949996999999996</v>
      </c>
      <c r="E2271" s="4">
        <v>66.120002999999997</v>
      </c>
      <c r="F2271" s="4">
        <v>66.120002999999997</v>
      </c>
      <c r="G2271" s="4">
        <v>322365</v>
      </c>
      <c r="H2271" s="10">
        <f t="shared" si="35"/>
        <v>8.4240755403474665</v>
      </c>
      <c r="I2271" s="4">
        <f>VLOOKUP(A2271,GDP!$A$1:$D$85,4,TRUE)</f>
        <v>-4.8</v>
      </c>
      <c r="J2271" s="4">
        <f>VLOOKUP(A2271,Inflation_rate!$A$1:$I$85,9,TRUE)</f>
        <v>-4.0232530000000002E-2</v>
      </c>
      <c r="K2271" s="15">
        <f>VLOOKUP(A2271,WTI_PCH!$A$1:$C$85,3,TRUE)</f>
        <v>-26.48396</v>
      </c>
    </row>
    <row r="2272" spans="1:11" x14ac:dyDescent="0.25">
      <c r="A2272" s="3">
        <v>39968</v>
      </c>
      <c r="B2272" s="4">
        <v>66.089995999999999</v>
      </c>
      <c r="C2272" s="4">
        <v>69.599997999999999</v>
      </c>
      <c r="D2272" s="4">
        <v>65.919997999999993</v>
      </c>
      <c r="E2272" s="4">
        <v>68.809997999999993</v>
      </c>
      <c r="F2272" s="4">
        <v>68.809997999999993</v>
      </c>
      <c r="G2272" s="4">
        <v>304674</v>
      </c>
      <c r="H2272" s="10">
        <f t="shared" si="35"/>
        <v>4.3016990060078344</v>
      </c>
      <c r="I2272" s="4">
        <f>VLOOKUP(A2272,GDP!$A$1:$D$85,4,TRUE)</f>
        <v>-4.8</v>
      </c>
      <c r="J2272" s="4">
        <f>VLOOKUP(A2272,Inflation_rate!$A$1:$I$85,9,TRUE)</f>
        <v>-4.0232530000000002E-2</v>
      </c>
      <c r="K2272" s="15">
        <f>VLOOKUP(A2272,WTI_PCH!$A$1:$C$85,3,TRUE)</f>
        <v>-26.48396</v>
      </c>
    </row>
    <row r="2273" spans="1:11" x14ac:dyDescent="0.25">
      <c r="A2273" s="3">
        <v>39969</v>
      </c>
      <c r="B2273" s="4">
        <v>68.730002999999996</v>
      </c>
      <c r="C2273" s="4">
        <v>70.319999999999993</v>
      </c>
      <c r="D2273" s="4">
        <v>67.540001000000004</v>
      </c>
      <c r="E2273" s="4">
        <v>68.440002000000007</v>
      </c>
      <c r="F2273" s="4">
        <v>68.440002000000007</v>
      </c>
      <c r="G2273" s="4">
        <v>329259</v>
      </c>
      <c r="H2273" s="10">
        <f t="shared" si="35"/>
        <v>7.0572689346210069</v>
      </c>
      <c r="I2273" s="4">
        <f>VLOOKUP(A2273,GDP!$A$1:$D$85,4,TRUE)</f>
        <v>-4.8</v>
      </c>
      <c r="J2273" s="4">
        <f>VLOOKUP(A2273,Inflation_rate!$A$1:$I$85,9,TRUE)</f>
        <v>-4.0232530000000002E-2</v>
      </c>
      <c r="K2273" s="15">
        <f>VLOOKUP(A2273,WTI_PCH!$A$1:$C$85,3,TRUE)</f>
        <v>-26.48396</v>
      </c>
    </row>
    <row r="2274" spans="1:11" x14ac:dyDescent="0.25">
      <c r="A2274" s="3">
        <v>39972</v>
      </c>
      <c r="B2274" s="4">
        <v>68.319999999999993</v>
      </c>
      <c r="C2274" s="4">
        <v>68.949996999999996</v>
      </c>
      <c r="D2274" s="4">
        <v>66.779999000000004</v>
      </c>
      <c r="E2274" s="4">
        <v>68.089995999999999</v>
      </c>
      <c r="F2274" s="4">
        <v>68.089995999999999</v>
      </c>
      <c r="G2274" s="4">
        <v>289278</v>
      </c>
      <c r="H2274" s="10">
        <f t="shared" si="35"/>
        <v>8.8999946482593426</v>
      </c>
      <c r="I2274" s="4">
        <f>VLOOKUP(A2274,GDP!$A$1:$D$85,4,TRUE)</f>
        <v>-4.8</v>
      </c>
      <c r="J2274" s="4">
        <f>VLOOKUP(A2274,Inflation_rate!$A$1:$I$85,9,TRUE)</f>
        <v>-4.0232530000000002E-2</v>
      </c>
      <c r="K2274" s="15">
        <f>VLOOKUP(A2274,WTI_PCH!$A$1:$C$85,3,TRUE)</f>
        <v>-26.48396</v>
      </c>
    </row>
    <row r="2275" spans="1:11" x14ac:dyDescent="0.25">
      <c r="A2275" s="3">
        <v>39973</v>
      </c>
      <c r="B2275" s="4">
        <v>68.690002000000007</v>
      </c>
      <c r="C2275" s="4">
        <v>70.690002000000007</v>
      </c>
      <c r="D2275" s="4">
        <v>68.430000000000007</v>
      </c>
      <c r="E2275" s="4">
        <v>70.010002</v>
      </c>
      <c r="F2275" s="4">
        <v>70.010002</v>
      </c>
      <c r="G2275" s="4">
        <v>316884</v>
      </c>
      <c r="H2275" s="10">
        <f t="shared" si="35"/>
        <v>7.3846562666860187</v>
      </c>
      <c r="I2275" s="4">
        <f>VLOOKUP(A2275,GDP!$A$1:$D$85,4,TRUE)</f>
        <v>-4.8</v>
      </c>
      <c r="J2275" s="4">
        <f>VLOOKUP(A2275,Inflation_rate!$A$1:$I$85,9,TRUE)</f>
        <v>-4.0232530000000002E-2</v>
      </c>
      <c r="K2275" s="15">
        <f>VLOOKUP(A2275,WTI_PCH!$A$1:$C$85,3,TRUE)</f>
        <v>-26.48396</v>
      </c>
    </row>
    <row r="2276" spans="1:11" x14ac:dyDescent="0.25">
      <c r="A2276" s="3">
        <v>39974</v>
      </c>
      <c r="B2276" s="4">
        <v>70.510002</v>
      </c>
      <c r="C2276" s="4">
        <v>71.790001000000004</v>
      </c>
      <c r="D2276" s="4">
        <v>70.430000000000007</v>
      </c>
      <c r="E2276" s="4">
        <v>71.330002000000007</v>
      </c>
      <c r="F2276" s="4">
        <v>71.330002000000007</v>
      </c>
      <c r="G2276" s="4">
        <v>346248</v>
      </c>
      <c r="H2276" s="10">
        <f t="shared" si="35"/>
        <v>8.7620914408498116</v>
      </c>
      <c r="I2276" s="4">
        <f>VLOOKUP(A2276,GDP!$A$1:$D$85,4,TRUE)</f>
        <v>-4.8</v>
      </c>
      <c r="J2276" s="4">
        <f>VLOOKUP(A2276,Inflation_rate!$A$1:$I$85,9,TRUE)</f>
        <v>-4.0232530000000002E-2</v>
      </c>
      <c r="K2276" s="15">
        <f>VLOOKUP(A2276,WTI_PCH!$A$1:$C$85,3,TRUE)</f>
        <v>-26.48396</v>
      </c>
    </row>
    <row r="2277" spans="1:11" x14ac:dyDescent="0.25">
      <c r="A2277" s="3">
        <v>39975</v>
      </c>
      <c r="B2277" s="4">
        <v>71.459998999999996</v>
      </c>
      <c r="C2277" s="4">
        <v>73.230002999999996</v>
      </c>
      <c r="D2277" s="4">
        <v>71.319999999999993</v>
      </c>
      <c r="E2277" s="4">
        <v>72.680000000000007</v>
      </c>
      <c r="F2277" s="4">
        <v>72.680000000000007</v>
      </c>
      <c r="G2277" s="4">
        <v>314790</v>
      </c>
      <c r="H2277" s="10">
        <f t="shared" si="35"/>
        <v>8.0489804623004897</v>
      </c>
      <c r="I2277" s="4">
        <f>VLOOKUP(A2277,GDP!$A$1:$D$85,4,TRUE)</f>
        <v>-4.8</v>
      </c>
      <c r="J2277" s="4">
        <f>VLOOKUP(A2277,Inflation_rate!$A$1:$I$85,9,TRUE)</f>
        <v>-4.0232530000000002E-2</v>
      </c>
      <c r="K2277" s="15">
        <f>VLOOKUP(A2277,WTI_PCH!$A$1:$C$85,3,TRUE)</f>
        <v>-26.48396</v>
      </c>
    </row>
    <row r="2278" spans="1:11" x14ac:dyDescent="0.25">
      <c r="A2278" s="3">
        <v>39976</v>
      </c>
      <c r="B2278" s="4">
        <v>72.430000000000007</v>
      </c>
      <c r="C2278" s="4">
        <v>72.629997000000003</v>
      </c>
      <c r="D2278" s="4">
        <v>70.800003000000004</v>
      </c>
      <c r="E2278" s="4">
        <v>72.040001000000004</v>
      </c>
      <c r="F2278" s="4">
        <v>72.040001000000004</v>
      </c>
      <c r="G2278" s="4">
        <v>224601</v>
      </c>
      <c r="H2278" s="10">
        <f t="shared" si="35"/>
        <v>10.50805093686769</v>
      </c>
      <c r="I2278" s="4">
        <f>VLOOKUP(A2278,GDP!$A$1:$D$85,4,TRUE)</f>
        <v>-4.8</v>
      </c>
      <c r="J2278" s="4">
        <f>VLOOKUP(A2278,Inflation_rate!$A$1:$I$85,9,TRUE)</f>
        <v>-4.0232530000000002E-2</v>
      </c>
      <c r="K2278" s="15">
        <f>VLOOKUP(A2278,WTI_PCH!$A$1:$C$85,3,TRUE)</f>
        <v>-26.48396</v>
      </c>
    </row>
    <row r="2279" spans="1:11" x14ac:dyDescent="0.25">
      <c r="A2279" s="3">
        <v>39979</v>
      </c>
      <c r="B2279" s="4">
        <v>72.199996999999996</v>
      </c>
      <c r="C2279" s="4">
        <v>72.349997999999999</v>
      </c>
      <c r="D2279" s="4">
        <v>69.580002000000007</v>
      </c>
      <c r="E2279" s="4">
        <v>70.620002999999997</v>
      </c>
      <c r="F2279" s="4">
        <v>70.620002999999997</v>
      </c>
      <c r="G2279" s="4">
        <v>242211</v>
      </c>
      <c r="H2279" s="10">
        <f t="shared" si="35"/>
        <v>11.993759048693333</v>
      </c>
      <c r="I2279" s="4">
        <f>VLOOKUP(A2279,GDP!$A$1:$D$85,4,TRUE)</f>
        <v>-4.8</v>
      </c>
      <c r="J2279" s="4">
        <f>VLOOKUP(A2279,Inflation_rate!$A$1:$I$85,9,TRUE)</f>
        <v>-4.0232530000000002E-2</v>
      </c>
      <c r="K2279" s="15">
        <f>VLOOKUP(A2279,WTI_PCH!$A$1:$C$85,3,TRUE)</f>
        <v>-26.48396</v>
      </c>
    </row>
    <row r="2280" spans="1:11" x14ac:dyDescent="0.25">
      <c r="A2280" s="3">
        <v>39980</v>
      </c>
      <c r="B2280" s="4">
        <v>70.309997999999993</v>
      </c>
      <c r="C2280" s="4">
        <v>72.769997000000004</v>
      </c>
      <c r="D2280" s="4">
        <v>69.800003000000004</v>
      </c>
      <c r="E2280" s="4">
        <v>70.470000999999996</v>
      </c>
      <c r="F2280" s="4">
        <v>70.470000999999996</v>
      </c>
      <c r="G2280" s="4">
        <v>266350</v>
      </c>
      <c r="H2280" s="10">
        <f t="shared" si="35"/>
        <v>15.467577473143503</v>
      </c>
      <c r="I2280" s="4">
        <f>VLOOKUP(A2280,GDP!$A$1:$D$85,4,TRUE)</f>
        <v>-4.8</v>
      </c>
      <c r="J2280" s="4">
        <f>VLOOKUP(A2280,Inflation_rate!$A$1:$I$85,9,TRUE)</f>
        <v>-4.0232530000000002E-2</v>
      </c>
      <c r="K2280" s="15">
        <f>VLOOKUP(A2280,WTI_PCH!$A$1:$C$85,3,TRUE)</f>
        <v>-26.48396</v>
      </c>
    </row>
    <row r="2281" spans="1:11" x14ac:dyDescent="0.25">
      <c r="A2281" s="3">
        <v>39981</v>
      </c>
      <c r="B2281" s="4">
        <v>70.260002</v>
      </c>
      <c r="C2281" s="4">
        <v>71.279999000000004</v>
      </c>
      <c r="D2281" s="4">
        <v>69</v>
      </c>
      <c r="E2281" s="4">
        <v>71.029999000000004</v>
      </c>
      <c r="F2281" s="4">
        <v>71.029999000000004</v>
      </c>
      <c r="G2281" s="4">
        <v>265584</v>
      </c>
      <c r="H2281" s="10">
        <f t="shared" si="35"/>
        <v>14.303819714259044</v>
      </c>
      <c r="I2281" s="4">
        <f>VLOOKUP(A2281,GDP!$A$1:$D$85,4,TRUE)</f>
        <v>-4.8</v>
      </c>
      <c r="J2281" s="4">
        <f>VLOOKUP(A2281,Inflation_rate!$A$1:$I$85,9,TRUE)</f>
        <v>-4.0232530000000002E-2</v>
      </c>
      <c r="K2281" s="15">
        <f>VLOOKUP(A2281,WTI_PCH!$A$1:$C$85,3,TRUE)</f>
        <v>-26.48396</v>
      </c>
    </row>
    <row r="2282" spans="1:11" x14ac:dyDescent="0.25">
      <c r="A2282" s="3">
        <v>39982</v>
      </c>
      <c r="B2282" s="4">
        <v>70.819999999999993</v>
      </c>
      <c r="C2282" s="4">
        <v>71.75</v>
      </c>
      <c r="D2282" s="4">
        <v>70.220000999999996</v>
      </c>
      <c r="E2282" s="4">
        <v>71.370002999999997</v>
      </c>
      <c r="F2282" s="4">
        <v>71.370002999999997</v>
      </c>
      <c r="G2282" s="4">
        <v>178851</v>
      </c>
      <c r="H2282" s="10">
        <f t="shared" si="35"/>
        <v>12.792485100498038</v>
      </c>
      <c r="I2282" s="4">
        <f>VLOOKUP(A2282,GDP!$A$1:$D$85,4,TRUE)</f>
        <v>-4.8</v>
      </c>
      <c r="J2282" s="4">
        <f>VLOOKUP(A2282,Inflation_rate!$A$1:$I$85,9,TRUE)</f>
        <v>-4.0232530000000002E-2</v>
      </c>
      <c r="K2282" s="15">
        <f>VLOOKUP(A2282,WTI_PCH!$A$1:$C$85,3,TRUE)</f>
        <v>-26.48396</v>
      </c>
    </row>
    <row r="2283" spans="1:11" x14ac:dyDescent="0.25">
      <c r="A2283" s="3">
        <v>39983</v>
      </c>
      <c r="B2283" s="4">
        <v>71.349997999999999</v>
      </c>
      <c r="C2283" s="4">
        <v>72.300003000000004</v>
      </c>
      <c r="D2283" s="4">
        <v>68.900002000000001</v>
      </c>
      <c r="E2283" s="4">
        <v>69.550003000000004</v>
      </c>
      <c r="F2283" s="4">
        <v>69.550003000000004</v>
      </c>
      <c r="G2283" s="4">
        <v>115712</v>
      </c>
      <c r="H2283" s="10">
        <f t="shared" si="35"/>
        <v>13.127241705510787</v>
      </c>
      <c r="I2283" s="4">
        <f>VLOOKUP(A2283,GDP!$A$1:$D$85,4,TRUE)</f>
        <v>-4.8</v>
      </c>
      <c r="J2283" s="4">
        <f>VLOOKUP(A2283,Inflation_rate!$A$1:$I$85,9,TRUE)</f>
        <v>-4.0232530000000002E-2</v>
      </c>
      <c r="K2283" s="15">
        <f>VLOOKUP(A2283,WTI_PCH!$A$1:$C$85,3,TRUE)</f>
        <v>-26.48396</v>
      </c>
    </row>
    <row r="2284" spans="1:11" x14ac:dyDescent="0.25">
      <c r="A2284" s="3">
        <v>39986</v>
      </c>
      <c r="B2284" s="4">
        <v>69.889999000000003</v>
      </c>
      <c r="C2284" s="4">
        <v>69.889999000000003</v>
      </c>
      <c r="D2284" s="4">
        <v>66.25</v>
      </c>
      <c r="E2284" s="4">
        <v>66.930000000000007</v>
      </c>
      <c r="F2284" s="4">
        <v>66.930000000000007</v>
      </c>
      <c r="G2284" s="4">
        <v>278468</v>
      </c>
      <c r="H2284" s="10">
        <f t="shared" si="35"/>
        <v>18.855525175556544</v>
      </c>
      <c r="I2284" s="4">
        <f>VLOOKUP(A2284,GDP!$A$1:$D$85,4,TRUE)</f>
        <v>-4.8</v>
      </c>
      <c r="J2284" s="4">
        <f>VLOOKUP(A2284,Inflation_rate!$A$1:$I$85,9,TRUE)</f>
        <v>-4.0232530000000002E-2</v>
      </c>
      <c r="K2284" s="15">
        <f>VLOOKUP(A2284,WTI_PCH!$A$1:$C$85,3,TRUE)</f>
        <v>-26.48396</v>
      </c>
    </row>
    <row r="2285" spans="1:11" x14ac:dyDescent="0.25">
      <c r="A2285" s="3">
        <v>39987</v>
      </c>
      <c r="B2285" s="4">
        <v>67.150002000000001</v>
      </c>
      <c r="C2285" s="4">
        <v>69.680000000000007</v>
      </c>
      <c r="D2285" s="4">
        <v>66.370002999999997</v>
      </c>
      <c r="E2285" s="4">
        <v>69.239998</v>
      </c>
      <c r="F2285" s="4">
        <v>69.239998</v>
      </c>
      <c r="G2285" s="4">
        <v>279901</v>
      </c>
      <c r="H2285" s="10">
        <f t="shared" si="35"/>
        <v>11.871752220443446</v>
      </c>
      <c r="I2285" s="4">
        <f>VLOOKUP(A2285,GDP!$A$1:$D$85,4,TRUE)</f>
        <v>-4.8</v>
      </c>
      <c r="J2285" s="4">
        <f>VLOOKUP(A2285,Inflation_rate!$A$1:$I$85,9,TRUE)</f>
        <v>-4.0232530000000002E-2</v>
      </c>
      <c r="K2285" s="15">
        <f>VLOOKUP(A2285,WTI_PCH!$A$1:$C$85,3,TRUE)</f>
        <v>-26.48396</v>
      </c>
    </row>
    <row r="2286" spans="1:11" x14ac:dyDescent="0.25">
      <c r="A2286" s="3">
        <v>39988</v>
      </c>
      <c r="B2286" s="4">
        <v>68.550003000000004</v>
      </c>
      <c r="C2286" s="4">
        <v>69.860000999999997</v>
      </c>
      <c r="D2286" s="4">
        <v>68.059997999999993</v>
      </c>
      <c r="E2286" s="4">
        <v>68.669997999999993</v>
      </c>
      <c r="F2286" s="4">
        <v>68.669997999999993</v>
      </c>
      <c r="G2286" s="4">
        <v>242855</v>
      </c>
      <c r="H2286" s="10">
        <f t="shared" si="35"/>
        <v>16.309895625743291</v>
      </c>
      <c r="I2286" s="4">
        <f>VLOOKUP(A2286,GDP!$A$1:$D$85,4,TRUE)</f>
        <v>-4.8</v>
      </c>
      <c r="J2286" s="4">
        <f>VLOOKUP(A2286,Inflation_rate!$A$1:$I$85,9,TRUE)</f>
        <v>-4.0232530000000002E-2</v>
      </c>
      <c r="K2286" s="15">
        <f>VLOOKUP(A2286,WTI_PCH!$A$1:$C$85,3,TRUE)</f>
        <v>-26.48396</v>
      </c>
    </row>
    <row r="2287" spans="1:11" x14ac:dyDescent="0.25">
      <c r="A2287" s="3">
        <v>39989</v>
      </c>
      <c r="B2287" s="4">
        <v>68.290001000000004</v>
      </c>
      <c r="C2287" s="4">
        <v>70.930000000000007</v>
      </c>
      <c r="D2287" s="4">
        <v>68.110000999999997</v>
      </c>
      <c r="E2287" s="4">
        <v>70.230002999999996</v>
      </c>
      <c r="F2287" s="4">
        <v>70.230002999999996</v>
      </c>
      <c r="G2287" s="4">
        <v>254942</v>
      </c>
      <c r="H2287" s="10">
        <f t="shared" si="35"/>
        <v>9.6397504069592639</v>
      </c>
      <c r="I2287" s="4">
        <f>VLOOKUP(A2287,GDP!$A$1:$D$85,4,TRUE)</f>
        <v>-4.8</v>
      </c>
      <c r="J2287" s="4">
        <f>VLOOKUP(A2287,Inflation_rate!$A$1:$I$85,9,TRUE)</f>
        <v>-4.0232530000000002E-2</v>
      </c>
      <c r="K2287" s="15">
        <f>VLOOKUP(A2287,WTI_PCH!$A$1:$C$85,3,TRUE)</f>
        <v>-26.48396</v>
      </c>
    </row>
    <row r="2288" spans="1:11" x14ac:dyDescent="0.25">
      <c r="A2288" s="3">
        <v>39990</v>
      </c>
      <c r="B2288" s="4">
        <v>70.339995999999999</v>
      </c>
      <c r="C2288" s="4">
        <v>71.290001000000004</v>
      </c>
      <c r="D2288" s="4">
        <v>68.809997999999993</v>
      </c>
      <c r="E2288" s="4">
        <v>69.160004000000001</v>
      </c>
      <c r="F2288" s="4">
        <v>69.160004000000001</v>
      </c>
      <c r="G2288" s="4">
        <v>208025</v>
      </c>
      <c r="H2288" s="10">
        <f t="shared" si="35"/>
        <v>12.969913940432972</v>
      </c>
      <c r="I2288" s="4">
        <f>VLOOKUP(A2288,GDP!$A$1:$D$85,4,TRUE)</f>
        <v>-4.8</v>
      </c>
      <c r="J2288" s="4">
        <f>VLOOKUP(A2288,Inflation_rate!$A$1:$I$85,9,TRUE)</f>
        <v>-4.0232530000000002E-2</v>
      </c>
      <c r="K2288" s="15">
        <f>VLOOKUP(A2288,WTI_PCH!$A$1:$C$85,3,TRUE)</f>
        <v>-26.48396</v>
      </c>
    </row>
    <row r="2289" spans="1:11" x14ac:dyDescent="0.25">
      <c r="A2289" s="3">
        <v>39993</v>
      </c>
      <c r="B2289" s="4">
        <v>69.25</v>
      </c>
      <c r="C2289" s="4">
        <v>71.919997999999993</v>
      </c>
      <c r="D2289" s="4">
        <v>68.360000999999997</v>
      </c>
      <c r="E2289" s="4">
        <v>71.489998</v>
      </c>
      <c r="F2289" s="4">
        <v>71.489998</v>
      </c>
      <c r="G2289" s="4">
        <v>229882</v>
      </c>
      <c r="H2289" s="10">
        <f t="shared" si="35"/>
        <v>11.34424426756873</v>
      </c>
      <c r="I2289" s="4">
        <f>VLOOKUP(A2289,GDP!$A$1:$D$85,4,TRUE)</f>
        <v>-4.8</v>
      </c>
      <c r="J2289" s="4">
        <f>VLOOKUP(A2289,Inflation_rate!$A$1:$I$85,9,TRUE)</f>
        <v>-4.0232530000000002E-2</v>
      </c>
      <c r="K2289" s="15">
        <f>VLOOKUP(A2289,WTI_PCH!$A$1:$C$85,3,TRUE)</f>
        <v>-26.48396</v>
      </c>
    </row>
    <row r="2290" spans="1:11" x14ac:dyDescent="0.25">
      <c r="A2290" s="3">
        <v>39994</v>
      </c>
      <c r="B2290" s="4">
        <v>71.599997999999999</v>
      </c>
      <c r="C2290" s="4">
        <v>73.379997000000003</v>
      </c>
      <c r="D2290" s="4">
        <v>68.900002000000001</v>
      </c>
      <c r="E2290" s="4">
        <v>69.889999000000003</v>
      </c>
      <c r="F2290" s="4">
        <v>69.889999000000003</v>
      </c>
      <c r="G2290" s="4">
        <v>331550</v>
      </c>
      <c r="H2290" s="10">
        <f t="shared" si="35"/>
        <v>15.037921233909298</v>
      </c>
      <c r="I2290" s="4">
        <f>VLOOKUP(A2290,GDP!$A$1:$D$85,4,TRUE)</f>
        <v>-4.8</v>
      </c>
      <c r="J2290" s="4">
        <f>VLOOKUP(A2290,Inflation_rate!$A$1:$I$85,9,TRUE)</f>
        <v>-4.0232530000000002E-2</v>
      </c>
      <c r="K2290" s="15">
        <f>VLOOKUP(A2290,WTI_PCH!$A$1:$C$85,3,TRUE)</f>
        <v>-26.48396</v>
      </c>
    </row>
    <row r="2291" spans="1:11" x14ac:dyDescent="0.25">
      <c r="A2291" s="3">
        <v>39995</v>
      </c>
      <c r="B2291" s="4">
        <v>70.449996999999996</v>
      </c>
      <c r="C2291" s="4">
        <v>71.849997999999999</v>
      </c>
      <c r="D2291" s="4">
        <v>68.519997000000004</v>
      </c>
      <c r="E2291" s="4">
        <v>69.309997999999993</v>
      </c>
      <c r="F2291" s="4">
        <v>69.309997999999993</v>
      </c>
      <c r="G2291" s="4">
        <v>304636</v>
      </c>
      <c r="H2291" s="10">
        <f t="shared" si="35"/>
        <v>14.875206027274746</v>
      </c>
      <c r="I2291" s="4">
        <f>VLOOKUP(A2291,GDP!$A$1:$D$85,4,TRUE)</f>
        <v>-1.4</v>
      </c>
      <c r="J2291" s="4">
        <f>VLOOKUP(A2291,Inflation_rate!$A$1:$I$85,9,TRUE)</f>
        <v>-1.1504449999999999</v>
      </c>
      <c r="K2291" s="15">
        <f>VLOOKUP(A2291,WTI_PCH!$A$1:$C$85,3,TRUE)</f>
        <v>38.172449999999998</v>
      </c>
    </row>
    <row r="2292" spans="1:11" x14ac:dyDescent="0.25">
      <c r="A2292" s="3">
        <v>39996</v>
      </c>
      <c r="B2292" s="4">
        <v>69.220000999999996</v>
      </c>
      <c r="C2292" s="4">
        <v>69.739998</v>
      </c>
      <c r="D2292" s="4">
        <v>66.260002</v>
      </c>
      <c r="E2292" s="4">
        <v>66.730002999999996</v>
      </c>
      <c r="F2292" s="4">
        <v>66.730002999999996</v>
      </c>
      <c r="G2292" s="4">
        <v>243250</v>
      </c>
      <c r="H2292" s="10">
        <f t="shared" si="35"/>
        <v>16.034761754768706</v>
      </c>
      <c r="I2292" s="4">
        <f>VLOOKUP(A2292,GDP!$A$1:$D$85,4,TRUE)</f>
        <v>-1.4</v>
      </c>
      <c r="J2292" s="4">
        <f>VLOOKUP(A2292,Inflation_rate!$A$1:$I$85,9,TRUE)</f>
        <v>-1.1504449999999999</v>
      </c>
      <c r="K2292" s="15">
        <f>VLOOKUP(A2292,WTI_PCH!$A$1:$C$85,3,TRUE)</f>
        <v>38.172449999999998</v>
      </c>
    </row>
    <row r="2293" spans="1:11" x14ac:dyDescent="0.25">
      <c r="A2293" s="3">
        <v>40000</v>
      </c>
      <c r="B2293" s="4">
        <v>65.540001000000004</v>
      </c>
      <c r="C2293" s="4">
        <v>65.650002000000001</v>
      </c>
      <c r="D2293" s="4">
        <v>63.400002000000001</v>
      </c>
      <c r="E2293" s="4">
        <v>64.050003000000004</v>
      </c>
      <c r="F2293" s="4">
        <v>64.050003000000004</v>
      </c>
      <c r="G2293" s="4">
        <v>256986</v>
      </c>
      <c r="H2293" s="10">
        <f t="shared" si="35"/>
        <v>24.01248443345116</v>
      </c>
      <c r="I2293" s="4">
        <f>VLOOKUP(A2293,GDP!$A$1:$D$85,4,TRUE)</f>
        <v>-1.4</v>
      </c>
      <c r="J2293" s="4">
        <f>VLOOKUP(A2293,Inflation_rate!$A$1:$I$85,9,TRUE)</f>
        <v>-1.1504449999999999</v>
      </c>
      <c r="K2293" s="15">
        <f>VLOOKUP(A2293,WTI_PCH!$A$1:$C$85,3,TRUE)</f>
        <v>38.172449999999998</v>
      </c>
    </row>
    <row r="2294" spans="1:11" x14ac:dyDescent="0.25">
      <c r="A2294" s="3">
        <v>40001</v>
      </c>
      <c r="B2294" s="4">
        <v>64.190002000000007</v>
      </c>
      <c r="C2294" s="4">
        <v>64.910004000000001</v>
      </c>
      <c r="D2294" s="4">
        <v>62.209999000000003</v>
      </c>
      <c r="E2294" s="4">
        <v>62.93</v>
      </c>
      <c r="F2294" s="4">
        <v>62.93</v>
      </c>
      <c r="G2294" s="4">
        <v>262358</v>
      </c>
      <c r="H2294" s="10">
        <f t="shared" si="35"/>
        <v>25.615768313999688</v>
      </c>
      <c r="I2294" s="4">
        <f>VLOOKUP(A2294,GDP!$A$1:$D$85,4,TRUE)</f>
        <v>-1.4</v>
      </c>
      <c r="J2294" s="4">
        <f>VLOOKUP(A2294,Inflation_rate!$A$1:$I$85,9,TRUE)</f>
        <v>-1.1504449999999999</v>
      </c>
      <c r="K2294" s="15">
        <f>VLOOKUP(A2294,WTI_PCH!$A$1:$C$85,3,TRUE)</f>
        <v>38.172449999999998</v>
      </c>
    </row>
    <row r="2295" spans="1:11" x14ac:dyDescent="0.25">
      <c r="A2295" s="3">
        <v>40002</v>
      </c>
      <c r="B2295" s="4">
        <v>61.75</v>
      </c>
      <c r="C2295" s="4">
        <v>62.68</v>
      </c>
      <c r="D2295" s="4">
        <v>60.009998000000003</v>
      </c>
      <c r="E2295" s="4">
        <v>60.139999000000003</v>
      </c>
      <c r="F2295" s="4">
        <v>60.139999000000003</v>
      </c>
      <c r="G2295" s="4">
        <v>334958</v>
      </c>
      <c r="H2295" s="10">
        <f t="shared" si="35"/>
        <v>31.825740469333898</v>
      </c>
      <c r="I2295" s="4">
        <f>VLOOKUP(A2295,GDP!$A$1:$D$85,4,TRUE)</f>
        <v>-1.4</v>
      </c>
      <c r="J2295" s="4">
        <f>VLOOKUP(A2295,Inflation_rate!$A$1:$I$85,9,TRUE)</f>
        <v>-1.1504449999999999</v>
      </c>
      <c r="K2295" s="15">
        <f>VLOOKUP(A2295,WTI_PCH!$A$1:$C$85,3,TRUE)</f>
        <v>38.172449999999998</v>
      </c>
    </row>
    <row r="2296" spans="1:11" x14ac:dyDescent="0.25">
      <c r="A2296" s="3">
        <v>40003</v>
      </c>
      <c r="B2296" s="4">
        <v>60.380001</v>
      </c>
      <c r="C2296" s="4">
        <v>61.619999</v>
      </c>
      <c r="D2296" s="4">
        <v>59.25</v>
      </c>
      <c r="E2296" s="4">
        <v>60.41</v>
      </c>
      <c r="F2296" s="4">
        <v>60.41</v>
      </c>
      <c r="G2296" s="4">
        <v>314800</v>
      </c>
      <c r="H2296" s="10">
        <f t="shared" si="35"/>
        <v>27.36302267836453</v>
      </c>
      <c r="I2296" s="4">
        <f>VLOOKUP(A2296,GDP!$A$1:$D$85,4,TRUE)</f>
        <v>-1.4</v>
      </c>
      <c r="J2296" s="4">
        <f>VLOOKUP(A2296,Inflation_rate!$A$1:$I$85,9,TRUE)</f>
        <v>-1.1504449999999999</v>
      </c>
      <c r="K2296" s="15">
        <f>VLOOKUP(A2296,WTI_PCH!$A$1:$C$85,3,TRUE)</f>
        <v>38.172449999999998</v>
      </c>
    </row>
    <row r="2297" spans="1:11" x14ac:dyDescent="0.25">
      <c r="A2297" s="3">
        <v>40004</v>
      </c>
      <c r="B2297" s="4">
        <v>60.450001</v>
      </c>
      <c r="C2297" s="4">
        <v>60.889999000000003</v>
      </c>
      <c r="D2297" s="4">
        <v>58.720001000000003</v>
      </c>
      <c r="E2297" s="4">
        <v>59.889999000000003</v>
      </c>
      <c r="F2297" s="4">
        <v>59.889999000000003</v>
      </c>
      <c r="G2297" s="4">
        <v>264745</v>
      </c>
      <c r="H2297" s="10">
        <f t="shared" si="35"/>
        <v>27.483718942790425</v>
      </c>
      <c r="I2297" s="4">
        <f>VLOOKUP(A2297,GDP!$A$1:$D$85,4,TRUE)</f>
        <v>-1.4</v>
      </c>
      <c r="J2297" s="4">
        <f>VLOOKUP(A2297,Inflation_rate!$A$1:$I$85,9,TRUE)</f>
        <v>-1.1504449999999999</v>
      </c>
      <c r="K2297" s="15">
        <f>VLOOKUP(A2297,WTI_PCH!$A$1:$C$85,3,TRUE)</f>
        <v>38.172449999999998</v>
      </c>
    </row>
    <row r="2298" spans="1:11" x14ac:dyDescent="0.25">
      <c r="A2298" s="3">
        <v>40007</v>
      </c>
      <c r="B2298" s="4">
        <v>59.860000999999997</v>
      </c>
      <c r="C2298" s="4">
        <v>60.669998</v>
      </c>
      <c r="D2298" s="4">
        <v>58.32</v>
      </c>
      <c r="E2298" s="4">
        <v>59.689999</v>
      </c>
      <c r="F2298" s="4">
        <v>59.689999</v>
      </c>
      <c r="G2298" s="4">
        <v>301907</v>
      </c>
      <c r="H2298" s="10">
        <f t="shared" si="35"/>
        <v>32.182950782089982</v>
      </c>
      <c r="I2298" s="4">
        <f>VLOOKUP(A2298,GDP!$A$1:$D$85,4,TRUE)</f>
        <v>-1.4</v>
      </c>
      <c r="J2298" s="4">
        <f>VLOOKUP(A2298,Inflation_rate!$A$1:$I$85,9,TRUE)</f>
        <v>-1.1504449999999999</v>
      </c>
      <c r="K2298" s="15">
        <f>VLOOKUP(A2298,WTI_PCH!$A$1:$C$85,3,TRUE)</f>
        <v>38.172449999999998</v>
      </c>
    </row>
    <row r="2299" spans="1:11" x14ac:dyDescent="0.25">
      <c r="A2299" s="3">
        <v>40008</v>
      </c>
      <c r="B2299" s="4">
        <v>60.139999000000003</v>
      </c>
      <c r="C2299" s="4">
        <v>61.459999000000003</v>
      </c>
      <c r="D2299" s="4">
        <v>59.150002000000001</v>
      </c>
      <c r="E2299" s="4">
        <v>59.52</v>
      </c>
      <c r="F2299" s="4">
        <v>59.52</v>
      </c>
      <c r="G2299" s="4">
        <v>305947</v>
      </c>
      <c r="H2299" s="10">
        <f t="shared" si="35"/>
        <v>32.963707997311822</v>
      </c>
      <c r="I2299" s="4">
        <f>VLOOKUP(A2299,GDP!$A$1:$D$85,4,TRUE)</f>
        <v>-1.4</v>
      </c>
      <c r="J2299" s="4">
        <f>VLOOKUP(A2299,Inflation_rate!$A$1:$I$85,9,TRUE)</f>
        <v>-1.1504449999999999</v>
      </c>
      <c r="K2299" s="15">
        <f>VLOOKUP(A2299,WTI_PCH!$A$1:$C$85,3,TRUE)</f>
        <v>38.172449999999998</v>
      </c>
    </row>
    <row r="2300" spans="1:11" x14ac:dyDescent="0.25">
      <c r="A2300" s="3">
        <v>40009</v>
      </c>
      <c r="B2300" s="4">
        <v>59.790000999999997</v>
      </c>
      <c r="C2300" s="4">
        <v>62</v>
      </c>
      <c r="D2300" s="4">
        <v>59.650002000000001</v>
      </c>
      <c r="E2300" s="4">
        <v>61.540000999999997</v>
      </c>
      <c r="F2300" s="4">
        <v>61.540000999999997</v>
      </c>
      <c r="G2300" s="4">
        <v>279729</v>
      </c>
      <c r="H2300" s="10">
        <f t="shared" si="35"/>
        <v>29.314268291935864</v>
      </c>
      <c r="I2300" s="4">
        <f>VLOOKUP(A2300,GDP!$A$1:$D$85,4,TRUE)</f>
        <v>-1.4</v>
      </c>
      <c r="J2300" s="4">
        <f>VLOOKUP(A2300,Inflation_rate!$A$1:$I$85,9,TRUE)</f>
        <v>-1.1504449999999999</v>
      </c>
      <c r="K2300" s="15">
        <f>VLOOKUP(A2300,WTI_PCH!$A$1:$C$85,3,TRUE)</f>
        <v>38.172449999999998</v>
      </c>
    </row>
    <row r="2301" spans="1:11" x14ac:dyDescent="0.25">
      <c r="A2301" s="3">
        <v>40010</v>
      </c>
      <c r="B2301" s="4">
        <v>62</v>
      </c>
      <c r="C2301" s="4">
        <v>62.25</v>
      </c>
      <c r="D2301" s="4">
        <v>60.290000999999997</v>
      </c>
      <c r="E2301" s="4">
        <v>62.02</v>
      </c>
      <c r="F2301" s="4">
        <v>62.02</v>
      </c>
      <c r="G2301" s="4">
        <v>250043</v>
      </c>
      <c r="H2301" s="10">
        <f t="shared" si="35"/>
        <v>24.895193485972257</v>
      </c>
      <c r="I2301" s="4">
        <f>VLOOKUP(A2301,GDP!$A$1:$D$85,4,TRUE)</f>
        <v>-1.4</v>
      </c>
      <c r="J2301" s="4">
        <f>VLOOKUP(A2301,Inflation_rate!$A$1:$I$85,9,TRUE)</f>
        <v>-1.1504449999999999</v>
      </c>
      <c r="K2301" s="15">
        <f>VLOOKUP(A2301,WTI_PCH!$A$1:$C$85,3,TRUE)</f>
        <v>38.172449999999998</v>
      </c>
    </row>
    <row r="2302" spans="1:11" x14ac:dyDescent="0.25">
      <c r="A2302" s="3">
        <v>40011</v>
      </c>
      <c r="B2302" s="4">
        <v>62.240001999999997</v>
      </c>
      <c r="C2302" s="4">
        <v>63.990001999999997</v>
      </c>
      <c r="D2302" s="4">
        <v>61.040000999999997</v>
      </c>
      <c r="E2302" s="4">
        <v>63.560001</v>
      </c>
      <c r="F2302" s="4">
        <v>63.560001</v>
      </c>
      <c r="G2302" s="4">
        <v>186315</v>
      </c>
      <c r="H2302" s="10">
        <f t="shared" si="35"/>
        <v>20.704845489225207</v>
      </c>
      <c r="I2302" s="4">
        <f>VLOOKUP(A2302,GDP!$A$1:$D$85,4,TRUE)</f>
        <v>-1.4</v>
      </c>
      <c r="J2302" s="4">
        <f>VLOOKUP(A2302,Inflation_rate!$A$1:$I$85,9,TRUE)</f>
        <v>-1.1504449999999999</v>
      </c>
      <c r="K2302" s="15">
        <f>VLOOKUP(A2302,WTI_PCH!$A$1:$C$85,3,TRUE)</f>
        <v>38.172449999999998</v>
      </c>
    </row>
    <row r="2303" spans="1:11" x14ac:dyDescent="0.25">
      <c r="A2303" s="3">
        <v>40014</v>
      </c>
      <c r="B2303" s="4">
        <v>63.380001</v>
      </c>
      <c r="C2303" s="4">
        <v>64.900002000000001</v>
      </c>
      <c r="D2303" s="4">
        <v>63.189999</v>
      </c>
      <c r="E2303" s="4">
        <v>63.98</v>
      </c>
      <c r="F2303" s="4">
        <v>63.98</v>
      </c>
      <c r="G2303" s="4">
        <v>125148</v>
      </c>
      <c r="H2303" s="10">
        <f t="shared" si="35"/>
        <v>21.22537980618943</v>
      </c>
      <c r="I2303" s="4">
        <f>VLOOKUP(A2303,GDP!$A$1:$D$85,4,TRUE)</f>
        <v>-1.4</v>
      </c>
      <c r="J2303" s="4">
        <f>VLOOKUP(A2303,Inflation_rate!$A$1:$I$85,9,TRUE)</f>
        <v>-1.1504449999999999</v>
      </c>
      <c r="K2303" s="15">
        <f>VLOOKUP(A2303,WTI_PCH!$A$1:$C$85,3,TRUE)</f>
        <v>38.172449999999998</v>
      </c>
    </row>
    <row r="2304" spans="1:11" x14ac:dyDescent="0.25">
      <c r="A2304" s="3">
        <v>40015</v>
      </c>
      <c r="B2304" s="4">
        <v>64.199996999999996</v>
      </c>
      <c r="C2304" s="4">
        <v>65.529999000000004</v>
      </c>
      <c r="D2304" s="4">
        <v>63.509998000000003</v>
      </c>
      <c r="E2304" s="4">
        <v>64.720000999999996</v>
      </c>
      <c r="F2304" s="4">
        <v>64.720000999999996</v>
      </c>
      <c r="G2304" s="4">
        <v>279584</v>
      </c>
      <c r="H2304" s="10">
        <f t="shared" si="35"/>
        <v>17.459820496603527</v>
      </c>
      <c r="I2304" s="4">
        <f>VLOOKUP(A2304,GDP!$A$1:$D$85,4,TRUE)</f>
        <v>-1.4</v>
      </c>
      <c r="J2304" s="4">
        <f>VLOOKUP(A2304,Inflation_rate!$A$1:$I$85,9,TRUE)</f>
        <v>-1.1504449999999999</v>
      </c>
      <c r="K2304" s="15">
        <f>VLOOKUP(A2304,WTI_PCH!$A$1:$C$85,3,TRUE)</f>
        <v>38.172449999999998</v>
      </c>
    </row>
    <row r="2305" spans="1:11" x14ac:dyDescent="0.25">
      <c r="A2305" s="3">
        <v>40016</v>
      </c>
      <c r="B2305" s="4">
        <v>65.029999000000004</v>
      </c>
      <c r="C2305" s="4">
        <v>65.769997000000004</v>
      </c>
      <c r="D2305" s="4">
        <v>63.759998000000003</v>
      </c>
      <c r="E2305" s="4">
        <v>65.400002000000001</v>
      </c>
      <c r="F2305" s="4">
        <v>65.400002000000001</v>
      </c>
      <c r="G2305" s="4">
        <v>319989</v>
      </c>
      <c r="H2305" s="10">
        <f t="shared" si="35"/>
        <v>19.204887791899449</v>
      </c>
      <c r="I2305" s="4">
        <f>VLOOKUP(A2305,GDP!$A$1:$D$85,4,TRUE)</f>
        <v>-1.4</v>
      </c>
      <c r="J2305" s="4">
        <f>VLOOKUP(A2305,Inflation_rate!$A$1:$I$85,9,TRUE)</f>
        <v>-1.1504449999999999</v>
      </c>
      <c r="K2305" s="15">
        <f>VLOOKUP(A2305,WTI_PCH!$A$1:$C$85,3,TRUE)</f>
        <v>38.172449999999998</v>
      </c>
    </row>
    <row r="2306" spans="1:11" x14ac:dyDescent="0.25">
      <c r="A2306" s="3">
        <v>40017</v>
      </c>
      <c r="B2306" s="4">
        <v>65.400002000000001</v>
      </c>
      <c r="C2306" s="4">
        <v>67.489998</v>
      </c>
      <c r="D2306" s="4">
        <v>64.400002000000001</v>
      </c>
      <c r="E2306" s="4">
        <v>67.160004000000001</v>
      </c>
      <c r="F2306" s="4">
        <v>67.160004000000001</v>
      </c>
      <c r="G2306" s="4">
        <v>321627</v>
      </c>
      <c r="H2306" s="10">
        <f t="shared" ref="H2306:H2369" si="36">((E2395-E2306)/E2306)*100</f>
        <v>16.080992192912909</v>
      </c>
      <c r="I2306" s="4">
        <f>VLOOKUP(A2306,GDP!$A$1:$D$85,4,TRUE)</f>
        <v>-1.4</v>
      </c>
      <c r="J2306" s="4">
        <f>VLOOKUP(A2306,Inflation_rate!$A$1:$I$85,9,TRUE)</f>
        <v>-1.1504449999999999</v>
      </c>
      <c r="K2306" s="15">
        <f>VLOOKUP(A2306,WTI_PCH!$A$1:$C$85,3,TRUE)</f>
        <v>38.172449999999998</v>
      </c>
    </row>
    <row r="2307" spans="1:11" x14ac:dyDescent="0.25">
      <c r="A2307" s="3">
        <v>40018</v>
      </c>
      <c r="B2307" s="4">
        <v>66.620002999999997</v>
      </c>
      <c r="C2307" s="4">
        <v>68.199996999999996</v>
      </c>
      <c r="D2307" s="4">
        <v>66.459998999999996</v>
      </c>
      <c r="E2307" s="4">
        <v>68.050003000000004</v>
      </c>
      <c r="F2307" s="4">
        <v>68.050003000000004</v>
      </c>
      <c r="G2307" s="4">
        <v>217270</v>
      </c>
      <c r="H2307" s="10">
        <f t="shared" si="36"/>
        <v>13.563549732687004</v>
      </c>
      <c r="I2307" s="4">
        <f>VLOOKUP(A2307,GDP!$A$1:$D$85,4,TRUE)</f>
        <v>-1.4</v>
      </c>
      <c r="J2307" s="4">
        <f>VLOOKUP(A2307,Inflation_rate!$A$1:$I$85,9,TRUE)</f>
        <v>-1.1504449999999999</v>
      </c>
      <c r="K2307" s="15">
        <f>VLOOKUP(A2307,WTI_PCH!$A$1:$C$85,3,TRUE)</f>
        <v>38.172449999999998</v>
      </c>
    </row>
    <row r="2308" spans="1:11" x14ac:dyDescent="0.25">
      <c r="A2308" s="3">
        <v>40021</v>
      </c>
      <c r="B2308" s="4">
        <v>68.050003000000004</v>
      </c>
      <c r="C2308" s="4">
        <v>68.989998</v>
      </c>
      <c r="D2308" s="4">
        <v>67.599997999999999</v>
      </c>
      <c r="E2308" s="4">
        <v>68.379997000000003</v>
      </c>
      <c r="F2308" s="4">
        <v>68.379997000000003</v>
      </c>
      <c r="G2308" s="4">
        <v>245180</v>
      </c>
      <c r="H2308" s="10">
        <f t="shared" si="36"/>
        <v>14.609544367192637</v>
      </c>
      <c r="I2308" s="4">
        <f>VLOOKUP(A2308,GDP!$A$1:$D$85,4,TRUE)</f>
        <v>-1.4</v>
      </c>
      <c r="J2308" s="4">
        <f>VLOOKUP(A2308,Inflation_rate!$A$1:$I$85,9,TRUE)</f>
        <v>-1.1504449999999999</v>
      </c>
      <c r="K2308" s="15">
        <f>VLOOKUP(A2308,WTI_PCH!$A$1:$C$85,3,TRUE)</f>
        <v>38.172449999999998</v>
      </c>
    </row>
    <row r="2309" spans="1:11" x14ac:dyDescent="0.25">
      <c r="A2309" s="3">
        <v>40022</v>
      </c>
      <c r="B2309" s="4">
        <v>68.260002</v>
      </c>
      <c r="C2309" s="4">
        <v>68.860000999999997</v>
      </c>
      <c r="D2309" s="4">
        <v>66.480002999999996</v>
      </c>
      <c r="E2309" s="4">
        <v>67.230002999999996</v>
      </c>
      <c r="F2309" s="4">
        <v>67.230002999999996</v>
      </c>
      <c r="G2309" s="4">
        <v>253558</v>
      </c>
      <c r="H2309" s="10">
        <f t="shared" si="36"/>
        <v>13.937222344018046</v>
      </c>
      <c r="I2309" s="4">
        <f>VLOOKUP(A2309,GDP!$A$1:$D$85,4,TRUE)</f>
        <v>-1.4</v>
      </c>
      <c r="J2309" s="4">
        <f>VLOOKUP(A2309,Inflation_rate!$A$1:$I$85,9,TRUE)</f>
        <v>-1.1504449999999999</v>
      </c>
      <c r="K2309" s="15">
        <f>VLOOKUP(A2309,WTI_PCH!$A$1:$C$85,3,TRUE)</f>
        <v>38.172449999999998</v>
      </c>
    </row>
    <row r="2310" spans="1:11" x14ac:dyDescent="0.25">
      <c r="A2310" s="3">
        <v>40023</v>
      </c>
      <c r="B2310" s="4">
        <v>66.680000000000007</v>
      </c>
      <c r="C2310" s="4">
        <v>67.010002</v>
      </c>
      <c r="D2310" s="4">
        <v>62.700001</v>
      </c>
      <c r="E2310" s="4">
        <v>63.349997999999999</v>
      </c>
      <c r="F2310" s="4">
        <v>63.349997999999999</v>
      </c>
      <c r="G2310" s="4">
        <v>342411</v>
      </c>
      <c r="H2310" s="10">
        <f t="shared" si="36"/>
        <v>20.694556296592143</v>
      </c>
      <c r="I2310" s="4">
        <f>VLOOKUP(A2310,GDP!$A$1:$D$85,4,TRUE)</f>
        <v>-1.4</v>
      </c>
      <c r="J2310" s="4">
        <f>VLOOKUP(A2310,Inflation_rate!$A$1:$I$85,9,TRUE)</f>
        <v>-1.1504449999999999</v>
      </c>
      <c r="K2310" s="15">
        <f>VLOOKUP(A2310,WTI_PCH!$A$1:$C$85,3,TRUE)</f>
        <v>38.172449999999998</v>
      </c>
    </row>
    <row r="2311" spans="1:11" x14ac:dyDescent="0.25">
      <c r="A2311" s="3">
        <v>40024</v>
      </c>
      <c r="B2311" s="4">
        <v>62.860000999999997</v>
      </c>
      <c r="C2311" s="4">
        <v>67.290001000000004</v>
      </c>
      <c r="D2311" s="4">
        <v>62.759998000000003</v>
      </c>
      <c r="E2311" s="4">
        <v>66.940002000000007</v>
      </c>
      <c r="F2311" s="4">
        <v>66.940002000000007</v>
      </c>
      <c r="G2311" s="4">
        <v>344216</v>
      </c>
      <c r="H2311" s="10">
        <f t="shared" si="36"/>
        <v>12.742752831109847</v>
      </c>
      <c r="I2311" s="4">
        <f>VLOOKUP(A2311,GDP!$A$1:$D$85,4,TRUE)</f>
        <v>-1.4</v>
      </c>
      <c r="J2311" s="4">
        <f>VLOOKUP(A2311,Inflation_rate!$A$1:$I$85,9,TRUE)</f>
        <v>-1.1504449999999999</v>
      </c>
      <c r="K2311" s="15">
        <f>VLOOKUP(A2311,WTI_PCH!$A$1:$C$85,3,TRUE)</f>
        <v>38.172449999999998</v>
      </c>
    </row>
    <row r="2312" spans="1:11" x14ac:dyDescent="0.25">
      <c r="A2312" s="3">
        <v>40025</v>
      </c>
      <c r="B2312" s="4">
        <v>66.690002000000007</v>
      </c>
      <c r="C2312" s="4">
        <v>69.739998</v>
      </c>
      <c r="D2312" s="4">
        <v>64.959998999999996</v>
      </c>
      <c r="E2312" s="4">
        <v>69.449996999999996</v>
      </c>
      <c r="F2312" s="4">
        <v>69.449996999999996</v>
      </c>
      <c r="G2312" s="4">
        <v>400836</v>
      </c>
      <c r="H2312" s="10">
        <f t="shared" si="36"/>
        <v>6.4506885435862733</v>
      </c>
      <c r="I2312" s="4">
        <f>VLOOKUP(A2312,GDP!$A$1:$D$85,4,TRUE)</f>
        <v>-1.4</v>
      </c>
      <c r="J2312" s="4">
        <f>VLOOKUP(A2312,Inflation_rate!$A$1:$I$85,9,TRUE)</f>
        <v>-1.1504449999999999</v>
      </c>
      <c r="K2312" s="15">
        <f>VLOOKUP(A2312,WTI_PCH!$A$1:$C$85,3,TRUE)</f>
        <v>38.172449999999998</v>
      </c>
    </row>
    <row r="2313" spans="1:11" x14ac:dyDescent="0.25">
      <c r="A2313" s="3">
        <v>40028</v>
      </c>
      <c r="B2313" s="4">
        <v>69.300003000000004</v>
      </c>
      <c r="C2313" s="4">
        <v>72.199996999999996</v>
      </c>
      <c r="D2313" s="4">
        <v>69.089995999999999</v>
      </c>
      <c r="E2313" s="4">
        <v>71.580002000000007</v>
      </c>
      <c r="F2313" s="4">
        <v>71.580002000000007</v>
      </c>
      <c r="G2313" s="4">
        <v>323455</v>
      </c>
      <c r="H2313" s="10">
        <f t="shared" si="36"/>
        <v>1.4529211664453285</v>
      </c>
      <c r="I2313" s="4">
        <f>VLOOKUP(A2313,GDP!$A$1:$D$85,4,TRUE)</f>
        <v>-1.4</v>
      </c>
      <c r="J2313" s="4">
        <f>VLOOKUP(A2313,Inflation_rate!$A$1:$I$85,9,TRUE)</f>
        <v>-1.1504449999999999</v>
      </c>
      <c r="K2313" s="15">
        <f>VLOOKUP(A2313,WTI_PCH!$A$1:$C$85,3,TRUE)</f>
        <v>38.172449999999998</v>
      </c>
    </row>
    <row r="2314" spans="1:11" x14ac:dyDescent="0.25">
      <c r="A2314" s="3">
        <v>40029</v>
      </c>
      <c r="B2314" s="4">
        <v>71.339995999999999</v>
      </c>
      <c r="C2314" s="4">
        <v>71.949996999999996</v>
      </c>
      <c r="D2314" s="4">
        <v>70.160004000000001</v>
      </c>
      <c r="E2314" s="4">
        <v>71.419997999999993</v>
      </c>
      <c r="F2314" s="4">
        <v>71.419997999999993</v>
      </c>
      <c r="G2314" s="4">
        <v>285877</v>
      </c>
      <c r="H2314" s="10">
        <f t="shared" si="36"/>
        <v>-1.0501260445288727</v>
      </c>
      <c r="I2314" s="4">
        <f>VLOOKUP(A2314,GDP!$A$1:$D$85,4,TRUE)</f>
        <v>-1.4</v>
      </c>
      <c r="J2314" s="4">
        <f>VLOOKUP(A2314,Inflation_rate!$A$1:$I$85,9,TRUE)</f>
        <v>-1.1504449999999999</v>
      </c>
      <c r="K2314" s="15">
        <f>VLOOKUP(A2314,WTI_PCH!$A$1:$C$85,3,TRUE)</f>
        <v>38.172449999999998</v>
      </c>
    </row>
    <row r="2315" spans="1:11" x14ac:dyDescent="0.25">
      <c r="A2315" s="3">
        <v>40030</v>
      </c>
      <c r="B2315" s="4">
        <v>71.819999999999993</v>
      </c>
      <c r="C2315" s="4">
        <v>72.099997999999999</v>
      </c>
      <c r="D2315" s="4">
        <v>69.709998999999996</v>
      </c>
      <c r="E2315" s="4">
        <v>71.970000999999996</v>
      </c>
      <c r="F2315" s="4">
        <v>71.970000999999996</v>
      </c>
      <c r="G2315" s="4">
        <v>307551</v>
      </c>
      <c r="H2315" s="10">
        <f t="shared" si="36"/>
        <v>-1.986938974754207</v>
      </c>
      <c r="I2315" s="4">
        <f>VLOOKUP(A2315,GDP!$A$1:$D$85,4,TRUE)</f>
        <v>-1.4</v>
      </c>
      <c r="J2315" s="4">
        <f>VLOOKUP(A2315,Inflation_rate!$A$1:$I$85,9,TRUE)</f>
        <v>-1.1504449999999999</v>
      </c>
      <c r="K2315" s="15">
        <f>VLOOKUP(A2315,WTI_PCH!$A$1:$C$85,3,TRUE)</f>
        <v>38.172449999999998</v>
      </c>
    </row>
    <row r="2316" spans="1:11" x14ac:dyDescent="0.25">
      <c r="A2316" s="3">
        <v>40031</v>
      </c>
      <c r="B2316" s="4">
        <v>71.830002000000007</v>
      </c>
      <c r="C2316" s="4">
        <v>72.419997999999993</v>
      </c>
      <c r="D2316" s="4">
        <v>70.180000000000007</v>
      </c>
      <c r="E2316" s="4">
        <v>71.940002000000007</v>
      </c>
      <c r="F2316" s="4">
        <v>71.940002000000007</v>
      </c>
      <c r="G2316" s="4">
        <v>328670</v>
      </c>
      <c r="H2316" s="10">
        <f t="shared" si="36"/>
        <v>-2.8773963614846849</v>
      </c>
      <c r="I2316" s="4">
        <f>VLOOKUP(A2316,GDP!$A$1:$D$85,4,TRUE)</f>
        <v>-1.4</v>
      </c>
      <c r="J2316" s="4">
        <f>VLOOKUP(A2316,Inflation_rate!$A$1:$I$85,9,TRUE)</f>
        <v>-1.1504449999999999</v>
      </c>
      <c r="K2316" s="15">
        <f>VLOOKUP(A2316,WTI_PCH!$A$1:$C$85,3,TRUE)</f>
        <v>38.172449999999998</v>
      </c>
    </row>
    <row r="2317" spans="1:11" x14ac:dyDescent="0.25">
      <c r="A2317" s="3">
        <v>40032</v>
      </c>
      <c r="B2317" s="4">
        <v>71.809997999999993</v>
      </c>
      <c r="C2317" s="4">
        <v>72.839995999999999</v>
      </c>
      <c r="D2317" s="4">
        <v>70.379997000000003</v>
      </c>
      <c r="E2317" s="4">
        <v>70.930000000000007</v>
      </c>
      <c r="F2317" s="4">
        <v>70.930000000000007</v>
      </c>
      <c r="G2317" s="4">
        <v>367023</v>
      </c>
      <c r="H2317" s="10">
        <f t="shared" si="36"/>
        <v>-2.0019709572818365</v>
      </c>
      <c r="I2317" s="4">
        <f>VLOOKUP(A2317,GDP!$A$1:$D$85,4,TRUE)</f>
        <v>-1.4</v>
      </c>
      <c r="J2317" s="4">
        <f>VLOOKUP(A2317,Inflation_rate!$A$1:$I$85,9,TRUE)</f>
        <v>-1.1504449999999999</v>
      </c>
      <c r="K2317" s="15">
        <f>VLOOKUP(A2317,WTI_PCH!$A$1:$C$85,3,TRUE)</f>
        <v>38.172449999999998</v>
      </c>
    </row>
    <row r="2318" spans="1:11" x14ac:dyDescent="0.25">
      <c r="A2318" s="3">
        <v>40035</v>
      </c>
      <c r="B2318" s="4">
        <v>70.669997999999993</v>
      </c>
      <c r="C2318" s="4">
        <v>71.569999999999993</v>
      </c>
      <c r="D2318" s="4">
        <v>70.089995999999999</v>
      </c>
      <c r="E2318" s="4">
        <v>70.599997999999999</v>
      </c>
      <c r="F2318" s="4">
        <v>70.599997999999999</v>
      </c>
      <c r="G2318" s="4">
        <v>304092</v>
      </c>
      <c r="H2318" s="10">
        <f t="shared" si="36"/>
        <v>0.12748442287492348</v>
      </c>
      <c r="I2318" s="4">
        <f>VLOOKUP(A2318,GDP!$A$1:$D$85,4,TRUE)</f>
        <v>-1.4</v>
      </c>
      <c r="J2318" s="4">
        <f>VLOOKUP(A2318,Inflation_rate!$A$1:$I$85,9,TRUE)</f>
        <v>-1.1504449999999999</v>
      </c>
      <c r="K2318" s="15">
        <f>VLOOKUP(A2318,WTI_PCH!$A$1:$C$85,3,TRUE)</f>
        <v>38.172449999999998</v>
      </c>
    </row>
    <row r="2319" spans="1:11" x14ac:dyDescent="0.25">
      <c r="A2319" s="3">
        <v>40036</v>
      </c>
      <c r="B2319" s="4">
        <v>70.760002</v>
      </c>
      <c r="C2319" s="4">
        <v>71.25</v>
      </c>
      <c r="D2319" s="4">
        <v>68.709998999999996</v>
      </c>
      <c r="E2319" s="4">
        <v>69.449996999999996</v>
      </c>
      <c r="F2319" s="4">
        <v>69.449996999999996</v>
      </c>
      <c r="G2319" s="4">
        <v>389079</v>
      </c>
      <c r="H2319" s="10">
        <f t="shared" si="36"/>
        <v>4.6220405164308431</v>
      </c>
      <c r="I2319" s="4">
        <f>VLOOKUP(A2319,GDP!$A$1:$D$85,4,TRUE)</f>
        <v>-1.4</v>
      </c>
      <c r="J2319" s="4">
        <f>VLOOKUP(A2319,Inflation_rate!$A$1:$I$85,9,TRUE)</f>
        <v>-1.1504449999999999</v>
      </c>
      <c r="K2319" s="15">
        <f>VLOOKUP(A2319,WTI_PCH!$A$1:$C$85,3,TRUE)</f>
        <v>38.172449999999998</v>
      </c>
    </row>
    <row r="2320" spans="1:11" x14ac:dyDescent="0.25">
      <c r="A2320" s="3">
        <v>40037</v>
      </c>
      <c r="B2320" s="4">
        <v>69.669997999999993</v>
      </c>
      <c r="C2320" s="4">
        <v>71.129997000000003</v>
      </c>
      <c r="D2320" s="4">
        <v>68.839995999999999</v>
      </c>
      <c r="E2320" s="4">
        <v>70.160004000000001</v>
      </c>
      <c r="F2320" s="4">
        <v>70.160004000000001</v>
      </c>
      <c r="G2320" s="4">
        <v>342269</v>
      </c>
      <c r="H2320" s="10">
        <f t="shared" si="36"/>
        <v>3.5490277338068568</v>
      </c>
      <c r="I2320" s="4">
        <f>VLOOKUP(A2320,GDP!$A$1:$D$85,4,TRUE)</f>
        <v>-1.4</v>
      </c>
      <c r="J2320" s="4">
        <f>VLOOKUP(A2320,Inflation_rate!$A$1:$I$85,9,TRUE)</f>
        <v>-1.1504449999999999</v>
      </c>
      <c r="K2320" s="15">
        <f>VLOOKUP(A2320,WTI_PCH!$A$1:$C$85,3,TRUE)</f>
        <v>38.172449999999998</v>
      </c>
    </row>
    <row r="2321" spans="1:11" x14ac:dyDescent="0.25">
      <c r="A2321" s="3">
        <v>40038</v>
      </c>
      <c r="B2321" s="4">
        <v>70.540001000000004</v>
      </c>
      <c r="C2321" s="4">
        <v>72.209998999999996</v>
      </c>
      <c r="D2321" s="4">
        <v>70.050003000000004</v>
      </c>
      <c r="E2321" s="4">
        <v>70.519997000000004</v>
      </c>
      <c r="F2321" s="4">
        <v>70.519997000000004</v>
      </c>
      <c r="G2321" s="4">
        <v>322969</v>
      </c>
      <c r="H2321" s="10">
        <f t="shared" si="36"/>
        <v>4.0272321622475298</v>
      </c>
      <c r="I2321" s="4">
        <f>VLOOKUP(A2321,GDP!$A$1:$D$85,4,TRUE)</f>
        <v>-1.4</v>
      </c>
      <c r="J2321" s="4">
        <f>VLOOKUP(A2321,Inflation_rate!$A$1:$I$85,9,TRUE)</f>
        <v>-1.1504449999999999</v>
      </c>
      <c r="K2321" s="15">
        <f>VLOOKUP(A2321,WTI_PCH!$A$1:$C$85,3,TRUE)</f>
        <v>38.172449999999998</v>
      </c>
    </row>
    <row r="2322" spans="1:11" x14ac:dyDescent="0.25">
      <c r="A2322" s="3">
        <v>40039</v>
      </c>
      <c r="B2322" s="4">
        <v>70.900002000000001</v>
      </c>
      <c r="C2322" s="4">
        <v>71.599997999999999</v>
      </c>
      <c r="D2322" s="4">
        <v>67.120002999999997</v>
      </c>
      <c r="E2322" s="4">
        <v>67.510002</v>
      </c>
      <c r="F2322" s="4">
        <v>67.510002</v>
      </c>
      <c r="G2322" s="4">
        <v>320144</v>
      </c>
      <c r="H2322" s="10">
        <f t="shared" si="36"/>
        <v>7.3470579959396183</v>
      </c>
      <c r="I2322" s="4">
        <f>VLOOKUP(A2322,GDP!$A$1:$D$85,4,TRUE)</f>
        <v>-1.4</v>
      </c>
      <c r="J2322" s="4">
        <f>VLOOKUP(A2322,Inflation_rate!$A$1:$I$85,9,TRUE)</f>
        <v>-1.1504449999999999</v>
      </c>
      <c r="K2322" s="15">
        <f>VLOOKUP(A2322,WTI_PCH!$A$1:$C$85,3,TRUE)</f>
        <v>38.172449999999998</v>
      </c>
    </row>
    <row r="2323" spans="1:11" x14ac:dyDescent="0.25">
      <c r="A2323" s="3">
        <v>40042</v>
      </c>
      <c r="B2323" s="4">
        <v>67.690002000000007</v>
      </c>
      <c r="C2323" s="4">
        <v>67.690002000000007</v>
      </c>
      <c r="D2323" s="4">
        <v>65.230002999999996</v>
      </c>
      <c r="E2323" s="4">
        <v>66.75</v>
      </c>
      <c r="F2323" s="4">
        <v>66.75</v>
      </c>
      <c r="G2323" s="4">
        <v>264790</v>
      </c>
      <c r="H2323" s="10">
        <f t="shared" si="36"/>
        <v>11.460677153558054</v>
      </c>
      <c r="I2323" s="4">
        <f>VLOOKUP(A2323,GDP!$A$1:$D$85,4,TRUE)</f>
        <v>-1.4</v>
      </c>
      <c r="J2323" s="4">
        <f>VLOOKUP(A2323,Inflation_rate!$A$1:$I$85,9,TRUE)</f>
        <v>-1.1504449999999999</v>
      </c>
      <c r="K2323" s="15">
        <f>VLOOKUP(A2323,WTI_PCH!$A$1:$C$85,3,TRUE)</f>
        <v>38.172449999999998</v>
      </c>
    </row>
    <row r="2324" spans="1:11" x14ac:dyDescent="0.25">
      <c r="A2324" s="3">
        <v>40043</v>
      </c>
      <c r="B2324" s="4">
        <v>66.800003000000004</v>
      </c>
      <c r="C2324" s="4">
        <v>70.290001000000004</v>
      </c>
      <c r="D2324" s="4">
        <v>66.110000999999997</v>
      </c>
      <c r="E2324" s="4">
        <v>69.190002000000007</v>
      </c>
      <c r="F2324" s="4">
        <v>69.190002000000007</v>
      </c>
      <c r="G2324" s="4">
        <v>182990</v>
      </c>
      <c r="H2324" s="10">
        <f t="shared" si="36"/>
        <v>10.810804717132376</v>
      </c>
      <c r="I2324" s="4">
        <f>VLOOKUP(A2324,GDP!$A$1:$D$85,4,TRUE)</f>
        <v>-1.4</v>
      </c>
      <c r="J2324" s="4">
        <f>VLOOKUP(A2324,Inflation_rate!$A$1:$I$85,9,TRUE)</f>
        <v>-1.1504449999999999</v>
      </c>
      <c r="K2324" s="15">
        <f>VLOOKUP(A2324,WTI_PCH!$A$1:$C$85,3,TRUE)</f>
        <v>38.172449999999998</v>
      </c>
    </row>
    <row r="2325" spans="1:11" x14ac:dyDescent="0.25">
      <c r="A2325" s="3">
        <v>40044</v>
      </c>
      <c r="B2325" s="4">
        <v>70.25</v>
      </c>
      <c r="C2325" s="4">
        <v>72.800003000000004</v>
      </c>
      <c r="D2325" s="4">
        <v>68.050003000000004</v>
      </c>
      <c r="E2325" s="4">
        <v>72.419997999999993</v>
      </c>
      <c r="F2325" s="4">
        <v>72.419997999999993</v>
      </c>
      <c r="G2325" s="4">
        <v>126682</v>
      </c>
      <c r="H2325" s="10">
        <f t="shared" si="36"/>
        <v>5.8685447630086935</v>
      </c>
      <c r="I2325" s="4">
        <f>VLOOKUP(A2325,GDP!$A$1:$D$85,4,TRUE)</f>
        <v>-1.4</v>
      </c>
      <c r="J2325" s="4">
        <f>VLOOKUP(A2325,Inflation_rate!$A$1:$I$85,9,TRUE)</f>
        <v>-1.1504449999999999</v>
      </c>
      <c r="K2325" s="15">
        <f>VLOOKUP(A2325,WTI_PCH!$A$1:$C$85,3,TRUE)</f>
        <v>38.172449999999998</v>
      </c>
    </row>
    <row r="2326" spans="1:11" x14ac:dyDescent="0.25">
      <c r="A2326" s="3">
        <v>40045</v>
      </c>
      <c r="B2326" s="4">
        <v>72.150002000000001</v>
      </c>
      <c r="C2326" s="4">
        <v>72.879997000000003</v>
      </c>
      <c r="D2326" s="4">
        <v>71.650002000000001</v>
      </c>
      <c r="E2326" s="4">
        <v>72.540001000000004</v>
      </c>
      <c r="F2326" s="4">
        <v>72.540001000000004</v>
      </c>
      <c r="G2326" s="4">
        <v>241477</v>
      </c>
      <c r="H2326" s="10">
        <f t="shared" si="36"/>
        <v>8.5883594073840719</v>
      </c>
      <c r="I2326" s="4">
        <f>VLOOKUP(A2326,GDP!$A$1:$D$85,4,TRUE)</f>
        <v>-1.4</v>
      </c>
      <c r="J2326" s="4">
        <f>VLOOKUP(A2326,Inflation_rate!$A$1:$I$85,9,TRUE)</f>
        <v>-1.1504449999999999</v>
      </c>
      <c r="K2326" s="15">
        <f>VLOOKUP(A2326,WTI_PCH!$A$1:$C$85,3,TRUE)</f>
        <v>38.172449999999998</v>
      </c>
    </row>
    <row r="2327" spans="1:11" x14ac:dyDescent="0.25">
      <c r="A2327" s="3">
        <v>40046</v>
      </c>
      <c r="B2327" s="4">
        <v>72.879997000000003</v>
      </c>
      <c r="C2327" s="4">
        <v>74.720000999999996</v>
      </c>
      <c r="D2327" s="4">
        <v>72.029999000000004</v>
      </c>
      <c r="E2327" s="4">
        <v>73.889999000000003</v>
      </c>
      <c r="F2327" s="4">
        <v>73.889999000000003</v>
      </c>
      <c r="G2327" s="4">
        <v>246228</v>
      </c>
      <c r="H2327" s="10">
        <f t="shared" si="36"/>
        <v>6.739753779127799</v>
      </c>
      <c r="I2327" s="4">
        <f>VLOOKUP(A2327,GDP!$A$1:$D$85,4,TRUE)</f>
        <v>-1.4</v>
      </c>
      <c r="J2327" s="4">
        <f>VLOOKUP(A2327,Inflation_rate!$A$1:$I$85,9,TRUE)</f>
        <v>-1.1504449999999999</v>
      </c>
      <c r="K2327" s="15">
        <f>VLOOKUP(A2327,WTI_PCH!$A$1:$C$85,3,TRUE)</f>
        <v>38.172449999999998</v>
      </c>
    </row>
    <row r="2328" spans="1:11" x14ac:dyDescent="0.25">
      <c r="A2328" s="3">
        <v>40049</v>
      </c>
      <c r="B2328" s="4">
        <v>73.75</v>
      </c>
      <c r="C2328" s="4">
        <v>74.809997999999993</v>
      </c>
      <c r="D2328" s="4">
        <v>73.569999999999993</v>
      </c>
      <c r="E2328" s="4">
        <v>74.370002999999997</v>
      </c>
      <c r="F2328" s="4">
        <v>74.370002999999997</v>
      </c>
      <c r="G2328" s="4">
        <v>208702</v>
      </c>
      <c r="H2328" s="10">
        <f t="shared" si="36"/>
        <v>6.6021188677375831</v>
      </c>
      <c r="I2328" s="4">
        <f>VLOOKUP(A2328,GDP!$A$1:$D$85,4,TRUE)</f>
        <v>-1.4</v>
      </c>
      <c r="J2328" s="4">
        <f>VLOOKUP(A2328,Inflation_rate!$A$1:$I$85,9,TRUE)</f>
        <v>-1.1504449999999999</v>
      </c>
      <c r="K2328" s="15">
        <f>VLOOKUP(A2328,WTI_PCH!$A$1:$C$85,3,TRUE)</f>
        <v>38.172449999999998</v>
      </c>
    </row>
    <row r="2329" spans="1:11" x14ac:dyDescent="0.25">
      <c r="A2329" s="3">
        <v>40050</v>
      </c>
      <c r="B2329" s="4">
        <v>73.970000999999996</v>
      </c>
      <c r="C2329" s="4">
        <v>75</v>
      </c>
      <c r="D2329" s="4">
        <v>71.110000999999997</v>
      </c>
      <c r="E2329" s="4">
        <v>72.050003000000004</v>
      </c>
      <c r="F2329" s="4">
        <v>72.050003000000004</v>
      </c>
      <c r="G2329" s="4">
        <v>324399</v>
      </c>
      <c r="H2329" s="10">
        <f t="shared" si="36"/>
        <v>10.145728932169499</v>
      </c>
      <c r="I2329" s="4">
        <f>VLOOKUP(A2329,GDP!$A$1:$D$85,4,TRUE)</f>
        <v>-1.4</v>
      </c>
      <c r="J2329" s="4">
        <f>VLOOKUP(A2329,Inflation_rate!$A$1:$I$85,9,TRUE)</f>
        <v>-1.1504449999999999</v>
      </c>
      <c r="K2329" s="15">
        <f>VLOOKUP(A2329,WTI_PCH!$A$1:$C$85,3,TRUE)</f>
        <v>38.172449999999998</v>
      </c>
    </row>
    <row r="2330" spans="1:11" x14ac:dyDescent="0.25">
      <c r="A2330" s="3">
        <v>40051</v>
      </c>
      <c r="B2330" s="4">
        <v>71.349997999999999</v>
      </c>
      <c r="C2330" s="4">
        <v>72.639999000000003</v>
      </c>
      <c r="D2330" s="4">
        <v>70.669997999999993</v>
      </c>
      <c r="E2330" s="4">
        <v>71.430000000000007</v>
      </c>
      <c r="F2330" s="4">
        <v>71.430000000000007</v>
      </c>
      <c r="G2330" s="4">
        <v>255501</v>
      </c>
      <c r="H2330" s="10">
        <f t="shared" si="36"/>
        <v>14.111720565588678</v>
      </c>
      <c r="I2330" s="4">
        <f>VLOOKUP(A2330,GDP!$A$1:$D$85,4,TRUE)</f>
        <v>-1.4</v>
      </c>
      <c r="J2330" s="4">
        <f>VLOOKUP(A2330,Inflation_rate!$A$1:$I$85,9,TRUE)</f>
        <v>-1.1504449999999999</v>
      </c>
      <c r="K2330" s="15">
        <f>VLOOKUP(A2330,WTI_PCH!$A$1:$C$85,3,TRUE)</f>
        <v>38.172449999999998</v>
      </c>
    </row>
    <row r="2331" spans="1:11" x14ac:dyDescent="0.25">
      <c r="A2331" s="3">
        <v>40052</v>
      </c>
      <c r="B2331" s="4">
        <v>71.360000999999997</v>
      </c>
      <c r="C2331" s="4">
        <v>72.949996999999996</v>
      </c>
      <c r="D2331" s="4">
        <v>69.830002000000007</v>
      </c>
      <c r="E2331" s="4">
        <v>72.489998</v>
      </c>
      <c r="F2331" s="4">
        <v>72.489998</v>
      </c>
      <c r="G2331" s="4">
        <v>272730</v>
      </c>
      <c r="H2331" s="10">
        <f t="shared" si="36"/>
        <v>12.801764734494824</v>
      </c>
      <c r="I2331" s="4">
        <f>VLOOKUP(A2331,GDP!$A$1:$D$85,4,TRUE)</f>
        <v>-1.4</v>
      </c>
      <c r="J2331" s="4">
        <f>VLOOKUP(A2331,Inflation_rate!$A$1:$I$85,9,TRUE)</f>
        <v>-1.1504449999999999</v>
      </c>
      <c r="K2331" s="15">
        <f>VLOOKUP(A2331,WTI_PCH!$A$1:$C$85,3,TRUE)</f>
        <v>38.172449999999998</v>
      </c>
    </row>
    <row r="2332" spans="1:11" x14ac:dyDescent="0.25">
      <c r="A2332" s="3">
        <v>40053</v>
      </c>
      <c r="B2332" s="4">
        <v>72.860000999999997</v>
      </c>
      <c r="C2332" s="4">
        <v>73.519997000000004</v>
      </c>
      <c r="D2332" s="4">
        <v>71.779999000000004</v>
      </c>
      <c r="E2332" s="4">
        <v>72.739998</v>
      </c>
      <c r="F2332" s="4">
        <v>72.739998</v>
      </c>
      <c r="G2332" s="4">
        <v>239217</v>
      </c>
      <c r="H2332" s="10">
        <f t="shared" si="36"/>
        <v>14.352491458688254</v>
      </c>
      <c r="I2332" s="4">
        <f>VLOOKUP(A2332,GDP!$A$1:$D$85,4,TRUE)</f>
        <v>-1.4</v>
      </c>
      <c r="J2332" s="4">
        <f>VLOOKUP(A2332,Inflation_rate!$A$1:$I$85,9,TRUE)</f>
        <v>-1.1504449999999999</v>
      </c>
      <c r="K2332" s="15">
        <f>VLOOKUP(A2332,WTI_PCH!$A$1:$C$85,3,TRUE)</f>
        <v>38.172449999999998</v>
      </c>
    </row>
    <row r="2333" spans="1:11" x14ac:dyDescent="0.25">
      <c r="A2333" s="3">
        <v>40056</v>
      </c>
      <c r="B2333" s="4">
        <v>72.75</v>
      </c>
      <c r="C2333" s="4">
        <v>73.360000999999997</v>
      </c>
      <c r="D2333" s="4">
        <v>69.129997000000003</v>
      </c>
      <c r="E2333" s="4">
        <v>69.959998999999996</v>
      </c>
      <c r="F2333" s="4">
        <v>69.959998999999996</v>
      </c>
      <c r="G2333" s="4">
        <v>276967</v>
      </c>
      <c r="H2333" s="10">
        <f t="shared" si="36"/>
        <v>18.153237823802719</v>
      </c>
      <c r="I2333" s="4">
        <f>VLOOKUP(A2333,GDP!$A$1:$D$85,4,TRUE)</f>
        <v>-1.4</v>
      </c>
      <c r="J2333" s="4">
        <f>VLOOKUP(A2333,Inflation_rate!$A$1:$I$85,9,TRUE)</f>
        <v>-1.1504449999999999</v>
      </c>
      <c r="K2333" s="15">
        <f>VLOOKUP(A2333,WTI_PCH!$A$1:$C$85,3,TRUE)</f>
        <v>38.172449999999998</v>
      </c>
    </row>
    <row r="2334" spans="1:11" x14ac:dyDescent="0.25">
      <c r="A2334" s="3">
        <v>40057</v>
      </c>
      <c r="B2334" s="4">
        <v>69.559997999999993</v>
      </c>
      <c r="C2334" s="4">
        <v>71.370002999999997</v>
      </c>
      <c r="D2334" s="4">
        <v>68</v>
      </c>
      <c r="E2334" s="4">
        <v>68.050003000000004</v>
      </c>
      <c r="F2334" s="4">
        <v>68.050003000000004</v>
      </c>
      <c r="G2334" s="4">
        <v>336835</v>
      </c>
      <c r="H2334" s="10">
        <f t="shared" si="36"/>
        <v>21.601758048416244</v>
      </c>
      <c r="I2334" s="4">
        <f>VLOOKUP(A2334,GDP!$A$1:$D$85,4,TRUE)</f>
        <v>-1.4</v>
      </c>
      <c r="J2334" s="4">
        <f>VLOOKUP(A2334,Inflation_rate!$A$1:$I$85,9,TRUE)</f>
        <v>-1.1504449999999999</v>
      </c>
      <c r="K2334" s="15">
        <f>VLOOKUP(A2334,WTI_PCH!$A$1:$C$85,3,TRUE)</f>
        <v>38.172449999999998</v>
      </c>
    </row>
    <row r="2335" spans="1:11" x14ac:dyDescent="0.25">
      <c r="A2335" s="3">
        <v>40058</v>
      </c>
      <c r="B2335" s="4">
        <v>68.199996999999996</v>
      </c>
      <c r="C2335" s="4">
        <v>68.800003000000004</v>
      </c>
      <c r="D2335" s="4">
        <v>67.050003000000004</v>
      </c>
      <c r="E2335" s="4">
        <v>68.050003000000004</v>
      </c>
      <c r="F2335" s="4">
        <v>68.050003000000004</v>
      </c>
      <c r="G2335" s="4">
        <v>269497</v>
      </c>
      <c r="H2335" s="10">
        <f t="shared" si="36"/>
        <v>21.263766880362958</v>
      </c>
      <c r="I2335" s="4">
        <f>VLOOKUP(A2335,GDP!$A$1:$D$85,4,TRUE)</f>
        <v>-1.4</v>
      </c>
      <c r="J2335" s="4">
        <f>VLOOKUP(A2335,Inflation_rate!$A$1:$I$85,9,TRUE)</f>
        <v>-1.1504449999999999</v>
      </c>
      <c r="K2335" s="15">
        <f>VLOOKUP(A2335,WTI_PCH!$A$1:$C$85,3,TRUE)</f>
        <v>38.172449999999998</v>
      </c>
    </row>
    <row r="2336" spans="1:11" x14ac:dyDescent="0.25">
      <c r="A2336" s="3">
        <v>40059</v>
      </c>
      <c r="B2336" s="4">
        <v>68.150002000000001</v>
      </c>
      <c r="C2336" s="4">
        <v>69.400002000000001</v>
      </c>
      <c r="D2336" s="4">
        <v>67.660004000000001</v>
      </c>
      <c r="E2336" s="4">
        <v>67.959998999999996</v>
      </c>
      <c r="F2336" s="4">
        <v>67.959998999999996</v>
      </c>
      <c r="G2336" s="4">
        <v>231967</v>
      </c>
      <c r="H2336" s="10">
        <f t="shared" si="36"/>
        <v>18.87875542788046</v>
      </c>
      <c r="I2336" s="4">
        <f>VLOOKUP(A2336,GDP!$A$1:$D$85,4,TRUE)</f>
        <v>-1.4</v>
      </c>
      <c r="J2336" s="4">
        <f>VLOOKUP(A2336,Inflation_rate!$A$1:$I$85,9,TRUE)</f>
        <v>-1.1504449999999999</v>
      </c>
      <c r="K2336" s="15">
        <f>VLOOKUP(A2336,WTI_PCH!$A$1:$C$85,3,TRUE)</f>
        <v>38.172449999999998</v>
      </c>
    </row>
    <row r="2337" spans="1:11" x14ac:dyDescent="0.25">
      <c r="A2337" s="3">
        <v>40060</v>
      </c>
      <c r="B2337" s="4">
        <v>68.190002000000007</v>
      </c>
      <c r="C2337" s="4">
        <v>68.779999000000004</v>
      </c>
      <c r="D2337" s="4">
        <v>67.120002999999997</v>
      </c>
      <c r="E2337" s="4">
        <v>68.019997000000004</v>
      </c>
      <c r="F2337" s="4">
        <v>68.019997000000004</v>
      </c>
      <c r="G2337" s="4">
        <v>229782</v>
      </c>
      <c r="H2337" s="10">
        <f t="shared" si="36"/>
        <v>17.097920483589547</v>
      </c>
      <c r="I2337" s="4">
        <f>VLOOKUP(A2337,GDP!$A$1:$D$85,4,TRUE)</f>
        <v>-1.4</v>
      </c>
      <c r="J2337" s="4">
        <f>VLOOKUP(A2337,Inflation_rate!$A$1:$I$85,9,TRUE)</f>
        <v>-1.1504449999999999</v>
      </c>
      <c r="K2337" s="15">
        <f>VLOOKUP(A2337,WTI_PCH!$A$1:$C$85,3,TRUE)</f>
        <v>38.172449999999998</v>
      </c>
    </row>
    <row r="2338" spans="1:11" x14ac:dyDescent="0.25">
      <c r="A2338" s="3">
        <v>40064</v>
      </c>
      <c r="B2338" s="4">
        <v>68.110000999999997</v>
      </c>
      <c r="C2338" s="4">
        <v>71.790001000000004</v>
      </c>
      <c r="D2338" s="4">
        <v>67.540001000000004</v>
      </c>
      <c r="E2338" s="4">
        <v>71.099997999999999</v>
      </c>
      <c r="F2338" s="4">
        <v>71.099997999999999</v>
      </c>
      <c r="G2338" s="4">
        <v>374237</v>
      </c>
      <c r="H2338" s="10">
        <f t="shared" si="36"/>
        <v>11.659636052310443</v>
      </c>
      <c r="I2338" s="4">
        <f>VLOOKUP(A2338,GDP!$A$1:$D$85,4,TRUE)</f>
        <v>-1.4</v>
      </c>
      <c r="J2338" s="4">
        <f>VLOOKUP(A2338,Inflation_rate!$A$1:$I$85,9,TRUE)</f>
        <v>-1.1504449999999999</v>
      </c>
      <c r="K2338" s="15">
        <f>VLOOKUP(A2338,WTI_PCH!$A$1:$C$85,3,TRUE)</f>
        <v>38.172449999999998</v>
      </c>
    </row>
    <row r="2339" spans="1:11" x14ac:dyDescent="0.25">
      <c r="A2339" s="3">
        <v>40065</v>
      </c>
      <c r="B2339" s="4">
        <v>71.330002000000007</v>
      </c>
      <c r="C2339" s="4">
        <v>72.519997000000004</v>
      </c>
      <c r="D2339" s="4">
        <v>70.660004000000001</v>
      </c>
      <c r="E2339" s="4">
        <v>71.309997999999993</v>
      </c>
      <c r="F2339" s="4">
        <v>71.309997999999993</v>
      </c>
      <c r="G2339" s="4">
        <v>331984</v>
      </c>
      <c r="H2339" s="10">
        <f t="shared" si="36"/>
        <v>9.3815764796403549</v>
      </c>
      <c r="I2339" s="4">
        <f>VLOOKUP(A2339,GDP!$A$1:$D$85,4,TRUE)</f>
        <v>-1.4</v>
      </c>
      <c r="J2339" s="4">
        <f>VLOOKUP(A2339,Inflation_rate!$A$1:$I$85,9,TRUE)</f>
        <v>-1.1504449999999999</v>
      </c>
      <c r="K2339" s="15">
        <f>VLOOKUP(A2339,WTI_PCH!$A$1:$C$85,3,TRUE)</f>
        <v>38.172449999999998</v>
      </c>
    </row>
    <row r="2340" spans="1:11" x14ac:dyDescent="0.25">
      <c r="A2340" s="3">
        <v>40066</v>
      </c>
      <c r="B2340" s="4">
        <v>71.639999000000003</v>
      </c>
      <c r="C2340" s="4">
        <v>72.440002000000007</v>
      </c>
      <c r="D2340" s="4">
        <v>70.860000999999997</v>
      </c>
      <c r="E2340" s="4">
        <v>71.940002000000007</v>
      </c>
      <c r="F2340" s="4">
        <v>71.940002000000007</v>
      </c>
      <c r="G2340" s="4">
        <v>345551</v>
      </c>
      <c r="H2340" s="10">
        <f t="shared" si="36"/>
        <v>9.8415273883367362</v>
      </c>
      <c r="I2340" s="4">
        <f>VLOOKUP(A2340,GDP!$A$1:$D$85,4,TRUE)</f>
        <v>-1.4</v>
      </c>
      <c r="J2340" s="4">
        <f>VLOOKUP(A2340,Inflation_rate!$A$1:$I$85,9,TRUE)</f>
        <v>-1.1504449999999999</v>
      </c>
      <c r="K2340" s="15">
        <f>VLOOKUP(A2340,WTI_PCH!$A$1:$C$85,3,TRUE)</f>
        <v>38.172449999999998</v>
      </c>
    </row>
    <row r="2341" spans="1:11" x14ac:dyDescent="0.25">
      <c r="A2341" s="3">
        <v>40067</v>
      </c>
      <c r="B2341" s="4">
        <v>72.050003000000004</v>
      </c>
      <c r="C2341" s="4">
        <v>72.900002000000001</v>
      </c>
      <c r="D2341" s="4">
        <v>68.819999999999993</v>
      </c>
      <c r="E2341" s="4">
        <v>69.290001000000004</v>
      </c>
      <c r="F2341" s="4">
        <v>69.290001000000004</v>
      </c>
      <c r="G2341" s="4">
        <v>374693</v>
      </c>
      <c r="H2341" s="10">
        <f t="shared" si="36"/>
        <v>12.021939500332801</v>
      </c>
      <c r="I2341" s="4">
        <f>VLOOKUP(A2341,GDP!$A$1:$D$85,4,TRUE)</f>
        <v>-1.4</v>
      </c>
      <c r="J2341" s="4">
        <f>VLOOKUP(A2341,Inflation_rate!$A$1:$I$85,9,TRUE)</f>
        <v>-1.1504449999999999</v>
      </c>
      <c r="K2341" s="15">
        <f>VLOOKUP(A2341,WTI_PCH!$A$1:$C$85,3,TRUE)</f>
        <v>38.172449999999998</v>
      </c>
    </row>
    <row r="2342" spans="1:11" x14ac:dyDescent="0.25">
      <c r="A2342" s="3">
        <v>40070</v>
      </c>
      <c r="B2342" s="4">
        <v>69.150002000000001</v>
      </c>
      <c r="C2342" s="4">
        <v>69.510002</v>
      </c>
      <c r="D2342" s="4">
        <v>68.019997000000004</v>
      </c>
      <c r="E2342" s="4">
        <v>68.860000999999997</v>
      </c>
      <c r="F2342" s="4">
        <v>68.860000999999997</v>
      </c>
      <c r="G2342" s="4">
        <v>255720</v>
      </c>
      <c r="H2342" s="10">
        <f t="shared" si="36"/>
        <v>10.485043414390905</v>
      </c>
      <c r="I2342" s="4">
        <f>VLOOKUP(A2342,GDP!$A$1:$D$85,4,TRUE)</f>
        <v>-1.4</v>
      </c>
      <c r="J2342" s="4">
        <f>VLOOKUP(A2342,Inflation_rate!$A$1:$I$85,9,TRUE)</f>
        <v>-1.1504449999999999</v>
      </c>
      <c r="K2342" s="15">
        <f>VLOOKUP(A2342,WTI_PCH!$A$1:$C$85,3,TRUE)</f>
        <v>38.172449999999998</v>
      </c>
    </row>
    <row r="2343" spans="1:11" x14ac:dyDescent="0.25">
      <c r="A2343" s="3">
        <v>40071</v>
      </c>
      <c r="B2343" s="4">
        <v>68.779999000000004</v>
      </c>
      <c r="C2343" s="4">
        <v>71.190002000000007</v>
      </c>
      <c r="D2343" s="4">
        <v>68.480002999999996</v>
      </c>
      <c r="E2343" s="4">
        <v>70.930000000000007</v>
      </c>
      <c r="F2343" s="4">
        <v>70.930000000000007</v>
      </c>
      <c r="G2343" s="4">
        <v>288040</v>
      </c>
      <c r="H2343" s="10">
        <f t="shared" si="36"/>
        <v>5.0895262935288264</v>
      </c>
      <c r="I2343" s="4">
        <f>VLOOKUP(A2343,GDP!$A$1:$D$85,4,TRUE)</f>
        <v>-1.4</v>
      </c>
      <c r="J2343" s="4">
        <f>VLOOKUP(A2343,Inflation_rate!$A$1:$I$85,9,TRUE)</f>
        <v>-1.1504449999999999</v>
      </c>
      <c r="K2343" s="15">
        <f>VLOOKUP(A2343,WTI_PCH!$A$1:$C$85,3,TRUE)</f>
        <v>38.172449999999998</v>
      </c>
    </row>
    <row r="2344" spans="1:11" x14ac:dyDescent="0.25">
      <c r="A2344" s="3">
        <v>40072</v>
      </c>
      <c r="B2344" s="4">
        <v>70.400002000000001</v>
      </c>
      <c r="C2344" s="4">
        <v>72.559997999999993</v>
      </c>
      <c r="D2344" s="4">
        <v>70.139999000000003</v>
      </c>
      <c r="E2344" s="4">
        <v>72.510002</v>
      </c>
      <c r="F2344" s="4">
        <v>72.510002</v>
      </c>
      <c r="G2344" s="4">
        <v>291946</v>
      </c>
      <c r="H2344" s="10">
        <f t="shared" si="36"/>
        <v>3.7925802291385953</v>
      </c>
      <c r="I2344" s="4">
        <f>VLOOKUP(A2344,GDP!$A$1:$D$85,4,TRUE)</f>
        <v>-1.4</v>
      </c>
      <c r="J2344" s="4">
        <f>VLOOKUP(A2344,Inflation_rate!$A$1:$I$85,9,TRUE)</f>
        <v>-1.1504449999999999</v>
      </c>
      <c r="K2344" s="15">
        <f>VLOOKUP(A2344,WTI_PCH!$A$1:$C$85,3,TRUE)</f>
        <v>38.172449999999998</v>
      </c>
    </row>
    <row r="2345" spans="1:11" x14ac:dyDescent="0.25">
      <c r="A2345" s="3">
        <v>40073</v>
      </c>
      <c r="B2345" s="4">
        <v>72.309997999999993</v>
      </c>
      <c r="C2345" s="4">
        <v>73.160004000000001</v>
      </c>
      <c r="D2345" s="4">
        <v>71.660004000000001</v>
      </c>
      <c r="E2345" s="4">
        <v>72.470000999999996</v>
      </c>
      <c r="F2345" s="4">
        <v>72.470000999999996</v>
      </c>
      <c r="G2345" s="4">
        <v>235707</v>
      </c>
      <c r="H2345" s="10">
        <f t="shared" si="36"/>
        <v>3.090931377246704</v>
      </c>
      <c r="I2345" s="4">
        <f>VLOOKUP(A2345,GDP!$A$1:$D$85,4,TRUE)</f>
        <v>-1.4</v>
      </c>
      <c r="J2345" s="4">
        <f>VLOOKUP(A2345,Inflation_rate!$A$1:$I$85,9,TRUE)</f>
        <v>-1.1504449999999999</v>
      </c>
      <c r="K2345" s="15">
        <f>VLOOKUP(A2345,WTI_PCH!$A$1:$C$85,3,TRUE)</f>
        <v>38.172449999999998</v>
      </c>
    </row>
    <row r="2346" spans="1:11" x14ac:dyDescent="0.25">
      <c r="A2346" s="3">
        <v>40074</v>
      </c>
      <c r="B2346" s="4">
        <v>72.400002000000001</v>
      </c>
      <c r="C2346" s="4">
        <v>72.660004000000001</v>
      </c>
      <c r="D2346" s="4">
        <v>71.269997000000004</v>
      </c>
      <c r="E2346" s="4">
        <v>72.040001000000004</v>
      </c>
      <c r="F2346" s="4">
        <v>72.040001000000004</v>
      </c>
      <c r="G2346" s="4">
        <v>165696</v>
      </c>
      <c r="H2346" s="10">
        <f t="shared" si="36"/>
        <v>2.2626276754215882</v>
      </c>
      <c r="I2346" s="4">
        <f>VLOOKUP(A2346,GDP!$A$1:$D$85,4,TRUE)</f>
        <v>-1.4</v>
      </c>
      <c r="J2346" s="4">
        <f>VLOOKUP(A2346,Inflation_rate!$A$1:$I$85,9,TRUE)</f>
        <v>-1.1504449999999999</v>
      </c>
      <c r="K2346" s="15">
        <f>VLOOKUP(A2346,WTI_PCH!$A$1:$C$85,3,TRUE)</f>
        <v>38.172449999999998</v>
      </c>
    </row>
    <row r="2347" spans="1:11" x14ac:dyDescent="0.25">
      <c r="A2347" s="3">
        <v>40077</v>
      </c>
      <c r="B2347" s="4">
        <v>71.779999000000004</v>
      </c>
      <c r="C2347" s="4">
        <v>72.199996999999996</v>
      </c>
      <c r="D2347" s="4">
        <v>68.959998999999996</v>
      </c>
      <c r="E2347" s="4">
        <v>69.709998999999996</v>
      </c>
      <c r="F2347" s="4">
        <v>69.709998999999996</v>
      </c>
      <c r="G2347" s="4">
        <v>142853</v>
      </c>
      <c r="H2347" s="10">
        <f t="shared" si="36"/>
        <v>5.6376417391714595</v>
      </c>
      <c r="I2347" s="4">
        <f>VLOOKUP(A2347,GDP!$A$1:$D$85,4,TRUE)</f>
        <v>-1.4</v>
      </c>
      <c r="J2347" s="4">
        <f>VLOOKUP(A2347,Inflation_rate!$A$1:$I$85,9,TRUE)</f>
        <v>-1.1504449999999999</v>
      </c>
      <c r="K2347" s="15">
        <f>VLOOKUP(A2347,WTI_PCH!$A$1:$C$85,3,TRUE)</f>
        <v>38.172449999999998</v>
      </c>
    </row>
    <row r="2348" spans="1:11" x14ac:dyDescent="0.25">
      <c r="A2348" s="3">
        <v>40078</v>
      </c>
      <c r="B2348" s="4">
        <v>69.669997999999993</v>
      </c>
      <c r="C2348" s="4">
        <v>71.849997999999999</v>
      </c>
      <c r="D2348" s="4">
        <v>69.610000999999997</v>
      </c>
      <c r="E2348" s="4">
        <v>71.550003000000004</v>
      </c>
      <c r="F2348" s="4">
        <v>71.550003000000004</v>
      </c>
      <c r="G2348" s="4">
        <v>218292</v>
      </c>
      <c r="H2348" s="10">
        <f t="shared" si="36"/>
        <v>1.8728105434181452</v>
      </c>
      <c r="I2348" s="4">
        <f>VLOOKUP(A2348,GDP!$A$1:$D$85,4,TRUE)</f>
        <v>-1.4</v>
      </c>
      <c r="J2348" s="4">
        <f>VLOOKUP(A2348,Inflation_rate!$A$1:$I$85,9,TRUE)</f>
        <v>-1.1504449999999999</v>
      </c>
      <c r="K2348" s="15">
        <f>VLOOKUP(A2348,WTI_PCH!$A$1:$C$85,3,TRUE)</f>
        <v>38.172449999999998</v>
      </c>
    </row>
    <row r="2349" spans="1:11" x14ac:dyDescent="0.25">
      <c r="A2349" s="3">
        <v>40079</v>
      </c>
      <c r="B2349" s="4">
        <v>71.629997000000003</v>
      </c>
      <c r="C2349" s="4">
        <v>71.809997999999993</v>
      </c>
      <c r="D2349" s="4">
        <v>68.040001000000004</v>
      </c>
      <c r="E2349" s="4">
        <v>68.970000999999996</v>
      </c>
      <c r="F2349" s="4">
        <v>68.970000999999996</v>
      </c>
      <c r="G2349" s="4">
        <v>307578</v>
      </c>
      <c r="H2349" s="10">
        <f t="shared" si="36"/>
        <v>7.916483863759856</v>
      </c>
      <c r="I2349" s="4">
        <f>VLOOKUP(A2349,GDP!$A$1:$D$85,4,TRUE)</f>
        <v>-1.4</v>
      </c>
      <c r="J2349" s="4">
        <f>VLOOKUP(A2349,Inflation_rate!$A$1:$I$85,9,TRUE)</f>
        <v>-1.1504449999999999</v>
      </c>
      <c r="K2349" s="15">
        <f>VLOOKUP(A2349,WTI_PCH!$A$1:$C$85,3,TRUE)</f>
        <v>38.172449999999998</v>
      </c>
    </row>
    <row r="2350" spans="1:11" x14ac:dyDescent="0.25">
      <c r="A2350" s="3">
        <v>40080</v>
      </c>
      <c r="B2350" s="4">
        <v>68.330002000000007</v>
      </c>
      <c r="C2350" s="4">
        <v>68.769997000000004</v>
      </c>
      <c r="D2350" s="4">
        <v>65.599997999999999</v>
      </c>
      <c r="E2350" s="4">
        <v>65.889999000000003</v>
      </c>
      <c r="F2350" s="4">
        <v>65.889999000000003</v>
      </c>
      <c r="G2350" s="4">
        <v>357456</v>
      </c>
      <c r="H2350" s="10">
        <f t="shared" si="36"/>
        <v>17.210508684330065</v>
      </c>
      <c r="I2350" s="4">
        <f>VLOOKUP(A2350,GDP!$A$1:$D$85,4,TRUE)</f>
        <v>-1.4</v>
      </c>
      <c r="J2350" s="4">
        <f>VLOOKUP(A2350,Inflation_rate!$A$1:$I$85,9,TRUE)</f>
        <v>-1.1504449999999999</v>
      </c>
      <c r="K2350" s="15">
        <f>VLOOKUP(A2350,WTI_PCH!$A$1:$C$85,3,TRUE)</f>
        <v>38.172449999999998</v>
      </c>
    </row>
    <row r="2351" spans="1:11" x14ac:dyDescent="0.25">
      <c r="A2351" s="3">
        <v>40081</v>
      </c>
      <c r="B2351" s="4">
        <v>65.919997999999993</v>
      </c>
      <c r="C2351" s="4">
        <v>67.089995999999999</v>
      </c>
      <c r="D2351" s="4">
        <v>65.050003000000004</v>
      </c>
      <c r="E2351" s="4">
        <v>66.019997000000004</v>
      </c>
      <c r="F2351" s="4">
        <v>66.019997000000004</v>
      </c>
      <c r="G2351" s="4">
        <v>315319</v>
      </c>
      <c r="H2351" s="10">
        <f t="shared" si="36"/>
        <v>16.601039833431059</v>
      </c>
      <c r="I2351" s="4">
        <f>VLOOKUP(A2351,GDP!$A$1:$D$85,4,TRUE)</f>
        <v>-1.4</v>
      </c>
      <c r="J2351" s="4">
        <f>VLOOKUP(A2351,Inflation_rate!$A$1:$I$85,9,TRUE)</f>
        <v>-1.1504449999999999</v>
      </c>
      <c r="K2351" s="15">
        <f>VLOOKUP(A2351,WTI_PCH!$A$1:$C$85,3,TRUE)</f>
        <v>38.172449999999998</v>
      </c>
    </row>
    <row r="2352" spans="1:11" x14ac:dyDescent="0.25">
      <c r="A2352" s="3">
        <v>40084</v>
      </c>
      <c r="B2352" s="4">
        <v>66.150002000000001</v>
      </c>
      <c r="C2352" s="4">
        <v>67.540001000000004</v>
      </c>
      <c r="D2352" s="4">
        <v>65.410004000000001</v>
      </c>
      <c r="E2352" s="4">
        <v>66.839995999999999</v>
      </c>
      <c r="F2352" s="4">
        <v>66.839995999999999</v>
      </c>
      <c r="G2352" s="4">
        <v>231410</v>
      </c>
      <c r="H2352" s="10">
        <f t="shared" si="36"/>
        <v>9.4254987687312308</v>
      </c>
      <c r="I2352" s="4">
        <f>VLOOKUP(A2352,GDP!$A$1:$D$85,4,TRUE)</f>
        <v>-1.4</v>
      </c>
      <c r="J2352" s="4">
        <f>VLOOKUP(A2352,Inflation_rate!$A$1:$I$85,9,TRUE)</f>
        <v>-1.1504449999999999</v>
      </c>
      <c r="K2352" s="15">
        <f>VLOOKUP(A2352,WTI_PCH!$A$1:$C$85,3,TRUE)</f>
        <v>38.172449999999998</v>
      </c>
    </row>
    <row r="2353" spans="1:11" x14ac:dyDescent="0.25">
      <c r="A2353" s="3">
        <v>40085</v>
      </c>
      <c r="B2353" s="4">
        <v>67.110000999999997</v>
      </c>
      <c r="C2353" s="4">
        <v>67.330002000000007</v>
      </c>
      <c r="D2353" s="4">
        <v>65.819999999999993</v>
      </c>
      <c r="E2353" s="4">
        <v>66.709998999999996</v>
      </c>
      <c r="F2353" s="4">
        <v>66.709998999999996</v>
      </c>
      <c r="G2353" s="4">
        <v>247345</v>
      </c>
      <c r="H2353" s="10">
        <f t="shared" si="36"/>
        <v>6.7156394351017914</v>
      </c>
      <c r="I2353" s="4">
        <f>VLOOKUP(A2353,GDP!$A$1:$D$85,4,TRUE)</f>
        <v>-1.4</v>
      </c>
      <c r="J2353" s="4">
        <f>VLOOKUP(A2353,Inflation_rate!$A$1:$I$85,9,TRUE)</f>
        <v>-1.1504449999999999</v>
      </c>
      <c r="K2353" s="15">
        <f>VLOOKUP(A2353,WTI_PCH!$A$1:$C$85,3,TRUE)</f>
        <v>38.172449999999998</v>
      </c>
    </row>
    <row r="2354" spans="1:11" x14ac:dyDescent="0.25">
      <c r="A2354" s="3">
        <v>40086</v>
      </c>
      <c r="B2354" s="4">
        <v>66.709998999999996</v>
      </c>
      <c r="C2354" s="4">
        <v>70.720000999999996</v>
      </c>
      <c r="D2354" s="4">
        <v>66.220000999999996</v>
      </c>
      <c r="E2354" s="4">
        <v>70.610000999999997</v>
      </c>
      <c r="F2354" s="4">
        <v>70.610000999999997</v>
      </c>
      <c r="G2354" s="4">
        <v>386690</v>
      </c>
      <c r="H2354" s="10">
        <f t="shared" si="36"/>
        <v>1.8127715364286798</v>
      </c>
      <c r="I2354" s="4">
        <f>VLOOKUP(A2354,GDP!$A$1:$D$85,4,TRUE)</f>
        <v>-1.4</v>
      </c>
      <c r="J2354" s="4">
        <f>VLOOKUP(A2354,Inflation_rate!$A$1:$I$85,9,TRUE)</f>
        <v>-1.1504449999999999</v>
      </c>
      <c r="K2354" s="15">
        <f>VLOOKUP(A2354,WTI_PCH!$A$1:$C$85,3,TRUE)</f>
        <v>38.172449999999998</v>
      </c>
    </row>
    <row r="2355" spans="1:11" x14ac:dyDescent="0.25">
      <c r="A2355" s="3">
        <v>40087</v>
      </c>
      <c r="B2355" s="4">
        <v>70.400002000000001</v>
      </c>
      <c r="C2355" s="4">
        <v>71.389999000000003</v>
      </c>
      <c r="D2355" s="4">
        <v>69.129997000000003</v>
      </c>
      <c r="E2355" s="4">
        <v>70.819999999999993</v>
      </c>
      <c r="F2355" s="4">
        <v>70.819999999999993</v>
      </c>
      <c r="G2355" s="4">
        <v>334690</v>
      </c>
      <c r="H2355" s="10">
        <f t="shared" si="36"/>
        <v>4.1372493645862853</v>
      </c>
      <c r="I2355" s="4">
        <f>VLOOKUP(A2355,GDP!$A$1:$D$85,4,TRUE)</f>
        <v>1.9</v>
      </c>
      <c r="J2355" s="4">
        <f>VLOOKUP(A2355,Inflation_rate!$A$1:$I$85,9,TRUE)</f>
        <v>-1.6233599999999999</v>
      </c>
      <c r="K2355" s="15">
        <f>VLOOKUP(A2355,WTI_PCH!$A$1:$C$85,3,TRUE)</f>
        <v>14.31254</v>
      </c>
    </row>
    <row r="2356" spans="1:11" x14ac:dyDescent="0.25">
      <c r="A2356" s="3">
        <v>40088</v>
      </c>
      <c r="B2356" s="4">
        <v>70.349997999999999</v>
      </c>
      <c r="C2356" s="4">
        <v>70.690002000000007</v>
      </c>
      <c r="D2356" s="4">
        <v>68.319999999999993</v>
      </c>
      <c r="E2356" s="4">
        <v>69.949996999999996</v>
      </c>
      <c r="F2356" s="4">
        <v>69.949996999999996</v>
      </c>
      <c r="G2356" s="4">
        <v>312014</v>
      </c>
      <c r="H2356" s="10">
        <f t="shared" si="36"/>
        <v>6.5332383073583369</v>
      </c>
      <c r="I2356" s="4">
        <f>VLOOKUP(A2356,GDP!$A$1:$D$85,4,TRUE)</f>
        <v>1.9</v>
      </c>
      <c r="J2356" s="4">
        <f>VLOOKUP(A2356,Inflation_rate!$A$1:$I$85,9,TRUE)</f>
        <v>-1.6233599999999999</v>
      </c>
      <c r="K2356" s="15">
        <f>VLOOKUP(A2356,WTI_PCH!$A$1:$C$85,3,TRUE)</f>
        <v>14.31254</v>
      </c>
    </row>
    <row r="2357" spans="1:11" x14ac:dyDescent="0.25">
      <c r="A2357" s="3">
        <v>40091</v>
      </c>
      <c r="B2357" s="4">
        <v>69.809997999999993</v>
      </c>
      <c r="C2357" s="4">
        <v>71</v>
      </c>
      <c r="D2357" s="4">
        <v>68.050003000000004</v>
      </c>
      <c r="E2357" s="4">
        <v>70.410004000000001</v>
      </c>
      <c r="F2357" s="4">
        <v>70.410004000000001</v>
      </c>
      <c r="G2357" s="4">
        <v>346922</v>
      </c>
      <c r="H2357" s="10">
        <f t="shared" si="36"/>
        <v>6.9166236661483538</v>
      </c>
      <c r="I2357" s="4">
        <f>VLOOKUP(A2357,GDP!$A$1:$D$85,4,TRUE)</f>
        <v>1.9</v>
      </c>
      <c r="J2357" s="4">
        <f>VLOOKUP(A2357,Inflation_rate!$A$1:$I$85,9,TRUE)</f>
        <v>-1.6233599999999999</v>
      </c>
      <c r="K2357" s="15">
        <f>VLOOKUP(A2357,WTI_PCH!$A$1:$C$85,3,TRUE)</f>
        <v>14.31254</v>
      </c>
    </row>
    <row r="2358" spans="1:11" x14ac:dyDescent="0.25">
      <c r="A2358" s="3">
        <v>40092</v>
      </c>
      <c r="B2358" s="4">
        <v>70.260002</v>
      </c>
      <c r="C2358" s="4">
        <v>71.970000999999996</v>
      </c>
      <c r="D2358" s="4">
        <v>70.059997999999993</v>
      </c>
      <c r="E2358" s="4">
        <v>70.879997000000003</v>
      </c>
      <c r="F2358" s="4">
        <v>70.879997000000003</v>
      </c>
      <c r="G2358" s="4">
        <v>372435</v>
      </c>
      <c r="H2358" s="10">
        <f t="shared" si="36"/>
        <v>4.5852146410220636</v>
      </c>
      <c r="I2358" s="4">
        <f>VLOOKUP(A2358,GDP!$A$1:$D$85,4,TRUE)</f>
        <v>1.9</v>
      </c>
      <c r="J2358" s="4">
        <f>VLOOKUP(A2358,Inflation_rate!$A$1:$I$85,9,TRUE)</f>
        <v>-1.6233599999999999</v>
      </c>
      <c r="K2358" s="15">
        <f>VLOOKUP(A2358,WTI_PCH!$A$1:$C$85,3,TRUE)</f>
        <v>14.31254</v>
      </c>
    </row>
    <row r="2359" spans="1:11" x14ac:dyDescent="0.25">
      <c r="A2359" s="3">
        <v>40093</v>
      </c>
      <c r="B2359" s="4">
        <v>71.160004000000001</v>
      </c>
      <c r="C2359" s="4">
        <v>71.760002</v>
      </c>
      <c r="D2359" s="4">
        <v>68.879997000000003</v>
      </c>
      <c r="E2359" s="4">
        <v>69.569999999999993</v>
      </c>
      <c r="F2359" s="4">
        <v>69.569999999999993</v>
      </c>
      <c r="G2359" s="4">
        <v>372435</v>
      </c>
      <c r="H2359" s="10">
        <f t="shared" si="36"/>
        <v>10.694267644099479</v>
      </c>
      <c r="I2359" s="4">
        <f>VLOOKUP(A2359,GDP!$A$1:$D$85,4,TRUE)</f>
        <v>1.9</v>
      </c>
      <c r="J2359" s="4">
        <f>VLOOKUP(A2359,Inflation_rate!$A$1:$I$85,9,TRUE)</f>
        <v>-1.6233599999999999</v>
      </c>
      <c r="K2359" s="15">
        <f>VLOOKUP(A2359,WTI_PCH!$A$1:$C$85,3,TRUE)</f>
        <v>14.31254</v>
      </c>
    </row>
    <row r="2360" spans="1:11" x14ac:dyDescent="0.25">
      <c r="A2360" s="3">
        <v>40094</v>
      </c>
      <c r="B2360" s="4">
        <v>69.800003000000004</v>
      </c>
      <c r="C2360" s="4">
        <v>72.550003000000004</v>
      </c>
      <c r="D2360" s="4">
        <v>69.169997999999993</v>
      </c>
      <c r="E2360" s="4">
        <v>71.690002000000007</v>
      </c>
      <c r="F2360" s="4">
        <v>71.690002000000007</v>
      </c>
      <c r="G2360" s="4">
        <v>405214</v>
      </c>
      <c r="H2360" s="10">
        <f t="shared" si="36"/>
        <v>7.8672058064665693</v>
      </c>
      <c r="I2360" s="4">
        <f>VLOOKUP(A2360,GDP!$A$1:$D$85,4,TRUE)</f>
        <v>1.9</v>
      </c>
      <c r="J2360" s="4">
        <f>VLOOKUP(A2360,Inflation_rate!$A$1:$I$85,9,TRUE)</f>
        <v>-1.6233599999999999</v>
      </c>
      <c r="K2360" s="15">
        <f>VLOOKUP(A2360,WTI_PCH!$A$1:$C$85,3,TRUE)</f>
        <v>14.31254</v>
      </c>
    </row>
    <row r="2361" spans="1:11" x14ac:dyDescent="0.25">
      <c r="A2361" s="3">
        <v>40095</v>
      </c>
      <c r="B2361" s="4">
        <v>71.419997999999993</v>
      </c>
      <c r="C2361" s="4">
        <v>72.349997999999999</v>
      </c>
      <c r="D2361" s="4">
        <v>70.620002999999997</v>
      </c>
      <c r="E2361" s="4">
        <v>71.769997000000004</v>
      </c>
      <c r="F2361" s="4">
        <v>71.769997000000004</v>
      </c>
      <c r="G2361" s="4">
        <v>322276</v>
      </c>
      <c r="H2361" s="10">
        <f t="shared" si="36"/>
        <v>10.157449219344386</v>
      </c>
      <c r="I2361" s="4">
        <f>VLOOKUP(A2361,GDP!$A$1:$D$85,4,TRUE)</f>
        <v>1.9</v>
      </c>
      <c r="J2361" s="4">
        <f>VLOOKUP(A2361,Inflation_rate!$A$1:$I$85,9,TRUE)</f>
        <v>-1.6233599999999999</v>
      </c>
      <c r="K2361" s="15">
        <f>VLOOKUP(A2361,WTI_PCH!$A$1:$C$85,3,TRUE)</f>
        <v>14.31254</v>
      </c>
    </row>
    <row r="2362" spans="1:11" x14ac:dyDescent="0.25">
      <c r="A2362" s="3">
        <v>40098</v>
      </c>
      <c r="B2362" s="4">
        <v>72.239998</v>
      </c>
      <c r="C2362" s="4">
        <v>73.839995999999999</v>
      </c>
      <c r="D2362" s="4">
        <v>72.050003000000004</v>
      </c>
      <c r="E2362" s="4">
        <v>73.269997000000004</v>
      </c>
      <c r="F2362" s="4">
        <v>73.269997000000004</v>
      </c>
      <c r="G2362" s="4">
        <v>260226</v>
      </c>
      <c r="H2362" s="10">
        <f t="shared" si="36"/>
        <v>8.925892272112403</v>
      </c>
      <c r="I2362" s="4">
        <f>VLOOKUP(A2362,GDP!$A$1:$D$85,4,TRUE)</f>
        <v>1.9</v>
      </c>
      <c r="J2362" s="4">
        <f>VLOOKUP(A2362,Inflation_rate!$A$1:$I$85,9,TRUE)</f>
        <v>-1.6233599999999999</v>
      </c>
      <c r="K2362" s="15">
        <f>VLOOKUP(A2362,WTI_PCH!$A$1:$C$85,3,TRUE)</f>
        <v>14.31254</v>
      </c>
    </row>
    <row r="2363" spans="1:11" x14ac:dyDescent="0.25">
      <c r="A2363" s="3">
        <v>40099</v>
      </c>
      <c r="B2363" s="4">
        <v>73.169997999999993</v>
      </c>
      <c r="C2363" s="4">
        <v>74.550003000000004</v>
      </c>
      <c r="D2363" s="4">
        <v>72.830002000000007</v>
      </c>
      <c r="E2363" s="4">
        <v>74.150002000000001</v>
      </c>
      <c r="F2363" s="4">
        <v>74.150002000000001</v>
      </c>
      <c r="G2363" s="4">
        <v>361151</v>
      </c>
      <c r="H2363" s="10">
        <f t="shared" si="36"/>
        <v>8.1051946566366908</v>
      </c>
      <c r="I2363" s="4">
        <f>VLOOKUP(A2363,GDP!$A$1:$D$85,4,TRUE)</f>
        <v>1.9</v>
      </c>
      <c r="J2363" s="4">
        <f>VLOOKUP(A2363,Inflation_rate!$A$1:$I$85,9,TRUE)</f>
        <v>-1.6233599999999999</v>
      </c>
      <c r="K2363" s="15">
        <f>VLOOKUP(A2363,WTI_PCH!$A$1:$C$85,3,TRUE)</f>
        <v>14.31254</v>
      </c>
    </row>
    <row r="2364" spans="1:11" x14ac:dyDescent="0.25">
      <c r="A2364" s="3">
        <v>40100</v>
      </c>
      <c r="B2364" s="4">
        <v>74.400002000000001</v>
      </c>
      <c r="C2364" s="4">
        <v>75.529999000000004</v>
      </c>
      <c r="D2364" s="4">
        <v>74.400002000000001</v>
      </c>
      <c r="E2364" s="4">
        <v>75.180000000000007</v>
      </c>
      <c r="F2364" s="4">
        <v>75.180000000000007</v>
      </c>
      <c r="G2364" s="4">
        <v>296006</v>
      </c>
      <c r="H2364" s="10">
        <f t="shared" si="36"/>
        <v>4.8949201915402893</v>
      </c>
      <c r="I2364" s="4">
        <f>VLOOKUP(A2364,GDP!$A$1:$D$85,4,TRUE)</f>
        <v>1.9</v>
      </c>
      <c r="J2364" s="4">
        <f>VLOOKUP(A2364,Inflation_rate!$A$1:$I$85,9,TRUE)</f>
        <v>-1.6233599999999999</v>
      </c>
      <c r="K2364" s="15">
        <f>VLOOKUP(A2364,WTI_PCH!$A$1:$C$85,3,TRUE)</f>
        <v>14.31254</v>
      </c>
    </row>
    <row r="2365" spans="1:11" x14ac:dyDescent="0.25">
      <c r="A2365" s="3">
        <v>40101</v>
      </c>
      <c r="B2365" s="4">
        <v>75.339995999999999</v>
      </c>
      <c r="C2365" s="4">
        <v>77.970000999999996</v>
      </c>
      <c r="D2365" s="4">
        <v>74.790001000000004</v>
      </c>
      <c r="E2365" s="4">
        <v>77.580002000000007</v>
      </c>
      <c r="F2365" s="4">
        <v>77.580002000000007</v>
      </c>
      <c r="G2365" s="4">
        <v>355573</v>
      </c>
      <c r="H2365" s="10">
        <f t="shared" si="36"/>
        <v>3.1193580015633313</v>
      </c>
      <c r="I2365" s="4">
        <f>VLOOKUP(A2365,GDP!$A$1:$D$85,4,TRUE)</f>
        <v>1.9</v>
      </c>
      <c r="J2365" s="4">
        <f>VLOOKUP(A2365,Inflation_rate!$A$1:$I$85,9,TRUE)</f>
        <v>-1.6233599999999999</v>
      </c>
      <c r="K2365" s="15">
        <f>VLOOKUP(A2365,WTI_PCH!$A$1:$C$85,3,TRUE)</f>
        <v>14.31254</v>
      </c>
    </row>
    <row r="2366" spans="1:11" x14ac:dyDescent="0.25">
      <c r="A2366" s="3">
        <v>40102</v>
      </c>
      <c r="B2366" s="4">
        <v>77.760002</v>
      </c>
      <c r="C2366" s="4">
        <v>78.75</v>
      </c>
      <c r="D2366" s="4">
        <v>76.819999999999993</v>
      </c>
      <c r="E2366" s="4">
        <v>78.529999000000004</v>
      </c>
      <c r="F2366" s="4">
        <v>78.529999000000004</v>
      </c>
      <c r="G2366" s="4">
        <v>238421</v>
      </c>
      <c r="H2366" s="10">
        <f t="shared" si="36"/>
        <v>-0.45842481164428778</v>
      </c>
      <c r="I2366" s="4">
        <f>VLOOKUP(A2366,GDP!$A$1:$D$85,4,TRUE)</f>
        <v>1.9</v>
      </c>
      <c r="J2366" s="4">
        <f>VLOOKUP(A2366,Inflation_rate!$A$1:$I$85,9,TRUE)</f>
        <v>-1.6233599999999999</v>
      </c>
      <c r="K2366" s="15">
        <f>VLOOKUP(A2366,WTI_PCH!$A$1:$C$85,3,TRUE)</f>
        <v>14.31254</v>
      </c>
    </row>
    <row r="2367" spans="1:11" x14ac:dyDescent="0.25">
      <c r="A2367" s="3">
        <v>40105</v>
      </c>
      <c r="B2367" s="4">
        <v>78.559997999999993</v>
      </c>
      <c r="C2367" s="4">
        <v>79.690002000000007</v>
      </c>
      <c r="D2367" s="4">
        <v>78.050003000000004</v>
      </c>
      <c r="E2367" s="4">
        <v>79.610000999999997</v>
      </c>
      <c r="F2367" s="4">
        <v>79.610000999999997</v>
      </c>
      <c r="G2367" s="4">
        <v>131534</v>
      </c>
      <c r="H2367" s="10">
        <f t="shared" si="36"/>
        <v>6.2809947709966479E-2</v>
      </c>
      <c r="I2367" s="4">
        <f>VLOOKUP(A2367,GDP!$A$1:$D$85,4,TRUE)</f>
        <v>1.9</v>
      </c>
      <c r="J2367" s="4">
        <f>VLOOKUP(A2367,Inflation_rate!$A$1:$I$85,9,TRUE)</f>
        <v>-1.6233599999999999</v>
      </c>
      <c r="K2367" s="15">
        <f>VLOOKUP(A2367,WTI_PCH!$A$1:$C$85,3,TRUE)</f>
        <v>14.31254</v>
      </c>
    </row>
    <row r="2368" spans="1:11" x14ac:dyDescent="0.25">
      <c r="A2368" s="3">
        <v>40106</v>
      </c>
      <c r="B2368" s="4">
        <v>79.610000999999997</v>
      </c>
      <c r="C2368" s="4">
        <v>80.050003000000004</v>
      </c>
      <c r="D2368" s="4">
        <v>78.050003000000004</v>
      </c>
      <c r="E2368" s="4">
        <v>79.089995999999999</v>
      </c>
      <c r="F2368" s="4">
        <v>79.089995999999999</v>
      </c>
      <c r="G2368" s="4">
        <v>320697</v>
      </c>
      <c r="H2368" s="10">
        <f t="shared" si="36"/>
        <v>-0.49310787675346845</v>
      </c>
      <c r="I2368" s="4">
        <f>VLOOKUP(A2368,GDP!$A$1:$D$85,4,TRUE)</f>
        <v>1.9</v>
      </c>
      <c r="J2368" s="4">
        <f>VLOOKUP(A2368,Inflation_rate!$A$1:$I$85,9,TRUE)</f>
        <v>-1.6233599999999999</v>
      </c>
      <c r="K2368" s="15">
        <f>VLOOKUP(A2368,WTI_PCH!$A$1:$C$85,3,TRUE)</f>
        <v>14.31254</v>
      </c>
    </row>
    <row r="2369" spans="1:11" x14ac:dyDescent="0.25">
      <c r="A2369" s="3">
        <v>40107</v>
      </c>
      <c r="B2369" s="4">
        <v>78.690002000000007</v>
      </c>
      <c r="C2369" s="4">
        <v>82</v>
      </c>
      <c r="D2369" s="4">
        <v>77.639999000000003</v>
      </c>
      <c r="E2369" s="4">
        <v>81.370002999999997</v>
      </c>
      <c r="F2369" s="4">
        <v>81.370002999999997</v>
      </c>
      <c r="G2369" s="4">
        <v>395742</v>
      </c>
      <c r="H2369" s="10">
        <f t="shared" si="36"/>
        <v>-2.0769361407053042</v>
      </c>
      <c r="I2369" s="4">
        <f>VLOOKUP(A2369,GDP!$A$1:$D$85,4,TRUE)</f>
        <v>1.9</v>
      </c>
      <c r="J2369" s="4">
        <f>VLOOKUP(A2369,Inflation_rate!$A$1:$I$85,9,TRUE)</f>
        <v>-1.6233599999999999</v>
      </c>
      <c r="K2369" s="15">
        <f>VLOOKUP(A2369,WTI_PCH!$A$1:$C$85,3,TRUE)</f>
        <v>14.31254</v>
      </c>
    </row>
    <row r="2370" spans="1:11" x14ac:dyDescent="0.25">
      <c r="A2370" s="3">
        <v>40108</v>
      </c>
      <c r="B2370" s="4">
        <v>81.040001000000004</v>
      </c>
      <c r="C2370" s="4">
        <v>81.5</v>
      </c>
      <c r="D2370" s="4">
        <v>79.860000999999997</v>
      </c>
      <c r="E2370" s="4">
        <v>81.190002000000007</v>
      </c>
      <c r="F2370" s="4">
        <v>81.190002000000007</v>
      </c>
      <c r="G2370" s="4">
        <v>295407</v>
      </c>
      <c r="H2370" s="10">
        <f t="shared" ref="H2370:H2433" si="37">((E2459-E2370)/E2370)*100</f>
        <v>-0.39413596762814451</v>
      </c>
      <c r="I2370" s="4">
        <f>VLOOKUP(A2370,GDP!$A$1:$D$85,4,TRUE)</f>
        <v>1.9</v>
      </c>
      <c r="J2370" s="4">
        <f>VLOOKUP(A2370,Inflation_rate!$A$1:$I$85,9,TRUE)</f>
        <v>-1.6233599999999999</v>
      </c>
      <c r="K2370" s="15">
        <f>VLOOKUP(A2370,WTI_PCH!$A$1:$C$85,3,TRUE)</f>
        <v>14.31254</v>
      </c>
    </row>
    <row r="2371" spans="1:11" x14ac:dyDescent="0.25">
      <c r="A2371" s="3">
        <v>40109</v>
      </c>
      <c r="B2371" s="4">
        <v>81.260002</v>
      </c>
      <c r="C2371" s="4">
        <v>81.779999000000004</v>
      </c>
      <c r="D2371" s="4">
        <v>79.550003000000004</v>
      </c>
      <c r="E2371" s="4">
        <v>80.5</v>
      </c>
      <c r="F2371" s="4">
        <v>80.5</v>
      </c>
      <c r="G2371" s="4">
        <v>293751</v>
      </c>
      <c r="H2371" s="10">
        <f t="shared" si="37"/>
        <v>-0.36024968944099844</v>
      </c>
      <c r="I2371" s="4">
        <f>VLOOKUP(A2371,GDP!$A$1:$D$85,4,TRUE)</f>
        <v>1.9</v>
      </c>
      <c r="J2371" s="4">
        <f>VLOOKUP(A2371,Inflation_rate!$A$1:$I$85,9,TRUE)</f>
        <v>-1.6233599999999999</v>
      </c>
      <c r="K2371" s="15">
        <f>VLOOKUP(A2371,WTI_PCH!$A$1:$C$85,3,TRUE)</f>
        <v>14.31254</v>
      </c>
    </row>
    <row r="2372" spans="1:11" x14ac:dyDescent="0.25">
      <c r="A2372" s="3">
        <v>40112</v>
      </c>
      <c r="B2372" s="4">
        <v>79.650002000000001</v>
      </c>
      <c r="C2372" s="4">
        <v>81.580002000000007</v>
      </c>
      <c r="D2372" s="4">
        <v>77.970000999999996</v>
      </c>
      <c r="E2372" s="4">
        <v>78.680000000000007</v>
      </c>
      <c r="F2372" s="4">
        <v>78.680000000000007</v>
      </c>
      <c r="G2372" s="4">
        <v>363907</v>
      </c>
      <c r="H2372" s="10">
        <f t="shared" si="37"/>
        <v>3.5841382816471694</v>
      </c>
      <c r="I2372" s="4">
        <f>VLOOKUP(A2372,GDP!$A$1:$D$85,4,TRUE)</f>
        <v>1.9</v>
      </c>
      <c r="J2372" s="4">
        <f>VLOOKUP(A2372,Inflation_rate!$A$1:$I$85,9,TRUE)</f>
        <v>-1.6233599999999999</v>
      </c>
      <c r="K2372" s="15">
        <f>VLOOKUP(A2372,WTI_PCH!$A$1:$C$85,3,TRUE)</f>
        <v>14.31254</v>
      </c>
    </row>
    <row r="2373" spans="1:11" x14ac:dyDescent="0.25">
      <c r="A2373" s="3">
        <v>40113</v>
      </c>
      <c r="B2373" s="4">
        <v>78.680000000000007</v>
      </c>
      <c r="C2373" s="4">
        <v>79.889999000000003</v>
      </c>
      <c r="D2373" s="4">
        <v>77.809997999999993</v>
      </c>
      <c r="E2373" s="4">
        <v>79.550003000000004</v>
      </c>
      <c r="F2373" s="4">
        <v>79.550003000000004</v>
      </c>
      <c r="G2373" s="4">
        <v>375672</v>
      </c>
      <c r="H2373" s="10">
        <f t="shared" si="37"/>
        <v>2.9164046668860504</v>
      </c>
      <c r="I2373" s="4">
        <f>VLOOKUP(A2373,GDP!$A$1:$D$85,4,TRUE)</f>
        <v>1.9</v>
      </c>
      <c r="J2373" s="4">
        <f>VLOOKUP(A2373,Inflation_rate!$A$1:$I$85,9,TRUE)</f>
        <v>-1.6233599999999999</v>
      </c>
      <c r="K2373" s="15">
        <f>VLOOKUP(A2373,WTI_PCH!$A$1:$C$85,3,TRUE)</f>
        <v>14.31254</v>
      </c>
    </row>
    <row r="2374" spans="1:11" x14ac:dyDescent="0.25">
      <c r="A2374" s="3">
        <v>40114</v>
      </c>
      <c r="B2374" s="4">
        <v>79.470000999999996</v>
      </c>
      <c r="C2374" s="4">
        <v>79.830002000000007</v>
      </c>
      <c r="D2374" s="4">
        <v>77.059997999999993</v>
      </c>
      <c r="E2374" s="4">
        <v>77.459998999999996</v>
      </c>
      <c r="F2374" s="4">
        <v>77.459998999999996</v>
      </c>
      <c r="G2374" s="4">
        <v>359438</v>
      </c>
      <c r="H2374" s="10">
        <f t="shared" si="37"/>
        <v>5.2026840330839716</v>
      </c>
      <c r="I2374" s="4">
        <f>VLOOKUP(A2374,GDP!$A$1:$D$85,4,TRUE)</f>
        <v>1.9</v>
      </c>
      <c r="J2374" s="4">
        <f>VLOOKUP(A2374,Inflation_rate!$A$1:$I$85,9,TRUE)</f>
        <v>-1.6233599999999999</v>
      </c>
      <c r="K2374" s="15">
        <f>VLOOKUP(A2374,WTI_PCH!$A$1:$C$85,3,TRUE)</f>
        <v>14.31254</v>
      </c>
    </row>
    <row r="2375" spans="1:11" x14ac:dyDescent="0.25">
      <c r="A2375" s="3">
        <v>40115</v>
      </c>
      <c r="B2375" s="4">
        <v>77.110000999999997</v>
      </c>
      <c r="C2375" s="4">
        <v>80.459998999999996</v>
      </c>
      <c r="D2375" s="4">
        <v>77.029999000000004</v>
      </c>
      <c r="E2375" s="4">
        <v>79.870002999999997</v>
      </c>
      <c r="F2375" s="4">
        <v>79.870002999999997</v>
      </c>
      <c r="G2375" s="4">
        <v>360575</v>
      </c>
      <c r="H2375" s="10">
        <f t="shared" si="37"/>
        <v>2.7795078460182383</v>
      </c>
      <c r="I2375" s="4">
        <f>VLOOKUP(A2375,GDP!$A$1:$D$85,4,TRUE)</f>
        <v>1.9</v>
      </c>
      <c r="J2375" s="4">
        <f>VLOOKUP(A2375,Inflation_rate!$A$1:$I$85,9,TRUE)</f>
        <v>-1.6233599999999999</v>
      </c>
      <c r="K2375" s="15">
        <f>VLOOKUP(A2375,WTI_PCH!$A$1:$C$85,3,TRUE)</f>
        <v>14.31254</v>
      </c>
    </row>
    <row r="2376" spans="1:11" x14ac:dyDescent="0.25">
      <c r="A2376" s="3">
        <v>40116</v>
      </c>
      <c r="B2376" s="4">
        <v>79.980002999999996</v>
      </c>
      <c r="C2376" s="4">
        <v>80.209998999999996</v>
      </c>
      <c r="D2376" s="4">
        <v>76.849997999999999</v>
      </c>
      <c r="E2376" s="4">
        <v>77</v>
      </c>
      <c r="F2376" s="4">
        <v>77</v>
      </c>
      <c r="G2376" s="4">
        <v>412394</v>
      </c>
      <c r="H2376" s="10">
        <f t="shared" si="37"/>
        <v>6.6363649350649307</v>
      </c>
      <c r="I2376" s="4">
        <f>VLOOKUP(A2376,GDP!$A$1:$D$85,4,TRUE)</f>
        <v>1.9</v>
      </c>
      <c r="J2376" s="4">
        <f>VLOOKUP(A2376,Inflation_rate!$A$1:$I$85,9,TRUE)</f>
        <v>-1.6233599999999999</v>
      </c>
      <c r="K2376" s="15">
        <f>VLOOKUP(A2376,WTI_PCH!$A$1:$C$85,3,TRUE)</f>
        <v>14.31254</v>
      </c>
    </row>
    <row r="2377" spans="1:11" x14ac:dyDescent="0.25">
      <c r="A2377" s="3">
        <v>40119</v>
      </c>
      <c r="B2377" s="4">
        <v>77.019997000000004</v>
      </c>
      <c r="C2377" s="4">
        <v>78.660004000000001</v>
      </c>
      <c r="D2377" s="4">
        <v>76.559997999999993</v>
      </c>
      <c r="E2377" s="4">
        <v>78.129997000000003</v>
      </c>
      <c r="F2377" s="4">
        <v>78.129997000000003</v>
      </c>
      <c r="G2377" s="4">
        <v>371006</v>
      </c>
      <c r="H2377" s="10">
        <f t="shared" si="37"/>
        <v>3.9805466778656049</v>
      </c>
      <c r="I2377" s="4">
        <f>VLOOKUP(A2377,GDP!$A$1:$D$85,4,TRUE)</f>
        <v>1.9</v>
      </c>
      <c r="J2377" s="4">
        <f>VLOOKUP(A2377,Inflation_rate!$A$1:$I$85,9,TRUE)</f>
        <v>-1.6233599999999999</v>
      </c>
      <c r="K2377" s="15">
        <f>VLOOKUP(A2377,WTI_PCH!$A$1:$C$85,3,TRUE)</f>
        <v>14.31254</v>
      </c>
    </row>
    <row r="2378" spans="1:11" x14ac:dyDescent="0.25">
      <c r="A2378" s="3">
        <v>40120</v>
      </c>
      <c r="B2378" s="4">
        <v>78.089995999999999</v>
      </c>
      <c r="C2378" s="4">
        <v>79.769997000000004</v>
      </c>
      <c r="D2378" s="4">
        <v>76.550003000000004</v>
      </c>
      <c r="E2378" s="4">
        <v>79.599997999999999</v>
      </c>
      <c r="F2378" s="4">
        <v>79.599997999999999</v>
      </c>
      <c r="G2378" s="4">
        <v>373992</v>
      </c>
      <c r="H2378" s="10">
        <f t="shared" si="37"/>
        <v>0.25126256912720579</v>
      </c>
      <c r="I2378" s="4">
        <f>VLOOKUP(A2378,GDP!$A$1:$D$85,4,TRUE)</f>
        <v>1.9</v>
      </c>
      <c r="J2378" s="4">
        <f>VLOOKUP(A2378,Inflation_rate!$A$1:$I$85,9,TRUE)</f>
        <v>-1.6233599999999999</v>
      </c>
      <c r="K2378" s="15">
        <f>VLOOKUP(A2378,WTI_PCH!$A$1:$C$85,3,TRUE)</f>
        <v>14.31254</v>
      </c>
    </row>
    <row r="2379" spans="1:11" x14ac:dyDescent="0.25">
      <c r="A2379" s="3">
        <v>40121</v>
      </c>
      <c r="B2379" s="4">
        <v>79.470000999999996</v>
      </c>
      <c r="C2379" s="4">
        <v>81.059997999999993</v>
      </c>
      <c r="D2379" s="4">
        <v>79.120002999999997</v>
      </c>
      <c r="E2379" s="4">
        <v>80.400002000000001</v>
      </c>
      <c r="F2379" s="4">
        <v>80.400002000000001</v>
      </c>
      <c r="G2379" s="4">
        <v>366103</v>
      </c>
      <c r="H2379" s="10">
        <f t="shared" si="37"/>
        <v>1.6169091637584732</v>
      </c>
      <c r="I2379" s="4">
        <f>VLOOKUP(A2379,GDP!$A$1:$D$85,4,TRUE)</f>
        <v>1.9</v>
      </c>
      <c r="J2379" s="4">
        <f>VLOOKUP(A2379,Inflation_rate!$A$1:$I$85,9,TRUE)</f>
        <v>-1.6233599999999999</v>
      </c>
      <c r="K2379" s="15">
        <f>VLOOKUP(A2379,WTI_PCH!$A$1:$C$85,3,TRUE)</f>
        <v>14.31254</v>
      </c>
    </row>
    <row r="2380" spans="1:11" x14ac:dyDescent="0.25">
      <c r="A2380" s="3">
        <v>40122</v>
      </c>
      <c r="B2380" s="4">
        <v>80.290001000000004</v>
      </c>
      <c r="C2380" s="4">
        <v>80.519997000000004</v>
      </c>
      <c r="D2380" s="4">
        <v>79.339995999999999</v>
      </c>
      <c r="E2380" s="4">
        <v>79.620002999999997</v>
      </c>
      <c r="F2380" s="4">
        <v>79.620002999999997</v>
      </c>
      <c r="G2380" s="4">
        <v>257603</v>
      </c>
      <c r="H2380" s="10">
        <f t="shared" si="37"/>
        <v>4.1572429983455415</v>
      </c>
      <c r="I2380" s="4">
        <f>VLOOKUP(A2380,GDP!$A$1:$D$85,4,TRUE)</f>
        <v>1.9</v>
      </c>
      <c r="J2380" s="4">
        <f>VLOOKUP(A2380,Inflation_rate!$A$1:$I$85,9,TRUE)</f>
        <v>-1.6233599999999999</v>
      </c>
      <c r="K2380" s="15">
        <f>VLOOKUP(A2380,WTI_PCH!$A$1:$C$85,3,TRUE)</f>
        <v>14.31254</v>
      </c>
    </row>
    <row r="2381" spans="1:11" x14ac:dyDescent="0.25">
      <c r="A2381" s="3">
        <v>40123</v>
      </c>
      <c r="B2381" s="4">
        <v>79.800003000000004</v>
      </c>
      <c r="C2381" s="4">
        <v>80.339995999999999</v>
      </c>
      <c r="D2381" s="4">
        <v>76.709998999999996</v>
      </c>
      <c r="E2381" s="4">
        <v>77.430000000000007</v>
      </c>
      <c r="F2381" s="4">
        <v>77.430000000000007</v>
      </c>
      <c r="G2381" s="4">
        <v>395797</v>
      </c>
      <c r="H2381" s="10">
        <f t="shared" si="37"/>
        <v>6.160399070127843</v>
      </c>
      <c r="I2381" s="4">
        <f>VLOOKUP(A2381,GDP!$A$1:$D$85,4,TRUE)</f>
        <v>1.9</v>
      </c>
      <c r="J2381" s="4">
        <f>VLOOKUP(A2381,Inflation_rate!$A$1:$I$85,9,TRUE)</f>
        <v>-1.6233599999999999</v>
      </c>
      <c r="K2381" s="15">
        <f>VLOOKUP(A2381,WTI_PCH!$A$1:$C$85,3,TRUE)</f>
        <v>14.31254</v>
      </c>
    </row>
    <row r="2382" spans="1:11" x14ac:dyDescent="0.25">
      <c r="A2382" s="3">
        <v>40126</v>
      </c>
      <c r="B2382" s="4">
        <v>77.870002999999997</v>
      </c>
      <c r="C2382" s="4">
        <v>80.190002000000007</v>
      </c>
      <c r="D2382" s="4">
        <v>77.769997000000004</v>
      </c>
      <c r="E2382" s="4">
        <v>79.430000000000007</v>
      </c>
      <c r="F2382" s="4">
        <v>79.430000000000007</v>
      </c>
      <c r="G2382" s="4">
        <v>327402</v>
      </c>
      <c r="H2382" s="10">
        <f t="shared" si="37"/>
        <v>1.5737127030089386</v>
      </c>
      <c r="I2382" s="4">
        <f>VLOOKUP(A2382,GDP!$A$1:$D$85,4,TRUE)</f>
        <v>1.9</v>
      </c>
      <c r="J2382" s="4">
        <f>VLOOKUP(A2382,Inflation_rate!$A$1:$I$85,9,TRUE)</f>
        <v>-1.6233599999999999</v>
      </c>
      <c r="K2382" s="15">
        <f>VLOOKUP(A2382,WTI_PCH!$A$1:$C$85,3,TRUE)</f>
        <v>14.31254</v>
      </c>
    </row>
    <row r="2383" spans="1:11" x14ac:dyDescent="0.25">
      <c r="A2383" s="3">
        <v>40127</v>
      </c>
      <c r="B2383" s="4">
        <v>79.239998</v>
      </c>
      <c r="C2383" s="4">
        <v>80.510002</v>
      </c>
      <c r="D2383" s="4">
        <v>77.889999000000003</v>
      </c>
      <c r="E2383" s="4">
        <v>79.050003000000004</v>
      </c>
      <c r="F2383" s="4">
        <v>79.050003000000004</v>
      </c>
      <c r="G2383" s="4">
        <v>371088</v>
      </c>
      <c r="H2383" s="10">
        <f t="shared" si="37"/>
        <v>2.7830448026674914</v>
      </c>
      <c r="I2383" s="4">
        <f>VLOOKUP(A2383,GDP!$A$1:$D$85,4,TRUE)</f>
        <v>1.9</v>
      </c>
      <c r="J2383" s="4">
        <f>VLOOKUP(A2383,Inflation_rate!$A$1:$I$85,9,TRUE)</f>
        <v>-1.6233599999999999</v>
      </c>
      <c r="K2383" s="15">
        <f>VLOOKUP(A2383,WTI_PCH!$A$1:$C$85,3,TRUE)</f>
        <v>14.31254</v>
      </c>
    </row>
    <row r="2384" spans="1:11" x14ac:dyDescent="0.25">
      <c r="A2384" s="3">
        <v>40128</v>
      </c>
      <c r="B2384" s="4">
        <v>78.879997000000003</v>
      </c>
      <c r="C2384" s="4">
        <v>80.099997999999999</v>
      </c>
      <c r="D2384" s="4">
        <v>78.569999999999993</v>
      </c>
      <c r="E2384" s="4">
        <v>79.279999000000004</v>
      </c>
      <c r="F2384" s="4">
        <v>79.279999000000004</v>
      </c>
      <c r="G2384" s="4">
        <v>297815</v>
      </c>
      <c r="H2384" s="10">
        <f t="shared" si="37"/>
        <v>3.3173625544571421</v>
      </c>
      <c r="I2384" s="4">
        <f>VLOOKUP(A2384,GDP!$A$1:$D$85,4,TRUE)</f>
        <v>1.9</v>
      </c>
      <c r="J2384" s="4">
        <f>VLOOKUP(A2384,Inflation_rate!$A$1:$I$85,9,TRUE)</f>
        <v>-1.6233599999999999</v>
      </c>
      <c r="K2384" s="15">
        <f>VLOOKUP(A2384,WTI_PCH!$A$1:$C$85,3,TRUE)</f>
        <v>14.31254</v>
      </c>
    </row>
    <row r="2385" spans="1:11" x14ac:dyDescent="0.25">
      <c r="A2385" s="3">
        <v>40129</v>
      </c>
      <c r="B2385" s="4">
        <v>79.25</v>
      </c>
      <c r="C2385" s="4">
        <v>79.690002000000007</v>
      </c>
      <c r="D2385" s="4">
        <v>76.519997000000004</v>
      </c>
      <c r="E2385" s="4">
        <v>76.940002000000007</v>
      </c>
      <c r="F2385" s="4">
        <v>76.940002000000007</v>
      </c>
      <c r="G2385" s="4">
        <v>412833</v>
      </c>
      <c r="H2385" s="10">
        <f t="shared" si="37"/>
        <v>4.7699491871601323</v>
      </c>
      <c r="I2385" s="4">
        <f>VLOOKUP(A2385,GDP!$A$1:$D$85,4,TRUE)</f>
        <v>1.9</v>
      </c>
      <c r="J2385" s="4">
        <f>VLOOKUP(A2385,Inflation_rate!$A$1:$I$85,9,TRUE)</f>
        <v>-1.6233599999999999</v>
      </c>
      <c r="K2385" s="15">
        <f>VLOOKUP(A2385,WTI_PCH!$A$1:$C$85,3,TRUE)</f>
        <v>14.31254</v>
      </c>
    </row>
    <row r="2386" spans="1:11" x14ac:dyDescent="0.25">
      <c r="A2386" s="3">
        <v>40130</v>
      </c>
      <c r="B2386" s="4">
        <v>76.779999000000004</v>
      </c>
      <c r="C2386" s="4">
        <v>77.669997999999993</v>
      </c>
      <c r="D2386" s="4">
        <v>75.569999999999993</v>
      </c>
      <c r="E2386" s="4">
        <v>76.349997999999999</v>
      </c>
      <c r="F2386" s="4">
        <v>76.349997999999999</v>
      </c>
      <c r="G2386" s="4">
        <v>335366</v>
      </c>
      <c r="H2386" s="10">
        <f t="shared" si="37"/>
        <v>5.4747886175452214</v>
      </c>
      <c r="I2386" s="4">
        <f>VLOOKUP(A2386,GDP!$A$1:$D$85,4,TRUE)</f>
        <v>1.9</v>
      </c>
      <c r="J2386" s="4">
        <f>VLOOKUP(A2386,Inflation_rate!$A$1:$I$85,9,TRUE)</f>
        <v>-1.6233599999999999</v>
      </c>
      <c r="K2386" s="15">
        <f>VLOOKUP(A2386,WTI_PCH!$A$1:$C$85,3,TRUE)</f>
        <v>14.31254</v>
      </c>
    </row>
    <row r="2387" spans="1:11" x14ac:dyDescent="0.25">
      <c r="A2387" s="3">
        <v>40133</v>
      </c>
      <c r="B2387" s="4">
        <v>76.580002000000007</v>
      </c>
      <c r="C2387" s="4">
        <v>79.430000000000007</v>
      </c>
      <c r="D2387" s="4">
        <v>76.349997999999999</v>
      </c>
      <c r="E2387" s="4">
        <v>78.900002000000001</v>
      </c>
      <c r="F2387" s="4">
        <v>78.900002000000001</v>
      </c>
      <c r="G2387" s="4">
        <v>361387</v>
      </c>
      <c r="H2387" s="10">
        <f t="shared" si="37"/>
        <v>1.3941672650401191</v>
      </c>
      <c r="I2387" s="4">
        <f>VLOOKUP(A2387,GDP!$A$1:$D$85,4,TRUE)</f>
        <v>1.9</v>
      </c>
      <c r="J2387" s="4">
        <f>VLOOKUP(A2387,Inflation_rate!$A$1:$I$85,9,TRUE)</f>
        <v>-1.6233599999999999</v>
      </c>
      <c r="K2387" s="15">
        <f>VLOOKUP(A2387,WTI_PCH!$A$1:$C$85,3,TRUE)</f>
        <v>14.31254</v>
      </c>
    </row>
    <row r="2388" spans="1:11" x14ac:dyDescent="0.25">
      <c r="A2388" s="3">
        <v>40134</v>
      </c>
      <c r="B2388" s="4">
        <v>78.930000000000007</v>
      </c>
      <c r="C2388" s="4">
        <v>79.730002999999996</v>
      </c>
      <c r="D2388" s="4">
        <v>78.139999000000003</v>
      </c>
      <c r="E2388" s="4">
        <v>79.139999000000003</v>
      </c>
      <c r="F2388" s="4">
        <v>79.139999000000003</v>
      </c>
      <c r="G2388" s="4">
        <v>319240</v>
      </c>
      <c r="H2388" s="10">
        <f t="shared" si="37"/>
        <v>3.8286568590934524</v>
      </c>
      <c r="I2388" s="4">
        <f>VLOOKUP(A2388,GDP!$A$1:$D$85,4,TRUE)</f>
        <v>1.9</v>
      </c>
      <c r="J2388" s="4">
        <f>VLOOKUP(A2388,Inflation_rate!$A$1:$I$85,9,TRUE)</f>
        <v>-1.6233599999999999</v>
      </c>
      <c r="K2388" s="15">
        <f>VLOOKUP(A2388,WTI_PCH!$A$1:$C$85,3,TRUE)</f>
        <v>14.31254</v>
      </c>
    </row>
    <row r="2389" spans="1:11" x14ac:dyDescent="0.25">
      <c r="A2389" s="3">
        <v>40135</v>
      </c>
      <c r="B2389" s="4">
        <v>79.379997000000003</v>
      </c>
      <c r="C2389" s="4">
        <v>80.330002000000007</v>
      </c>
      <c r="D2389" s="4">
        <v>78.669997999999993</v>
      </c>
      <c r="E2389" s="4">
        <v>79.580002000000007</v>
      </c>
      <c r="F2389" s="4">
        <v>79.580002000000007</v>
      </c>
      <c r="G2389" s="4">
        <v>253658</v>
      </c>
      <c r="H2389" s="10">
        <f t="shared" si="37"/>
        <v>3.5059071750211683</v>
      </c>
      <c r="I2389" s="4">
        <f>VLOOKUP(A2389,GDP!$A$1:$D$85,4,TRUE)</f>
        <v>1.9</v>
      </c>
      <c r="J2389" s="4">
        <f>VLOOKUP(A2389,Inflation_rate!$A$1:$I$85,9,TRUE)</f>
        <v>-1.6233599999999999</v>
      </c>
      <c r="K2389" s="15">
        <f>VLOOKUP(A2389,WTI_PCH!$A$1:$C$85,3,TRUE)</f>
        <v>14.31254</v>
      </c>
    </row>
    <row r="2390" spans="1:11" x14ac:dyDescent="0.25">
      <c r="A2390" s="3">
        <v>40136</v>
      </c>
      <c r="B2390" s="4">
        <v>79.629997000000003</v>
      </c>
      <c r="C2390" s="4">
        <v>79.870002999999997</v>
      </c>
      <c r="D2390" s="4">
        <v>77.059997999999993</v>
      </c>
      <c r="E2390" s="4">
        <v>77.459998999999996</v>
      </c>
      <c r="F2390" s="4">
        <v>77.459998999999996</v>
      </c>
      <c r="G2390" s="4">
        <v>175227</v>
      </c>
      <c r="H2390" s="10">
        <f t="shared" si="37"/>
        <v>8.1332340321873797</v>
      </c>
      <c r="I2390" s="4">
        <f>VLOOKUP(A2390,GDP!$A$1:$D$85,4,TRUE)</f>
        <v>1.9</v>
      </c>
      <c r="J2390" s="4">
        <f>VLOOKUP(A2390,Inflation_rate!$A$1:$I$85,9,TRUE)</f>
        <v>-1.6233599999999999</v>
      </c>
      <c r="K2390" s="15">
        <f>VLOOKUP(A2390,WTI_PCH!$A$1:$C$85,3,TRUE)</f>
        <v>14.31254</v>
      </c>
    </row>
    <row r="2391" spans="1:11" x14ac:dyDescent="0.25">
      <c r="A2391" s="3">
        <v>40137</v>
      </c>
      <c r="B2391" s="4">
        <v>77.589995999999999</v>
      </c>
      <c r="C2391" s="4">
        <v>77.989998</v>
      </c>
      <c r="D2391" s="4">
        <v>76.199996999999996</v>
      </c>
      <c r="E2391" s="4">
        <v>76.720000999999996</v>
      </c>
      <c r="F2391" s="4">
        <v>76.720000999999996</v>
      </c>
      <c r="G2391" s="4">
        <v>263044</v>
      </c>
      <c r="H2391" s="10">
        <f t="shared" si="37"/>
        <v>10.623047306790314</v>
      </c>
      <c r="I2391" s="4">
        <f>VLOOKUP(A2391,GDP!$A$1:$D$85,4,TRUE)</f>
        <v>1.9</v>
      </c>
      <c r="J2391" s="4">
        <f>VLOOKUP(A2391,Inflation_rate!$A$1:$I$85,9,TRUE)</f>
        <v>-1.6233599999999999</v>
      </c>
      <c r="K2391" s="15">
        <f>VLOOKUP(A2391,WTI_PCH!$A$1:$C$85,3,TRUE)</f>
        <v>14.31254</v>
      </c>
    </row>
    <row r="2392" spans="1:11" x14ac:dyDescent="0.25">
      <c r="A2392" s="3">
        <v>40140</v>
      </c>
      <c r="B2392" s="4">
        <v>77.800003000000004</v>
      </c>
      <c r="C2392" s="4">
        <v>79.919997999999993</v>
      </c>
      <c r="D2392" s="4">
        <v>77.150002000000001</v>
      </c>
      <c r="E2392" s="4">
        <v>77.559997999999993</v>
      </c>
      <c r="F2392" s="4">
        <v>77.559997999999993</v>
      </c>
      <c r="G2392" s="4">
        <v>382888</v>
      </c>
      <c r="H2392" s="10">
        <f t="shared" si="37"/>
        <v>11.681285757640175</v>
      </c>
      <c r="I2392" s="4">
        <f>VLOOKUP(A2392,GDP!$A$1:$D$85,4,TRUE)</f>
        <v>1.9</v>
      </c>
      <c r="J2392" s="4">
        <f>VLOOKUP(A2392,Inflation_rate!$A$1:$I$85,9,TRUE)</f>
        <v>-1.6233599999999999</v>
      </c>
      <c r="K2392" s="15">
        <f>VLOOKUP(A2392,WTI_PCH!$A$1:$C$85,3,TRUE)</f>
        <v>14.31254</v>
      </c>
    </row>
    <row r="2393" spans="1:11" x14ac:dyDescent="0.25">
      <c r="A2393" s="3">
        <v>40141</v>
      </c>
      <c r="B2393" s="4">
        <v>77.449996999999996</v>
      </c>
      <c r="C2393" s="4">
        <v>77.800003000000004</v>
      </c>
      <c r="D2393" s="4">
        <v>75.599997999999999</v>
      </c>
      <c r="E2393" s="4">
        <v>76.019997000000004</v>
      </c>
      <c r="F2393" s="4">
        <v>76.019997000000004</v>
      </c>
      <c r="G2393" s="4">
        <v>413033</v>
      </c>
      <c r="H2393" s="10">
        <f t="shared" si="37"/>
        <v>14.233095799780148</v>
      </c>
      <c r="I2393" s="4">
        <f>VLOOKUP(A2393,GDP!$A$1:$D$85,4,TRUE)</f>
        <v>1.9</v>
      </c>
      <c r="J2393" s="4">
        <f>VLOOKUP(A2393,Inflation_rate!$A$1:$I$85,9,TRUE)</f>
        <v>-1.6233599999999999</v>
      </c>
      <c r="K2393" s="15">
        <f>VLOOKUP(A2393,WTI_PCH!$A$1:$C$85,3,TRUE)</f>
        <v>14.31254</v>
      </c>
    </row>
    <row r="2394" spans="1:11" x14ac:dyDescent="0.25">
      <c r="A2394" s="3">
        <v>40142</v>
      </c>
      <c r="B2394" s="4">
        <v>75.830002000000007</v>
      </c>
      <c r="C2394" s="4">
        <v>78.089995999999999</v>
      </c>
      <c r="D2394" s="4">
        <v>75.5</v>
      </c>
      <c r="E2394" s="4">
        <v>77.959998999999996</v>
      </c>
      <c r="F2394" s="4">
        <v>77.959998999999996</v>
      </c>
      <c r="G2394" s="4">
        <v>337389</v>
      </c>
      <c r="H2394" s="10">
        <f t="shared" si="37"/>
        <v>10.159053491008905</v>
      </c>
      <c r="I2394" s="4">
        <f>VLOOKUP(A2394,GDP!$A$1:$D$85,4,TRUE)</f>
        <v>1.9</v>
      </c>
      <c r="J2394" s="4">
        <f>VLOOKUP(A2394,Inflation_rate!$A$1:$I$85,9,TRUE)</f>
        <v>-1.6233599999999999</v>
      </c>
      <c r="K2394" s="15">
        <f>VLOOKUP(A2394,WTI_PCH!$A$1:$C$85,3,TRUE)</f>
        <v>14.31254</v>
      </c>
    </row>
    <row r="2395" spans="1:11" x14ac:dyDescent="0.25">
      <c r="A2395" s="3">
        <v>40144</v>
      </c>
      <c r="B2395" s="4">
        <v>75.830002000000007</v>
      </c>
      <c r="C2395" s="4">
        <v>78.089995999999999</v>
      </c>
      <c r="D2395" s="4">
        <v>75.5</v>
      </c>
      <c r="E2395" s="4">
        <v>77.959998999999996</v>
      </c>
      <c r="F2395" s="4">
        <v>77.959998999999996</v>
      </c>
      <c r="G2395" s="4">
        <v>337389</v>
      </c>
      <c r="H2395" s="10">
        <f t="shared" si="37"/>
        <v>9.5305285983905765</v>
      </c>
      <c r="I2395" s="4">
        <f>VLOOKUP(A2395,GDP!$A$1:$D$85,4,TRUE)</f>
        <v>1.9</v>
      </c>
      <c r="J2395" s="4">
        <f>VLOOKUP(A2395,Inflation_rate!$A$1:$I$85,9,TRUE)</f>
        <v>-1.6233599999999999</v>
      </c>
      <c r="K2395" s="15">
        <f>VLOOKUP(A2395,WTI_PCH!$A$1:$C$85,3,TRUE)</f>
        <v>14.31254</v>
      </c>
    </row>
    <row r="2396" spans="1:11" x14ac:dyDescent="0.25">
      <c r="A2396" s="3">
        <v>40147</v>
      </c>
      <c r="B2396" s="4">
        <v>76.050003000000004</v>
      </c>
      <c r="C2396" s="4">
        <v>78</v>
      </c>
      <c r="D2396" s="4">
        <v>75.129997000000003</v>
      </c>
      <c r="E2396" s="4">
        <v>77.279999000000004</v>
      </c>
      <c r="F2396" s="4">
        <v>77.279999000000004</v>
      </c>
      <c r="G2396" s="4">
        <v>358538</v>
      </c>
      <c r="H2396" s="10">
        <f t="shared" si="37"/>
        <v>9.8861271983194356</v>
      </c>
      <c r="I2396" s="4">
        <f>VLOOKUP(A2396,GDP!$A$1:$D$85,4,TRUE)</f>
        <v>1.9</v>
      </c>
      <c r="J2396" s="4">
        <f>VLOOKUP(A2396,Inflation_rate!$A$1:$I$85,9,TRUE)</f>
        <v>-1.6233599999999999</v>
      </c>
      <c r="K2396" s="15">
        <f>VLOOKUP(A2396,WTI_PCH!$A$1:$C$85,3,TRUE)</f>
        <v>14.31254</v>
      </c>
    </row>
    <row r="2397" spans="1:11" x14ac:dyDescent="0.25">
      <c r="A2397" s="3">
        <v>40148</v>
      </c>
      <c r="B2397" s="4">
        <v>77.349997999999999</v>
      </c>
      <c r="C2397" s="4">
        <v>79.040001000000004</v>
      </c>
      <c r="D2397" s="4">
        <v>77.010002</v>
      </c>
      <c r="E2397" s="4">
        <v>78.370002999999997</v>
      </c>
      <c r="F2397" s="4">
        <v>78.370002999999997</v>
      </c>
      <c r="G2397" s="4">
        <v>310483</v>
      </c>
      <c r="H2397" s="10">
        <f t="shared" si="37"/>
        <v>7.6177016351524225</v>
      </c>
      <c r="I2397" s="4">
        <f>VLOOKUP(A2397,GDP!$A$1:$D$85,4,TRUE)</f>
        <v>1.9</v>
      </c>
      <c r="J2397" s="4">
        <f>VLOOKUP(A2397,Inflation_rate!$A$1:$I$85,9,TRUE)</f>
        <v>-1.6233599999999999</v>
      </c>
      <c r="K2397" s="15">
        <f>VLOOKUP(A2397,WTI_PCH!$A$1:$C$85,3,TRUE)</f>
        <v>14.31254</v>
      </c>
    </row>
    <row r="2398" spans="1:11" x14ac:dyDescent="0.25">
      <c r="A2398" s="3">
        <v>40149</v>
      </c>
      <c r="B2398" s="4">
        <v>77.900002000000001</v>
      </c>
      <c r="C2398" s="4">
        <v>78.589995999999999</v>
      </c>
      <c r="D2398" s="4">
        <v>76.220000999999996</v>
      </c>
      <c r="E2398" s="4">
        <v>76.599997999999999</v>
      </c>
      <c r="F2398" s="4">
        <v>76.599997999999999</v>
      </c>
      <c r="G2398" s="4">
        <v>340897</v>
      </c>
      <c r="H2398" s="10">
        <f t="shared" si="37"/>
        <v>9.7258553453226</v>
      </c>
      <c r="I2398" s="4">
        <f>VLOOKUP(A2398,GDP!$A$1:$D$85,4,TRUE)</f>
        <v>1.9</v>
      </c>
      <c r="J2398" s="4">
        <f>VLOOKUP(A2398,Inflation_rate!$A$1:$I$85,9,TRUE)</f>
        <v>-1.6233599999999999</v>
      </c>
      <c r="K2398" s="15">
        <f>VLOOKUP(A2398,WTI_PCH!$A$1:$C$85,3,TRUE)</f>
        <v>14.31254</v>
      </c>
    </row>
    <row r="2399" spans="1:11" x14ac:dyDescent="0.25">
      <c r="A2399" s="3">
        <v>40150</v>
      </c>
      <c r="B2399" s="4">
        <v>76.510002</v>
      </c>
      <c r="C2399" s="4">
        <v>77.5</v>
      </c>
      <c r="D2399" s="4">
        <v>75.540001000000004</v>
      </c>
      <c r="E2399" s="4">
        <v>76.459998999999996</v>
      </c>
      <c r="F2399" s="4">
        <v>76.459998999999996</v>
      </c>
      <c r="G2399" s="4">
        <v>351788</v>
      </c>
      <c r="H2399" s="10">
        <f t="shared" si="37"/>
        <v>12.267848708708462</v>
      </c>
      <c r="I2399" s="4">
        <f>VLOOKUP(A2399,GDP!$A$1:$D$85,4,TRUE)</f>
        <v>1.9</v>
      </c>
      <c r="J2399" s="4">
        <f>VLOOKUP(A2399,Inflation_rate!$A$1:$I$85,9,TRUE)</f>
        <v>-1.6233599999999999</v>
      </c>
      <c r="K2399" s="15">
        <f>VLOOKUP(A2399,WTI_PCH!$A$1:$C$85,3,TRUE)</f>
        <v>14.31254</v>
      </c>
    </row>
    <row r="2400" spans="1:11" x14ac:dyDescent="0.25">
      <c r="A2400" s="3">
        <v>40151</v>
      </c>
      <c r="B2400" s="4">
        <v>75.830002000000007</v>
      </c>
      <c r="C2400" s="4">
        <v>77.900002000000001</v>
      </c>
      <c r="D2400" s="4">
        <v>74.849997999999999</v>
      </c>
      <c r="E2400" s="4">
        <v>75.470000999999996</v>
      </c>
      <c r="F2400" s="4">
        <v>75.470000999999996</v>
      </c>
      <c r="G2400" s="4">
        <v>411579</v>
      </c>
      <c r="H2400" s="10">
        <f t="shared" si="37"/>
        <v>13.303300472991916</v>
      </c>
      <c r="I2400" s="4">
        <f>VLOOKUP(A2400,GDP!$A$1:$D$85,4,TRUE)</f>
        <v>1.9</v>
      </c>
      <c r="J2400" s="4">
        <f>VLOOKUP(A2400,Inflation_rate!$A$1:$I$85,9,TRUE)</f>
        <v>-1.6233599999999999</v>
      </c>
      <c r="K2400" s="15">
        <f>VLOOKUP(A2400,WTI_PCH!$A$1:$C$85,3,TRUE)</f>
        <v>14.31254</v>
      </c>
    </row>
    <row r="2401" spans="1:11" x14ac:dyDescent="0.25">
      <c r="A2401" s="3">
        <v>40154</v>
      </c>
      <c r="B2401" s="4">
        <v>75.800003000000004</v>
      </c>
      <c r="C2401" s="4">
        <v>76.099997999999999</v>
      </c>
      <c r="D2401" s="4">
        <v>73.699996999999996</v>
      </c>
      <c r="E2401" s="4">
        <v>73.930000000000007</v>
      </c>
      <c r="F2401" s="4">
        <v>73.930000000000007</v>
      </c>
      <c r="G2401" s="4">
        <v>359248</v>
      </c>
      <c r="H2401" s="10">
        <f t="shared" si="37"/>
        <v>12.592990666847006</v>
      </c>
      <c r="I2401" s="4">
        <f>VLOOKUP(A2401,GDP!$A$1:$D$85,4,TRUE)</f>
        <v>1.9</v>
      </c>
      <c r="J2401" s="4">
        <f>VLOOKUP(A2401,Inflation_rate!$A$1:$I$85,9,TRUE)</f>
        <v>-1.6233599999999999</v>
      </c>
      <c r="K2401" s="15">
        <f>VLOOKUP(A2401,WTI_PCH!$A$1:$C$85,3,TRUE)</f>
        <v>14.31254</v>
      </c>
    </row>
    <row r="2402" spans="1:11" x14ac:dyDescent="0.25">
      <c r="A2402" s="3">
        <v>40155</v>
      </c>
      <c r="B2402" s="4">
        <v>74</v>
      </c>
      <c r="C2402" s="4">
        <v>74.389999000000003</v>
      </c>
      <c r="D2402" s="4">
        <v>72.510002</v>
      </c>
      <c r="E2402" s="4">
        <v>72.620002999999997</v>
      </c>
      <c r="F2402" s="4">
        <v>72.620002999999997</v>
      </c>
      <c r="G2402" s="4">
        <v>424771</v>
      </c>
      <c r="H2402" s="10">
        <f t="shared" si="37"/>
        <v>12.159176033082787</v>
      </c>
      <c r="I2402" s="4">
        <f>VLOOKUP(A2402,GDP!$A$1:$D$85,4,TRUE)</f>
        <v>1.9</v>
      </c>
      <c r="J2402" s="4">
        <f>VLOOKUP(A2402,Inflation_rate!$A$1:$I$85,9,TRUE)</f>
        <v>-1.6233599999999999</v>
      </c>
      <c r="K2402" s="15">
        <f>VLOOKUP(A2402,WTI_PCH!$A$1:$C$85,3,TRUE)</f>
        <v>14.31254</v>
      </c>
    </row>
    <row r="2403" spans="1:11" x14ac:dyDescent="0.25">
      <c r="A2403" s="3">
        <v>40156</v>
      </c>
      <c r="B2403" s="4">
        <v>73.120002999999997</v>
      </c>
      <c r="C2403" s="4">
        <v>73.870002999999997</v>
      </c>
      <c r="D2403" s="4">
        <v>70.129997000000003</v>
      </c>
      <c r="E2403" s="4">
        <v>70.669997999999993</v>
      </c>
      <c r="F2403" s="4">
        <v>70.669997999999993</v>
      </c>
      <c r="G2403" s="4">
        <v>526968</v>
      </c>
      <c r="H2403" s="10">
        <f t="shared" si="37"/>
        <v>18.084051735787519</v>
      </c>
      <c r="I2403" s="4">
        <f>VLOOKUP(A2403,GDP!$A$1:$D$85,4,TRUE)</f>
        <v>1.9</v>
      </c>
      <c r="J2403" s="4">
        <f>VLOOKUP(A2403,Inflation_rate!$A$1:$I$85,9,TRUE)</f>
        <v>-1.6233599999999999</v>
      </c>
      <c r="K2403" s="15">
        <f>VLOOKUP(A2403,WTI_PCH!$A$1:$C$85,3,TRUE)</f>
        <v>14.31254</v>
      </c>
    </row>
    <row r="2404" spans="1:11" x14ac:dyDescent="0.25">
      <c r="A2404" s="3">
        <v>40157</v>
      </c>
      <c r="B2404" s="4">
        <v>70.800003000000004</v>
      </c>
      <c r="C2404" s="4">
        <v>71.389999000000003</v>
      </c>
      <c r="D2404" s="4">
        <v>69.809997999999993</v>
      </c>
      <c r="E2404" s="4">
        <v>70.540001000000004</v>
      </c>
      <c r="F2404" s="4">
        <v>70.540001000000004</v>
      </c>
      <c r="G2404" s="4">
        <v>407657</v>
      </c>
      <c r="H2404" s="10">
        <f t="shared" si="37"/>
        <v>18.627727266405909</v>
      </c>
      <c r="I2404" s="4">
        <f>VLOOKUP(A2404,GDP!$A$1:$D$85,4,TRUE)</f>
        <v>1.9</v>
      </c>
      <c r="J2404" s="4">
        <f>VLOOKUP(A2404,Inflation_rate!$A$1:$I$85,9,TRUE)</f>
        <v>-1.6233599999999999</v>
      </c>
      <c r="K2404" s="15">
        <f>VLOOKUP(A2404,WTI_PCH!$A$1:$C$85,3,TRUE)</f>
        <v>14.31254</v>
      </c>
    </row>
    <row r="2405" spans="1:11" x14ac:dyDescent="0.25">
      <c r="A2405" s="3">
        <v>40158</v>
      </c>
      <c r="B2405" s="4">
        <v>70.569999999999993</v>
      </c>
      <c r="C2405" s="4">
        <v>71.199996999999996</v>
      </c>
      <c r="D2405" s="4">
        <v>69.459998999999996</v>
      </c>
      <c r="E2405" s="4">
        <v>69.870002999999997</v>
      </c>
      <c r="F2405" s="4">
        <v>69.870002999999997</v>
      </c>
      <c r="G2405" s="4">
        <v>343411</v>
      </c>
      <c r="H2405" s="10">
        <f t="shared" si="37"/>
        <v>19.79389352538027</v>
      </c>
      <c r="I2405" s="4">
        <f>VLOOKUP(A2405,GDP!$A$1:$D$85,4,TRUE)</f>
        <v>1.9</v>
      </c>
      <c r="J2405" s="4">
        <f>VLOOKUP(A2405,Inflation_rate!$A$1:$I$85,9,TRUE)</f>
        <v>-1.6233599999999999</v>
      </c>
      <c r="K2405" s="15">
        <f>VLOOKUP(A2405,WTI_PCH!$A$1:$C$85,3,TRUE)</f>
        <v>14.31254</v>
      </c>
    </row>
    <row r="2406" spans="1:11" x14ac:dyDescent="0.25">
      <c r="A2406" s="3">
        <v>40161</v>
      </c>
      <c r="B2406" s="4">
        <v>69.629997000000003</v>
      </c>
      <c r="C2406" s="4">
        <v>70.220000999999996</v>
      </c>
      <c r="D2406" s="4">
        <v>68.589995999999999</v>
      </c>
      <c r="E2406" s="4">
        <v>69.510002</v>
      </c>
      <c r="F2406" s="4">
        <v>69.510002</v>
      </c>
      <c r="G2406" s="4">
        <v>268931</v>
      </c>
      <c r="H2406" s="10">
        <f t="shared" si="37"/>
        <v>22.457201195304233</v>
      </c>
      <c r="I2406" s="4">
        <f>VLOOKUP(A2406,GDP!$A$1:$D$85,4,TRUE)</f>
        <v>1.9</v>
      </c>
      <c r="J2406" s="4">
        <f>VLOOKUP(A2406,Inflation_rate!$A$1:$I$85,9,TRUE)</f>
        <v>-1.6233599999999999</v>
      </c>
      <c r="K2406" s="15">
        <f>VLOOKUP(A2406,WTI_PCH!$A$1:$C$85,3,TRUE)</f>
        <v>14.31254</v>
      </c>
    </row>
    <row r="2407" spans="1:11" x14ac:dyDescent="0.25">
      <c r="A2407" s="3">
        <v>40162</v>
      </c>
      <c r="B2407" s="4">
        <v>69.569999999999993</v>
      </c>
      <c r="C2407" s="4">
        <v>71.150002000000001</v>
      </c>
      <c r="D2407" s="4">
        <v>69.309997999999993</v>
      </c>
      <c r="E2407" s="4">
        <v>70.690002000000007</v>
      </c>
      <c r="F2407" s="4">
        <v>70.690002000000007</v>
      </c>
      <c r="G2407" s="4">
        <v>262945</v>
      </c>
      <c r="H2407" s="10">
        <f t="shared" si="37"/>
        <v>19.111606475835138</v>
      </c>
      <c r="I2407" s="4">
        <f>VLOOKUP(A2407,GDP!$A$1:$D$85,4,TRUE)</f>
        <v>1.9</v>
      </c>
      <c r="J2407" s="4">
        <f>VLOOKUP(A2407,Inflation_rate!$A$1:$I$85,9,TRUE)</f>
        <v>-1.6233599999999999</v>
      </c>
      <c r="K2407" s="15">
        <f>VLOOKUP(A2407,WTI_PCH!$A$1:$C$85,3,TRUE)</f>
        <v>14.31254</v>
      </c>
    </row>
    <row r="2408" spans="1:11" x14ac:dyDescent="0.25">
      <c r="A2408" s="3">
        <v>40163</v>
      </c>
      <c r="B2408" s="4">
        <v>70.779999000000004</v>
      </c>
      <c r="C2408" s="4">
        <v>73.550003000000004</v>
      </c>
      <c r="D2408" s="4">
        <v>70.589995999999999</v>
      </c>
      <c r="E2408" s="4">
        <v>72.660004000000001</v>
      </c>
      <c r="F2408" s="4">
        <v>72.660004000000001</v>
      </c>
      <c r="G2408" s="4">
        <v>298377</v>
      </c>
      <c r="H2408" s="10">
        <f t="shared" si="37"/>
        <v>13.459946960641519</v>
      </c>
      <c r="I2408" s="4">
        <f>VLOOKUP(A2408,GDP!$A$1:$D$85,4,TRUE)</f>
        <v>1.9</v>
      </c>
      <c r="J2408" s="4">
        <f>VLOOKUP(A2408,Inflation_rate!$A$1:$I$85,9,TRUE)</f>
        <v>-1.6233599999999999</v>
      </c>
      <c r="K2408" s="15">
        <f>VLOOKUP(A2408,WTI_PCH!$A$1:$C$85,3,TRUE)</f>
        <v>14.31254</v>
      </c>
    </row>
    <row r="2409" spans="1:11" x14ac:dyDescent="0.25">
      <c r="A2409" s="3">
        <v>40164</v>
      </c>
      <c r="B2409" s="4">
        <v>72.739998</v>
      </c>
      <c r="C2409" s="4">
        <v>73.129997000000003</v>
      </c>
      <c r="D2409" s="4">
        <v>71.209998999999996</v>
      </c>
      <c r="E2409" s="4">
        <v>72.650002000000001</v>
      </c>
      <c r="F2409" s="4">
        <v>72.650002000000001</v>
      </c>
      <c r="G2409" s="4">
        <v>173958</v>
      </c>
      <c r="H2409" s="10">
        <f t="shared" si="37"/>
        <v>14.549206757076202</v>
      </c>
      <c r="I2409" s="4">
        <f>VLOOKUP(A2409,GDP!$A$1:$D$85,4,TRUE)</f>
        <v>1.9</v>
      </c>
      <c r="J2409" s="4">
        <f>VLOOKUP(A2409,Inflation_rate!$A$1:$I$85,9,TRUE)</f>
        <v>-1.6233599999999999</v>
      </c>
      <c r="K2409" s="15">
        <f>VLOOKUP(A2409,WTI_PCH!$A$1:$C$85,3,TRUE)</f>
        <v>14.31254</v>
      </c>
    </row>
    <row r="2410" spans="1:11" x14ac:dyDescent="0.25">
      <c r="A2410" s="3">
        <v>40165</v>
      </c>
      <c r="B2410" s="4">
        <v>72.599997999999999</v>
      </c>
      <c r="C2410" s="4">
        <v>74.690002000000007</v>
      </c>
      <c r="D2410" s="4">
        <v>72.550003000000004</v>
      </c>
      <c r="E2410" s="4">
        <v>73.360000999999997</v>
      </c>
      <c r="F2410" s="4">
        <v>73.360000999999997</v>
      </c>
      <c r="G2410" s="4">
        <v>122741</v>
      </c>
      <c r="H2410" s="10">
        <f t="shared" si="37"/>
        <v>16.098687076081141</v>
      </c>
      <c r="I2410" s="4">
        <f>VLOOKUP(A2410,GDP!$A$1:$D$85,4,TRUE)</f>
        <v>1.9</v>
      </c>
      <c r="J2410" s="4">
        <f>VLOOKUP(A2410,Inflation_rate!$A$1:$I$85,9,TRUE)</f>
        <v>-1.6233599999999999</v>
      </c>
      <c r="K2410" s="15">
        <f>VLOOKUP(A2410,WTI_PCH!$A$1:$C$85,3,TRUE)</f>
        <v>14.31254</v>
      </c>
    </row>
    <row r="2411" spans="1:11" x14ac:dyDescent="0.25">
      <c r="A2411" s="3">
        <v>40168</v>
      </c>
      <c r="B2411" s="4">
        <v>73.050003000000004</v>
      </c>
      <c r="C2411" s="4">
        <v>74.319999999999993</v>
      </c>
      <c r="D2411" s="4">
        <v>71.989998</v>
      </c>
      <c r="E2411" s="4">
        <v>72.470000999999996</v>
      </c>
      <c r="F2411" s="4">
        <v>72.470000999999996</v>
      </c>
      <c r="G2411" s="4">
        <v>189118</v>
      </c>
      <c r="H2411" s="10">
        <f t="shared" si="37"/>
        <v>18.876777716616846</v>
      </c>
      <c r="I2411" s="4">
        <f>VLOOKUP(A2411,GDP!$A$1:$D$85,4,TRUE)</f>
        <v>1.9</v>
      </c>
      <c r="J2411" s="4">
        <f>VLOOKUP(A2411,Inflation_rate!$A$1:$I$85,9,TRUE)</f>
        <v>-1.6233599999999999</v>
      </c>
      <c r="K2411" s="15">
        <f>VLOOKUP(A2411,WTI_PCH!$A$1:$C$85,3,TRUE)</f>
        <v>14.31254</v>
      </c>
    </row>
    <row r="2412" spans="1:11" x14ac:dyDescent="0.25">
      <c r="A2412" s="3">
        <v>40169</v>
      </c>
      <c r="B2412" s="4">
        <v>73.430000000000007</v>
      </c>
      <c r="C2412" s="4">
        <v>74.910004000000001</v>
      </c>
      <c r="D2412" s="4">
        <v>72.720000999999996</v>
      </c>
      <c r="E2412" s="4">
        <v>74.400002000000001</v>
      </c>
      <c r="F2412" s="4">
        <v>74.400002000000001</v>
      </c>
      <c r="G2412" s="4">
        <v>196830</v>
      </c>
      <c r="H2412" s="10">
        <f t="shared" si="37"/>
        <v>15.846773767559853</v>
      </c>
      <c r="I2412" s="4">
        <f>VLOOKUP(A2412,GDP!$A$1:$D$85,4,TRUE)</f>
        <v>1.9</v>
      </c>
      <c r="J2412" s="4">
        <f>VLOOKUP(A2412,Inflation_rate!$A$1:$I$85,9,TRUE)</f>
        <v>-1.6233599999999999</v>
      </c>
      <c r="K2412" s="15">
        <f>VLOOKUP(A2412,WTI_PCH!$A$1:$C$85,3,TRUE)</f>
        <v>14.31254</v>
      </c>
    </row>
    <row r="2413" spans="1:11" x14ac:dyDescent="0.25">
      <c r="A2413" s="3">
        <v>40170</v>
      </c>
      <c r="B2413" s="4">
        <v>74.519997000000004</v>
      </c>
      <c r="C2413" s="4">
        <v>77</v>
      </c>
      <c r="D2413" s="4">
        <v>74.25</v>
      </c>
      <c r="E2413" s="4">
        <v>76.669997999999993</v>
      </c>
      <c r="F2413" s="4">
        <v>76.669997999999993</v>
      </c>
      <c r="G2413" s="4">
        <v>205585</v>
      </c>
      <c r="H2413" s="10">
        <f t="shared" si="37"/>
        <v>7.9170472914320511</v>
      </c>
      <c r="I2413" s="4">
        <f>VLOOKUP(A2413,GDP!$A$1:$D$85,4,TRUE)</f>
        <v>1.9</v>
      </c>
      <c r="J2413" s="4">
        <f>VLOOKUP(A2413,Inflation_rate!$A$1:$I$85,9,TRUE)</f>
        <v>-1.6233599999999999</v>
      </c>
      <c r="K2413" s="15">
        <f>VLOOKUP(A2413,WTI_PCH!$A$1:$C$85,3,TRUE)</f>
        <v>14.31254</v>
      </c>
    </row>
    <row r="2414" spans="1:11" x14ac:dyDescent="0.25">
      <c r="A2414" s="3">
        <v>40171</v>
      </c>
      <c r="B2414" s="4">
        <v>74.519997000000004</v>
      </c>
      <c r="C2414" s="4">
        <v>77</v>
      </c>
      <c r="D2414" s="4">
        <v>74.25</v>
      </c>
      <c r="E2414" s="4">
        <v>76.669997999999993</v>
      </c>
      <c r="F2414" s="4">
        <v>76.669997999999993</v>
      </c>
      <c r="G2414" s="4">
        <v>205585</v>
      </c>
      <c r="H2414" s="10">
        <f t="shared" si="37"/>
        <v>4.3041647138167454</v>
      </c>
      <c r="I2414" s="4">
        <f>VLOOKUP(A2414,GDP!$A$1:$D$85,4,TRUE)</f>
        <v>1.9</v>
      </c>
      <c r="J2414" s="4">
        <f>VLOOKUP(A2414,Inflation_rate!$A$1:$I$85,9,TRUE)</f>
        <v>-1.6233599999999999</v>
      </c>
      <c r="K2414" s="15">
        <f>VLOOKUP(A2414,WTI_PCH!$A$1:$C$85,3,TRUE)</f>
        <v>14.31254</v>
      </c>
    </row>
    <row r="2415" spans="1:11" x14ac:dyDescent="0.25">
      <c r="A2415" s="3">
        <v>40175</v>
      </c>
      <c r="B2415" s="4">
        <v>77.919997999999993</v>
      </c>
      <c r="C2415" s="4">
        <v>79.120002999999997</v>
      </c>
      <c r="D2415" s="4">
        <v>77.760002</v>
      </c>
      <c r="E2415" s="4">
        <v>78.769997000000004</v>
      </c>
      <c r="F2415" s="4">
        <v>78.769997000000004</v>
      </c>
      <c r="G2415" s="4">
        <v>108895</v>
      </c>
      <c r="H2415" s="10">
        <f t="shared" si="37"/>
        <v>-2.107396297095208</v>
      </c>
      <c r="I2415" s="4">
        <f>VLOOKUP(A2415,GDP!$A$1:$D$85,4,TRUE)</f>
        <v>1.9</v>
      </c>
      <c r="J2415" s="4">
        <f>VLOOKUP(A2415,Inflation_rate!$A$1:$I$85,9,TRUE)</f>
        <v>-1.6233599999999999</v>
      </c>
      <c r="K2415" s="15">
        <f>VLOOKUP(A2415,WTI_PCH!$A$1:$C$85,3,TRUE)</f>
        <v>14.31254</v>
      </c>
    </row>
    <row r="2416" spans="1:11" x14ac:dyDescent="0.25">
      <c r="A2416" s="3">
        <v>40176</v>
      </c>
      <c r="B2416" s="4">
        <v>78.660004000000001</v>
      </c>
      <c r="C2416" s="4">
        <v>79.389999000000003</v>
      </c>
      <c r="D2416" s="4">
        <v>78.019997000000004</v>
      </c>
      <c r="E2416" s="4">
        <v>78.870002999999997</v>
      </c>
      <c r="F2416" s="4">
        <v>78.870002999999997</v>
      </c>
      <c r="G2416" s="4">
        <v>137090</v>
      </c>
      <c r="H2416" s="10">
        <f t="shared" si="37"/>
        <v>-4.767341013033815</v>
      </c>
      <c r="I2416" s="4">
        <f>VLOOKUP(A2416,GDP!$A$1:$D$85,4,TRUE)</f>
        <v>1.9</v>
      </c>
      <c r="J2416" s="4">
        <f>VLOOKUP(A2416,Inflation_rate!$A$1:$I$85,9,TRUE)</f>
        <v>-1.6233599999999999</v>
      </c>
      <c r="K2416" s="15">
        <f>VLOOKUP(A2416,WTI_PCH!$A$1:$C$85,3,TRUE)</f>
        <v>14.31254</v>
      </c>
    </row>
    <row r="2417" spans="1:11" x14ac:dyDescent="0.25">
      <c r="A2417" s="3">
        <v>40177</v>
      </c>
      <c r="B2417" s="4">
        <v>78.800003000000004</v>
      </c>
      <c r="C2417" s="4">
        <v>79.800003000000004</v>
      </c>
      <c r="D2417" s="4">
        <v>78.459998999999996</v>
      </c>
      <c r="E2417" s="4">
        <v>79.279999000000004</v>
      </c>
      <c r="F2417" s="4">
        <v>79.279999000000004</v>
      </c>
      <c r="G2417" s="4">
        <v>156075</v>
      </c>
      <c r="H2417" s="10">
        <f t="shared" si="37"/>
        <v>-3.1281483744721035</v>
      </c>
      <c r="I2417" s="4">
        <f>VLOOKUP(A2417,GDP!$A$1:$D$85,4,TRUE)</f>
        <v>1.9</v>
      </c>
      <c r="J2417" s="4">
        <f>VLOOKUP(A2417,Inflation_rate!$A$1:$I$85,9,TRUE)</f>
        <v>-1.6233599999999999</v>
      </c>
      <c r="K2417" s="15">
        <f>VLOOKUP(A2417,WTI_PCH!$A$1:$C$85,3,TRUE)</f>
        <v>14.31254</v>
      </c>
    </row>
    <row r="2418" spans="1:11" x14ac:dyDescent="0.25">
      <c r="A2418" s="3">
        <v>40178</v>
      </c>
      <c r="B2418" s="4">
        <v>79.279999000000004</v>
      </c>
      <c r="C2418" s="4">
        <v>80</v>
      </c>
      <c r="D2418" s="4">
        <v>79.160004000000001</v>
      </c>
      <c r="E2418" s="4">
        <v>79.360000999999997</v>
      </c>
      <c r="F2418" s="4">
        <v>79.360000999999997</v>
      </c>
      <c r="G2418" s="4">
        <v>120372</v>
      </c>
      <c r="H2418" s="10">
        <f t="shared" si="37"/>
        <v>-3.7676385613956835</v>
      </c>
      <c r="I2418" s="4">
        <f>VLOOKUP(A2418,GDP!$A$1:$D$85,4,TRUE)</f>
        <v>1.9</v>
      </c>
      <c r="J2418" s="4">
        <f>VLOOKUP(A2418,Inflation_rate!$A$1:$I$85,9,TRUE)</f>
        <v>-1.6233599999999999</v>
      </c>
      <c r="K2418" s="15">
        <f>VLOOKUP(A2418,WTI_PCH!$A$1:$C$85,3,TRUE)</f>
        <v>14.31254</v>
      </c>
    </row>
    <row r="2419" spans="1:11" x14ac:dyDescent="0.25">
      <c r="A2419" s="3">
        <v>40182</v>
      </c>
      <c r="B2419" s="4">
        <v>79.629997000000003</v>
      </c>
      <c r="C2419" s="4">
        <v>81.680000000000007</v>
      </c>
      <c r="D2419" s="4">
        <v>79.629997000000003</v>
      </c>
      <c r="E2419" s="4">
        <v>81.510002</v>
      </c>
      <c r="F2419" s="4">
        <v>81.510002</v>
      </c>
      <c r="G2419" s="4">
        <v>263542</v>
      </c>
      <c r="H2419" s="10">
        <f t="shared" si="37"/>
        <v>-7.1893017497410918</v>
      </c>
      <c r="I2419" s="4">
        <f>VLOOKUP(A2419,GDP!$A$1:$D$85,4,TRUE)</f>
        <v>5.7</v>
      </c>
      <c r="J2419" s="4">
        <f>VLOOKUP(A2419,Inflation_rate!$A$1:$I$85,9,TRUE)</f>
        <v>1.4439340000000001</v>
      </c>
      <c r="K2419" s="15">
        <f>VLOOKUP(A2419,WTI_PCH!$A$1:$C$85,3,TRUE)</f>
        <v>11.534879999999999</v>
      </c>
    </row>
    <row r="2420" spans="1:11" x14ac:dyDescent="0.25">
      <c r="A2420" s="3">
        <v>40183</v>
      </c>
      <c r="B2420" s="4">
        <v>81.629997000000003</v>
      </c>
      <c r="C2420" s="4">
        <v>82</v>
      </c>
      <c r="D2420" s="4">
        <v>80.949996999999996</v>
      </c>
      <c r="E2420" s="4">
        <v>81.769997000000004</v>
      </c>
      <c r="F2420" s="4">
        <v>81.769997000000004</v>
      </c>
      <c r="G2420" s="4">
        <v>258887</v>
      </c>
      <c r="H2420" s="10">
        <f t="shared" si="37"/>
        <v>-9.0130796996360445</v>
      </c>
      <c r="I2420" s="4">
        <f>VLOOKUP(A2420,GDP!$A$1:$D$85,4,TRUE)</f>
        <v>5.7</v>
      </c>
      <c r="J2420" s="4">
        <f>VLOOKUP(A2420,Inflation_rate!$A$1:$I$85,9,TRUE)</f>
        <v>1.4439340000000001</v>
      </c>
      <c r="K2420" s="15">
        <f>VLOOKUP(A2420,WTI_PCH!$A$1:$C$85,3,TRUE)</f>
        <v>11.534879999999999</v>
      </c>
    </row>
    <row r="2421" spans="1:11" x14ac:dyDescent="0.25">
      <c r="A2421" s="3">
        <v>40184</v>
      </c>
      <c r="B2421" s="4">
        <v>81.430000000000007</v>
      </c>
      <c r="C2421" s="4">
        <v>83.519997000000004</v>
      </c>
      <c r="D2421" s="4">
        <v>80.849997999999999</v>
      </c>
      <c r="E2421" s="4">
        <v>83.18</v>
      </c>
      <c r="F2421" s="4">
        <v>83.18</v>
      </c>
      <c r="G2421" s="4">
        <v>370059</v>
      </c>
      <c r="H2421" s="10">
        <f t="shared" si="37"/>
        <v>-13.90959245010821</v>
      </c>
      <c r="I2421" s="4">
        <f>VLOOKUP(A2421,GDP!$A$1:$D$85,4,TRUE)</f>
        <v>5.7</v>
      </c>
      <c r="J2421" s="4">
        <f>VLOOKUP(A2421,Inflation_rate!$A$1:$I$85,9,TRUE)</f>
        <v>1.4439340000000001</v>
      </c>
      <c r="K2421" s="15">
        <f>VLOOKUP(A2421,WTI_PCH!$A$1:$C$85,3,TRUE)</f>
        <v>11.534879999999999</v>
      </c>
    </row>
    <row r="2422" spans="1:11" x14ac:dyDescent="0.25">
      <c r="A2422" s="3">
        <v>40185</v>
      </c>
      <c r="B2422" s="4">
        <v>83.199996999999996</v>
      </c>
      <c r="C2422" s="4">
        <v>83.360000999999997</v>
      </c>
      <c r="D2422" s="4">
        <v>82.260002</v>
      </c>
      <c r="E2422" s="4">
        <v>82.660004000000001</v>
      </c>
      <c r="F2422" s="4">
        <v>82.660004000000001</v>
      </c>
      <c r="G2422" s="4">
        <v>246632</v>
      </c>
      <c r="H2422" s="10">
        <f t="shared" si="37"/>
        <v>-15.218970954804204</v>
      </c>
      <c r="I2422" s="4">
        <f>VLOOKUP(A2422,GDP!$A$1:$D$85,4,TRUE)</f>
        <v>5.7</v>
      </c>
      <c r="J2422" s="4">
        <f>VLOOKUP(A2422,Inflation_rate!$A$1:$I$85,9,TRUE)</f>
        <v>1.4439340000000001</v>
      </c>
      <c r="K2422" s="15">
        <f>VLOOKUP(A2422,WTI_PCH!$A$1:$C$85,3,TRUE)</f>
        <v>11.534879999999999</v>
      </c>
    </row>
    <row r="2423" spans="1:11" x14ac:dyDescent="0.25">
      <c r="A2423" s="3">
        <v>40186</v>
      </c>
      <c r="B2423" s="4">
        <v>82.650002000000001</v>
      </c>
      <c r="C2423" s="4">
        <v>83.470000999999996</v>
      </c>
      <c r="D2423" s="4">
        <v>81.800003000000004</v>
      </c>
      <c r="E2423" s="4">
        <v>82.75</v>
      </c>
      <c r="F2423" s="4">
        <v>82.75</v>
      </c>
      <c r="G2423" s="4">
        <v>310377</v>
      </c>
      <c r="H2423" s="10">
        <f t="shared" si="37"/>
        <v>-16.120841087613293</v>
      </c>
      <c r="I2423" s="4">
        <f>VLOOKUP(A2423,GDP!$A$1:$D$85,4,TRUE)</f>
        <v>5.7</v>
      </c>
      <c r="J2423" s="4">
        <f>VLOOKUP(A2423,Inflation_rate!$A$1:$I$85,9,TRUE)</f>
        <v>1.4439340000000001</v>
      </c>
      <c r="K2423" s="15">
        <f>VLOOKUP(A2423,WTI_PCH!$A$1:$C$85,3,TRUE)</f>
        <v>11.534879999999999</v>
      </c>
    </row>
    <row r="2424" spans="1:11" x14ac:dyDescent="0.25">
      <c r="A2424" s="3">
        <v>40189</v>
      </c>
      <c r="B2424" s="4">
        <v>82.879997000000003</v>
      </c>
      <c r="C2424" s="4">
        <v>83.949996999999996</v>
      </c>
      <c r="D2424" s="4">
        <v>81.959998999999996</v>
      </c>
      <c r="E2424" s="4">
        <v>82.519997000000004</v>
      </c>
      <c r="F2424" s="4">
        <v>82.519997000000004</v>
      </c>
      <c r="G2424" s="4">
        <v>296304</v>
      </c>
      <c r="H2424" s="10">
        <f t="shared" si="37"/>
        <v>-15.329610348870961</v>
      </c>
      <c r="I2424" s="4">
        <f>VLOOKUP(A2424,GDP!$A$1:$D$85,4,TRUE)</f>
        <v>5.7</v>
      </c>
      <c r="J2424" s="4">
        <f>VLOOKUP(A2424,Inflation_rate!$A$1:$I$85,9,TRUE)</f>
        <v>1.4439340000000001</v>
      </c>
      <c r="K2424" s="15">
        <f>VLOOKUP(A2424,WTI_PCH!$A$1:$C$85,3,TRUE)</f>
        <v>11.534879999999999</v>
      </c>
    </row>
    <row r="2425" spans="1:11" x14ac:dyDescent="0.25">
      <c r="A2425" s="3">
        <v>40190</v>
      </c>
      <c r="B2425" s="4">
        <v>82.07</v>
      </c>
      <c r="C2425" s="4">
        <v>82.339995999999999</v>
      </c>
      <c r="D2425" s="4">
        <v>79.910004000000001</v>
      </c>
      <c r="E2425" s="4">
        <v>80.790001000000004</v>
      </c>
      <c r="F2425" s="4">
        <v>80.790001000000004</v>
      </c>
      <c r="G2425" s="4">
        <v>333866</v>
      </c>
      <c r="H2425" s="10">
        <f t="shared" si="37"/>
        <v>-15.818788020562103</v>
      </c>
      <c r="I2425" s="4">
        <f>VLOOKUP(A2425,GDP!$A$1:$D$85,4,TRUE)</f>
        <v>5.7</v>
      </c>
      <c r="J2425" s="4">
        <f>VLOOKUP(A2425,Inflation_rate!$A$1:$I$85,9,TRUE)</f>
        <v>1.4439340000000001</v>
      </c>
      <c r="K2425" s="15">
        <f>VLOOKUP(A2425,WTI_PCH!$A$1:$C$85,3,TRUE)</f>
        <v>11.534879999999999</v>
      </c>
    </row>
    <row r="2426" spans="1:11" x14ac:dyDescent="0.25">
      <c r="A2426" s="3">
        <v>40191</v>
      </c>
      <c r="B2426" s="4">
        <v>80.059997999999993</v>
      </c>
      <c r="C2426" s="4">
        <v>80.669997999999993</v>
      </c>
      <c r="D2426" s="4">
        <v>78.370002999999997</v>
      </c>
      <c r="E2426" s="4">
        <v>79.650002000000001</v>
      </c>
      <c r="F2426" s="4">
        <v>79.650002000000001</v>
      </c>
      <c r="G2426" s="4">
        <v>401627</v>
      </c>
      <c r="H2426" s="10">
        <f t="shared" si="37"/>
        <v>-12.065286577142832</v>
      </c>
      <c r="I2426" s="4">
        <f>VLOOKUP(A2426,GDP!$A$1:$D$85,4,TRUE)</f>
        <v>5.7</v>
      </c>
      <c r="J2426" s="4">
        <f>VLOOKUP(A2426,Inflation_rate!$A$1:$I$85,9,TRUE)</f>
        <v>1.4439340000000001</v>
      </c>
      <c r="K2426" s="15">
        <f>VLOOKUP(A2426,WTI_PCH!$A$1:$C$85,3,TRUE)</f>
        <v>11.534879999999999</v>
      </c>
    </row>
    <row r="2427" spans="1:11" x14ac:dyDescent="0.25">
      <c r="A2427" s="3">
        <v>40192</v>
      </c>
      <c r="B2427" s="4">
        <v>79.629997000000003</v>
      </c>
      <c r="C2427" s="4">
        <v>80.360000999999997</v>
      </c>
      <c r="D2427" s="4">
        <v>78.919997999999993</v>
      </c>
      <c r="E2427" s="4">
        <v>79.389999000000003</v>
      </c>
      <c r="F2427" s="4">
        <v>79.389999000000003</v>
      </c>
      <c r="G2427" s="4">
        <v>275404</v>
      </c>
      <c r="H2427" s="10">
        <f t="shared" si="37"/>
        <v>-11.563169310532434</v>
      </c>
      <c r="I2427" s="4">
        <f>VLOOKUP(A2427,GDP!$A$1:$D$85,4,TRUE)</f>
        <v>5.7</v>
      </c>
      <c r="J2427" s="4">
        <f>VLOOKUP(A2427,Inflation_rate!$A$1:$I$85,9,TRUE)</f>
        <v>1.4439340000000001</v>
      </c>
      <c r="K2427" s="15">
        <f>VLOOKUP(A2427,WTI_PCH!$A$1:$C$85,3,TRUE)</f>
        <v>11.534879999999999</v>
      </c>
    </row>
    <row r="2428" spans="1:11" x14ac:dyDescent="0.25">
      <c r="A2428" s="3">
        <v>40193</v>
      </c>
      <c r="B2428" s="4">
        <v>79.199996999999996</v>
      </c>
      <c r="C2428" s="4">
        <v>79.309997999999993</v>
      </c>
      <c r="D2428" s="4">
        <v>77.699996999999996</v>
      </c>
      <c r="E2428" s="4">
        <v>78</v>
      </c>
      <c r="F2428" s="4">
        <v>78</v>
      </c>
      <c r="G2428" s="4">
        <v>200555</v>
      </c>
      <c r="H2428" s="10">
        <f t="shared" si="37"/>
        <v>-11.858974358974358</v>
      </c>
      <c r="I2428" s="4">
        <f>VLOOKUP(A2428,GDP!$A$1:$D$85,4,TRUE)</f>
        <v>5.7</v>
      </c>
      <c r="J2428" s="4">
        <f>VLOOKUP(A2428,Inflation_rate!$A$1:$I$85,9,TRUE)</f>
        <v>1.4439340000000001</v>
      </c>
      <c r="K2428" s="15">
        <f>VLOOKUP(A2428,WTI_PCH!$A$1:$C$85,3,TRUE)</f>
        <v>11.534879999999999</v>
      </c>
    </row>
    <row r="2429" spans="1:11" x14ac:dyDescent="0.25">
      <c r="A2429" s="3">
        <v>40197</v>
      </c>
      <c r="B2429" s="4">
        <v>77.849997999999999</v>
      </c>
      <c r="C2429" s="4">
        <v>79.150002000000001</v>
      </c>
      <c r="D2429" s="4">
        <v>76.760002</v>
      </c>
      <c r="E2429" s="4">
        <v>79.019997000000004</v>
      </c>
      <c r="F2429" s="4">
        <v>79.019997000000004</v>
      </c>
      <c r="G2429" s="4">
        <v>186882</v>
      </c>
      <c r="H2429" s="10">
        <f t="shared" si="37"/>
        <v>-9.503917090758689</v>
      </c>
      <c r="I2429" s="4">
        <f>VLOOKUP(A2429,GDP!$A$1:$D$85,4,TRUE)</f>
        <v>5.7</v>
      </c>
      <c r="J2429" s="4">
        <f>VLOOKUP(A2429,Inflation_rate!$A$1:$I$85,9,TRUE)</f>
        <v>1.4439340000000001</v>
      </c>
      <c r="K2429" s="15">
        <f>VLOOKUP(A2429,WTI_PCH!$A$1:$C$85,3,TRUE)</f>
        <v>11.534879999999999</v>
      </c>
    </row>
    <row r="2430" spans="1:11" x14ac:dyDescent="0.25">
      <c r="A2430" s="3">
        <v>40198</v>
      </c>
      <c r="B2430" s="4">
        <v>78.879997000000003</v>
      </c>
      <c r="C2430" s="4">
        <v>79.029999000000004</v>
      </c>
      <c r="D2430" s="4">
        <v>76.959998999999996</v>
      </c>
      <c r="E2430" s="4">
        <v>77.620002999999997</v>
      </c>
      <c r="F2430" s="4">
        <v>77.620002999999997</v>
      </c>
      <c r="G2430" s="4">
        <v>303758</v>
      </c>
      <c r="H2430" s="10">
        <f t="shared" si="37"/>
        <v>-3.9551660414133112</v>
      </c>
      <c r="I2430" s="4">
        <f>VLOOKUP(A2430,GDP!$A$1:$D$85,4,TRUE)</f>
        <v>5.7</v>
      </c>
      <c r="J2430" s="4">
        <f>VLOOKUP(A2430,Inflation_rate!$A$1:$I$85,9,TRUE)</f>
        <v>1.4439340000000001</v>
      </c>
      <c r="K2430" s="15">
        <f>VLOOKUP(A2430,WTI_PCH!$A$1:$C$85,3,TRUE)</f>
        <v>11.534879999999999</v>
      </c>
    </row>
    <row r="2431" spans="1:11" x14ac:dyDescent="0.25">
      <c r="A2431" s="3">
        <v>40199</v>
      </c>
      <c r="B2431" s="4">
        <v>77.559997999999993</v>
      </c>
      <c r="C2431" s="4">
        <v>78.360000999999997</v>
      </c>
      <c r="D2431" s="4">
        <v>75.660004000000001</v>
      </c>
      <c r="E2431" s="4">
        <v>76.080002000000007</v>
      </c>
      <c r="F2431" s="4">
        <v>76.080002000000007</v>
      </c>
      <c r="G2431" s="4">
        <v>327417</v>
      </c>
      <c r="H2431" s="10">
        <f t="shared" si="37"/>
        <v>-2.7733976663144819</v>
      </c>
      <c r="I2431" s="4">
        <f>VLOOKUP(A2431,GDP!$A$1:$D$85,4,TRUE)</f>
        <v>5.7</v>
      </c>
      <c r="J2431" s="4">
        <f>VLOOKUP(A2431,Inflation_rate!$A$1:$I$85,9,TRUE)</f>
        <v>1.4439340000000001</v>
      </c>
      <c r="K2431" s="15">
        <f>VLOOKUP(A2431,WTI_PCH!$A$1:$C$85,3,TRUE)</f>
        <v>11.534879999999999</v>
      </c>
    </row>
    <row r="2432" spans="1:11" x14ac:dyDescent="0.25">
      <c r="A2432" s="3">
        <v>40200</v>
      </c>
      <c r="B2432" s="4">
        <v>75.839995999999999</v>
      </c>
      <c r="C2432" s="4">
        <v>76.5</v>
      </c>
      <c r="D2432" s="4">
        <v>74.010002</v>
      </c>
      <c r="E2432" s="4">
        <v>74.540001000000004</v>
      </c>
      <c r="F2432" s="4">
        <v>74.540001000000004</v>
      </c>
      <c r="G2432" s="4">
        <v>348819</v>
      </c>
      <c r="H2432" s="10">
        <f t="shared" si="37"/>
        <v>-2.6294593154083756</v>
      </c>
      <c r="I2432" s="4">
        <f>VLOOKUP(A2432,GDP!$A$1:$D$85,4,TRUE)</f>
        <v>5.7</v>
      </c>
      <c r="J2432" s="4">
        <f>VLOOKUP(A2432,Inflation_rate!$A$1:$I$85,9,TRUE)</f>
        <v>1.4439340000000001</v>
      </c>
      <c r="K2432" s="15">
        <f>VLOOKUP(A2432,WTI_PCH!$A$1:$C$85,3,TRUE)</f>
        <v>11.534879999999999</v>
      </c>
    </row>
    <row r="2433" spans="1:11" x14ac:dyDescent="0.25">
      <c r="A2433" s="3">
        <v>40203</v>
      </c>
      <c r="B2433" s="4">
        <v>74.239998</v>
      </c>
      <c r="C2433" s="4">
        <v>75.419997999999993</v>
      </c>
      <c r="D2433" s="4">
        <v>74.059997999999993</v>
      </c>
      <c r="E2433" s="4">
        <v>75.260002</v>
      </c>
      <c r="F2433" s="4">
        <v>75.260002</v>
      </c>
      <c r="G2433" s="4">
        <v>280559</v>
      </c>
      <c r="H2433" s="10">
        <f t="shared" si="37"/>
        <v>-3.1889462346812101</v>
      </c>
      <c r="I2433" s="4">
        <f>VLOOKUP(A2433,GDP!$A$1:$D$85,4,TRUE)</f>
        <v>5.7</v>
      </c>
      <c r="J2433" s="4">
        <f>VLOOKUP(A2433,Inflation_rate!$A$1:$I$85,9,TRUE)</f>
        <v>1.4439340000000001</v>
      </c>
      <c r="K2433" s="15">
        <f>VLOOKUP(A2433,WTI_PCH!$A$1:$C$85,3,TRUE)</f>
        <v>11.534879999999999</v>
      </c>
    </row>
    <row r="2434" spans="1:11" x14ac:dyDescent="0.25">
      <c r="A2434" s="3">
        <v>40204</v>
      </c>
      <c r="B2434" s="4">
        <v>75.279999000000004</v>
      </c>
      <c r="C2434" s="4">
        <v>75.389999000000003</v>
      </c>
      <c r="D2434" s="4">
        <v>73.819999999999993</v>
      </c>
      <c r="E2434" s="4">
        <v>74.709998999999996</v>
      </c>
      <c r="F2434" s="4">
        <v>74.709998999999996</v>
      </c>
      <c r="G2434" s="4">
        <v>256207</v>
      </c>
      <c r="H2434" s="10">
        <f t="shared" ref="H2434:H2497" si="38">((E2523-E2434)/E2434)*100</f>
        <v>-0.13384821488218648</v>
      </c>
      <c r="I2434" s="4">
        <f>VLOOKUP(A2434,GDP!$A$1:$D$85,4,TRUE)</f>
        <v>5.7</v>
      </c>
      <c r="J2434" s="4">
        <f>VLOOKUP(A2434,Inflation_rate!$A$1:$I$85,9,TRUE)</f>
        <v>1.4439340000000001</v>
      </c>
      <c r="K2434" s="15">
        <f>VLOOKUP(A2434,WTI_PCH!$A$1:$C$85,3,TRUE)</f>
        <v>11.534879999999999</v>
      </c>
    </row>
    <row r="2435" spans="1:11" x14ac:dyDescent="0.25">
      <c r="A2435" s="3">
        <v>40205</v>
      </c>
      <c r="B2435" s="4">
        <v>74.690002000000007</v>
      </c>
      <c r="C2435" s="4">
        <v>75.089995999999999</v>
      </c>
      <c r="D2435" s="4">
        <v>72.650002000000001</v>
      </c>
      <c r="E2435" s="4">
        <v>73.669997999999993</v>
      </c>
      <c r="F2435" s="4">
        <v>73.669997999999993</v>
      </c>
      <c r="G2435" s="4">
        <v>356179</v>
      </c>
      <c r="H2435" s="10">
        <f t="shared" si="38"/>
        <v>-2.9319886773988952</v>
      </c>
      <c r="I2435" s="4">
        <f>VLOOKUP(A2435,GDP!$A$1:$D$85,4,TRUE)</f>
        <v>5.7</v>
      </c>
      <c r="J2435" s="4">
        <f>VLOOKUP(A2435,Inflation_rate!$A$1:$I$85,9,TRUE)</f>
        <v>1.4439340000000001</v>
      </c>
      <c r="K2435" s="15">
        <f>VLOOKUP(A2435,WTI_PCH!$A$1:$C$85,3,TRUE)</f>
        <v>11.534879999999999</v>
      </c>
    </row>
    <row r="2436" spans="1:11" x14ac:dyDescent="0.25">
      <c r="A2436" s="3">
        <v>40206</v>
      </c>
      <c r="B2436" s="4">
        <v>73.75</v>
      </c>
      <c r="C2436" s="4">
        <v>74.489998</v>
      </c>
      <c r="D2436" s="4">
        <v>72.930000000000007</v>
      </c>
      <c r="E2436" s="4">
        <v>73.639999000000003</v>
      </c>
      <c r="F2436" s="4">
        <v>73.639999000000003</v>
      </c>
      <c r="G2436" s="4">
        <v>292911</v>
      </c>
      <c r="H2436" s="10">
        <f t="shared" si="38"/>
        <v>-2.9875027564842798</v>
      </c>
      <c r="I2436" s="4">
        <f>VLOOKUP(A2436,GDP!$A$1:$D$85,4,TRUE)</f>
        <v>5.7</v>
      </c>
      <c r="J2436" s="4">
        <f>VLOOKUP(A2436,Inflation_rate!$A$1:$I$85,9,TRUE)</f>
        <v>1.4439340000000001</v>
      </c>
      <c r="K2436" s="15">
        <f>VLOOKUP(A2436,WTI_PCH!$A$1:$C$85,3,TRUE)</f>
        <v>11.534879999999999</v>
      </c>
    </row>
    <row r="2437" spans="1:11" x14ac:dyDescent="0.25">
      <c r="A2437" s="3">
        <v>40207</v>
      </c>
      <c r="B2437" s="4">
        <v>73.889999000000003</v>
      </c>
      <c r="C2437" s="4">
        <v>74.819999999999993</v>
      </c>
      <c r="D2437" s="4">
        <v>72.430000000000007</v>
      </c>
      <c r="E2437" s="4">
        <v>72.889999000000003</v>
      </c>
      <c r="F2437" s="4">
        <v>72.889999000000003</v>
      </c>
      <c r="G2437" s="4">
        <v>335270</v>
      </c>
      <c r="H2437" s="10">
        <f t="shared" si="38"/>
        <v>-1.2347386642164766</v>
      </c>
      <c r="I2437" s="4">
        <f>VLOOKUP(A2437,GDP!$A$1:$D$85,4,TRUE)</f>
        <v>5.7</v>
      </c>
      <c r="J2437" s="4">
        <f>VLOOKUP(A2437,Inflation_rate!$A$1:$I$85,9,TRUE)</f>
        <v>1.4439340000000001</v>
      </c>
      <c r="K2437" s="15">
        <f>VLOOKUP(A2437,WTI_PCH!$A$1:$C$85,3,TRUE)</f>
        <v>11.534879999999999</v>
      </c>
    </row>
    <row r="2438" spans="1:11" x14ac:dyDescent="0.25">
      <c r="A2438" s="3">
        <v>40210</v>
      </c>
      <c r="B2438" s="4">
        <v>72.839995999999999</v>
      </c>
      <c r="C2438" s="4">
        <v>74.989998</v>
      </c>
      <c r="D2438" s="4">
        <v>72.489998</v>
      </c>
      <c r="E2438" s="4">
        <v>74.430000000000007</v>
      </c>
      <c r="F2438" s="4">
        <v>74.430000000000007</v>
      </c>
      <c r="G2438" s="4">
        <v>277411</v>
      </c>
      <c r="H2438" s="10">
        <f t="shared" si="38"/>
        <v>-6.7181244121998912E-2</v>
      </c>
      <c r="I2438" s="4">
        <f>VLOOKUP(A2438,GDP!$A$1:$D$85,4,TRUE)</f>
        <v>5.7</v>
      </c>
      <c r="J2438" s="4">
        <f>VLOOKUP(A2438,Inflation_rate!$A$1:$I$85,9,TRUE)</f>
        <v>1.4439340000000001</v>
      </c>
      <c r="K2438" s="15">
        <f>VLOOKUP(A2438,WTI_PCH!$A$1:$C$85,3,TRUE)</f>
        <v>11.534879999999999</v>
      </c>
    </row>
    <row r="2439" spans="1:11" x14ac:dyDescent="0.25">
      <c r="A2439" s="3">
        <v>40211</v>
      </c>
      <c r="B2439" s="4">
        <v>74.940002000000007</v>
      </c>
      <c r="C2439" s="4">
        <v>77.410004000000001</v>
      </c>
      <c r="D2439" s="4">
        <v>74.400002000000001</v>
      </c>
      <c r="E2439" s="4">
        <v>77.230002999999996</v>
      </c>
      <c r="F2439" s="4">
        <v>77.230002999999996</v>
      </c>
      <c r="G2439" s="4">
        <v>366269</v>
      </c>
      <c r="H2439" s="10">
        <f t="shared" si="38"/>
        <v>-2.2659587362698925</v>
      </c>
      <c r="I2439" s="4">
        <f>VLOOKUP(A2439,GDP!$A$1:$D$85,4,TRUE)</f>
        <v>5.7</v>
      </c>
      <c r="J2439" s="4">
        <f>VLOOKUP(A2439,Inflation_rate!$A$1:$I$85,9,TRUE)</f>
        <v>1.4439340000000001</v>
      </c>
      <c r="K2439" s="15">
        <f>VLOOKUP(A2439,WTI_PCH!$A$1:$C$85,3,TRUE)</f>
        <v>11.534879999999999</v>
      </c>
    </row>
    <row r="2440" spans="1:11" x14ac:dyDescent="0.25">
      <c r="A2440" s="3">
        <v>40212</v>
      </c>
      <c r="B2440" s="4">
        <v>76.989998</v>
      </c>
      <c r="C2440" s="4">
        <v>78.040001000000004</v>
      </c>
      <c r="D2440" s="4">
        <v>76.519997000000004</v>
      </c>
      <c r="E2440" s="4">
        <v>76.980002999999996</v>
      </c>
      <c r="F2440" s="4">
        <v>76.980002999999996</v>
      </c>
      <c r="G2440" s="4">
        <v>391294</v>
      </c>
      <c r="H2440" s="10">
        <f t="shared" si="38"/>
        <v>-4.1569289104860037</v>
      </c>
      <c r="I2440" s="4">
        <f>VLOOKUP(A2440,GDP!$A$1:$D$85,4,TRUE)</f>
        <v>5.7</v>
      </c>
      <c r="J2440" s="4">
        <f>VLOOKUP(A2440,Inflation_rate!$A$1:$I$85,9,TRUE)</f>
        <v>1.4439340000000001</v>
      </c>
      <c r="K2440" s="15">
        <f>VLOOKUP(A2440,WTI_PCH!$A$1:$C$85,3,TRUE)</f>
        <v>11.534879999999999</v>
      </c>
    </row>
    <row r="2441" spans="1:11" x14ac:dyDescent="0.25">
      <c r="A2441" s="3">
        <v>40213</v>
      </c>
      <c r="B2441" s="4">
        <v>77.089995999999999</v>
      </c>
      <c r="C2441" s="4">
        <v>77.169997999999993</v>
      </c>
      <c r="D2441" s="4">
        <v>72.419997999999993</v>
      </c>
      <c r="E2441" s="4">
        <v>73.139999000000003</v>
      </c>
      <c r="F2441" s="4">
        <v>73.139999000000003</v>
      </c>
      <c r="G2441" s="4">
        <v>523892</v>
      </c>
      <c r="H2441" s="10">
        <f t="shared" si="38"/>
        <v>2.7071425035157493</v>
      </c>
      <c r="I2441" s="4">
        <f>VLOOKUP(A2441,GDP!$A$1:$D$85,4,TRUE)</f>
        <v>5.7</v>
      </c>
      <c r="J2441" s="4">
        <f>VLOOKUP(A2441,Inflation_rate!$A$1:$I$85,9,TRUE)</f>
        <v>1.4439340000000001</v>
      </c>
      <c r="K2441" s="15">
        <f>VLOOKUP(A2441,WTI_PCH!$A$1:$C$85,3,TRUE)</f>
        <v>11.534879999999999</v>
      </c>
    </row>
    <row r="2442" spans="1:11" x14ac:dyDescent="0.25">
      <c r="A2442" s="3">
        <v>40214</v>
      </c>
      <c r="B2442" s="4">
        <v>73.040001000000004</v>
      </c>
      <c r="C2442" s="4">
        <v>73.940002000000007</v>
      </c>
      <c r="D2442" s="4">
        <v>69.5</v>
      </c>
      <c r="E2442" s="4">
        <v>71.190002000000007</v>
      </c>
      <c r="F2442" s="4">
        <v>71.190002000000007</v>
      </c>
      <c r="G2442" s="4">
        <v>596142</v>
      </c>
      <c r="H2442" s="10">
        <f t="shared" si="38"/>
        <v>8.0769768766125321</v>
      </c>
      <c r="I2442" s="4">
        <f>VLOOKUP(A2442,GDP!$A$1:$D$85,4,TRUE)</f>
        <v>5.7</v>
      </c>
      <c r="J2442" s="4">
        <f>VLOOKUP(A2442,Inflation_rate!$A$1:$I$85,9,TRUE)</f>
        <v>1.4439340000000001</v>
      </c>
      <c r="K2442" s="15">
        <f>VLOOKUP(A2442,WTI_PCH!$A$1:$C$85,3,TRUE)</f>
        <v>11.534879999999999</v>
      </c>
    </row>
    <row r="2443" spans="1:11" x14ac:dyDescent="0.25">
      <c r="A2443" s="3">
        <v>40217</v>
      </c>
      <c r="B2443" s="4">
        <v>72.180000000000007</v>
      </c>
      <c r="C2443" s="4">
        <v>72.389999000000003</v>
      </c>
      <c r="D2443" s="4">
        <v>70.769997000000004</v>
      </c>
      <c r="E2443" s="4">
        <v>71.889999000000003</v>
      </c>
      <c r="F2443" s="4">
        <v>71.889999000000003</v>
      </c>
      <c r="G2443" s="4">
        <v>345638</v>
      </c>
      <c r="H2443" s="10">
        <f t="shared" si="38"/>
        <v>8.0400599254424652</v>
      </c>
      <c r="I2443" s="4">
        <f>VLOOKUP(A2443,GDP!$A$1:$D$85,4,TRUE)</f>
        <v>5.7</v>
      </c>
      <c r="J2443" s="4">
        <f>VLOOKUP(A2443,Inflation_rate!$A$1:$I$85,9,TRUE)</f>
        <v>1.4439340000000001</v>
      </c>
      <c r="K2443" s="15">
        <f>VLOOKUP(A2443,WTI_PCH!$A$1:$C$85,3,TRUE)</f>
        <v>11.534879999999999</v>
      </c>
    </row>
    <row r="2444" spans="1:11" x14ac:dyDescent="0.25">
      <c r="A2444" s="3">
        <v>40218</v>
      </c>
      <c r="B2444" s="4">
        <v>71.680000000000007</v>
      </c>
      <c r="C2444" s="4">
        <v>74.150002000000001</v>
      </c>
      <c r="D2444" s="4">
        <v>71.319999999999993</v>
      </c>
      <c r="E2444" s="4">
        <v>73.75</v>
      </c>
      <c r="F2444" s="4">
        <v>73.75</v>
      </c>
      <c r="G2444" s="4">
        <v>429845</v>
      </c>
      <c r="H2444" s="10">
        <f t="shared" si="38"/>
        <v>4.1220352542372929</v>
      </c>
      <c r="I2444" s="4">
        <f>VLOOKUP(A2444,GDP!$A$1:$D$85,4,TRUE)</f>
        <v>5.7</v>
      </c>
      <c r="J2444" s="4">
        <f>VLOOKUP(A2444,Inflation_rate!$A$1:$I$85,9,TRUE)</f>
        <v>1.4439340000000001</v>
      </c>
      <c r="K2444" s="15">
        <f>VLOOKUP(A2444,WTI_PCH!$A$1:$C$85,3,TRUE)</f>
        <v>11.534879999999999</v>
      </c>
    </row>
    <row r="2445" spans="1:11" x14ac:dyDescent="0.25">
      <c r="A2445" s="3">
        <v>40219</v>
      </c>
      <c r="B2445" s="4">
        <v>73.790001000000004</v>
      </c>
      <c r="C2445" s="4">
        <v>74.970000999999996</v>
      </c>
      <c r="D2445" s="4">
        <v>72.599997999999999</v>
      </c>
      <c r="E2445" s="4">
        <v>74.519997000000004</v>
      </c>
      <c r="F2445" s="4">
        <v>74.519997000000004</v>
      </c>
      <c r="G2445" s="4">
        <v>422057</v>
      </c>
      <c r="H2445" s="10">
        <f t="shared" si="38"/>
        <v>3.5695157099912431</v>
      </c>
      <c r="I2445" s="4">
        <f>VLOOKUP(A2445,GDP!$A$1:$D$85,4,TRUE)</f>
        <v>5.7</v>
      </c>
      <c r="J2445" s="4">
        <f>VLOOKUP(A2445,Inflation_rate!$A$1:$I$85,9,TRUE)</f>
        <v>1.4439340000000001</v>
      </c>
      <c r="K2445" s="15">
        <f>VLOOKUP(A2445,WTI_PCH!$A$1:$C$85,3,TRUE)</f>
        <v>11.534879999999999</v>
      </c>
    </row>
    <row r="2446" spans="1:11" x14ac:dyDescent="0.25">
      <c r="A2446" s="3">
        <v>40220</v>
      </c>
      <c r="B2446" s="4">
        <v>74.650002000000001</v>
      </c>
      <c r="C2446" s="4">
        <v>75.690002000000007</v>
      </c>
      <c r="D2446" s="4">
        <v>73.379997000000003</v>
      </c>
      <c r="E2446" s="4">
        <v>75.279999000000004</v>
      </c>
      <c r="F2446" s="4">
        <v>75.279999000000004</v>
      </c>
      <c r="G2446" s="4">
        <v>464441</v>
      </c>
      <c r="H2446" s="10">
        <f t="shared" si="38"/>
        <v>3.3740715113452504</v>
      </c>
      <c r="I2446" s="4">
        <f>VLOOKUP(A2446,GDP!$A$1:$D$85,4,TRUE)</f>
        <v>5.7</v>
      </c>
      <c r="J2446" s="4">
        <f>VLOOKUP(A2446,Inflation_rate!$A$1:$I$85,9,TRUE)</f>
        <v>1.4439340000000001</v>
      </c>
      <c r="K2446" s="15">
        <f>VLOOKUP(A2446,WTI_PCH!$A$1:$C$85,3,TRUE)</f>
        <v>11.534879999999999</v>
      </c>
    </row>
    <row r="2447" spans="1:11" x14ac:dyDescent="0.25">
      <c r="A2447" s="3">
        <v>40221</v>
      </c>
      <c r="B2447" s="4">
        <v>75.300003000000004</v>
      </c>
      <c r="C2447" s="4">
        <v>75.349997999999999</v>
      </c>
      <c r="D2447" s="4">
        <v>72.660004000000001</v>
      </c>
      <c r="E2447" s="4">
        <v>74.129997000000003</v>
      </c>
      <c r="F2447" s="4">
        <v>74.129997000000003</v>
      </c>
      <c r="G2447" s="4">
        <v>335805</v>
      </c>
      <c r="H2447" s="10">
        <f t="shared" si="38"/>
        <v>4.1548659444839764</v>
      </c>
      <c r="I2447" s="4">
        <f>VLOOKUP(A2447,GDP!$A$1:$D$85,4,TRUE)</f>
        <v>5.7</v>
      </c>
      <c r="J2447" s="4">
        <f>VLOOKUP(A2447,Inflation_rate!$A$1:$I$85,9,TRUE)</f>
        <v>1.4439340000000001</v>
      </c>
      <c r="K2447" s="15">
        <f>VLOOKUP(A2447,WTI_PCH!$A$1:$C$85,3,TRUE)</f>
        <v>11.534879999999999</v>
      </c>
    </row>
    <row r="2448" spans="1:11" x14ac:dyDescent="0.25">
      <c r="A2448" s="3">
        <v>40225</v>
      </c>
      <c r="B2448" s="4">
        <v>74.019997000000004</v>
      </c>
      <c r="C2448" s="4">
        <v>77.419997999999993</v>
      </c>
      <c r="D2448" s="4">
        <v>73.709998999999996</v>
      </c>
      <c r="E2448" s="4">
        <v>77.010002</v>
      </c>
      <c r="F2448" s="4">
        <v>77.010002</v>
      </c>
      <c r="G2448" s="4">
        <v>365032</v>
      </c>
      <c r="H2448" s="10">
        <f t="shared" si="38"/>
        <v>-0.85703672621642146</v>
      </c>
      <c r="I2448" s="4">
        <f>VLOOKUP(A2448,GDP!$A$1:$D$85,4,TRUE)</f>
        <v>5.7</v>
      </c>
      <c r="J2448" s="4">
        <f>VLOOKUP(A2448,Inflation_rate!$A$1:$I$85,9,TRUE)</f>
        <v>1.4439340000000001</v>
      </c>
      <c r="K2448" s="15">
        <f>VLOOKUP(A2448,WTI_PCH!$A$1:$C$85,3,TRUE)</f>
        <v>11.534879999999999</v>
      </c>
    </row>
    <row r="2449" spans="1:11" x14ac:dyDescent="0.25">
      <c r="A2449" s="3">
        <v>40226</v>
      </c>
      <c r="B2449" s="4">
        <v>77.319999999999993</v>
      </c>
      <c r="C2449" s="4">
        <v>77.819999999999993</v>
      </c>
      <c r="D2449" s="4">
        <v>76.529999000000004</v>
      </c>
      <c r="E2449" s="4">
        <v>77.330002000000007</v>
      </c>
      <c r="F2449" s="4">
        <v>77.330002000000007</v>
      </c>
      <c r="G2449" s="4">
        <v>283816</v>
      </c>
      <c r="H2449" s="10">
        <f t="shared" si="38"/>
        <v>-1.0603905066496795</v>
      </c>
      <c r="I2449" s="4">
        <f>VLOOKUP(A2449,GDP!$A$1:$D$85,4,TRUE)</f>
        <v>5.7</v>
      </c>
      <c r="J2449" s="4">
        <f>VLOOKUP(A2449,Inflation_rate!$A$1:$I$85,9,TRUE)</f>
        <v>1.4439340000000001</v>
      </c>
      <c r="K2449" s="15">
        <f>VLOOKUP(A2449,WTI_PCH!$A$1:$C$85,3,TRUE)</f>
        <v>11.534879999999999</v>
      </c>
    </row>
    <row r="2450" spans="1:11" x14ac:dyDescent="0.25">
      <c r="A2450" s="3">
        <v>40227</v>
      </c>
      <c r="B2450" s="4">
        <v>77.290001000000004</v>
      </c>
      <c r="C2450" s="4">
        <v>79.290001000000004</v>
      </c>
      <c r="D2450" s="4">
        <v>76.319999999999993</v>
      </c>
      <c r="E2450" s="4">
        <v>79.059997999999993</v>
      </c>
      <c r="F2450" s="4">
        <v>79.059997999999993</v>
      </c>
      <c r="G2450" s="4">
        <v>274169</v>
      </c>
      <c r="H2450" s="10">
        <f t="shared" si="38"/>
        <v>-0.25296863781857953</v>
      </c>
      <c r="I2450" s="4">
        <f>VLOOKUP(A2450,GDP!$A$1:$D$85,4,TRUE)</f>
        <v>5.7</v>
      </c>
      <c r="J2450" s="4">
        <f>VLOOKUP(A2450,Inflation_rate!$A$1:$I$85,9,TRUE)</f>
        <v>1.4439340000000001</v>
      </c>
      <c r="K2450" s="15">
        <f>VLOOKUP(A2450,WTI_PCH!$A$1:$C$85,3,TRUE)</f>
        <v>11.534879999999999</v>
      </c>
    </row>
    <row r="2451" spans="1:11" x14ac:dyDescent="0.25">
      <c r="A2451" s="3">
        <v>40228</v>
      </c>
      <c r="B2451" s="4">
        <v>78.370002999999997</v>
      </c>
      <c r="C2451" s="4">
        <v>80.099997999999999</v>
      </c>
      <c r="D2451" s="4">
        <v>77.760002</v>
      </c>
      <c r="E2451" s="4">
        <v>79.809997999999993</v>
      </c>
      <c r="F2451" s="4">
        <v>79.809997999999993</v>
      </c>
      <c r="G2451" s="4">
        <v>183234</v>
      </c>
      <c r="H2451" s="10">
        <f t="shared" si="38"/>
        <v>-1.9546398184347695</v>
      </c>
      <c r="I2451" s="4">
        <f>VLOOKUP(A2451,GDP!$A$1:$D$85,4,TRUE)</f>
        <v>5.7</v>
      </c>
      <c r="J2451" s="4">
        <f>VLOOKUP(A2451,Inflation_rate!$A$1:$I$85,9,TRUE)</f>
        <v>1.4439340000000001</v>
      </c>
      <c r="K2451" s="15">
        <f>VLOOKUP(A2451,WTI_PCH!$A$1:$C$85,3,TRUE)</f>
        <v>11.534879999999999</v>
      </c>
    </row>
    <row r="2452" spans="1:11" x14ac:dyDescent="0.25">
      <c r="A2452" s="3">
        <v>40231</v>
      </c>
      <c r="B2452" s="4">
        <v>80.099997999999999</v>
      </c>
      <c r="C2452" s="4">
        <v>80.510002</v>
      </c>
      <c r="D2452" s="4">
        <v>79.449996999999996</v>
      </c>
      <c r="E2452" s="4">
        <v>80.160004000000001</v>
      </c>
      <c r="F2452" s="4">
        <v>80.160004000000001</v>
      </c>
      <c r="G2452" s="4">
        <v>238956</v>
      </c>
      <c r="H2452" s="10">
        <f t="shared" si="38"/>
        <v>-5.2644732901959364</v>
      </c>
      <c r="I2452" s="4">
        <f>VLOOKUP(A2452,GDP!$A$1:$D$85,4,TRUE)</f>
        <v>5.7</v>
      </c>
      <c r="J2452" s="4">
        <f>VLOOKUP(A2452,Inflation_rate!$A$1:$I$85,9,TRUE)</f>
        <v>1.4439340000000001</v>
      </c>
      <c r="K2452" s="15">
        <f>VLOOKUP(A2452,WTI_PCH!$A$1:$C$85,3,TRUE)</f>
        <v>11.534879999999999</v>
      </c>
    </row>
    <row r="2453" spans="1:11" x14ac:dyDescent="0.25">
      <c r="A2453" s="3">
        <v>40232</v>
      </c>
      <c r="B2453" s="4">
        <v>80.029999000000004</v>
      </c>
      <c r="C2453" s="4">
        <v>80.389999000000003</v>
      </c>
      <c r="D2453" s="4">
        <v>78.220000999999996</v>
      </c>
      <c r="E2453" s="4">
        <v>78.860000999999997</v>
      </c>
      <c r="F2453" s="4">
        <v>78.860000999999997</v>
      </c>
      <c r="G2453" s="4">
        <v>316878</v>
      </c>
      <c r="H2453" s="10">
        <f t="shared" si="38"/>
        <v>-4.0958711121497373</v>
      </c>
      <c r="I2453" s="4">
        <f>VLOOKUP(A2453,GDP!$A$1:$D$85,4,TRUE)</f>
        <v>5.7</v>
      </c>
      <c r="J2453" s="4">
        <f>VLOOKUP(A2453,Inflation_rate!$A$1:$I$85,9,TRUE)</f>
        <v>1.4439340000000001</v>
      </c>
      <c r="K2453" s="15">
        <f>VLOOKUP(A2453,WTI_PCH!$A$1:$C$85,3,TRUE)</f>
        <v>11.534879999999999</v>
      </c>
    </row>
    <row r="2454" spans="1:11" x14ac:dyDescent="0.25">
      <c r="A2454" s="3">
        <v>40233</v>
      </c>
      <c r="B2454" s="4">
        <v>79.129997000000003</v>
      </c>
      <c r="C2454" s="4">
        <v>80.449996999999996</v>
      </c>
      <c r="D2454" s="4">
        <v>78.25</v>
      </c>
      <c r="E2454" s="4">
        <v>80</v>
      </c>
      <c r="F2454" s="4">
        <v>80</v>
      </c>
      <c r="G2454" s="4">
        <v>289321</v>
      </c>
      <c r="H2454" s="10">
        <f t="shared" si="38"/>
        <v>-8.8125037500000047</v>
      </c>
      <c r="I2454" s="4">
        <f>VLOOKUP(A2454,GDP!$A$1:$D$85,4,TRUE)</f>
        <v>5.7</v>
      </c>
      <c r="J2454" s="4">
        <f>VLOOKUP(A2454,Inflation_rate!$A$1:$I$85,9,TRUE)</f>
        <v>1.4439340000000001</v>
      </c>
      <c r="K2454" s="15">
        <f>VLOOKUP(A2454,WTI_PCH!$A$1:$C$85,3,TRUE)</f>
        <v>11.534879999999999</v>
      </c>
    </row>
    <row r="2455" spans="1:11" x14ac:dyDescent="0.25">
      <c r="A2455" s="3">
        <v>40234</v>
      </c>
      <c r="B2455" s="4">
        <v>80.309997999999993</v>
      </c>
      <c r="C2455" s="4">
        <v>80.319999999999993</v>
      </c>
      <c r="D2455" s="4">
        <v>77.050003000000004</v>
      </c>
      <c r="E2455" s="4">
        <v>78.169997999999993</v>
      </c>
      <c r="F2455" s="4">
        <v>78.169997999999993</v>
      </c>
      <c r="G2455" s="4">
        <v>346025</v>
      </c>
      <c r="H2455" s="10">
        <f t="shared" si="38"/>
        <v>-7.7139556790061441</v>
      </c>
      <c r="I2455" s="4">
        <f>VLOOKUP(A2455,GDP!$A$1:$D$85,4,TRUE)</f>
        <v>5.7</v>
      </c>
      <c r="J2455" s="4">
        <f>VLOOKUP(A2455,Inflation_rate!$A$1:$I$85,9,TRUE)</f>
        <v>1.4439340000000001</v>
      </c>
      <c r="K2455" s="15">
        <f>VLOOKUP(A2455,WTI_PCH!$A$1:$C$85,3,TRUE)</f>
        <v>11.534879999999999</v>
      </c>
    </row>
    <row r="2456" spans="1:11" x14ac:dyDescent="0.25">
      <c r="A2456" s="3">
        <v>40235</v>
      </c>
      <c r="B2456" s="4">
        <v>78.330002000000007</v>
      </c>
      <c r="C2456" s="4">
        <v>80.050003000000004</v>
      </c>
      <c r="D2456" s="4">
        <v>77.819999999999993</v>
      </c>
      <c r="E2456" s="4">
        <v>79.660004000000001</v>
      </c>
      <c r="F2456" s="4">
        <v>79.660004000000001</v>
      </c>
      <c r="G2456" s="4">
        <v>319038</v>
      </c>
      <c r="H2456" s="10">
        <f t="shared" si="38"/>
        <v>-9.6409749113243883</v>
      </c>
      <c r="I2456" s="4">
        <f>VLOOKUP(A2456,GDP!$A$1:$D$85,4,TRUE)</f>
        <v>5.7</v>
      </c>
      <c r="J2456" s="4">
        <f>VLOOKUP(A2456,Inflation_rate!$A$1:$I$85,9,TRUE)</f>
        <v>1.4439340000000001</v>
      </c>
      <c r="K2456" s="15">
        <f>VLOOKUP(A2456,WTI_PCH!$A$1:$C$85,3,TRUE)</f>
        <v>11.534879999999999</v>
      </c>
    </row>
    <row r="2457" spans="1:11" x14ac:dyDescent="0.25">
      <c r="A2457" s="3">
        <v>40238</v>
      </c>
      <c r="B2457" s="4">
        <v>79.839995999999999</v>
      </c>
      <c r="C2457" s="4">
        <v>80.620002999999997</v>
      </c>
      <c r="D2457" s="4">
        <v>78.059997999999993</v>
      </c>
      <c r="E2457" s="4">
        <v>78.699996999999996</v>
      </c>
      <c r="F2457" s="4">
        <v>78.699996999999996</v>
      </c>
      <c r="G2457" s="4">
        <v>298718</v>
      </c>
      <c r="H2457" s="10">
        <f t="shared" si="38"/>
        <v>-5.8830967935106822</v>
      </c>
      <c r="I2457" s="4">
        <f>VLOOKUP(A2457,GDP!$A$1:$D$85,4,TRUE)</f>
        <v>5.7</v>
      </c>
      <c r="J2457" s="4">
        <f>VLOOKUP(A2457,Inflation_rate!$A$1:$I$85,9,TRUE)</f>
        <v>1.4439340000000001</v>
      </c>
      <c r="K2457" s="15">
        <f>VLOOKUP(A2457,WTI_PCH!$A$1:$C$85,3,TRUE)</f>
        <v>11.534879999999999</v>
      </c>
    </row>
    <row r="2458" spans="1:11" x14ac:dyDescent="0.25">
      <c r="A2458" s="3">
        <v>40239</v>
      </c>
      <c r="B2458" s="4">
        <v>78.879997000000003</v>
      </c>
      <c r="C2458" s="4">
        <v>80.949996999999996</v>
      </c>
      <c r="D2458" s="4">
        <v>78.260002</v>
      </c>
      <c r="E2458" s="4">
        <v>79.680000000000007</v>
      </c>
      <c r="F2458" s="4">
        <v>79.680000000000007</v>
      </c>
      <c r="G2458" s="4">
        <v>301698</v>
      </c>
      <c r="H2458" s="10">
        <f t="shared" si="38"/>
        <v>-5.3212826305220879</v>
      </c>
      <c r="I2458" s="4">
        <f>VLOOKUP(A2458,GDP!$A$1:$D$85,4,TRUE)</f>
        <v>5.7</v>
      </c>
      <c r="J2458" s="4">
        <f>VLOOKUP(A2458,Inflation_rate!$A$1:$I$85,9,TRUE)</f>
        <v>1.4439340000000001</v>
      </c>
      <c r="K2458" s="15">
        <f>VLOOKUP(A2458,WTI_PCH!$A$1:$C$85,3,TRUE)</f>
        <v>11.534879999999999</v>
      </c>
    </row>
    <row r="2459" spans="1:11" x14ac:dyDescent="0.25">
      <c r="A2459" s="3">
        <v>40240</v>
      </c>
      <c r="B2459" s="4">
        <v>79.639999000000003</v>
      </c>
      <c r="C2459" s="4">
        <v>81.230002999999996</v>
      </c>
      <c r="D2459" s="4">
        <v>79.440002000000007</v>
      </c>
      <c r="E2459" s="4">
        <v>80.870002999999997</v>
      </c>
      <c r="F2459" s="4">
        <v>80.870002999999997</v>
      </c>
      <c r="G2459" s="4">
        <v>306910</v>
      </c>
      <c r="H2459" s="10">
        <f t="shared" si="38"/>
        <v>-5.9107293467022597</v>
      </c>
      <c r="I2459" s="4">
        <f>VLOOKUP(A2459,GDP!$A$1:$D$85,4,TRUE)</f>
        <v>5.7</v>
      </c>
      <c r="J2459" s="4">
        <f>VLOOKUP(A2459,Inflation_rate!$A$1:$I$85,9,TRUE)</f>
        <v>1.4439340000000001</v>
      </c>
      <c r="K2459" s="15">
        <f>VLOOKUP(A2459,WTI_PCH!$A$1:$C$85,3,TRUE)</f>
        <v>11.534879999999999</v>
      </c>
    </row>
    <row r="2460" spans="1:11" x14ac:dyDescent="0.25">
      <c r="A2460" s="3">
        <v>40241</v>
      </c>
      <c r="B2460" s="4">
        <v>81.010002</v>
      </c>
      <c r="C2460" s="4">
        <v>81.089995999999999</v>
      </c>
      <c r="D2460" s="4">
        <v>79.699996999999996</v>
      </c>
      <c r="E2460" s="4">
        <v>80.209998999999996</v>
      </c>
      <c r="F2460" s="4">
        <v>80.209998999999996</v>
      </c>
      <c r="G2460" s="4">
        <v>278889</v>
      </c>
      <c r="H2460" s="10">
        <f t="shared" si="38"/>
        <v>-6.5577883874552851</v>
      </c>
      <c r="I2460" s="4">
        <f>VLOOKUP(A2460,GDP!$A$1:$D$85,4,TRUE)</f>
        <v>5.7</v>
      </c>
      <c r="J2460" s="4">
        <f>VLOOKUP(A2460,Inflation_rate!$A$1:$I$85,9,TRUE)</f>
        <v>1.4439340000000001</v>
      </c>
      <c r="K2460" s="15">
        <f>VLOOKUP(A2460,WTI_PCH!$A$1:$C$85,3,TRUE)</f>
        <v>11.534879999999999</v>
      </c>
    </row>
    <row r="2461" spans="1:11" x14ac:dyDescent="0.25">
      <c r="A2461" s="3">
        <v>40242</v>
      </c>
      <c r="B2461" s="4">
        <v>80.580002000000007</v>
      </c>
      <c r="C2461" s="4">
        <v>82.07</v>
      </c>
      <c r="D2461" s="4">
        <v>80.470000999999996</v>
      </c>
      <c r="E2461" s="4">
        <v>81.5</v>
      </c>
      <c r="F2461" s="4">
        <v>81.5</v>
      </c>
      <c r="G2461" s="4">
        <v>299634</v>
      </c>
      <c r="H2461" s="10">
        <f t="shared" si="38"/>
        <v>-5.3374208588957046</v>
      </c>
      <c r="I2461" s="4">
        <f>VLOOKUP(A2461,GDP!$A$1:$D$85,4,TRUE)</f>
        <v>5.7</v>
      </c>
      <c r="J2461" s="4">
        <f>VLOOKUP(A2461,Inflation_rate!$A$1:$I$85,9,TRUE)</f>
        <v>1.4439340000000001</v>
      </c>
      <c r="K2461" s="15">
        <f>VLOOKUP(A2461,WTI_PCH!$A$1:$C$85,3,TRUE)</f>
        <v>11.534879999999999</v>
      </c>
    </row>
    <row r="2462" spans="1:11" x14ac:dyDescent="0.25">
      <c r="A2462" s="3">
        <v>40245</v>
      </c>
      <c r="B2462" s="4">
        <v>81.790001000000004</v>
      </c>
      <c r="C2462" s="4">
        <v>82.410004000000001</v>
      </c>
      <c r="D2462" s="4">
        <v>80.75</v>
      </c>
      <c r="E2462" s="4">
        <v>81.870002999999997</v>
      </c>
      <c r="F2462" s="4">
        <v>81.870002999999997</v>
      </c>
      <c r="G2462" s="4">
        <v>295351</v>
      </c>
      <c r="H2462" s="10">
        <f t="shared" si="38"/>
        <v>-5.8995991486649801</v>
      </c>
      <c r="I2462" s="4">
        <f>VLOOKUP(A2462,GDP!$A$1:$D$85,4,TRUE)</f>
        <v>5.7</v>
      </c>
      <c r="J2462" s="4">
        <f>VLOOKUP(A2462,Inflation_rate!$A$1:$I$85,9,TRUE)</f>
        <v>1.4439340000000001</v>
      </c>
      <c r="K2462" s="15">
        <f>VLOOKUP(A2462,WTI_PCH!$A$1:$C$85,3,TRUE)</f>
        <v>11.534879999999999</v>
      </c>
    </row>
    <row r="2463" spans="1:11" x14ac:dyDescent="0.25">
      <c r="A2463" s="3">
        <v>40246</v>
      </c>
      <c r="B2463" s="4">
        <v>81.75</v>
      </c>
      <c r="C2463" s="4">
        <v>81.910004000000001</v>
      </c>
      <c r="D2463" s="4">
        <v>80.160004000000001</v>
      </c>
      <c r="E2463" s="4">
        <v>81.489998</v>
      </c>
      <c r="F2463" s="4">
        <v>81.489998</v>
      </c>
      <c r="G2463" s="4">
        <v>332133</v>
      </c>
      <c r="H2463" s="10">
        <f t="shared" si="38"/>
        <v>-5.9761874089136722</v>
      </c>
      <c r="I2463" s="4">
        <f>VLOOKUP(A2463,GDP!$A$1:$D$85,4,TRUE)</f>
        <v>5.7</v>
      </c>
      <c r="J2463" s="4">
        <f>VLOOKUP(A2463,Inflation_rate!$A$1:$I$85,9,TRUE)</f>
        <v>1.4439340000000001</v>
      </c>
      <c r="K2463" s="15">
        <f>VLOOKUP(A2463,WTI_PCH!$A$1:$C$85,3,TRUE)</f>
        <v>11.534879999999999</v>
      </c>
    </row>
    <row r="2464" spans="1:11" x14ac:dyDescent="0.25">
      <c r="A2464" s="3">
        <v>40247</v>
      </c>
      <c r="B2464" s="4">
        <v>81.379997000000003</v>
      </c>
      <c r="C2464" s="4">
        <v>83.029999000000004</v>
      </c>
      <c r="D2464" s="4">
        <v>80.809997999999993</v>
      </c>
      <c r="E2464" s="4">
        <v>82.089995999999999</v>
      </c>
      <c r="F2464" s="4">
        <v>82.089995999999999</v>
      </c>
      <c r="G2464" s="4">
        <v>430148</v>
      </c>
      <c r="H2464" s="10">
        <f t="shared" si="38"/>
        <v>-7.4064981072724123</v>
      </c>
      <c r="I2464" s="4">
        <f>VLOOKUP(A2464,GDP!$A$1:$D$85,4,TRUE)</f>
        <v>5.7</v>
      </c>
      <c r="J2464" s="4">
        <f>VLOOKUP(A2464,Inflation_rate!$A$1:$I$85,9,TRUE)</f>
        <v>1.4439340000000001</v>
      </c>
      <c r="K2464" s="15">
        <f>VLOOKUP(A2464,WTI_PCH!$A$1:$C$85,3,TRUE)</f>
        <v>11.534879999999999</v>
      </c>
    </row>
    <row r="2465" spans="1:11" x14ac:dyDescent="0.25">
      <c r="A2465" s="3">
        <v>40248</v>
      </c>
      <c r="B2465" s="4">
        <v>81.980002999999996</v>
      </c>
      <c r="C2465" s="4">
        <v>82.379997000000003</v>
      </c>
      <c r="D2465" s="4">
        <v>81.330002000000007</v>
      </c>
      <c r="E2465" s="4">
        <v>82.110000999999997</v>
      </c>
      <c r="F2465" s="4">
        <v>82.110000999999997</v>
      </c>
      <c r="G2465" s="4">
        <v>279161</v>
      </c>
      <c r="H2465" s="10">
        <f t="shared" si="38"/>
        <v>-6.7835829158009551</v>
      </c>
      <c r="I2465" s="4">
        <f>VLOOKUP(A2465,GDP!$A$1:$D$85,4,TRUE)</f>
        <v>5.7</v>
      </c>
      <c r="J2465" s="4">
        <f>VLOOKUP(A2465,Inflation_rate!$A$1:$I$85,9,TRUE)</f>
        <v>1.4439340000000001</v>
      </c>
      <c r="K2465" s="15">
        <f>VLOOKUP(A2465,WTI_PCH!$A$1:$C$85,3,TRUE)</f>
        <v>11.534879999999999</v>
      </c>
    </row>
    <row r="2466" spans="1:11" x14ac:dyDescent="0.25">
      <c r="A2466" s="3">
        <v>40249</v>
      </c>
      <c r="B2466" s="4">
        <v>82.199996999999996</v>
      </c>
      <c r="C2466" s="4">
        <v>83.160004000000001</v>
      </c>
      <c r="D2466" s="4">
        <v>80.569999999999993</v>
      </c>
      <c r="E2466" s="4">
        <v>81.239998</v>
      </c>
      <c r="F2466" s="4">
        <v>81.239998</v>
      </c>
      <c r="G2466" s="4">
        <v>337201</v>
      </c>
      <c r="H2466" s="10">
        <f t="shared" si="38"/>
        <v>-4.6774939605488335</v>
      </c>
      <c r="I2466" s="4">
        <f>VLOOKUP(A2466,GDP!$A$1:$D$85,4,TRUE)</f>
        <v>5.7</v>
      </c>
      <c r="J2466" s="4">
        <f>VLOOKUP(A2466,Inflation_rate!$A$1:$I$85,9,TRUE)</f>
        <v>1.4439340000000001</v>
      </c>
      <c r="K2466" s="15">
        <f>VLOOKUP(A2466,WTI_PCH!$A$1:$C$85,3,TRUE)</f>
        <v>11.534879999999999</v>
      </c>
    </row>
    <row r="2467" spans="1:11" x14ac:dyDescent="0.25">
      <c r="A2467" s="3">
        <v>40252</v>
      </c>
      <c r="B2467" s="4">
        <v>81.129997000000003</v>
      </c>
      <c r="C2467" s="4">
        <v>81.309997999999993</v>
      </c>
      <c r="D2467" s="4">
        <v>79.129997000000003</v>
      </c>
      <c r="E2467" s="4">
        <v>79.800003000000004</v>
      </c>
      <c r="F2467" s="4">
        <v>79.800003000000004</v>
      </c>
      <c r="G2467" s="4">
        <v>283135</v>
      </c>
      <c r="H2467" s="10">
        <f t="shared" si="38"/>
        <v>-4.0601564889665616</v>
      </c>
      <c r="I2467" s="4">
        <f>VLOOKUP(A2467,GDP!$A$1:$D$85,4,TRUE)</f>
        <v>5.7</v>
      </c>
      <c r="J2467" s="4">
        <f>VLOOKUP(A2467,Inflation_rate!$A$1:$I$85,9,TRUE)</f>
        <v>1.4439340000000001</v>
      </c>
      <c r="K2467" s="15">
        <f>VLOOKUP(A2467,WTI_PCH!$A$1:$C$85,3,TRUE)</f>
        <v>11.534879999999999</v>
      </c>
    </row>
    <row r="2468" spans="1:11" x14ac:dyDescent="0.25">
      <c r="A2468" s="3">
        <v>40253</v>
      </c>
      <c r="B2468" s="4">
        <v>79.839995999999999</v>
      </c>
      <c r="C2468" s="4">
        <v>82.040001000000004</v>
      </c>
      <c r="D2468" s="4">
        <v>79.319999999999993</v>
      </c>
      <c r="E2468" s="4">
        <v>81.699996999999996</v>
      </c>
      <c r="F2468" s="4">
        <v>81.699996999999996</v>
      </c>
      <c r="G2468" s="4">
        <v>290180</v>
      </c>
      <c r="H2468" s="10">
        <f t="shared" si="38"/>
        <v>-2.9375692633134278</v>
      </c>
      <c r="I2468" s="4">
        <f>VLOOKUP(A2468,GDP!$A$1:$D$85,4,TRUE)</f>
        <v>5.7</v>
      </c>
      <c r="J2468" s="4">
        <f>VLOOKUP(A2468,Inflation_rate!$A$1:$I$85,9,TRUE)</f>
        <v>1.4439340000000001</v>
      </c>
      <c r="K2468" s="15">
        <f>VLOOKUP(A2468,WTI_PCH!$A$1:$C$85,3,TRUE)</f>
        <v>11.534879999999999</v>
      </c>
    </row>
    <row r="2469" spans="1:11" x14ac:dyDescent="0.25">
      <c r="A2469" s="3">
        <v>40254</v>
      </c>
      <c r="B2469" s="4">
        <v>82.050003000000004</v>
      </c>
      <c r="C2469" s="4">
        <v>83.089995999999999</v>
      </c>
      <c r="D2469" s="4">
        <v>81.720000999999996</v>
      </c>
      <c r="E2469" s="4">
        <v>82.93</v>
      </c>
      <c r="F2469" s="4">
        <v>82.93</v>
      </c>
      <c r="G2469" s="4">
        <v>275205</v>
      </c>
      <c r="H2469" s="10">
        <f t="shared" si="38"/>
        <v>-4.7630495598697813</v>
      </c>
      <c r="I2469" s="4">
        <f>VLOOKUP(A2469,GDP!$A$1:$D$85,4,TRUE)</f>
        <v>5.7</v>
      </c>
      <c r="J2469" s="4">
        <f>VLOOKUP(A2469,Inflation_rate!$A$1:$I$85,9,TRUE)</f>
        <v>1.4439340000000001</v>
      </c>
      <c r="K2469" s="15">
        <f>VLOOKUP(A2469,WTI_PCH!$A$1:$C$85,3,TRUE)</f>
        <v>11.534879999999999</v>
      </c>
    </row>
    <row r="2470" spans="1:11" x14ac:dyDescent="0.25">
      <c r="A2470" s="3">
        <v>40255</v>
      </c>
      <c r="B2470" s="4">
        <v>82.849997999999999</v>
      </c>
      <c r="C2470" s="4">
        <v>82.849997999999999</v>
      </c>
      <c r="D2470" s="4">
        <v>81.680000000000007</v>
      </c>
      <c r="E2470" s="4">
        <v>82.199996999999996</v>
      </c>
      <c r="F2470" s="4">
        <v>82.199996999999996</v>
      </c>
      <c r="G2470" s="4">
        <v>208343</v>
      </c>
      <c r="H2470" s="10">
        <f t="shared" si="38"/>
        <v>-3.9172677828686537</v>
      </c>
      <c r="I2470" s="4">
        <f>VLOOKUP(A2470,GDP!$A$1:$D$85,4,TRUE)</f>
        <v>5.7</v>
      </c>
      <c r="J2470" s="4">
        <f>VLOOKUP(A2470,Inflation_rate!$A$1:$I$85,9,TRUE)</f>
        <v>1.4439340000000001</v>
      </c>
      <c r="K2470" s="15">
        <f>VLOOKUP(A2470,WTI_PCH!$A$1:$C$85,3,TRUE)</f>
        <v>11.534879999999999</v>
      </c>
    </row>
    <row r="2471" spans="1:11" x14ac:dyDescent="0.25">
      <c r="A2471" s="3">
        <v>40256</v>
      </c>
      <c r="B2471" s="4">
        <v>82.169997999999993</v>
      </c>
      <c r="C2471" s="4">
        <v>82.169997999999993</v>
      </c>
      <c r="D2471" s="4">
        <v>79.860000999999997</v>
      </c>
      <c r="E2471" s="4">
        <v>80.680000000000007</v>
      </c>
      <c r="F2471" s="4">
        <v>80.680000000000007</v>
      </c>
      <c r="G2471" s="4">
        <v>150682</v>
      </c>
      <c r="H2471" s="10">
        <f t="shared" si="38"/>
        <v>-3.9414972731779954</v>
      </c>
      <c r="I2471" s="4">
        <f>VLOOKUP(A2471,GDP!$A$1:$D$85,4,TRUE)</f>
        <v>5.7</v>
      </c>
      <c r="J2471" s="4">
        <f>VLOOKUP(A2471,Inflation_rate!$A$1:$I$85,9,TRUE)</f>
        <v>1.4439340000000001</v>
      </c>
      <c r="K2471" s="15">
        <f>VLOOKUP(A2471,WTI_PCH!$A$1:$C$85,3,TRUE)</f>
        <v>11.534879999999999</v>
      </c>
    </row>
    <row r="2472" spans="1:11" x14ac:dyDescent="0.25">
      <c r="A2472" s="3">
        <v>40259</v>
      </c>
      <c r="B2472" s="4">
        <v>80.930000000000007</v>
      </c>
      <c r="C2472" s="4">
        <v>81.489998</v>
      </c>
      <c r="D2472" s="4">
        <v>78.569999999999993</v>
      </c>
      <c r="E2472" s="4">
        <v>81.25</v>
      </c>
      <c r="F2472" s="4">
        <v>81.25</v>
      </c>
      <c r="G2472" s="4">
        <v>351220</v>
      </c>
      <c r="H2472" s="10">
        <f t="shared" si="38"/>
        <v>-5.2430793846153847</v>
      </c>
      <c r="I2472" s="4">
        <f>VLOOKUP(A2472,GDP!$A$1:$D$85,4,TRUE)</f>
        <v>5.7</v>
      </c>
      <c r="J2472" s="4">
        <f>VLOOKUP(A2472,Inflation_rate!$A$1:$I$85,9,TRUE)</f>
        <v>1.4439340000000001</v>
      </c>
      <c r="K2472" s="15">
        <f>VLOOKUP(A2472,WTI_PCH!$A$1:$C$85,3,TRUE)</f>
        <v>11.534879999999999</v>
      </c>
    </row>
    <row r="2473" spans="1:11" x14ac:dyDescent="0.25">
      <c r="A2473" s="3">
        <v>40260</v>
      </c>
      <c r="B2473" s="4">
        <v>81.809997999999993</v>
      </c>
      <c r="C2473" s="4">
        <v>82.199996999999996</v>
      </c>
      <c r="D2473" s="4">
        <v>80.849997999999999</v>
      </c>
      <c r="E2473" s="4">
        <v>81.910004000000001</v>
      </c>
      <c r="F2473" s="4">
        <v>81.910004000000001</v>
      </c>
      <c r="G2473" s="4">
        <v>261873</v>
      </c>
      <c r="H2473" s="10">
        <f t="shared" si="38"/>
        <v>-4.3340286004625321</v>
      </c>
      <c r="I2473" s="4">
        <f>VLOOKUP(A2473,GDP!$A$1:$D$85,4,TRUE)</f>
        <v>5.7</v>
      </c>
      <c r="J2473" s="4">
        <f>VLOOKUP(A2473,Inflation_rate!$A$1:$I$85,9,TRUE)</f>
        <v>1.4439340000000001</v>
      </c>
      <c r="K2473" s="15">
        <f>VLOOKUP(A2473,WTI_PCH!$A$1:$C$85,3,TRUE)</f>
        <v>11.534879999999999</v>
      </c>
    </row>
    <row r="2474" spans="1:11" x14ac:dyDescent="0.25">
      <c r="A2474" s="3">
        <v>40261</v>
      </c>
      <c r="B2474" s="4">
        <v>81.580002000000007</v>
      </c>
      <c r="C2474" s="4">
        <v>81.639999000000003</v>
      </c>
      <c r="D2474" s="4">
        <v>79.879997000000003</v>
      </c>
      <c r="E2474" s="4">
        <v>80.610000999999997</v>
      </c>
      <c r="F2474" s="4">
        <v>80.610000999999997</v>
      </c>
      <c r="G2474" s="4">
        <v>307763</v>
      </c>
      <c r="H2474" s="10">
        <f t="shared" si="38"/>
        <v>-2.0593027904812962</v>
      </c>
      <c r="I2474" s="4">
        <f>VLOOKUP(A2474,GDP!$A$1:$D$85,4,TRUE)</f>
        <v>5.7</v>
      </c>
      <c r="J2474" s="4">
        <f>VLOOKUP(A2474,Inflation_rate!$A$1:$I$85,9,TRUE)</f>
        <v>1.4439340000000001</v>
      </c>
      <c r="K2474" s="15">
        <f>VLOOKUP(A2474,WTI_PCH!$A$1:$C$85,3,TRUE)</f>
        <v>11.534879999999999</v>
      </c>
    </row>
    <row r="2475" spans="1:11" x14ac:dyDescent="0.25">
      <c r="A2475" s="3">
        <v>40262</v>
      </c>
      <c r="B2475" s="4">
        <v>80.25</v>
      </c>
      <c r="C2475" s="4">
        <v>81.480002999999996</v>
      </c>
      <c r="D2475" s="4">
        <v>80.199996999999996</v>
      </c>
      <c r="E2475" s="4">
        <v>80.529999000000004</v>
      </c>
      <c r="F2475" s="4">
        <v>80.529999000000004</v>
      </c>
      <c r="G2475" s="4">
        <v>296271</v>
      </c>
      <c r="H2475" s="10">
        <f t="shared" si="38"/>
        <v>1.005832621455758</v>
      </c>
      <c r="I2475" s="4">
        <f>VLOOKUP(A2475,GDP!$A$1:$D$85,4,TRUE)</f>
        <v>5.7</v>
      </c>
      <c r="J2475" s="4">
        <f>VLOOKUP(A2475,Inflation_rate!$A$1:$I$85,9,TRUE)</f>
        <v>1.4439340000000001</v>
      </c>
      <c r="K2475" s="15">
        <f>VLOOKUP(A2475,WTI_PCH!$A$1:$C$85,3,TRUE)</f>
        <v>11.534879999999999</v>
      </c>
    </row>
    <row r="2476" spans="1:11" x14ac:dyDescent="0.25">
      <c r="A2476" s="3">
        <v>40263</v>
      </c>
      <c r="B2476" s="4">
        <v>80.129997000000003</v>
      </c>
      <c r="C2476" s="4">
        <v>81.459998999999996</v>
      </c>
      <c r="D2476" s="4">
        <v>79.540001000000004</v>
      </c>
      <c r="E2476" s="4">
        <v>80</v>
      </c>
      <c r="F2476" s="4">
        <v>80</v>
      </c>
      <c r="G2476" s="4">
        <v>324607</v>
      </c>
      <c r="H2476" s="10">
        <f t="shared" si="38"/>
        <v>3.1875037500000052</v>
      </c>
      <c r="I2476" s="4">
        <f>VLOOKUP(A2476,GDP!$A$1:$D$85,4,TRUE)</f>
        <v>5.7</v>
      </c>
      <c r="J2476" s="4">
        <f>VLOOKUP(A2476,Inflation_rate!$A$1:$I$85,9,TRUE)</f>
        <v>1.4439340000000001</v>
      </c>
      <c r="K2476" s="15">
        <f>VLOOKUP(A2476,WTI_PCH!$A$1:$C$85,3,TRUE)</f>
        <v>11.534879999999999</v>
      </c>
    </row>
    <row r="2477" spans="1:11" x14ac:dyDescent="0.25">
      <c r="A2477" s="3">
        <v>40266</v>
      </c>
      <c r="B2477" s="4">
        <v>80.239998</v>
      </c>
      <c r="C2477" s="4">
        <v>82.779999000000004</v>
      </c>
      <c r="D2477" s="4">
        <v>80.180000000000007</v>
      </c>
      <c r="E2477" s="4">
        <v>82.169997999999993</v>
      </c>
      <c r="F2477" s="4">
        <v>82.169997999999993</v>
      </c>
      <c r="G2477" s="4">
        <v>311042</v>
      </c>
      <c r="H2477" s="10">
        <f t="shared" si="38"/>
        <v>0.36510041049289527</v>
      </c>
      <c r="I2477" s="4">
        <f>VLOOKUP(A2477,GDP!$A$1:$D$85,4,TRUE)</f>
        <v>5.7</v>
      </c>
      <c r="J2477" s="4">
        <f>VLOOKUP(A2477,Inflation_rate!$A$1:$I$85,9,TRUE)</f>
        <v>1.4439340000000001</v>
      </c>
      <c r="K2477" s="15">
        <f>VLOOKUP(A2477,WTI_PCH!$A$1:$C$85,3,TRUE)</f>
        <v>11.534879999999999</v>
      </c>
    </row>
    <row r="2478" spans="1:11" x14ac:dyDescent="0.25">
      <c r="A2478" s="3">
        <v>40267</v>
      </c>
      <c r="B2478" s="4">
        <v>82.5</v>
      </c>
      <c r="C2478" s="4">
        <v>82.739998</v>
      </c>
      <c r="D2478" s="4">
        <v>81.769997000000004</v>
      </c>
      <c r="E2478" s="4">
        <v>82.370002999999997</v>
      </c>
      <c r="F2478" s="4">
        <v>82.370002999999997</v>
      </c>
      <c r="G2478" s="4">
        <v>244435</v>
      </c>
      <c r="H2478" s="10">
        <f t="shared" si="38"/>
        <v>-0.43705352299185529</v>
      </c>
      <c r="I2478" s="4">
        <f>VLOOKUP(A2478,GDP!$A$1:$D$85,4,TRUE)</f>
        <v>5.7</v>
      </c>
      <c r="J2478" s="4">
        <f>VLOOKUP(A2478,Inflation_rate!$A$1:$I$85,9,TRUE)</f>
        <v>1.4439340000000001</v>
      </c>
      <c r="K2478" s="15">
        <f>VLOOKUP(A2478,WTI_PCH!$A$1:$C$85,3,TRUE)</f>
        <v>11.534879999999999</v>
      </c>
    </row>
    <row r="2479" spans="1:11" x14ac:dyDescent="0.25">
      <c r="A2479" s="3">
        <v>40268</v>
      </c>
      <c r="B2479" s="4">
        <v>82.5</v>
      </c>
      <c r="C2479" s="4">
        <v>83.849997999999999</v>
      </c>
      <c r="D2479" s="4">
        <v>82.220000999999996</v>
      </c>
      <c r="E2479" s="4">
        <v>83.760002</v>
      </c>
      <c r="F2479" s="4">
        <v>83.760002</v>
      </c>
      <c r="G2479" s="4">
        <v>371961</v>
      </c>
      <c r="H2479" s="10">
        <f t="shared" si="38"/>
        <v>-3.6533010111437245</v>
      </c>
      <c r="I2479" s="4">
        <f>VLOOKUP(A2479,GDP!$A$1:$D$85,4,TRUE)</f>
        <v>5.7</v>
      </c>
      <c r="J2479" s="4">
        <f>VLOOKUP(A2479,Inflation_rate!$A$1:$I$85,9,TRUE)</f>
        <v>1.4439340000000001</v>
      </c>
      <c r="K2479" s="15">
        <f>VLOOKUP(A2479,WTI_PCH!$A$1:$C$85,3,TRUE)</f>
        <v>11.534879999999999</v>
      </c>
    </row>
    <row r="2480" spans="1:11" x14ac:dyDescent="0.25">
      <c r="A2480" s="3">
        <v>40269</v>
      </c>
      <c r="B2480" s="4">
        <v>83.360000999999997</v>
      </c>
      <c r="C2480" s="4">
        <v>85.220000999999996</v>
      </c>
      <c r="D2480" s="4">
        <v>83.209998999999996</v>
      </c>
      <c r="E2480" s="4">
        <v>84.870002999999997</v>
      </c>
      <c r="F2480" s="4">
        <v>84.870002999999997</v>
      </c>
      <c r="G2480" s="4">
        <v>295387</v>
      </c>
      <c r="H2480" s="10">
        <f t="shared" si="38"/>
        <v>-3.994344150076206</v>
      </c>
      <c r="I2480" s="4">
        <f>VLOOKUP(A2480,GDP!$A$1:$D$85,4,TRUE)</f>
        <v>3.1</v>
      </c>
      <c r="J2480" s="4">
        <f>VLOOKUP(A2480,Inflation_rate!$A$1:$I$85,9,TRUE)</f>
        <v>2.360525</v>
      </c>
      <c r="K2480" s="15">
        <f>VLOOKUP(A2480,WTI_PCH!$A$1:$C$85,3,TRUE)</f>
        <v>3.69604</v>
      </c>
    </row>
    <row r="2481" spans="1:11" x14ac:dyDescent="0.25">
      <c r="A2481" s="3">
        <v>40273</v>
      </c>
      <c r="B2481" s="4">
        <v>85.309997999999993</v>
      </c>
      <c r="C2481" s="4">
        <v>86.900002000000001</v>
      </c>
      <c r="D2481" s="4">
        <v>85.059997999999993</v>
      </c>
      <c r="E2481" s="4">
        <v>86.620002999999997</v>
      </c>
      <c r="F2481" s="4">
        <v>86.620002999999997</v>
      </c>
      <c r="G2481" s="4">
        <v>244106</v>
      </c>
      <c r="H2481" s="10">
        <f t="shared" si="38"/>
        <v>-7.3539630332268597</v>
      </c>
      <c r="I2481" s="4">
        <f>VLOOKUP(A2481,GDP!$A$1:$D$85,4,TRUE)</f>
        <v>3.1</v>
      </c>
      <c r="J2481" s="4">
        <f>VLOOKUP(A2481,Inflation_rate!$A$1:$I$85,9,TRUE)</f>
        <v>2.360525</v>
      </c>
      <c r="K2481" s="15">
        <f>VLOOKUP(A2481,WTI_PCH!$A$1:$C$85,3,TRUE)</f>
        <v>3.69604</v>
      </c>
    </row>
    <row r="2482" spans="1:11" x14ac:dyDescent="0.25">
      <c r="A2482" s="3">
        <v>40274</v>
      </c>
      <c r="B2482" s="4">
        <v>86.739998</v>
      </c>
      <c r="C2482" s="4">
        <v>87.089995999999999</v>
      </c>
      <c r="D2482" s="4">
        <v>86.129997000000003</v>
      </c>
      <c r="E2482" s="4">
        <v>86.839995999999999</v>
      </c>
      <c r="F2482" s="4">
        <v>86.839995999999999</v>
      </c>
      <c r="G2482" s="4">
        <v>290480</v>
      </c>
      <c r="H2482" s="10">
        <f t="shared" si="38"/>
        <v>-10.156609173496504</v>
      </c>
      <c r="I2482" s="4">
        <f>VLOOKUP(A2482,GDP!$A$1:$D$85,4,TRUE)</f>
        <v>3.1</v>
      </c>
      <c r="J2482" s="4">
        <f>VLOOKUP(A2482,Inflation_rate!$A$1:$I$85,9,TRUE)</f>
        <v>2.360525</v>
      </c>
      <c r="K2482" s="15">
        <f>VLOOKUP(A2482,WTI_PCH!$A$1:$C$85,3,TRUE)</f>
        <v>3.69604</v>
      </c>
    </row>
    <row r="2483" spans="1:11" x14ac:dyDescent="0.25">
      <c r="A2483" s="3">
        <v>40275</v>
      </c>
      <c r="B2483" s="4">
        <v>86.760002</v>
      </c>
      <c r="C2483" s="4">
        <v>87</v>
      </c>
      <c r="D2483" s="4">
        <v>85.519997000000004</v>
      </c>
      <c r="E2483" s="4">
        <v>85.879997000000003</v>
      </c>
      <c r="F2483" s="4">
        <v>85.879997000000003</v>
      </c>
      <c r="G2483" s="4">
        <v>379528</v>
      </c>
      <c r="H2483" s="10">
        <f t="shared" si="38"/>
        <v>-11.807172047292926</v>
      </c>
      <c r="I2483" s="4">
        <f>VLOOKUP(A2483,GDP!$A$1:$D$85,4,TRUE)</f>
        <v>3.1</v>
      </c>
      <c r="J2483" s="4">
        <f>VLOOKUP(A2483,Inflation_rate!$A$1:$I$85,9,TRUE)</f>
        <v>2.360525</v>
      </c>
      <c r="K2483" s="15">
        <f>VLOOKUP(A2483,WTI_PCH!$A$1:$C$85,3,TRUE)</f>
        <v>3.69604</v>
      </c>
    </row>
    <row r="2484" spans="1:11" x14ac:dyDescent="0.25">
      <c r="A2484" s="3">
        <v>40276</v>
      </c>
      <c r="B2484" s="4">
        <v>85.639999000000003</v>
      </c>
      <c r="C2484" s="4">
        <v>85.879997000000003</v>
      </c>
      <c r="D2484" s="4">
        <v>84.379997000000003</v>
      </c>
      <c r="E2484" s="4">
        <v>85.389999000000003</v>
      </c>
      <c r="F2484" s="4">
        <v>85.389999000000003</v>
      </c>
      <c r="G2484" s="4">
        <v>389596</v>
      </c>
      <c r="H2484" s="10">
        <f t="shared" si="38"/>
        <v>-11.710973319018308</v>
      </c>
      <c r="I2484" s="4">
        <f>VLOOKUP(A2484,GDP!$A$1:$D$85,4,TRUE)</f>
        <v>3.1</v>
      </c>
      <c r="J2484" s="4">
        <f>VLOOKUP(A2484,Inflation_rate!$A$1:$I$85,9,TRUE)</f>
        <v>2.360525</v>
      </c>
      <c r="K2484" s="15">
        <f>VLOOKUP(A2484,WTI_PCH!$A$1:$C$85,3,TRUE)</f>
        <v>3.69604</v>
      </c>
    </row>
    <row r="2485" spans="1:11" x14ac:dyDescent="0.25">
      <c r="A2485" s="3">
        <v>40277</v>
      </c>
      <c r="B2485" s="4">
        <v>85.559997999999993</v>
      </c>
      <c r="C2485" s="4">
        <v>86.370002999999997</v>
      </c>
      <c r="D2485" s="4">
        <v>84.120002999999997</v>
      </c>
      <c r="E2485" s="4">
        <v>84.919997999999993</v>
      </c>
      <c r="F2485" s="4">
        <v>84.919997999999993</v>
      </c>
      <c r="G2485" s="4">
        <v>442943</v>
      </c>
      <c r="H2485" s="10">
        <f t="shared" si="38"/>
        <v>-11.39896399903353</v>
      </c>
      <c r="I2485" s="4">
        <f>VLOOKUP(A2485,GDP!$A$1:$D$85,4,TRUE)</f>
        <v>3.1</v>
      </c>
      <c r="J2485" s="4">
        <f>VLOOKUP(A2485,Inflation_rate!$A$1:$I$85,9,TRUE)</f>
        <v>2.360525</v>
      </c>
      <c r="K2485" s="15">
        <f>VLOOKUP(A2485,WTI_PCH!$A$1:$C$85,3,TRUE)</f>
        <v>3.69604</v>
      </c>
    </row>
    <row r="2486" spans="1:11" x14ac:dyDescent="0.25">
      <c r="A2486" s="3">
        <v>40280</v>
      </c>
      <c r="B2486" s="4">
        <v>85.169997999999993</v>
      </c>
      <c r="C2486" s="4">
        <v>85.709998999999996</v>
      </c>
      <c r="D2486" s="4">
        <v>84.080002000000007</v>
      </c>
      <c r="E2486" s="4">
        <v>84.339995999999999</v>
      </c>
      <c r="F2486" s="4">
        <v>84.339995999999999</v>
      </c>
      <c r="G2486" s="4">
        <v>421904</v>
      </c>
      <c r="H2486" s="10">
        <f t="shared" si="38"/>
        <v>-10.161251371176251</v>
      </c>
      <c r="I2486" s="4">
        <f>VLOOKUP(A2486,GDP!$A$1:$D$85,4,TRUE)</f>
        <v>3.1</v>
      </c>
      <c r="J2486" s="4">
        <f>VLOOKUP(A2486,Inflation_rate!$A$1:$I$85,9,TRUE)</f>
        <v>2.360525</v>
      </c>
      <c r="K2486" s="15">
        <f>VLOOKUP(A2486,WTI_PCH!$A$1:$C$85,3,TRUE)</f>
        <v>3.69604</v>
      </c>
    </row>
    <row r="2487" spans="1:11" x14ac:dyDescent="0.25">
      <c r="A2487" s="3">
        <v>40281</v>
      </c>
      <c r="B2487" s="4">
        <v>84.360000999999997</v>
      </c>
      <c r="C2487" s="4">
        <v>84.419997999999993</v>
      </c>
      <c r="D2487" s="4">
        <v>82.510002</v>
      </c>
      <c r="E2487" s="4">
        <v>84.050003000000004</v>
      </c>
      <c r="F2487" s="4">
        <v>84.050003000000004</v>
      </c>
      <c r="G2487" s="4">
        <v>552298</v>
      </c>
      <c r="H2487" s="10">
        <f t="shared" si="38"/>
        <v>-10.267703381283653</v>
      </c>
      <c r="I2487" s="4">
        <f>VLOOKUP(A2487,GDP!$A$1:$D$85,4,TRUE)</f>
        <v>3.1</v>
      </c>
      <c r="J2487" s="4">
        <f>VLOOKUP(A2487,Inflation_rate!$A$1:$I$85,9,TRUE)</f>
        <v>2.360525</v>
      </c>
      <c r="K2487" s="15">
        <f>VLOOKUP(A2487,WTI_PCH!$A$1:$C$85,3,TRUE)</f>
        <v>3.69604</v>
      </c>
    </row>
    <row r="2488" spans="1:11" x14ac:dyDescent="0.25">
      <c r="A2488" s="3">
        <v>40282</v>
      </c>
      <c r="B2488" s="4">
        <v>83.82</v>
      </c>
      <c r="C2488" s="4">
        <v>86.389999000000003</v>
      </c>
      <c r="D2488" s="4">
        <v>83.709998999999996</v>
      </c>
      <c r="E2488" s="4">
        <v>85.839995999999999</v>
      </c>
      <c r="F2488" s="4">
        <v>85.839995999999999</v>
      </c>
      <c r="G2488" s="4">
        <v>425166</v>
      </c>
      <c r="H2488" s="10">
        <f t="shared" si="38"/>
        <v>-13.292167441387104</v>
      </c>
      <c r="I2488" s="4">
        <f>VLOOKUP(A2488,GDP!$A$1:$D$85,4,TRUE)</f>
        <v>3.1</v>
      </c>
      <c r="J2488" s="4">
        <f>VLOOKUP(A2488,Inflation_rate!$A$1:$I$85,9,TRUE)</f>
        <v>2.360525</v>
      </c>
      <c r="K2488" s="15">
        <f>VLOOKUP(A2488,WTI_PCH!$A$1:$C$85,3,TRUE)</f>
        <v>3.69604</v>
      </c>
    </row>
    <row r="2489" spans="1:11" x14ac:dyDescent="0.25">
      <c r="A2489" s="3">
        <v>40283</v>
      </c>
      <c r="B2489" s="4">
        <v>85.910004000000001</v>
      </c>
      <c r="C2489" s="4">
        <v>86.269997000000004</v>
      </c>
      <c r="D2489" s="4">
        <v>85.269997000000004</v>
      </c>
      <c r="E2489" s="4">
        <v>85.510002</v>
      </c>
      <c r="F2489" s="4">
        <v>85.510002</v>
      </c>
      <c r="G2489" s="4">
        <v>274095</v>
      </c>
      <c r="H2489" s="10">
        <f t="shared" si="38"/>
        <v>-14.09192225255708</v>
      </c>
      <c r="I2489" s="4">
        <f>VLOOKUP(A2489,GDP!$A$1:$D$85,4,TRUE)</f>
        <v>3.1</v>
      </c>
      <c r="J2489" s="4">
        <f>VLOOKUP(A2489,Inflation_rate!$A$1:$I$85,9,TRUE)</f>
        <v>2.360525</v>
      </c>
      <c r="K2489" s="15">
        <f>VLOOKUP(A2489,WTI_PCH!$A$1:$C$85,3,TRUE)</f>
        <v>3.69604</v>
      </c>
    </row>
    <row r="2490" spans="1:11" x14ac:dyDescent="0.25">
      <c r="A2490" s="3">
        <v>40284</v>
      </c>
      <c r="B2490" s="4">
        <v>85.349997999999999</v>
      </c>
      <c r="C2490" s="4">
        <v>85.440002000000007</v>
      </c>
      <c r="D2490" s="4">
        <v>82.519997000000004</v>
      </c>
      <c r="E2490" s="4">
        <v>83.239998</v>
      </c>
      <c r="F2490" s="4">
        <v>83.239998</v>
      </c>
      <c r="G2490" s="4">
        <v>268760</v>
      </c>
      <c r="H2490" s="10">
        <f t="shared" si="38"/>
        <v>-12.181643733340792</v>
      </c>
      <c r="I2490" s="4">
        <f>VLOOKUP(A2490,GDP!$A$1:$D$85,4,TRUE)</f>
        <v>3.1</v>
      </c>
      <c r="J2490" s="4">
        <f>VLOOKUP(A2490,Inflation_rate!$A$1:$I$85,9,TRUE)</f>
        <v>2.360525</v>
      </c>
      <c r="K2490" s="15">
        <f>VLOOKUP(A2490,WTI_PCH!$A$1:$C$85,3,TRUE)</f>
        <v>3.69604</v>
      </c>
    </row>
    <row r="2491" spans="1:11" x14ac:dyDescent="0.25">
      <c r="A2491" s="3">
        <v>40287</v>
      </c>
      <c r="B2491" s="4">
        <v>82.919997999999993</v>
      </c>
      <c r="C2491" s="4">
        <v>83</v>
      </c>
      <c r="D2491" s="4">
        <v>80.529999000000004</v>
      </c>
      <c r="E2491" s="4">
        <v>81.449996999999996</v>
      </c>
      <c r="F2491" s="4">
        <v>81.449996999999996</v>
      </c>
      <c r="G2491" s="4">
        <v>122831</v>
      </c>
      <c r="H2491" s="10">
        <f t="shared" si="38"/>
        <v>-12.056476809937751</v>
      </c>
      <c r="I2491" s="4">
        <f>VLOOKUP(A2491,GDP!$A$1:$D$85,4,TRUE)</f>
        <v>3.1</v>
      </c>
      <c r="J2491" s="4">
        <f>VLOOKUP(A2491,Inflation_rate!$A$1:$I$85,9,TRUE)</f>
        <v>2.360525</v>
      </c>
      <c r="K2491" s="15">
        <f>VLOOKUP(A2491,WTI_PCH!$A$1:$C$85,3,TRUE)</f>
        <v>3.69604</v>
      </c>
    </row>
    <row r="2492" spans="1:11" x14ac:dyDescent="0.25">
      <c r="A2492" s="3">
        <v>40288</v>
      </c>
      <c r="B2492" s="4">
        <v>81.690002000000007</v>
      </c>
      <c r="C2492" s="4">
        <v>83.650002000000001</v>
      </c>
      <c r="D2492" s="4">
        <v>81.510002</v>
      </c>
      <c r="E2492" s="4">
        <v>83.449996999999996</v>
      </c>
      <c r="F2492" s="4">
        <v>83.449996999999996</v>
      </c>
      <c r="G2492" s="4">
        <v>344024</v>
      </c>
      <c r="H2492" s="10">
        <f t="shared" si="38"/>
        <v>-13.097663742276699</v>
      </c>
      <c r="I2492" s="4">
        <f>VLOOKUP(A2492,GDP!$A$1:$D$85,4,TRUE)</f>
        <v>3.1</v>
      </c>
      <c r="J2492" s="4">
        <f>VLOOKUP(A2492,Inflation_rate!$A$1:$I$85,9,TRUE)</f>
        <v>2.360525</v>
      </c>
      <c r="K2492" s="15">
        <f>VLOOKUP(A2492,WTI_PCH!$A$1:$C$85,3,TRUE)</f>
        <v>3.69604</v>
      </c>
    </row>
    <row r="2493" spans="1:11" x14ac:dyDescent="0.25">
      <c r="A2493" s="3">
        <v>40289</v>
      </c>
      <c r="B2493" s="4">
        <v>84.029999000000004</v>
      </c>
      <c r="C2493" s="4">
        <v>84.639999000000003</v>
      </c>
      <c r="D2493" s="4">
        <v>82.919997999999993</v>
      </c>
      <c r="E2493" s="4">
        <v>83.68</v>
      </c>
      <c r="F2493" s="4">
        <v>83.68</v>
      </c>
      <c r="G2493" s="4">
        <v>428236</v>
      </c>
      <c r="H2493" s="10">
        <f t="shared" si="38"/>
        <v>-12.332694789674962</v>
      </c>
      <c r="I2493" s="4">
        <f>VLOOKUP(A2493,GDP!$A$1:$D$85,4,TRUE)</f>
        <v>3.1</v>
      </c>
      <c r="J2493" s="4">
        <f>VLOOKUP(A2493,Inflation_rate!$A$1:$I$85,9,TRUE)</f>
        <v>2.360525</v>
      </c>
      <c r="K2493" s="15">
        <f>VLOOKUP(A2493,WTI_PCH!$A$1:$C$85,3,TRUE)</f>
        <v>3.69604</v>
      </c>
    </row>
    <row r="2494" spans="1:11" x14ac:dyDescent="0.25">
      <c r="A2494" s="3">
        <v>40290</v>
      </c>
      <c r="B2494" s="4">
        <v>83.470000999999996</v>
      </c>
      <c r="C2494" s="4">
        <v>84.07</v>
      </c>
      <c r="D2494" s="4">
        <v>81.730002999999996</v>
      </c>
      <c r="E2494" s="4">
        <v>83.699996999999996</v>
      </c>
      <c r="F2494" s="4">
        <v>83.699996999999996</v>
      </c>
      <c r="G2494" s="4">
        <v>433947</v>
      </c>
      <c r="H2494" s="10">
        <f t="shared" si="38"/>
        <v>-10.191158071367678</v>
      </c>
      <c r="I2494" s="4">
        <f>VLOOKUP(A2494,GDP!$A$1:$D$85,4,TRUE)</f>
        <v>3.1</v>
      </c>
      <c r="J2494" s="4">
        <f>VLOOKUP(A2494,Inflation_rate!$A$1:$I$85,9,TRUE)</f>
        <v>2.360525</v>
      </c>
      <c r="K2494" s="15">
        <f>VLOOKUP(A2494,WTI_PCH!$A$1:$C$85,3,TRUE)</f>
        <v>3.69604</v>
      </c>
    </row>
    <row r="2495" spans="1:11" x14ac:dyDescent="0.25">
      <c r="A2495" s="3">
        <v>40291</v>
      </c>
      <c r="B2495" s="4">
        <v>83.75</v>
      </c>
      <c r="C2495" s="4">
        <v>85.190002000000007</v>
      </c>
      <c r="D2495" s="4">
        <v>82.919997999999993</v>
      </c>
      <c r="E2495" s="4">
        <v>85.120002999999997</v>
      </c>
      <c r="F2495" s="4">
        <v>85.120002999999997</v>
      </c>
      <c r="G2495" s="4">
        <v>322550</v>
      </c>
      <c r="H2495" s="10">
        <f t="shared" si="38"/>
        <v>-12.241547970810105</v>
      </c>
      <c r="I2495" s="4">
        <f>VLOOKUP(A2495,GDP!$A$1:$D$85,4,TRUE)</f>
        <v>3.1</v>
      </c>
      <c r="J2495" s="4">
        <f>VLOOKUP(A2495,Inflation_rate!$A$1:$I$85,9,TRUE)</f>
        <v>2.360525</v>
      </c>
      <c r="K2495" s="15">
        <f>VLOOKUP(A2495,WTI_PCH!$A$1:$C$85,3,TRUE)</f>
        <v>3.69604</v>
      </c>
    </row>
    <row r="2496" spans="1:11" x14ac:dyDescent="0.25">
      <c r="A2496" s="3">
        <v>40294</v>
      </c>
      <c r="B2496" s="4">
        <v>85.220000999999996</v>
      </c>
      <c r="C2496" s="4">
        <v>85.629997000000003</v>
      </c>
      <c r="D2496" s="4">
        <v>83.730002999999996</v>
      </c>
      <c r="E2496" s="4">
        <v>84.199996999999996</v>
      </c>
      <c r="F2496" s="4">
        <v>84.199996999999996</v>
      </c>
      <c r="G2496" s="4">
        <v>337123</v>
      </c>
      <c r="H2496" s="10">
        <f t="shared" si="38"/>
        <v>-14.584322372363035</v>
      </c>
      <c r="I2496" s="4">
        <f>VLOOKUP(A2496,GDP!$A$1:$D$85,4,TRUE)</f>
        <v>3.1</v>
      </c>
      <c r="J2496" s="4">
        <f>VLOOKUP(A2496,Inflation_rate!$A$1:$I$85,9,TRUE)</f>
        <v>2.360525</v>
      </c>
      <c r="K2496" s="15">
        <f>VLOOKUP(A2496,WTI_PCH!$A$1:$C$85,3,TRUE)</f>
        <v>3.69604</v>
      </c>
    </row>
    <row r="2497" spans="1:11" x14ac:dyDescent="0.25">
      <c r="A2497" s="3">
        <v>40295</v>
      </c>
      <c r="B2497" s="4">
        <v>83.889999000000003</v>
      </c>
      <c r="C2497" s="4">
        <v>84.330002000000007</v>
      </c>
      <c r="D2497" s="4">
        <v>81.790001000000004</v>
      </c>
      <c r="E2497" s="4">
        <v>82.440002000000007</v>
      </c>
      <c r="F2497" s="4">
        <v>82.440002000000007</v>
      </c>
      <c r="G2497" s="4">
        <v>462842</v>
      </c>
      <c r="H2497" s="10">
        <f t="shared" si="38"/>
        <v>-10.346916294349441</v>
      </c>
      <c r="I2497" s="4">
        <f>VLOOKUP(A2497,GDP!$A$1:$D$85,4,TRUE)</f>
        <v>3.1</v>
      </c>
      <c r="J2497" s="4">
        <f>VLOOKUP(A2497,Inflation_rate!$A$1:$I$85,9,TRUE)</f>
        <v>2.360525</v>
      </c>
      <c r="K2497" s="15">
        <f>VLOOKUP(A2497,WTI_PCH!$A$1:$C$85,3,TRUE)</f>
        <v>3.69604</v>
      </c>
    </row>
    <row r="2498" spans="1:11" x14ac:dyDescent="0.25">
      <c r="A2498" s="3">
        <v>40296</v>
      </c>
      <c r="B2498" s="4">
        <v>81.839995999999999</v>
      </c>
      <c r="C2498" s="4">
        <v>83.389999000000003</v>
      </c>
      <c r="D2498" s="4">
        <v>81.290001000000004</v>
      </c>
      <c r="E2498" s="4">
        <v>83.220000999999996</v>
      </c>
      <c r="F2498" s="4">
        <v>83.220000999999996</v>
      </c>
      <c r="G2498" s="4">
        <v>400695</v>
      </c>
      <c r="H2498" s="10">
        <f t="shared" ref="H2498:H2561" si="39">((E2587-E2498)/E2498)*100</f>
        <v>-9.8534053129847887</v>
      </c>
      <c r="I2498" s="4">
        <f>VLOOKUP(A2498,GDP!$A$1:$D$85,4,TRUE)</f>
        <v>3.1</v>
      </c>
      <c r="J2498" s="4">
        <f>VLOOKUP(A2498,Inflation_rate!$A$1:$I$85,9,TRUE)</f>
        <v>2.360525</v>
      </c>
      <c r="K2498" s="15">
        <f>VLOOKUP(A2498,WTI_PCH!$A$1:$C$85,3,TRUE)</f>
        <v>3.69604</v>
      </c>
    </row>
    <row r="2499" spans="1:11" x14ac:dyDescent="0.25">
      <c r="A2499" s="3">
        <v>40297</v>
      </c>
      <c r="B2499" s="4">
        <v>83.330002000000007</v>
      </c>
      <c r="C2499" s="4">
        <v>85.459998999999996</v>
      </c>
      <c r="D2499" s="4">
        <v>83.010002</v>
      </c>
      <c r="E2499" s="4">
        <v>85.169997999999993</v>
      </c>
      <c r="F2499" s="4">
        <v>85.169997999999993</v>
      </c>
      <c r="G2499" s="4">
        <v>393689</v>
      </c>
      <c r="H2499" s="10">
        <f t="shared" si="39"/>
        <v>-12.410473462732726</v>
      </c>
      <c r="I2499" s="4">
        <f>VLOOKUP(A2499,GDP!$A$1:$D$85,4,TRUE)</f>
        <v>3.1</v>
      </c>
      <c r="J2499" s="4">
        <f>VLOOKUP(A2499,Inflation_rate!$A$1:$I$85,9,TRUE)</f>
        <v>2.360525</v>
      </c>
      <c r="K2499" s="15">
        <f>VLOOKUP(A2499,WTI_PCH!$A$1:$C$85,3,TRUE)</f>
        <v>3.69604</v>
      </c>
    </row>
    <row r="2500" spans="1:11" x14ac:dyDescent="0.25">
      <c r="A2500" s="3">
        <v>40298</v>
      </c>
      <c r="B2500" s="4">
        <v>85.580002000000007</v>
      </c>
      <c r="C2500" s="4">
        <v>86.5</v>
      </c>
      <c r="D2500" s="4">
        <v>85.160004000000001</v>
      </c>
      <c r="E2500" s="4">
        <v>86.150002000000001</v>
      </c>
      <c r="F2500" s="4">
        <v>86.150002000000001</v>
      </c>
      <c r="G2500" s="4">
        <v>392139</v>
      </c>
      <c r="H2500" s="10">
        <f t="shared" si="39"/>
        <v>-13.99884587350329</v>
      </c>
      <c r="I2500" s="4">
        <f>VLOOKUP(A2500,GDP!$A$1:$D$85,4,TRUE)</f>
        <v>3.1</v>
      </c>
      <c r="J2500" s="4">
        <f>VLOOKUP(A2500,Inflation_rate!$A$1:$I$85,9,TRUE)</f>
        <v>2.360525</v>
      </c>
      <c r="K2500" s="15">
        <f>VLOOKUP(A2500,WTI_PCH!$A$1:$C$85,3,TRUE)</f>
        <v>3.69604</v>
      </c>
    </row>
    <row r="2501" spans="1:11" x14ac:dyDescent="0.25">
      <c r="A2501" s="3">
        <v>40301</v>
      </c>
      <c r="B2501" s="4">
        <v>86.199996999999996</v>
      </c>
      <c r="C2501" s="4">
        <v>87.150002000000001</v>
      </c>
      <c r="D2501" s="4">
        <v>85.830002000000007</v>
      </c>
      <c r="E2501" s="4">
        <v>86.190002000000007</v>
      </c>
      <c r="F2501" s="4">
        <v>86.190002000000007</v>
      </c>
      <c r="G2501" s="4">
        <v>324726</v>
      </c>
      <c r="H2501" s="10">
        <f t="shared" si="39"/>
        <v>-13.365824031423056</v>
      </c>
      <c r="I2501" s="4">
        <f>VLOOKUP(A2501,GDP!$A$1:$D$85,4,TRUE)</f>
        <v>3.1</v>
      </c>
      <c r="J2501" s="4">
        <f>VLOOKUP(A2501,Inflation_rate!$A$1:$I$85,9,TRUE)</f>
        <v>2.360525</v>
      </c>
      <c r="K2501" s="15">
        <f>VLOOKUP(A2501,WTI_PCH!$A$1:$C$85,3,TRUE)</f>
        <v>3.69604</v>
      </c>
    </row>
    <row r="2502" spans="1:11" x14ac:dyDescent="0.25">
      <c r="A2502" s="3">
        <v>40302</v>
      </c>
      <c r="B2502" s="4">
        <v>86.089995999999999</v>
      </c>
      <c r="C2502" s="4">
        <v>86.239998</v>
      </c>
      <c r="D2502" s="4">
        <v>82.550003000000004</v>
      </c>
      <c r="E2502" s="4">
        <v>82.739998</v>
      </c>
      <c r="F2502" s="4">
        <v>82.739998</v>
      </c>
      <c r="G2502" s="4">
        <v>497427</v>
      </c>
      <c r="H2502" s="10">
        <f t="shared" si="39"/>
        <v>-10.261056569036899</v>
      </c>
      <c r="I2502" s="4">
        <f>VLOOKUP(A2502,GDP!$A$1:$D$85,4,TRUE)</f>
        <v>3.1</v>
      </c>
      <c r="J2502" s="4">
        <f>VLOOKUP(A2502,Inflation_rate!$A$1:$I$85,9,TRUE)</f>
        <v>2.360525</v>
      </c>
      <c r="K2502" s="15">
        <f>VLOOKUP(A2502,WTI_PCH!$A$1:$C$85,3,TRUE)</f>
        <v>3.69604</v>
      </c>
    </row>
    <row r="2503" spans="1:11" x14ac:dyDescent="0.25">
      <c r="A2503" s="3">
        <v>40303</v>
      </c>
      <c r="B2503" s="4">
        <v>82.129997000000003</v>
      </c>
      <c r="C2503" s="4">
        <v>82.830002000000007</v>
      </c>
      <c r="D2503" s="4">
        <v>79.150002000000001</v>
      </c>
      <c r="E2503" s="4">
        <v>79.970000999999996</v>
      </c>
      <c r="F2503" s="4">
        <v>79.970000999999996</v>
      </c>
      <c r="G2503" s="4">
        <v>512285</v>
      </c>
      <c r="H2503" s="10">
        <f t="shared" si="39"/>
        <v>-4.4016555658164869</v>
      </c>
      <c r="I2503" s="4">
        <f>VLOOKUP(A2503,GDP!$A$1:$D$85,4,TRUE)</f>
        <v>3.1</v>
      </c>
      <c r="J2503" s="4">
        <f>VLOOKUP(A2503,Inflation_rate!$A$1:$I$85,9,TRUE)</f>
        <v>2.360525</v>
      </c>
      <c r="K2503" s="15">
        <f>VLOOKUP(A2503,WTI_PCH!$A$1:$C$85,3,TRUE)</f>
        <v>3.69604</v>
      </c>
    </row>
    <row r="2504" spans="1:11" x14ac:dyDescent="0.25">
      <c r="A2504" s="3">
        <v>40304</v>
      </c>
      <c r="B2504" s="4">
        <v>79.629997000000003</v>
      </c>
      <c r="C2504" s="4">
        <v>80.389999000000003</v>
      </c>
      <c r="D2504" s="4">
        <v>74.580002000000007</v>
      </c>
      <c r="E2504" s="4">
        <v>77.110000999999997</v>
      </c>
      <c r="F2504" s="4">
        <v>77.110000999999997</v>
      </c>
      <c r="G2504" s="4">
        <v>605011</v>
      </c>
      <c r="H2504" s="10">
        <f t="shared" si="39"/>
        <v>0.10374918812413188</v>
      </c>
      <c r="I2504" s="4">
        <f>VLOOKUP(A2504,GDP!$A$1:$D$85,4,TRUE)</f>
        <v>3.1</v>
      </c>
      <c r="J2504" s="4">
        <f>VLOOKUP(A2504,Inflation_rate!$A$1:$I$85,9,TRUE)</f>
        <v>2.360525</v>
      </c>
      <c r="K2504" s="15">
        <f>VLOOKUP(A2504,WTI_PCH!$A$1:$C$85,3,TRUE)</f>
        <v>3.69604</v>
      </c>
    </row>
    <row r="2505" spans="1:11" x14ac:dyDescent="0.25">
      <c r="A2505" s="3">
        <v>40305</v>
      </c>
      <c r="B2505" s="4">
        <v>76.949996999999996</v>
      </c>
      <c r="C2505" s="4">
        <v>78.190002000000007</v>
      </c>
      <c r="D2505" s="4">
        <v>74.510002</v>
      </c>
      <c r="E2505" s="4">
        <v>75.110000999999997</v>
      </c>
      <c r="F2505" s="4">
        <v>75.110000999999997</v>
      </c>
      <c r="G2505" s="4">
        <v>601534</v>
      </c>
      <c r="H2505" s="10">
        <f t="shared" si="39"/>
        <v>2.2500359173207931</v>
      </c>
      <c r="I2505" s="4">
        <f>VLOOKUP(A2505,GDP!$A$1:$D$85,4,TRUE)</f>
        <v>3.1</v>
      </c>
      <c r="J2505" s="4">
        <f>VLOOKUP(A2505,Inflation_rate!$A$1:$I$85,9,TRUE)</f>
        <v>2.360525</v>
      </c>
      <c r="K2505" s="15">
        <f>VLOOKUP(A2505,WTI_PCH!$A$1:$C$85,3,TRUE)</f>
        <v>3.69604</v>
      </c>
    </row>
    <row r="2506" spans="1:11" x14ac:dyDescent="0.25">
      <c r="A2506" s="3">
        <v>40308</v>
      </c>
      <c r="B2506" s="4">
        <v>76.110000999999997</v>
      </c>
      <c r="C2506" s="4">
        <v>78.510002</v>
      </c>
      <c r="D2506" s="4">
        <v>75.800003000000004</v>
      </c>
      <c r="E2506" s="4">
        <v>76.800003000000004</v>
      </c>
      <c r="F2506" s="4">
        <v>76.800003000000004</v>
      </c>
      <c r="G2506" s="4">
        <v>447158</v>
      </c>
      <c r="H2506" s="10">
        <f t="shared" si="39"/>
        <v>-1.0156327728268451</v>
      </c>
      <c r="I2506" s="4">
        <f>VLOOKUP(A2506,GDP!$A$1:$D$85,4,TRUE)</f>
        <v>3.1</v>
      </c>
      <c r="J2506" s="4">
        <f>VLOOKUP(A2506,Inflation_rate!$A$1:$I$85,9,TRUE)</f>
        <v>2.360525</v>
      </c>
      <c r="K2506" s="15">
        <f>VLOOKUP(A2506,WTI_PCH!$A$1:$C$85,3,TRUE)</f>
        <v>3.69604</v>
      </c>
    </row>
    <row r="2507" spans="1:11" x14ac:dyDescent="0.25">
      <c r="A2507" s="3">
        <v>40309</v>
      </c>
      <c r="B2507" s="4">
        <v>77.260002</v>
      </c>
      <c r="C2507" s="4">
        <v>77.680000000000007</v>
      </c>
      <c r="D2507" s="4">
        <v>75.360000999999997</v>
      </c>
      <c r="E2507" s="4">
        <v>76.370002999999997</v>
      </c>
      <c r="F2507" s="4">
        <v>76.370002999999997</v>
      </c>
      <c r="G2507" s="4">
        <v>441537</v>
      </c>
      <c r="H2507" s="10">
        <f t="shared" si="39"/>
        <v>-2.3569502805964326</v>
      </c>
      <c r="I2507" s="4">
        <f>VLOOKUP(A2507,GDP!$A$1:$D$85,4,TRUE)</f>
        <v>3.1</v>
      </c>
      <c r="J2507" s="4">
        <f>VLOOKUP(A2507,Inflation_rate!$A$1:$I$85,9,TRUE)</f>
        <v>2.360525</v>
      </c>
      <c r="K2507" s="15">
        <f>VLOOKUP(A2507,WTI_PCH!$A$1:$C$85,3,TRUE)</f>
        <v>3.69604</v>
      </c>
    </row>
    <row r="2508" spans="1:11" x14ac:dyDescent="0.25">
      <c r="A2508" s="3">
        <v>40310</v>
      </c>
      <c r="B2508" s="4">
        <v>75.889999000000003</v>
      </c>
      <c r="C2508" s="4">
        <v>77</v>
      </c>
      <c r="D2508" s="4">
        <v>74.75</v>
      </c>
      <c r="E2508" s="4">
        <v>75.650002000000001</v>
      </c>
      <c r="F2508" s="4">
        <v>75.650002000000001</v>
      </c>
      <c r="G2508" s="4">
        <v>475847</v>
      </c>
      <c r="H2508" s="10">
        <f t="shared" si="39"/>
        <v>-2.6305326469125538</v>
      </c>
      <c r="I2508" s="4">
        <f>VLOOKUP(A2508,GDP!$A$1:$D$85,4,TRUE)</f>
        <v>3.1</v>
      </c>
      <c r="J2508" s="4">
        <f>VLOOKUP(A2508,Inflation_rate!$A$1:$I$85,9,TRUE)</f>
        <v>2.360525</v>
      </c>
      <c r="K2508" s="15">
        <f>VLOOKUP(A2508,WTI_PCH!$A$1:$C$85,3,TRUE)</f>
        <v>3.69604</v>
      </c>
    </row>
    <row r="2509" spans="1:11" x14ac:dyDescent="0.25">
      <c r="A2509" s="3">
        <v>40311</v>
      </c>
      <c r="B2509" s="4">
        <v>75.470000999999996</v>
      </c>
      <c r="C2509" s="4">
        <v>76.449996999999996</v>
      </c>
      <c r="D2509" s="4">
        <v>73.620002999999997</v>
      </c>
      <c r="E2509" s="4">
        <v>74.400002000000001</v>
      </c>
      <c r="F2509" s="4">
        <v>74.400002000000001</v>
      </c>
      <c r="G2509" s="4">
        <v>532331</v>
      </c>
      <c r="H2509" s="10">
        <f t="shared" si="39"/>
        <v>0.61827820918606458</v>
      </c>
      <c r="I2509" s="4">
        <f>VLOOKUP(A2509,GDP!$A$1:$D$85,4,TRUE)</f>
        <v>3.1</v>
      </c>
      <c r="J2509" s="4">
        <f>VLOOKUP(A2509,Inflation_rate!$A$1:$I$85,9,TRUE)</f>
        <v>2.360525</v>
      </c>
      <c r="K2509" s="15">
        <f>VLOOKUP(A2509,WTI_PCH!$A$1:$C$85,3,TRUE)</f>
        <v>3.69604</v>
      </c>
    </row>
    <row r="2510" spans="1:11" x14ac:dyDescent="0.25">
      <c r="A2510" s="3">
        <v>40312</v>
      </c>
      <c r="B2510" s="4">
        <v>73.989998</v>
      </c>
      <c r="C2510" s="4">
        <v>74.129997000000003</v>
      </c>
      <c r="D2510" s="4">
        <v>70.830002000000007</v>
      </c>
      <c r="E2510" s="4">
        <v>71.610000999999997</v>
      </c>
      <c r="F2510" s="4">
        <v>71.610000999999997</v>
      </c>
      <c r="G2510" s="4">
        <v>373981</v>
      </c>
      <c r="H2510" s="10">
        <f t="shared" si="39"/>
        <v>2.6672196248119127</v>
      </c>
      <c r="I2510" s="4">
        <f>VLOOKUP(A2510,GDP!$A$1:$D$85,4,TRUE)</f>
        <v>3.1</v>
      </c>
      <c r="J2510" s="4">
        <f>VLOOKUP(A2510,Inflation_rate!$A$1:$I$85,9,TRUE)</f>
        <v>2.360525</v>
      </c>
      <c r="K2510" s="15">
        <f>VLOOKUP(A2510,WTI_PCH!$A$1:$C$85,3,TRUE)</f>
        <v>3.69604</v>
      </c>
    </row>
    <row r="2511" spans="1:11" x14ac:dyDescent="0.25">
      <c r="A2511" s="3">
        <v>40315</v>
      </c>
      <c r="B2511" s="4">
        <v>71.790001000000004</v>
      </c>
      <c r="C2511" s="4">
        <v>72.25</v>
      </c>
      <c r="D2511" s="4">
        <v>69.269997000000004</v>
      </c>
      <c r="E2511" s="4">
        <v>70.080002000000007</v>
      </c>
      <c r="F2511" s="4">
        <v>70.080002000000007</v>
      </c>
      <c r="G2511" s="4">
        <v>355833</v>
      </c>
      <c r="H2511" s="10">
        <f t="shared" si="39"/>
        <v>6.6067306904471668</v>
      </c>
      <c r="I2511" s="4">
        <f>VLOOKUP(A2511,GDP!$A$1:$D$85,4,TRUE)</f>
        <v>3.1</v>
      </c>
      <c r="J2511" s="4">
        <f>VLOOKUP(A2511,Inflation_rate!$A$1:$I$85,9,TRUE)</f>
        <v>2.360525</v>
      </c>
      <c r="K2511" s="15">
        <f>VLOOKUP(A2511,WTI_PCH!$A$1:$C$85,3,TRUE)</f>
        <v>3.69604</v>
      </c>
    </row>
    <row r="2512" spans="1:11" x14ac:dyDescent="0.25">
      <c r="A2512" s="3">
        <v>40316</v>
      </c>
      <c r="B2512" s="4">
        <v>70.5</v>
      </c>
      <c r="C2512" s="4">
        <v>72.519997000000004</v>
      </c>
      <c r="D2512" s="4">
        <v>68.910004000000001</v>
      </c>
      <c r="E2512" s="4">
        <v>69.410004000000001</v>
      </c>
      <c r="F2512" s="4">
        <v>69.410004000000001</v>
      </c>
      <c r="G2512" s="4">
        <v>206381</v>
      </c>
      <c r="H2512" s="10">
        <f t="shared" si="39"/>
        <v>8.3129169679921144</v>
      </c>
      <c r="I2512" s="4">
        <f>VLOOKUP(A2512,GDP!$A$1:$D$85,4,TRUE)</f>
        <v>3.1</v>
      </c>
      <c r="J2512" s="4">
        <f>VLOOKUP(A2512,Inflation_rate!$A$1:$I$85,9,TRUE)</f>
        <v>2.360525</v>
      </c>
      <c r="K2512" s="15">
        <f>VLOOKUP(A2512,WTI_PCH!$A$1:$C$85,3,TRUE)</f>
        <v>3.69604</v>
      </c>
    </row>
    <row r="2513" spans="1:11" x14ac:dyDescent="0.25">
      <c r="A2513" s="3">
        <v>40317</v>
      </c>
      <c r="B2513" s="4">
        <v>69.110000999999997</v>
      </c>
      <c r="C2513" s="4">
        <v>71.300003000000004</v>
      </c>
      <c r="D2513" s="4">
        <v>67.900002000000001</v>
      </c>
      <c r="E2513" s="4">
        <v>69.870002999999997</v>
      </c>
      <c r="F2513" s="4">
        <v>69.870002999999997</v>
      </c>
      <c r="G2513" s="4">
        <v>129166</v>
      </c>
      <c r="H2513" s="10">
        <f t="shared" si="39"/>
        <v>9.4747312376671911</v>
      </c>
      <c r="I2513" s="4">
        <f>VLOOKUP(A2513,GDP!$A$1:$D$85,4,TRUE)</f>
        <v>3.1</v>
      </c>
      <c r="J2513" s="4">
        <f>VLOOKUP(A2513,Inflation_rate!$A$1:$I$85,9,TRUE)</f>
        <v>2.360525</v>
      </c>
      <c r="K2513" s="15">
        <f>VLOOKUP(A2513,WTI_PCH!$A$1:$C$85,3,TRUE)</f>
        <v>3.69604</v>
      </c>
    </row>
    <row r="2514" spans="1:11" x14ac:dyDescent="0.25">
      <c r="A2514" s="3">
        <v>40318</v>
      </c>
      <c r="B2514" s="4">
        <v>71.199996999999996</v>
      </c>
      <c r="C2514" s="4">
        <v>71.290001000000004</v>
      </c>
      <c r="D2514" s="4">
        <v>64.239998</v>
      </c>
      <c r="E2514" s="4">
        <v>68.010002</v>
      </c>
      <c r="F2514" s="4">
        <v>68.010002</v>
      </c>
      <c r="G2514" s="4">
        <v>553741</v>
      </c>
      <c r="H2514" s="10">
        <f t="shared" si="39"/>
        <v>12.512858035204886</v>
      </c>
      <c r="I2514" s="4">
        <f>VLOOKUP(A2514,GDP!$A$1:$D$85,4,TRUE)</f>
        <v>3.1</v>
      </c>
      <c r="J2514" s="4">
        <f>VLOOKUP(A2514,Inflation_rate!$A$1:$I$85,9,TRUE)</f>
        <v>2.360525</v>
      </c>
      <c r="K2514" s="15">
        <f>VLOOKUP(A2514,WTI_PCH!$A$1:$C$85,3,TRUE)</f>
        <v>3.69604</v>
      </c>
    </row>
    <row r="2515" spans="1:11" x14ac:dyDescent="0.25">
      <c r="A2515" s="3">
        <v>40319</v>
      </c>
      <c r="B2515" s="4">
        <v>69.519997000000004</v>
      </c>
      <c r="C2515" s="4">
        <v>71.230002999999996</v>
      </c>
      <c r="D2515" s="4">
        <v>69</v>
      </c>
      <c r="E2515" s="4">
        <v>70.040001000000004</v>
      </c>
      <c r="F2515" s="4">
        <v>70.040001000000004</v>
      </c>
      <c r="G2515" s="4">
        <v>449428</v>
      </c>
      <c r="H2515" s="10">
        <f t="shared" si="39"/>
        <v>8.7664176361162571</v>
      </c>
      <c r="I2515" s="4">
        <f>VLOOKUP(A2515,GDP!$A$1:$D$85,4,TRUE)</f>
        <v>3.1</v>
      </c>
      <c r="J2515" s="4">
        <f>VLOOKUP(A2515,Inflation_rate!$A$1:$I$85,9,TRUE)</f>
        <v>2.360525</v>
      </c>
      <c r="K2515" s="15">
        <f>VLOOKUP(A2515,WTI_PCH!$A$1:$C$85,3,TRUE)</f>
        <v>3.69604</v>
      </c>
    </row>
    <row r="2516" spans="1:11" x14ac:dyDescent="0.25">
      <c r="A2516" s="3">
        <v>40322</v>
      </c>
      <c r="B2516" s="4">
        <v>70.620002999999997</v>
      </c>
      <c r="C2516" s="4">
        <v>70.959998999999996</v>
      </c>
      <c r="D2516" s="4">
        <v>69.569999999999993</v>
      </c>
      <c r="E2516" s="4">
        <v>70.209998999999996</v>
      </c>
      <c r="F2516" s="4">
        <v>70.209998999999996</v>
      </c>
      <c r="G2516" s="4">
        <v>279820</v>
      </c>
      <c r="H2516" s="10">
        <f t="shared" si="39"/>
        <v>10.895886781026732</v>
      </c>
      <c r="I2516" s="4">
        <f>VLOOKUP(A2516,GDP!$A$1:$D$85,4,TRUE)</f>
        <v>3.1</v>
      </c>
      <c r="J2516" s="4">
        <f>VLOOKUP(A2516,Inflation_rate!$A$1:$I$85,9,TRUE)</f>
        <v>2.360525</v>
      </c>
      <c r="K2516" s="15">
        <f>VLOOKUP(A2516,WTI_PCH!$A$1:$C$85,3,TRUE)</f>
        <v>3.69604</v>
      </c>
    </row>
    <row r="2517" spans="1:11" x14ac:dyDescent="0.25">
      <c r="A2517" s="3">
        <v>40323</v>
      </c>
      <c r="B2517" s="4">
        <v>69.900002000000001</v>
      </c>
      <c r="C2517" s="4">
        <v>70.040001000000004</v>
      </c>
      <c r="D2517" s="4">
        <v>67.150002000000001</v>
      </c>
      <c r="E2517" s="4">
        <v>68.75</v>
      </c>
      <c r="F2517" s="4">
        <v>68.75</v>
      </c>
      <c r="G2517" s="4">
        <v>395399</v>
      </c>
      <c r="H2517" s="10">
        <f t="shared" si="39"/>
        <v>16.320001454545448</v>
      </c>
      <c r="I2517" s="4">
        <f>VLOOKUP(A2517,GDP!$A$1:$D$85,4,TRUE)</f>
        <v>3.1</v>
      </c>
      <c r="J2517" s="4">
        <f>VLOOKUP(A2517,Inflation_rate!$A$1:$I$85,9,TRUE)</f>
        <v>2.360525</v>
      </c>
      <c r="K2517" s="15">
        <f>VLOOKUP(A2517,WTI_PCH!$A$1:$C$85,3,TRUE)</f>
        <v>3.69604</v>
      </c>
    </row>
    <row r="2518" spans="1:11" x14ac:dyDescent="0.25">
      <c r="A2518" s="3">
        <v>40324</v>
      </c>
      <c r="B2518" s="4">
        <v>70.059997999999993</v>
      </c>
      <c r="C2518" s="4">
        <v>71.699996999999996</v>
      </c>
      <c r="D2518" s="4">
        <v>69.209998999999996</v>
      </c>
      <c r="E2518" s="4">
        <v>71.510002</v>
      </c>
      <c r="F2518" s="4">
        <v>71.510002</v>
      </c>
      <c r="G2518" s="4">
        <v>405519</v>
      </c>
      <c r="H2518" s="10">
        <f t="shared" si="39"/>
        <v>14.081946187052278</v>
      </c>
      <c r="I2518" s="4">
        <f>VLOOKUP(A2518,GDP!$A$1:$D$85,4,TRUE)</f>
        <v>3.1</v>
      </c>
      <c r="J2518" s="4">
        <f>VLOOKUP(A2518,Inflation_rate!$A$1:$I$85,9,TRUE)</f>
        <v>2.360525</v>
      </c>
      <c r="K2518" s="15">
        <f>VLOOKUP(A2518,WTI_PCH!$A$1:$C$85,3,TRUE)</f>
        <v>3.69604</v>
      </c>
    </row>
    <row r="2519" spans="1:11" x14ac:dyDescent="0.25">
      <c r="A2519" s="3">
        <v>40325</v>
      </c>
      <c r="B2519" s="4">
        <v>70.739998</v>
      </c>
      <c r="C2519" s="4">
        <v>74.75</v>
      </c>
      <c r="D2519" s="4">
        <v>70.669997999999993</v>
      </c>
      <c r="E2519" s="4">
        <v>74.550003000000004</v>
      </c>
      <c r="F2519" s="4">
        <v>74.550003000000004</v>
      </c>
      <c r="G2519" s="4">
        <v>401812</v>
      </c>
      <c r="H2519" s="10">
        <f t="shared" si="39"/>
        <v>9.2823577753578252</v>
      </c>
      <c r="I2519" s="4">
        <f>VLOOKUP(A2519,GDP!$A$1:$D$85,4,TRUE)</f>
        <v>3.1</v>
      </c>
      <c r="J2519" s="4">
        <f>VLOOKUP(A2519,Inflation_rate!$A$1:$I$85,9,TRUE)</f>
        <v>2.360525</v>
      </c>
      <c r="K2519" s="15">
        <f>VLOOKUP(A2519,WTI_PCH!$A$1:$C$85,3,TRUE)</f>
        <v>3.69604</v>
      </c>
    </row>
    <row r="2520" spans="1:11" x14ac:dyDescent="0.25">
      <c r="A2520" s="3">
        <v>40326</v>
      </c>
      <c r="B2520" s="4">
        <v>74.900002000000001</v>
      </c>
      <c r="C2520" s="4">
        <v>75.720000999999996</v>
      </c>
      <c r="D2520" s="4">
        <v>73.129997000000003</v>
      </c>
      <c r="E2520" s="4">
        <v>73.970000999999996</v>
      </c>
      <c r="F2520" s="4">
        <v>73.970000999999996</v>
      </c>
      <c r="G2520" s="4">
        <v>420674</v>
      </c>
      <c r="H2520" s="10">
        <f t="shared" si="39"/>
        <v>11.964308341701924</v>
      </c>
      <c r="I2520" s="4">
        <f>VLOOKUP(A2520,GDP!$A$1:$D$85,4,TRUE)</f>
        <v>3.1</v>
      </c>
      <c r="J2520" s="4">
        <f>VLOOKUP(A2520,Inflation_rate!$A$1:$I$85,9,TRUE)</f>
        <v>2.360525</v>
      </c>
      <c r="K2520" s="15">
        <f>VLOOKUP(A2520,WTI_PCH!$A$1:$C$85,3,TRUE)</f>
        <v>3.69604</v>
      </c>
    </row>
    <row r="2521" spans="1:11" x14ac:dyDescent="0.25">
      <c r="A2521" s="3">
        <v>40330</v>
      </c>
      <c r="B2521" s="4">
        <v>73.970000999999996</v>
      </c>
      <c r="C2521" s="4">
        <v>75.330002000000007</v>
      </c>
      <c r="D2521" s="4">
        <v>71.639999000000003</v>
      </c>
      <c r="E2521" s="4">
        <v>72.580002000000007</v>
      </c>
      <c r="F2521" s="4">
        <v>72.580002000000007</v>
      </c>
      <c r="G2521" s="4">
        <v>438588</v>
      </c>
      <c r="H2521" s="10">
        <f t="shared" si="39"/>
        <v>14.673464737573289</v>
      </c>
      <c r="I2521" s="4">
        <f>VLOOKUP(A2521,GDP!$A$1:$D$85,4,TRUE)</f>
        <v>3.1</v>
      </c>
      <c r="J2521" s="4">
        <f>VLOOKUP(A2521,Inflation_rate!$A$1:$I$85,9,TRUE)</f>
        <v>2.360525</v>
      </c>
      <c r="K2521" s="15">
        <f>VLOOKUP(A2521,WTI_PCH!$A$1:$C$85,3,TRUE)</f>
        <v>3.69604</v>
      </c>
    </row>
    <row r="2522" spans="1:11" x14ac:dyDescent="0.25">
      <c r="A2522" s="3">
        <v>40331</v>
      </c>
      <c r="B2522" s="4">
        <v>71.940002000000007</v>
      </c>
      <c r="C2522" s="4">
        <v>73.930000000000007</v>
      </c>
      <c r="D2522" s="4">
        <v>71.680000000000007</v>
      </c>
      <c r="E2522" s="4">
        <v>72.860000999999997</v>
      </c>
      <c r="F2522" s="4">
        <v>72.860000999999997</v>
      </c>
      <c r="G2522" s="4">
        <v>391034</v>
      </c>
      <c r="H2522" s="10">
        <f t="shared" si="39"/>
        <v>12.091678395667325</v>
      </c>
      <c r="I2522" s="4">
        <f>VLOOKUP(A2522,GDP!$A$1:$D$85,4,TRUE)</f>
        <v>3.1</v>
      </c>
      <c r="J2522" s="4">
        <f>VLOOKUP(A2522,Inflation_rate!$A$1:$I$85,9,TRUE)</f>
        <v>2.360525</v>
      </c>
      <c r="K2522" s="15">
        <f>VLOOKUP(A2522,WTI_PCH!$A$1:$C$85,3,TRUE)</f>
        <v>3.69604</v>
      </c>
    </row>
    <row r="2523" spans="1:11" x14ac:dyDescent="0.25">
      <c r="A2523" s="3">
        <v>40332</v>
      </c>
      <c r="B2523" s="4">
        <v>73.699996999999996</v>
      </c>
      <c r="C2523" s="4">
        <v>74.949996999999996</v>
      </c>
      <c r="D2523" s="4">
        <v>72.319999999999993</v>
      </c>
      <c r="E2523" s="4">
        <v>74.610000999999997</v>
      </c>
      <c r="F2523" s="4">
        <v>74.610000999999997</v>
      </c>
      <c r="G2523" s="4">
        <v>439431</v>
      </c>
      <c r="H2523" s="10">
        <f t="shared" si="39"/>
        <v>10.789442289378878</v>
      </c>
      <c r="I2523" s="4">
        <f>VLOOKUP(A2523,GDP!$A$1:$D$85,4,TRUE)</f>
        <v>3.1</v>
      </c>
      <c r="J2523" s="4">
        <f>VLOOKUP(A2523,Inflation_rate!$A$1:$I$85,9,TRUE)</f>
        <v>2.360525</v>
      </c>
      <c r="K2523" s="15">
        <f>VLOOKUP(A2523,WTI_PCH!$A$1:$C$85,3,TRUE)</f>
        <v>3.69604</v>
      </c>
    </row>
    <row r="2524" spans="1:11" x14ac:dyDescent="0.25">
      <c r="A2524" s="3">
        <v>40333</v>
      </c>
      <c r="B2524" s="4">
        <v>74.610000999999997</v>
      </c>
      <c r="C2524" s="4">
        <v>75.419997999999993</v>
      </c>
      <c r="D2524" s="4">
        <v>70.790001000000004</v>
      </c>
      <c r="E2524" s="4">
        <v>71.510002</v>
      </c>
      <c r="F2524" s="4">
        <v>71.510002</v>
      </c>
      <c r="G2524" s="4">
        <v>448494</v>
      </c>
      <c r="H2524" s="10">
        <f t="shared" si="39"/>
        <v>14.962937632137105</v>
      </c>
      <c r="I2524" s="4">
        <f>VLOOKUP(A2524,GDP!$A$1:$D$85,4,TRUE)</f>
        <v>3.1</v>
      </c>
      <c r="J2524" s="4">
        <f>VLOOKUP(A2524,Inflation_rate!$A$1:$I$85,9,TRUE)</f>
        <v>2.360525</v>
      </c>
      <c r="K2524" s="15">
        <f>VLOOKUP(A2524,WTI_PCH!$A$1:$C$85,3,TRUE)</f>
        <v>3.69604</v>
      </c>
    </row>
    <row r="2525" spans="1:11" x14ac:dyDescent="0.25">
      <c r="A2525" s="3">
        <v>40336</v>
      </c>
      <c r="B2525" s="4">
        <v>70.349997999999999</v>
      </c>
      <c r="C2525" s="4">
        <v>72.489998</v>
      </c>
      <c r="D2525" s="4">
        <v>69.510002</v>
      </c>
      <c r="E2525" s="4">
        <v>71.440002000000007</v>
      </c>
      <c r="F2525" s="4">
        <v>71.440002000000007</v>
      </c>
      <c r="G2525" s="4">
        <v>417308</v>
      </c>
      <c r="H2525" s="10">
        <f t="shared" si="39"/>
        <v>14.319702846592843</v>
      </c>
      <c r="I2525" s="4">
        <f>VLOOKUP(A2525,GDP!$A$1:$D$85,4,TRUE)</f>
        <v>3.1</v>
      </c>
      <c r="J2525" s="4">
        <f>VLOOKUP(A2525,Inflation_rate!$A$1:$I$85,9,TRUE)</f>
        <v>2.360525</v>
      </c>
      <c r="K2525" s="15">
        <f>VLOOKUP(A2525,WTI_PCH!$A$1:$C$85,3,TRUE)</f>
        <v>3.69604</v>
      </c>
    </row>
    <row r="2526" spans="1:11" x14ac:dyDescent="0.25">
      <c r="A2526" s="3">
        <v>40337</v>
      </c>
      <c r="B2526" s="4">
        <v>71.160004000000001</v>
      </c>
      <c r="C2526" s="4">
        <v>72.400002000000001</v>
      </c>
      <c r="D2526" s="4">
        <v>70.75</v>
      </c>
      <c r="E2526" s="4">
        <v>71.989998</v>
      </c>
      <c r="F2526" s="4">
        <v>71.989998</v>
      </c>
      <c r="G2526" s="4">
        <v>421966</v>
      </c>
      <c r="H2526" s="10">
        <f t="shared" si="39"/>
        <v>15.307687604047441</v>
      </c>
      <c r="I2526" s="4">
        <f>VLOOKUP(A2526,GDP!$A$1:$D$85,4,TRUE)</f>
        <v>3.1</v>
      </c>
      <c r="J2526" s="4">
        <f>VLOOKUP(A2526,Inflation_rate!$A$1:$I$85,9,TRUE)</f>
        <v>2.360525</v>
      </c>
      <c r="K2526" s="15">
        <f>VLOOKUP(A2526,WTI_PCH!$A$1:$C$85,3,TRUE)</f>
        <v>3.69604</v>
      </c>
    </row>
    <row r="2527" spans="1:11" x14ac:dyDescent="0.25">
      <c r="A2527" s="3">
        <v>40338</v>
      </c>
      <c r="B2527" s="4">
        <v>72.510002</v>
      </c>
      <c r="C2527" s="4">
        <v>74.959998999999996</v>
      </c>
      <c r="D2527" s="4">
        <v>72.029999000000004</v>
      </c>
      <c r="E2527" s="4">
        <v>74.379997000000003</v>
      </c>
      <c r="F2527" s="4">
        <v>74.379997000000003</v>
      </c>
      <c r="G2527" s="4">
        <v>436981</v>
      </c>
      <c r="H2527" s="10">
        <f t="shared" si="39"/>
        <v>11.172365333652815</v>
      </c>
      <c r="I2527" s="4">
        <f>VLOOKUP(A2527,GDP!$A$1:$D$85,4,TRUE)</f>
        <v>3.1</v>
      </c>
      <c r="J2527" s="4">
        <f>VLOOKUP(A2527,Inflation_rate!$A$1:$I$85,9,TRUE)</f>
        <v>2.360525</v>
      </c>
      <c r="K2527" s="15">
        <f>VLOOKUP(A2527,WTI_PCH!$A$1:$C$85,3,TRUE)</f>
        <v>3.69604</v>
      </c>
    </row>
    <row r="2528" spans="1:11" x14ac:dyDescent="0.25">
      <c r="A2528" s="3">
        <v>40339</v>
      </c>
      <c r="B2528" s="4">
        <v>73.870002999999997</v>
      </c>
      <c r="C2528" s="4">
        <v>76.300003000000004</v>
      </c>
      <c r="D2528" s="4">
        <v>73.720000999999996</v>
      </c>
      <c r="E2528" s="4">
        <v>75.480002999999996</v>
      </c>
      <c r="F2528" s="4">
        <v>75.480002999999996</v>
      </c>
      <c r="G2528" s="4">
        <v>430042</v>
      </c>
      <c r="H2528" s="10">
        <f t="shared" si="39"/>
        <v>7.6444048366028863</v>
      </c>
      <c r="I2528" s="4">
        <f>VLOOKUP(A2528,GDP!$A$1:$D$85,4,TRUE)</f>
        <v>3.1</v>
      </c>
      <c r="J2528" s="4">
        <f>VLOOKUP(A2528,Inflation_rate!$A$1:$I$85,9,TRUE)</f>
        <v>2.360525</v>
      </c>
      <c r="K2528" s="15">
        <f>VLOOKUP(A2528,WTI_PCH!$A$1:$C$85,3,TRUE)</f>
        <v>3.69604</v>
      </c>
    </row>
    <row r="2529" spans="1:11" x14ac:dyDescent="0.25">
      <c r="A2529" s="3">
        <v>40340</v>
      </c>
      <c r="B2529" s="4">
        <v>75.519997000000004</v>
      </c>
      <c r="C2529" s="4">
        <v>75.639999000000003</v>
      </c>
      <c r="D2529" s="4">
        <v>73.260002</v>
      </c>
      <c r="E2529" s="4">
        <v>73.779999000000004</v>
      </c>
      <c r="F2529" s="4">
        <v>73.779999000000004</v>
      </c>
      <c r="G2529" s="4">
        <v>421739</v>
      </c>
      <c r="H2529" s="10">
        <f t="shared" si="39"/>
        <v>12.605046253795699</v>
      </c>
      <c r="I2529" s="4">
        <f>VLOOKUP(A2529,GDP!$A$1:$D$85,4,TRUE)</f>
        <v>3.1</v>
      </c>
      <c r="J2529" s="4">
        <f>VLOOKUP(A2529,Inflation_rate!$A$1:$I$85,9,TRUE)</f>
        <v>2.360525</v>
      </c>
      <c r="K2529" s="15">
        <f>VLOOKUP(A2529,WTI_PCH!$A$1:$C$85,3,TRUE)</f>
        <v>3.69604</v>
      </c>
    </row>
    <row r="2530" spans="1:11" x14ac:dyDescent="0.25">
      <c r="A2530" s="3">
        <v>40343</v>
      </c>
      <c r="B2530" s="4">
        <v>74.059997999999993</v>
      </c>
      <c r="C2530" s="4">
        <v>75.989998</v>
      </c>
      <c r="D2530" s="4">
        <v>74.040001000000004</v>
      </c>
      <c r="E2530" s="4">
        <v>75.120002999999997</v>
      </c>
      <c r="F2530" s="4">
        <v>75.120002999999997</v>
      </c>
      <c r="G2530" s="4">
        <v>321671</v>
      </c>
      <c r="H2530" s="10">
        <f t="shared" si="39"/>
        <v>5.8173520040993649</v>
      </c>
      <c r="I2530" s="4">
        <f>VLOOKUP(A2530,GDP!$A$1:$D$85,4,TRUE)</f>
        <v>3.1</v>
      </c>
      <c r="J2530" s="4">
        <f>VLOOKUP(A2530,Inflation_rate!$A$1:$I$85,9,TRUE)</f>
        <v>2.360525</v>
      </c>
      <c r="K2530" s="15">
        <f>VLOOKUP(A2530,WTI_PCH!$A$1:$C$85,3,TRUE)</f>
        <v>3.69604</v>
      </c>
    </row>
    <row r="2531" spans="1:11" x14ac:dyDescent="0.25">
      <c r="A2531" s="3">
        <v>40344</v>
      </c>
      <c r="B2531" s="4">
        <v>74.769997000000004</v>
      </c>
      <c r="C2531" s="4">
        <v>77.160004000000001</v>
      </c>
      <c r="D2531" s="4">
        <v>74.620002999999997</v>
      </c>
      <c r="E2531" s="4">
        <v>76.940002000000007</v>
      </c>
      <c r="F2531" s="4">
        <v>76.940002000000007</v>
      </c>
      <c r="G2531" s="4">
        <v>308294</v>
      </c>
      <c r="H2531" s="10">
        <f t="shared" si="39"/>
        <v>6.2776122620844168</v>
      </c>
      <c r="I2531" s="4">
        <f>VLOOKUP(A2531,GDP!$A$1:$D$85,4,TRUE)</f>
        <v>3.1</v>
      </c>
      <c r="J2531" s="4">
        <f>VLOOKUP(A2531,Inflation_rate!$A$1:$I$85,9,TRUE)</f>
        <v>2.360525</v>
      </c>
      <c r="K2531" s="15">
        <f>VLOOKUP(A2531,WTI_PCH!$A$1:$C$85,3,TRUE)</f>
        <v>3.69604</v>
      </c>
    </row>
    <row r="2532" spans="1:11" x14ac:dyDescent="0.25">
      <c r="A2532" s="3">
        <v>40345</v>
      </c>
      <c r="B2532" s="4">
        <v>77.059997999999993</v>
      </c>
      <c r="C2532" s="4">
        <v>78.129997000000003</v>
      </c>
      <c r="D2532" s="4">
        <v>76.059997999999993</v>
      </c>
      <c r="E2532" s="4">
        <v>77.669997999999993</v>
      </c>
      <c r="F2532" s="4">
        <v>77.669997999999993</v>
      </c>
      <c r="G2532" s="4">
        <v>323357</v>
      </c>
      <c r="H2532" s="10">
        <f t="shared" si="39"/>
        <v>3.7208704447243592</v>
      </c>
      <c r="I2532" s="4">
        <f>VLOOKUP(A2532,GDP!$A$1:$D$85,4,TRUE)</f>
        <v>3.1</v>
      </c>
      <c r="J2532" s="4">
        <f>VLOOKUP(A2532,Inflation_rate!$A$1:$I$85,9,TRUE)</f>
        <v>2.360525</v>
      </c>
      <c r="K2532" s="15">
        <f>VLOOKUP(A2532,WTI_PCH!$A$1:$C$85,3,TRUE)</f>
        <v>3.69604</v>
      </c>
    </row>
    <row r="2533" spans="1:11" x14ac:dyDescent="0.25">
      <c r="A2533" s="3">
        <v>40346</v>
      </c>
      <c r="B2533" s="4">
        <v>77.449996999999996</v>
      </c>
      <c r="C2533" s="4">
        <v>77.790001000000004</v>
      </c>
      <c r="D2533" s="4">
        <v>76.169997999999993</v>
      </c>
      <c r="E2533" s="4">
        <v>76.790001000000004</v>
      </c>
      <c r="F2533" s="4">
        <v>76.790001000000004</v>
      </c>
      <c r="G2533" s="4">
        <v>303284</v>
      </c>
      <c r="H2533" s="10">
        <f t="shared" si="39"/>
        <v>6.3810404169678332</v>
      </c>
      <c r="I2533" s="4">
        <f>VLOOKUP(A2533,GDP!$A$1:$D$85,4,TRUE)</f>
        <v>3.1</v>
      </c>
      <c r="J2533" s="4">
        <f>VLOOKUP(A2533,Inflation_rate!$A$1:$I$85,9,TRUE)</f>
        <v>2.360525</v>
      </c>
      <c r="K2533" s="15">
        <f>VLOOKUP(A2533,WTI_PCH!$A$1:$C$85,3,TRUE)</f>
        <v>3.69604</v>
      </c>
    </row>
    <row r="2534" spans="1:11" x14ac:dyDescent="0.25">
      <c r="A2534" s="3">
        <v>40347</v>
      </c>
      <c r="B2534" s="4">
        <v>76.550003000000004</v>
      </c>
      <c r="C2534" s="4">
        <v>77.449996999999996</v>
      </c>
      <c r="D2534" s="4">
        <v>75.559997999999993</v>
      </c>
      <c r="E2534" s="4">
        <v>77.180000000000007</v>
      </c>
      <c r="F2534" s="4">
        <v>77.180000000000007</v>
      </c>
      <c r="G2534" s="4">
        <v>157434</v>
      </c>
      <c r="H2534" s="10">
        <f t="shared" si="39"/>
        <v>6.9188870173620058</v>
      </c>
      <c r="I2534" s="4">
        <f>VLOOKUP(A2534,GDP!$A$1:$D$85,4,TRUE)</f>
        <v>3.1</v>
      </c>
      <c r="J2534" s="4">
        <f>VLOOKUP(A2534,Inflation_rate!$A$1:$I$85,9,TRUE)</f>
        <v>2.360525</v>
      </c>
      <c r="K2534" s="15">
        <f>VLOOKUP(A2534,WTI_PCH!$A$1:$C$85,3,TRUE)</f>
        <v>3.69604</v>
      </c>
    </row>
    <row r="2535" spans="1:11" x14ac:dyDescent="0.25">
      <c r="A2535" s="3">
        <v>40350</v>
      </c>
      <c r="B2535" s="4">
        <v>77.5</v>
      </c>
      <c r="C2535" s="4">
        <v>78.919997999999993</v>
      </c>
      <c r="D2535" s="4">
        <v>76.879997000000003</v>
      </c>
      <c r="E2535" s="4">
        <v>77.819999999999993</v>
      </c>
      <c r="F2535" s="4">
        <v>77.819999999999993</v>
      </c>
      <c r="G2535" s="4">
        <v>124289</v>
      </c>
      <c r="H2535" s="10">
        <f t="shared" si="39"/>
        <v>6.0781328707273339</v>
      </c>
      <c r="I2535" s="4">
        <f>VLOOKUP(A2535,GDP!$A$1:$D$85,4,TRUE)</f>
        <v>3.1</v>
      </c>
      <c r="J2535" s="4">
        <f>VLOOKUP(A2535,Inflation_rate!$A$1:$I$85,9,TRUE)</f>
        <v>2.360525</v>
      </c>
      <c r="K2535" s="15">
        <f>VLOOKUP(A2535,WTI_PCH!$A$1:$C$85,3,TRUE)</f>
        <v>3.69604</v>
      </c>
    </row>
    <row r="2536" spans="1:11" x14ac:dyDescent="0.25">
      <c r="A2536" s="3">
        <v>40351</v>
      </c>
      <c r="B2536" s="4">
        <v>77.349997999999999</v>
      </c>
      <c r="C2536" s="4">
        <v>78.099997999999999</v>
      </c>
      <c r="D2536" s="4">
        <v>76.529999000000004</v>
      </c>
      <c r="E2536" s="4">
        <v>77.209998999999996</v>
      </c>
      <c r="F2536" s="4">
        <v>77.209998999999996</v>
      </c>
      <c r="G2536" s="4">
        <v>285495</v>
      </c>
      <c r="H2536" s="10">
        <f t="shared" si="39"/>
        <v>6.1261534273559706</v>
      </c>
      <c r="I2536" s="4">
        <f>VLOOKUP(A2536,GDP!$A$1:$D$85,4,TRUE)</f>
        <v>3.1</v>
      </c>
      <c r="J2536" s="4">
        <f>VLOOKUP(A2536,Inflation_rate!$A$1:$I$85,9,TRUE)</f>
        <v>2.360525</v>
      </c>
      <c r="K2536" s="15">
        <f>VLOOKUP(A2536,WTI_PCH!$A$1:$C$85,3,TRUE)</f>
        <v>3.69604</v>
      </c>
    </row>
    <row r="2537" spans="1:11" x14ac:dyDescent="0.25">
      <c r="A2537" s="3">
        <v>40352</v>
      </c>
      <c r="B2537" s="4">
        <v>77.519997000000004</v>
      </c>
      <c r="C2537" s="4">
        <v>77.830002000000007</v>
      </c>
      <c r="D2537" s="4">
        <v>75.169997999999993</v>
      </c>
      <c r="E2537" s="4">
        <v>76.349997999999999</v>
      </c>
      <c r="F2537" s="4">
        <v>76.349997999999999</v>
      </c>
      <c r="G2537" s="4">
        <v>365038</v>
      </c>
      <c r="H2537" s="10">
        <f t="shared" si="39"/>
        <v>7.635890180376963</v>
      </c>
      <c r="I2537" s="4">
        <f>VLOOKUP(A2537,GDP!$A$1:$D$85,4,TRUE)</f>
        <v>3.1</v>
      </c>
      <c r="J2537" s="4">
        <f>VLOOKUP(A2537,Inflation_rate!$A$1:$I$85,9,TRUE)</f>
        <v>2.360525</v>
      </c>
      <c r="K2537" s="15">
        <f>VLOOKUP(A2537,WTI_PCH!$A$1:$C$85,3,TRUE)</f>
        <v>3.69604</v>
      </c>
    </row>
    <row r="2538" spans="1:11" x14ac:dyDescent="0.25">
      <c r="A2538" s="3">
        <v>40353</v>
      </c>
      <c r="B2538" s="4">
        <v>76</v>
      </c>
      <c r="C2538" s="4">
        <v>76.569999999999993</v>
      </c>
      <c r="D2538" s="4">
        <v>75.319999999999993</v>
      </c>
      <c r="E2538" s="4">
        <v>76.510002</v>
      </c>
      <c r="F2538" s="4">
        <v>76.510002</v>
      </c>
      <c r="G2538" s="4">
        <v>260401</v>
      </c>
      <c r="H2538" s="10">
        <f t="shared" si="39"/>
        <v>6.430529174473171</v>
      </c>
      <c r="I2538" s="4">
        <f>VLOOKUP(A2538,GDP!$A$1:$D$85,4,TRUE)</f>
        <v>3.1</v>
      </c>
      <c r="J2538" s="4">
        <f>VLOOKUP(A2538,Inflation_rate!$A$1:$I$85,9,TRUE)</f>
        <v>2.360525</v>
      </c>
      <c r="K2538" s="15">
        <f>VLOOKUP(A2538,WTI_PCH!$A$1:$C$85,3,TRUE)</f>
        <v>3.69604</v>
      </c>
    </row>
    <row r="2539" spans="1:11" x14ac:dyDescent="0.25">
      <c r="A2539" s="3">
        <v>40354</v>
      </c>
      <c r="B2539" s="4">
        <v>76.559997999999993</v>
      </c>
      <c r="C2539" s="4">
        <v>79.190002000000007</v>
      </c>
      <c r="D2539" s="4">
        <v>75.900002000000001</v>
      </c>
      <c r="E2539" s="4">
        <v>78.860000999999997</v>
      </c>
      <c r="F2539" s="4">
        <v>78.860000999999997</v>
      </c>
      <c r="G2539" s="4">
        <v>316456</v>
      </c>
      <c r="H2539" s="10">
        <f t="shared" si="39"/>
        <v>5.1864011515800001</v>
      </c>
      <c r="I2539" s="4">
        <f>VLOOKUP(A2539,GDP!$A$1:$D$85,4,TRUE)</f>
        <v>3.1</v>
      </c>
      <c r="J2539" s="4">
        <f>VLOOKUP(A2539,Inflation_rate!$A$1:$I$85,9,TRUE)</f>
        <v>2.360525</v>
      </c>
      <c r="K2539" s="15">
        <f>VLOOKUP(A2539,WTI_PCH!$A$1:$C$85,3,TRUE)</f>
        <v>3.69604</v>
      </c>
    </row>
    <row r="2540" spans="1:11" x14ac:dyDescent="0.25">
      <c r="A2540" s="3">
        <v>40357</v>
      </c>
      <c r="B2540" s="4">
        <v>79</v>
      </c>
      <c r="C2540" s="4">
        <v>79.379997000000003</v>
      </c>
      <c r="D2540" s="4">
        <v>77.720000999999996</v>
      </c>
      <c r="E2540" s="4">
        <v>78.25</v>
      </c>
      <c r="F2540" s="4">
        <v>78.25</v>
      </c>
      <c r="G2540" s="4">
        <v>223305</v>
      </c>
      <c r="H2540" s="10">
        <f t="shared" si="39"/>
        <v>7.2204498402555926</v>
      </c>
      <c r="I2540" s="4">
        <f>VLOOKUP(A2540,GDP!$A$1:$D$85,4,TRUE)</f>
        <v>3.1</v>
      </c>
      <c r="J2540" s="4">
        <f>VLOOKUP(A2540,Inflation_rate!$A$1:$I$85,9,TRUE)</f>
        <v>2.360525</v>
      </c>
      <c r="K2540" s="15">
        <f>VLOOKUP(A2540,WTI_PCH!$A$1:$C$85,3,TRUE)</f>
        <v>3.69604</v>
      </c>
    </row>
    <row r="2541" spans="1:11" x14ac:dyDescent="0.25">
      <c r="A2541" s="3">
        <v>40358</v>
      </c>
      <c r="B2541" s="4">
        <v>78.150002000000001</v>
      </c>
      <c r="C2541" s="4">
        <v>78.319999999999993</v>
      </c>
      <c r="D2541" s="4">
        <v>75.209998999999996</v>
      </c>
      <c r="E2541" s="4">
        <v>75.940002000000007</v>
      </c>
      <c r="F2541" s="4">
        <v>75.940002000000007</v>
      </c>
      <c r="G2541" s="4">
        <v>323267</v>
      </c>
      <c r="H2541" s="10">
        <f t="shared" si="39"/>
        <v>11.522254107920618</v>
      </c>
      <c r="I2541" s="4">
        <f>VLOOKUP(A2541,GDP!$A$1:$D$85,4,TRUE)</f>
        <v>3.1</v>
      </c>
      <c r="J2541" s="4">
        <f>VLOOKUP(A2541,Inflation_rate!$A$1:$I$85,9,TRUE)</f>
        <v>2.360525</v>
      </c>
      <c r="K2541" s="15">
        <f>VLOOKUP(A2541,WTI_PCH!$A$1:$C$85,3,TRUE)</f>
        <v>3.69604</v>
      </c>
    </row>
    <row r="2542" spans="1:11" x14ac:dyDescent="0.25">
      <c r="A2542" s="3">
        <v>40359</v>
      </c>
      <c r="B2542" s="4">
        <v>75.459998999999996</v>
      </c>
      <c r="C2542" s="4">
        <v>76.830002000000007</v>
      </c>
      <c r="D2542" s="4">
        <v>74.389999000000003</v>
      </c>
      <c r="E2542" s="4">
        <v>75.629997000000003</v>
      </c>
      <c r="F2542" s="4">
        <v>75.629997000000003</v>
      </c>
      <c r="G2542" s="4">
        <v>357752</v>
      </c>
      <c r="H2542" s="10">
        <f t="shared" si="39"/>
        <v>14.359383089754713</v>
      </c>
      <c r="I2542" s="4">
        <f>VLOOKUP(A2542,GDP!$A$1:$D$85,4,TRUE)</f>
        <v>3.1</v>
      </c>
      <c r="J2542" s="4">
        <f>VLOOKUP(A2542,Inflation_rate!$A$1:$I$85,9,TRUE)</f>
        <v>2.360525</v>
      </c>
      <c r="K2542" s="15">
        <f>VLOOKUP(A2542,WTI_PCH!$A$1:$C$85,3,TRUE)</f>
        <v>3.69604</v>
      </c>
    </row>
    <row r="2543" spans="1:11" x14ac:dyDescent="0.25">
      <c r="A2543" s="3">
        <v>40360</v>
      </c>
      <c r="B2543" s="4">
        <v>75.370002999999997</v>
      </c>
      <c r="C2543" s="4">
        <v>75.400002000000001</v>
      </c>
      <c r="D2543" s="4">
        <v>72.050003000000004</v>
      </c>
      <c r="E2543" s="4">
        <v>72.949996999999996</v>
      </c>
      <c r="F2543" s="4">
        <v>72.949996999999996</v>
      </c>
      <c r="G2543" s="4">
        <v>405081</v>
      </c>
      <c r="H2543" s="10">
        <f t="shared" si="39"/>
        <v>19.054148830191185</v>
      </c>
      <c r="I2543" s="4">
        <f>VLOOKUP(A2543,GDP!$A$1:$D$85,4,TRUE)</f>
        <v>6</v>
      </c>
      <c r="J2543" s="4">
        <f>VLOOKUP(A2543,Inflation_rate!$A$1:$I$85,9,TRUE)</f>
        <v>1.767765</v>
      </c>
      <c r="K2543" s="15">
        <f>VLOOKUP(A2543,WTI_PCH!$A$1:$C$85,3,TRUE)</f>
        <v>-1.25752</v>
      </c>
    </row>
    <row r="2544" spans="1:11" x14ac:dyDescent="0.25">
      <c r="A2544" s="3">
        <v>40361</v>
      </c>
      <c r="B2544" s="4">
        <v>72.669997999999993</v>
      </c>
      <c r="C2544" s="4">
        <v>73.379997000000003</v>
      </c>
      <c r="D2544" s="4">
        <v>71.620002999999997</v>
      </c>
      <c r="E2544" s="4">
        <v>72.139999000000003</v>
      </c>
      <c r="F2544" s="4">
        <v>72.139999000000003</v>
      </c>
      <c r="G2544" s="4">
        <v>256171</v>
      </c>
      <c r="H2544" s="10">
        <f t="shared" si="39"/>
        <v>20.682006108705366</v>
      </c>
      <c r="I2544" s="4">
        <f>VLOOKUP(A2544,GDP!$A$1:$D$85,4,TRUE)</f>
        <v>6</v>
      </c>
      <c r="J2544" s="4">
        <f>VLOOKUP(A2544,Inflation_rate!$A$1:$I$85,9,TRUE)</f>
        <v>1.767765</v>
      </c>
      <c r="K2544" s="15">
        <f>VLOOKUP(A2544,WTI_PCH!$A$1:$C$85,3,TRUE)</f>
        <v>-1.25752</v>
      </c>
    </row>
    <row r="2545" spans="1:11" x14ac:dyDescent="0.25">
      <c r="A2545" s="3">
        <v>40365</v>
      </c>
      <c r="B2545" s="4">
        <v>72.059997999999993</v>
      </c>
      <c r="C2545" s="4">
        <v>73.860000999999997</v>
      </c>
      <c r="D2545" s="4">
        <v>71.089995999999999</v>
      </c>
      <c r="E2545" s="4">
        <v>71.980002999999996</v>
      </c>
      <c r="F2545" s="4">
        <v>71.980002999999996</v>
      </c>
      <c r="G2545" s="4">
        <v>325727</v>
      </c>
      <c r="H2545" s="10">
        <f t="shared" si="39"/>
        <v>20.477906898670177</v>
      </c>
      <c r="I2545" s="4">
        <f>VLOOKUP(A2545,GDP!$A$1:$D$85,4,TRUE)</f>
        <v>6</v>
      </c>
      <c r="J2545" s="4">
        <f>VLOOKUP(A2545,Inflation_rate!$A$1:$I$85,9,TRUE)</f>
        <v>1.767765</v>
      </c>
      <c r="K2545" s="15">
        <f>VLOOKUP(A2545,WTI_PCH!$A$1:$C$85,3,TRUE)</f>
        <v>-1.25752</v>
      </c>
    </row>
    <row r="2546" spans="1:11" x14ac:dyDescent="0.25">
      <c r="A2546" s="3">
        <v>40366</v>
      </c>
      <c r="B2546" s="4">
        <v>72.069999999999993</v>
      </c>
      <c r="C2546" s="4">
        <v>74.559997999999993</v>
      </c>
      <c r="D2546" s="4">
        <v>71.440002000000007</v>
      </c>
      <c r="E2546" s="4">
        <v>74.069999999999993</v>
      </c>
      <c r="F2546" s="4">
        <v>74.069999999999993</v>
      </c>
      <c r="G2546" s="4">
        <v>288660</v>
      </c>
      <c r="H2546" s="10">
        <f t="shared" si="39"/>
        <v>18.550017550965308</v>
      </c>
      <c r="I2546" s="4">
        <f>VLOOKUP(A2546,GDP!$A$1:$D$85,4,TRUE)</f>
        <v>6</v>
      </c>
      <c r="J2546" s="4">
        <f>VLOOKUP(A2546,Inflation_rate!$A$1:$I$85,9,TRUE)</f>
        <v>1.767765</v>
      </c>
      <c r="K2546" s="15">
        <f>VLOOKUP(A2546,WTI_PCH!$A$1:$C$85,3,TRUE)</f>
        <v>-1.25752</v>
      </c>
    </row>
    <row r="2547" spans="1:11" x14ac:dyDescent="0.25">
      <c r="A2547" s="3">
        <v>40367</v>
      </c>
      <c r="B2547" s="4">
        <v>74.849997999999999</v>
      </c>
      <c r="C2547" s="4">
        <v>76</v>
      </c>
      <c r="D2547" s="4">
        <v>74.379997000000003</v>
      </c>
      <c r="E2547" s="4">
        <v>75.440002000000007</v>
      </c>
      <c r="F2547" s="4">
        <v>75.440002000000007</v>
      </c>
      <c r="G2547" s="4">
        <v>325813</v>
      </c>
      <c r="H2547" s="10">
        <f t="shared" si="39"/>
        <v>16.397131060521424</v>
      </c>
      <c r="I2547" s="4">
        <f>VLOOKUP(A2547,GDP!$A$1:$D$85,4,TRUE)</f>
        <v>6</v>
      </c>
      <c r="J2547" s="4">
        <f>VLOOKUP(A2547,Inflation_rate!$A$1:$I$85,9,TRUE)</f>
        <v>1.767765</v>
      </c>
      <c r="K2547" s="15">
        <f>VLOOKUP(A2547,WTI_PCH!$A$1:$C$85,3,TRUE)</f>
        <v>-1.25752</v>
      </c>
    </row>
    <row r="2548" spans="1:11" x14ac:dyDescent="0.25">
      <c r="A2548" s="3">
        <v>40368</v>
      </c>
      <c r="B2548" s="4">
        <v>75.849997999999999</v>
      </c>
      <c r="C2548" s="4">
        <v>76.480002999999996</v>
      </c>
      <c r="D2548" s="4">
        <v>75</v>
      </c>
      <c r="E2548" s="4">
        <v>76.089995999999999</v>
      </c>
      <c r="F2548" s="4">
        <v>76.089995999999999</v>
      </c>
      <c r="G2548" s="4">
        <v>269887</v>
      </c>
      <c r="H2548" s="10">
        <f t="shared" si="39"/>
        <v>11.552111265717512</v>
      </c>
      <c r="I2548" s="4">
        <f>VLOOKUP(A2548,GDP!$A$1:$D$85,4,TRUE)</f>
        <v>6</v>
      </c>
      <c r="J2548" s="4">
        <f>VLOOKUP(A2548,Inflation_rate!$A$1:$I$85,9,TRUE)</f>
        <v>1.767765</v>
      </c>
      <c r="K2548" s="15">
        <f>VLOOKUP(A2548,WTI_PCH!$A$1:$C$85,3,TRUE)</f>
        <v>-1.25752</v>
      </c>
    </row>
    <row r="2549" spans="1:11" x14ac:dyDescent="0.25">
      <c r="A2549" s="3">
        <v>40371</v>
      </c>
      <c r="B2549" s="4">
        <v>76.300003000000004</v>
      </c>
      <c r="C2549" s="4">
        <v>76.430000000000007</v>
      </c>
      <c r="D2549" s="4">
        <v>74.519997000000004</v>
      </c>
      <c r="E2549" s="4">
        <v>74.949996999999996</v>
      </c>
      <c r="F2549" s="4">
        <v>74.949996999999996</v>
      </c>
      <c r="G2549" s="4">
        <v>309169</v>
      </c>
      <c r="H2549" s="10">
        <f t="shared" si="39"/>
        <v>13.222153964862734</v>
      </c>
      <c r="I2549" s="4">
        <f>VLOOKUP(A2549,GDP!$A$1:$D$85,4,TRUE)</f>
        <v>6</v>
      </c>
      <c r="J2549" s="4">
        <f>VLOOKUP(A2549,Inflation_rate!$A$1:$I$85,9,TRUE)</f>
        <v>1.767765</v>
      </c>
      <c r="K2549" s="15">
        <f>VLOOKUP(A2549,WTI_PCH!$A$1:$C$85,3,TRUE)</f>
        <v>-1.25752</v>
      </c>
    </row>
    <row r="2550" spans="1:11" x14ac:dyDescent="0.25">
      <c r="A2550" s="3">
        <v>40372</v>
      </c>
      <c r="B2550" s="4">
        <v>75.059997999999993</v>
      </c>
      <c r="C2550" s="4">
        <v>77.370002999999997</v>
      </c>
      <c r="D2550" s="4">
        <v>74.25</v>
      </c>
      <c r="E2550" s="4">
        <v>77.150002000000001</v>
      </c>
      <c r="F2550" s="4">
        <v>77.150002000000001</v>
      </c>
      <c r="G2550" s="4">
        <v>361792</v>
      </c>
      <c r="H2550" s="10">
        <f t="shared" si="39"/>
        <v>6.7271469416164091</v>
      </c>
      <c r="I2550" s="4">
        <f>VLOOKUP(A2550,GDP!$A$1:$D$85,4,TRUE)</f>
        <v>6</v>
      </c>
      <c r="J2550" s="4">
        <f>VLOOKUP(A2550,Inflation_rate!$A$1:$I$85,9,TRUE)</f>
        <v>1.767765</v>
      </c>
      <c r="K2550" s="15">
        <f>VLOOKUP(A2550,WTI_PCH!$A$1:$C$85,3,TRUE)</f>
        <v>-1.25752</v>
      </c>
    </row>
    <row r="2551" spans="1:11" x14ac:dyDescent="0.25">
      <c r="A2551" s="3">
        <v>40373</v>
      </c>
      <c r="B2551" s="4">
        <v>77.129997000000003</v>
      </c>
      <c r="C2551" s="4">
        <v>78.150002000000001</v>
      </c>
      <c r="D2551" s="4">
        <v>76.379997000000003</v>
      </c>
      <c r="E2551" s="4">
        <v>77.040001000000004</v>
      </c>
      <c r="F2551" s="4">
        <v>77.040001000000004</v>
      </c>
      <c r="G2551" s="4">
        <v>364471</v>
      </c>
      <c r="H2551" s="10">
        <f t="shared" si="39"/>
        <v>4.413293037210634</v>
      </c>
      <c r="I2551" s="4">
        <f>VLOOKUP(A2551,GDP!$A$1:$D$85,4,TRUE)</f>
        <v>6</v>
      </c>
      <c r="J2551" s="4">
        <f>VLOOKUP(A2551,Inflation_rate!$A$1:$I$85,9,TRUE)</f>
        <v>1.767765</v>
      </c>
      <c r="K2551" s="15">
        <f>VLOOKUP(A2551,WTI_PCH!$A$1:$C$85,3,TRUE)</f>
        <v>-1.25752</v>
      </c>
    </row>
    <row r="2552" spans="1:11" x14ac:dyDescent="0.25">
      <c r="A2552" s="3">
        <v>40374</v>
      </c>
      <c r="B2552" s="4">
        <v>76.760002</v>
      </c>
      <c r="C2552" s="4">
        <v>77.660004000000001</v>
      </c>
      <c r="D2552" s="4">
        <v>75.330002000000007</v>
      </c>
      <c r="E2552" s="4">
        <v>76.620002999999997</v>
      </c>
      <c r="F2552" s="4">
        <v>76.620002999999997</v>
      </c>
      <c r="G2552" s="4">
        <v>366023</v>
      </c>
      <c r="H2552" s="10">
        <f t="shared" si="39"/>
        <v>6.8258872294745307</v>
      </c>
      <c r="I2552" s="4">
        <f>VLOOKUP(A2552,GDP!$A$1:$D$85,4,TRUE)</f>
        <v>6</v>
      </c>
      <c r="J2552" s="4">
        <f>VLOOKUP(A2552,Inflation_rate!$A$1:$I$85,9,TRUE)</f>
        <v>1.767765</v>
      </c>
      <c r="K2552" s="15">
        <f>VLOOKUP(A2552,WTI_PCH!$A$1:$C$85,3,TRUE)</f>
        <v>-1.25752</v>
      </c>
    </row>
    <row r="2553" spans="1:11" x14ac:dyDescent="0.25">
      <c r="A2553" s="3">
        <v>40375</v>
      </c>
      <c r="B2553" s="4">
        <v>76.819999999999993</v>
      </c>
      <c r="C2553" s="4">
        <v>77.150002000000001</v>
      </c>
      <c r="D2553" s="4">
        <v>75.25</v>
      </c>
      <c r="E2553" s="4">
        <v>76.010002</v>
      </c>
      <c r="F2553" s="4">
        <v>76.010002</v>
      </c>
      <c r="G2553" s="4">
        <v>225250</v>
      </c>
      <c r="H2553" s="10">
        <f t="shared" si="39"/>
        <v>7.2358898240786784</v>
      </c>
      <c r="I2553" s="4">
        <f>VLOOKUP(A2553,GDP!$A$1:$D$85,4,TRUE)</f>
        <v>6</v>
      </c>
      <c r="J2553" s="4">
        <f>VLOOKUP(A2553,Inflation_rate!$A$1:$I$85,9,TRUE)</f>
        <v>1.767765</v>
      </c>
      <c r="K2553" s="15">
        <f>VLOOKUP(A2553,WTI_PCH!$A$1:$C$85,3,TRUE)</f>
        <v>-1.25752</v>
      </c>
    </row>
    <row r="2554" spans="1:11" x14ac:dyDescent="0.25">
      <c r="A2554" s="3">
        <v>40378</v>
      </c>
      <c r="B2554" s="4">
        <v>75.720000999999996</v>
      </c>
      <c r="C2554" s="4">
        <v>77.690002000000007</v>
      </c>
      <c r="D2554" s="4">
        <v>75.5</v>
      </c>
      <c r="E2554" s="4">
        <v>76.540001000000004</v>
      </c>
      <c r="F2554" s="4">
        <v>76.540001000000004</v>
      </c>
      <c r="G2554" s="4">
        <v>169548</v>
      </c>
      <c r="H2554" s="10">
        <f t="shared" si="39"/>
        <v>6.7938292815020951</v>
      </c>
      <c r="I2554" s="4">
        <f>VLOOKUP(A2554,GDP!$A$1:$D$85,4,TRUE)</f>
        <v>6</v>
      </c>
      <c r="J2554" s="4">
        <f>VLOOKUP(A2554,Inflation_rate!$A$1:$I$85,9,TRUE)</f>
        <v>1.767765</v>
      </c>
      <c r="K2554" s="15">
        <f>VLOOKUP(A2554,WTI_PCH!$A$1:$C$85,3,TRUE)</f>
        <v>-1.25752</v>
      </c>
    </row>
    <row r="2555" spans="1:11" x14ac:dyDescent="0.25">
      <c r="A2555" s="3">
        <v>40379</v>
      </c>
      <c r="B2555" s="4">
        <v>76.400002000000001</v>
      </c>
      <c r="C2555" s="4">
        <v>77.569999999999993</v>
      </c>
      <c r="D2555" s="4">
        <v>75.650002000000001</v>
      </c>
      <c r="E2555" s="4">
        <v>77.440002000000007</v>
      </c>
      <c r="F2555" s="4">
        <v>77.440002000000007</v>
      </c>
      <c r="G2555" s="4">
        <v>285817</v>
      </c>
      <c r="H2555" s="10">
        <f t="shared" si="39"/>
        <v>4.919935306819843</v>
      </c>
      <c r="I2555" s="4">
        <f>VLOOKUP(A2555,GDP!$A$1:$D$85,4,TRUE)</f>
        <v>6</v>
      </c>
      <c r="J2555" s="4">
        <f>VLOOKUP(A2555,Inflation_rate!$A$1:$I$85,9,TRUE)</f>
        <v>1.767765</v>
      </c>
      <c r="K2555" s="15">
        <f>VLOOKUP(A2555,WTI_PCH!$A$1:$C$85,3,TRUE)</f>
        <v>-1.25752</v>
      </c>
    </row>
    <row r="2556" spans="1:11" x14ac:dyDescent="0.25">
      <c r="A2556" s="3">
        <v>40380</v>
      </c>
      <c r="B2556" s="4">
        <v>77.849997999999999</v>
      </c>
      <c r="C2556" s="4">
        <v>78.569999999999993</v>
      </c>
      <c r="D2556" s="4">
        <v>76.199996999999996</v>
      </c>
      <c r="E2556" s="4">
        <v>76.559997999999993</v>
      </c>
      <c r="F2556" s="4">
        <v>76.559997999999993</v>
      </c>
      <c r="G2556" s="4">
        <v>322410</v>
      </c>
      <c r="H2556" s="10">
        <f t="shared" si="39"/>
        <v>9.5350093922416299</v>
      </c>
      <c r="I2556" s="4">
        <f>VLOOKUP(A2556,GDP!$A$1:$D$85,4,TRUE)</f>
        <v>6</v>
      </c>
      <c r="J2556" s="4">
        <f>VLOOKUP(A2556,Inflation_rate!$A$1:$I$85,9,TRUE)</f>
        <v>1.767765</v>
      </c>
      <c r="K2556" s="15">
        <f>VLOOKUP(A2556,WTI_PCH!$A$1:$C$85,3,TRUE)</f>
        <v>-1.25752</v>
      </c>
    </row>
    <row r="2557" spans="1:11" x14ac:dyDescent="0.25">
      <c r="A2557" s="3">
        <v>40381</v>
      </c>
      <c r="B2557" s="4">
        <v>76.430000000000007</v>
      </c>
      <c r="C2557" s="4">
        <v>79.419997999999993</v>
      </c>
      <c r="D2557" s="4">
        <v>76.160004000000001</v>
      </c>
      <c r="E2557" s="4">
        <v>79.300003000000004</v>
      </c>
      <c r="F2557" s="4">
        <v>79.300003000000004</v>
      </c>
      <c r="G2557" s="4">
        <v>358815</v>
      </c>
      <c r="H2557" s="10">
        <f t="shared" si="39"/>
        <v>5.7503125189036792</v>
      </c>
      <c r="I2557" s="4">
        <f>VLOOKUP(A2557,GDP!$A$1:$D$85,4,TRUE)</f>
        <v>6</v>
      </c>
      <c r="J2557" s="4">
        <f>VLOOKUP(A2557,Inflation_rate!$A$1:$I$85,9,TRUE)</f>
        <v>1.767765</v>
      </c>
      <c r="K2557" s="15">
        <f>VLOOKUP(A2557,WTI_PCH!$A$1:$C$85,3,TRUE)</f>
        <v>-1.25752</v>
      </c>
    </row>
    <row r="2558" spans="1:11" x14ac:dyDescent="0.25">
      <c r="A2558" s="3">
        <v>40382</v>
      </c>
      <c r="B2558" s="4">
        <v>79.269997000000004</v>
      </c>
      <c r="C2558" s="4">
        <v>79.599997999999999</v>
      </c>
      <c r="D2558" s="4">
        <v>78.400002000000001</v>
      </c>
      <c r="E2558" s="4">
        <v>78.980002999999996</v>
      </c>
      <c r="F2558" s="4">
        <v>78.980002999999996</v>
      </c>
      <c r="G2558" s="4">
        <v>259741</v>
      </c>
      <c r="H2558" s="10">
        <f t="shared" si="39"/>
        <v>8.5464671354849155</v>
      </c>
      <c r="I2558" s="4">
        <f>VLOOKUP(A2558,GDP!$A$1:$D$85,4,TRUE)</f>
        <v>6</v>
      </c>
      <c r="J2558" s="4">
        <f>VLOOKUP(A2558,Inflation_rate!$A$1:$I$85,9,TRUE)</f>
        <v>1.767765</v>
      </c>
      <c r="K2558" s="15">
        <f>VLOOKUP(A2558,WTI_PCH!$A$1:$C$85,3,TRUE)</f>
        <v>-1.25752</v>
      </c>
    </row>
    <row r="2559" spans="1:11" x14ac:dyDescent="0.25">
      <c r="A2559" s="3">
        <v>40385</v>
      </c>
      <c r="B2559" s="4">
        <v>78.980002999999996</v>
      </c>
      <c r="C2559" s="4">
        <v>79.330002000000007</v>
      </c>
      <c r="D2559" s="4">
        <v>78.059997999999993</v>
      </c>
      <c r="E2559" s="4">
        <v>78.980002999999996</v>
      </c>
      <c r="F2559" s="4">
        <v>78.980002999999996</v>
      </c>
      <c r="G2559" s="4">
        <v>227656</v>
      </c>
      <c r="H2559" s="10">
        <f t="shared" si="39"/>
        <v>6.495312490681977</v>
      </c>
      <c r="I2559" s="4">
        <f>VLOOKUP(A2559,GDP!$A$1:$D$85,4,TRUE)</f>
        <v>6</v>
      </c>
      <c r="J2559" s="4">
        <f>VLOOKUP(A2559,Inflation_rate!$A$1:$I$85,9,TRUE)</f>
        <v>1.767765</v>
      </c>
      <c r="K2559" s="15">
        <f>VLOOKUP(A2559,WTI_PCH!$A$1:$C$85,3,TRUE)</f>
        <v>-1.25752</v>
      </c>
    </row>
    <row r="2560" spans="1:11" x14ac:dyDescent="0.25">
      <c r="A2560" s="3">
        <v>40386</v>
      </c>
      <c r="B2560" s="4">
        <v>78.919997999999993</v>
      </c>
      <c r="C2560" s="4">
        <v>79.690002000000007</v>
      </c>
      <c r="D2560" s="4">
        <v>76.790001000000004</v>
      </c>
      <c r="E2560" s="4">
        <v>77.5</v>
      </c>
      <c r="F2560" s="4">
        <v>77.5</v>
      </c>
      <c r="G2560" s="4">
        <v>377844</v>
      </c>
      <c r="H2560" s="10">
        <f t="shared" si="39"/>
        <v>11.935483870967742</v>
      </c>
      <c r="I2560" s="4">
        <f>VLOOKUP(A2560,GDP!$A$1:$D$85,4,TRUE)</f>
        <v>6</v>
      </c>
      <c r="J2560" s="4">
        <f>VLOOKUP(A2560,Inflation_rate!$A$1:$I$85,9,TRUE)</f>
        <v>1.767765</v>
      </c>
      <c r="K2560" s="15">
        <f>VLOOKUP(A2560,WTI_PCH!$A$1:$C$85,3,TRUE)</f>
        <v>-1.25752</v>
      </c>
    </row>
    <row r="2561" spans="1:11" x14ac:dyDescent="0.25">
      <c r="A2561" s="3">
        <v>40387</v>
      </c>
      <c r="B2561" s="4">
        <v>77.080002000000007</v>
      </c>
      <c r="C2561" s="4">
        <v>77.739998</v>
      </c>
      <c r="D2561" s="4">
        <v>75.900002000000001</v>
      </c>
      <c r="E2561" s="4">
        <v>76.989998</v>
      </c>
      <c r="F2561" s="4">
        <v>76.989998</v>
      </c>
      <c r="G2561" s="4">
        <v>314173</v>
      </c>
      <c r="H2561" s="10">
        <f t="shared" si="39"/>
        <v>14.300561483324106</v>
      </c>
      <c r="I2561" s="4">
        <f>VLOOKUP(A2561,GDP!$A$1:$D$85,4,TRUE)</f>
        <v>6</v>
      </c>
      <c r="J2561" s="4">
        <f>VLOOKUP(A2561,Inflation_rate!$A$1:$I$85,9,TRUE)</f>
        <v>1.767765</v>
      </c>
      <c r="K2561" s="15">
        <f>VLOOKUP(A2561,WTI_PCH!$A$1:$C$85,3,TRUE)</f>
        <v>-1.25752</v>
      </c>
    </row>
    <row r="2562" spans="1:11" x14ac:dyDescent="0.25">
      <c r="A2562" s="3">
        <v>40388</v>
      </c>
      <c r="B2562" s="4">
        <v>76.889999000000003</v>
      </c>
      <c r="C2562" s="4">
        <v>78.889999000000003</v>
      </c>
      <c r="D2562" s="4">
        <v>76.449996999999996</v>
      </c>
      <c r="E2562" s="4">
        <v>78.360000999999997</v>
      </c>
      <c r="F2562" s="4">
        <v>78.360000999999997</v>
      </c>
      <c r="G2562" s="4">
        <v>350581</v>
      </c>
      <c r="H2562" s="10">
        <f t="shared" ref="H2562:H2625" si="40">((E2651-E2562)/E2562)*100</f>
        <v>13.820828052312059</v>
      </c>
      <c r="I2562" s="4">
        <f>VLOOKUP(A2562,GDP!$A$1:$D$85,4,TRUE)</f>
        <v>6</v>
      </c>
      <c r="J2562" s="4">
        <f>VLOOKUP(A2562,Inflation_rate!$A$1:$I$85,9,TRUE)</f>
        <v>1.767765</v>
      </c>
      <c r="K2562" s="15">
        <f>VLOOKUP(A2562,WTI_PCH!$A$1:$C$85,3,TRUE)</f>
        <v>-1.25752</v>
      </c>
    </row>
    <row r="2563" spans="1:11" x14ac:dyDescent="0.25">
      <c r="A2563" s="3">
        <v>40389</v>
      </c>
      <c r="B2563" s="4">
        <v>78.25</v>
      </c>
      <c r="C2563" s="4">
        <v>79.050003000000004</v>
      </c>
      <c r="D2563" s="4">
        <v>76.830002000000007</v>
      </c>
      <c r="E2563" s="4">
        <v>78.949996999999996</v>
      </c>
      <c r="F2563" s="4">
        <v>78.949996999999996</v>
      </c>
      <c r="G2563" s="4">
        <v>294425</v>
      </c>
      <c r="H2563" s="10">
        <f t="shared" si="40"/>
        <v>13.210893472231552</v>
      </c>
      <c r="I2563" s="4">
        <f>VLOOKUP(A2563,GDP!$A$1:$D$85,4,TRUE)</f>
        <v>6</v>
      </c>
      <c r="J2563" s="4">
        <f>VLOOKUP(A2563,Inflation_rate!$A$1:$I$85,9,TRUE)</f>
        <v>1.767765</v>
      </c>
      <c r="K2563" s="15">
        <f>VLOOKUP(A2563,WTI_PCH!$A$1:$C$85,3,TRUE)</f>
        <v>-1.25752</v>
      </c>
    </row>
    <row r="2564" spans="1:11" x14ac:dyDescent="0.25">
      <c r="A2564" s="3">
        <v>40392</v>
      </c>
      <c r="B2564" s="4">
        <v>78.949996999999996</v>
      </c>
      <c r="C2564" s="4">
        <v>81.769997000000004</v>
      </c>
      <c r="D2564" s="4">
        <v>78.830002000000007</v>
      </c>
      <c r="E2564" s="4">
        <v>81.339995999999999</v>
      </c>
      <c r="F2564" s="4">
        <v>81.339995999999999</v>
      </c>
      <c r="G2564" s="4">
        <v>306098</v>
      </c>
      <c r="H2564" s="10">
        <f t="shared" si="40"/>
        <v>9.0361523991223311</v>
      </c>
      <c r="I2564" s="4">
        <f>VLOOKUP(A2564,GDP!$A$1:$D$85,4,TRUE)</f>
        <v>6</v>
      </c>
      <c r="J2564" s="4">
        <f>VLOOKUP(A2564,Inflation_rate!$A$1:$I$85,9,TRUE)</f>
        <v>1.767765</v>
      </c>
      <c r="K2564" s="15">
        <f>VLOOKUP(A2564,WTI_PCH!$A$1:$C$85,3,TRUE)</f>
        <v>-1.25752</v>
      </c>
    </row>
    <row r="2565" spans="1:11" x14ac:dyDescent="0.25">
      <c r="A2565" s="3">
        <v>40393</v>
      </c>
      <c r="B2565" s="4">
        <v>81.410004000000001</v>
      </c>
      <c r="C2565" s="4">
        <v>82.639999000000003</v>
      </c>
      <c r="D2565" s="4">
        <v>81.110000999999997</v>
      </c>
      <c r="E2565" s="4">
        <v>82.550003000000004</v>
      </c>
      <c r="F2565" s="4">
        <v>82.550003000000004</v>
      </c>
      <c r="G2565" s="4">
        <v>290979</v>
      </c>
      <c r="H2565" s="10">
        <f t="shared" si="40"/>
        <v>6.9412426308452098</v>
      </c>
      <c r="I2565" s="4">
        <f>VLOOKUP(A2565,GDP!$A$1:$D$85,4,TRUE)</f>
        <v>6</v>
      </c>
      <c r="J2565" s="4">
        <f>VLOOKUP(A2565,Inflation_rate!$A$1:$I$85,9,TRUE)</f>
        <v>1.767765</v>
      </c>
      <c r="K2565" s="15">
        <f>VLOOKUP(A2565,WTI_PCH!$A$1:$C$85,3,TRUE)</f>
        <v>-1.25752</v>
      </c>
    </row>
    <row r="2566" spans="1:11" x14ac:dyDescent="0.25">
      <c r="A2566" s="3">
        <v>40394</v>
      </c>
      <c r="B2566" s="4">
        <v>82.419997999999993</v>
      </c>
      <c r="C2566" s="4">
        <v>82.970000999999996</v>
      </c>
      <c r="D2566" s="4">
        <v>81.620002999999997</v>
      </c>
      <c r="E2566" s="4">
        <v>82.470000999999996</v>
      </c>
      <c r="F2566" s="4">
        <v>82.470000999999996</v>
      </c>
      <c r="G2566" s="4">
        <v>293321</v>
      </c>
      <c r="H2566" s="10">
        <f t="shared" si="40"/>
        <v>7.1541189868543853</v>
      </c>
      <c r="I2566" s="4">
        <f>VLOOKUP(A2566,GDP!$A$1:$D$85,4,TRUE)</f>
        <v>6</v>
      </c>
      <c r="J2566" s="4">
        <f>VLOOKUP(A2566,Inflation_rate!$A$1:$I$85,9,TRUE)</f>
        <v>1.767765</v>
      </c>
      <c r="K2566" s="15">
        <f>VLOOKUP(A2566,WTI_PCH!$A$1:$C$85,3,TRUE)</f>
        <v>-1.25752</v>
      </c>
    </row>
    <row r="2567" spans="1:11" x14ac:dyDescent="0.25">
      <c r="A2567" s="3">
        <v>40395</v>
      </c>
      <c r="B2567" s="4">
        <v>82.440002000000007</v>
      </c>
      <c r="C2567" s="4">
        <v>82.480002999999996</v>
      </c>
      <c r="D2567" s="4">
        <v>81.559997999999993</v>
      </c>
      <c r="E2567" s="4">
        <v>82.010002</v>
      </c>
      <c r="F2567" s="4">
        <v>82.010002</v>
      </c>
      <c r="G2567" s="4">
        <v>234811</v>
      </c>
      <c r="H2567" s="10">
        <f t="shared" si="40"/>
        <v>7.0479195940026971</v>
      </c>
      <c r="I2567" s="4">
        <f>VLOOKUP(A2567,GDP!$A$1:$D$85,4,TRUE)</f>
        <v>6</v>
      </c>
      <c r="J2567" s="4">
        <f>VLOOKUP(A2567,Inflation_rate!$A$1:$I$85,9,TRUE)</f>
        <v>1.767765</v>
      </c>
      <c r="K2567" s="15">
        <f>VLOOKUP(A2567,WTI_PCH!$A$1:$C$85,3,TRUE)</f>
        <v>-1.25752</v>
      </c>
    </row>
    <row r="2568" spans="1:11" x14ac:dyDescent="0.25">
      <c r="A2568" s="3">
        <v>40396</v>
      </c>
      <c r="B2568" s="4">
        <v>82.120002999999997</v>
      </c>
      <c r="C2568" s="4">
        <v>82.669997999999993</v>
      </c>
      <c r="D2568" s="4">
        <v>80.040001000000004</v>
      </c>
      <c r="E2568" s="4">
        <v>80.699996999999996</v>
      </c>
      <c r="F2568" s="4">
        <v>80.699996999999996</v>
      </c>
      <c r="G2568" s="4">
        <v>397532</v>
      </c>
      <c r="H2568" s="10">
        <f t="shared" si="40"/>
        <v>9.8017401413286311</v>
      </c>
      <c r="I2568" s="4">
        <f>VLOOKUP(A2568,GDP!$A$1:$D$85,4,TRUE)</f>
        <v>6</v>
      </c>
      <c r="J2568" s="4">
        <f>VLOOKUP(A2568,Inflation_rate!$A$1:$I$85,9,TRUE)</f>
        <v>1.767765</v>
      </c>
      <c r="K2568" s="15">
        <f>VLOOKUP(A2568,WTI_PCH!$A$1:$C$85,3,TRUE)</f>
        <v>-1.25752</v>
      </c>
    </row>
    <row r="2569" spans="1:11" x14ac:dyDescent="0.25">
      <c r="A2569" s="3">
        <v>40399</v>
      </c>
      <c r="B2569" s="4">
        <v>80.910004000000001</v>
      </c>
      <c r="C2569" s="4">
        <v>81.760002</v>
      </c>
      <c r="D2569" s="4">
        <v>80.709998999999996</v>
      </c>
      <c r="E2569" s="4">
        <v>81.480002999999996</v>
      </c>
      <c r="F2569" s="4">
        <v>81.480002999999996</v>
      </c>
      <c r="G2569" s="4">
        <v>267083</v>
      </c>
      <c r="H2569" s="10">
        <f t="shared" si="40"/>
        <v>8.3456010672950125</v>
      </c>
      <c r="I2569" s="4">
        <f>VLOOKUP(A2569,GDP!$A$1:$D$85,4,TRUE)</f>
        <v>6</v>
      </c>
      <c r="J2569" s="4">
        <f>VLOOKUP(A2569,Inflation_rate!$A$1:$I$85,9,TRUE)</f>
        <v>1.767765</v>
      </c>
      <c r="K2569" s="15">
        <f>VLOOKUP(A2569,WTI_PCH!$A$1:$C$85,3,TRUE)</f>
        <v>-1.25752</v>
      </c>
    </row>
    <row r="2570" spans="1:11" x14ac:dyDescent="0.25">
      <c r="A2570" s="3">
        <v>40400</v>
      </c>
      <c r="B2570" s="4">
        <v>81.440002000000007</v>
      </c>
      <c r="C2570" s="4">
        <v>81.620002999999997</v>
      </c>
      <c r="D2570" s="4">
        <v>79.199996999999996</v>
      </c>
      <c r="E2570" s="4">
        <v>80.25</v>
      </c>
      <c r="F2570" s="4">
        <v>80.25</v>
      </c>
      <c r="G2570" s="4">
        <v>385854</v>
      </c>
      <c r="H2570" s="10">
        <f t="shared" si="40"/>
        <v>10.429910280373827</v>
      </c>
      <c r="I2570" s="4">
        <f>VLOOKUP(A2570,GDP!$A$1:$D$85,4,TRUE)</f>
        <v>6</v>
      </c>
      <c r="J2570" s="4">
        <f>VLOOKUP(A2570,Inflation_rate!$A$1:$I$85,9,TRUE)</f>
        <v>1.767765</v>
      </c>
      <c r="K2570" s="15">
        <f>VLOOKUP(A2570,WTI_PCH!$A$1:$C$85,3,TRUE)</f>
        <v>-1.25752</v>
      </c>
    </row>
    <row r="2571" spans="1:11" x14ac:dyDescent="0.25">
      <c r="A2571" s="3">
        <v>40401</v>
      </c>
      <c r="B2571" s="4">
        <v>80.220000999999996</v>
      </c>
      <c r="C2571" s="4">
        <v>80.440002000000007</v>
      </c>
      <c r="D2571" s="4">
        <v>77.419997999999993</v>
      </c>
      <c r="E2571" s="4">
        <v>78.019997000000004</v>
      </c>
      <c r="F2571" s="4">
        <v>78.019997000000004</v>
      </c>
      <c r="G2571" s="4">
        <v>416889</v>
      </c>
      <c r="H2571" s="10">
        <f t="shared" si="40"/>
        <v>12.407075586019301</v>
      </c>
      <c r="I2571" s="4">
        <f>VLOOKUP(A2571,GDP!$A$1:$D$85,4,TRUE)</f>
        <v>6</v>
      </c>
      <c r="J2571" s="4">
        <f>VLOOKUP(A2571,Inflation_rate!$A$1:$I$85,9,TRUE)</f>
        <v>1.767765</v>
      </c>
      <c r="K2571" s="15">
        <f>VLOOKUP(A2571,WTI_PCH!$A$1:$C$85,3,TRUE)</f>
        <v>-1.25752</v>
      </c>
    </row>
    <row r="2572" spans="1:11" x14ac:dyDescent="0.25">
      <c r="A2572" s="3">
        <v>40402</v>
      </c>
      <c r="B2572" s="4">
        <v>77.309997999999993</v>
      </c>
      <c r="C2572" s="4">
        <v>77.970000999999996</v>
      </c>
      <c r="D2572" s="4">
        <v>75.519997000000004</v>
      </c>
      <c r="E2572" s="4">
        <v>75.739998</v>
      </c>
      <c r="F2572" s="4">
        <v>75.739998</v>
      </c>
      <c r="G2572" s="4">
        <v>430788</v>
      </c>
      <c r="H2572" s="10">
        <f t="shared" si="40"/>
        <v>16.213360607693712</v>
      </c>
      <c r="I2572" s="4">
        <f>VLOOKUP(A2572,GDP!$A$1:$D$85,4,TRUE)</f>
        <v>6</v>
      </c>
      <c r="J2572" s="4">
        <f>VLOOKUP(A2572,Inflation_rate!$A$1:$I$85,9,TRUE)</f>
        <v>1.767765</v>
      </c>
      <c r="K2572" s="15">
        <f>VLOOKUP(A2572,WTI_PCH!$A$1:$C$85,3,TRUE)</f>
        <v>-1.25752</v>
      </c>
    </row>
    <row r="2573" spans="1:11" x14ac:dyDescent="0.25">
      <c r="A2573" s="3">
        <v>40403</v>
      </c>
      <c r="B2573" s="4">
        <v>75.75</v>
      </c>
      <c r="C2573" s="4">
        <v>76.739998</v>
      </c>
      <c r="D2573" s="4">
        <v>75.010002</v>
      </c>
      <c r="E2573" s="4">
        <v>75.389999000000003</v>
      </c>
      <c r="F2573" s="4">
        <v>75.389999000000003</v>
      </c>
      <c r="G2573" s="4">
        <v>286126</v>
      </c>
      <c r="H2573" s="10">
        <f t="shared" si="40"/>
        <v>17.800768242482654</v>
      </c>
      <c r="I2573" s="4">
        <f>VLOOKUP(A2573,GDP!$A$1:$D$85,4,TRUE)</f>
        <v>6</v>
      </c>
      <c r="J2573" s="4">
        <f>VLOOKUP(A2573,Inflation_rate!$A$1:$I$85,9,TRUE)</f>
        <v>1.767765</v>
      </c>
      <c r="K2573" s="15">
        <f>VLOOKUP(A2573,WTI_PCH!$A$1:$C$85,3,TRUE)</f>
        <v>-1.25752</v>
      </c>
    </row>
    <row r="2574" spans="1:11" x14ac:dyDescent="0.25">
      <c r="A2574" s="3">
        <v>40406</v>
      </c>
      <c r="B2574" s="4">
        <v>75.599997999999999</v>
      </c>
      <c r="C2574" s="4">
        <v>75.949996999999996</v>
      </c>
      <c r="D2574" s="4">
        <v>74.860000999999997</v>
      </c>
      <c r="E2574" s="4">
        <v>75.239998</v>
      </c>
      <c r="F2574" s="4">
        <v>75.239998</v>
      </c>
      <c r="G2574" s="4">
        <v>237455</v>
      </c>
      <c r="H2574" s="10">
        <f t="shared" si="40"/>
        <v>19.377993603880736</v>
      </c>
      <c r="I2574" s="4">
        <f>VLOOKUP(A2574,GDP!$A$1:$D$85,4,TRUE)</f>
        <v>6</v>
      </c>
      <c r="J2574" s="4">
        <f>VLOOKUP(A2574,Inflation_rate!$A$1:$I$85,9,TRUE)</f>
        <v>1.767765</v>
      </c>
      <c r="K2574" s="15">
        <f>VLOOKUP(A2574,WTI_PCH!$A$1:$C$85,3,TRUE)</f>
        <v>-1.25752</v>
      </c>
    </row>
    <row r="2575" spans="1:11" x14ac:dyDescent="0.25">
      <c r="A2575" s="3">
        <v>40407</v>
      </c>
      <c r="B2575" s="4">
        <v>75.059997999999993</v>
      </c>
      <c r="C2575" s="4">
        <v>76.629997000000003</v>
      </c>
      <c r="D2575" s="4">
        <v>75.010002</v>
      </c>
      <c r="E2575" s="4">
        <v>75.769997000000004</v>
      </c>
      <c r="F2575" s="4">
        <v>75.769997000000004</v>
      </c>
      <c r="G2575" s="4">
        <v>347432</v>
      </c>
      <c r="H2575" s="10">
        <f t="shared" si="40"/>
        <v>19.414024788730018</v>
      </c>
      <c r="I2575" s="4">
        <f>VLOOKUP(A2575,GDP!$A$1:$D$85,4,TRUE)</f>
        <v>6</v>
      </c>
      <c r="J2575" s="4">
        <f>VLOOKUP(A2575,Inflation_rate!$A$1:$I$85,9,TRUE)</f>
        <v>1.767765</v>
      </c>
      <c r="K2575" s="15">
        <f>VLOOKUP(A2575,WTI_PCH!$A$1:$C$85,3,TRUE)</f>
        <v>-1.25752</v>
      </c>
    </row>
    <row r="2576" spans="1:11" x14ac:dyDescent="0.25">
      <c r="A2576" s="3">
        <v>40408</v>
      </c>
      <c r="B2576" s="4">
        <v>75.449996999999996</v>
      </c>
      <c r="C2576" s="4">
        <v>75.739998</v>
      </c>
      <c r="D2576" s="4">
        <v>73.830002000000007</v>
      </c>
      <c r="E2576" s="4">
        <v>75.419997999999993</v>
      </c>
      <c r="F2576" s="4">
        <v>75.419997999999993</v>
      </c>
      <c r="G2576" s="4">
        <v>247104</v>
      </c>
      <c r="H2576" s="10">
        <f t="shared" si="40"/>
        <v>21.333869566000267</v>
      </c>
      <c r="I2576" s="4">
        <f>VLOOKUP(A2576,GDP!$A$1:$D$85,4,TRUE)</f>
        <v>6</v>
      </c>
      <c r="J2576" s="4">
        <f>VLOOKUP(A2576,Inflation_rate!$A$1:$I$85,9,TRUE)</f>
        <v>1.767765</v>
      </c>
      <c r="K2576" s="15">
        <f>VLOOKUP(A2576,WTI_PCH!$A$1:$C$85,3,TRUE)</f>
        <v>-1.25752</v>
      </c>
    </row>
    <row r="2577" spans="1:11" x14ac:dyDescent="0.25">
      <c r="A2577" s="3">
        <v>40409</v>
      </c>
      <c r="B2577" s="4">
        <v>75.269997000000004</v>
      </c>
      <c r="C2577" s="4">
        <v>76.099997999999999</v>
      </c>
      <c r="D2577" s="4">
        <v>73.959998999999996</v>
      </c>
      <c r="E2577" s="4">
        <v>74.430000000000007</v>
      </c>
      <c r="F2577" s="4">
        <v>74.430000000000007</v>
      </c>
      <c r="G2577" s="4">
        <v>123224</v>
      </c>
      <c r="H2577" s="10">
        <f t="shared" si="40"/>
        <v>22.262528550315722</v>
      </c>
      <c r="I2577" s="4">
        <f>VLOOKUP(A2577,GDP!$A$1:$D$85,4,TRUE)</f>
        <v>6</v>
      </c>
      <c r="J2577" s="4">
        <f>VLOOKUP(A2577,Inflation_rate!$A$1:$I$85,9,TRUE)</f>
        <v>1.767765</v>
      </c>
      <c r="K2577" s="15">
        <f>VLOOKUP(A2577,WTI_PCH!$A$1:$C$85,3,TRUE)</f>
        <v>-1.25752</v>
      </c>
    </row>
    <row r="2578" spans="1:11" x14ac:dyDescent="0.25">
      <c r="A2578" s="3">
        <v>40410</v>
      </c>
      <c r="B2578" s="4">
        <v>74.449996999999996</v>
      </c>
      <c r="C2578" s="4">
        <v>74.599997999999999</v>
      </c>
      <c r="D2578" s="4">
        <v>73.190002000000007</v>
      </c>
      <c r="E2578" s="4">
        <v>73.459998999999996</v>
      </c>
      <c r="F2578" s="4">
        <v>73.459998999999996</v>
      </c>
      <c r="G2578" s="4">
        <v>246977</v>
      </c>
      <c r="H2578" s="10">
        <f t="shared" si="40"/>
        <v>24.543968480043137</v>
      </c>
      <c r="I2578" s="4">
        <f>VLOOKUP(A2578,GDP!$A$1:$D$85,4,TRUE)</f>
        <v>6</v>
      </c>
      <c r="J2578" s="4">
        <f>VLOOKUP(A2578,Inflation_rate!$A$1:$I$85,9,TRUE)</f>
        <v>1.767765</v>
      </c>
      <c r="K2578" s="15">
        <f>VLOOKUP(A2578,WTI_PCH!$A$1:$C$85,3,TRUE)</f>
        <v>-1.25752</v>
      </c>
    </row>
    <row r="2579" spans="1:11" x14ac:dyDescent="0.25">
      <c r="A2579" s="3">
        <v>40413</v>
      </c>
      <c r="B2579" s="4">
        <v>73.900002000000001</v>
      </c>
      <c r="C2579" s="4">
        <v>74.480002999999996</v>
      </c>
      <c r="D2579" s="4">
        <v>72.75</v>
      </c>
      <c r="E2579" s="4">
        <v>73.099997999999999</v>
      </c>
      <c r="F2579" s="4">
        <v>73.099997999999999</v>
      </c>
      <c r="G2579" s="4">
        <v>252439</v>
      </c>
      <c r="H2579" s="10">
        <f t="shared" si="40"/>
        <v>24.651170305093576</v>
      </c>
      <c r="I2579" s="4">
        <f>VLOOKUP(A2579,GDP!$A$1:$D$85,4,TRUE)</f>
        <v>6</v>
      </c>
      <c r="J2579" s="4">
        <f>VLOOKUP(A2579,Inflation_rate!$A$1:$I$85,9,TRUE)</f>
        <v>1.767765</v>
      </c>
      <c r="K2579" s="15">
        <f>VLOOKUP(A2579,WTI_PCH!$A$1:$C$85,3,TRUE)</f>
        <v>-1.25752</v>
      </c>
    </row>
    <row r="2580" spans="1:11" x14ac:dyDescent="0.25">
      <c r="A2580" s="3">
        <v>40414</v>
      </c>
      <c r="B2580" s="4">
        <v>72.949996999999996</v>
      </c>
      <c r="C2580" s="4">
        <v>73.050003000000004</v>
      </c>
      <c r="D2580" s="4">
        <v>71.319999999999993</v>
      </c>
      <c r="E2580" s="4">
        <v>71.629997000000003</v>
      </c>
      <c r="F2580" s="4">
        <v>71.629997000000003</v>
      </c>
      <c r="G2580" s="4">
        <v>340994</v>
      </c>
      <c r="H2580" s="10">
        <f t="shared" si="40"/>
        <v>25.422308757042099</v>
      </c>
      <c r="I2580" s="4">
        <f>VLOOKUP(A2580,GDP!$A$1:$D$85,4,TRUE)</f>
        <v>6</v>
      </c>
      <c r="J2580" s="4">
        <f>VLOOKUP(A2580,Inflation_rate!$A$1:$I$85,9,TRUE)</f>
        <v>1.767765</v>
      </c>
      <c r="K2580" s="15">
        <f>VLOOKUP(A2580,WTI_PCH!$A$1:$C$85,3,TRUE)</f>
        <v>-1.25752</v>
      </c>
    </row>
    <row r="2581" spans="1:11" x14ac:dyDescent="0.25">
      <c r="A2581" s="3">
        <v>40415</v>
      </c>
      <c r="B2581" s="4">
        <v>71.470000999999996</v>
      </c>
      <c r="C2581" s="4">
        <v>72.870002999999997</v>
      </c>
      <c r="D2581" s="4">
        <v>70.760002</v>
      </c>
      <c r="E2581" s="4">
        <v>72.519997000000004</v>
      </c>
      <c r="F2581" s="4">
        <v>72.519997000000004</v>
      </c>
      <c r="G2581" s="4">
        <v>343405</v>
      </c>
      <c r="H2581" s="10">
        <f t="shared" si="40"/>
        <v>26.006619939600935</v>
      </c>
      <c r="I2581" s="4">
        <f>VLOOKUP(A2581,GDP!$A$1:$D$85,4,TRUE)</f>
        <v>6</v>
      </c>
      <c r="J2581" s="4">
        <f>VLOOKUP(A2581,Inflation_rate!$A$1:$I$85,9,TRUE)</f>
        <v>1.767765</v>
      </c>
      <c r="K2581" s="15">
        <f>VLOOKUP(A2581,WTI_PCH!$A$1:$C$85,3,TRUE)</f>
        <v>-1.25752</v>
      </c>
    </row>
    <row r="2582" spans="1:11" x14ac:dyDescent="0.25">
      <c r="A2582" s="3">
        <v>40416</v>
      </c>
      <c r="B2582" s="4">
        <v>72.819999999999993</v>
      </c>
      <c r="C2582" s="4">
        <v>73.980002999999996</v>
      </c>
      <c r="D2582" s="4">
        <v>72.540001000000004</v>
      </c>
      <c r="E2582" s="4">
        <v>73.360000999999997</v>
      </c>
      <c r="F2582" s="4">
        <v>73.360000999999997</v>
      </c>
      <c r="G2582" s="4">
        <v>362828</v>
      </c>
      <c r="H2582" s="10">
        <f t="shared" si="40"/>
        <v>24.795531286865724</v>
      </c>
      <c r="I2582" s="4">
        <f>VLOOKUP(A2582,GDP!$A$1:$D$85,4,TRUE)</f>
        <v>6</v>
      </c>
      <c r="J2582" s="4">
        <f>VLOOKUP(A2582,Inflation_rate!$A$1:$I$85,9,TRUE)</f>
        <v>1.767765</v>
      </c>
      <c r="K2582" s="15">
        <f>VLOOKUP(A2582,WTI_PCH!$A$1:$C$85,3,TRUE)</f>
        <v>-1.25752</v>
      </c>
    </row>
    <row r="2583" spans="1:11" x14ac:dyDescent="0.25">
      <c r="A2583" s="3">
        <v>40417</v>
      </c>
      <c r="B2583" s="4">
        <v>73.180000000000007</v>
      </c>
      <c r="C2583" s="4">
        <v>75.449996999999996</v>
      </c>
      <c r="D2583" s="4">
        <v>72.040001000000004</v>
      </c>
      <c r="E2583" s="4">
        <v>75.169997999999993</v>
      </c>
      <c r="F2583" s="4">
        <v>75.169997999999993</v>
      </c>
      <c r="G2583" s="4">
        <v>477903</v>
      </c>
      <c r="H2583" s="10">
        <f t="shared" si="40"/>
        <v>18.903817185148803</v>
      </c>
      <c r="I2583" s="4">
        <f>VLOOKUP(A2583,GDP!$A$1:$D$85,4,TRUE)</f>
        <v>6</v>
      </c>
      <c r="J2583" s="4">
        <f>VLOOKUP(A2583,Inflation_rate!$A$1:$I$85,9,TRUE)</f>
        <v>1.767765</v>
      </c>
      <c r="K2583" s="15">
        <f>VLOOKUP(A2583,WTI_PCH!$A$1:$C$85,3,TRUE)</f>
        <v>-1.25752</v>
      </c>
    </row>
    <row r="2584" spans="1:11" x14ac:dyDescent="0.25">
      <c r="A2584" s="3">
        <v>40420</v>
      </c>
      <c r="B2584" s="4">
        <v>75.5</v>
      </c>
      <c r="C2584" s="4">
        <v>75.580002000000007</v>
      </c>
      <c r="D2584" s="4">
        <v>74.169997999999993</v>
      </c>
      <c r="E2584" s="4">
        <v>74.699996999999996</v>
      </c>
      <c r="F2584" s="4">
        <v>74.699996999999996</v>
      </c>
      <c r="G2584" s="4">
        <v>260666</v>
      </c>
      <c r="H2584" s="10">
        <f t="shared" si="40"/>
        <v>20.883543007371216</v>
      </c>
      <c r="I2584" s="4">
        <f>VLOOKUP(A2584,GDP!$A$1:$D$85,4,TRUE)</f>
        <v>6</v>
      </c>
      <c r="J2584" s="4">
        <f>VLOOKUP(A2584,Inflation_rate!$A$1:$I$85,9,TRUE)</f>
        <v>1.767765</v>
      </c>
      <c r="K2584" s="15">
        <f>VLOOKUP(A2584,WTI_PCH!$A$1:$C$85,3,TRUE)</f>
        <v>-1.25752</v>
      </c>
    </row>
    <row r="2585" spans="1:11" x14ac:dyDescent="0.25">
      <c r="A2585" s="3">
        <v>40421</v>
      </c>
      <c r="B2585" s="4">
        <v>74.069999999999993</v>
      </c>
      <c r="C2585" s="4">
        <v>74.730002999999996</v>
      </c>
      <c r="D2585" s="4">
        <v>71.529999000000004</v>
      </c>
      <c r="E2585" s="4">
        <v>71.919997999999993</v>
      </c>
      <c r="F2585" s="4">
        <v>71.919997999999993</v>
      </c>
      <c r="G2585" s="4">
        <v>469412</v>
      </c>
      <c r="H2585" s="10">
        <f t="shared" si="40"/>
        <v>22.886539846677991</v>
      </c>
      <c r="I2585" s="4">
        <f>VLOOKUP(A2585,GDP!$A$1:$D$85,4,TRUE)</f>
        <v>6</v>
      </c>
      <c r="J2585" s="4">
        <f>VLOOKUP(A2585,Inflation_rate!$A$1:$I$85,9,TRUE)</f>
        <v>1.767765</v>
      </c>
      <c r="K2585" s="15">
        <f>VLOOKUP(A2585,WTI_PCH!$A$1:$C$85,3,TRUE)</f>
        <v>-1.25752</v>
      </c>
    </row>
    <row r="2586" spans="1:11" x14ac:dyDescent="0.25">
      <c r="A2586" s="3">
        <v>40422</v>
      </c>
      <c r="B2586" s="4">
        <v>71.699996999999996</v>
      </c>
      <c r="C2586" s="4">
        <v>74.480002999999996</v>
      </c>
      <c r="D2586" s="4">
        <v>71.669997999999993</v>
      </c>
      <c r="E2586" s="4">
        <v>73.910004000000001</v>
      </c>
      <c r="F2586" s="4">
        <v>73.910004000000001</v>
      </c>
      <c r="G2586" s="4">
        <v>396607</v>
      </c>
      <c r="H2586" s="10">
        <f t="shared" si="40"/>
        <v>19.104308261165841</v>
      </c>
      <c r="I2586" s="4">
        <f>VLOOKUP(A2586,GDP!$A$1:$D$85,4,TRUE)</f>
        <v>6</v>
      </c>
      <c r="J2586" s="4">
        <f>VLOOKUP(A2586,Inflation_rate!$A$1:$I$85,9,TRUE)</f>
        <v>1.767765</v>
      </c>
      <c r="K2586" s="15">
        <f>VLOOKUP(A2586,WTI_PCH!$A$1:$C$85,3,TRUE)</f>
        <v>-1.25752</v>
      </c>
    </row>
    <row r="2587" spans="1:11" x14ac:dyDescent="0.25">
      <c r="A2587" s="3">
        <v>40423</v>
      </c>
      <c r="B2587" s="4">
        <v>73.910004000000001</v>
      </c>
      <c r="C2587" s="4">
        <v>75.139999000000003</v>
      </c>
      <c r="D2587" s="4">
        <v>73.110000999999997</v>
      </c>
      <c r="E2587" s="4">
        <v>75.019997000000004</v>
      </c>
      <c r="F2587" s="4">
        <v>75.019997000000004</v>
      </c>
      <c r="G2587" s="4">
        <v>340168</v>
      </c>
      <c r="H2587" s="10">
        <f t="shared" si="40"/>
        <v>18.968279884095431</v>
      </c>
      <c r="I2587" s="4">
        <f>VLOOKUP(A2587,GDP!$A$1:$D$85,4,TRUE)</f>
        <v>6</v>
      </c>
      <c r="J2587" s="4">
        <f>VLOOKUP(A2587,Inflation_rate!$A$1:$I$85,9,TRUE)</f>
        <v>1.767765</v>
      </c>
      <c r="K2587" s="15">
        <f>VLOOKUP(A2587,WTI_PCH!$A$1:$C$85,3,TRUE)</f>
        <v>-1.25752</v>
      </c>
    </row>
    <row r="2588" spans="1:11" x14ac:dyDescent="0.25">
      <c r="A2588" s="3">
        <v>40424</v>
      </c>
      <c r="B2588" s="4">
        <v>74.930000000000007</v>
      </c>
      <c r="C2588" s="4">
        <v>75.440002000000007</v>
      </c>
      <c r="D2588" s="4">
        <v>73.199996999999996</v>
      </c>
      <c r="E2588" s="4">
        <v>74.599997999999999</v>
      </c>
      <c r="F2588" s="4">
        <v>74.599997999999999</v>
      </c>
      <c r="G2588" s="4">
        <v>379300</v>
      </c>
      <c r="H2588" s="10">
        <f t="shared" si="40"/>
        <v>22.131371907007285</v>
      </c>
      <c r="I2588" s="4">
        <f>VLOOKUP(A2588,GDP!$A$1:$D$85,4,TRUE)</f>
        <v>6</v>
      </c>
      <c r="J2588" s="4">
        <f>VLOOKUP(A2588,Inflation_rate!$A$1:$I$85,9,TRUE)</f>
        <v>1.767765</v>
      </c>
      <c r="K2588" s="15">
        <f>VLOOKUP(A2588,WTI_PCH!$A$1:$C$85,3,TRUE)</f>
        <v>-1.25752</v>
      </c>
    </row>
    <row r="2589" spans="1:11" x14ac:dyDescent="0.25">
      <c r="A2589" s="3">
        <v>40428</v>
      </c>
      <c r="B2589" s="4">
        <v>74.300003000000004</v>
      </c>
      <c r="C2589" s="4">
        <v>74.629997000000003</v>
      </c>
      <c r="D2589" s="4">
        <v>72.629997000000003</v>
      </c>
      <c r="E2589" s="4">
        <v>74.089995999999999</v>
      </c>
      <c r="F2589" s="4">
        <v>74.089995999999999</v>
      </c>
      <c r="G2589" s="4">
        <v>406641</v>
      </c>
      <c r="H2589" s="10">
        <f t="shared" si="40"/>
        <v>23.98435140960191</v>
      </c>
      <c r="I2589" s="4">
        <f>VLOOKUP(A2589,GDP!$A$1:$D$85,4,TRUE)</f>
        <v>6</v>
      </c>
      <c r="J2589" s="4">
        <f>VLOOKUP(A2589,Inflation_rate!$A$1:$I$85,9,TRUE)</f>
        <v>1.767765</v>
      </c>
      <c r="K2589" s="15">
        <f>VLOOKUP(A2589,WTI_PCH!$A$1:$C$85,3,TRUE)</f>
        <v>-1.25752</v>
      </c>
    </row>
    <row r="2590" spans="1:11" x14ac:dyDescent="0.25">
      <c r="A2590" s="3">
        <v>40429</v>
      </c>
      <c r="B2590" s="4">
        <v>73.910004000000001</v>
      </c>
      <c r="C2590" s="4">
        <v>75.389999000000003</v>
      </c>
      <c r="D2590" s="4">
        <v>73.370002999999997</v>
      </c>
      <c r="E2590" s="4">
        <v>74.669997999999993</v>
      </c>
      <c r="F2590" s="4">
        <v>74.669997999999993</v>
      </c>
      <c r="G2590" s="4">
        <v>359759</v>
      </c>
      <c r="H2590" s="10">
        <f t="shared" si="40"/>
        <v>22.405255722653173</v>
      </c>
      <c r="I2590" s="4">
        <f>VLOOKUP(A2590,GDP!$A$1:$D$85,4,TRUE)</f>
        <v>6</v>
      </c>
      <c r="J2590" s="4">
        <f>VLOOKUP(A2590,Inflation_rate!$A$1:$I$85,9,TRUE)</f>
        <v>1.767765</v>
      </c>
      <c r="K2590" s="15">
        <f>VLOOKUP(A2590,WTI_PCH!$A$1:$C$85,3,TRUE)</f>
        <v>-1.25752</v>
      </c>
    </row>
    <row r="2591" spans="1:11" x14ac:dyDescent="0.25">
      <c r="A2591" s="3">
        <v>40430</v>
      </c>
      <c r="B2591" s="4">
        <v>74.919997999999993</v>
      </c>
      <c r="C2591" s="4">
        <v>75.959998999999996</v>
      </c>
      <c r="D2591" s="4">
        <v>73.879997000000003</v>
      </c>
      <c r="E2591" s="4">
        <v>74.25</v>
      </c>
      <c r="F2591" s="4">
        <v>74.25</v>
      </c>
      <c r="G2591" s="4">
        <v>372881</v>
      </c>
      <c r="H2591" s="10">
        <f t="shared" si="40"/>
        <v>23.286196632996639</v>
      </c>
      <c r="I2591" s="4">
        <f>VLOOKUP(A2591,GDP!$A$1:$D$85,4,TRUE)</f>
        <v>6</v>
      </c>
      <c r="J2591" s="4">
        <f>VLOOKUP(A2591,Inflation_rate!$A$1:$I$85,9,TRUE)</f>
        <v>1.767765</v>
      </c>
      <c r="K2591" s="15">
        <f>VLOOKUP(A2591,WTI_PCH!$A$1:$C$85,3,TRUE)</f>
        <v>-1.25752</v>
      </c>
    </row>
    <row r="2592" spans="1:11" x14ac:dyDescent="0.25">
      <c r="A2592" s="3">
        <v>40431</v>
      </c>
      <c r="B2592" s="4">
        <v>74.400002000000001</v>
      </c>
      <c r="C2592" s="4">
        <v>76.730002999999996</v>
      </c>
      <c r="D2592" s="4">
        <v>74.370002999999997</v>
      </c>
      <c r="E2592" s="4">
        <v>76.449996999999996</v>
      </c>
      <c r="F2592" s="4">
        <v>76.449996999999996</v>
      </c>
      <c r="G2592" s="4">
        <v>431370</v>
      </c>
      <c r="H2592" s="10">
        <f t="shared" si="40"/>
        <v>19.529104755883779</v>
      </c>
      <c r="I2592" s="4">
        <f>VLOOKUP(A2592,GDP!$A$1:$D$85,4,TRUE)</f>
        <v>6</v>
      </c>
      <c r="J2592" s="4">
        <f>VLOOKUP(A2592,Inflation_rate!$A$1:$I$85,9,TRUE)</f>
        <v>1.767765</v>
      </c>
      <c r="K2592" s="15">
        <f>VLOOKUP(A2592,WTI_PCH!$A$1:$C$85,3,TRUE)</f>
        <v>-1.25752</v>
      </c>
    </row>
    <row r="2593" spans="1:11" x14ac:dyDescent="0.25">
      <c r="A2593" s="3">
        <v>40434</v>
      </c>
      <c r="B2593" s="4">
        <v>76.360000999999997</v>
      </c>
      <c r="C2593" s="4">
        <v>78.040001000000004</v>
      </c>
      <c r="D2593" s="4">
        <v>76.360000999999997</v>
      </c>
      <c r="E2593" s="4">
        <v>77.190002000000007</v>
      </c>
      <c r="F2593" s="4">
        <v>77.190002000000007</v>
      </c>
      <c r="G2593" s="4">
        <v>349157</v>
      </c>
      <c r="H2593" s="10">
        <f t="shared" si="40"/>
        <v>17.709546114534351</v>
      </c>
      <c r="I2593" s="4">
        <f>VLOOKUP(A2593,GDP!$A$1:$D$85,4,TRUE)</f>
        <v>6</v>
      </c>
      <c r="J2593" s="4">
        <f>VLOOKUP(A2593,Inflation_rate!$A$1:$I$85,9,TRUE)</f>
        <v>1.767765</v>
      </c>
      <c r="K2593" s="15">
        <f>VLOOKUP(A2593,WTI_PCH!$A$1:$C$85,3,TRUE)</f>
        <v>-1.25752</v>
      </c>
    </row>
    <row r="2594" spans="1:11" x14ac:dyDescent="0.25">
      <c r="A2594" s="3">
        <v>40435</v>
      </c>
      <c r="B2594" s="4">
        <v>77.169997999999993</v>
      </c>
      <c r="C2594" s="4">
        <v>77.989998</v>
      </c>
      <c r="D2594" s="4">
        <v>76.209998999999996</v>
      </c>
      <c r="E2594" s="4">
        <v>76.800003000000004</v>
      </c>
      <c r="F2594" s="4">
        <v>76.800003000000004</v>
      </c>
      <c r="G2594" s="4">
        <v>416114</v>
      </c>
      <c r="H2594" s="10">
        <f t="shared" si="40"/>
        <v>15.703121782430129</v>
      </c>
      <c r="I2594" s="4">
        <f>VLOOKUP(A2594,GDP!$A$1:$D$85,4,TRUE)</f>
        <v>6</v>
      </c>
      <c r="J2594" s="4">
        <f>VLOOKUP(A2594,Inflation_rate!$A$1:$I$85,9,TRUE)</f>
        <v>1.767765</v>
      </c>
      <c r="K2594" s="15">
        <f>VLOOKUP(A2594,WTI_PCH!$A$1:$C$85,3,TRUE)</f>
        <v>-1.25752</v>
      </c>
    </row>
    <row r="2595" spans="1:11" x14ac:dyDescent="0.25">
      <c r="A2595" s="3">
        <v>40436</v>
      </c>
      <c r="B2595" s="4">
        <v>76.639999000000003</v>
      </c>
      <c r="C2595" s="4">
        <v>76.650002000000001</v>
      </c>
      <c r="D2595" s="4">
        <v>74.660004000000001</v>
      </c>
      <c r="E2595" s="4">
        <v>76.019997000000004</v>
      </c>
      <c r="F2595" s="4">
        <v>76.019997000000004</v>
      </c>
      <c r="G2595" s="4">
        <v>356325</v>
      </c>
      <c r="H2595" s="10">
        <f t="shared" si="40"/>
        <v>17.219158795809992</v>
      </c>
      <c r="I2595" s="4">
        <f>VLOOKUP(A2595,GDP!$A$1:$D$85,4,TRUE)</f>
        <v>6</v>
      </c>
      <c r="J2595" s="4">
        <f>VLOOKUP(A2595,Inflation_rate!$A$1:$I$85,9,TRUE)</f>
        <v>1.767765</v>
      </c>
      <c r="K2595" s="15">
        <f>VLOOKUP(A2595,WTI_PCH!$A$1:$C$85,3,TRUE)</f>
        <v>-1.25752</v>
      </c>
    </row>
    <row r="2596" spans="1:11" x14ac:dyDescent="0.25">
      <c r="A2596" s="3">
        <v>40437</v>
      </c>
      <c r="B2596" s="4">
        <v>75.760002</v>
      </c>
      <c r="C2596" s="4">
        <v>75.989998</v>
      </c>
      <c r="D2596" s="4">
        <v>74.110000999999997</v>
      </c>
      <c r="E2596" s="4">
        <v>74.569999999999993</v>
      </c>
      <c r="F2596" s="4">
        <v>74.569999999999993</v>
      </c>
      <c r="G2596" s="4">
        <v>289281</v>
      </c>
      <c r="H2596" s="10">
        <f t="shared" si="40"/>
        <v>17.835594743194321</v>
      </c>
      <c r="I2596" s="4">
        <f>VLOOKUP(A2596,GDP!$A$1:$D$85,4,TRUE)</f>
        <v>6</v>
      </c>
      <c r="J2596" s="4">
        <f>VLOOKUP(A2596,Inflation_rate!$A$1:$I$85,9,TRUE)</f>
        <v>1.767765</v>
      </c>
      <c r="K2596" s="15">
        <f>VLOOKUP(A2596,WTI_PCH!$A$1:$C$85,3,TRUE)</f>
        <v>-1.25752</v>
      </c>
    </row>
    <row r="2597" spans="1:11" x14ac:dyDescent="0.25">
      <c r="A2597" s="3">
        <v>40438</v>
      </c>
      <c r="B2597" s="4">
        <v>74.470000999999996</v>
      </c>
      <c r="C2597" s="4">
        <v>75.25</v>
      </c>
      <c r="D2597" s="4">
        <v>72.75</v>
      </c>
      <c r="E2597" s="4">
        <v>73.660004000000001</v>
      </c>
      <c r="F2597" s="4">
        <v>73.660004000000001</v>
      </c>
      <c r="G2597" s="4">
        <v>195831</v>
      </c>
      <c r="H2597" s="10">
        <f t="shared" si="40"/>
        <v>17.010585554679043</v>
      </c>
      <c r="I2597" s="4">
        <f>VLOOKUP(A2597,GDP!$A$1:$D$85,4,TRUE)</f>
        <v>6</v>
      </c>
      <c r="J2597" s="4">
        <f>VLOOKUP(A2597,Inflation_rate!$A$1:$I$85,9,TRUE)</f>
        <v>1.767765</v>
      </c>
      <c r="K2597" s="15">
        <f>VLOOKUP(A2597,WTI_PCH!$A$1:$C$85,3,TRUE)</f>
        <v>-1.25752</v>
      </c>
    </row>
    <row r="2598" spans="1:11" x14ac:dyDescent="0.25">
      <c r="A2598" s="3">
        <v>40441</v>
      </c>
      <c r="B2598" s="4">
        <v>73.589995999999999</v>
      </c>
      <c r="C2598" s="4">
        <v>75.449996999999996</v>
      </c>
      <c r="D2598" s="4">
        <v>73.319999999999993</v>
      </c>
      <c r="E2598" s="4">
        <v>74.860000999999997</v>
      </c>
      <c r="F2598" s="4">
        <v>74.860000999999997</v>
      </c>
      <c r="G2598" s="4">
        <v>132427</v>
      </c>
      <c r="H2598" s="10">
        <f t="shared" si="40"/>
        <v>16.657762267462449</v>
      </c>
      <c r="I2598" s="4">
        <f>VLOOKUP(A2598,GDP!$A$1:$D$85,4,TRUE)</f>
        <v>6</v>
      </c>
      <c r="J2598" s="4">
        <f>VLOOKUP(A2598,Inflation_rate!$A$1:$I$85,9,TRUE)</f>
        <v>1.767765</v>
      </c>
      <c r="K2598" s="15">
        <f>VLOOKUP(A2598,WTI_PCH!$A$1:$C$85,3,TRUE)</f>
        <v>-1.25752</v>
      </c>
    </row>
    <row r="2599" spans="1:11" x14ac:dyDescent="0.25">
      <c r="A2599" s="3">
        <v>40442</v>
      </c>
      <c r="B2599" s="4">
        <v>74.569999999999993</v>
      </c>
      <c r="C2599" s="4">
        <v>74.599997999999999</v>
      </c>
      <c r="D2599" s="4">
        <v>72.809997999999993</v>
      </c>
      <c r="E2599" s="4">
        <v>73.519997000000004</v>
      </c>
      <c r="F2599" s="4">
        <v>73.519997000000004</v>
      </c>
      <c r="G2599" s="4">
        <v>311954</v>
      </c>
      <c r="H2599" s="10">
        <f t="shared" si="40"/>
        <v>16.485313512730421</v>
      </c>
      <c r="I2599" s="4">
        <f>VLOOKUP(A2599,GDP!$A$1:$D$85,4,TRUE)</f>
        <v>6</v>
      </c>
      <c r="J2599" s="4">
        <f>VLOOKUP(A2599,Inflation_rate!$A$1:$I$85,9,TRUE)</f>
        <v>1.767765</v>
      </c>
      <c r="K2599" s="15">
        <f>VLOOKUP(A2599,WTI_PCH!$A$1:$C$85,3,TRUE)</f>
        <v>-1.25752</v>
      </c>
    </row>
    <row r="2600" spans="1:11" x14ac:dyDescent="0.25">
      <c r="A2600" s="3">
        <v>40443</v>
      </c>
      <c r="B2600" s="4">
        <v>74.790001000000004</v>
      </c>
      <c r="C2600" s="4">
        <v>76</v>
      </c>
      <c r="D2600" s="4">
        <v>73.839995999999999</v>
      </c>
      <c r="E2600" s="4">
        <v>74.709998999999996</v>
      </c>
      <c r="F2600" s="4">
        <v>74.709998999999996</v>
      </c>
      <c r="G2600" s="4">
        <v>343846</v>
      </c>
      <c r="H2600" s="10">
        <f t="shared" si="40"/>
        <v>19.58238146944695</v>
      </c>
      <c r="I2600" s="4">
        <f>VLOOKUP(A2600,GDP!$A$1:$D$85,4,TRUE)</f>
        <v>6</v>
      </c>
      <c r="J2600" s="4">
        <f>VLOOKUP(A2600,Inflation_rate!$A$1:$I$85,9,TRUE)</f>
        <v>1.767765</v>
      </c>
      <c r="K2600" s="15">
        <f>VLOOKUP(A2600,WTI_PCH!$A$1:$C$85,3,TRUE)</f>
        <v>-1.25752</v>
      </c>
    </row>
    <row r="2601" spans="1:11" x14ac:dyDescent="0.25">
      <c r="A2601" s="3">
        <v>40444</v>
      </c>
      <c r="B2601" s="4">
        <v>74.839995999999999</v>
      </c>
      <c r="C2601" s="4">
        <v>75.610000999999997</v>
      </c>
      <c r="D2601" s="4">
        <v>73.580002000000007</v>
      </c>
      <c r="E2601" s="4">
        <v>75.180000000000007</v>
      </c>
      <c r="F2601" s="4">
        <v>75.180000000000007</v>
      </c>
      <c r="G2601" s="4">
        <v>295903</v>
      </c>
      <c r="H2601" s="10">
        <f t="shared" si="40"/>
        <v>22.625700984304334</v>
      </c>
      <c r="I2601" s="4">
        <f>VLOOKUP(A2601,GDP!$A$1:$D$85,4,TRUE)</f>
        <v>6</v>
      </c>
      <c r="J2601" s="4">
        <f>VLOOKUP(A2601,Inflation_rate!$A$1:$I$85,9,TRUE)</f>
        <v>1.767765</v>
      </c>
      <c r="K2601" s="15">
        <f>VLOOKUP(A2601,WTI_PCH!$A$1:$C$85,3,TRUE)</f>
        <v>-1.25752</v>
      </c>
    </row>
    <row r="2602" spans="1:11" x14ac:dyDescent="0.25">
      <c r="A2602" s="3">
        <v>40445</v>
      </c>
      <c r="B2602" s="4">
        <v>74.949996999999996</v>
      </c>
      <c r="C2602" s="4">
        <v>76.680000000000007</v>
      </c>
      <c r="D2602" s="4">
        <v>74.660004000000001</v>
      </c>
      <c r="E2602" s="4">
        <v>76.489998</v>
      </c>
      <c r="F2602" s="4">
        <v>76.489998</v>
      </c>
      <c r="G2602" s="4">
        <v>288499</v>
      </c>
      <c r="H2602" s="10">
        <f t="shared" si="40"/>
        <v>18.669106253604561</v>
      </c>
      <c r="I2602" s="4">
        <f>VLOOKUP(A2602,GDP!$A$1:$D$85,4,TRUE)</f>
        <v>6</v>
      </c>
      <c r="J2602" s="4">
        <f>VLOOKUP(A2602,Inflation_rate!$A$1:$I$85,9,TRUE)</f>
        <v>1.767765</v>
      </c>
      <c r="K2602" s="15">
        <f>VLOOKUP(A2602,WTI_PCH!$A$1:$C$85,3,TRUE)</f>
        <v>-1.25752</v>
      </c>
    </row>
    <row r="2603" spans="1:11" x14ac:dyDescent="0.25">
      <c r="A2603" s="3">
        <v>40448</v>
      </c>
      <c r="B2603" s="4">
        <v>76.470000999999996</v>
      </c>
      <c r="C2603" s="4">
        <v>77.169997999999993</v>
      </c>
      <c r="D2603" s="4">
        <v>75.519997000000004</v>
      </c>
      <c r="E2603" s="4">
        <v>76.519997000000004</v>
      </c>
      <c r="F2603" s="4">
        <v>76.519997000000004</v>
      </c>
      <c r="G2603" s="4">
        <v>289641</v>
      </c>
      <c r="H2603" s="10">
        <f t="shared" si="40"/>
        <v>18.740204602987625</v>
      </c>
      <c r="I2603" s="4">
        <f>VLOOKUP(A2603,GDP!$A$1:$D$85,4,TRUE)</f>
        <v>6</v>
      </c>
      <c r="J2603" s="4">
        <f>VLOOKUP(A2603,Inflation_rate!$A$1:$I$85,9,TRUE)</f>
        <v>1.767765</v>
      </c>
      <c r="K2603" s="15">
        <f>VLOOKUP(A2603,WTI_PCH!$A$1:$C$85,3,TRUE)</f>
        <v>-1.25752</v>
      </c>
    </row>
    <row r="2604" spans="1:11" x14ac:dyDescent="0.25">
      <c r="A2604" s="3">
        <v>40449</v>
      </c>
      <c r="B2604" s="4">
        <v>76.230002999999996</v>
      </c>
      <c r="C2604" s="4">
        <v>77.120002999999997</v>
      </c>
      <c r="D2604" s="4">
        <v>75.529999000000004</v>
      </c>
      <c r="E2604" s="4">
        <v>76.180000000000007</v>
      </c>
      <c r="F2604" s="4">
        <v>76.180000000000007</v>
      </c>
      <c r="G2604" s="4">
        <v>329350</v>
      </c>
      <c r="H2604" s="10">
        <f t="shared" si="40"/>
        <v>18.850093200315037</v>
      </c>
      <c r="I2604" s="4">
        <f>VLOOKUP(A2604,GDP!$A$1:$D$85,4,TRUE)</f>
        <v>6</v>
      </c>
      <c r="J2604" s="4">
        <f>VLOOKUP(A2604,Inflation_rate!$A$1:$I$85,9,TRUE)</f>
        <v>1.767765</v>
      </c>
      <c r="K2604" s="15">
        <f>VLOOKUP(A2604,WTI_PCH!$A$1:$C$85,3,TRUE)</f>
        <v>-1.25752</v>
      </c>
    </row>
    <row r="2605" spans="1:11" x14ac:dyDescent="0.25">
      <c r="A2605" s="3">
        <v>40450</v>
      </c>
      <c r="B2605" s="4">
        <v>76.199996999999996</v>
      </c>
      <c r="C2605" s="4">
        <v>78.129997000000003</v>
      </c>
      <c r="D2605" s="4">
        <v>75.599997999999999</v>
      </c>
      <c r="E2605" s="4">
        <v>77.860000999999997</v>
      </c>
      <c r="F2605" s="4">
        <v>77.860000999999997</v>
      </c>
      <c r="G2605" s="4">
        <v>388993</v>
      </c>
      <c r="H2605" s="10">
        <f t="shared" si="40"/>
        <v>14.346259769506048</v>
      </c>
      <c r="I2605" s="4">
        <f>VLOOKUP(A2605,GDP!$A$1:$D$85,4,TRUE)</f>
        <v>6</v>
      </c>
      <c r="J2605" s="4">
        <f>VLOOKUP(A2605,Inflation_rate!$A$1:$I$85,9,TRUE)</f>
        <v>1.767765</v>
      </c>
      <c r="K2605" s="15">
        <f>VLOOKUP(A2605,WTI_PCH!$A$1:$C$85,3,TRUE)</f>
        <v>-1.25752</v>
      </c>
    </row>
    <row r="2606" spans="1:11" x14ac:dyDescent="0.25">
      <c r="A2606" s="3">
        <v>40451</v>
      </c>
      <c r="B2606" s="4">
        <v>77.910004000000001</v>
      </c>
      <c r="C2606" s="4">
        <v>80.180000000000007</v>
      </c>
      <c r="D2606" s="4">
        <v>77.550003000000004</v>
      </c>
      <c r="E2606" s="4">
        <v>79.970000999999996</v>
      </c>
      <c r="F2606" s="4">
        <v>79.970000999999996</v>
      </c>
      <c r="G2606" s="4">
        <v>418628</v>
      </c>
      <c r="H2606" s="10">
        <f t="shared" si="40"/>
        <v>9.3910240166184327</v>
      </c>
      <c r="I2606" s="4">
        <f>VLOOKUP(A2606,GDP!$A$1:$D$85,4,TRUE)</f>
        <v>6</v>
      </c>
      <c r="J2606" s="4">
        <f>VLOOKUP(A2606,Inflation_rate!$A$1:$I$85,9,TRUE)</f>
        <v>1.767765</v>
      </c>
      <c r="K2606" s="15">
        <f>VLOOKUP(A2606,WTI_PCH!$A$1:$C$85,3,TRUE)</f>
        <v>-1.25752</v>
      </c>
    </row>
    <row r="2607" spans="1:11" x14ac:dyDescent="0.25">
      <c r="A2607" s="3">
        <v>40452</v>
      </c>
      <c r="B2607" s="4">
        <v>79.839995999999999</v>
      </c>
      <c r="C2607" s="4">
        <v>81.690002000000007</v>
      </c>
      <c r="D2607" s="4">
        <v>79.699996999999996</v>
      </c>
      <c r="E2607" s="4">
        <v>81.580002000000007</v>
      </c>
      <c r="F2607" s="4">
        <v>81.580002000000007</v>
      </c>
      <c r="G2607" s="4">
        <v>359944</v>
      </c>
      <c r="H2607" s="10">
        <f t="shared" si="40"/>
        <v>6.5702376423084656</v>
      </c>
      <c r="I2607" s="4">
        <f>VLOOKUP(A2607,GDP!$A$1:$D$85,4,TRUE)</f>
        <v>4.4000000000000004</v>
      </c>
      <c r="J2607" s="4">
        <f>VLOOKUP(A2607,Inflation_rate!$A$1:$I$85,9,TRUE)</f>
        <v>1.1756089999999999</v>
      </c>
      <c r="K2607" s="15">
        <f>VLOOKUP(A2607,WTI_PCH!$A$1:$C$85,3,TRUE)</f>
        <v>-2.2540300000000002</v>
      </c>
    </row>
    <row r="2608" spans="1:11" x14ac:dyDescent="0.25">
      <c r="A2608" s="3">
        <v>40455</v>
      </c>
      <c r="B2608" s="4">
        <v>81.680000000000007</v>
      </c>
      <c r="C2608" s="4">
        <v>82.379997000000003</v>
      </c>
      <c r="D2608" s="4">
        <v>80.769997000000004</v>
      </c>
      <c r="E2608" s="4">
        <v>81.470000999999996</v>
      </c>
      <c r="F2608" s="4">
        <v>81.470000999999996</v>
      </c>
      <c r="G2608" s="4">
        <v>313306</v>
      </c>
      <c r="H2608" s="10">
        <f t="shared" si="40"/>
        <v>6.4318128583305159</v>
      </c>
      <c r="I2608" s="4">
        <f>VLOOKUP(A2608,GDP!$A$1:$D$85,4,TRUE)</f>
        <v>4.4000000000000004</v>
      </c>
      <c r="J2608" s="4">
        <f>VLOOKUP(A2608,Inflation_rate!$A$1:$I$85,9,TRUE)</f>
        <v>1.1756089999999999</v>
      </c>
      <c r="K2608" s="15">
        <f>VLOOKUP(A2608,WTI_PCH!$A$1:$C$85,3,TRUE)</f>
        <v>-2.2540300000000002</v>
      </c>
    </row>
    <row r="2609" spans="1:11" x14ac:dyDescent="0.25">
      <c r="A2609" s="3">
        <v>40456</v>
      </c>
      <c r="B2609" s="4">
        <v>81.370002999999997</v>
      </c>
      <c r="C2609" s="4">
        <v>82.989998</v>
      </c>
      <c r="D2609" s="4">
        <v>81.150002000000001</v>
      </c>
      <c r="E2609" s="4">
        <v>82.82</v>
      </c>
      <c r="F2609" s="4">
        <v>82.82</v>
      </c>
      <c r="G2609" s="4">
        <v>336832</v>
      </c>
      <c r="H2609" s="10">
        <f t="shared" si="40"/>
        <v>4.7210854865974445</v>
      </c>
      <c r="I2609" s="4">
        <f>VLOOKUP(A2609,GDP!$A$1:$D$85,4,TRUE)</f>
        <v>4.4000000000000004</v>
      </c>
      <c r="J2609" s="4">
        <f>VLOOKUP(A2609,Inflation_rate!$A$1:$I$85,9,TRUE)</f>
        <v>1.1756089999999999</v>
      </c>
      <c r="K2609" s="15">
        <f>VLOOKUP(A2609,WTI_PCH!$A$1:$C$85,3,TRUE)</f>
        <v>-2.2540300000000002</v>
      </c>
    </row>
    <row r="2610" spans="1:11" x14ac:dyDescent="0.25">
      <c r="A2610" s="3">
        <v>40457</v>
      </c>
      <c r="B2610" s="4">
        <v>82.599997999999999</v>
      </c>
      <c r="C2610" s="4">
        <v>84.089995999999999</v>
      </c>
      <c r="D2610" s="4">
        <v>82.290001000000004</v>
      </c>
      <c r="E2610" s="4">
        <v>83.230002999999996</v>
      </c>
      <c r="F2610" s="4">
        <v>83.230002999999996</v>
      </c>
      <c r="G2610" s="4">
        <v>349174</v>
      </c>
      <c r="H2610" s="10">
        <f t="shared" si="40"/>
        <v>2.8234998381533294</v>
      </c>
      <c r="I2610" s="4">
        <f>VLOOKUP(A2610,GDP!$A$1:$D$85,4,TRUE)</f>
        <v>4.4000000000000004</v>
      </c>
      <c r="J2610" s="4">
        <f>VLOOKUP(A2610,Inflation_rate!$A$1:$I$85,9,TRUE)</f>
        <v>1.1756089999999999</v>
      </c>
      <c r="K2610" s="15">
        <f>VLOOKUP(A2610,WTI_PCH!$A$1:$C$85,3,TRUE)</f>
        <v>-2.2540300000000002</v>
      </c>
    </row>
    <row r="2611" spans="1:11" x14ac:dyDescent="0.25">
      <c r="A2611" s="3">
        <v>40458</v>
      </c>
      <c r="B2611" s="4">
        <v>83.269997000000004</v>
      </c>
      <c r="C2611" s="4">
        <v>84.43</v>
      </c>
      <c r="D2611" s="4">
        <v>81</v>
      </c>
      <c r="E2611" s="4">
        <v>81.669997999999993</v>
      </c>
      <c r="F2611" s="4">
        <v>81.669997999999993</v>
      </c>
      <c r="G2611" s="4">
        <v>450952</v>
      </c>
      <c r="H2611" s="10">
        <f t="shared" si="40"/>
        <v>3.844741125131411</v>
      </c>
      <c r="I2611" s="4">
        <f>VLOOKUP(A2611,GDP!$A$1:$D$85,4,TRUE)</f>
        <v>4.4000000000000004</v>
      </c>
      <c r="J2611" s="4">
        <f>VLOOKUP(A2611,Inflation_rate!$A$1:$I$85,9,TRUE)</f>
        <v>1.1756089999999999</v>
      </c>
      <c r="K2611" s="15">
        <f>VLOOKUP(A2611,WTI_PCH!$A$1:$C$85,3,TRUE)</f>
        <v>-2.2540300000000002</v>
      </c>
    </row>
    <row r="2612" spans="1:11" x14ac:dyDescent="0.25">
      <c r="A2612" s="3">
        <v>40459</v>
      </c>
      <c r="B2612" s="4">
        <v>81.430000000000007</v>
      </c>
      <c r="C2612" s="4">
        <v>83.129997000000003</v>
      </c>
      <c r="D2612" s="4">
        <v>80.300003000000004</v>
      </c>
      <c r="E2612" s="4">
        <v>82.660004000000001</v>
      </c>
      <c r="F2612" s="4">
        <v>82.660004000000001</v>
      </c>
      <c r="G2612" s="4">
        <v>414081</v>
      </c>
      <c r="H2612" s="10">
        <f t="shared" si="40"/>
        <v>2.0082215335968199</v>
      </c>
      <c r="I2612" s="4">
        <f>VLOOKUP(A2612,GDP!$A$1:$D$85,4,TRUE)</f>
        <v>4.4000000000000004</v>
      </c>
      <c r="J2612" s="4">
        <f>VLOOKUP(A2612,Inflation_rate!$A$1:$I$85,9,TRUE)</f>
        <v>1.1756089999999999</v>
      </c>
      <c r="K2612" s="15">
        <f>VLOOKUP(A2612,WTI_PCH!$A$1:$C$85,3,TRUE)</f>
        <v>-2.2540300000000002</v>
      </c>
    </row>
    <row r="2613" spans="1:11" x14ac:dyDescent="0.25">
      <c r="A2613" s="3">
        <v>40462</v>
      </c>
      <c r="B2613" s="4">
        <v>82.949996999999996</v>
      </c>
      <c r="C2613" s="4">
        <v>83.5</v>
      </c>
      <c r="D2613" s="4">
        <v>81.849997999999999</v>
      </c>
      <c r="E2613" s="4">
        <v>82.209998999999996</v>
      </c>
      <c r="F2613" s="4">
        <v>82.209998999999996</v>
      </c>
      <c r="G2613" s="4">
        <v>234320</v>
      </c>
      <c r="H2613" s="10">
        <f t="shared" si="40"/>
        <v>3.3815825736720955</v>
      </c>
      <c r="I2613" s="4">
        <f>VLOOKUP(A2613,GDP!$A$1:$D$85,4,TRUE)</f>
        <v>4.4000000000000004</v>
      </c>
      <c r="J2613" s="4">
        <f>VLOOKUP(A2613,Inflation_rate!$A$1:$I$85,9,TRUE)</f>
        <v>1.1756089999999999</v>
      </c>
      <c r="K2613" s="15">
        <f>VLOOKUP(A2613,WTI_PCH!$A$1:$C$85,3,TRUE)</f>
        <v>-2.2540300000000002</v>
      </c>
    </row>
    <row r="2614" spans="1:11" x14ac:dyDescent="0.25">
      <c r="A2614" s="3">
        <v>40463</v>
      </c>
      <c r="B2614" s="4">
        <v>81.940002000000007</v>
      </c>
      <c r="C2614" s="4">
        <v>82.330002000000007</v>
      </c>
      <c r="D2614" s="4">
        <v>80.879997000000003</v>
      </c>
      <c r="E2614" s="4">
        <v>81.669997999999993</v>
      </c>
      <c r="F2614" s="4">
        <v>81.669997999999993</v>
      </c>
      <c r="G2614" s="4">
        <v>333582</v>
      </c>
      <c r="H2614" s="10">
        <f t="shared" si="40"/>
        <v>5.7426265640413083</v>
      </c>
      <c r="I2614" s="4">
        <f>VLOOKUP(A2614,GDP!$A$1:$D$85,4,TRUE)</f>
        <v>4.4000000000000004</v>
      </c>
      <c r="J2614" s="4">
        <f>VLOOKUP(A2614,Inflation_rate!$A$1:$I$85,9,TRUE)</f>
        <v>1.1756089999999999</v>
      </c>
      <c r="K2614" s="15">
        <f>VLOOKUP(A2614,WTI_PCH!$A$1:$C$85,3,TRUE)</f>
        <v>-2.2540300000000002</v>
      </c>
    </row>
    <row r="2615" spans="1:11" x14ac:dyDescent="0.25">
      <c r="A2615" s="3">
        <v>40464</v>
      </c>
      <c r="B2615" s="4">
        <v>81.720000999999996</v>
      </c>
      <c r="C2615" s="4">
        <v>83.449996999999996</v>
      </c>
      <c r="D2615" s="4">
        <v>81.680000000000007</v>
      </c>
      <c r="E2615" s="4">
        <v>83.010002</v>
      </c>
      <c r="F2615" s="4">
        <v>83.010002</v>
      </c>
      <c r="G2615" s="4">
        <v>330288</v>
      </c>
      <c r="H2615" s="10">
        <f t="shared" si="40"/>
        <v>3.8429043767520885</v>
      </c>
      <c r="I2615" s="4">
        <f>VLOOKUP(A2615,GDP!$A$1:$D$85,4,TRUE)</f>
        <v>4.4000000000000004</v>
      </c>
      <c r="J2615" s="4">
        <f>VLOOKUP(A2615,Inflation_rate!$A$1:$I$85,9,TRUE)</f>
        <v>1.1756089999999999</v>
      </c>
      <c r="K2615" s="15">
        <f>VLOOKUP(A2615,WTI_PCH!$A$1:$C$85,3,TRUE)</f>
        <v>-2.2540300000000002</v>
      </c>
    </row>
    <row r="2616" spans="1:11" x14ac:dyDescent="0.25">
      <c r="A2616" s="3">
        <v>40465</v>
      </c>
      <c r="B2616" s="4">
        <v>83.230002999999996</v>
      </c>
      <c r="C2616" s="4">
        <v>84.120002999999997</v>
      </c>
      <c r="D2616" s="4">
        <v>82.209998999999996</v>
      </c>
      <c r="E2616" s="4">
        <v>82.690002000000007</v>
      </c>
      <c r="F2616" s="4">
        <v>82.690002000000007</v>
      </c>
      <c r="G2616" s="4">
        <v>340955</v>
      </c>
      <c r="H2616" s="10">
        <f t="shared" si="40"/>
        <v>13.157573753595972</v>
      </c>
      <c r="I2616" s="4">
        <f>VLOOKUP(A2616,GDP!$A$1:$D$85,4,TRUE)</f>
        <v>4.4000000000000004</v>
      </c>
      <c r="J2616" s="4">
        <f>VLOOKUP(A2616,Inflation_rate!$A$1:$I$85,9,TRUE)</f>
        <v>1.1756089999999999</v>
      </c>
      <c r="K2616" s="15">
        <f>VLOOKUP(A2616,WTI_PCH!$A$1:$C$85,3,TRUE)</f>
        <v>-2.2540300000000002</v>
      </c>
    </row>
    <row r="2617" spans="1:11" x14ac:dyDescent="0.25">
      <c r="A2617" s="3">
        <v>40466</v>
      </c>
      <c r="B2617" s="4">
        <v>82.769997000000004</v>
      </c>
      <c r="C2617" s="4">
        <v>83.330002000000007</v>
      </c>
      <c r="D2617" s="4">
        <v>80.75</v>
      </c>
      <c r="E2617" s="4">
        <v>81.25</v>
      </c>
      <c r="F2617" s="4">
        <v>81.25</v>
      </c>
      <c r="G2617" s="4">
        <v>345844</v>
      </c>
      <c r="H2617" s="10">
        <f t="shared" si="40"/>
        <v>20.738459076923078</v>
      </c>
      <c r="I2617" s="4">
        <f>VLOOKUP(A2617,GDP!$A$1:$D$85,4,TRUE)</f>
        <v>4.4000000000000004</v>
      </c>
      <c r="J2617" s="4">
        <f>VLOOKUP(A2617,Inflation_rate!$A$1:$I$85,9,TRUE)</f>
        <v>1.1756089999999999</v>
      </c>
      <c r="K2617" s="15">
        <f>VLOOKUP(A2617,WTI_PCH!$A$1:$C$85,3,TRUE)</f>
        <v>-2.2540300000000002</v>
      </c>
    </row>
    <row r="2618" spans="1:11" x14ac:dyDescent="0.25">
      <c r="A2618" s="3">
        <v>40469</v>
      </c>
      <c r="B2618" s="4">
        <v>81.379997000000003</v>
      </c>
      <c r="C2618" s="4">
        <v>83.279999000000004</v>
      </c>
      <c r="D2618" s="4">
        <v>80.349997999999999</v>
      </c>
      <c r="E2618" s="4">
        <v>83.080002000000007</v>
      </c>
      <c r="F2618" s="4">
        <v>83.080002000000007</v>
      </c>
      <c r="G2618" s="4">
        <v>225081</v>
      </c>
      <c r="H2618" s="10">
        <f t="shared" si="40"/>
        <v>17.0919555346183</v>
      </c>
      <c r="I2618" s="4">
        <f>VLOOKUP(A2618,GDP!$A$1:$D$85,4,TRUE)</f>
        <v>4.4000000000000004</v>
      </c>
      <c r="J2618" s="4">
        <f>VLOOKUP(A2618,Inflation_rate!$A$1:$I$85,9,TRUE)</f>
        <v>1.1756089999999999</v>
      </c>
      <c r="K2618" s="15">
        <f>VLOOKUP(A2618,WTI_PCH!$A$1:$C$85,3,TRUE)</f>
        <v>-2.2540300000000002</v>
      </c>
    </row>
    <row r="2619" spans="1:11" x14ac:dyDescent="0.25">
      <c r="A2619" s="3">
        <v>40470</v>
      </c>
      <c r="B2619" s="4">
        <v>82.949996999999996</v>
      </c>
      <c r="C2619" s="4">
        <v>83.209998999999996</v>
      </c>
      <c r="D2619" s="4">
        <v>79.389999000000003</v>
      </c>
      <c r="E2619" s="4">
        <v>79.489998</v>
      </c>
      <c r="F2619" s="4">
        <v>79.489998</v>
      </c>
      <c r="G2619" s="4">
        <v>151357</v>
      </c>
      <c r="H2619" s="10">
        <f t="shared" si="40"/>
        <v>23.134984856836958</v>
      </c>
      <c r="I2619" s="4">
        <f>VLOOKUP(A2619,GDP!$A$1:$D$85,4,TRUE)</f>
        <v>4.4000000000000004</v>
      </c>
      <c r="J2619" s="4">
        <f>VLOOKUP(A2619,Inflation_rate!$A$1:$I$85,9,TRUE)</f>
        <v>1.1756089999999999</v>
      </c>
      <c r="K2619" s="15">
        <f>VLOOKUP(A2619,WTI_PCH!$A$1:$C$85,3,TRUE)</f>
        <v>-2.2540300000000002</v>
      </c>
    </row>
    <row r="2620" spans="1:11" x14ac:dyDescent="0.25">
      <c r="A2620" s="3">
        <v>40471</v>
      </c>
      <c r="B2620" s="4">
        <v>79.480002999999996</v>
      </c>
      <c r="C2620" s="4">
        <v>82.029999000000004</v>
      </c>
      <c r="D2620" s="4">
        <v>79.349997999999999</v>
      </c>
      <c r="E2620" s="4">
        <v>81.769997000000004</v>
      </c>
      <c r="F2620" s="4">
        <v>81.769997000000004</v>
      </c>
      <c r="G2620" s="4">
        <v>422745</v>
      </c>
      <c r="H2620" s="10">
        <f t="shared" si="40"/>
        <v>18.588730044835383</v>
      </c>
      <c r="I2620" s="4">
        <f>VLOOKUP(A2620,GDP!$A$1:$D$85,4,TRUE)</f>
        <v>4.4000000000000004</v>
      </c>
      <c r="J2620" s="4">
        <f>VLOOKUP(A2620,Inflation_rate!$A$1:$I$85,9,TRUE)</f>
        <v>1.1756089999999999</v>
      </c>
      <c r="K2620" s="15">
        <f>VLOOKUP(A2620,WTI_PCH!$A$1:$C$85,3,TRUE)</f>
        <v>-2.2540300000000002</v>
      </c>
    </row>
    <row r="2621" spans="1:11" x14ac:dyDescent="0.25">
      <c r="A2621" s="3">
        <v>40472</v>
      </c>
      <c r="B2621" s="4">
        <v>82.550003000000004</v>
      </c>
      <c r="C2621" s="4">
        <v>82.699996999999996</v>
      </c>
      <c r="D2621" s="4">
        <v>80.089995999999999</v>
      </c>
      <c r="E2621" s="4">
        <v>80.559997999999993</v>
      </c>
      <c r="F2621" s="4">
        <v>80.559997999999993</v>
      </c>
      <c r="G2621" s="4">
        <v>378285</v>
      </c>
      <c r="H2621" s="10">
        <f t="shared" si="40"/>
        <v>23.671796764443826</v>
      </c>
      <c r="I2621" s="4">
        <f>VLOOKUP(A2621,GDP!$A$1:$D$85,4,TRUE)</f>
        <v>4.4000000000000004</v>
      </c>
      <c r="J2621" s="4">
        <f>VLOOKUP(A2621,Inflation_rate!$A$1:$I$85,9,TRUE)</f>
        <v>1.1756089999999999</v>
      </c>
      <c r="K2621" s="15">
        <f>VLOOKUP(A2621,WTI_PCH!$A$1:$C$85,3,TRUE)</f>
        <v>-2.2540300000000002</v>
      </c>
    </row>
    <row r="2622" spans="1:11" x14ac:dyDescent="0.25">
      <c r="A2622" s="3">
        <v>40473</v>
      </c>
      <c r="B2622" s="4">
        <v>80.730002999999996</v>
      </c>
      <c r="C2622" s="4">
        <v>82.07</v>
      </c>
      <c r="D2622" s="4">
        <v>80.410004000000001</v>
      </c>
      <c r="E2622" s="4">
        <v>81.690002000000007</v>
      </c>
      <c r="F2622" s="4">
        <v>81.690002000000007</v>
      </c>
      <c r="G2622" s="4">
        <v>256382</v>
      </c>
      <c r="H2622" s="10">
        <f t="shared" si="40"/>
        <v>25.143837063438912</v>
      </c>
      <c r="I2622" s="4">
        <f>VLOOKUP(A2622,GDP!$A$1:$D$85,4,TRUE)</f>
        <v>4.4000000000000004</v>
      </c>
      <c r="J2622" s="4">
        <f>VLOOKUP(A2622,Inflation_rate!$A$1:$I$85,9,TRUE)</f>
        <v>1.1756089999999999</v>
      </c>
      <c r="K2622" s="15">
        <f>VLOOKUP(A2622,WTI_PCH!$A$1:$C$85,3,TRUE)</f>
        <v>-2.2540300000000002</v>
      </c>
    </row>
    <row r="2623" spans="1:11" x14ac:dyDescent="0.25">
      <c r="A2623" s="3">
        <v>40476</v>
      </c>
      <c r="B2623" s="4">
        <v>82.010002</v>
      </c>
      <c r="C2623" s="4">
        <v>83.279999000000004</v>
      </c>
      <c r="D2623" s="4">
        <v>81.449996999999996</v>
      </c>
      <c r="E2623" s="4">
        <v>82.519997000000004</v>
      </c>
      <c r="F2623" s="4">
        <v>82.519997000000004</v>
      </c>
      <c r="G2623" s="4">
        <v>339395</v>
      </c>
      <c r="H2623" s="10">
        <f t="shared" si="40"/>
        <v>23.497343316675103</v>
      </c>
      <c r="I2623" s="4">
        <f>VLOOKUP(A2623,GDP!$A$1:$D$85,4,TRUE)</f>
        <v>4.4000000000000004</v>
      </c>
      <c r="J2623" s="4">
        <f>VLOOKUP(A2623,Inflation_rate!$A$1:$I$85,9,TRUE)</f>
        <v>1.1756089999999999</v>
      </c>
      <c r="K2623" s="15">
        <f>VLOOKUP(A2623,WTI_PCH!$A$1:$C$85,3,TRUE)</f>
        <v>-2.2540300000000002</v>
      </c>
    </row>
    <row r="2624" spans="1:11" x14ac:dyDescent="0.25">
      <c r="A2624" s="3">
        <v>40477</v>
      </c>
      <c r="B2624" s="4">
        <v>82.470000999999996</v>
      </c>
      <c r="C2624" s="4">
        <v>82.879997000000003</v>
      </c>
      <c r="D2624" s="4">
        <v>81.809997999999993</v>
      </c>
      <c r="E2624" s="4">
        <v>82.550003000000004</v>
      </c>
      <c r="F2624" s="4">
        <v>82.550003000000004</v>
      </c>
      <c r="G2624" s="4">
        <v>265930</v>
      </c>
      <c r="H2624" s="10">
        <f t="shared" si="40"/>
        <v>26.493027504796096</v>
      </c>
      <c r="I2624" s="4">
        <f>VLOOKUP(A2624,GDP!$A$1:$D$85,4,TRUE)</f>
        <v>4.4000000000000004</v>
      </c>
      <c r="J2624" s="4">
        <f>VLOOKUP(A2624,Inflation_rate!$A$1:$I$85,9,TRUE)</f>
        <v>1.1756089999999999</v>
      </c>
      <c r="K2624" s="15">
        <f>VLOOKUP(A2624,WTI_PCH!$A$1:$C$85,3,TRUE)</f>
        <v>-2.2540300000000002</v>
      </c>
    </row>
    <row r="2625" spans="1:11" x14ac:dyDescent="0.25">
      <c r="A2625" s="3">
        <v>40478</v>
      </c>
      <c r="B2625" s="4">
        <v>82.480002999999996</v>
      </c>
      <c r="C2625" s="4">
        <v>82.690002000000007</v>
      </c>
      <c r="D2625" s="4">
        <v>80.519997000000004</v>
      </c>
      <c r="E2625" s="4">
        <v>81.940002000000007</v>
      </c>
      <c r="F2625" s="4">
        <v>81.940002000000007</v>
      </c>
      <c r="G2625" s="4">
        <v>375249</v>
      </c>
      <c r="H2625" s="10">
        <f t="shared" si="40"/>
        <v>28.679520901158874</v>
      </c>
      <c r="I2625" s="4">
        <f>VLOOKUP(A2625,GDP!$A$1:$D$85,4,TRUE)</f>
        <v>4.4000000000000004</v>
      </c>
      <c r="J2625" s="4">
        <f>VLOOKUP(A2625,Inflation_rate!$A$1:$I$85,9,TRUE)</f>
        <v>1.1756089999999999</v>
      </c>
      <c r="K2625" s="15">
        <f>VLOOKUP(A2625,WTI_PCH!$A$1:$C$85,3,TRUE)</f>
        <v>-2.2540300000000002</v>
      </c>
    </row>
    <row r="2626" spans="1:11" x14ac:dyDescent="0.25">
      <c r="A2626" s="3">
        <v>40479</v>
      </c>
      <c r="B2626" s="4">
        <v>81.989998</v>
      </c>
      <c r="C2626" s="4">
        <v>82.639999000000003</v>
      </c>
      <c r="D2626" s="4">
        <v>81.5</v>
      </c>
      <c r="E2626" s="4">
        <v>82.18</v>
      </c>
      <c r="F2626" s="4">
        <v>82.18</v>
      </c>
      <c r="G2626" s="4">
        <v>296748</v>
      </c>
      <c r="H2626" s="10">
        <f t="shared" ref="H2626:H2689" si="41">((E2715-E2626)/E2626)*100</f>
        <v>27.792646629350198</v>
      </c>
      <c r="I2626" s="4">
        <f>VLOOKUP(A2626,GDP!$A$1:$D$85,4,TRUE)</f>
        <v>4.4000000000000004</v>
      </c>
      <c r="J2626" s="4">
        <f>VLOOKUP(A2626,Inflation_rate!$A$1:$I$85,9,TRUE)</f>
        <v>1.1756089999999999</v>
      </c>
      <c r="K2626" s="15">
        <f>VLOOKUP(A2626,WTI_PCH!$A$1:$C$85,3,TRUE)</f>
        <v>-2.2540300000000002</v>
      </c>
    </row>
    <row r="2627" spans="1:11" x14ac:dyDescent="0.25">
      <c r="A2627" s="3">
        <v>40480</v>
      </c>
      <c r="B2627" s="4">
        <v>81.919997999999993</v>
      </c>
      <c r="C2627" s="4">
        <v>82.120002999999997</v>
      </c>
      <c r="D2627" s="4">
        <v>80.559997999999993</v>
      </c>
      <c r="E2627" s="4">
        <v>81.430000000000007</v>
      </c>
      <c r="F2627" s="4">
        <v>81.430000000000007</v>
      </c>
      <c r="G2627" s="4">
        <v>313874</v>
      </c>
      <c r="H2627" s="10">
        <f t="shared" si="41"/>
        <v>28.18371239101068</v>
      </c>
      <c r="I2627" s="4">
        <f>VLOOKUP(A2627,GDP!$A$1:$D$85,4,TRUE)</f>
        <v>4.4000000000000004</v>
      </c>
      <c r="J2627" s="4">
        <f>VLOOKUP(A2627,Inflation_rate!$A$1:$I$85,9,TRUE)</f>
        <v>1.1756089999999999</v>
      </c>
      <c r="K2627" s="15">
        <f>VLOOKUP(A2627,WTI_PCH!$A$1:$C$85,3,TRUE)</f>
        <v>-2.2540300000000002</v>
      </c>
    </row>
    <row r="2628" spans="1:11" x14ac:dyDescent="0.25">
      <c r="A2628" s="3">
        <v>40483</v>
      </c>
      <c r="B2628" s="4">
        <v>81.449996999999996</v>
      </c>
      <c r="C2628" s="4">
        <v>83.860000999999997</v>
      </c>
      <c r="D2628" s="4">
        <v>81.319999999999993</v>
      </c>
      <c r="E2628" s="4">
        <v>82.949996999999996</v>
      </c>
      <c r="F2628" s="4">
        <v>82.949996999999996</v>
      </c>
      <c r="G2628" s="4">
        <v>358535</v>
      </c>
      <c r="H2628" s="10">
        <f t="shared" si="41"/>
        <v>23.809524670627777</v>
      </c>
      <c r="I2628" s="4">
        <f>VLOOKUP(A2628,GDP!$A$1:$D$85,4,TRUE)</f>
        <v>4.4000000000000004</v>
      </c>
      <c r="J2628" s="4">
        <f>VLOOKUP(A2628,Inflation_rate!$A$1:$I$85,9,TRUE)</f>
        <v>1.1756089999999999</v>
      </c>
      <c r="K2628" s="15">
        <f>VLOOKUP(A2628,WTI_PCH!$A$1:$C$85,3,TRUE)</f>
        <v>-2.2540300000000002</v>
      </c>
    </row>
    <row r="2629" spans="1:11" x14ac:dyDescent="0.25">
      <c r="A2629" s="3">
        <v>40484</v>
      </c>
      <c r="B2629" s="4">
        <v>82.879997000000003</v>
      </c>
      <c r="C2629" s="4">
        <v>84.470000999999996</v>
      </c>
      <c r="D2629" s="4">
        <v>82.830002000000007</v>
      </c>
      <c r="E2629" s="4">
        <v>83.900002000000001</v>
      </c>
      <c r="F2629" s="4">
        <v>83.900002000000001</v>
      </c>
      <c r="G2629" s="4">
        <v>281834</v>
      </c>
      <c r="H2629" s="10">
        <f t="shared" si="41"/>
        <v>20.572111547744658</v>
      </c>
      <c r="I2629" s="4">
        <f>VLOOKUP(A2629,GDP!$A$1:$D$85,4,TRUE)</f>
        <v>4.4000000000000004</v>
      </c>
      <c r="J2629" s="4">
        <f>VLOOKUP(A2629,Inflation_rate!$A$1:$I$85,9,TRUE)</f>
        <v>1.1756089999999999</v>
      </c>
      <c r="K2629" s="15">
        <f>VLOOKUP(A2629,WTI_PCH!$A$1:$C$85,3,TRUE)</f>
        <v>-2.2540300000000002</v>
      </c>
    </row>
    <row r="2630" spans="1:11" x14ac:dyDescent="0.25">
      <c r="A2630" s="3">
        <v>40485</v>
      </c>
      <c r="B2630" s="4">
        <v>84.370002999999997</v>
      </c>
      <c r="C2630" s="4">
        <v>85.360000999999997</v>
      </c>
      <c r="D2630" s="4">
        <v>83.57</v>
      </c>
      <c r="E2630" s="4">
        <v>84.690002000000007</v>
      </c>
      <c r="F2630" s="4">
        <v>84.690002000000007</v>
      </c>
      <c r="G2630" s="4">
        <v>393735</v>
      </c>
      <c r="H2630" s="10">
        <f t="shared" si="41"/>
        <v>19.482819235262266</v>
      </c>
      <c r="I2630" s="4">
        <f>VLOOKUP(A2630,GDP!$A$1:$D$85,4,TRUE)</f>
        <v>4.4000000000000004</v>
      </c>
      <c r="J2630" s="4">
        <f>VLOOKUP(A2630,Inflation_rate!$A$1:$I$85,9,TRUE)</f>
        <v>1.1756089999999999</v>
      </c>
      <c r="K2630" s="15">
        <f>VLOOKUP(A2630,WTI_PCH!$A$1:$C$85,3,TRUE)</f>
        <v>-2.2540300000000002</v>
      </c>
    </row>
    <row r="2631" spans="1:11" x14ac:dyDescent="0.25">
      <c r="A2631" s="3">
        <v>40486</v>
      </c>
      <c r="B2631" s="4">
        <v>85.089995999999999</v>
      </c>
      <c r="C2631" s="4">
        <v>86.830002000000007</v>
      </c>
      <c r="D2631" s="4">
        <v>84.919997999999993</v>
      </c>
      <c r="E2631" s="4">
        <v>86.489998</v>
      </c>
      <c r="F2631" s="4">
        <v>86.489998</v>
      </c>
      <c r="G2631" s="4">
        <v>317997</v>
      </c>
      <c r="H2631" s="10">
        <f t="shared" si="41"/>
        <v>12.359812980918333</v>
      </c>
      <c r="I2631" s="4">
        <f>VLOOKUP(A2631,GDP!$A$1:$D$85,4,TRUE)</f>
        <v>4.4000000000000004</v>
      </c>
      <c r="J2631" s="4">
        <f>VLOOKUP(A2631,Inflation_rate!$A$1:$I$85,9,TRUE)</f>
        <v>1.1756089999999999</v>
      </c>
      <c r="K2631" s="15">
        <f>VLOOKUP(A2631,WTI_PCH!$A$1:$C$85,3,TRUE)</f>
        <v>-2.2540300000000002</v>
      </c>
    </row>
    <row r="2632" spans="1:11" x14ac:dyDescent="0.25">
      <c r="A2632" s="3">
        <v>40487</v>
      </c>
      <c r="B2632" s="4">
        <v>86.599997999999999</v>
      </c>
      <c r="C2632" s="4">
        <v>87.43</v>
      </c>
      <c r="D2632" s="4">
        <v>85.959998999999996</v>
      </c>
      <c r="E2632" s="4">
        <v>86.849997999999999</v>
      </c>
      <c r="F2632" s="4">
        <v>86.849997999999999</v>
      </c>
      <c r="G2632" s="4">
        <v>317997</v>
      </c>
      <c r="H2632" s="10">
        <f t="shared" si="41"/>
        <v>12.815204670471031</v>
      </c>
      <c r="I2632" s="4">
        <f>VLOOKUP(A2632,GDP!$A$1:$D$85,4,TRUE)</f>
        <v>4.4000000000000004</v>
      </c>
      <c r="J2632" s="4">
        <f>VLOOKUP(A2632,Inflation_rate!$A$1:$I$85,9,TRUE)</f>
        <v>1.1756089999999999</v>
      </c>
      <c r="K2632" s="15">
        <f>VLOOKUP(A2632,WTI_PCH!$A$1:$C$85,3,TRUE)</f>
        <v>-2.2540300000000002</v>
      </c>
    </row>
    <row r="2633" spans="1:11" x14ac:dyDescent="0.25">
      <c r="A2633" s="3">
        <v>40490</v>
      </c>
      <c r="B2633" s="4">
        <v>87.389999000000003</v>
      </c>
      <c r="C2633" s="4">
        <v>87.489998</v>
      </c>
      <c r="D2633" s="4">
        <v>85.959998999999996</v>
      </c>
      <c r="E2633" s="4">
        <v>87.059997999999993</v>
      </c>
      <c r="F2633" s="4">
        <v>87.059997999999993</v>
      </c>
      <c r="G2633" s="4">
        <v>309966</v>
      </c>
      <c r="H2633" s="10">
        <f t="shared" si="41"/>
        <v>16.494372076599419</v>
      </c>
      <c r="I2633" s="4">
        <f>VLOOKUP(A2633,GDP!$A$1:$D$85,4,TRUE)</f>
        <v>4.4000000000000004</v>
      </c>
      <c r="J2633" s="4">
        <f>VLOOKUP(A2633,Inflation_rate!$A$1:$I$85,9,TRUE)</f>
        <v>1.1756089999999999</v>
      </c>
      <c r="K2633" s="15">
        <f>VLOOKUP(A2633,WTI_PCH!$A$1:$C$85,3,TRUE)</f>
        <v>-2.2540300000000002</v>
      </c>
    </row>
    <row r="2634" spans="1:11" x14ac:dyDescent="0.25">
      <c r="A2634" s="3">
        <v>40491</v>
      </c>
      <c r="B2634" s="4">
        <v>86.75</v>
      </c>
      <c r="C2634" s="4">
        <v>87.629997000000003</v>
      </c>
      <c r="D2634" s="4">
        <v>85.480002999999996</v>
      </c>
      <c r="E2634" s="4">
        <v>86.720000999999996</v>
      </c>
      <c r="F2634" s="4">
        <v>86.720000999999996</v>
      </c>
      <c r="G2634" s="4">
        <v>367995</v>
      </c>
      <c r="H2634" s="10">
        <f t="shared" si="41"/>
        <v>16.547507881140358</v>
      </c>
      <c r="I2634" s="4">
        <f>VLOOKUP(A2634,GDP!$A$1:$D$85,4,TRUE)</f>
        <v>4.4000000000000004</v>
      </c>
      <c r="J2634" s="4">
        <f>VLOOKUP(A2634,Inflation_rate!$A$1:$I$85,9,TRUE)</f>
        <v>1.1756089999999999</v>
      </c>
      <c r="K2634" s="15">
        <f>VLOOKUP(A2634,WTI_PCH!$A$1:$C$85,3,TRUE)</f>
        <v>-2.2540300000000002</v>
      </c>
    </row>
    <row r="2635" spans="1:11" x14ac:dyDescent="0.25">
      <c r="A2635" s="3">
        <v>40492</v>
      </c>
      <c r="B2635" s="4">
        <v>86.449996999999996</v>
      </c>
      <c r="C2635" s="4">
        <v>88.209998999999996</v>
      </c>
      <c r="D2635" s="4">
        <v>86.099997999999999</v>
      </c>
      <c r="E2635" s="4">
        <v>87.809997999999993</v>
      </c>
      <c r="F2635" s="4">
        <v>87.809997999999993</v>
      </c>
      <c r="G2635" s="4">
        <v>472840</v>
      </c>
      <c r="H2635" s="10">
        <f t="shared" si="41"/>
        <v>16.53570701595962</v>
      </c>
      <c r="I2635" s="4">
        <f>VLOOKUP(A2635,GDP!$A$1:$D$85,4,TRUE)</f>
        <v>4.4000000000000004</v>
      </c>
      <c r="J2635" s="4">
        <f>VLOOKUP(A2635,Inflation_rate!$A$1:$I$85,9,TRUE)</f>
        <v>1.1756089999999999</v>
      </c>
      <c r="K2635" s="15">
        <f>VLOOKUP(A2635,WTI_PCH!$A$1:$C$85,3,TRUE)</f>
        <v>-2.2540300000000002</v>
      </c>
    </row>
    <row r="2636" spans="1:11" x14ac:dyDescent="0.25">
      <c r="A2636" s="3">
        <v>40493</v>
      </c>
      <c r="B2636" s="4">
        <v>87.849997999999999</v>
      </c>
      <c r="C2636" s="4">
        <v>88.629997000000003</v>
      </c>
      <c r="D2636" s="4">
        <v>87.540001000000004</v>
      </c>
      <c r="E2636" s="4">
        <v>87.809997999999993</v>
      </c>
      <c r="F2636" s="4">
        <v>87.809997999999993</v>
      </c>
      <c r="G2636" s="4">
        <v>343012</v>
      </c>
      <c r="H2636" s="10">
        <f t="shared" si="41"/>
        <v>18.437538285788378</v>
      </c>
      <c r="I2636" s="4">
        <f>VLOOKUP(A2636,GDP!$A$1:$D$85,4,TRUE)</f>
        <v>4.4000000000000004</v>
      </c>
      <c r="J2636" s="4">
        <f>VLOOKUP(A2636,Inflation_rate!$A$1:$I$85,9,TRUE)</f>
        <v>1.1756089999999999</v>
      </c>
      <c r="K2636" s="15">
        <f>VLOOKUP(A2636,WTI_PCH!$A$1:$C$85,3,TRUE)</f>
        <v>-2.2540300000000002</v>
      </c>
    </row>
    <row r="2637" spans="1:11" x14ac:dyDescent="0.25">
      <c r="A2637" s="3">
        <v>40494</v>
      </c>
      <c r="B2637" s="4">
        <v>87.730002999999996</v>
      </c>
      <c r="C2637" s="4">
        <v>87.849997999999999</v>
      </c>
      <c r="D2637" s="4">
        <v>84.519997000000004</v>
      </c>
      <c r="E2637" s="4">
        <v>84.879997000000003</v>
      </c>
      <c r="F2637" s="4">
        <v>84.879997000000003</v>
      </c>
      <c r="G2637" s="4">
        <v>478815</v>
      </c>
      <c r="H2637" s="10">
        <f t="shared" si="41"/>
        <v>24.587657560826724</v>
      </c>
      <c r="I2637" s="4">
        <f>VLOOKUP(A2637,GDP!$A$1:$D$85,4,TRUE)</f>
        <v>4.4000000000000004</v>
      </c>
      <c r="J2637" s="4">
        <f>VLOOKUP(A2637,Inflation_rate!$A$1:$I$85,9,TRUE)</f>
        <v>1.1756089999999999</v>
      </c>
      <c r="K2637" s="15">
        <f>VLOOKUP(A2637,WTI_PCH!$A$1:$C$85,3,TRUE)</f>
        <v>-2.2540300000000002</v>
      </c>
    </row>
    <row r="2638" spans="1:11" x14ac:dyDescent="0.25">
      <c r="A2638" s="3">
        <v>40497</v>
      </c>
      <c r="B2638" s="4">
        <v>84.870002999999997</v>
      </c>
      <c r="C2638" s="4">
        <v>85.769997000000004</v>
      </c>
      <c r="D2638" s="4">
        <v>84.480002999999996</v>
      </c>
      <c r="E2638" s="4">
        <v>84.860000999999997</v>
      </c>
      <c r="F2638" s="4">
        <v>84.860000999999997</v>
      </c>
      <c r="G2638" s="4">
        <v>315260</v>
      </c>
      <c r="H2638" s="10">
        <f t="shared" si="41"/>
        <v>24.440250713643056</v>
      </c>
      <c r="I2638" s="4">
        <f>VLOOKUP(A2638,GDP!$A$1:$D$85,4,TRUE)</f>
        <v>4.4000000000000004</v>
      </c>
      <c r="J2638" s="4">
        <f>VLOOKUP(A2638,Inflation_rate!$A$1:$I$85,9,TRUE)</f>
        <v>1.1756089999999999</v>
      </c>
      <c r="K2638" s="15">
        <f>VLOOKUP(A2638,WTI_PCH!$A$1:$C$85,3,TRUE)</f>
        <v>-2.2540300000000002</v>
      </c>
    </row>
    <row r="2639" spans="1:11" x14ac:dyDescent="0.25">
      <c r="A2639" s="3">
        <v>40498</v>
      </c>
      <c r="B2639" s="4">
        <v>84.580002000000007</v>
      </c>
      <c r="C2639" s="4">
        <v>84.739998</v>
      </c>
      <c r="D2639" s="4">
        <v>82.07</v>
      </c>
      <c r="E2639" s="4">
        <v>82.339995999999999</v>
      </c>
      <c r="F2639" s="4">
        <v>82.339995999999999</v>
      </c>
      <c r="G2639" s="4">
        <v>454828</v>
      </c>
      <c r="H2639" s="10">
        <f t="shared" si="41"/>
        <v>28.005838134847615</v>
      </c>
      <c r="I2639" s="4">
        <f>VLOOKUP(A2639,GDP!$A$1:$D$85,4,TRUE)</f>
        <v>4.4000000000000004</v>
      </c>
      <c r="J2639" s="4">
        <f>VLOOKUP(A2639,Inflation_rate!$A$1:$I$85,9,TRUE)</f>
        <v>1.1756089999999999</v>
      </c>
      <c r="K2639" s="15">
        <f>VLOOKUP(A2639,WTI_PCH!$A$1:$C$85,3,TRUE)</f>
        <v>-2.2540300000000002</v>
      </c>
    </row>
    <row r="2640" spans="1:11" x14ac:dyDescent="0.25">
      <c r="A2640" s="3">
        <v>40499</v>
      </c>
      <c r="B2640" s="4">
        <v>82.440002000000007</v>
      </c>
      <c r="C2640" s="4">
        <v>82.669997999999993</v>
      </c>
      <c r="D2640" s="4">
        <v>80.059997999999993</v>
      </c>
      <c r="E2640" s="4">
        <v>80.440002000000007</v>
      </c>
      <c r="F2640" s="4">
        <v>80.440002000000007</v>
      </c>
      <c r="G2640" s="4">
        <v>334525</v>
      </c>
      <c r="H2640" s="10">
        <f t="shared" si="41"/>
        <v>29.264048253007243</v>
      </c>
      <c r="I2640" s="4">
        <f>VLOOKUP(A2640,GDP!$A$1:$D$85,4,TRUE)</f>
        <v>4.4000000000000004</v>
      </c>
      <c r="J2640" s="4">
        <f>VLOOKUP(A2640,Inflation_rate!$A$1:$I$85,9,TRUE)</f>
        <v>1.1756089999999999</v>
      </c>
      <c r="K2640" s="15">
        <f>VLOOKUP(A2640,WTI_PCH!$A$1:$C$85,3,TRUE)</f>
        <v>-2.2540300000000002</v>
      </c>
    </row>
    <row r="2641" spans="1:11" x14ac:dyDescent="0.25">
      <c r="A2641" s="3">
        <v>40500</v>
      </c>
      <c r="B2641" s="4">
        <v>80.449996999999996</v>
      </c>
      <c r="C2641" s="4">
        <v>82.349997999999999</v>
      </c>
      <c r="D2641" s="4">
        <v>80.440002000000007</v>
      </c>
      <c r="E2641" s="4">
        <v>81.849997999999999</v>
      </c>
      <c r="F2641" s="4">
        <v>81.849997999999999</v>
      </c>
      <c r="G2641" s="4">
        <v>160405</v>
      </c>
      <c r="H2641" s="10">
        <f t="shared" si="41"/>
        <v>28.026882786240272</v>
      </c>
      <c r="I2641" s="4">
        <f>VLOOKUP(A2641,GDP!$A$1:$D$85,4,TRUE)</f>
        <v>4.4000000000000004</v>
      </c>
      <c r="J2641" s="4">
        <f>VLOOKUP(A2641,Inflation_rate!$A$1:$I$85,9,TRUE)</f>
        <v>1.1756089999999999</v>
      </c>
      <c r="K2641" s="15">
        <f>VLOOKUP(A2641,WTI_PCH!$A$1:$C$85,3,TRUE)</f>
        <v>-2.2540300000000002</v>
      </c>
    </row>
    <row r="2642" spans="1:11" x14ac:dyDescent="0.25">
      <c r="A2642" s="3">
        <v>40501</v>
      </c>
      <c r="B2642" s="4">
        <v>82.239998</v>
      </c>
      <c r="C2642" s="4">
        <v>82.75</v>
      </c>
      <c r="D2642" s="4">
        <v>80.589995999999999</v>
      </c>
      <c r="E2642" s="4">
        <v>81.510002</v>
      </c>
      <c r="F2642" s="4">
        <v>81.510002</v>
      </c>
      <c r="G2642" s="4">
        <v>324513</v>
      </c>
      <c r="H2642" s="10">
        <f t="shared" si="41"/>
        <v>27.922947419385419</v>
      </c>
      <c r="I2642" s="4">
        <f>VLOOKUP(A2642,GDP!$A$1:$D$85,4,TRUE)</f>
        <v>4.4000000000000004</v>
      </c>
      <c r="J2642" s="4">
        <f>VLOOKUP(A2642,Inflation_rate!$A$1:$I$85,9,TRUE)</f>
        <v>1.1756089999999999</v>
      </c>
      <c r="K2642" s="15">
        <f>VLOOKUP(A2642,WTI_PCH!$A$1:$C$85,3,TRUE)</f>
        <v>-2.2540300000000002</v>
      </c>
    </row>
    <row r="2643" spans="1:11" x14ac:dyDescent="0.25">
      <c r="A2643" s="3">
        <v>40504</v>
      </c>
      <c r="B2643" s="4">
        <v>82.150002000000001</v>
      </c>
      <c r="C2643" s="4">
        <v>82.870002999999997</v>
      </c>
      <c r="D2643" s="4">
        <v>80.680000000000007</v>
      </c>
      <c r="E2643" s="4">
        <v>81.739998</v>
      </c>
      <c r="F2643" s="4">
        <v>81.739998</v>
      </c>
      <c r="G2643" s="4">
        <v>290222</v>
      </c>
      <c r="H2643" s="10">
        <f t="shared" si="41"/>
        <v>30.560317606075788</v>
      </c>
      <c r="I2643" s="4">
        <f>VLOOKUP(A2643,GDP!$A$1:$D$85,4,TRUE)</f>
        <v>4.4000000000000004</v>
      </c>
      <c r="J2643" s="4">
        <f>VLOOKUP(A2643,Inflation_rate!$A$1:$I$85,9,TRUE)</f>
        <v>1.1756089999999999</v>
      </c>
      <c r="K2643" s="15">
        <f>VLOOKUP(A2643,WTI_PCH!$A$1:$C$85,3,TRUE)</f>
        <v>-2.2540300000000002</v>
      </c>
    </row>
    <row r="2644" spans="1:11" x14ac:dyDescent="0.25">
      <c r="A2644" s="3">
        <v>40505</v>
      </c>
      <c r="B2644" s="4">
        <v>81.610000999999997</v>
      </c>
      <c r="C2644" s="4">
        <v>82.099997999999999</v>
      </c>
      <c r="D2644" s="4">
        <v>80.279999000000004</v>
      </c>
      <c r="E2644" s="4">
        <v>81.25</v>
      </c>
      <c r="F2644" s="4">
        <v>81.25</v>
      </c>
      <c r="G2644" s="4">
        <v>351860</v>
      </c>
      <c r="H2644" s="10">
        <f t="shared" si="41"/>
        <v>32.849233230769237</v>
      </c>
      <c r="I2644" s="4">
        <f>VLOOKUP(A2644,GDP!$A$1:$D$85,4,TRUE)</f>
        <v>4.4000000000000004</v>
      </c>
      <c r="J2644" s="4">
        <f>VLOOKUP(A2644,Inflation_rate!$A$1:$I$85,9,TRUE)</f>
        <v>1.1756089999999999</v>
      </c>
      <c r="K2644" s="15">
        <f>VLOOKUP(A2644,WTI_PCH!$A$1:$C$85,3,TRUE)</f>
        <v>-2.2540300000000002</v>
      </c>
    </row>
    <row r="2645" spans="1:11" x14ac:dyDescent="0.25">
      <c r="A2645" s="3">
        <v>40506</v>
      </c>
      <c r="B2645" s="4">
        <v>80.989998</v>
      </c>
      <c r="C2645" s="4">
        <v>84.199996999999996</v>
      </c>
      <c r="D2645" s="4">
        <v>80.970000999999996</v>
      </c>
      <c r="E2645" s="4">
        <v>83.860000999999997</v>
      </c>
      <c r="F2645" s="4">
        <v>83.860000999999997</v>
      </c>
      <c r="G2645" s="4">
        <v>324511</v>
      </c>
      <c r="H2645" s="10">
        <f t="shared" si="41"/>
        <v>29.346529580890419</v>
      </c>
      <c r="I2645" s="4">
        <f>VLOOKUP(A2645,GDP!$A$1:$D$85,4,TRUE)</f>
        <v>4.4000000000000004</v>
      </c>
      <c r="J2645" s="4">
        <f>VLOOKUP(A2645,Inflation_rate!$A$1:$I$85,9,TRUE)</f>
        <v>1.1756089999999999</v>
      </c>
      <c r="K2645" s="15">
        <f>VLOOKUP(A2645,WTI_PCH!$A$1:$C$85,3,TRUE)</f>
        <v>-2.2540300000000002</v>
      </c>
    </row>
    <row r="2646" spans="1:11" x14ac:dyDescent="0.25">
      <c r="A2646" s="3">
        <v>40508</v>
      </c>
      <c r="B2646" s="4">
        <v>80.989998</v>
      </c>
      <c r="C2646" s="4">
        <v>84.199996999999996</v>
      </c>
      <c r="D2646" s="4">
        <v>80.970000999999996</v>
      </c>
      <c r="E2646" s="4">
        <v>83.860000999999997</v>
      </c>
      <c r="F2646" s="4">
        <v>83.860000999999997</v>
      </c>
      <c r="G2646" s="4">
        <v>324511</v>
      </c>
      <c r="H2646" s="10">
        <f t="shared" si="41"/>
        <v>29.191503348539193</v>
      </c>
      <c r="I2646" s="4">
        <f>VLOOKUP(A2646,GDP!$A$1:$D$85,4,TRUE)</f>
        <v>4.4000000000000004</v>
      </c>
      <c r="J2646" s="4">
        <f>VLOOKUP(A2646,Inflation_rate!$A$1:$I$85,9,TRUE)</f>
        <v>1.1756089999999999</v>
      </c>
      <c r="K2646" s="15">
        <f>VLOOKUP(A2646,WTI_PCH!$A$1:$C$85,3,TRUE)</f>
        <v>-2.2540300000000002</v>
      </c>
    </row>
    <row r="2647" spans="1:11" x14ac:dyDescent="0.25">
      <c r="A2647" s="3">
        <v>40511</v>
      </c>
      <c r="B2647" s="4">
        <v>83.900002000000001</v>
      </c>
      <c r="C2647" s="4">
        <v>85.830002000000007</v>
      </c>
      <c r="D2647" s="4">
        <v>83.589995999999999</v>
      </c>
      <c r="E2647" s="4">
        <v>85.730002999999996</v>
      </c>
      <c r="F2647" s="4">
        <v>85.730002999999996</v>
      </c>
      <c r="G2647" s="4">
        <v>335800</v>
      </c>
      <c r="H2647" s="10">
        <f t="shared" si="41"/>
        <v>26.945057962963091</v>
      </c>
      <c r="I2647" s="4">
        <f>VLOOKUP(A2647,GDP!$A$1:$D$85,4,TRUE)</f>
        <v>4.4000000000000004</v>
      </c>
      <c r="J2647" s="4">
        <f>VLOOKUP(A2647,Inflation_rate!$A$1:$I$85,9,TRUE)</f>
        <v>1.1756089999999999</v>
      </c>
      <c r="K2647" s="15">
        <f>VLOOKUP(A2647,WTI_PCH!$A$1:$C$85,3,TRUE)</f>
        <v>-2.2540300000000002</v>
      </c>
    </row>
    <row r="2648" spans="1:11" x14ac:dyDescent="0.25">
      <c r="A2648" s="3">
        <v>40512</v>
      </c>
      <c r="B2648" s="4">
        <v>85.809997999999993</v>
      </c>
      <c r="C2648" s="4">
        <v>85.900002000000001</v>
      </c>
      <c r="D2648" s="4">
        <v>83.550003000000004</v>
      </c>
      <c r="E2648" s="4">
        <v>84.110000999999997</v>
      </c>
      <c r="F2648" s="4">
        <v>84.110000999999997</v>
      </c>
      <c r="G2648" s="4">
        <v>338358</v>
      </c>
      <c r="H2648" s="10">
        <f t="shared" si="41"/>
        <v>31.13779775130428</v>
      </c>
      <c r="I2648" s="4">
        <f>VLOOKUP(A2648,GDP!$A$1:$D$85,4,TRUE)</f>
        <v>4.4000000000000004</v>
      </c>
      <c r="J2648" s="4">
        <f>VLOOKUP(A2648,Inflation_rate!$A$1:$I$85,9,TRUE)</f>
        <v>1.1756089999999999</v>
      </c>
      <c r="K2648" s="15">
        <f>VLOOKUP(A2648,WTI_PCH!$A$1:$C$85,3,TRUE)</f>
        <v>-2.2540300000000002</v>
      </c>
    </row>
    <row r="2649" spans="1:11" x14ac:dyDescent="0.25">
      <c r="A2649" s="3">
        <v>40513</v>
      </c>
      <c r="B2649" s="4">
        <v>83.660004000000001</v>
      </c>
      <c r="C2649" s="4">
        <v>86.949996999999996</v>
      </c>
      <c r="D2649" s="4">
        <v>83.629997000000003</v>
      </c>
      <c r="E2649" s="4">
        <v>86.75</v>
      </c>
      <c r="F2649" s="4">
        <v>86.75</v>
      </c>
      <c r="G2649" s="4">
        <v>340736</v>
      </c>
      <c r="H2649" s="10">
        <f t="shared" si="41"/>
        <v>30.017292219020174</v>
      </c>
      <c r="I2649" s="4">
        <f>VLOOKUP(A2649,GDP!$A$1:$D$85,4,TRUE)</f>
        <v>4.4000000000000004</v>
      </c>
      <c r="J2649" s="4">
        <f>VLOOKUP(A2649,Inflation_rate!$A$1:$I$85,9,TRUE)</f>
        <v>1.1756089999999999</v>
      </c>
      <c r="K2649" s="15">
        <f>VLOOKUP(A2649,WTI_PCH!$A$1:$C$85,3,TRUE)</f>
        <v>-2.2540300000000002</v>
      </c>
    </row>
    <row r="2650" spans="1:11" x14ac:dyDescent="0.25">
      <c r="A2650" s="3">
        <v>40514</v>
      </c>
      <c r="B2650" s="4">
        <v>86.800003000000004</v>
      </c>
      <c r="C2650" s="4">
        <v>88.129997000000003</v>
      </c>
      <c r="D2650" s="4">
        <v>86.269997000000004</v>
      </c>
      <c r="E2650" s="4">
        <v>88</v>
      </c>
      <c r="F2650" s="4">
        <v>88</v>
      </c>
      <c r="G2650" s="4">
        <v>330642</v>
      </c>
      <c r="H2650" s="10">
        <f t="shared" si="41"/>
        <v>24.909088636363645</v>
      </c>
      <c r="I2650" s="4">
        <f>VLOOKUP(A2650,GDP!$A$1:$D$85,4,TRUE)</f>
        <v>4.4000000000000004</v>
      </c>
      <c r="J2650" s="4">
        <f>VLOOKUP(A2650,Inflation_rate!$A$1:$I$85,9,TRUE)</f>
        <v>1.1756089999999999</v>
      </c>
      <c r="K2650" s="15">
        <f>VLOOKUP(A2650,WTI_PCH!$A$1:$C$85,3,TRUE)</f>
        <v>-2.2540300000000002</v>
      </c>
    </row>
    <row r="2651" spans="1:11" x14ac:dyDescent="0.25">
      <c r="A2651" s="3">
        <v>40515</v>
      </c>
      <c r="B2651" s="4">
        <v>87.940002000000007</v>
      </c>
      <c r="C2651" s="4">
        <v>89.489998</v>
      </c>
      <c r="D2651" s="4">
        <v>87.139999000000003</v>
      </c>
      <c r="E2651" s="4">
        <v>89.190002000000007</v>
      </c>
      <c r="F2651" s="4">
        <v>89.190002000000007</v>
      </c>
      <c r="G2651" s="4">
        <v>354635</v>
      </c>
      <c r="H2651" s="10">
        <f t="shared" si="41"/>
        <v>19.127702228328229</v>
      </c>
      <c r="I2651" s="4">
        <f>VLOOKUP(A2651,GDP!$A$1:$D$85,4,TRUE)</f>
        <v>4.4000000000000004</v>
      </c>
      <c r="J2651" s="4">
        <f>VLOOKUP(A2651,Inflation_rate!$A$1:$I$85,9,TRUE)</f>
        <v>1.1756089999999999</v>
      </c>
      <c r="K2651" s="15">
        <f>VLOOKUP(A2651,WTI_PCH!$A$1:$C$85,3,TRUE)</f>
        <v>-2.2540300000000002</v>
      </c>
    </row>
    <row r="2652" spans="1:11" x14ac:dyDescent="0.25">
      <c r="A2652" s="3">
        <v>40518</v>
      </c>
      <c r="B2652" s="4">
        <v>89.440002000000007</v>
      </c>
      <c r="C2652" s="4">
        <v>89.760002</v>
      </c>
      <c r="D2652" s="4">
        <v>88.559997999999993</v>
      </c>
      <c r="E2652" s="4">
        <v>89.379997000000003</v>
      </c>
      <c r="F2652" s="4">
        <v>89.379997000000003</v>
      </c>
      <c r="G2652" s="4">
        <v>293836</v>
      </c>
      <c r="H2652" s="10">
        <f t="shared" si="41"/>
        <v>19.83665763604802</v>
      </c>
      <c r="I2652" s="4">
        <f>VLOOKUP(A2652,GDP!$A$1:$D$85,4,TRUE)</f>
        <v>4.4000000000000004</v>
      </c>
      <c r="J2652" s="4">
        <f>VLOOKUP(A2652,Inflation_rate!$A$1:$I$85,9,TRUE)</f>
        <v>1.1756089999999999</v>
      </c>
      <c r="K2652" s="15">
        <f>VLOOKUP(A2652,WTI_PCH!$A$1:$C$85,3,TRUE)</f>
        <v>-2.2540300000000002</v>
      </c>
    </row>
    <row r="2653" spans="1:11" x14ac:dyDescent="0.25">
      <c r="A2653" s="3">
        <v>40519</v>
      </c>
      <c r="B2653" s="4">
        <v>88.919997999999993</v>
      </c>
      <c r="C2653" s="4">
        <v>90.760002</v>
      </c>
      <c r="D2653" s="4">
        <v>88.099997999999999</v>
      </c>
      <c r="E2653" s="4">
        <v>88.690002000000007</v>
      </c>
      <c r="F2653" s="4">
        <v>88.690002000000007</v>
      </c>
      <c r="G2653" s="4">
        <v>462689</v>
      </c>
      <c r="H2653" s="10">
        <f t="shared" si="41"/>
        <v>21.896491782692699</v>
      </c>
      <c r="I2653" s="4">
        <f>VLOOKUP(A2653,GDP!$A$1:$D$85,4,TRUE)</f>
        <v>4.4000000000000004</v>
      </c>
      <c r="J2653" s="4">
        <f>VLOOKUP(A2653,Inflation_rate!$A$1:$I$85,9,TRUE)</f>
        <v>1.1756089999999999</v>
      </c>
      <c r="K2653" s="15">
        <f>VLOOKUP(A2653,WTI_PCH!$A$1:$C$85,3,TRUE)</f>
        <v>-2.2540300000000002</v>
      </c>
    </row>
    <row r="2654" spans="1:11" x14ac:dyDescent="0.25">
      <c r="A2654" s="3">
        <v>40520</v>
      </c>
      <c r="B2654" s="4">
        <v>88.349997999999999</v>
      </c>
      <c r="C2654" s="4">
        <v>88.989998</v>
      </c>
      <c r="D2654" s="4">
        <v>87.330002000000007</v>
      </c>
      <c r="E2654" s="4">
        <v>88.279999000000004</v>
      </c>
      <c r="F2654" s="4">
        <v>88.279999000000004</v>
      </c>
      <c r="G2654" s="4">
        <v>383144</v>
      </c>
      <c r="H2654" s="10">
        <f t="shared" si="41"/>
        <v>24.218401950820134</v>
      </c>
      <c r="I2654" s="4">
        <f>VLOOKUP(A2654,GDP!$A$1:$D$85,4,TRUE)</f>
        <v>4.4000000000000004</v>
      </c>
      <c r="J2654" s="4">
        <f>VLOOKUP(A2654,Inflation_rate!$A$1:$I$85,9,TRUE)</f>
        <v>1.1756089999999999</v>
      </c>
      <c r="K2654" s="15">
        <f>VLOOKUP(A2654,WTI_PCH!$A$1:$C$85,3,TRUE)</f>
        <v>-2.2540300000000002</v>
      </c>
    </row>
    <row r="2655" spans="1:11" x14ac:dyDescent="0.25">
      <c r="A2655" s="3">
        <v>40521</v>
      </c>
      <c r="B2655" s="4">
        <v>88.550003000000004</v>
      </c>
      <c r="C2655" s="4">
        <v>89.419997999999993</v>
      </c>
      <c r="D2655" s="4">
        <v>87.709998999999996</v>
      </c>
      <c r="E2655" s="4">
        <v>88.370002999999997</v>
      </c>
      <c r="F2655" s="4">
        <v>88.370002999999997</v>
      </c>
      <c r="G2655" s="4">
        <v>353964</v>
      </c>
      <c r="H2655" s="10">
        <f t="shared" si="41"/>
        <v>21.217607065148567</v>
      </c>
      <c r="I2655" s="4">
        <f>VLOOKUP(A2655,GDP!$A$1:$D$85,4,TRUE)</f>
        <v>4.4000000000000004</v>
      </c>
      <c r="J2655" s="4">
        <f>VLOOKUP(A2655,Inflation_rate!$A$1:$I$85,9,TRUE)</f>
        <v>1.1756089999999999</v>
      </c>
      <c r="K2655" s="15">
        <f>VLOOKUP(A2655,WTI_PCH!$A$1:$C$85,3,TRUE)</f>
        <v>-2.2540300000000002</v>
      </c>
    </row>
    <row r="2656" spans="1:11" x14ac:dyDescent="0.25">
      <c r="A2656" s="3">
        <v>40522</v>
      </c>
      <c r="B2656" s="4">
        <v>88.510002</v>
      </c>
      <c r="C2656" s="4">
        <v>89</v>
      </c>
      <c r="D2656" s="4">
        <v>87.099997999999999</v>
      </c>
      <c r="E2656" s="4">
        <v>87.790001000000004</v>
      </c>
      <c r="F2656" s="4">
        <v>87.790001000000004</v>
      </c>
      <c r="G2656" s="4">
        <v>313842</v>
      </c>
      <c r="H2656" s="10">
        <f t="shared" si="41"/>
        <v>23.191708358677428</v>
      </c>
      <c r="I2656" s="4">
        <f>VLOOKUP(A2656,GDP!$A$1:$D$85,4,TRUE)</f>
        <v>4.4000000000000004</v>
      </c>
      <c r="J2656" s="4">
        <f>VLOOKUP(A2656,Inflation_rate!$A$1:$I$85,9,TRUE)</f>
        <v>1.1756089999999999</v>
      </c>
      <c r="K2656" s="15">
        <f>VLOOKUP(A2656,WTI_PCH!$A$1:$C$85,3,TRUE)</f>
        <v>-2.2540300000000002</v>
      </c>
    </row>
    <row r="2657" spans="1:11" x14ac:dyDescent="0.25">
      <c r="A2657" s="3">
        <v>40525</v>
      </c>
      <c r="B2657" s="4">
        <v>87.68</v>
      </c>
      <c r="C2657" s="4">
        <v>89.489998</v>
      </c>
      <c r="D2657" s="4">
        <v>87.440002000000007</v>
      </c>
      <c r="E2657" s="4">
        <v>88.610000999999997</v>
      </c>
      <c r="F2657" s="4">
        <v>88.610000999999997</v>
      </c>
      <c r="G2657" s="4">
        <v>329766</v>
      </c>
      <c r="H2657" s="10">
        <f t="shared" si="41"/>
        <v>25.775866992711126</v>
      </c>
      <c r="I2657" s="4">
        <f>VLOOKUP(A2657,GDP!$A$1:$D$85,4,TRUE)</f>
        <v>4.4000000000000004</v>
      </c>
      <c r="J2657" s="4">
        <f>VLOOKUP(A2657,Inflation_rate!$A$1:$I$85,9,TRUE)</f>
        <v>1.1756089999999999</v>
      </c>
      <c r="K2657" s="15">
        <f>VLOOKUP(A2657,WTI_PCH!$A$1:$C$85,3,TRUE)</f>
        <v>-2.2540300000000002</v>
      </c>
    </row>
    <row r="2658" spans="1:11" x14ac:dyDescent="0.25">
      <c r="A2658" s="3">
        <v>40526</v>
      </c>
      <c r="B2658" s="4">
        <v>88.190002000000007</v>
      </c>
      <c r="C2658" s="4">
        <v>88.949996999999996</v>
      </c>
      <c r="D2658" s="4">
        <v>87.739998</v>
      </c>
      <c r="E2658" s="4">
        <v>88.279999000000004</v>
      </c>
      <c r="F2658" s="4">
        <v>88.279999000000004</v>
      </c>
      <c r="G2658" s="4">
        <v>281851</v>
      </c>
      <c r="H2658" s="10">
        <f t="shared" si="41"/>
        <v>27.197555813293562</v>
      </c>
      <c r="I2658" s="4">
        <f>VLOOKUP(A2658,GDP!$A$1:$D$85,4,TRUE)</f>
        <v>4.4000000000000004</v>
      </c>
      <c r="J2658" s="4">
        <f>VLOOKUP(A2658,Inflation_rate!$A$1:$I$85,9,TRUE)</f>
        <v>1.1756089999999999</v>
      </c>
      <c r="K2658" s="15">
        <f>VLOOKUP(A2658,WTI_PCH!$A$1:$C$85,3,TRUE)</f>
        <v>-2.2540300000000002</v>
      </c>
    </row>
    <row r="2659" spans="1:11" x14ac:dyDescent="0.25">
      <c r="A2659" s="3">
        <v>40527</v>
      </c>
      <c r="B2659" s="4">
        <v>88.279999000000004</v>
      </c>
      <c r="C2659" s="4">
        <v>89.089995999999999</v>
      </c>
      <c r="D2659" s="4">
        <v>86.830002000000007</v>
      </c>
      <c r="E2659" s="4">
        <v>88.620002999999997</v>
      </c>
      <c r="F2659" s="4">
        <v>88.620002999999997</v>
      </c>
      <c r="G2659" s="4">
        <v>355056</v>
      </c>
      <c r="H2659" s="10">
        <f t="shared" si="41"/>
        <v>26.698256825831983</v>
      </c>
      <c r="I2659" s="4">
        <f>VLOOKUP(A2659,GDP!$A$1:$D$85,4,TRUE)</f>
        <v>4.4000000000000004</v>
      </c>
      <c r="J2659" s="4">
        <f>VLOOKUP(A2659,Inflation_rate!$A$1:$I$85,9,TRUE)</f>
        <v>1.1756089999999999</v>
      </c>
      <c r="K2659" s="15">
        <f>VLOOKUP(A2659,WTI_PCH!$A$1:$C$85,3,TRUE)</f>
        <v>-2.2540300000000002</v>
      </c>
    </row>
    <row r="2660" spans="1:11" x14ac:dyDescent="0.25">
      <c r="A2660" s="3">
        <v>40528</v>
      </c>
      <c r="B2660" s="4">
        <v>88.480002999999996</v>
      </c>
      <c r="C2660" s="4">
        <v>88.650002000000001</v>
      </c>
      <c r="D2660" s="4">
        <v>87.629997000000003</v>
      </c>
      <c r="E2660" s="4">
        <v>87.699996999999996</v>
      </c>
      <c r="F2660" s="4">
        <v>87.699996999999996</v>
      </c>
      <c r="G2660" s="4">
        <v>221145</v>
      </c>
      <c r="H2660" s="10">
        <f t="shared" si="41"/>
        <v>27.947551697179652</v>
      </c>
      <c r="I2660" s="4">
        <f>VLOOKUP(A2660,GDP!$A$1:$D$85,4,TRUE)</f>
        <v>4.4000000000000004</v>
      </c>
      <c r="J2660" s="4">
        <f>VLOOKUP(A2660,Inflation_rate!$A$1:$I$85,9,TRUE)</f>
        <v>1.1756089999999999</v>
      </c>
      <c r="K2660" s="15">
        <f>VLOOKUP(A2660,WTI_PCH!$A$1:$C$85,3,TRUE)</f>
        <v>-2.2540300000000002</v>
      </c>
    </row>
    <row r="2661" spans="1:11" x14ac:dyDescent="0.25">
      <c r="A2661" s="3">
        <v>40529</v>
      </c>
      <c r="B2661" s="4">
        <v>87.870002999999997</v>
      </c>
      <c r="C2661" s="4">
        <v>88.519997000000004</v>
      </c>
      <c r="D2661" s="4">
        <v>87.010002</v>
      </c>
      <c r="E2661" s="4">
        <v>88.019997000000004</v>
      </c>
      <c r="F2661" s="4">
        <v>88.019997000000004</v>
      </c>
      <c r="G2661" s="4">
        <v>152396</v>
      </c>
      <c r="H2661" s="10">
        <f t="shared" si="41"/>
        <v>28.107254991158428</v>
      </c>
      <c r="I2661" s="4">
        <f>VLOOKUP(A2661,GDP!$A$1:$D$85,4,TRUE)</f>
        <v>4.4000000000000004</v>
      </c>
      <c r="J2661" s="4">
        <f>VLOOKUP(A2661,Inflation_rate!$A$1:$I$85,9,TRUE)</f>
        <v>1.1756089999999999</v>
      </c>
      <c r="K2661" s="15">
        <f>VLOOKUP(A2661,WTI_PCH!$A$1:$C$85,3,TRUE)</f>
        <v>-2.2540300000000002</v>
      </c>
    </row>
    <row r="2662" spans="1:11" x14ac:dyDescent="0.25">
      <c r="A2662" s="3">
        <v>40532</v>
      </c>
      <c r="B2662" s="4">
        <v>88.18</v>
      </c>
      <c r="C2662" s="4">
        <v>88.980002999999996</v>
      </c>
      <c r="D2662" s="4">
        <v>87.260002</v>
      </c>
      <c r="E2662" s="4">
        <v>88.809997999999993</v>
      </c>
      <c r="F2662" s="4">
        <v>88.809997999999993</v>
      </c>
      <c r="G2662" s="4">
        <v>265975</v>
      </c>
      <c r="H2662" s="10">
        <f t="shared" si="41"/>
        <v>27.080287739675441</v>
      </c>
      <c r="I2662" s="4">
        <f>VLOOKUP(A2662,GDP!$A$1:$D$85,4,TRUE)</f>
        <v>4.4000000000000004</v>
      </c>
      <c r="J2662" s="4">
        <f>VLOOKUP(A2662,Inflation_rate!$A$1:$I$85,9,TRUE)</f>
        <v>1.1756089999999999</v>
      </c>
      <c r="K2662" s="15">
        <f>VLOOKUP(A2662,WTI_PCH!$A$1:$C$85,3,TRUE)</f>
        <v>-2.2540300000000002</v>
      </c>
    </row>
    <row r="2663" spans="1:11" x14ac:dyDescent="0.25">
      <c r="A2663" s="3">
        <v>40533</v>
      </c>
      <c r="B2663" s="4">
        <v>89.220000999999996</v>
      </c>
      <c r="C2663" s="4">
        <v>89.970000999999996</v>
      </c>
      <c r="D2663" s="4">
        <v>89.059997999999993</v>
      </c>
      <c r="E2663" s="4">
        <v>89.82</v>
      </c>
      <c r="F2663" s="4">
        <v>89.82</v>
      </c>
      <c r="G2663" s="4">
        <v>187321</v>
      </c>
      <c r="H2663" s="10">
        <f t="shared" si="41"/>
        <v>26.84257403696283</v>
      </c>
      <c r="I2663" s="4">
        <f>VLOOKUP(A2663,GDP!$A$1:$D$85,4,TRUE)</f>
        <v>4.4000000000000004</v>
      </c>
      <c r="J2663" s="4">
        <f>VLOOKUP(A2663,Inflation_rate!$A$1:$I$85,9,TRUE)</f>
        <v>1.1756089999999999</v>
      </c>
      <c r="K2663" s="15">
        <f>VLOOKUP(A2663,WTI_PCH!$A$1:$C$85,3,TRUE)</f>
        <v>-2.2540300000000002</v>
      </c>
    </row>
    <row r="2664" spans="1:11" x14ac:dyDescent="0.25">
      <c r="A2664" s="3">
        <v>40534</v>
      </c>
      <c r="B2664" s="4">
        <v>89.989998</v>
      </c>
      <c r="C2664" s="4">
        <v>90.800003000000004</v>
      </c>
      <c r="D2664" s="4">
        <v>89.849997999999999</v>
      </c>
      <c r="E2664" s="4">
        <v>90.480002999999996</v>
      </c>
      <c r="F2664" s="4">
        <v>90.480002999999996</v>
      </c>
      <c r="G2664" s="4">
        <v>187386</v>
      </c>
      <c r="H2664" s="10">
        <f t="shared" si="41"/>
        <v>25.464183505829467</v>
      </c>
      <c r="I2664" s="4">
        <f>VLOOKUP(A2664,GDP!$A$1:$D$85,4,TRUE)</f>
        <v>4.4000000000000004</v>
      </c>
      <c r="J2664" s="4">
        <f>VLOOKUP(A2664,Inflation_rate!$A$1:$I$85,9,TRUE)</f>
        <v>1.1756089999999999</v>
      </c>
      <c r="K2664" s="15">
        <f>VLOOKUP(A2664,WTI_PCH!$A$1:$C$85,3,TRUE)</f>
        <v>-2.2540300000000002</v>
      </c>
    </row>
    <row r="2665" spans="1:11" x14ac:dyDescent="0.25">
      <c r="A2665" s="3">
        <v>40535</v>
      </c>
      <c r="B2665" s="4">
        <v>90.610000999999997</v>
      </c>
      <c r="C2665" s="4">
        <v>91.629997000000003</v>
      </c>
      <c r="D2665" s="4">
        <v>90.330002000000007</v>
      </c>
      <c r="E2665" s="4">
        <v>91.510002</v>
      </c>
      <c r="F2665" s="4">
        <v>91.510002</v>
      </c>
      <c r="G2665" s="4">
        <v>145007</v>
      </c>
      <c r="H2665" s="10">
        <f t="shared" si="41"/>
        <v>21.352858237288643</v>
      </c>
      <c r="I2665" s="4">
        <f>VLOOKUP(A2665,GDP!$A$1:$D$85,4,TRUE)</f>
        <v>4.4000000000000004</v>
      </c>
      <c r="J2665" s="4">
        <f>VLOOKUP(A2665,Inflation_rate!$A$1:$I$85,9,TRUE)</f>
        <v>1.1756089999999999</v>
      </c>
      <c r="K2665" s="15">
        <f>VLOOKUP(A2665,WTI_PCH!$A$1:$C$85,3,TRUE)</f>
        <v>-2.2540300000000002</v>
      </c>
    </row>
    <row r="2666" spans="1:11" x14ac:dyDescent="0.25">
      <c r="A2666" s="3">
        <v>40539</v>
      </c>
      <c r="B2666" s="4">
        <v>91.07</v>
      </c>
      <c r="C2666" s="4">
        <v>91.879997000000003</v>
      </c>
      <c r="D2666" s="4">
        <v>90.510002</v>
      </c>
      <c r="E2666" s="4">
        <v>91</v>
      </c>
      <c r="F2666" s="4">
        <v>91</v>
      </c>
      <c r="G2666" s="4">
        <v>104321</v>
      </c>
      <c r="H2666" s="10">
        <f t="shared" si="41"/>
        <v>20.043953846153848</v>
      </c>
      <c r="I2666" s="4">
        <f>VLOOKUP(A2666,GDP!$A$1:$D$85,4,TRUE)</f>
        <v>4.4000000000000004</v>
      </c>
      <c r="J2666" s="4">
        <f>VLOOKUP(A2666,Inflation_rate!$A$1:$I$85,9,TRUE)</f>
        <v>1.1756089999999999</v>
      </c>
      <c r="K2666" s="15">
        <f>VLOOKUP(A2666,WTI_PCH!$A$1:$C$85,3,TRUE)</f>
        <v>-2.2540300000000002</v>
      </c>
    </row>
    <row r="2667" spans="1:11" x14ac:dyDescent="0.25">
      <c r="A2667" s="3">
        <v>40540</v>
      </c>
      <c r="B2667" s="4">
        <v>90.790001000000004</v>
      </c>
      <c r="C2667" s="4">
        <v>91.669997999999993</v>
      </c>
      <c r="D2667" s="4">
        <v>90.75</v>
      </c>
      <c r="E2667" s="4">
        <v>91.489998</v>
      </c>
      <c r="F2667" s="4">
        <v>91.489998</v>
      </c>
      <c r="G2667" s="4">
        <v>104415</v>
      </c>
      <c r="H2667" s="10">
        <f t="shared" si="41"/>
        <v>9.0829655499609956</v>
      </c>
      <c r="I2667" s="4">
        <f>VLOOKUP(A2667,GDP!$A$1:$D$85,4,TRUE)</f>
        <v>4.4000000000000004</v>
      </c>
      <c r="J2667" s="4">
        <f>VLOOKUP(A2667,Inflation_rate!$A$1:$I$85,9,TRUE)</f>
        <v>1.1756089999999999</v>
      </c>
      <c r="K2667" s="15">
        <f>VLOOKUP(A2667,WTI_PCH!$A$1:$C$85,3,TRUE)</f>
        <v>-2.2540300000000002</v>
      </c>
    </row>
    <row r="2668" spans="1:11" x14ac:dyDescent="0.25">
      <c r="A2668" s="3">
        <v>40541</v>
      </c>
      <c r="B2668" s="4">
        <v>91.269997000000004</v>
      </c>
      <c r="C2668" s="4">
        <v>91.529999000000004</v>
      </c>
      <c r="D2668" s="4">
        <v>90.800003000000004</v>
      </c>
      <c r="E2668" s="4">
        <v>91.120002999999997</v>
      </c>
      <c r="F2668" s="4">
        <v>91.120002999999997</v>
      </c>
      <c r="G2668" s="4">
        <v>117853</v>
      </c>
      <c r="H2668" s="10">
        <f t="shared" si="41"/>
        <v>6.6505671647091686</v>
      </c>
      <c r="I2668" s="4">
        <f>VLOOKUP(A2668,GDP!$A$1:$D$85,4,TRUE)</f>
        <v>4.4000000000000004</v>
      </c>
      <c r="J2668" s="4">
        <f>VLOOKUP(A2668,Inflation_rate!$A$1:$I$85,9,TRUE)</f>
        <v>1.1756089999999999</v>
      </c>
      <c r="K2668" s="15">
        <f>VLOOKUP(A2668,WTI_PCH!$A$1:$C$85,3,TRUE)</f>
        <v>-2.2540300000000002</v>
      </c>
    </row>
    <row r="2669" spans="1:11" x14ac:dyDescent="0.25">
      <c r="A2669" s="3">
        <v>40542</v>
      </c>
      <c r="B2669" s="4">
        <v>90.980002999999996</v>
      </c>
      <c r="C2669" s="4">
        <v>91.400002000000001</v>
      </c>
      <c r="D2669" s="4">
        <v>89.019997000000004</v>
      </c>
      <c r="E2669" s="4">
        <v>89.839995999999999</v>
      </c>
      <c r="F2669" s="4">
        <v>89.839995999999999</v>
      </c>
      <c r="G2669" s="4">
        <v>209645</v>
      </c>
      <c r="H2669" s="10">
        <f t="shared" si="41"/>
        <v>14.147381529268996</v>
      </c>
      <c r="I2669" s="4">
        <f>VLOOKUP(A2669,GDP!$A$1:$D$85,4,TRUE)</f>
        <v>4.4000000000000004</v>
      </c>
      <c r="J2669" s="4">
        <f>VLOOKUP(A2669,Inflation_rate!$A$1:$I$85,9,TRUE)</f>
        <v>1.1756089999999999</v>
      </c>
      <c r="K2669" s="15">
        <f>VLOOKUP(A2669,WTI_PCH!$A$1:$C$85,3,TRUE)</f>
        <v>-2.2540300000000002</v>
      </c>
    </row>
    <row r="2670" spans="1:11" x14ac:dyDescent="0.25">
      <c r="A2670" s="3">
        <v>40543</v>
      </c>
      <c r="B2670" s="4">
        <v>89.669997999999993</v>
      </c>
      <c r="C2670" s="4">
        <v>92.059997999999993</v>
      </c>
      <c r="D2670" s="4">
        <v>89.050003000000004</v>
      </c>
      <c r="E2670" s="4">
        <v>91.379997000000003</v>
      </c>
      <c r="F2670" s="4">
        <v>91.379997000000003</v>
      </c>
      <c r="G2670" s="4">
        <v>171010</v>
      </c>
      <c r="H2670" s="10">
        <f t="shared" si="41"/>
        <v>13.679142493296425</v>
      </c>
      <c r="I2670" s="4">
        <f>VLOOKUP(A2670,GDP!$A$1:$D$85,4,TRUE)</f>
        <v>4.4000000000000004</v>
      </c>
      <c r="J2670" s="4">
        <f>VLOOKUP(A2670,Inflation_rate!$A$1:$I$85,9,TRUE)</f>
        <v>1.1756089999999999</v>
      </c>
      <c r="K2670" s="15">
        <f>VLOOKUP(A2670,WTI_PCH!$A$1:$C$85,3,TRUE)</f>
        <v>-2.2540300000000002</v>
      </c>
    </row>
    <row r="2671" spans="1:11" x14ac:dyDescent="0.25">
      <c r="A2671" s="3">
        <v>40546</v>
      </c>
      <c r="B2671" s="4">
        <v>91.309997999999993</v>
      </c>
      <c r="C2671" s="4">
        <v>92.580002000000007</v>
      </c>
      <c r="D2671" s="4">
        <v>91.209998999999996</v>
      </c>
      <c r="E2671" s="4">
        <v>91.550003000000004</v>
      </c>
      <c r="F2671" s="4">
        <v>91.550003000000004</v>
      </c>
      <c r="G2671" s="4">
        <v>225189</v>
      </c>
      <c r="H2671" s="10">
        <f t="shared" si="41"/>
        <v>7.2747086638544314</v>
      </c>
      <c r="I2671" s="4">
        <f>VLOOKUP(A2671,GDP!$A$1:$D$85,4,TRUE)</f>
        <v>4.5</v>
      </c>
      <c r="J2671" s="4">
        <f>VLOOKUP(A2671,Inflation_rate!$A$1:$I$85,9,TRUE)</f>
        <v>1.270248</v>
      </c>
      <c r="K2671" s="15">
        <f>VLOOKUP(A2671,WTI_PCH!$A$1:$C$85,3,TRUE)</f>
        <v>11.961869999999999</v>
      </c>
    </row>
    <row r="2672" spans="1:11" x14ac:dyDescent="0.25">
      <c r="A2672" s="3">
        <v>40547</v>
      </c>
      <c r="B2672" s="4">
        <v>91.5</v>
      </c>
      <c r="C2672" s="4">
        <v>92.07</v>
      </c>
      <c r="D2672" s="4">
        <v>88.360000999999997</v>
      </c>
      <c r="E2672" s="4">
        <v>89.379997000000003</v>
      </c>
      <c r="F2672" s="4">
        <v>89.379997000000003</v>
      </c>
      <c r="G2672" s="4">
        <v>415521</v>
      </c>
      <c r="H2672" s="10">
        <f t="shared" si="41"/>
        <v>10.729474515422051</v>
      </c>
      <c r="I2672" s="4">
        <f>VLOOKUP(A2672,GDP!$A$1:$D$85,4,TRUE)</f>
        <v>4.5</v>
      </c>
      <c r="J2672" s="4">
        <f>VLOOKUP(A2672,Inflation_rate!$A$1:$I$85,9,TRUE)</f>
        <v>1.270248</v>
      </c>
      <c r="K2672" s="15">
        <f>VLOOKUP(A2672,WTI_PCH!$A$1:$C$85,3,TRUE)</f>
        <v>11.961869999999999</v>
      </c>
    </row>
    <row r="2673" spans="1:11" x14ac:dyDescent="0.25">
      <c r="A2673" s="3">
        <v>40548</v>
      </c>
      <c r="B2673" s="4">
        <v>89.290001000000004</v>
      </c>
      <c r="C2673" s="4">
        <v>90.839995999999999</v>
      </c>
      <c r="D2673" s="4">
        <v>88.099997999999999</v>
      </c>
      <c r="E2673" s="4">
        <v>90.300003000000004</v>
      </c>
      <c r="F2673" s="4">
        <v>90.300003000000004</v>
      </c>
      <c r="G2673" s="4">
        <v>416908</v>
      </c>
      <c r="H2673" s="10">
        <f t="shared" si="41"/>
        <v>10.354372856443867</v>
      </c>
      <c r="I2673" s="4">
        <f>VLOOKUP(A2673,GDP!$A$1:$D$85,4,TRUE)</f>
        <v>4.5</v>
      </c>
      <c r="J2673" s="4">
        <f>VLOOKUP(A2673,Inflation_rate!$A$1:$I$85,9,TRUE)</f>
        <v>1.270248</v>
      </c>
      <c r="K2673" s="15">
        <f>VLOOKUP(A2673,WTI_PCH!$A$1:$C$85,3,TRUE)</f>
        <v>11.961869999999999</v>
      </c>
    </row>
    <row r="2674" spans="1:11" x14ac:dyDescent="0.25">
      <c r="A2674" s="3">
        <v>40549</v>
      </c>
      <c r="B2674" s="4">
        <v>90.470000999999996</v>
      </c>
      <c r="C2674" s="4">
        <v>90.709998999999996</v>
      </c>
      <c r="D2674" s="4">
        <v>87.849997999999999</v>
      </c>
      <c r="E2674" s="4">
        <v>88.379997000000003</v>
      </c>
      <c r="F2674" s="4">
        <v>88.379997000000003</v>
      </c>
      <c r="G2674" s="4">
        <v>440456</v>
      </c>
      <c r="H2674" s="10">
        <f t="shared" si="41"/>
        <v>10.171991746050855</v>
      </c>
      <c r="I2674" s="4">
        <f>VLOOKUP(A2674,GDP!$A$1:$D$85,4,TRUE)</f>
        <v>4.5</v>
      </c>
      <c r="J2674" s="4">
        <f>VLOOKUP(A2674,Inflation_rate!$A$1:$I$85,9,TRUE)</f>
        <v>1.270248</v>
      </c>
      <c r="K2674" s="15">
        <f>VLOOKUP(A2674,WTI_PCH!$A$1:$C$85,3,TRUE)</f>
        <v>11.961869999999999</v>
      </c>
    </row>
    <row r="2675" spans="1:11" x14ac:dyDescent="0.25">
      <c r="A2675" s="3">
        <v>40550</v>
      </c>
      <c r="B2675" s="4">
        <v>88.18</v>
      </c>
      <c r="C2675" s="4">
        <v>89.480002999999996</v>
      </c>
      <c r="D2675" s="4">
        <v>87.25</v>
      </c>
      <c r="E2675" s="4">
        <v>88.029999000000004</v>
      </c>
      <c r="F2675" s="4">
        <v>88.029999000000004</v>
      </c>
      <c r="G2675" s="4">
        <v>444813</v>
      </c>
      <c r="H2675" s="10">
        <f t="shared" si="41"/>
        <v>10.087475975093442</v>
      </c>
      <c r="I2675" s="4">
        <f>VLOOKUP(A2675,GDP!$A$1:$D$85,4,TRUE)</f>
        <v>4.5</v>
      </c>
      <c r="J2675" s="4">
        <f>VLOOKUP(A2675,Inflation_rate!$A$1:$I$85,9,TRUE)</f>
        <v>1.270248</v>
      </c>
      <c r="K2675" s="15">
        <f>VLOOKUP(A2675,WTI_PCH!$A$1:$C$85,3,TRUE)</f>
        <v>11.961869999999999</v>
      </c>
    </row>
    <row r="2676" spans="1:11" x14ac:dyDescent="0.25">
      <c r="A2676" s="3">
        <v>40553</v>
      </c>
      <c r="B2676" s="4">
        <v>89</v>
      </c>
      <c r="C2676" s="4">
        <v>89.980002999999996</v>
      </c>
      <c r="D2676" s="4">
        <v>88.129997000000003</v>
      </c>
      <c r="E2676" s="4">
        <v>89.25</v>
      </c>
      <c r="F2676" s="4">
        <v>89.25</v>
      </c>
      <c r="G2676" s="4">
        <v>430277</v>
      </c>
      <c r="H2676" s="10">
        <f t="shared" si="41"/>
        <v>12.15686050420168</v>
      </c>
      <c r="I2676" s="4">
        <f>VLOOKUP(A2676,GDP!$A$1:$D$85,4,TRUE)</f>
        <v>4.5</v>
      </c>
      <c r="J2676" s="4">
        <f>VLOOKUP(A2676,Inflation_rate!$A$1:$I$85,9,TRUE)</f>
        <v>1.270248</v>
      </c>
      <c r="K2676" s="15">
        <f>VLOOKUP(A2676,WTI_PCH!$A$1:$C$85,3,TRUE)</f>
        <v>11.961869999999999</v>
      </c>
    </row>
    <row r="2677" spans="1:11" x14ac:dyDescent="0.25">
      <c r="A2677" s="3">
        <v>40554</v>
      </c>
      <c r="B2677" s="4">
        <v>89.309997999999993</v>
      </c>
      <c r="C2677" s="4">
        <v>91.389999000000003</v>
      </c>
      <c r="D2677" s="4">
        <v>88.93</v>
      </c>
      <c r="E2677" s="4">
        <v>91.110000999999997</v>
      </c>
      <c r="F2677" s="4">
        <v>91.110000999999997</v>
      </c>
      <c r="G2677" s="4">
        <v>429761</v>
      </c>
      <c r="H2677" s="10">
        <f t="shared" si="41"/>
        <v>8.0452210729314011</v>
      </c>
      <c r="I2677" s="4">
        <f>VLOOKUP(A2677,GDP!$A$1:$D$85,4,TRUE)</f>
        <v>4.5</v>
      </c>
      <c r="J2677" s="4">
        <f>VLOOKUP(A2677,Inflation_rate!$A$1:$I$85,9,TRUE)</f>
        <v>1.270248</v>
      </c>
      <c r="K2677" s="15">
        <f>VLOOKUP(A2677,WTI_PCH!$A$1:$C$85,3,TRUE)</f>
        <v>11.961869999999999</v>
      </c>
    </row>
    <row r="2678" spans="1:11" x14ac:dyDescent="0.25">
      <c r="A2678" s="3">
        <v>40555</v>
      </c>
      <c r="B2678" s="4">
        <v>91.18</v>
      </c>
      <c r="C2678" s="4">
        <v>92.389999000000003</v>
      </c>
      <c r="D2678" s="4">
        <v>90.790001000000004</v>
      </c>
      <c r="E2678" s="4">
        <v>91.860000999999997</v>
      </c>
      <c r="F2678" s="4">
        <v>91.860000999999997</v>
      </c>
      <c r="G2678" s="4">
        <v>382686</v>
      </c>
      <c r="H2678" s="10">
        <f t="shared" si="41"/>
        <v>8.3061146494000173</v>
      </c>
      <c r="I2678" s="4">
        <f>VLOOKUP(A2678,GDP!$A$1:$D$85,4,TRUE)</f>
        <v>4.5</v>
      </c>
      <c r="J2678" s="4">
        <f>VLOOKUP(A2678,Inflation_rate!$A$1:$I$85,9,TRUE)</f>
        <v>1.270248</v>
      </c>
      <c r="K2678" s="15">
        <f>VLOOKUP(A2678,WTI_PCH!$A$1:$C$85,3,TRUE)</f>
        <v>11.961869999999999</v>
      </c>
    </row>
    <row r="2679" spans="1:11" x14ac:dyDescent="0.25">
      <c r="A2679" s="3">
        <v>40556</v>
      </c>
      <c r="B2679" s="4">
        <v>92</v>
      </c>
      <c r="C2679" s="4">
        <v>92.370002999999997</v>
      </c>
      <c r="D2679" s="4">
        <v>90.75</v>
      </c>
      <c r="E2679" s="4">
        <v>91.400002000000001</v>
      </c>
      <c r="F2679" s="4">
        <v>91.400002000000001</v>
      </c>
      <c r="G2679" s="4">
        <v>358898</v>
      </c>
      <c r="H2679" s="10">
        <f t="shared" si="41"/>
        <v>6.8927733721493745</v>
      </c>
      <c r="I2679" s="4">
        <f>VLOOKUP(A2679,GDP!$A$1:$D$85,4,TRUE)</f>
        <v>4.5</v>
      </c>
      <c r="J2679" s="4">
        <f>VLOOKUP(A2679,Inflation_rate!$A$1:$I$85,9,TRUE)</f>
        <v>1.270248</v>
      </c>
      <c r="K2679" s="15">
        <f>VLOOKUP(A2679,WTI_PCH!$A$1:$C$85,3,TRUE)</f>
        <v>11.961869999999999</v>
      </c>
    </row>
    <row r="2680" spans="1:11" x14ac:dyDescent="0.25">
      <c r="A2680" s="3">
        <v>40557</v>
      </c>
      <c r="B2680" s="4">
        <v>90.989998</v>
      </c>
      <c r="C2680" s="4">
        <v>91.690002000000007</v>
      </c>
      <c r="D2680" s="4">
        <v>90.099997999999999</v>
      </c>
      <c r="E2680" s="4">
        <v>91.540001000000004</v>
      </c>
      <c r="F2680" s="4">
        <v>91.540001000000004</v>
      </c>
      <c r="G2680" s="4">
        <v>313331</v>
      </c>
      <c r="H2680" s="10">
        <f t="shared" si="41"/>
        <v>8.7939642910862492</v>
      </c>
      <c r="I2680" s="4">
        <f>VLOOKUP(A2680,GDP!$A$1:$D$85,4,TRUE)</f>
        <v>4.5</v>
      </c>
      <c r="J2680" s="4">
        <f>VLOOKUP(A2680,Inflation_rate!$A$1:$I$85,9,TRUE)</f>
        <v>1.270248</v>
      </c>
      <c r="K2680" s="15">
        <f>VLOOKUP(A2680,WTI_PCH!$A$1:$C$85,3,TRUE)</f>
        <v>11.961869999999999</v>
      </c>
    </row>
    <row r="2681" spans="1:11" x14ac:dyDescent="0.25">
      <c r="A2681" s="3">
        <v>40561</v>
      </c>
      <c r="B2681" s="4">
        <v>91.510002</v>
      </c>
      <c r="C2681" s="4">
        <v>91.900002000000001</v>
      </c>
      <c r="D2681" s="4">
        <v>90.550003000000004</v>
      </c>
      <c r="E2681" s="4">
        <v>91.379997000000003</v>
      </c>
      <c r="F2681" s="4">
        <v>91.379997000000003</v>
      </c>
      <c r="G2681" s="4">
        <v>211930</v>
      </c>
      <c r="H2681" s="10">
        <f t="shared" si="41"/>
        <v>10.877657393663506</v>
      </c>
      <c r="I2681" s="4">
        <f>VLOOKUP(A2681,GDP!$A$1:$D$85,4,TRUE)</f>
        <v>4.5</v>
      </c>
      <c r="J2681" s="4">
        <f>VLOOKUP(A2681,Inflation_rate!$A$1:$I$85,9,TRUE)</f>
        <v>1.270248</v>
      </c>
      <c r="K2681" s="15">
        <f>VLOOKUP(A2681,WTI_PCH!$A$1:$C$85,3,TRUE)</f>
        <v>11.961869999999999</v>
      </c>
    </row>
    <row r="2682" spans="1:11" x14ac:dyDescent="0.25">
      <c r="A2682" s="3">
        <v>40562</v>
      </c>
      <c r="B2682" s="4">
        <v>91.339995999999999</v>
      </c>
      <c r="C2682" s="4">
        <v>92.099997999999999</v>
      </c>
      <c r="D2682" s="4">
        <v>90.470000999999996</v>
      </c>
      <c r="E2682" s="4">
        <v>90.860000999999997</v>
      </c>
      <c r="F2682" s="4">
        <v>90.860000999999997</v>
      </c>
      <c r="G2682" s="4">
        <v>109525</v>
      </c>
      <c r="H2682" s="10">
        <f t="shared" si="41"/>
        <v>10.31257087483413</v>
      </c>
      <c r="I2682" s="4">
        <f>VLOOKUP(A2682,GDP!$A$1:$D$85,4,TRUE)</f>
        <v>4.5</v>
      </c>
      <c r="J2682" s="4">
        <f>VLOOKUP(A2682,Inflation_rate!$A$1:$I$85,9,TRUE)</f>
        <v>1.270248</v>
      </c>
      <c r="K2682" s="15">
        <f>VLOOKUP(A2682,WTI_PCH!$A$1:$C$85,3,TRUE)</f>
        <v>11.961869999999999</v>
      </c>
    </row>
    <row r="2683" spans="1:11" x14ac:dyDescent="0.25">
      <c r="A2683" s="3">
        <v>40563</v>
      </c>
      <c r="B2683" s="4">
        <v>90.699996999999996</v>
      </c>
      <c r="C2683" s="4">
        <v>90.860000999999997</v>
      </c>
      <c r="D2683" s="4">
        <v>88</v>
      </c>
      <c r="E2683" s="4">
        <v>88.860000999999997</v>
      </c>
      <c r="F2683" s="4">
        <v>88.860000999999997</v>
      </c>
      <c r="G2683" s="4">
        <v>442041</v>
      </c>
      <c r="H2683" s="10">
        <f t="shared" si="41"/>
        <v>13.200534400174046</v>
      </c>
      <c r="I2683" s="4">
        <f>VLOOKUP(A2683,GDP!$A$1:$D$85,4,TRUE)</f>
        <v>4.5</v>
      </c>
      <c r="J2683" s="4">
        <f>VLOOKUP(A2683,Inflation_rate!$A$1:$I$85,9,TRUE)</f>
        <v>1.270248</v>
      </c>
      <c r="K2683" s="15">
        <f>VLOOKUP(A2683,WTI_PCH!$A$1:$C$85,3,TRUE)</f>
        <v>11.961869999999999</v>
      </c>
    </row>
    <row r="2684" spans="1:11" x14ac:dyDescent="0.25">
      <c r="A2684" s="3">
        <v>40564</v>
      </c>
      <c r="B2684" s="4">
        <v>89.449996999999996</v>
      </c>
      <c r="C2684" s="4">
        <v>90.220000999999996</v>
      </c>
      <c r="D2684" s="4">
        <v>88.870002999999997</v>
      </c>
      <c r="E2684" s="4">
        <v>89.110000999999997</v>
      </c>
      <c r="F2684" s="4">
        <v>89.110000999999997</v>
      </c>
      <c r="G2684" s="4">
        <v>287810</v>
      </c>
      <c r="H2684" s="10">
        <f t="shared" si="41"/>
        <v>15.250808941187197</v>
      </c>
      <c r="I2684" s="4">
        <f>VLOOKUP(A2684,GDP!$A$1:$D$85,4,TRUE)</f>
        <v>4.5</v>
      </c>
      <c r="J2684" s="4">
        <f>VLOOKUP(A2684,Inflation_rate!$A$1:$I$85,9,TRUE)</f>
        <v>1.270248</v>
      </c>
      <c r="K2684" s="15">
        <f>VLOOKUP(A2684,WTI_PCH!$A$1:$C$85,3,TRUE)</f>
        <v>11.961869999999999</v>
      </c>
    </row>
    <row r="2685" spans="1:11" x14ac:dyDescent="0.25">
      <c r="A2685" s="3">
        <v>40567</v>
      </c>
      <c r="B2685" s="4">
        <v>89.260002</v>
      </c>
      <c r="C2685" s="4">
        <v>89.629997000000003</v>
      </c>
      <c r="D2685" s="4">
        <v>87.269997000000004</v>
      </c>
      <c r="E2685" s="4">
        <v>87.870002999999997</v>
      </c>
      <c r="F2685" s="4">
        <v>87.870002999999997</v>
      </c>
      <c r="G2685" s="4">
        <v>356085</v>
      </c>
      <c r="H2685" s="10">
        <f t="shared" si="41"/>
        <v>14.134514141304862</v>
      </c>
      <c r="I2685" s="4">
        <f>VLOOKUP(A2685,GDP!$A$1:$D$85,4,TRUE)</f>
        <v>4.5</v>
      </c>
      <c r="J2685" s="4">
        <f>VLOOKUP(A2685,Inflation_rate!$A$1:$I$85,9,TRUE)</f>
        <v>1.270248</v>
      </c>
      <c r="K2685" s="15">
        <f>VLOOKUP(A2685,WTI_PCH!$A$1:$C$85,3,TRUE)</f>
        <v>11.961869999999999</v>
      </c>
    </row>
    <row r="2686" spans="1:11" x14ac:dyDescent="0.25">
      <c r="A2686" s="3">
        <v>40568</v>
      </c>
      <c r="B2686" s="4">
        <v>87.699996999999996</v>
      </c>
      <c r="C2686" s="4">
        <v>87.849997999999999</v>
      </c>
      <c r="D2686" s="4">
        <v>86.120002999999997</v>
      </c>
      <c r="E2686" s="4">
        <v>86.190002000000007</v>
      </c>
      <c r="F2686" s="4">
        <v>86.190002000000007</v>
      </c>
      <c r="G2686" s="4">
        <v>338646</v>
      </c>
      <c r="H2686" s="10">
        <f t="shared" si="41"/>
        <v>16.486831036388644</v>
      </c>
      <c r="I2686" s="4">
        <f>VLOOKUP(A2686,GDP!$A$1:$D$85,4,TRUE)</f>
        <v>4.5</v>
      </c>
      <c r="J2686" s="4">
        <f>VLOOKUP(A2686,Inflation_rate!$A$1:$I$85,9,TRUE)</f>
        <v>1.270248</v>
      </c>
      <c r="K2686" s="15">
        <f>VLOOKUP(A2686,WTI_PCH!$A$1:$C$85,3,TRUE)</f>
        <v>11.961869999999999</v>
      </c>
    </row>
    <row r="2687" spans="1:11" x14ac:dyDescent="0.25">
      <c r="A2687" s="3">
        <v>40569</v>
      </c>
      <c r="B2687" s="4">
        <v>86.230002999999996</v>
      </c>
      <c r="C2687" s="4">
        <v>87.779999000000004</v>
      </c>
      <c r="D2687" s="4">
        <v>86.029999000000004</v>
      </c>
      <c r="E2687" s="4">
        <v>87.330002000000007</v>
      </c>
      <c r="F2687" s="4">
        <v>87.330002000000007</v>
      </c>
      <c r="G2687" s="4">
        <v>347753</v>
      </c>
      <c r="H2687" s="10">
        <f t="shared" si="41"/>
        <v>14.760103864419913</v>
      </c>
      <c r="I2687" s="4">
        <f>VLOOKUP(A2687,GDP!$A$1:$D$85,4,TRUE)</f>
        <v>4.5</v>
      </c>
      <c r="J2687" s="4">
        <f>VLOOKUP(A2687,Inflation_rate!$A$1:$I$85,9,TRUE)</f>
        <v>1.270248</v>
      </c>
      <c r="K2687" s="15">
        <f>VLOOKUP(A2687,WTI_PCH!$A$1:$C$85,3,TRUE)</f>
        <v>11.961869999999999</v>
      </c>
    </row>
    <row r="2688" spans="1:11" x14ac:dyDescent="0.25">
      <c r="A2688" s="3">
        <v>40570</v>
      </c>
      <c r="B2688" s="4">
        <v>87.550003000000004</v>
      </c>
      <c r="C2688" s="4">
        <v>87.660004000000001</v>
      </c>
      <c r="D2688" s="4">
        <v>85.419997999999993</v>
      </c>
      <c r="E2688" s="4">
        <v>85.639999000000003</v>
      </c>
      <c r="F2688" s="4">
        <v>85.639999000000003</v>
      </c>
      <c r="G2688" s="4">
        <v>369379</v>
      </c>
      <c r="H2688" s="10">
        <f t="shared" si="41"/>
        <v>15.611867300465518</v>
      </c>
      <c r="I2688" s="4">
        <f>VLOOKUP(A2688,GDP!$A$1:$D$85,4,TRUE)</f>
        <v>4.5</v>
      </c>
      <c r="J2688" s="4">
        <f>VLOOKUP(A2688,Inflation_rate!$A$1:$I$85,9,TRUE)</f>
        <v>1.270248</v>
      </c>
      <c r="K2688" s="15">
        <f>VLOOKUP(A2688,WTI_PCH!$A$1:$C$85,3,TRUE)</f>
        <v>11.961869999999999</v>
      </c>
    </row>
    <row r="2689" spans="1:11" x14ac:dyDescent="0.25">
      <c r="A2689" s="3">
        <v>40571</v>
      </c>
      <c r="B2689" s="4">
        <v>85.279999000000004</v>
      </c>
      <c r="C2689" s="4">
        <v>89.730002999999996</v>
      </c>
      <c r="D2689" s="4">
        <v>85.110000999999997</v>
      </c>
      <c r="E2689" s="4">
        <v>89.339995999999999</v>
      </c>
      <c r="F2689" s="4">
        <v>89.339995999999999</v>
      </c>
      <c r="G2689" s="4">
        <v>584789</v>
      </c>
      <c r="H2689" s="10">
        <f t="shared" si="41"/>
        <v>10.913365162899716</v>
      </c>
      <c r="I2689" s="4">
        <f>VLOOKUP(A2689,GDP!$A$1:$D$85,4,TRUE)</f>
        <v>4.5</v>
      </c>
      <c r="J2689" s="4">
        <f>VLOOKUP(A2689,Inflation_rate!$A$1:$I$85,9,TRUE)</f>
        <v>1.270248</v>
      </c>
      <c r="K2689" s="15">
        <f>VLOOKUP(A2689,WTI_PCH!$A$1:$C$85,3,TRUE)</f>
        <v>11.961869999999999</v>
      </c>
    </row>
    <row r="2690" spans="1:11" x14ac:dyDescent="0.25">
      <c r="A2690" s="3">
        <v>40574</v>
      </c>
      <c r="B2690" s="4">
        <v>89.970000999999996</v>
      </c>
      <c r="C2690" s="4">
        <v>92.839995999999999</v>
      </c>
      <c r="D2690" s="4">
        <v>88.400002000000001</v>
      </c>
      <c r="E2690" s="4">
        <v>92.190002000000007</v>
      </c>
      <c r="F2690" s="4">
        <v>92.190002000000007</v>
      </c>
      <c r="G2690" s="4">
        <v>436801</v>
      </c>
      <c r="H2690" s="10">
        <f t="shared" ref="H2690:H2753" si="42">((E2779-E2690)/E2690)*100</f>
        <v>9.2743202240086635</v>
      </c>
      <c r="I2690" s="4">
        <f>VLOOKUP(A2690,GDP!$A$1:$D$85,4,TRUE)</f>
        <v>4.5</v>
      </c>
      <c r="J2690" s="4">
        <f>VLOOKUP(A2690,Inflation_rate!$A$1:$I$85,9,TRUE)</f>
        <v>1.270248</v>
      </c>
      <c r="K2690" s="15">
        <f>VLOOKUP(A2690,WTI_PCH!$A$1:$C$85,3,TRUE)</f>
        <v>11.961869999999999</v>
      </c>
    </row>
    <row r="2691" spans="1:11" x14ac:dyDescent="0.25">
      <c r="A2691" s="3">
        <v>40575</v>
      </c>
      <c r="B2691" s="4">
        <v>92.199996999999996</v>
      </c>
      <c r="C2691" s="4">
        <v>92.449996999999996</v>
      </c>
      <c r="D2691" s="4">
        <v>90.440002000000007</v>
      </c>
      <c r="E2691" s="4">
        <v>90.769997000000004</v>
      </c>
      <c r="F2691" s="4">
        <v>90.769997000000004</v>
      </c>
      <c r="G2691" s="4">
        <v>392882</v>
      </c>
      <c r="H2691" s="10">
        <f t="shared" si="42"/>
        <v>12.294814772330556</v>
      </c>
      <c r="I2691" s="4">
        <f>VLOOKUP(A2691,GDP!$A$1:$D$85,4,TRUE)</f>
        <v>4.5</v>
      </c>
      <c r="J2691" s="4">
        <f>VLOOKUP(A2691,Inflation_rate!$A$1:$I$85,9,TRUE)</f>
        <v>1.270248</v>
      </c>
      <c r="K2691" s="15">
        <f>VLOOKUP(A2691,WTI_PCH!$A$1:$C$85,3,TRUE)</f>
        <v>11.961869999999999</v>
      </c>
    </row>
    <row r="2692" spans="1:11" x14ac:dyDescent="0.25">
      <c r="A2692" s="3">
        <v>40576</v>
      </c>
      <c r="B2692" s="4">
        <v>90.510002</v>
      </c>
      <c r="C2692" s="4">
        <v>91.779999000000004</v>
      </c>
      <c r="D2692" s="4">
        <v>90.099997999999999</v>
      </c>
      <c r="E2692" s="4">
        <v>90.860000999999997</v>
      </c>
      <c r="F2692" s="4">
        <v>90.860000999999997</v>
      </c>
      <c r="G2692" s="4">
        <v>312107</v>
      </c>
      <c r="H2692" s="10">
        <f t="shared" si="42"/>
        <v>9.2780100233545095</v>
      </c>
      <c r="I2692" s="4">
        <f>VLOOKUP(A2692,GDP!$A$1:$D$85,4,TRUE)</f>
        <v>4.5</v>
      </c>
      <c r="J2692" s="4">
        <f>VLOOKUP(A2692,Inflation_rate!$A$1:$I$85,9,TRUE)</f>
        <v>1.270248</v>
      </c>
      <c r="K2692" s="15">
        <f>VLOOKUP(A2692,WTI_PCH!$A$1:$C$85,3,TRUE)</f>
        <v>11.961869999999999</v>
      </c>
    </row>
    <row r="2693" spans="1:11" x14ac:dyDescent="0.25">
      <c r="A2693" s="3">
        <v>40577</v>
      </c>
      <c r="B2693" s="4">
        <v>90.93</v>
      </c>
      <c r="C2693" s="4">
        <v>92.050003000000004</v>
      </c>
      <c r="D2693" s="4">
        <v>90</v>
      </c>
      <c r="E2693" s="4">
        <v>90.540001000000004</v>
      </c>
      <c r="F2693" s="4">
        <v>90.540001000000004</v>
      </c>
      <c r="G2693" s="4">
        <v>290494</v>
      </c>
      <c r="H2693" s="10">
        <f t="shared" si="42"/>
        <v>7.4663153582249242</v>
      </c>
      <c r="I2693" s="4">
        <f>VLOOKUP(A2693,GDP!$A$1:$D$85,4,TRUE)</f>
        <v>4.5</v>
      </c>
      <c r="J2693" s="4">
        <f>VLOOKUP(A2693,Inflation_rate!$A$1:$I$85,9,TRUE)</f>
        <v>1.270248</v>
      </c>
      <c r="K2693" s="15">
        <f>VLOOKUP(A2693,WTI_PCH!$A$1:$C$85,3,TRUE)</f>
        <v>11.961869999999999</v>
      </c>
    </row>
    <row r="2694" spans="1:11" x14ac:dyDescent="0.25">
      <c r="A2694" s="3">
        <v>40578</v>
      </c>
      <c r="B2694" s="4">
        <v>90.629997000000003</v>
      </c>
      <c r="C2694" s="4">
        <v>91.669997999999993</v>
      </c>
      <c r="D2694" s="4">
        <v>88.449996999999996</v>
      </c>
      <c r="E2694" s="4">
        <v>89.029999000000004</v>
      </c>
      <c r="F2694" s="4">
        <v>89.029999000000004</v>
      </c>
      <c r="G2694" s="4">
        <v>359925</v>
      </c>
      <c r="H2694" s="10">
        <f t="shared" si="42"/>
        <v>11.61406729882137</v>
      </c>
      <c r="I2694" s="4">
        <f>VLOOKUP(A2694,GDP!$A$1:$D$85,4,TRUE)</f>
        <v>4.5</v>
      </c>
      <c r="J2694" s="4">
        <f>VLOOKUP(A2694,Inflation_rate!$A$1:$I$85,9,TRUE)</f>
        <v>1.270248</v>
      </c>
      <c r="K2694" s="15">
        <f>VLOOKUP(A2694,WTI_PCH!$A$1:$C$85,3,TRUE)</f>
        <v>11.961869999999999</v>
      </c>
    </row>
    <row r="2695" spans="1:11" x14ac:dyDescent="0.25">
      <c r="A2695" s="3">
        <v>40581</v>
      </c>
      <c r="B2695" s="4">
        <v>89.059997999999993</v>
      </c>
      <c r="C2695" s="4">
        <v>89.540001000000004</v>
      </c>
      <c r="D2695" s="4">
        <v>87.18</v>
      </c>
      <c r="E2695" s="4">
        <v>87.480002999999996</v>
      </c>
      <c r="F2695" s="4">
        <v>87.480002999999996</v>
      </c>
      <c r="G2695" s="4">
        <v>324984</v>
      </c>
      <c r="H2695" s="10">
        <f t="shared" si="42"/>
        <v>8.3790520674764917</v>
      </c>
      <c r="I2695" s="4">
        <f>VLOOKUP(A2695,GDP!$A$1:$D$85,4,TRUE)</f>
        <v>4.5</v>
      </c>
      <c r="J2695" s="4">
        <f>VLOOKUP(A2695,Inflation_rate!$A$1:$I$85,9,TRUE)</f>
        <v>1.270248</v>
      </c>
      <c r="K2695" s="15">
        <f>VLOOKUP(A2695,WTI_PCH!$A$1:$C$85,3,TRUE)</f>
        <v>11.961869999999999</v>
      </c>
    </row>
    <row r="2696" spans="1:11" x14ac:dyDescent="0.25">
      <c r="A2696" s="3">
        <v>40582</v>
      </c>
      <c r="B2696" s="4">
        <v>87.410004000000001</v>
      </c>
      <c r="C2696" s="4">
        <v>88.110000999999997</v>
      </c>
      <c r="D2696" s="4">
        <v>85.879997000000003</v>
      </c>
      <c r="E2696" s="4">
        <v>86.940002000000007</v>
      </c>
      <c r="F2696" s="4">
        <v>86.940002000000007</v>
      </c>
      <c r="G2696" s="4">
        <v>414877</v>
      </c>
      <c r="H2696" s="10">
        <f t="shared" si="42"/>
        <v>9.2132445545607293</v>
      </c>
      <c r="I2696" s="4">
        <f>VLOOKUP(A2696,GDP!$A$1:$D$85,4,TRUE)</f>
        <v>4.5</v>
      </c>
      <c r="J2696" s="4">
        <f>VLOOKUP(A2696,Inflation_rate!$A$1:$I$85,9,TRUE)</f>
        <v>1.270248</v>
      </c>
      <c r="K2696" s="15">
        <f>VLOOKUP(A2696,WTI_PCH!$A$1:$C$85,3,TRUE)</f>
        <v>11.961869999999999</v>
      </c>
    </row>
    <row r="2697" spans="1:11" x14ac:dyDescent="0.25">
      <c r="A2697" s="3">
        <v>40583</v>
      </c>
      <c r="B2697" s="4">
        <v>87.349997999999999</v>
      </c>
      <c r="C2697" s="4">
        <v>87.949996999999996</v>
      </c>
      <c r="D2697" s="4">
        <v>86.360000999999997</v>
      </c>
      <c r="E2697" s="4">
        <v>86.709998999999996</v>
      </c>
      <c r="F2697" s="4">
        <v>86.709998999999996</v>
      </c>
      <c r="G2697" s="4">
        <v>367209</v>
      </c>
      <c r="H2697" s="10">
        <f t="shared" si="42"/>
        <v>7.2656015138461765</v>
      </c>
      <c r="I2697" s="4">
        <f>VLOOKUP(A2697,GDP!$A$1:$D$85,4,TRUE)</f>
        <v>4.5</v>
      </c>
      <c r="J2697" s="4">
        <f>VLOOKUP(A2697,Inflation_rate!$A$1:$I$85,9,TRUE)</f>
        <v>1.270248</v>
      </c>
      <c r="K2697" s="15">
        <f>VLOOKUP(A2697,WTI_PCH!$A$1:$C$85,3,TRUE)</f>
        <v>11.961869999999999</v>
      </c>
    </row>
    <row r="2698" spans="1:11" x14ac:dyDescent="0.25">
      <c r="A2698" s="3">
        <v>40584</v>
      </c>
      <c r="B2698" s="4">
        <v>86.93</v>
      </c>
      <c r="C2698" s="4">
        <v>87.900002000000001</v>
      </c>
      <c r="D2698" s="4">
        <v>85.959998999999996</v>
      </c>
      <c r="E2698" s="4">
        <v>86.730002999999996</v>
      </c>
      <c r="F2698" s="4">
        <v>86.730002999999996</v>
      </c>
      <c r="G2698" s="4">
        <v>419188</v>
      </c>
      <c r="H2698" s="10">
        <f t="shared" si="42"/>
        <v>7.5291119268149966</v>
      </c>
      <c r="I2698" s="4">
        <f>VLOOKUP(A2698,GDP!$A$1:$D$85,4,TRUE)</f>
        <v>4.5</v>
      </c>
      <c r="J2698" s="4">
        <f>VLOOKUP(A2698,Inflation_rate!$A$1:$I$85,9,TRUE)</f>
        <v>1.270248</v>
      </c>
      <c r="K2698" s="15">
        <f>VLOOKUP(A2698,WTI_PCH!$A$1:$C$85,3,TRUE)</f>
        <v>11.961869999999999</v>
      </c>
    </row>
    <row r="2699" spans="1:11" x14ac:dyDescent="0.25">
      <c r="A2699" s="3">
        <v>40585</v>
      </c>
      <c r="B2699" s="4">
        <v>87.699996999999996</v>
      </c>
      <c r="C2699" s="4">
        <v>87.769997000000004</v>
      </c>
      <c r="D2699" s="4">
        <v>85.099997999999999</v>
      </c>
      <c r="E2699" s="4">
        <v>85.580002000000007</v>
      </c>
      <c r="F2699" s="4">
        <v>85.580002000000007</v>
      </c>
      <c r="G2699" s="4">
        <v>383391</v>
      </c>
      <c r="H2699" s="10">
        <f t="shared" si="42"/>
        <v>9.1376487698609683</v>
      </c>
      <c r="I2699" s="4">
        <f>VLOOKUP(A2699,GDP!$A$1:$D$85,4,TRUE)</f>
        <v>4.5</v>
      </c>
      <c r="J2699" s="4">
        <f>VLOOKUP(A2699,Inflation_rate!$A$1:$I$85,9,TRUE)</f>
        <v>1.270248</v>
      </c>
      <c r="K2699" s="15">
        <f>VLOOKUP(A2699,WTI_PCH!$A$1:$C$85,3,TRUE)</f>
        <v>11.961869999999999</v>
      </c>
    </row>
    <row r="2700" spans="1:11" x14ac:dyDescent="0.25">
      <c r="A2700" s="3">
        <v>40588</v>
      </c>
      <c r="B2700" s="4">
        <v>85.5</v>
      </c>
      <c r="C2700" s="4">
        <v>86.519997000000004</v>
      </c>
      <c r="D2700" s="4">
        <v>84.580002000000007</v>
      </c>
      <c r="E2700" s="4">
        <v>84.809997999999993</v>
      </c>
      <c r="F2700" s="4">
        <v>84.809997999999993</v>
      </c>
      <c r="G2700" s="4">
        <v>319329</v>
      </c>
      <c r="H2700" s="10">
        <f t="shared" si="42"/>
        <v>12.49853348658257</v>
      </c>
      <c r="I2700" s="4">
        <f>VLOOKUP(A2700,GDP!$A$1:$D$85,4,TRUE)</f>
        <v>4.5</v>
      </c>
      <c r="J2700" s="4">
        <f>VLOOKUP(A2700,Inflation_rate!$A$1:$I$85,9,TRUE)</f>
        <v>1.270248</v>
      </c>
      <c r="K2700" s="15">
        <f>VLOOKUP(A2700,WTI_PCH!$A$1:$C$85,3,TRUE)</f>
        <v>11.961869999999999</v>
      </c>
    </row>
    <row r="2701" spans="1:11" x14ac:dyDescent="0.25">
      <c r="A2701" s="3">
        <v>40589</v>
      </c>
      <c r="B2701" s="4">
        <v>84.839995999999999</v>
      </c>
      <c r="C2701" s="4">
        <v>85.970000999999996</v>
      </c>
      <c r="D2701" s="4">
        <v>83.849997999999999</v>
      </c>
      <c r="E2701" s="4">
        <v>84.32</v>
      </c>
      <c r="F2701" s="4">
        <v>84.32</v>
      </c>
      <c r="G2701" s="4">
        <v>284165</v>
      </c>
      <c r="H2701" s="10">
        <f t="shared" si="42"/>
        <v>7.9459167457305639</v>
      </c>
      <c r="I2701" s="4">
        <f>VLOOKUP(A2701,GDP!$A$1:$D$85,4,TRUE)</f>
        <v>4.5</v>
      </c>
      <c r="J2701" s="4">
        <f>VLOOKUP(A2701,Inflation_rate!$A$1:$I$85,9,TRUE)</f>
        <v>1.270248</v>
      </c>
      <c r="K2701" s="15">
        <f>VLOOKUP(A2701,WTI_PCH!$A$1:$C$85,3,TRUE)</f>
        <v>11.961869999999999</v>
      </c>
    </row>
    <row r="2702" spans="1:11" x14ac:dyDescent="0.25">
      <c r="A2702" s="3">
        <v>40590</v>
      </c>
      <c r="B2702" s="4">
        <v>84.440002000000007</v>
      </c>
      <c r="C2702" s="4">
        <v>85.949996999999996</v>
      </c>
      <c r="D2702" s="4">
        <v>84.120002999999997</v>
      </c>
      <c r="E2702" s="4">
        <v>84.989998</v>
      </c>
      <c r="F2702" s="4">
        <v>84.989998</v>
      </c>
      <c r="G2702" s="4">
        <v>297660</v>
      </c>
      <c r="H2702" s="10">
        <f t="shared" si="42"/>
        <v>7.2596848396207765</v>
      </c>
      <c r="I2702" s="4">
        <f>VLOOKUP(A2702,GDP!$A$1:$D$85,4,TRUE)</f>
        <v>4.5</v>
      </c>
      <c r="J2702" s="4">
        <f>VLOOKUP(A2702,Inflation_rate!$A$1:$I$85,9,TRUE)</f>
        <v>1.270248</v>
      </c>
      <c r="K2702" s="15">
        <f>VLOOKUP(A2702,WTI_PCH!$A$1:$C$85,3,TRUE)</f>
        <v>11.961869999999999</v>
      </c>
    </row>
    <row r="2703" spans="1:11" x14ac:dyDescent="0.25">
      <c r="A2703" s="3">
        <v>40591</v>
      </c>
      <c r="B2703" s="4">
        <v>85.25</v>
      </c>
      <c r="C2703" s="4">
        <v>86.629997000000003</v>
      </c>
      <c r="D2703" s="4">
        <v>84.379997000000003</v>
      </c>
      <c r="E2703" s="4">
        <v>86.360000999999997</v>
      </c>
      <c r="F2703" s="4">
        <v>86.360000999999997</v>
      </c>
      <c r="G2703" s="4">
        <v>176128</v>
      </c>
      <c r="H2703" s="10">
        <f t="shared" si="42"/>
        <v>4.9212597855342777</v>
      </c>
      <c r="I2703" s="4">
        <f>VLOOKUP(A2703,GDP!$A$1:$D$85,4,TRUE)</f>
        <v>4.5</v>
      </c>
      <c r="J2703" s="4">
        <f>VLOOKUP(A2703,Inflation_rate!$A$1:$I$85,9,TRUE)</f>
        <v>1.270248</v>
      </c>
      <c r="K2703" s="15">
        <f>VLOOKUP(A2703,WTI_PCH!$A$1:$C$85,3,TRUE)</f>
        <v>11.961869999999999</v>
      </c>
    </row>
    <row r="2704" spans="1:11" x14ac:dyDescent="0.25">
      <c r="A2704" s="3">
        <v>40592</v>
      </c>
      <c r="B2704" s="4">
        <v>86.400002000000001</v>
      </c>
      <c r="C2704" s="4">
        <v>87.879997000000003</v>
      </c>
      <c r="D2704" s="4">
        <v>85.650002000000001</v>
      </c>
      <c r="E2704" s="4">
        <v>86.199996999999996</v>
      </c>
      <c r="F2704" s="4">
        <v>86.199996999999996</v>
      </c>
      <c r="G2704" s="4">
        <v>155296</v>
      </c>
      <c r="H2704" s="10">
        <f t="shared" si="42"/>
        <v>7.7610234719613826</v>
      </c>
      <c r="I2704" s="4">
        <f>VLOOKUP(A2704,GDP!$A$1:$D$85,4,TRUE)</f>
        <v>4.5</v>
      </c>
      <c r="J2704" s="4">
        <f>VLOOKUP(A2704,Inflation_rate!$A$1:$I$85,9,TRUE)</f>
        <v>1.270248</v>
      </c>
      <c r="K2704" s="15">
        <f>VLOOKUP(A2704,WTI_PCH!$A$1:$C$85,3,TRUE)</f>
        <v>11.961869999999999</v>
      </c>
    </row>
    <row r="2705" spans="1:11" x14ac:dyDescent="0.25">
      <c r="A2705" s="3">
        <v>40596</v>
      </c>
      <c r="B2705" s="4">
        <v>86.379997000000003</v>
      </c>
      <c r="C2705" s="4">
        <v>94.489998</v>
      </c>
      <c r="D2705" s="4">
        <v>86.25</v>
      </c>
      <c r="E2705" s="4">
        <v>93.57</v>
      </c>
      <c r="F2705" s="4">
        <v>93.57</v>
      </c>
      <c r="G2705" s="4">
        <v>638193</v>
      </c>
      <c r="H2705" s="10">
        <f t="shared" si="42"/>
        <v>1.2824591215133168</v>
      </c>
      <c r="I2705" s="4">
        <f>VLOOKUP(A2705,GDP!$A$1:$D$85,4,TRUE)</f>
        <v>4.5</v>
      </c>
      <c r="J2705" s="4">
        <f>VLOOKUP(A2705,Inflation_rate!$A$1:$I$85,9,TRUE)</f>
        <v>1.270248</v>
      </c>
      <c r="K2705" s="15">
        <f>VLOOKUP(A2705,WTI_PCH!$A$1:$C$85,3,TRUE)</f>
        <v>11.961869999999999</v>
      </c>
    </row>
    <row r="2706" spans="1:11" x14ac:dyDescent="0.25">
      <c r="A2706" s="3">
        <v>40597</v>
      </c>
      <c r="B2706" s="4">
        <v>95.68</v>
      </c>
      <c r="C2706" s="4">
        <v>100</v>
      </c>
      <c r="D2706" s="4">
        <v>95.139999000000003</v>
      </c>
      <c r="E2706" s="4">
        <v>98.099997999999999</v>
      </c>
      <c r="F2706" s="4">
        <v>98.099997999999999</v>
      </c>
      <c r="G2706" s="4">
        <v>489667</v>
      </c>
      <c r="H2706" s="10">
        <f t="shared" si="42"/>
        <v>-2.7319062738411137</v>
      </c>
      <c r="I2706" s="4">
        <f>VLOOKUP(A2706,GDP!$A$1:$D$85,4,TRUE)</f>
        <v>4.5</v>
      </c>
      <c r="J2706" s="4">
        <f>VLOOKUP(A2706,Inflation_rate!$A$1:$I$85,9,TRUE)</f>
        <v>1.270248</v>
      </c>
      <c r="K2706" s="15">
        <f>VLOOKUP(A2706,WTI_PCH!$A$1:$C$85,3,TRUE)</f>
        <v>11.961869999999999</v>
      </c>
    </row>
    <row r="2707" spans="1:11" x14ac:dyDescent="0.25">
      <c r="A2707" s="3">
        <v>40598</v>
      </c>
      <c r="B2707" s="4">
        <v>98.970000999999996</v>
      </c>
      <c r="C2707" s="4">
        <v>103.410004</v>
      </c>
      <c r="D2707" s="4">
        <v>95.620002999999997</v>
      </c>
      <c r="E2707" s="4">
        <v>97.279999000000004</v>
      </c>
      <c r="F2707" s="4">
        <v>97.279999000000004</v>
      </c>
      <c r="G2707" s="4">
        <v>507456</v>
      </c>
      <c r="H2707" s="10">
        <f t="shared" si="42"/>
        <v>-2.4054245724241801</v>
      </c>
      <c r="I2707" s="4">
        <f>VLOOKUP(A2707,GDP!$A$1:$D$85,4,TRUE)</f>
        <v>4.5</v>
      </c>
      <c r="J2707" s="4">
        <f>VLOOKUP(A2707,Inflation_rate!$A$1:$I$85,9,TRUE)</f>
        <v>1.270248</v>
      </c>
      <c r="K2707" s="15">
        <f>VLOOKUP(A2707,WTI_PCH!$A$1:$C$85,3,TRUE)</f>
        <v>11.961869999999999</v>
      </c>
    </row>
    <row r="2708" spans="1:11" x14ac:dyDescent="0.25">
      <c r="A2708" s="3">
        <v>40599</v>
      </c>
      <c r="B2708" s="4">
        <v>96.629997000000003</v>
      </c>
      <c r="C2708" s="4">
        <v>99.199996999999996</v>
      </c>
      <c r="D2708" s="4">
        <v>96.169997999999993</v>
      </c>
      <c r="E2708" s="4">
        <v>97.879997000000003</v>
      </c>
      <c r="F2708" s="4">
        <v>97.879997000000003</v>
      </c>
      <c r="G2708" s="4">
        <v>307903</v>
      </c>
      <c r="H2708" s="10">
        <f t="shared" si="42"/>
        <v>-1.0114405704364702</v>
      </c>
      <c r="I2708" s="4">
        <f>VLOOKUP(A2708,GDP!$A$1:$D$85,4,TRUE)</f>
        <v>4.5</v>
      </c>
      <c r="J2708" s="4">
        <f>VLOOKUP(A2708,Inflation_rate!$A$1:$I$85,9,TRUE)</f>
        <v>1.270248</v>
      </c>
      <c r="K2708" s="15">
        <f>VLOOKUP(A2708,WTI_PCH!$A$1:$C$85,3,TRUE)</f>
        <v>11.961869999999999</v>
      </c>
    </row>
    <row r="2709" spans="1:11" x14ac:dyDescent="0.25">
      <c r="A2709" s="3">
        <v>40602</v>
      </c>
      <c r="B2709" s="4">
        <v>98.5</v>
      </c>
      <c r="C2709" s="4">
        <v>99.959998999999996</v>
      </c>
      <c r="D2709" s="4">
        <v>96.709998999999996</v>
      </c>
      <c r="E2709" s="4">
        <v>96.970000999999996</v>
      </c>
      <c r="F2709" s="4">
        <v>96.970000999999996</v>
      </c>
      <c r="G2709" s="4">
        <v>262001</v>
      </c>
      <c r="H2709" s="10">
        <f t="shared" si="42"/>
        <v>-0.32999793410334782</v>
      </c>
      <c r="I2709" s="4">
        <f>VLOOKUP(A2709,GDP!$A$1:$D$85,4,TRUE)</f>
        <v>4.5</v>
      </c>
      <c r="J2709" s="4">
        <f>VLOOKUP(A2709,Inflation_rate!$A$1:$I$85,9,TRUE)</f>
        <v>1.270248</v>
      </c>
      <c r="K2709" s="15">
        <f>VLOOKUP(A2709,WTI_PCH!$A$1:$C$85,3,TRUE)</f>
        <v>11.961869999999999</v>
      </c>
    </row>
    <row r="2710" spans="1:11" x14ac:dyDescent="0.25">
      <c r="A2710" s="3">
        <v>40603</v>
      </c>
      <c r="B2710" s="4">
        <v>96.970000999999996</v>
      </c>
      <c r="C2710" s="4">
        <v>100.68</v>
      </c>
      <c r="D2710" s="4">
        <v>96.370002999999997</v>
      </c>
      <c r="E2710" s="4">
        <v>99.629997000000003</v>
      </c>
      <c r="F2710" s="4">
        <v>99.629997000000003</v>
      </c>
      <c r="G2710" s="4">
        <v>322429</v>
      </c>
      <c r="H2710" s="10">
        <f t="shared" si="42"/>
        <v>-0.9635642165080166</v>
      </c>
      <c r="I2710" s="4">
        <f>VLOOKUP(A2710,GDP!$A$1:$D$85,4,TRUE)</f>
        <v>4.5</v>
      </c>
      <c r="J2710" s="4">
        <f>VLOOKUP(A2710,Inflation_rate!$A$1:$I$85,9,TRUE)</f>
        <v>1.270248</v>
      </c>
      <c r="K2710" s="15">
        <f>VLOOKUP(A2710,WTI_PCH!$A$1:$C$85,3,TRUE)</f>
        <v>11.961869999999999</v>
      </c>
    </row>
    <row r="2711" spans="1:11" x14ac:dyDescent="0.25">
      <c r="A2711" s="3">
        <v>40604</v>
      </c>
      <c r="B2711" s="4">
        <v>100.480003</v>
      </c>
      <c r="C2711" s="4">
        <v>102.43</v>
      </c>
      <c r="D2711" s="4">
        <v>99.209998999999996</v>
      </c>
      <c r="E2711" s="4">
        <v>102.230003</v>
      </c>
      <c r="F2711" s="4">
        <v>102.230003</v>
      </c>
      <c r="G2711" s="4">
        <v>446378</v>
      </c>
      <c r="H2711" s="10">
        <f t="shared" si="42"/>
        <v>-5.8984699433100873</v>
      </c>
      <c r="I2711" s="4">
        <f>VLOOKUP(A2711,GDP!$A$1:$D$85,4,TRUE)</f>
        <v>4.5</v>
      </c>
      <c r="J2711" s="4">
        <f>VLOOKUP(A2711,Inflation_rate!$A$1:$I$85,9,TRUE)</f>
        <v>1.270248</v>
      </c>
      <c r="K2711" s="15">
        <f>VLOOKUP(A2711,WTI_PCH!$A$1:$C$85,3,TRUE)</f>
        <v>11.961869999999999</v>
      </c>
    </row>
    <row r="2712" spans="1:11" x14ac:dyDescent="0.25">
      <c r="A2712" s="3">
        <v>40605</v>
      </c>
      <c r="B2712" s="4">
        <v>102.389999</v>
      </c>
      <c r="C2712" s="4">
        <v>102.94000200000001</v>
      </c>
      <c r="D2712" s="4">
        <v>100.150002</v>
      </c>
      <c r="E2712" s="4">
        <v>101.910004</v>
      </c>
      <c r="F2712" s="4">
        <v>101.910004</v>
      </c>
      <c r="G2712" s="4">
        <v>382555</v>
      </c>
      <c r="H2712" s="10">
        <f t="shared" si="42"/>
        <v>-6.6333055977507369</v>
      </c>
      <c r="I2712" s="4">
        <f>VLOOKUP(A2712,GDP!$A$1:$D$85,4,TRUE)</f>
        <v>4.5</v>
      </c>
      <c r="J2712" s="4">
        <f>VLOOKUP(A2712,Inflation_rate!$A$1:$I$85,9,TRUE)</f>
        <v>1.270248</v>
      </c>
      <c r="K2712" s="15">
        <f>VLOOKUP(A2712,WTI_PCH!$A$1:$C$85,3,TRUE)</f>
        <v>11.961869999999999</v>
      </c>
    </row>
    <row r="2713" spans="1:11" x14ac:dyDescent="0.25">
      <c r="A2713" s="3">
        <v>40606</v>
      </c>
      <c r="B2713" s="4">
        <v>101.699997</v>
      </c>
      <c r="C2713" s="4">
        <v>105.16999800000001</v>
      </c>
      <c r="D2713" s="4">
        <v>101.540001</v>
      </c>
      <c r="E2713" s="4">
        <v>104.41999800000001</v>
      </c>
      <c r="F2713" s="4">
        <v>104.41999800000001</v>
      </c>
      <c r="G2713" s="4">
        <v>369148</v>
      </c>
      <c r="H2713" s="10">
        <f t="shared" si="42"/>
        <v>-6.6941181132755805</v>
      </c>
      <c r="I2713" s="4">
        <f>VLOOKUP(A2713,GDP!$A$1:$D$85,4,TRUE)</f>
        <v>4.5</v>
      </c>
      <c r="J2713" s="4">
        <f>VLOOKUP(A2713,Inflation_rate!$A$1:$I$85,9,TRUE)</f>
        <v>1.270248</v>
      </c>
      <c r="K2713" s="15">
        <f>VLOOKUP(A2713,WTI_PCH!$A$1:$C$85,3,TRUE)</f>
        <v>11.961869999999999</v>
      </c>
    </row>
    <row r="2714" spans="1:11" x14ac:dyDescent="0.25">
      <c r="A2714" s="3">
        <v>40609</v>
      </c>
      <c r="B2714" s="4">
        <v>104.650002</v>
      </c>
      <c r="C2714" s="4">
        <v>106.949997</v>
      </c>
      <c r="D2714" s="4">
        <v>104.25</v>
      </c>
      <c r="E2714" s="4">
        <v>105.44000200000001</v>
      </c>
      <c r="F2714" s="4">
        <v>105.44000200000001</v>
      </c>
      <c r="G2714" s="4">
        <v>404435</v>
      </c>
      <c r="H2714" s="10">
        <f t="shared" si="42"/>
        <v>-7.0087242600773116</v>
      </c>
      <c r="I2714" s="4">
        <f>VLOOKUP(A2714,GDP!$A$1:$D$85,4,TRUE)</f>
        <v>4.5</v>
      </c>
      <c r="J2714" s="4">
        <f>VLOOKUP(A2714,Inflation_rate!$A$1:$I$85,9,TRUE)</f>
        <v>1.270248</v>
      </c>
      <c r="K2714" s="15">
        <f>VLOOKUP(A2714,WTI_PCH!$A$1:$C$85,3,TRUE)</f>
        <v>11.961869999999999</v>
      </c>
    </row>
    <row r="2715" spans="1:11" x14ac:dyDescent="0.25">
      <c r="A2715" s="3">
        <v>40610</v>
      </c>
      <c r="B2715" s="4">
        <v>104.849998</v>
      </c>
      <c r="C2715" s="4">
        <v>105.790001</v>
      </c>
      <c r="D2715" s="4">
        <v>103.33000199999999</v>
      </c>
      <c r="E2715" s="4">
        <v>105.019997</v>
      </c>
      <c r="F2715" s="4">
        <v>105.019997</v>
      </c>
      <c r="G2715" s="4">
        <v>420036</v>
      </c>
      <c r="H2715" s="10">
        <f t="shared" si="42"/>
        <v>-8.8840175838131064</v>
      </c>
      <c r="I2715" s="4">
        <f>VLOOKUP(A2715,GDP!$A$1:$D$85,4,TRUE)</f>
        <v>4.5</v>
      </c>
      <c r="J2715" s="4">
        <f>VLOOKUP(A2715,Inflation_rate!$A$1:$I$85,9,TRUE)</f>
        <v>1.270248</v>
      </c>
      <c r="K2715" s="15">
        <f>VLOOKUP(A2715,WTI_PCH!$A$1:$C$85,3,TRUE)</f>
        <v>11.961869999999999</v>
      </c>
    </row>
    <row r="2716" spans="1:11" x14ac:dyDescent="0.25">
      <c r="A2716" s="3">
        <v>40611</v>
      </c>
      <c r="B2716" s="4">
        <v>104.959999</v>
      </c>
      <c r="C2716" s="4">
        <v>105.91999800000001</v>
      </c>
      <c r="D2716" s="4">
        <v>103.900002</v>
      </c>
      <c r="E2716" s="4">
        <v>104.379997</v>
      </c>
      <c r="F2716" s="4">
        <v>104.379997</v>
      </c>
      <c r="G2716" s="4">
        <v>353948</v>
      </c>
      <c r="H2716" s="10">
        <f t="shared" si="42"/>
        <v>-6.8403901180414897</v>
      </c>
      <c r="I2716" s="4">
        <f>VLOOKUP(A2716,GDP!$A$1:$D$85,4,TRUE)</f>
        <v>4.5</v>
      </c>
      <c r="J2716" s="4">
        <f>VLOOKUP(A2716,Inflation_rate!$A$1:$I$85,9,TRUE)</f>
        <v>1.270248</v>
      </c>
      <c r="K2716" s="15">
        <f>VLOOKUP(A2716,WTI_PCH!$A$1:$C$85,3,TRUE)</f>
        <v>11.961869999999999</v>
      </c>
    </row>
    <row r="2717" spans="1:11" x14ac:dyDescent="0.25">
      <c r="A2717" s="3">
        <v>40612</v>
      </c>
      <c r="B2717" s="4">
        <v>104.449997</v>
      </c>
      <c r="C2717" s="4">
        <v>105.05999799999999</v>
      </c>
      <c r="D2717" s="4">
        <v>100.620003</v>
      </c>
      <c r="E2717" s="4">
        <v>102.699997</v>
      </c>
      <c r="F2717" s="4">
        <v>102.699997</v>
      </c>
      <c r="G2717" s="4">
        <v>432988</v>
      </c>
      <c r="H2717" s="10">
        <f t="shared" si="42"/>
        <v>-6.5920128507890698</v>
      </c>
      <c r="I2717" s="4">
        <f>VLOOKUP(A2717,GDP!$A$1:$D$85,4,TRUE)</f>
        <v>4.5</v>
      </c>
      <c r="J2717" s="4">
        <f>VLOOKUP(A2717,Inflation_rate!$A$1:$I$85,9,TRUE)</f>
        <v>1.270248</v>
      </c>
      <c r="K2717" s="15">
        <f>VLOOKUP(A2717,WTI_PCH!$A$1:$C$85,3,TRUE)</f>
        <v>11.961869999999999</v>
      </c>
    </row>
    <row r="2718" spans="1:11" x14ac:dyDescent="0.25">
      <c r="A2718" s="3">
        <v>40613</v>
      </c>
      <c r="B2718" s="4">
        <v>102.639999</v>
      </c>
      <c r="C2718" s="4">
        <v>103</v>
      </c>
      <c r="D2718" s="4">
        <v>99.010002</v>
      </c>
      <c r="E2718" s="4">
        <v>101.160004</v>
      </c>
      <c r="F2718" s="4">
        <v>101.160004</v>
      </c>
      <c r="G2718" s="4">
        <v>342531</v>
      </c>
      <c r="H2718" s="10">
        <f t="shared" si="42"/>
        <v>-3.6180346533003309</v>
      </c>
      <c r="I2718" s="4">
        <f>VLOOKUP(A2718,GDP!$A$1:$D$85,4,TRUE)</f>
        <v>4.5</v>
      </c>
      <c r="J2718" s="4">
        <f>VLOOKUP(A2718,Inflation_rate!$A$1:$I$85,9,TRUE)</f>
        <v>1.270248</v>
      </c>
      <c r="K2718" s="15">
        <f>VLOOKUP(A2718,WTI_PCH!$A$1:$C$85,3,TRUE)</f>
        <v>11.961869999999999</v>
      </c>
    </row>
    <row r="2719" spans="1:11" x14ac:dyDescent="0.25">
      <c r="A2719" s="3">
        <v>40616</v>
      </c>
      <c r="B2719" s="4">
        <v>100.30999799999999</v>
      </c>
      <c r="C2719" s="4">
        <v>101.599998</v>
      </c>
      <c r="D2719" s="4">
        <v>98.470000999999996</v>
      </c>
      <c r="E2719" s="4">
        <v>101.19000200000001</v>
      </c>
      <c r="F2719" s="4">
        <v>101.19000200000001</v>
      </c>
      <c r="G2719" s="4">
        <v>289434</v>
      </c>
      <c r="H2719" s="10">
        <f t="shared" si="42"/>
        <v>-3.0141347363546878</v>
      </c>
      <c r="I2719" s="4">
        <f>VLOOKUP(A2719,GDP!$A$1:$D$85,4,TRUE)</f>
        <v>4.5</v>
      </c>
      <c r="J2719" s="4">
        <f>VLOOKUP(A2719,Inflation_rate!$A$1:$I$85,9,TRUE)</f>
        <v>1.270248</v>
      </c>
      <c r="K2719" s="15">
        <f>VLOOKUP(A2719,WTI_PCH!$A$1:$C$85,3,TRUE)</f>
        <v>11.961869999999999</v>
      </c>
    </row>
    <row r="2720" spans="1:11" x14ac:dyDescent="0.25">
      <c r="A2720" s="3">
        <v>40617</v>
      </c>
      <c r="B2720" s="4">
        <v>101.860001</v>
      </c>
      <c r="C2720" s="4">
        <v>101.870003</v>
      </c>
      <c r="D2720" s="4">
        <v>96.709998999999996</v>
      </c>
      <c r="E2720" s="4">
        <v>97.18</v>
      </c>
      <c r="F2720" s="4">
        <v>97.18</v>
      </c>
      <c r="G2720" s="4">
        <v>388736</v>
      </c>
      <c r="H2720" s="10">
        <f t="shared" si="42"/>
        <v>2.0065826301708127</v>
      </c>
      <c r="I2720" s="4">
        <f>VLOOKUP(A2720,GDP!$A$1:$D$85,4,TRUE)</f>
        <v>4.5</v>
      </c>
      <c r="J2720" s="4">
        <f>VLOOKUP(A2720,Inflation_rate!$A$1:$I$85,9,TRUE)</f>
        <v>1.270248</v>
      </c>
      <c r="K2720" s="15">
        <f>VLOOKUP(A2720,WTI_PCH!$A$1:$C$85,3,TRUE)</f>
        <v>11.961869999999999</v>
      </c>
    </row>
    <row r="2721" spans="1:11" x14ac:dyDescent="0.25">
      <c r="A2721" s="3">
        <v>40618</v>
      </c>
      <c r="B2721" s="4">
        <v>97.400002000000001</v>
      </c>
      <c r="C2721" s="4">
        <v>99.599997999999999</v>
      </c>
      <c r="D2721" s="4">
        <v>96.220000999999996</v>
      </c>
      <c r="E2721" s="4">
        <v>97.980002999999996</v>
      </c>
      <c r="F2721" s="4">
        <v>97.980002999999996</v>
      </c>
      <c r="G2721" s="4">
        <v>357944</v>
      </c>
      <c r="H2721" s="10">
        <f t="shared" si="42"/>
        <v>1.9289650358553272</v>
      </c>
      <c r="I2721" s="4">
        <f>VLOOKUP(A2721,GDP!$A$1:$D$85,4,TRUE)</f>
        <v>4.5</v>
      </c>
      <c r="J2721" s="4">
        <f>VLOOKUP(A2721,Inflation_rate!$A$1:$I$85,9,TRUE)</f>
        <v>1.270248</v>
      </c>
      <c r="K2721" s="15">
        <f>VLOOKUP(A2721,WTI_PCH!$A$1:$C$85,3,TRUE)</f>
        <v>11.961869999999999</v>
      </c>
    </row>
    <row r="2722" spans="1:11" x14ac:dyDescent="0.25">
      <c r="A2722" s="3">
        <v>40619</v>
      </c>
      <c r="B2722" s="4">
        <v>98.099997999999999</v>
      </c>
      <c r="C2722" s="4">
        <v>101.989998</v>
      </c>
      <c r="D2722" s="4">
        <v>96.599997999999999</v>
      </c>
      <c r="E2722" s="4">
        <v>101.41999800000001</v>
      </c>
      <c r="F2722" s="4">
        <v>101.41999800000001</v>
      </c>
      <c r="G2722" s="4">
        <v>261573</v>
      </c>
      <c r="H2722" s="10">
        <f t="shared" si="42"/>
        <v>-2.1889184024633983</v>
      </c>
      <c r="I2722" s="4">
        <f>VLOOKUP(A2722,GDP!$A$1:$D$85,4,TRUE)</f>
        <v>4.5</v>
      </c>
      <c r="J2722" s="4">
        <f>VLOOKUP(A2722,Inflation_rate!$A$1:$I$85,9,TRUE)</f>
        <v>1.270248</v>
      </c>
      <c r="K2722" s="15">
        <f>VLOOKUP(A2722,WTI_PCH!$A$1:$C$85,3,TRUE)</f>
        <v>11.961869999999999</v>
      </c>
    </row>
    <row r="2723" spans="1:11" x14ac:dyDescent="0.25">
      <c r="A2723" s="3">
        <v>40620</v>
      </c>
      <c r="B2723" s="4">
        <v>101.779999</v>
      </c>
      <c r="C2723" s="4">
        <v>103.660004</v>
      </c>
      <c r="D2723" s="4">
        <v>100.139999</v>
      </c>
      <c r="E2723" s="4">
        <v>101.07</v>
      </c>
      <c r="F2723" s="4">
        <v>101.07</v>
      </c>
      <c r="G2723" s="4">
        <v>217675</v>
      </c>
      <c r="H2723" s="10">
        <f t="shared" si="42"/>
        <v>-1.4643356089838666</v>
      </c>
      <c r="I2723" s="4">
        <f>VLOOKUP(A2723,GDP!$A$1:$D$85,4,TRUE)</f>
        <v>4.5</v>
      </c>
      <c r="J2723" s="4">
        <f>VLOOKUP(A2723,Inflation_rate!$A$1:$I$85,9,TRUE)</f>
        <v>1.270248</v>
      </c>
      <c r="K2723" s="15">
        <f>VLOOKUP(A2723,WTI_PCH!$A$1:$C$85,3,TRUE)</f>
        <v>11.961869999999999</v>
      </c>
    </row>
    <row r="2724" spans="1:11" x14ac:dyDescent="0.25">
      <c r="A2724" s="3">
        <v>40623</v>
      </c>
      <c r="B2724" s="4">
        <v>102.120003</v>
      </c>
      <c r="C2724" s="4">
        <v>103.349998</v>
      </c>
      <c r="D2724" s="4">
        <v>101.660004</v>
      </c>
      <c r="E2724" s="4">
        <v>102.33000199999999</v>
      </c>
      <c r="F2724" s="4">
        <v>102.33000199999999</v>
      </c>
      <c r="G2724" s="4">
        <v>103960</v>
      </c>
      <c r="H2724" s="10">
        <f t="shared" si="42"/>
        <v>-4.8177464122398757</v>
      </c>
      <c r="I2724" s="4">
        <f>VLOOKUP(A2724,GDP!$A$1:$D$85,4,TRUE)</f>
        <v>4.5</v>
      </c>
      <c r="J2724" s="4">
        <f>VLOOKUP(A2724,Inflation_rate!$A$1:$I$85,9,TRUE)</f>
        <v>1.270248</v>
      </c>
      <c r="K2724" s="15">
        <f>VLOOKUP(A2724,WTI_PCH!$A$1:$C$85,3,TRUE)</f>
        <v>11.961869999999999</v>
      </c>
    </row>
    <row r="2725" spans="1:11" x14ac:dyDescent="0.25">
      <c r="A2725" s="3">
        <v>40624</v>
      </c>
      <c r="B2725" s="4">
        <v>102.099998</v>
      </c>
      <c r="C2725" s="4">
        <v>104.540001</v>
      </c>
      <c r="D2725" s="4">
        <v>101.43</v>
      </c>
      <c r="E2725" s="4">
        <v>104</v>
      </c>
      <c r="F2725" s="4">
        <v>104</v>
      </c>
      <c r="G2725" s="4">
        <v>303365</v>
      </c>
      <c r="H2725" s="10">
        <f t="shared" si="42"/>
        <v>-6.3076903846153778</v>
      </c>
      <c r="I2725" s="4">
        <f>VLOOKUP(A2725,GDP!$A$1:$D$85,4,TRUE)</f>
        <v>4.5</v>
      </c>
      <c r="J2725" s="4">
        <f>VLOOKUP(A2725,Inflation_rate!$A$1:$I$85,9,TRUE)</f>
        <v>1.270248</v>
      </c>
      <c r="K2725" s="15">
        <f>VLOOKUP(A2725,WTI_PCH!$A$1:$C$85,3,TRUE)</f>
        <v>11.961869999999999</v>
      </c>
    </row>
    <row r="2726" spans="1:11" x14ac:dyDescent="0.25">
      <c r="A2726" s="3">
        <v>40625</v>
      </c>
      <c r="B2726" s="4">
        <v>104.849998</v>
      </c>
      <c r="C2726" s="4">
        <v>106.339996</v>
      </c>
      <c r="D2726" s="4">
        <v>104.379997</v>
      </c>
      <c r="E2726" s="4">
        <v>105.75</v>
      </c>
      <c r="F2726" s="4">
        <v>105.75</v>
      </c>
      <c r="G2726" s="4">
        <v>254571</v>
      </c>
      <c r="H2726" s="10">
        <f t="shared" si="42"/>
        <v>-9.5035489361702172</v>
      </c>
      <c r="I2726" s="4">
        <f>VLOOKUP(A2726,GDP!$A$1:$D$85,4,TRUE)</f>
        <v>4.5</v>
      </c>
      <c r="J2726" s="4">
        <f>VLOOKUP(A2726,Inflation_rate!$A$1:$I$85,9,TRUE)</f>
        <v>1.270248</v>
      </c>
      <c r="K2726" s="15">
        <f>VLOOKUP(A2726,WTI_PCH!$A$1:$C$85,3,TRUE)</f>
        <v>11.961869999999999</v>
      </c>
    </row>
    <row r="2727" spans="1:11" x14ac:dyDescent="0.25">
      <c r="A2727" s="3">
        <v>40626</v>
      </c>
      <c r="B2727" s="4">
        <v>105.519997</v>
      </c>
      <c r="C2727" s="4">
        <v>106.69000200000001</v>
      </c>
      <c r="D2727" s="4">
        <v>104.760002</v>
      </c>
      <c r="E2727" s="4">
        <v>105.599998</v>
      </c>
      <c r="F2727" s="4">
        <v>105.599998</v>
      </c>
      <c r="G2727" s="4">
        <v>258015</v>
      </c>
      <c r="H2727" s="10">
        <f t="shared" si="42"/>
        <v>-10.142044699659934</v>
      </c>
      <c r="I2727" s="4">
        <f>VLOOKUP(A2727,GDP!$A$1:$D$85,4,TRUE)</f>
        <v>4.5</v>
      </c>
      <c r="J2727" s="4">
        <f>VLOOKUP(A2727,Inflation_rate!$A$1:$I$85,9,TRUE)</f>
        <v>1.270248</v>
      </c>
      <c r="K2727" s="15">
        <f>VLOOKUP(A2727,WTI_PCH!$A$1:$C$85,3,TRUE)</f>
        <v>11.961869999999999</v>
      </c>
    </row>
    <row r="2728" spans="1:11" x14ac:dyDescent="0.25">
      <c r="A2728" s="3">
        <v>40627</v>
      </c>
      <c r="B2728" s="4">
        <v>105.459999</v>
      </c>
      <c r="C2728" s="4">
        <v>105.949997</v>
      </c>
      <c r="D2728" s="4">
        <v>104.5</v>
      </c>
      <c r="E2728" s="4">
        <v>105.400002</v>
      </c>
      <c r="F2728" s="4">
        <v>105.400002</v>
      </c>
      <c r="G2728" s="4">
        <v>235658</v>
      </c>
      <c r="H2728" s="10">
        <f t="shared" si="42"/>
        <v>-11.015181005404532</v>
      </c>
      <c r="I2728" s="4">
        <f>VLOOKUP(A2728,GDP!$A$1:$D$85,4,TRUE)</f>
        <v>4.5</v>
      </c>
      <c r="J2728" s="4">
        <f>VLOOKUP(A2728,Inflation_rate!$A$1:$I$85,9,TRUE)</f>
        <v>1.270248</v>
      </c>
      <c r="K2728" s="15">
        <f>VLOOKUP(A2728,WTI_PCH!$A$1:$C$85,3,TRUE)</f>
        <v>11.961869999999999</v>
      </c>
    </row>
    <row r="2729" spans="1:11" x14ac:dyDescent="0.25">
      <c r="A2729" s="3">
        <v>40630</v>
      </c>
      <c r="B2729" s="4">
        <v>105.43</v>
      </c>
      <c r="C2729" s="4">
        <v>105.760002</v>
      </c>
      <c r="D2729" s="4">
        <v>103.599998</v>
      </c>
      <c r="E2729" s="4">
        <v>103.980003</v>
      </c>
      <c r="F2729" s="4">
        <v>103.980003</v>
      </c>
      <c r="G2729" s="4">
        <v>223079</v>
      </c>
      <c r="H2729" s="10">
        <f t="shared" si="42"/>
        <v>-11.588769621404984</v>
      </c>
      <c r="I2729" s="4">
        <f>VLOOKUP(A2729,GDP!$A$1:$D$85,4,TRUE)</f>
        <v>4.5</v>
      </c>
      <c r="J2729" s="4">
        <f>VLOOKUP(A2729,Inflation_rate!$A$1:$I$85,9,TRUE)</f>
        <v>1.270248</v>
      </c>
      <c r="K2729" s="15">
        <f>VLOOKUP(A2729,WTI_PCH!$A$1:$C$85,3,TRUE)</f>
        <v>11.961869999999999</v>
      </c>
    </row>
    <row r="2730" spans="1:11" x14ac:dyDescent="0.25">
      <c r="A2730" s="3">
        <v>40631</v>
      </c>
      <c r="B2730" s="4">
        <v>103.94000200000001</v>
      </c>
      <c r="C2730" s="4">
        <v>105</v>
      </c>
      <c r="D2730" s="4">
        <v>102.699997</v>
      </c>
      <c r="E2730" s="4">
        <v>104.790001</v>
      </c>
      <c r="F2730" s="4">
        <v>104.790001</v>
      </c>
      <c r="G2730" s="4">
        <v>246824</v>
      </c>
      <c r="H2730" s="10">
        <f t="shared" si="42"/>
        <v>-17.329901542800823</v>
      </c>
      <c r="I2730" s="4">
        <f>VLOOKUP(A2730,GDP!$A$1:$D$85,4,TRUE)</f>
        <v>4.5</v>
      </c>
      <c r="J2730" s="4">
        <f>VLOOKUP(A2730,Inflation_rate!$A$1:$I$85,9,TRUE)</f>
        <v>1.270248</v>
      </c>
      <c r="K2730" s="15">
        <f>VLOOKUP(A2730,WTI_PCH!$A$1:$C$85,3,TRUE)</f>
        <v>11.961869999999999</v>
      </c>
    </row>
    <row r="2731" spans="1:11" x14ac:dyDescent="0.25">
      <c r="A2731" s="3">
        <v>40632</v>
      </c>
      <c r="B2731" s="4">
        <v>104.449997</v>
      </c>
      <c r="C2731" s="4">
        <v>105.150002</v>
      </c>
      <c r="D2731" s="4">
        <v>103.44000200000001</v>
      </c>
      <c r="E2731" s="4">
        <v>104.269997</v>
      </c>
      <c r="F2731" s="4">
        <v>104.269997</v>
      </c>
      <c r="G2731" s="4">
        <v>256895</v>
      </c>
      <c r="H2731" s="10">
        <f t="shared" si="42"/>
        <v>-16.677856047123505</v>
      </c>
      <c r="I2731" s="4">
        <f>VLOOKUP(A2731,GDP!$A$1:$D$85,4,TRUE)</f>
        <v>4.5</v>
      </c>
      <c r="J2731" s="4">
        <f>VLOOKUP(A2731,Inflation_rate!$A$1:$I$85,9,TRUE)</f>
        <v>1.270248</v>
      </c>
      <c r="K2731" s="15">
        <f>VLOOKUP(A2731,WTI_PCH!$A$1:$C$85,3,TRUE)</f>
        <v>11.961869999999999</v>
      </c>
    </row>
    <row r="2732" spans="1:11" x14ac:dyDescent="0.25">
      <c r="A2732" s="3">
        <v>40633</v>
      </c>
      <c r="B2732" s="4">
        <v>104.30999799999999</v>
      </c>
      <c r="C2732" s="4">
        <v>106.83000199999999</v>
      </c>
      <c r="D2732" s="4">
        <v>104.120003</v>
      </c>
      <c r="E2732" s="4">
        <v>106.720001</v>
      </c>
      <c r="F2732" s="4">
        <v>106.720001</v>
      </c>
      <c r="G2732" s="4">
        <v>270630</v>
      </c>
      <c r="H2732" s="10">
        <f t="shared" si="42"/>
        <v>-23.809972602980022</v>
      </c>
      <c r="I2732" s="4">
        <f>VLOOKUP(A2732,GDP!$A$1:$D$85,4,TRUE)</f>
        <v>4.5</v>
      </c>
      <c r="J2732" s="4">
        <f>VLOOKUP(A2732,Inflation_rate!$A$1:$I$85,9,TRUE)</f>
        <v>1.270248</v>
      </c>
      <c r="K2732" s="15">
        <f>VLOOKUP(A2732,WTI_PCH!$A$1:$C$85,3,TRUE)</f>
        <v>11.961869999999999</v>
      </c>
    </row>
    <row r="2733" spans="1:11" x14ac:dyDescent="0.25">
      <c r="A2733" s="3">
        <v>40634</v>
      </c>
      <c r="B2733" s="4">
        <v>106.620003</v>
      </c>
      <c r="C2733" s="4">
        <v>108.230003</v>
      </c>
      <c r="D2733" s="4">
        <v>106.300003</v>
      </c>
      <c r="E2733" s="4">
        <v>107.94000200000001</v>
      </c>
      <c r="F2733" s="4">
        <v>107.94000200000001</v>
      </c>
      <c r="G2733" s="4">
        <v>283710</v>
      </c>
      <c r="H2733" s="10">
        <f t="shared" si="42"/>
        <v>-26.533257800013754</v>
      </c>
      <c r="I2733" s="4">
        <f>VLOOKUP(A2733,GDP!$A$1:$D$85,4,TRUE)</f>
        <v>1.1000000000000001</v>
      </c>
      <c r="J2733" s="4">
        <f>VLOOKUP(A2733,Inflation_rate!$A$1:$I$85,9,TRUE)</f>
        <v>2.141127</v>
      </c>
      <c r="K2733" s="15">
        <f>VLOOKUP(A2733,WTI_PCH!$A$1:$C$85,3,TRUE)</f>
        <v>10.457509999999999</v>
      </c>
    </row>
    <row r="2734" spans="1:11" x14ac:dyDescent="0.25">
      <c r="A2734" s="3">
        <v>40637</v>
      </c>
      <c r="B2734" s="4">
        <v>108.290001</v>
      </c>
      <c r="C2734" s="4">
        <v>108.779999</v>
      </c>
      <c r="D2734" s="4">
        <v>107.58000199999999</v>
      </c>
      <c r="E2734" s="4">
        <v>108.470001</v>
      </c>
      <c r="F2734" s="4">
        <v>108.470001</v>
      </c>
      <c r="G2734" s="4">
        <v>228494</v>
      </c>
      <c r="H2734" s="10">
        <f t="shared" si="42"/>
        <v>-23.582559015556747</v>
      </c>
      <c r="I2734" s="4">
        <f>VLOOKUP(A2734,GDP!$A$1:$D$85,4,TRUE)</f>
        <v>1.1000000000000001</v>
      </c>
      <c r="J2734" s="4">
        <f>VLOOKUP(A2734,Inflation_rate!$A$1:$I$85,9,TRUE)</f>
        <v>2.141127</v>
      </c>
      <c r="K2734" s="15">
        <f>VLOOKUP(A2734,WTI_PCH!$A$1:$C$85,3,TRUE)</f>
        <v>10.457509999999999</v>
      </c>
    </row>
    <row r="2735" spans="1:11" x14ac:dyDescent="0.25">
      <c r="A2735" s="3">
        <v>40638</v>
      </c>
      <c r="B2735" s="4">
        <v>108.199997</v>
      </c>
      <c r="C2735" s="4">
        <v>108.599998</v>
      </c>
      <c r="D2735" s="4">
        <v>107.5</v>
      </c>
      <c r="E2735" s="4">
        <v>108.339996</v>
      </c>
      <c r="F2735" s="4">
        <v>108.339996</v>
      </c>
      <c r="G2735" s="4">
        <v>249358</v>
      </c>
      <c r="H2735" s="10">
        <f t="shared" si="42"/>
        <v>-20.878711311748621</v>
      </c>
      <c r="I2735" s="4">
        <f>VLOOKUP(A2735,GDP!$A$1:$D$85,4,TRUE)</f>
        <v>1.1000000000000001</v>
      </c>
      <c r="J2735" s="4">
        <f>VLOOKUP(A2735,Inflation_rate!$A$1:$I$85,9,TRUE)</f>
        <v>2.141127</v>
      </c>
      <c r="K2735" s="15">
        <f>VLOOKUP(A2735,WTI_PCH!$A$1:$C$85,3,TRUE)</f>
        <v>10.457509999999999</v>
      </c>
    </row>
    <row r="2736" spans="1:11" x14ac:dyDescent="0.25">
      <c r="A2736" s="3">
        <v>40639</v>
      </c>
      <c r="B2736" s="4">
        <v>107.989998</v>
      </c>
      <c r="C2736" s="4">
        <v>109.150002</v>
      </c>
      <c r="D2736" s="4">
        <v>107.720001</v>
      </c>
      <c r="E2736" s="4">
        <v>108.83000199999999</v>
      </c>
      <c r="F2736" s="4">
        <v>108.83000199999999</v>
      </c>
      <c r="G2736" s="4">
        <v>255598</v>
      </c>
      <c r="H2736" s="10">
        <f t="shared" si="42"/>
        <v>-21.547371652166277</v>
      </c>
      <c r="I2736" s="4">
        <f>VLOOKUP(A2736,GDP!$A$1:$D$85,4,TRUE)</f>
        <v>1.1000000000000001</v>
      </c>
      <c r="J2736" s="4">
        <f>VLOOKUP(A2736,Inflation_rate!$A$1:$I$85,9,TRUE)</f>
        <v>2.141127</v>
      </c>
      <c r="K2736" s="15">
        <f>VLOOKUP(A2736,WTI_PCH!$A$1:$C$85,3,TRUE)</f>
        <v>10.457509999999999</v>
      </c>
    </row>
    <row r="2737" spans="1:11" x14ac:dyDescent="0.25">
      <c r="A2737" s="3">
        <v>40640</v>
      </c>
      <c r="B2737" s="4">
        <v>108.66999800000001</v>
      </c>
      <c r="C2737" s="4">
        <v>110.44000200000001</v>
      </c>
      <c r="D2737" s="4">
        <v>108.230003</v>
      </c>
      <c r="E2737" s="4">
        <v>110.300003</v>
      </c>
      <c r="F2737" s="4">
        <v>110.300003</v>
      </c>
      <c r="G2737" s="4">
        <v>334906</v>
      </c>
      <c r="H2737" s="10">
        <f t="shared" si="42"/>
        <v>-20.326387479790007</v>
      </c>
      <c r="I2737" s="4">
        <f>VLOOKUP(A2737,GDP!$A$1:$D$85,4,TRUE)</f>
        <v>1.1000000000000001</v>
      </c>
      <c r="J2737" s="4">
        <f>VLOOKUP(A2737,Inflation_rate!$A$1:$I$85,9,TRUE)</f>
        <v>2.141127</v>
      </c>
      <c r="K2737" s="15">
        <f>VLOOKUP(A2737,WTI_PCH!$A$1:$C$85,3,TRUE)</f>
        <v>10.457509999999999</v>
      </c>
    </row>
    <row r="2738" spans="1:11" x14ac:dyDescent="0.25">
      <c r="A2738" s="3">
        <v>40641</v>
      </c>
      <c r="B2738" s="4">
        <v>110.32</v>
      </c>
      <c r="C2738" s="4">
        <v>113.18</v>
      </c>
      <c r="D2738" s="4">
        <v>110.110001</v>
      </c>
      <c r="E2738" s="4">
        <v>112.790001</v>
      </c>
      <c r="F2738" s="4">
        <v>112.790001</v>
      </c>
      <c r="G2738" s="4">
        <v>319475</v>
      </c>
      <c r="H2738" s="10">
        <f t="shared" si="42"/>
        <v>-23.175812366558983</v>
      </c>
      <c r="I2738" s="4">
        <f>VLOOKUP(A2738,GDP!$A$1:$D$85,4,TRUE)</f>
        <v>1.1000000000000001</v>
      </c>
      <c r="J2738" s="4">
        <f>VLOOKUP(A2738,Inflation_rate!$A$1:$I$85,9,TRUE)</f>
        <v>2.141127</v>
      </c>
      <c r="K2738" s="15">
        <f>VLOOKUP(A2738,WTI_PCH!$A$1:$C$85,3,TRUE)</f>
        <v>10.457509999999999</v>
      </c>
    </row>
    <row r="2739" spans="1:11" x14ac:dyDescent="0.25">
      <c r="A2739" s="3">
        <v>40644</v>
      </c>
      <c r="B2739" s="4">
        <v>113.279999</v>
      </c>
      <c r="C2739" s="4">
        <v>113.459999</v>
      </c>
      <c r="D2739" s="4">
        <v>108.879997</v>
      </c>
      <c r="E2739" s="4">
        <v>109.91999800000001</v>
      </c>
      <c r="F2739" s="4">
        <v>109.91999800000001</v>
      </c>
      <c r="G2739" s="4">
        <v>364348</v>
      </c>
      <c r="H2739" s="10">
        <f t="shared" si="42"/>
        <v>-20.323868637624972</v>
      </c>
      <c r="I2739" s="4">
        <f>VLOOKUP(A2739,GDP!$A$1:$D$85,4,TRUE)</f>
        <v>1.1000000000000001</v>
      </c>
      <c r="J2739" s="4">
        <f>VLOOKUP(A2739,Inflation_rate!$A$1:$I$85,9,TRUE)</f>
        <v>2.141127</v>
      </c>
      <c r="K2739" s="15">
        <f>VLOOKUP(A2739,WTI_PCH!$A$1:$C$85,3,TRUE)</f>
        <v>10.457509999999999</v>
      </c>
    </row>
    <row r="2740" spans="1:11" x14ac:dyDescent="0.25">
      <c r="A2740" s="3">
        <v>40645</v>
      </c>
      <c r="B2740" s="4">
        <v>108.970001</v>
      </c>
      <c r="C2740" s="4">
        <v>110.239998</v>
      </c>
      <c r="D2740" s="4">
        <v>105.470001</v>
      </c>
      <c r="E2740" s="4">
        <v>106.25</v>
      </c>
      <c r="F2740" s="4">
        <v>106.25</v>
      </c>
      <c r="G2740" s="4">
        <v>555625</v>
      </c>
      <c r="H2740" s="10">
        <f t="shared" si="42"/>
        <v>-22.465885176470586</v>
      </c>
      <c r="I2740" s="4">
        <f>VLOOKUP(A2740,GDP!$A$1:$D$85,4,TRUE)</f>
        <v>1.1000000000000001</v>
      </c>
      <c r="J2740" s="4">
        <f>VLOOKUP(A2740,Inflation_rate!$A$1:$I$85,9,TRUE)</f>
        <v>2.141127</v>
      </c>
      <c r="K2740" s="15">
        <f>VLOOKUP(A2740,WTI_PCH!$A$1:$C$85,3,TRUE)</f>
        <v>10.457509999999999</v>
      </c>
    </row>
    <row r="2741" spans="1:11" x14ac:dyDescent="0.25">
      <c r="A2741" s="3">
        <v>40646</v>
      </c>
      <c r="B2741" s="4">
        <v>106.019997</v>
      </c>
      <c r="C2741" s="4">
        <v>107.43</v>
      </c>
      <c r="D2741" s="4">
        <v>105.30999799999999</v>
      </c>
      <c r="E2741" s="4">
        <v>107.110001</v>
      </c>
      <c r="F2741" s="4">
        <v>107.110001</v>
      </c>
      <c r="G2741" s="4">
        <v>456863</v>
      </c>
      <c r="H2741" s="10">
        <f t="shared" si="42"/>
        <v>-23.200446987205236</v>
      </c>
      <c r="I2741" s="4">
        <f>VLOOKUP(A2741,GDP!$A$1:$D$85,4,TRUE)</f>
        <v>1.1000000000000001</v>
      </c>
      <c r="J2741" s="4">
        <f>VLOOKUP(A2741,Inflation_rate!$A$1:$I$85,9,TRUE)</f>
        <v>2.141127</v>
      </c>
      <c r="K2741" s="15">
        <f>VLOOKUP(A2741,WTI_PCH!$A$1:$C$85,3,TRUE)</f>
        <v>10.457509999999999</v>
      </c>
    </row>
    <row r="2742" spans="1:11" x14ac:dyDescent="0.25">
      <c r="A2742" s="3">
        <v>40647</v>
      </c>
      <c r="B2742" s="4">
        <v>107.32</v>
      </c>
      <c r="C2742" s="4">
        <v>108.550003</v>
      </c>
      <c r="D2742" s="4">
        <v>105.769997</v>
      </c>
      <c r="E2742" s="4">
        <v>108.110001</v>
      </c>
      <c r="F2742" s="4">
        <v>108.110001</v>
      </c>
      <c r="G2742" s="4">
        <v>352072</v>
      </c>
      <c r="H2742" s="10">
        <f t="shared" si="42"/>
        <v>-22.190359613445938</v>
      </c>
      <c r="I2742" s="4">
        <f>VLOOKUP(A2742,GDP!$A$1:$D$85,4,TRUE)</f>
        <v>1.1000000000000001</v>
      </c>
      <c r="J2742" s="4">
        <f>VLOOKUP(A2742,Inflation_rate!$A$1:$I$85,9,TRUE)</f>
        <v>2.141127</v>
      </c>
      <c r="K2742" s="15">
        <f>VLOOKUP(A2742,WTI_PCH!$A$1:$C$85,3,TRUE)</f>
        <v>10.457509999999999</v>
      </c>
    </row>
    <row r="2743" spans="1:11" x14ac:dyDescent="0.25">
      <c r="A2743" s="3">
        <v>40648</v>
      </c>
      <c r="B2743" s="4">
        <v>108.449997</v>
      </c>
      <c r="C2743" s="4">
        <v>110.099998</v>
      </c>
      <c r="D2743" s="4">
        <v>107.209999</v>
      </c>
      <c r="E2743" s="4">
        <v>109.660004</v>
      </c>
      <c r="F2743" s="4">
        <v>109.660004</v>
      </c>
      <c r="G2743" s="4">
        <v>224394</v>
      </c>
      <c r="H2743" s="10">
        <f t="shared" si="42"/>
        <v>-22.086450042442085</v>
      </c>
      <c r="I2743" s="4">
        <f>VLOOKUP(A2743,GDP!$A$1:$D$85,4,TRUE)</f>
        <v>1.1000000000000001</v>
      </c>
      <c r="J2743" s="4">
        <f>VLOOKUP(A2743,Inflation_rate!$A$1:$I$85,9,TRUE)</f>
        <v>2.141127</v>
      </c>
      <c r="K2743" s="15">
        <f>VLOOKUP(A2743,WTI_PCH!$A$1:$C$85,3,TRUE)</f>
        <v>10.457509999999999</v>
      </c>
    </row>
    <row r="2744" spans="1:11" x14ac:dyDescent="0.25">
      <c r="A2744" s="3">
        <v>40651</v>
      </c>
      <c r="B2744" s="4">
        <v>109.43</v>
      </c>
      <c r="C2744" s="4">
        <v>109.44000200000001</v>
      </c>
      <c r="D2744" s="4">
        <v>106.540001</v>
      </c>
      <c r="E2744" s="4">
        <v>107.120003</v>
      </c>
      <c r="F2744" s="4">
        <v>107.120003</v>
      </c>
      <c r="G2744" s="4">
        <v>138178</v>
      </c>
      <c r="H2744" s="10">
        <f t="shared" si="42"/>
        <v>-20.500371905329388</v>
      </c>
      <c r="I2744" s="4">
        <f>VLOOKUP(A2744,GDP!$A$1:$D$85,4,TRUE)</f>
        <v>1.1000000000000001</v>
      </c>
      <c r="J2744" s="4">
        <f>VLOOKUP(A2744,Inflation_rate!$A$1:$I$85,9,TRUE)</f>
        <v>2.141127</v>
      </c>
      <c r="K2744" s="15">
        <f>VLOOKUP(A2744,WTI_PCH!$A$1:$C$85,3,TRUE)</f>
        <v>10.457509999999999</v>
      </c>
    </row>
    <row r="2745" spans="1:11" x14ac:dyDescent="0.25">
      <c r="A2745" s="3">
        <v>40652</v>
      </c>
      <c r="B2745" s="4">
        <v>107.519997</v>
      </c>
      <c r="C2745" s="4">
        <v>108.449997</v>
      </c>
      <c r="D2745" s="4">
        <v>105.5</v>
      </c>
      <c r="E2745" s="4">
        <v>108.150002</v>
      </c>
      <c r="F2745" s="4">
        <v>108.150002</v>
      </c>
      <c r="G2745" s="4">
        <v>324778</v>
      </c>
      <c r="H2745" s="10">
        <f t="shared" si="42"/>
        <v>-21.128061560276251</v>
      </c>
      <c r="I2745" s="4">
        <f>VLOOKUP(A2745,GDP!$A$1:$D$85,4,TRUE)</f>
        <v>1.1000000000000001</v>
      </c>
      <c r="J2745" s="4">
        <f>VLOOKUP(A2745,Inflation_rate!$A$1:$I$85,9,TRUE)</f>
        <v>2.141127</v>
      </c>
      <c r="K2745" s="15">
        <f>VLOOKUP(A2745,WTI_PCH!$A$1:$C$85,3,TRUE)</f>
        <v>10.457509999999999</v>
      </c>
    </row>
    <row r="2746" spans="1:11" x14ac:dyDescent="0.25">
      <c r="A2746" s="3">
        <v>40653</v>
      </c>
      <c r="B2746" s="4">
        <v>108.449997</v>
      </c>
      <c r="C2746" s="4">
        <v>111.660004</v>
      </c>
      <c r="D2746" s="4">
        <v>107.959999</v>
      </c>
      <c r="E2746" s="4">
        <v>111.449997</v>
      </c>
      <c r="F2746" s="4">
        <v>111.449997</v>
      </c>
      <c r="G2746" s="4">
        <v>291546</v>
      </c>
      <c r="H2746" s="10">
        <f t="shared" si="42"/>
        <v>-23.40062333065832</v>
      </c>
      <c r="I2746" s="4">
        <f>VLOOKUP(A2746,GDP!$A$1:$D$85,4,TRUE)</f>
        <v>1.1000000000000001</v>
      </c>
      <c r="J2746" s="4">
        <f>VLOOKUP(A2746,Inflation_rate!$A$1:$I$85,9,TRUE)</f>
        <v>2.141127</v>
      </c>
      <c r="K2746" s="15">
        <f>VLOOKUP(A2746,WTI_PCH!$A$1:$C$85,3,TRUE)</f>
        <v>10.457509999999999</v>
      </c>
    </row>
    <row r="2747" spans="1:11" x14ac:dyDescent="0.25">
      <c r="A2747" s="3">
        <v>40654</v>
      </c>
      <c r="B2747" s="4">
        <v>111.370003</v>
      </c>
      <c r="C2747" s="4">
        <v>112.480003</v>
      </c>
      <c r="D2747" s="4">
        <v>111</v>
      </c>
      <c r="E2747" s="4">
        <v>112.290001</v>
      </c>
      <c r="F2747" s="4">
        <v>112.290001</v>
      </c>
      <c r="G2747" s="4">
        <v>240462</v>
      </c>
      <c r="H2747" s="10">
        <f t="shared" si="42"/>
        <v>-22.281595669413164</v>
      </c>
      <c r="I2747" s="4">
        <f>VLOOKUP(A2747,GDP!$A$1:$D$85,4,TRUE)</f>
        <v>1.1000000000000001</v>
      </c>
      <c r="J2747" s="4">
        <f>VLOOKUP(A2747,Inflation_rate!$A$1:$I$85,9,TRUE)</f>
        <v>2.141127</v>
      </c>
      <c r="K2747" s="15">
        <f>VLOOKUP(A2747,WTI_PCH!$A$1:$C$85,3,TRUE)</f>
        <v>10.457509999999999</v>
      </c>
    </row>
    <row r="2748" spans="1:11" x14ac:dyDescent="0.25">
      <c r="A2748" s="3">
        <v>40658</v>
      </c>
      <c r="B2748" s="4">
        <v>112.339996</v>
      </c>
      <c r="C2748" s="4">
        <v>113.480003</v>
      </c>
      <c r="D2748" s="4">
        <v>111.08000199999999</v>
      </c>
      <c r="E2748" s="4">
        <v>112.279999</v>
      </c>
      <c r="F2748" s="4">
        <v>112.279999</v>
      </c>
      <c r="G2748" s="4">
        <v>209683</v>
      </c>
      <c r="H2748" s="10">
        <f t="shared" si="42"/>
        <v>-20.822940156955294</v>
      </c>
      <c r="I2748" s="4">
        <f>VLOOKUP(A2748,GDP!$A$1:$D$85,4,TRUE)</f>
        <v>1.1000000000000001</v>
      </c>
      <c r="J2748" s="4">
        <f>VLOOKUP(A2748,Inflation_rate!$A$1:$I$85,9,TRUE)</f>
        <v>2.141127</v>
      </c>
      <c r="K2748" s="15">
        <f>VLOOKUP(A2748,WTI_PCH!$A$1:$C$85,3,TRUE)</f>
        <v>10.457509999999999</v>
      </c>
    </row>
    <row r="2749" spans="1:11" x14ac:dyDescent="0.25">
      <c r="A2749" s="3">
        <v>40659</v>
      </c>
      <c r="B2749" s="4">
        <v>112.150002</v>
      </c>
      <c r="C2749" s="4">
        <v>112.639999</v>
      </c>
      <c r="D2749" s="4">
        <v>111.120003</v>
      </c>
      <c r="E2749" s="4">
        <v>112.209999</v>
      </c>
      <c r="F2749" s="4">
        <v>112.209999</v>
      </c>
      <c r="G2749" s="4">
        <v>234441</v>
      </c>
      <c r="H2749" s="10">
        <f t="shared" si="42"/>
        <v>-20.853757426733427</v>
      </c>
      <c r="I2749" s="4">
        <f>VLOOKUP(A2749,GDP!$A$1:$D$85,4,TRUE)</f>
        <v>1.1000000000000001</v>
      </c>
      <c r="J2749" s="4">
        <f>VLOOKUP(A2749,Inflation_rate!$A$1:$I$85,9,TRUE)</f>
        <v>2.141127</v>
      </c>
      <c r="K2749" s="15">
        <f>VLOOKUP(A2749,WTI_PCH!$A$1:$C$85,3,TRUE)</f>
        <v>10.457509999999999</v>
      </c>
    </row>
    <row r="2750" spans="1:11" x14ac:dyDescent="0.25">
      <c r="A2750" s="3">
        <v>40660</v>
      </c>
      <c r="B2750" s="4">
        <v>111.889999</v>
      </c>
      <c r="C2750" s="4">
        <v>113.400002</v>
      </c>
      <c r="D2750" s="4">
        <v>110.709999</v>
      </c>
      <c r="E2750" s="4">
        <v>112.760002</v>
      </c>
      <c r="F2750" s="4">
        <v>112.760002</v>
      </c>
      <c r="G2750" s="4">
        <v>338697</v>
      </c>
      <c r="H2750" s="10">
        <f t="shared" si="42"/>
        <v>-21.133382030269914</v>
      </c>
      <c r="I2750" s="4">
        <f>VLOOKUP(A2750,GDP!$A$1:$D$85,4,TRUE)</f>
        <v>1.1000000000000001</v>
      </c>
      <c r="J2750" s="4">
        <f>VLOOKUP(A2750,Inflation_rate!$A$1:$I$85,9,TRUE)</f>
        <v>2.141127</v>
      </c>
      <c r="K2750" s="15">
        <f>VLOOKUP(A2750,WTI_PCH!$A$1:$C$85,3,TRUE)</f>
        <v>10.457509999999999</v>
      </c>
    </row>
    <row r="2751" spans="1:11" x14ac:dyDescent="0.25">
      <c r="A2751" s="3">
        <v>40661</v>
      </c>
      <c r="B2751" s="4">
        <v>113.129997</v>
      </c>
      <c r="C2751" s="4">
        <v>113.970001</v>
      </c>
      <c r="D2751" s="4">
        <v>111.69000200000001</v>
      </c>
      <c r="E2751" s="4">
        <v>112.860001</v>
      </c>
      <c r="F2751" s="4">
        <v>112.860001</v>
      </c>
      <c r="G2751" s="4">
        <v>301604</v>
      </c>
      <c r="H2751" s="10">
        <f t="shared" si="42"/>
        <v>-23.400676737544952</v>
      </c>
      <c r="I2751" s="4">
        <f>VLOOKUP(A2751,GDP!$A$1:$D$85,4,TRUE)</f>
        <v>1.1000000000000001</v>
      </c>
      <c r="J2751" s="4">
        <f>VLOOKUP(A2751,Inflation_rate!$A$1:$I$85,9,TRUE)</f>
        <v>2.141127</v>
      </c>
      <c r="K2751" s="15">
        <f>VLOOKUP(A2751,WTI_PCH!$A$1:$C$85,3,TRUE)</f>
        <v>10.457509999999999</v>
      </c>
    </row>
    <row r="2752" spans="1:11" x14ac:dyDescent="0.25">
      <c r="A2752" s="3">
        <v>40662</v>
      </c>
      <c r="B2752" s="4">
        <v>112.82</v>
      </c>
      <c r="C2752" s="4">
        <v>114.18</v>
      </c>
      <c r="D2752" s="4">
        <v>112.25</v>
      </c>
      <c r="E2752" s="4">
        <v>113.93</v>
      </c>
      <c r="F2752" s="4">
        <v>113.93</v>
      </c>
      <c r="G2752" s="4">
        <v>201831</v>
      </c>
      <c r="H2752" s="10">
        <f t="shared" si="42"/>
        <v>-24.497501097164928</v>
      </c>
      <c r="I2752" s="4">
        <f>VLOOKUP(A2752,GDP!$A$1:$D$85,4,TRUE)</f>
        <v>1.1000000000000001</v>
      </c>
      <c r="J2752" s="4">
        <f>VLOOKUP(A2752,Inflation_rate!$A$1:$I$85,9,TRUE)</f>
        <v>2.141127</v>
      </c>
      <c r="K2752" s="15">
        <f>VLOOKUP(A2752,WTI_PCH!$A$1:$C$85,3,TRUE)</f>
        <v>10.457509999999999</v>
      </c>
    </row>
    <row r="2753" spans="1:11" x14ac:dyDescent="0.25">
      <c r="A2753" s="3">
        <v>40665</v>
      </c>
      <c r="B2753" s="4">
        <v>113.889999</v>
      </c>
      <c r="C2753" s="4">
        <v>114.83000199999999</v>
      </c>
      <c r="D2753" s="4">
        <v>110.82</v>
      </c>
      <c r="E2753" s="4">
        <v>113.519997</v>
      </c>
      <c r="F2753" s="4">
        <v>113.519997</v>
      </c>
      <c r="G2753" s="4">
        <v>310994</v>
      </c>
      <c r="H2753" s="10">
        <f t="shared" si="42"/>
        <v>-21.300212860294565</v>
      </c>
      <c r="I2753" s="4">
        <f>VLOOKUP(A2753,GDP!$A$1:$D$85,4,TRUE)</f>
        <v>1.1000000000000001</v>
      </c>
      <c r="J2753" s="4">
        <f>VLOOKUP(A2753,Inflation_rate!$A$1:$I$85,9,TRUE)</f>
        <v>2.141127</v>
      </c>
      <c r="K2753" s="15">
        <f>VLOOKUP(A2753,WTI_PCH!$A$1:$C$85,3,TRUE)</f>
        <v>10.457509999999999</v>
      </c>
    </row>
    <row r="2754" spans="1:11" x14ac:dyDescent="0.25">
      <c r="A2754" s="3">
        <v>40666</v>
      </c>
      <c r="B2754" s="4">
        <v>112.980003</v>
      </c>
      <c r="C2754" s="4">
        <v>113.220001</v>
      </c>
      <c r="D2754" s="4">
        <v>110.300003</v>
      </c>
      <c r="E2754" s="4">
        <v>111.050003</v>
      </c>
      <c r="F2754" s="4">
        <v>111.050003</v>
      </c>
      <c r="G2754" s="4">
        <v>300333</v>
      </c>
      <c r="H2754" s="10">
        <f t="shared" ref="H2754:H2817" si="43">((E2843-E2754)/E2754)*100</f>
        <v>-19.810895457607504</v>
      </c>
      <c r="I2754" s="4">
        <f>VLOOKUP(A2754,GDP!$A$1:$D$85,4,TRUE)</f>
        <v>1.1000000000000001</v>
      </c>
      <c r="J2754" s="4">
        <f>VLOOKUP(A2754,Inflation_rate!$A$1:$I$85,9,TRUE)</f>
        <v>2.141127</v>
      </c>
      <c r="K2754" s="15">
        <f>VLOOKUP(A2754,WTI_PCH!$A$1:$C$85,3,TRUE)</f>
        <v>10.457509999999999</v>
      </c>
    </row>
    <row r="2755" spans="1:11" x14ac:dyDescent="0.25">
      <c r="A2755" s="3">
        <v>40667</v>
      </c>
      <c r="B2755" s="4">
        <v>110.68</v>
      </c>
      <c r="C2755" s="4">
        <v>111.220001</v>
      </c>
      <c r="D2755" s="4">
        <v>108.480003</v>
      </c>
      <c r="E2755" s="4">
        <v>109.239998</v>
      </c>
      <c r="F2755" s="4">
        <v>109.239998</v>
      </c>
      <c r="G2755" s="4">
        <v>333018</v>
      </c>
      <c r="H2755" s="10">
        <f t="shared" si="43"/>
        <v>-20.139143539713356</v>
      </c>
      <c r="I2755" s="4">
        <f>VLOOKUP(A2755,GDP!$A$1:$D$85,4,TRUE)</f>
        <v>1.1000000000000001</v>
      </c>
      <c r="J2755" s="4">
        <f>VLOOKUP(A2755,Inflation_rate!$A$1:$I$85,9,TRUE)</f>
        <v>2.141127</v>
      </c>
      <c r="K2755" s="15">
        <f>VLOOKUP(A2755,WTI_PCH!$A$1:$C$85,3,TRUE)</f>
        <v>10.457509999999999</v>
      </c>
    </row>
    <row r="2756" spans="1:11" x14ac:dyDescent="0.25">
      <c r="A2756" s="3">
        <v>40668</v>
      </c>
      <c r="B2756" s="4">
        <v>108.779999</v>
      </c>
      <c r="C2756" s="4">
        <v>109.379997</v>
      </c>
      <c r="D2756" s="4">
        <v>98.25</v>
      </c>
      <c r="E2756" s="4">
        <v>99.800003000000004</v>
      </c>
      <c r="F2756" s="4">
        <v>99.800003000000004</v>
      </c>
      <c r="G2756" s="4">
        <v>670082</v>
      </c>
      <c r="H2756" s="10">
        <f t="shared" si="43"/>
        <v>-11.633267185372727</v>
      </c>
      <c r="I2756" s="4">
        <f>VLOOKUP(A2756,GDP!$A$1:$D$85,4,TRUE)</f>
        <v>1.1000000000000001</v>
      </c>
      <c r="J2756" s="4">
        <f>VLOOKUP(A2756,Inflation_rate!$A$1:$I$85,9,TRUE)</f>
        <v>2.141127</v>
      </c>
      <c r="K2756" s="15">
        <f>VLOOKUP(A2756,WTI_PCH!$A$1:$C$85,3,TRUE)</f>
        <v>10.457509999999999</v>
      </c>
    </row>
    <row r="2757" spans="1:11" x14ac:dyDescent="0.25">
      <c r="A2757" s="3">
        <v>40669</v>
      </c>
      <c r="B2757" s="4">
        <v>99.760002</v>
      </c>
      <c r="C2757" s="4">
        <v>102.379997</v>
      </c>
      <c r="D2757" s="4">
        <v>94.629997000000003</v>
      </c>
      <c r="E2757" s="4">
        <v>97.18</v>
      </c>
      <c r="F2757" s="4">
        <v>97.18</v>
      </c>
      <c r="G2757" s="4">
        <v>606528</v>
      </c>
      <c r="H2757" s="10">
        <f t="shared" si="43"/>
        <v>-7.1722586952047847</v>
      </c>
      <c r="I2757" s="4">
        <f>VLOOKUP(A2757,GDP!$A$1:$D$85,4,TRUE)</f>
        <v>1.1000000000000001</v>
      </c>
      <c r="J2757" s="4">
        <f>VLOOKUP(A2757,Inflation_rate!$A$1:$I$85,9,TRUE)</f>
        <v>2.141127</v>
      </c>
      <c r="K2757" s="15">
        <f>VLOOKUP(A2757,WTI_PCH!$A$1:$C$85,3,TRUE)</f>
        <v>10.457509999999999</v>
      </c>
    </row>
    <row r="2758" spans="1:11" x14ac:dyDescent="0.25">
      <c r="A2758" s="3">
        <v>40672</v>
      </c>
      <c r="B2758" s="4">
        <v>98.110000999999997</v>
      </c>
      <c r="C2758" s="4">
        <v>103.400002</v>
      </c>
      <c r="D2758" s="4">
        <v>97.419997999999993</v>
      </c>
      <c r="E2758" s="4">
        <v>102.550003</v>
      </c>
      <c r="F2758" s="4">
        <v>102.550003</v>
      </c>
      <c r="G2758" s="4">
        <v>469290</v>
      </c>
      <c r="H2758" s="10">
        <f t="shared" si="43"/>
        <v>-13.300827499732012</v>
      </c>
      <c r="I2758" s="4">
        <f>VLOOKUP(A2758,GDP!$A$1:$D$85,4,TRUE)</f>
        <v>1.1000000000000001</v>
      </c>
      <c r="J2758" s="4">
        <f>VLOOKUP(A2758,Inflation_rate!$A$1:$I$85,9,TRUE)</f>
        <v>2.141127</v>
      </c>
      <c r="K2758" s="15">
        <f>VLOOKUP(A2758,WTI_PCH!$A$1:$C$85,3,TRUE)</f>
        <v>10.457509999999999</v>
      </c>
    </row>
    <row r="2759" spans="1:11" x14ac:dyDescent="0.25">
      <c r="A2759" s="3">
        <v>40673</v>
      </c>
      <c r="B2759" s="4">
        <v>102.44000200000001</v>
      </c>
      <c r="C2759" s="4">
        <v>103.949997</v>
      </c>
      <c r="D2759" s="4">
        <v>100.120003</v>
      </c>
      <c r="E2759" s="4">
        <v>103.879997</v>
      </c>
      <c r="F2759" s="4">
        <v>103.879997</v>
      </c>
      <c r="G2759" s="4">
        <v>439607</v>
      </c>
      <c r="H2759" s="10">
        <f t="shared" si="43"/>
        <v>-13.939156159197813</v>
      </c>
      <c r="I2759" s="4">
        <f>VLOOKUP(A2759,GDP!$A$1:$D$85,4,TRUE)</f>
        <v>1.1000000000000001</v>
      </c>
      <c r="J2759" s="4">
        <f>VLOOKUP(A2759,Inflation_rate!$A$1:$I$85,9,TRUE)</f>
        <v>2.141127</v>
      </c>
      <c r="K2759" s="15">
        <f>VLOOKUP(A2759,WTI_PCH!$A$1:$C$85,3,TRUE)</f>
        <v>10.457509999999999</v>
      </c>
    </row>
    <row r="2760" spans="1:11" x14ac:dyDescent="0.25">
      <c r="A2760" s="3">
        <v>40674</v>
      </c>
      <c r="B2760" s="4">
        <v>103.69000200000001</v>
      </c>
      <c r="C2760" s="4">
        <v>104.599998</v>
      </c>
      <c r="D2760" s="4">
        <v>97.5</v>
      </c>
      <c r="E2760" s="4">
        <v>98.209998999999996</v>
      </c>
      <c r="F2760" s="4">
        <v>98.209998999999996</v>
      </c>
      <c r="G2760" s="4">
        <v>524761</v>
      </c>
      <c r="H2760" s="10">
        <f t="shared" si="43"/>
        <v>-10.436819167465829</v>
      </c>
      <c r="I2760" s="4">
        <f>VLOOKUP(A2760,GDP!$A$1:$D$85,4,TRUE)</f>
        <v>1.1000000000000001</v>
      </c>
      <c r="J2760" s="4">
        <f>VLOOKUP(A2760,Inflation_rate!$A$1:$I$85,9,TRUE)</f>
        <v>2.141127</v>
      </c>
      <c r="K2760" s="15">
        <f>VLOOKUP(A2760,WTI_PCH!$A$1:$C$85,3,TRUE)</f>
        <v>10.457509999999999</v>
      </c>
    </row>
    <row r="2761" spans="1:11" x14ac:dyDescent="0.25">
      <c r="A2761" s="3">
        <v>40675</v>
      </c>
      <c r="B2761" s="4">
        <v>98.589995999999999</v>
      </c>
      <c r="C2761" s="4">
        <v>100.489998</v>
      </c>
      <c r="D2761" s="4">
        <v>95.25</v>
      </c>
      <c r="E2761" s="4">
        <v>98.970000999999996</v>
      </c>
      <c r="F2761" s="4">
        <v>98.970000999999996</v>
      </c>
      <c r="G2761" s="4">
        <v>522503</v>
      </c>
      <c r="H2761" s="10">
        <f t="shared" si="43"/>
        <v>-13.408107371848971</v>
      </c>
      <c r="I2761" s="4">
        <f>VLOOKUP(A2761,GDP!$A$1:$D$85,4,TRUE)</f>
        <v>1.1000000000000001</v>
      </c>
      <c r="J2761" s="4">
        <f>VLOOKUP(A2761,Inflation_rate!$A$1:$I$85,9,TRUE)</f>
        <v>2.141127</v>
      </c>
      <c r="K2761" s="15">
        <f>VLOOKUP(A2761,WTI_PCH!$A$1:$C$85,3,TRUE)</f>
        <v>10.457509999999999</v>
      </c>
    </row>
    <row r="2762" spans="1:11" x14ac:dyDescent="0.25">
      <c r="A2762" s="3">
        <v>40676</v>
      </c>
      <c r="B2762" s="4">
        <v>98.809997999999993</v>
      </c>
      <c r="C2762" s="4">
        <v>100.699997</v>
      </c>
      <c r="D2762" s="4">
        <v>97.089995999999999</v>
      </c>
      <c r="E2762" s="4">
        <v>99.650002000000001</v>
      </c>
      <c r="F2762" s="4">
        <v>99.650002000000001</v>
      </c>
      <c r="G2762" s="4">
        <v>367717</v>
      </c>
      <c r="H2762" s="10">
        <f t="shared" si="43"/>
        <v>-12.804819612547522</v>
      </c>
      <c r="I2762" s="4">
        <f>VLOOKUP(A2762,GDP!$A$1:$D$85,4,TRUE)</f>
        <v>1.1000000000000001</v>
      </c>
      <c r="J2762" s="4">
        <f>VLOOKUP(A2762,Inflation_rate!$A$1:$I$85,9,TRUE)</f>
        <v>2.141127</v>
      </c>
      <c r="K2762" s="15">
        <f>VLOOKUP(A2762,WTI_PCH!$A$1:$C$85,3,TRUE)</f>
        <v>10.457509999999999</v>
      </c>
    </row>
    <row r="2763" spans="1:11" x14ac:dyDescent="0.25">
      <c r="A2763" s="3">
        <v>40679</v>
      </c>
      <c r="B2763" s="4">
        <v>99.360000999999997</v>
      </c>
      <c r="C2763" s="4">
        <v>99.650002000000001</v>
      </c>
      <c r="D2763" s="4">
        <v>96.889999000000003</v>
      </c>
      <c r="E2763" s="4">
        <v>97.370002999999997</v>
      </c>
      <c r="F2763" s="4">
        <v>97.370002999999997</v>
      </c>
      <c r="G2763" s="4">
        <v>335318</v>
      </c>
      <c r="H2763" s="10">
        <f t="shared" si="43"/>
        <v>-11.759273541359555</v>
      </c>
      <c r="I2763" s="4">
        <f>VLOOKUP(A2763,GDP!$A$1:$D$85,4,TRUE)</f>
        <v>1.1000000000000001</v>
      </c>
      <c r="J2763" s="4">
        <f>VLOOKUP(A2763,Inflation_rate!$A$1:$I$85,9,TRUE)</f>
        <v>2.141127</v>
      </c>
      <c r="K2763" s="15">
        <f>VLOOKUP(A2763,WTI_PCH!$A$1:$C$85,3,TRUE)</f>
        <v>10.457509999999999</v>
      </c>
    </row>
    <row r="2764" spans="1:11" x14ac:dyDescent="0.25">
      <c r="A2764" s="3">
        <v>40680</v>
      </c>
      <c r="B2764" s="4">
        <v>96.980002999999996</v>
      </c>
      <c r="C2764" s="4">
        <v>97.809997999999993</v>
      </c>
      <c r="D2764" s="4">
        <v>95.019997000000004</v>
      </c>
      <c r="E2764" s="4">
        <v>96.910004000000001</v>
      </c>
      <c r="F2764" s="4">
        <v>96.910004000000001</v>
      </c>
      <c r="G2764" s="4">
        <v>399128</v>
      </c>
      <c r="H2764" s="10">
        <f t="shared" si="43"/>
        <v>-16.922919536769392</v>
      </c>
      <c r="I2764" s="4">
        <f>VLOOKUP(A2764,GDP!$A$1:$D$85,4,TRUE)</f>
        <v>1.1000000000000001</v>
      </c>
      <c r="J2764" s="4">
        <f>VLOOKUP(A2764,Inflation_rate!$A$1:$I$85,9,TRUE)</f>
        <v>2.141127</v>
      </c>
      <c r="K2764" s="15">
        <f>VLOOKUP(A2764,WTI_PCH!$A$1:$C$85,3,TRUE)</f>
        <v>10.457509999999999</v>
      </c>
    </row>
    <row r="2765" spans="1:11" x14ac:dyDescent="0.25">
      <c r="A2765" s="3">
        <v>40681</v>
      </c>
      <c r="B2765" s="4">
        <v>97.57</v>
      </c>
      <c r="C2765" s="4">
        <v>100.989998</v>
      </c>
      <c r="D2765" s="4">
        <v>97.459998999999996</v>
      </c>
      <c r="E2765" s="4">
        <v>100.099998</v>
      </c>
      <c r="F2765" s="4">
        <v>100.099998</v>
      </c>
      <c r="G2765" s="4">
        <v>285299</v>
      </c>
      <c r="H2765" s="10">
        <f t="shared" si="43"/>
        <v>-20.229770633961451</v>
      </c>
      <c r="I2765" s="4">
        <f>VLOOKUP(A2765,GDP!$A$1:$D$85,4,TRUE)</f>
        <v>1.1000000000000001</v>
      </c>
      <c r="J2765" s="4">
        <f>VLOOKUP(A2765,Inflation_rate!$A$1:$I$85,9,TRUE)</f>
        <v>2.141127</v>
      </c>
      <c r="K2765" s="15">
        <f>VLOOKUP(A2765,WTI_PCH!$A$1:$C$85,3,TRUE)</f>
        <v>10.457509999999999</v>
      </c>
    </row>
    <row r="2766" spans="1:11" x14ac:dyDescent="0.25">
      <c r="A2766" s="3">
        <v>40682</v>
      </c>
      <c r="B2766" s="4">
        <v>99.760002</v>
      </c>
      <c r="C2766" s="4">
        <v>100.790001</v>
      </c>
      <c r="D2766" s="4">
        <v>98.160004000000001</v>
      </c>
      <c r="E2766" s="4">
        <v>98.440002000000007</v>
      </c>
      <c r="F2766" s="4">
        <v>98.440002000000007</v>
      </c>
      <c r="G2766" s="4">
        <v>142668</v>
      </c>
      <c r="H2766" s="10">
        <f t="shared" si="43"/>
        <v>-18.488423029491614</v>
      </c>
      <c r="I2766" s="4">
        <f>VLOOKUP(A2766,GDP!$A$1:$D$85,4,TRUE)</f>
        <v>1.1000000000000001</v>
      </c>
      <c r="J2766" s="4">
        <f>VLOOKUP(A2766,Inflation_rate!$A$1:$I$85,9,TRUE)</f>
        <v>2.141127</v>
      </c>
      <c r="K2766" s="15">
        <f>VLOOKUP(A2766,WTI_PCH!$A$1:$C$85,3,TRUE)</f>
        <v>10.457509999999999</v>
      </c>
    </row>
    <row r="2767" spans="1:11" x14ac:dyDescent="0.25">
      <c r="A2767" s="3">
        <v>40683</v>
      </c>
      <c r="B2767" s="4">
        <v>98.599997999999999</v>
      </c>
      <c r="C2767" s="4">
        <v>99.900002000000001</v>
      </c>
      <c r="D2767" s="4">
        <v>95.989998</v>
      </c>
      <c r="E2767" s="4">
        <v>99.489998</v>
      </c>
      <c r="F2767" s="4">
        <v>99.489998</v>
      </c>
      <c r="G2767" s="4">
        <v>394911</v>
      </c>
      <c r="H2767" s="10">
        <f t="shared" si="43"/>
        <v>-15.117098504716026</v>
      </c>
      <c r="I2767" s="4">
        <f>VLOOKUP(A2767,GDP!$A$1:$D$85,4,TRUE)</f>
        <v>1.1000000000000001</v>
      </c>
      <c r="J2767" s="4">
        <f>VLOOKUP(A2767,Inflation_rate!$A$1:$I$85,9,TRUE)</f>
        <v>2.141127</v>
      </c>
      <c r="K2767" s="15">
        <f>VLOOKUP(A2767,WTI_PCH!$A$1:$C$85,3,TRUE)</f>
        <v>10.457509999999999</v>
      </c>
    </row>
    <row r="2768" spans="1:11" x14ac:dyDescent="0.25">
      <c r="A2768" s="3">
        <v>40686</v>
      </c>
      <c r="B2768" s="4">
        <v>99.68</v>
      </c>
      <c r="C2768" s="4">
        <v>100.040001</v>
      </c>
      <c r="D2768" s="4">
        <v>96.370002999999997</v>
      </c>
      <c r="E2768" s="4">
        <v>97.699996999999996</v>
      </c>
      <c r="F2768" s="4">
        <v>97.699996999999996</v>
      </c>
      <c r="G2768" s="4">
        <v>296828</v>
      </c>
      <c r="H2768" s="10">
        <f t="shared" si="43"/>
        <v>-16.878197038225089</v>
      </c>
      <c r="I2768" s="4">
        <f>VLOOKUP(A2768,GDP!$A$1:$D$85,4,TRUE)</f>
        <v>1.1000000000000001</v>
      </c>
      <c r="J2768" s="4">
        <f>VLOOKUP(A2768,Inflation_rate!$A$1:$I$85,9,TRUE)</f>
        <v>2.141127</v>
      </c>
      <c r="K2768" s="15">
        <f>VLOOKUP(A2768,WTI_PCH!$A$1:$C$85,3,TRUE)</f>
        <v>10.457509999999999</v>
      </c>
    </row>
    <row r="2769" spans="1:11" x14ac:dyDescent="0.25">
      <c r="A2769" s="3">
        <v>40687</v>
      </c>
      <c r="B2769" s="4">
        <v>97.540001000000004</v>
      </c>
      <c r="C2769" s="4">
        <v>100.089996</v>
      </c>
      <c r="D2769" s="4">
        <v>96.610000999999997</v>
      </c>
      <c r="E2769" s="4">
        <v>99.589995999999999</v>
      </c>
      <c r="F2769" s="4">
        <v>99.589995999999999</v>
      </c>
      <c r="G2769" s="4">
        <v>339530</v>
      </c>
      <c r="H2769" s="10">
        <f t="shared" si="43"/>
        <v>-17.521837233530963</v>
      </c>
      <c r="I2769" s="4">
        <f>VLOOKUP(A2769,GDP!$A$1:$D$85,4,TRUE)</f>
        <v>1.1000000000000001</v>
      </c>
      <c r="J2769" s="4">
        <f>VLOOKUP(A2769,Inflation_rate!$A$1:$I$85,9,TRUE)</f>
        <v>2.141127</v>
      </c>
      <c r="K2769" s="15">
        <f>VLOOKUP(A2769,WTI_PCH!$A$1:$C$85,3,TRUE)</f>
        <v>10.457509999999999</v>
      </c>
    </row>
    <row r="2770" spans="1:11" x14ac:dyDescent="0.25">
      <c r="A2770" s="3">
        <v>40688</v>
      </c>
      <c r="B2770" s="4">
        <v>99.269997000000004</v>
      </c>
      <c r="C2770" s="4">
        <v>101.629997</v>
      </c>
      <c r="D2770" s="4">
        <v>98.199996999999996</v>
      </c>
      <c r="E2770" s="4">
        <v>101.32</v>
      </c>
      <c r="F2770" s="4">
        <v>101.32</v>
      </c>
      <c r="G2770" s="4">
        <v>354880</v>
      </c>
      <c r="H2770" s="10">
        <f t="shared" si="43"/>
        <v>-21.83182293722858</v>
      </c>
      <c r="I2770" s="4">
        <f>VLOOKUP(A2770,GDP!$A$1:$D$85,4,TRUE)</f>
        <v>1.1000000000000001</v>
      </c>
      <c r="J2770" s="4">
        <f>VLOOKUP(A2770,Inflation_rate!$A$1:$I$85,9,TRUE)</f>
        <v>2.141127</v>
      </c>
      <c r="K2770" s="15">
        <f>VLOOKUP(A2770,WTI_PCH!$A$1:$C$85,3,TRUE)</f>
        <v>10.457509999999999</v>
      </c>
    </row>
    <row r="2771" spans="1:11" x14ac:dyDescent="0.25">
      <c r="A2771" s="3">
        <v>40689</v>
      </c>
      <c r="B2771" s="4">
        <v>101.239998</v>
      </c>
      <c r="C2771" s="4">
        <v>101.900002</v>
      </c>
      <c r="D2771" s="4">
        <v>99.610000999999997</v>
      </c>
      <c r="E2771" s="4">
        <v>100.230003</v>
      </c>
      <c r="F2771" s="4">
        <v>100.230003</v>
      </c>
      <c r="G2771" s="4">
        <v>332135</v>
      </c>
      <c r="H2771" s="10">
        <f t="shared" si="43"/>
        <v>-22.568094705135348</v>
      </c>
      <c r="I2771" s="4">
        <f>VLOOKUP(A2771,GDP!$A$1:$D$85,4,TRUE)</f>
        <v>1.1000000000000001</v>
      </c>
      <c r="J2771" s="4">
        <f>VLOOKUP(A2771,Inflation_rate!$A$1:$I$85,9,TRUE)</f>
        <v>2.141127</v>
      </c>
      <c r="K2771" s="15">
        <f>VLOOKUP(A2771,WTI_PCH!$A$1:$C$85,3,TRUE)</f>
        <v>10.457509999999999</v>
      </c>
    </row>
    <row r="2772" spans="1:11" x14ac:dyDescent="0.25">
      <c r="A2772" s="3">
        <v>40690</v>
      </c>
      <c r="B2772" s="4">
        <v>100.160004</v>
      </c>
      <c r="C2772" s="4">
        <v>101.239998</v>
      </c>
      <c r="D2772" s="4">
        <v>100.040001</v>
      </c>
      <c r="E2772" s="4">
        <v>100.589996</v>
      </c>
      <c r="F2772" s="4">
        <v>100.589996</v>
      </c>
      <c r="G2772" s="4">
        <v>212254</v>
      </c>
      <c r="H2772" s="10">
        <f t="shared" si="43"/>
        <v>-24.773833374046468</v>
      </c>
      <c r="I2772" s="4">
        <f>VLOOKUP(A2772,GDP!$A$1:$D$85,4,TRUE)</f>
        <v>1.1000000000000001</v>
      </c>
      <c r="J2772" s="4">
        <f>VLOOKUP(A2772,Inflation_rate!$A$1:$I$85,9,TRUE)</f>
        <v>2.141127</v>
      </c>
      <c r="K2772" s="15">
        <f>VLOOKUP(A2772,WTI_PCH!$A$1:$C$85,3,TRUE)</f>
        <v>10.457509999999999</v>
      </c>
    </row>
    <row r="2773" spans="1:11" x14ac:dyDescent="0.25">
      <c r="A2773" s="3">
        <v>40694</v>
      </c>
      <c r="B2773" s="4">
        <v>100.69000200000001</v>
      </c>
      <c r="C2773" s="4">
        <v>103.389999</v>
      </c>
      <c r="D2773" s="4">
        <v>99.599997999999999</v>
      </c>
      <c r="E2773" s="4">
        <v>102.699997</v>
      </c>
      <c r="F2773" s="4">
        <v>102.699997</v>
      </c>
      <c r="G2773" s="4">
        <v>319037</v>
      </c>
      <c r="H2773" s="10">
        <f t="shared" si="43"/>
        <v>-22.414798123119702</v>
      </c>
      <c r="I2773" s="4">
        <f>VLOOKUP(A2773,GDP!$A$1:$D$85,4,TRUE)</f>
        <v>1.1000000000000001</v>
      </c>
      <c r="J2773" s="4">
        <f>VLOOKUP(A2773,Inflation_rate!$A$1:$I$85,9,TRUE)</f>
        <v>2.141127</v>
      </c>
      <c r="K2773" s="15">
        <f>VLOOKUP(A2773,WTI_PCH!$A$1:$C$85,3,TRUE)</f>
        <v>10.457509999999999</v>
      </c>
    </row>
    <row r="2774" spans="1:11" x14ac:dyDescent="0.25">
      <c r="A2774" s="3">
        <v>40695</v>
      </c>
      <c r="B2774" s="4">
        <v>102.68</v>
      </c>
      <c r="C2774" s="4">
        <v>103.30999799999999</v>
      </c>
      <c r="D2774" s="4">
        <v>99.860000999999997</v>
      </c>
      <c r="E2774" s="4">
        <v>100.290001</v>
      </c>
      <c r="F2774" s="4">
        <v>100.290001</v>
      </c>
      <c r="G2774" s="4">
        <v>376476</v>
      </c>
      <c r="H2774" s="10">
        <f t="shared" si="43"/>
        <v>-17.648823236127004</v>
      </c>
      <c r="I2774" s="4">
        <f>VLOOKUP(A2774,GDP!$A$1:$D$85,4,TRUE)</f>
        <v>1.1000000000000001</v>
      </c>
      <c r="J2774" s="4">
        <f>VLOOKUP(A2774,Inflation_rate!$A$1:$I$85,9,TRUE)</f>
        <v>2.141127</v>
      </c>
      <c r="K2774" s="15">
        <f>VLOOKUP(A2774,WTI_PCH!$A$1:$C$85,3,TRUE)</f>
        <v>10.457509999999999</v>
      </c>
    </row>
    <row r="2775" spans="1:11" x14ac:dyDescent="0.25">
      <c r="A2775" s="3">
        <v>40696</v>
      </c>
      <c r="B2775" s="4">
        <v>99.790001000000004</v>
      </c>
      <c r="C2775" s="4">
        <v>100.900002</v>
      </c>
      <c r="D2775" s="4">
        <v>98.459998999999996</v>
      </c>
      <c r="E2775" s="4">
        <v>100.400002</v>
      </c>
      <c r="F2775" s="4">
        <v>100.400002</v>
      </c>
      <c r="G2775" s="4">
        <v>389637</v>
      </c>
      <c r="H2775" s="10">
        <f t="shared" si="43"/>
        <v>-17.350596267916412</v>
      </c>
      <c r="I2775" s="4">
        <f>VLOOKUP(A2775,GDP!$A$1:$D$85,4,TRUE)</f>
        <v>1.1000000000000001</v>
      </c>
      <c r="J2775" s="4">
        <f>VLOOKUP(A2775,Inflation_rate!$A$1:$I$85,9,TRUE)</f>
        <v>2.141127</v>
      </c>
      <c r="K2775" s="15">
        <f>VLOOKUP(A2775,WTI_PCH!$A$1:$C$85,3,TRUE)</f>
        <v>10.457509999999999</v>
      </c>
    </row>
    <row r="2776" spans="1:11" x14ac:dyDescent="0.25">
      <c r="A2776" s="3">
        <v>40697</v>
      </c>
      <c r="B2776" s="4">
        <v>100.870003</v>
      </c>
      <c r="C2776" s="4">
        <v>100.870003</v>
      </c>
      <c r="D2776" s="4">
        <v>98.120002999999997</v>
      </c>
      <c r="E2776" s="4">
        <v>100.220001</v>
      </c>
      <c r="F2776" s="4">
        <v>100.220001</v>
      </c>
      <c r="G2776" s="4">
        <v>351309</v>
      </c>
      <c r="H2776" s="10">
        <f t="shared" si="43"/>
        <v>-14.777486382184327</v>
      </c>
      <c r="I2776" s="4">
        <f>VLOOKUP(A2776,GDP!$A$1:$D$85,4,TRUE)</f>
        <v>1.1000000000000001</v>
      </c>
      <c r="J2776" s="4">
        <f>VLOOKUP(A2776,Inflation_rate!$A$1:$I$85,9,TRUE)</f>
        <v>2.141127</v>
      </c>
      <c r="K2776" s="15">
        <f>VLOOKUP(A2776,WTI_PCH!$A$1:$C$85,3,TRUE)</f>
        <v>10.457509999999999</v>
      </c>
    </row>
    <row r="2777" spans="1:11" x14ac:dyDescent="0.25">
      <c r="A2777" s="3">
        <v>40700</v>
      </c>
      <c r="B2777" s="4">
        <v>100.41999800000001</v>
      </c>
      <c r="C2777" s="4">
        <v>100.68</v>
      </c>
      <c r="D2777" s="4">
        <v>98.550003000000004</v>
      </c>
      <c r="E2777" s="4">
        <v>99.010002</v>
      </c>
      <c r="F2777" s="4">
        <v>99.010002</v>
      </c>
      <c r="G2777" s="4">
        <v>289670</v>
      </c>
      <c r="H2777" s="10">
        <f t="shared" si="43"/>
        <v>-13.331990438703361</v>
      </c>
      <c r="I2777" s="4">
        <f>VLOOKUP(A2777,GDP!$A$1:$D$85,4,TRUE)</f>
        <v>1.1000000000000001</v>
      </c>
      <c r="J2777" s="4">
        <f>VLOOKUP(A2777,Inflation_rate!$A$1:$I$85,9,TRUE)</f>
        <v>2.141127</v>
      </c>
      <c r="K2777" s="15">
        <f>VLOOKUP(A2777,WTI_PCH!$A$1:$C$85,3,TRUE)</f>
        <v>10.457509999999999</v>
      </c>
    </row>
    <row r="2778" spans="1:11" x14ac:dyDescent="0.25">
      <c r="A2778" s="3">
        <v>40701</v>
      </c>
      <c r="B2778" s="4">
        <v>98.82</v>
      </c>
      <c r="C2778" s="4">
        <v>99.699996999999996</v>
      </c>
      <c r="D2778" s="4">
        <v>97.739998</v>
      </c>
      <c r="E2778" s="4">
        <v>99.089995999999999</v>
      </c>
      <c r="F2778" s="4">
        <v>99.089995999999999</v>
      </c>
      <c r="G2778" s="4">
        <v>415373</v>
      </c>
      <c r="H2778" s="10">
        <f t="shared" si="43"/>
        <v>-13.644158387088851</v>
      </c>
      <c r="I2778" s="4">
        <f>VLOOKUP(A2778,GDP!$A$1:$D$85,4,TRUE)</f>
        <v>1.1000000000000001</v>
      </c>
      <c r="J2778" s="4">
        <f>VLOOKUP(A2778,Inflation_rate!$A$1:$I$85,9,TRUE)</f>
        <v>2.141127</v>
      </c>
      <c r="K2778" s="15">
        <f>VLOOKUP(A2778,WTI_PCH!$A$1:$C$85,3,TRUE)</f>
        <v>10.457509999999999</v>
      </c>
    </row>
    <row r="2779" spans="1:11" x14ac:dyDescent="0.25">
      <c r="A2779" s="3">
        <v>40702</v>
      </c>
      <c r="B2779" s="4">
        <v>99.580002000000007</v>
      </c>
      <c r="C2779" s="4">
        <v>101.889999</v>
      </c>
      <c r="D2779" s="4">
        <v>98.019997000000004</v>
      </c>
      <c r="E2779" s="4">
        <v>100.739998</v>
      </c>
      <c r="F2779" s="4">
        <v>100.739998</v>
      </c>
      <c r="G2779" s="4">
        <v>484275</v>
      </c>
      <c r="H2779" s="10">
        <f t="shared" si="43"/>
        <v>-16.388718808590809</v>
      </c>
      <c r="I2779" s="4">
        <f>VLOOKUP(A2779,GDP!$A$1:$D$85,4,TRUE)</f>
        <v>1.1000000000000001</v>
      </c>
      <c r="J2779" s="4">
        <f>VLOOKUP(A2779,Inflation_rate!$A$1:$I$85,9,TRUE)</f>
        <v>2.141127</v>
      </c>
      <c r="K2779" s="15">
        <f>VLOOKUP(A2779,WTI_PCH!$A$1:$C$85,3,TRUE)</f>
        <v>10.457509999999999</v>
      </c>
    </row>
    <row r="2780" spans="1:11" x14ac:dyDescent="0.25">
      <c r="A2780" s="3">
        <v>40703</v>
      </c>
      <c r="B2780" s="4">
        <v>100.83000199999999</v>
      </c>
      <c r="C2780" s="4">
        <v>102.44000200000001</v>
      </c>
      <c r="D2780" s="4">
        <v>100.739998</v>
      </c>
      <c r="E2780" s="4">
        <v>101.93</v>
      </c>
      <c r="F2780" s="4">
        <v>101.93</v>
      </c>
      <c r="G2780" s="4">
        <v>345542</v>
      </c>
      <c r="H2780" s="10">
        <f t="shared" si="43"/>
        <v>-14.843517119591878</v>
      </c>
      <c r="I2780" s="4">
        <f>VLOOKUP(A2780,GDP!$A$1:$D$85,4,TRUE)</f>
        <v>1.1000000000000001</v>
      </c>
      <c r="J2780" s="4">
        <f>VLOOKUP(A2780,Inflation_rate!$A$1:$I$85,9,TRUE)</f>
        <v>2.141127</v>
      </c>
      <c r="K2780" s="15">
        <f>VLOOKUP(A2780,WTI_PCH!$A$1:$C$85,3,TRUE)</f>
        <v>10.457509999999999</v>
      </c>
    </row>
    <row r="2781" spans="1:11" x14ac:dyDescent="0.25">
      <c r="A2781" s="3">
        <v>40704</v>
      </c>
      <c r="B2781" s="4">
        <v>101.839996</v>
      </c>
      <c r="C2781" s="4">
        <v>102.150002</v>
      </c>
      <c r="D2781" s="4">
        <v>98.599997999999999</v>
      </c>
      <c r="E2781" s="4">
        <v>99.290001000000004</v>
      </c>
      <c r="F2781" s="4">
        <v>99.290001000000004</v>
      </c>
      <c r="G2781" s="4">
        <v>379238</v>
      </c>
      <c r="H2781" s="10">
        <f t="shared" si="43"/>
        <v>-13.002320344422195</v>
      </c>
      <c r="I2781" s="4">
        <f>VLOOKUP(A2781,GDP!$A$1:$D$85,4,TRUE)</f>
        <v>1.1000000000000001</v>
      </c>
      <c r="J2781" s="4">
        <f>VLOOKUP(A2781,Inflation_rate!$A$1:$I$85,9,TRUE)</f>
        <v>2.141127</v>
      </c>
      <c r="K2781" s="15">
        <f>VLOOKUP(A2781,WTI_PCH!$A$1:$C$85,3,TRUE)</f>
        <v>10.457509999999999</v>
      </c>
    </row>
    <row r="2782" spans="1:11" x14ac:dyDescent="0.25">
      <c r="A2782" s="3">
        <v>40707</v>
      </c>
      <c r="B2782" s="4">
        <v>98.769997000000004</v>
      </c>
      <c r="C2782" s="4">
        <v>99.32</v>
      </c>
      <c r="D2782" s="4">
        <v>96.129997000000003</v>
      </c>
      <c r="E2782" s="4">
        <v>97.300003000000004</v>
      </c>
      <c r="F2782" s="4">
        <v>97.300003000000004</v>
      </c>
      <c r="G2782" s="4">
        <v>381993</v>
      </c>
      <c r="H2782" s="10">
        <f t="shared" si="43"/>
        <v>-9.2086400038446072</v>
      </c>
      <c r="I2782" s="4">
        <f>VLOOKUP(A2782,GDP!$A$1:$D$85,4,TRUE)</f>
        <v>1.1000000000000001</v>
      </c>
      <c r="J2782" s="4">
        <f>VLOOKUP(A2782,Inflation_rate!$A$1:$I$85,9,TRUE)</f>
        <v>2.141127</v>
      </c>
      <c r="K2782" s="15">
        <f>VLOOKUP(A2782,WTI_PCH!$A$1:$C$85,3,TRUE)</f>
        <v>10.457509999999999</v>
      </c>
    </row>
    <row r="2783" spans="1:11" x14ac:dyDescent="0.25">
      <c r="A2783" s="3">
        <v>40708</v>
      </c>
      <c r="B2783" s="4">
        <v>97.089995999999999</v>
      </c>
      <c r="C2783" s="4">
        <v>99.440002000000007</v>
      </c>
      <c r="D2783" s="4">
        <v>96.510002</v>
      </c>
      <c r="E2783" s="4">
        <v>99.370002999999997</v>
      </c>
      <c r="F2783" s="4">
        <v>99.370002999999997</v>
      </c>
      <c r="G2783" s="4">
        <v>347721</v>
      </c>
      <c r="H2783" s="10">
        <f t="shared" si="43"/>
        <v>-13.344069235863865</v>
      </c>
      <c r="I2783" s="4">
        <f>VLOOKUP(A2783,GDP!$A$1:$D$85,4,TRUE)</f>
        <v>1.1000000000000001</v>
      </c>
      <c r="J2783" s="4">
        <f>VLOOKUP(A2783,Inflation_rate!$A$1:$I$85,9,TRUE)</f>
        <v>2.141127</v>
      </c>
      <c r="K2783" s="15">
        <f>VLOOKUP(A2783,WTI_PCH!$A$1:$C$85,3,TRUE)</f>
        <v>10.457509999999999</v>
      </c>
    </row>
    <row r="2784" spans="1:11" x14ac:dyDescent="0.25">
      <c r="A2784" s="3">
        <v>40709</v>
      </c>
      <c r="B2784" s="4">
        <v>99.68</v>
      </c>
      <c r="C2784" s="4">
        <v>99.949996999999996</v>
      </c>
      <c r="D2784" s="4">
        <v>94.010002</v>
      </c>
      <c r="E2784" s="4">
        <v>94.809997999999993</v>
      </c>
      <c r="F2784" s="4">
        <v>94.809997999999993</v>
      </c>
      <c r="G2784" s="4">
        <v>508717</v>
      </c>
      <c r="H2784" s="10">
        <f t="shared" si="43"/>
        <v>-10.030582428659043</v>
      </c>
      <c r="I2784" s="4">
        <f>VLOOKUP(A2784,GDP!$A$1:$D$85,4,TRUE)</f>
        <v>1.1000000000000001</v>
      </c>
      <c r="J2784" s="4">
        <f>VLOOKUP(A2784,Inflation_rate!$A$1:$I$85,9,TRUE)</f>
        <v>2.141127</v>
      </c>
      <c r="K2784" s="15">
        <f>VLOOKUP(A2784,WTI_PCH!$A$1:$C$85,3,TRUE)</f>
        <v>10.457509999999999</v>
      </c>
    </row>
    <row r="2785" spans="1:11" x14ac:dyDescent="0.25">
      <c r="A2785" s="3">
        <v>40710</v>
      </c>
      <c r="B2785" s="4">
        <v>95.290001000000004</v>
      </c>
      <c r="C2785" s="4">
        <v>95.75</v>
      </c>
      <c r="D2785" s="4">
        <v>94.290001000000004</v>
      </c>
      <c r="E2785" s="4">
        <v>94.949996999999996</v>
      </c>
      <c r="F2785" s="4">
        <v>94.949996999999996</v>
      </c>
      <c r="G2785" s="4">
        <v>336011</v>
      </c>
      <c r="H2785" s="10">
        <f t="shared" si="43"/>
        <v>-7.9515484344880978</v>
      </c>
      <c r="I2785" s="4">
        <f>VLOOKUP(A2785,GDP!$A$1:$D$85,4,TRUE)</f>
        <v>1.1000000000000001</v>
      </c>
      <c r="J2785" s="4">
        <f>VLOOKUP(A2785,Inflation_rate!$A$1:$I$85,9,TRUE)</f>
        <v>2.141127</v>
      </c>
      <c r="K2785" s="15">
        <f>VLOOKUP(A2785,WTI_PCH!$A$1:$C$85,3,TRUE)</f>
        <v>10.457509999999999</v>
      </c>
    </row>
    <row r="2786" spans="1:11" x14ac:dyDescent="0.25">
      <c r="A2786" s="3">
        <v>40711</v>
      </c>
      <c r="B2786" s="4">
        <v>95.099997999999999</v>
      </c>
      <c r="C2786" s="4">
        <v>95.400002000000001</v>
      </c>
      <c r="D2786" s="4">
        <v>91.839995999999999</v>
      </c>
      <c r="E2786" s="4">
        <v>93.010002</v>
      </c>
      <c r="F2786" s="4">
        <v>93.010002</v>
      </c>
      <c r="G2786" s="4">
        <v>245013</v>
      </c>
      <c r="H2786" s="10">
        <f t="shared" si="43"/>
        <v>-1.8707719197769681</v>
      </c>
      <c r="I2786" s="4">
        <f>VLOOKUP(A2786,GDP!$A$1:$D$85,4,TRUE)</f>
        <v>1.1000000000000001</v>
      </c>
      <c r="J2786" s="4">
        <f>VLOOKUP(A2786,Inflation_rate!$A$1:$I$85,9,TRUE)</f>
        <v>2.141127</v>
      </c>
      <c r="K2786" s="15">
        <f>VLOOKUP(A2786,WTI_PCH!$A$1:$C$85,3,TRUE)</f>
        <v>10.457509999999999</v>
      </c>
    </row>
    <row r="2787" spans="1:11" x14ac:dyDescent="0.25">
      <c r="A2787" s="3">
        <v>40714</v>
      </c>
      <c r="B2787" s="4">
        <v>92.800003000000004</v>
      </c>
      <c r="C2787" s="4">
        <v>93.489998</v>
      </c>
      <c r="D2787" s="4">
        <v>91.139999000000003</v>
      </c>
      <c r="E2787" s="4">
        <v>93.260002</v>
      </c>
      <c r="F2787" s="4">
        <v>93.260002</v>
      </c>
      <c r="G2787" s="4">
        <v>136837</v>
      </c>
      <c r="H2787" s="10">
        <f t="shared" si="43"/>
        <v>-9.6508683326006706E-2</v>
      </c>
      <c r="I2787" s="4">
        <f>VLOOKUP(A2787,GDP!$A$1:$D$85,4,TRUE)</f>
        <v>1.1000000000000001</v>
      </c>
      <c r="J2787" s="4">
        <f>VLOOKUP(A2787,Inflation_rate!$A$1:$I$85,9,TRUE)</f>
        <v>2.141127</v>
      </c>
      <c r="K2787" s="15">
        <f>VLOOKUP(A2787,WTI_PCH!$A$1:$C$85,3,TRUE)</f>
        <v>10.457509999999999</v>
      </c>
    </row>
    <row r="2788" spans="1:11" x14ac:dyDescent="0.25">
      <c r="A2788" s="3">
        <v>40715</v>
      </c>
      <c r="B2788" s="4">
        <v>93.489998</v>
      </c>
      <c r="C2788" s="4">
        <v>94.739998</v>
      </c>
      <c r="D2788" s="4">
        <v>92.5</v>
      </c>
      <c r="E2788" s="4">
        <v>93.400002000000001</v>
      </c>
      <c r="F2788" s="4">
        <v>93.400002000000001</v>
      </c>
      <c r="G2788" s="4">
        <v>323911</v>
      </c>
      <c r="H2788" s="10">
        <f t="shared" si="43"/>
        <v>-3.4261294769565471</v>
      </c>
      <c r="I2788" s="4">
        <f>VLOOKUP(A2788,GDP!$A$1:$D$85,4,TRUE)</f>
        <v>1.1000000000000001</v>
      </c>
      <c r="J2788" s="4">
        <f>VLOOKUP(A2788,Inflation_rate!$A$1:$I$85,9,TRUE)</f>
        <v>2.141127</v>
      </c>
      <c r="K2788" s="15">
        <f>VLOOKUP(A2788,WTI_PCH!$A$1:$C$85,3,TRUE)</f>
        <v>10.457509999999999</v>
      </c>
    </row>
    <row r="2789" spans="1:11" x14ac:dyDescent="0.25">
      <c r="A2789" s="3">
        <v>40716</v>
      </c>
      <c r="B2789" s="4">
        <v>93.760002</v>
      </c>
      <c r="C2789" s="4">
        <v>95.699996999999996</v>
      </c>
      <c r="D2789" s="4">
        <v>93.239998</v>
      </c>
      <c r="E2789" s="4">
        <v>95.410004000000001</v>
      </c>
      <c r="F2789" s="4">
        <v>95.410004000000001</v>
      </c>
      <c r="G2789" s="4">
        <v>296275</v>
      </c>
      <c r="H2789" s="10">
        <f t="shared" si="43"/>
        <v>-1.5197620157316045</v>
      </c>
      <c r="I2789" s="4">
        <f>VLOOKUP(A2789,GDP!$A$1:$D$85,4,TRUE)</f>
        <v>1.1000000000000001</v>
      </c>
      <c r="J2789" s="4">
        <f>VLOOKUP(A2789,Inflation_rate!$A$1:$I$85,9,TRUE)</f>
        <v>2.141127</v>
      </c>
      <c r="K2789" s="15">
        <f>VLOOKUP(A2789,WTI_PCH!$A$1:$C$85,3,TRUE)</f>
        <v>10.457509999999999</v>
      </c>
    </row>
    <row r="2790" spans="1:11" x14ac:dyDescent="0.25">
      <c r="A2790" s="3">
        <v>40717</v>
      </c>
      <c r="B2790" s="4">
        <v>94.400002000000001</v>
      </c>
      <c r="C2790" s="4">
        <v>94.470000999999996</v>
      </c>
      <c r="D2790" s="4">
        <v>89.690002000000007</v>
      </c>
      <c r="E2790" s="4">
        <v>91.019997000000004</v>
      </c>
      <c r="F2790" s="4">
        <v>91.019997000000004</v>
      </c>
      <c r="G2790" s="4">
        <v>484057</v>
      </c>
      <c r="H2790" s="10">
        <f t="shared" si="43"/>
        <v>2.5269205403291646</v>
      </c>
      <c r="I2790" s="4">
        <f>VLOOKUP(A2790,GDP!$A$1:$D$85,4,TRUE)</f>
        <v>1.1000000000000001</v>
      </c>
      <c r="J2790" s="4">
        <f>VLOOKUP(A2790,Inflation_rate!$A$1:$I$85,9,TRUE)</f>
        <v>2.141127</v>
      </c>
      <c r="K2790" s="15">
        <f>VLOOKUP(A2790,WTI_PCH!$A$1:$C$85,3,TRUE)</f>
        <v>10.457509999999999</v>
      </c>
    </row>
    <row r="2791" spans="1:11" x14ac:dyDescent="0.25">
      <c r="A2791" s="3">
        <v>40718</v>
      </c>
      <c r="B2791" s="4">
        <v>92.290001000000004</v>
      </c>
      <c r="C2791" s="4">
        <v>92.339995999999999</v>
      </c>
      <c r="D2791" s="4">
        <v>89.82</v>
      </c>
      <c r="E2791" s="4">
        <v>91.160004000000001</v>
      </c>
      <c r="F2791" s="4">
        <v>91.160004000000001</v>
      </c>
      <c r="G2791" s="4">
        <v>337767</v>
      </c>
      <c r="H2791" s="10">
        <f t="shared" si="43"/>
        <v>2.2268515916256502</v>
      </c>
      <c r="I2791" s="4">
        <f>VLOOKUP(A2791,GDP!$A$1:$D$85,4,TRUE)</f>
        <v>1.1000000000000001</v>
      </c>
      <c r="J2791" s="4">
        <f>VLOOKUP(A2791,Inflation_rate!$A$1:$I$85,9,TRUE)</f>
        <v>2.141127</v>
      </c>
      <c r="K2791" s="15">
        <f>VLOOKUP(A2791,WTI_PCH!$A$1:$C$85,3,TRUE)</f>
        <v>10.457509999999999</v>
      </c>
    </row>
    <row r="2792" spans="1:11" x14ac:dyDescent="0.25">
      <c r="A2792" s="3">
        <v>40721</v>
      </c>
      <c r="B2792" s="4">
        <v>91.160004000000001</v>
      </c>
      <c r="C2792" s="4">
        <v>91.300003000000004</v>
      </c>
      <c r="D2792" s="4">
        <v>89.610000999999997</v>
      </c>
      <c r="E2792" s="4">
        <v>90.610000999999997</v>
      </c>
      <c r="F2792" s="4">
        <v>90.610000999999997</v>
      </c>
      <c r="G2792" s="4">
        <v>278681</v>
      </c>
      <c r="H2792" s="10">
        <f t="shared" si="43"/>
        <v>1.7437379787690432</v>
      </c>
      <c r="I2792" s="4">
        <f>VLOOKUP(A2792,GDP!$A$1:$D$85,4,TRUE)</f>
        <v>1.1000000000000001</v>
      </c>
      <c r="J2792" s="4">
        <f>VLOOKUP(A2792,Inflation_rate!$A$1:$I$85,9,TRUE)</f>
        <v>2.141127</v>
      </c>
      <c r="K2792" s="15">
        <f>VLOOKUP(A2792,WTI_PCH!$A$1:$C$85,3,TRUE)</f>
        <v>10.457509999999999</v>
      </c>
    </row>
    <row r="2793" spans="1:11" x14ac:dyDescent="0.25">
      <c r="A2793" s="3">
        <v>40722</v>
      </c>
      <c r="B2793" s="4">
        <v>90.709998999999996</v>
      </c>
      <c r="C2793" s="4">
        <v>92.959998999999996</v>
      </c>
      <c r="D2793" s="4">
        <v>90.440002000000007</v>
      </c>
      <c r="E2793" s="4">
        <v>92.889999000000003</v>
      </c>
      <c r="F2793" s="4">
        <v>92.889999000000003</v>
      </c>
      <c r="G2793" s="4">
        <v>279024</v>
      </c>
      <c r="H2793" s="10">
        <f t="shared" si="43"/>
        <v>-0.40908279049502738</v>
      </c>
      <c r="I2793" s="4">
        <f>VLOOKUP(A2793,GDP!$A$1:$D$85,4,TRUE)</f>
        <v>1.1000000000000001</v>
      </c>
      <c r="J2793" s="4">
        <f>VLOOKUP(A2793,Inflation_rate!$A$1:$I$85,9,TRUE)</f>
        <v>2.141127</v>
      </c>
      <c r="K2793" s="15">
        <f>VLOOKUP(A2793,WTI_PCH!$A$1:$C$85,3,TRUE)</f>
        <v>10.457509999999999</v>
      </c>
    </row>
    <row r="2794" spans="1:11" x14ac:dyDescent="0.25">
      <c r="A2794" s="3">
        <v>40723</v>
      </c>
      <c r="B2794" s="4">
        <v>93.370002999999997</v>
      </c>
      <c r="C2794" s="4">
        <v>95.839995999999999</v>
      </c>
      <c r="D2794" s="4">
        <v>92.660004000000001</v>
      </c>
      <c r="E2794" s="4">
        <v>94.769997000000004</v>
      </c>
      <c r="F2794" s="4">
        <v>94.769997000000004</v>
      </c>
      <c r="G2794" s="4">
        <v>348790</v>
      </c>
      <c r="H2794" s="10">
        <f t="shared" si="43"/>
        <v>-0.73862722608296627</v>
      </c>
      <c r="I2794" s="4">
        <f>VLOOKUP(A2794,GDP!$A$1:$D$85,4,TRUE)</f>
        <v>1.1000000000000001</v>
      </c>
      <c r="J2794" s="4">
        <f>VLOOKUP(A2794,Inflation_rate!$A$1:$I$85,9,TRUE)</f>
        <v>2.141127</v>
      </c>
      <c r="K2794" s="15">
        <f>VLOOKUP(A2794,WTI_PCH!$A$1:$C$85,3,TRUE)</f>
        <v>10.457509999999999</v>
      </c>
    </row>
    <row r="2795" spans="1:11" x14ac:dyDescent="0.25">
      <c r="A2795" s="3">
        <v>40724</v>
      </c>
      <c r="B2795" s="4">
        <v>95.080002000000007</v>
      </c>
      <c r="C2795" s="4">
        <v>95.82</v>
      </c>
      <c r="D2795" s="4">
        <v>93.879997000000003</v>
      </c>
      <c r="E2795" s="4">
        <v>95.419997999999993</v>
      </c>
      <c r="F2795" s="4">
        <v>95.419997999999993</v>
      </c>
      <c r="G2795" s="4">
        <v>276580</v>
      </c>
      <c r="H2795" s="10">
        <f t="shared" si="43"/>
        <v>-1.2156738884022955</v>
      </c>
      <c r="I2795" s="4">
        <f>VLOOKUP(A2795,GDP!$A$1:$D$85,4,TRUE)</f>
        <v>1.1000000000000001</v>
      </c>
      <c r="J2795" s="4">
        <f>VLOOKUP(A2795,Inflation_rate!$A$1:$I$85,9,TRUE)</f>
        <v>2.141127</v>
      </c>
      <c r="K2795" s="15">
        <f>VLOOKUP(A2795,WTI_PCH!$A$1:$C$85,3,TRUE)</f>
        <v>10.457509999999999</v>
      </c>
    </row>
    <row r="2796" spans="1:11" x14ac:dyDescent="0.25">
      <c r="A2796" s="3">
        <v>40725</v>
      </c>
      <c r="B2796" s="4">
        <v>95.120002999999997</v>
      </c>
      <c r="C2796" s="4">
        <v>95.389999000000003</v>
      </c>
      <c r="D2796" s="4">
        <v>93.449996999999996</v>
      </c>
      <c r="E2796" s="4">
        <v>94.940002000000007</v>
      </c>
      <c r="F2796" s="4">
        <v>94.940002000000007</v>
      </c>
      <c r="G2796" s="4">
        <v>263626</v>
      </c>
      <c r="H2796" s="10">
        <f t="shared" si="43"/>
        <v>0.61090687569186763</v>
      </c>
      <c r="I2796" s="4">
        <f>VLOOKUP(A2796,GDP!$A$1:$D$85,4,TRUE)</f>
        <v>5.5</v>
      </c>
      <c r="J2796" s="4">
        <f>VLOOKUP(A2796,Inflation_rate!$A$1:$I$85,9,TRUE)</f>
        <v>3.4303949999999999</v>
      </c>
      <c r="K2796" s="15">
        <f>VLOOKUP(A2796,WTI_PCH!$A$1:$C$85,3,TRUE)</f>
        <v>8.4574700000000007</v>
      </c>
    </row>
    <row r="2797" spans="1:11" x14ac:dyDescent="0.25">
      <c r="A2797" s="3">
        <v>40729</v>
      </c>
      <c r="B2797" s="4">
        <v>94.980002999999996</v>
      </c>
      <c r="C2797" s="4">
        <v>97.480002999999996</v>
      </c>
      <c r="D2797" s="4">
        <v>94.339995999999999</v>
      </c>
      <c r="E2797" s="4">
        <v>96.889999000000003</v>
      </c>
      <c r="F2797" s="4">
        <v>96.889999000000003</v>
      </c>
      <c r="G2797" s="4">
        <v>275650</v>
      </c>
      <c r="H2797" s="10">
        <f t="shared" si="43"/>
        <v>-9.2884715583493094E-2</v>
      </c>
      <c r="I2797" s="4">
        <f>VLOOKUP(A2797,GDP!$A$1:$D$85,4,TRUE)</f>
        <v>5.5</v>
      </c>
      <c r="J2797" s="4">
        <f>VLOOKUP(A2797,Inflation_rate!$A$1:$I$85,9,TRUE)</f>
        <v>3.4303949999999999</v>
      </c>
      <c r="K2797" s="15">
        <f>VLOOKUP(A2797,WTI_PCH!$A$1:$C$85,3,TRUE)</f>
        <v>8.4574700000000007</v>
      </c>
    </row>
    <row r="2798" spans="1:11" x14ac:dyDescent="0.25">
      <c r="A2798" s="3">
        <v>40730</v>
      </c>
      <c r="B2798" s="4">
        <v>97</v>
      </c>
      <c r="C2798" s="4">
        <v>97.790001000000004</v>
      </c>
      <c r="D2798" s="4">
        <v>95.900002000000001</v>
      </c>
      <c r="E2798" s="4">
        <v>96.650002000000001</v>
      </c>
      <c r="F2798" s="4">
        <v>96.650002000000001</v>
      </c>
      <c r="G2798" s="4">
        <v>288321</v>
      </c>
      <c r="H2798" s="10">
        <f t="shared" si="43"/>
        <v>-0.94154576427220427</v>
      </c>
      <c r="I2798" s="4">
        <f>VLOOKUP(A2798,GDP!$A$1:$D$85,4,TRUE)</f>
        <v>5.5</v>
      </c>
      <c r="J2798" s="4">
        <f>VLOOKUP(A2798,Inflation_rate!$A$1:$I$85,9,TRUE)</f>
        <v>3.4303949999999999</v>
      </c>
      <c r="K2798" s="15">
        <f>VLOOKUP(A2798,WTI_PCH!$A$1:$C$85,3,TRUE)</f>
        <v>8.4574700000000007</v>
      </c>
    </row>
    <row r="2799" spans="1:11" x14ac:dyDescent="0.25">
      <c r="A2799" s="3">
        <v>40731</v>
      </c>
      <c r="B2799" s="4">
        <v>97.040001000000004</v>
      </c>
      <c r="C2799" s="4">
        <v>99.419997999999993</v>
      </c>
      <c r="D2799" s="4">
        <v>96.989998</v>
      </c>
      <c r="E2799" s="4">
        <v>98.669997999999993</v>
      </c>
      <c r="F2799" s="4">
        <v>98.669997999999993</v>
      </c>
      <c r="G2799" s="4">
        <v>339270</v>
      </c>
      <c r="H2799" s="10">
        <f t="shared" si="43"/>
        <v>-0.90199555897425776</v>
      </c>
      <c r="I2799" s="4">
        <f>VLOOKUP(A2799,GDP!$A$1:$D$85,4,TRUE)</f>
        <v>5.5</v>
      </c>
      <c r="J2799" s="4">
        <f>VLOOKUP(A2799,Inflation_rate!$A$1:$I$85,9,TRUE)</f>
        <v>3.4303949999999999</v>
      </c>
      <c r="K2799" s="15">
        <f>VLOOKUP(A2799,WTI_PCH!$A$1:$C$85,3,TRUE)</f>
        <v>8.4574700000000007</v>
      </c>
    </row>
    <row r="2800" spans="1:11" x14ac:dyDescent="0.25">
      <c r="A2800" s="3">
        <v>40732</v>
      </c>
      <c r="B2800" s="4">
        <v>98.790001000000004</v>
      </c>
      <c r="C2800" s="4">
        <v>99.18</v>
      </c>
      <c r="D2800" s="4">
        <v>95.599997999999999</v>
      </c>
      <c r="E2800" s="4">
        <v>96.199996999999996</v>
      </c>
      <c r="F2800" s="4">
        <v>96.199996999999996</v>
      </c>
      <c r="G2800" s="4">
        <v>347999</v>
      </c>
      <c r="H2800" s="10">
        <f t="shared" si="43"/>
        <v>2.9002090301520527</v>
      </c>
      <c r="I2800" s="4">
        <f>VLOOKUP(A2800,GDP!$A$1:$D$85,4,TRUE)</f>
        <v>5.5</v>
      </c>
      <c r="J2800" s="4">
        <f>VLOOKUP(A2800,Inflation_rate!$A$1:$I$85,9,TRUE)</f>
        <v>3.4303949999999999</v>
      </c>
      <c r="K2800" s="15">
        <f>VLOOKUP(A2800,WTI_PCH!$A$1:$C$85,3,TRUE)</f>
        <v>8.4574700000000007</v>
      </c>
    </row>
    <row r="2801" spans="1:11" x14ac:dyDescent="0.25">
      <c r="A2801" s="3">
        <v>40735</v>
      </c>
      <c r="B2801" s="4">
        <v>96.099997999999999</v>
      </c>
      <c r="C2801" s="4">
        <v>96.75</v>
      </c>
      <c r="D2801" s="4">
        <v>94.139999000000003</v>
      </c>
      <c r="E2801" s="4">
        <v>95.150002000000001</v>
      </c>
      <c r="F2801" s="4">
        <v>95.150002000000001</v>
      </c>
      <c r="G2801" s="4">
        <v>311449</v>
      </c>
      <c r="H2801" s="10">
        <f t="shared" si="43"/>
        <v>3.1424035072537388</v>
      </c>
      <c r="I2801" s="4">
        <f>VLOOKUP(A2801,GDP!$A$1:$D$85,4,TRUE)</f>
        <v>5.5</v>
      </c>
      <c r="J2801" s="4">
        <f>VLOOKUP(A2801,Inflation_rate!$A$1:$I$85,9,TRUE)</f>
        <v>3.4303949999999999</v>
      </c>
      <c r="K2801" s="15">
        <f>VLOOKUP(A2801,WTI_PCH!$A$1:$C$85,3,TRUE)</f>
        <v>8.4574700000000007</v>
      </c>
    </row>
    <row r="2802" spans="1:11" x14ac:dyDescent="0.25">
      <c r="A2802" s="3">
        <v>40736</v>
      </c>
      <c r="B2802" s="4">
        <v>95.089995999999999</v>
      </c>
      <c r="C2802" s="4">
        <v>97.5</v>
      </c>
      <c r="D2802" s="4">
        <v>93.550003000000004</v>
      </c>
      <c r="E2802" s="4">
        <v>97.43</v>
      </c>
      <c r="F2802" s="4">
        <v>97.43</v>
      </c>
      <c r="G2802" s="4">
        <v>343493</v>
      </c>
      <c r="H2802" s="10">
        <f t="shared" si="43"/>
        <v>1.9911762290875397</v>
      </c>
      <c r="I2802" s="4">
        <f>VLOOKUP(A2802,GDP!$A$1:$D$85,4,TRUE)</f>
        <v>5.5</v>
      </c>
      <c r="J2802" s="4">
        <f>VLOOKUP(A2802,Inflation_rate!$A$1:$I$85,9,TRUE)</f>
        <v>3.4303949999999999</v>
      </c>
      <c r="K2802" s="15">
        <f>VLOOKUP(A2802,WTI_PCH!$A$1:$C$85,3,TRUE)</f>
        <v>8.4574700000000007</v>
      </c>
    </row>
    <row r="2803" spans="1:11" x14ac:dyDescent="0.25">
      <c r="A2803" s="3">
        <v>40737</v>
      </c>
      <c r="B2803" s="4">
        <v>96.720000999999996</v>
      </c>
      <c r="C2803" s="4">
        <v>99.209998999999996</v>
      </c>
      <c r="D2803" s="4">
        <v>96.529999000000004</v>
      </c>
      <c r="E2803" s="4">
        <v>98.050003000000004</v>
      </c>
      <c r="F2803" s="4">
        <v>98.050003000000004</v>
      </c>
      <c r="G2803" s="4">
        <v>355098</v>
      </c>
      <c r="H2803" s="10">
        <f t="shared" si="43"/>
        <v>4.6302833871407376</v>
      </c>
      <c r="I2803" s="4">
        <f>VLOOKUP(A2803,GDP!$A$1:$D$85,4,TRUE)</f>
        <v>5.5</v>
      </c>
      <c r="J2803" s="4">
        <f>VLOOKUP(A2803,Inflation_rate!$A$1:$I$85,9,TRUE)</f>
        <v>3.4303949999999999</v>
      </c>
      <c r="K2803" s="15">
        <f>VLOOKUP(A2803,WTI_PCH!$A$1:$C$85,3,TRUE)</f>
        <v>8.4574700000000007</v>
      </c>
    </row>
    <row r="2804" spans="1:11" x14ac:dyDescent="0.25">
      <c r="A2804" s="3">
        <v>40738</v>
      </c>
      <c r="B2804" s="4">
        <v>97.589995999999999</v>
      </c>
      <c r="C2804" s="4">
        <v>98.879997000000003</v>
      </c>
      <c r="D2804" s="4">
        <v>94.529999000000004</v>
      </c>
      <c r="E2804" s="4">
        <v>95.690002000000007</v>
      </c>
      <c r="F2804" s="4">
        <v>95.690002000000007</v>
      </c>
      <c r="G2804" s="4">
        <v>403419</v>
      </c>
      <c r="H2804" s="10">
        <f t="shared" si="43"/>
        <v>3.2709770452298517</v>
      </c>
      <c r="I2804" s="4">
        <f>VLOOKUP(A2804,GDP!$A$1:$D$85,4,TRUE)</f>
        <v>5.5</v>
      </c>
      <c r="J2804" s="4">
        <f>VLOOKUP(A2804,Inflation_rate!$A$1:$I$85,9,TRUE)</f>
        <v>3.4303949999999999</v>
      </c>
      <c r="K2804" s="15">
        <f>VLOOKUP(A2804,WTI_PCH!$A$1:$C$85,3,TRUE)</f>
        <v>8.4574700000000007</v>
      </c>
    </row>
    <row r="2805" spans="1:11" x14ac:dyDescent="0.25">
      <c r="A2805" s="3">
        <v>40739</v>
      </c>
      <c r="B2805" s="4">
        <v>96.029999000000004</v>
      </c>
      <c r="C2805" s="4">
        <v>97.739998</v>
      </c>
      <c r="D2805" s="4">
        <v>95.209998999999996</v>
      </c>
      <c r="E2805" s="4">
        <v>97.239998</v>
      </c>
      <c r="F2805" s="4">
        <v>97.239998</v>
      </c>
      <c r="G2805" s="4">
        <v>266461</v>
      </c>
      <c r="H2805" s="10">
        <f t="shared" si="43"/>
        <v>0.17483134872133663</v>
      </c>
      <c r="I2805" s="4">
        <f>VLOOKUP(A2805,GDP!$A$1:$D$85,4,TRUE)</f>
        <v>5.5</v>
      </c>
      <c r="J2805" s="4">
        <f>VLOOKUP(A2805,Inflation_rate!$A$1:$I$85,9,TRUE)</f>
        <v>3.4303949999999999</v>
      </c>
      <c r="K2805" s="15">
        <f>VLOOKUP(A2805,WTI_PCH!$A$1:$C$85,3,TRUE)</f>
        <v>8.4574700000000007</v>
      </c>
    </row>
    <row r="2806" spans="1:11" x14ac:dyDescent="0.25">
      <c r="A2806" s="3">
        <v>40742</v>
      </c>
      <c r="B2806" s="4">
        <v>97.370002999999997</v>
      </c>
      <c r="C2806" s="4">
        <v>97.690002000000007</v>
      </c>
      <c r="D2806" s="4">
        <v>94.690002000000007</v>
      </c>
      <c r="E2806" s="4">
        <v>95.93</v>
      </c>
      <c r="F2806" s="4">
        <v>95.93</v>
      </c>
      <c r="G2806" s="4">
        <v>203973</v>
      </c>
      <c r="H2806" s="10">
        <f t="shared" si="43"/>
        <v>1.0320004169706929</v>
      </c>
      <c r="I2806" s="4">
        <f>VLOOKUP(A2806,GDP!$A$1:$D$85,4,TRUE)</f>
        <v>5.5</v>
      </c>
      <c r="J2806" s="4">
        <f>VLOOKUP(A2806,Inflation_rate!$A$1:$I$85,9,TRUE)</f>
        <v>3.4303949999999999</v>
      </c>
      <c r="K2806" s="15">
        <f>VLOOKUP(A2806,WTI_PCH!$A$1:$C$85,3,TRUE)</f>
        <v>8.4574700000000007</v>
      </c>
    </row>
    <row r="2807" spans="1:11" x14ac:dyDescent="0.25">
      <c r="A2807" s="3">
        <v>40743</v>
      </c>
      <c r="B2807" s="4">
        <v>96.160004000000001</v>
      </c>
      <c r="C2807" s="4">
        <v>98.650002000000001</v>
      </c>
      <c r="D2807" s="4">
        <v>95.93</v>
      </c>
      <c r="E2807" s="4">
        <v>97.5</v>
      </c>
      <c r="F2807" s="4">
        <v>97.5</v>
      </c>
      <c r="G2807" s="4">
        <v>138045</v>
      </c>
      <c r="H2807" s="10">
        <f t="shared" si="43"/>
        <v>0.52307897435897444</v>
      </c>
      <c r="I2807" s="4">
        <f>VLOOKUP(A2807,GDP!$A$1:$D$85,4,TRUE)</f>
        <v>5.5</v>
      </c>
      <c r="J2807" s="4">
        <f>VLOOKUP(A2807,Inflation_rate!$A$1:$I$85,9,TRUE)</f>
        <v>3.4303949999999999</v>
      </c>
      <c r="K2807" s="15">
        <f>VLOOKUP(A2807,WTI_PCH!$A$1:$C$85,3,TRUE)</f>
        <v>8.4574700000000007</v>
      </c>
    </row>
    <row r="2808" spans="1:11" x14ac:dyDescent="0.25">
      <c r="A2808" s="3">
        <v>40744</v>
      </c>
      <c r="B2808" s="4">
        <v>98.110000999999997</v>
      </c>
      <c r="C2808" s="4">
        <v>99.019997000000004</v>
      </c>
      <c r="D2808" s="4">
        <v>96.639999000000003</v>
      </c>
      <c r="E2808" s="4">
        <v>98.139999000000003</v>
      </c>
      <c r="F2808" s="4">
        <v>98.139999000000003</v>
      </c>
      <c r="G2808" s="4">
        <v>295669</v>
      </c>
      <c r="H2808" s="10">
        <f t="shared" si="43"/>
        <v>-2.007337497527395</v>
      </c>
      <c r="I2808" s="4">
        <f>VLOOKUP(A2808,GDP!$A$1:$D$85,4,TRUE)</f>
        <v>5.5</v>
      </c>
      <c r="J2808" s="4">
        <f>VLOOKUP(A2808,Inflation_rate!$A$1:$I$85,9,TRUE)</f>
        <v>3.4303949999999999</v>
      </c>
      <c r="K2808" s="15">
        <f>VLOOKUP(A2808,WTI_PCH!$A$1:$C$85,3,TRUE)</f>
        <v>8.4574700000000007</v>
      </c>
    </row>
    <row r="2809" spans="1:11" x14ac:dyDescent="0.25">
      <c r="A2809" s="3">
        <v>40745</v>
      </c>
      <c r="B2809" s="4">
        <v>98.360000999999997</v>
      </c>
      <c r="C2809" s="4">
        <v>100.160004</v>
      </c>
      <c r="D2809" s="4">
        <v>97.199996999999996</v>
      </c>
      <c r="E2809" s="4">
        <v>99.129997000000003</v>
      </c>
      <c r="F2809" s="4">
        <v>99.129997000000003</v>
      </c>
      <c r="G2809" s="4">
        <v>293973</v>
      </c>
      <c r="H2809" s="10">
        <f t="shared" si="43"/>
        <v>-2.9859770902646252</v>
      </c>
      <c r="I2809" s="4">
        <f>VLOOKUP(A2809,GDP!$A$1:$D$85,4,TRUE)</f>
        <v>5.5</v>
      </c>
      <c r="J2809" s="4">
        <f>VLOOKUP(A2809,Inflation_rate!$A$1:$I$85,9,TRUE)</f>
        <v>3.4303949999999999</v>
      </c>
      <c r="K2809" s="15">
        <f>VLOOKUP(A2809,WTI_PCH!$A$1:$C$85,3,TRUE)</f>
        <v>8.4574700000000007</v>
      </c>
    </row>
    <row r="2810" spans="1:11" x14ac:dyDescent="0.25">
      <c r="A2810" s="3">
        <v>40746</v>
      </c>
      <c r="B2810" s="4">
        <v>99.199996999999996</v>
      </c>
      <c r="C2810" s="4">
        <v>100.19000200000001</v>
      </c>
      <c r="D2810" s="4">
        <v>98.43</v>
      </c>
      <c r="E2810" s="4">
        <v>99.870002999999997</v>
      </c>
      <c r="F2810" s="4">
        <v>99.870002999999997</v>
      </c>
      <c r="G2810" s="4">
        <v>223266</v>
      </c>
      <c r="H2810" s="10">
        <f t="shared" si="43"/>
        <v>-1.662164764328685</v>
      </c>
      <c r="I2810" s="4">
        <f>VLOOKUP(A2810,GDP!$A$1:$D$85,4,TRUE)</f>
        <v>5.5</v>
      </c>
      <c r="J2810" s="4">
        <f>VLOOKUP(A2810,Inflation_rate!$A$1:$I$85,9,TRUE)</f>
        <v>3.4303949999999999</v>
      </c>
      <c r="K2810" s="15">
        <f>VLOOKUP(A2810,WTI_PCH!$A$1:$C$85,3,TRUE)</f>
        <v>8.4574700000000007</v>
      </c>
    </row>
    <row r="2811" spans="1:11" x14ac:dyDescent="0.25">
      <c r="A2811" s="3">
        <v>40749</v>
      </c>
      <c r="B2811" s="4">
        <v>99.760002</v>
      </c>
      <c r="C2811" s="4">
        <v>99.870002999999997</v>
      </c>
      <c r="D2811" s="4">
        <v>98.519997000000004</v>
      </c>
      <c r="E2811" s="4">
        <v>99.199996999999996</v>
      </c>
      <c r="F2811" s="4">
        <v>99.199996999999996</v>
      </c>
      <c r="G2811" s="4">
        <v>205209</v>
      </c>
      <c r="H2811" s="10">
        <f t="shared" si="43"/>
        <v>0.59476211476095864</v>
      </c>
      <c r="I2811" s="4">
        <f>VLOOKUP(A2811,GDP!$A$1:$D$85,4,TRUE)</f>
        <v>5.5</v>
      </c>
      <c r="J2811" s="4">
        <f>VLOOKUP(A2811,Inflation_rate!$A$1:$I$85,9,TRUE)</f>
        <v>3.4303949999999999</v>
      </c>
      <c r="K2811" s="15">
        <f>VLOOKUP(A2811,WTI_PCH!$A$1:$C$85,3,TRUE)</f>
        <v>8.4574700000000007</v>
      </c>
    </row>
    <row r="2812" spans="1:11" x14ac:dyDescent="0.25">
      <c r="A2812" s="3">
        <v>40750</v>
      </c>
      <c r="B2812" s="4">
        <v>99.150002000000001</v>
      </c>
      <c r="C2812" s="4">
        <v>100.620003</v>
      </c>
      <c r="D2812" s="4">
        <v>97.760002</v>
      </c>
      <c r="E2812" s="4">
        <v>99.589995999999999</v>
      </c>
      <c r="F2812" s="4">
        <v>99.589995999999999</v>
      </c>
      <c r="G2812" s="4">
        <v>332692</v>
      </c>
      <c r="H2812" s="10">
        <f t="shared" si="43"/>
        <v>0.77317504862636766</v>
      </c>
      <c r="I2812" s="4">
        <f>VLOOKUP(A2812,GDP!$A$1:$D$85,4,TRUE)</f>
        <v>5.5</v>
      </c>
      <c r="J2812" s="4">
        <f>VLOOKUP(A2812,Inflation_rate!$A$1:$I$85,9,TRUE)</f>
        <v>3.4303949999999999</v>
      </c>
      <c r="K2812" s="15">
        <f>VLOOKUP(A2812,WTI_PCH!$A$1:$C$85,3,TRUE)</f>
        <v>8.4574700000000007</v>
      </c>
    </row>
    <row r="2813" spans="1:11" x14ac:dyDescent="0.25">
      <c r="A2813" s="3">
        <v>40751</v>
      </c>
      <c r="B2813" s="4">
        <v>99.18</v>
      </c>
      <c r="C2813" s="4">
        <v>99.5</v>
      </c>
      <c r="D2813" s="4">
        <v>97.139999000000003</v>
      </c>
      <c r="E2813" s="4">
        <v>97.400002000000001</v>
      </c>
      <c r="F2813" s="4">
        <v>97.400002000000001</v>
      </c>
      <c r="G2813" s="4">
        <v>304524</v>
      </c>
      <c r="H2813" s="10">
        <f t="shared" si="43"/>
        <v>2.8747381339889455</v>
      </c>
      <c r="I2813" s="4">
        <f>VLOOKUP(A2813,GDP!$A$1:$D$85,4,TRUE)</f>
        <v>5.5</v>
      </c>
      <c r="J2813" s="4">
        <f>VLOOKUP(A2813,Inflation_rate!$A$1:$I$85,9,TRUE)</f>
        <v>3.4303949999999999</v>
      </c>
      <c r="K2813" s="15">
        <f>VLOOKUP(A2813,WTI_PCH!$A$1:$C$85,3,TRUE)</f>
        <v>8.4574700000000007</v>
      </c>
    </row>
    <row r="2814" spans="1:11" x14ac:dyDescent="0.25">
      <c r="A2814" s="3">
        <v>40752</v>
      </c>
      <c r="B2814" s="4">
        <v>97.269997000000004</v>
      </c>
      <c r="C2814" s="4">
        <v>98.010002</v>
      </c>
      <c r="D2814" s="4">
        <v>96.510002</v>
      </c>
      <c r="E2814" s="4">
        <v>97.440002000000007</v>
      </c>
      <c r="F2814" s="4">
        <v>97.440002000000007</v>
      </c>
      <c r="G2814" s="4">
        <v>236246</v>
      </c>
      <c r="H2814" s="10">
        <f t="shared" si="43"/>
        <v>3.6124763215829874</v>
      </c>
      <c r="I2814" s="4">
        <f>VLOOKUP(A2814,GDP!$A$1:$D$85,4,TRUE)</f>
        <v>5.5</v>
      </c>
      <c r="J2814" s="4">
        <f>VLOOKUP(A2814,Inflation_rate!$A$1:$I$85,9,TRUE)</f>
        <v>3.4303949999999999</v>
      </c>
      <c r="K2814" s="15">
        <f>VLOOKUP(A2814,WTI_PCH!$A$1:$C$85,3,TRUE)</f>
        <v>8.4574700000000007</v>
      </c>
    </row>
    <row r="2815" spans="1:11" x14ac:dyDescent="0.25">
      <c r="A2815" s="3">
        <v>40753</v>
      </c>
      <c r="B2815" s="4">
        <v>97.160004000000001</v>
      </c>
      <c r="C2815" s="4">
        <v>97.389999000000003</v>
      </c>
      <c r="D2815" s="4">
        <v>94.949996999999996</v>
      </c>
      <c r="E2815" s="4">
        <v>95.699996999999996</v>
      </c>
      <c r="F2815" s="4">
        <v>95.699996999999996</v>
      </c>
      <c r="G2815" s="4">
        <v>284385</v>
      </c>
      <c r="H2815" s="10">
        <f t="shared" si="43"/>
        <v>5.527691918318455</v>
      </c>
      <c r="I2815" s="4">
        <f>VLOOKUP(A2815,GDP!$A$1:$D$85,4,TRUE)</f>
        <v>5.5</v>
      </c>
      <c r="J2815" s="4">
        <f>VLOOKUP(A2815,Inflation_rate!$A$1:$I$85,9,TRUE)</f>
        <v>3.4303949999999999</v>
      </c>
      <c r="K2815" s="15">
        <f>VLOOKUP(A2815,WTI_PCH!$A$1:$C$85,3,TRUE)</f>
        <v>8.4574700000000007</v>
      </c>
    </row>
    <row r="2816" spans="1:11" x14ac:dyDescent="0.25">
      <c r="A2816" s="3">
        <v>40756</v>
      </c>
      <c r="B2816" s="4">
        <v>96.199996999999996</v>
      </c>
      <c r="C2816" s="4">
        <v>98.599997999999999</v>
      </c>
      <c r="D2816" s="4">
        <v>93.419997999999993</v>
      </c>
      <c r="E2816" s="4">
        <v>94.889999000000003</v>
      </c>
      <c r="F2816" s="4">
        <v>94.889999000000003</v>
      </c>
      <c r="G2816" s="4">
        <v>398857</v>
      </c>
      <c r="H2816" s="10">
        <f t="shared" si="43"/>
        <v>6.7341132546539493</v>
      </c>
      <c r="I2816" s="4">
        <f>VLOOKUP(A2816,GDP!$A$1:$D$85,4,TRUE)</f>
        <v>5.5</v>
      </c>
      <c r="J2816" s="4">
        <f>VLOOKUP(A2816,Inflation_rate!$A$1:$I$85,9,TRUE)</f>
        <v>3.4303949999999999</v>
      </c>
      <c r="K2816" s="15">
        <f>VLOOKUP(A2816,WTI_PCH!$A$1:$C$85,3,TRUE)</f>
        <v>8.4574700000000007</v>
      </c>
    </row>
    <row r="2817" spans="1:11" x14ac:dyDescent="0.25">
      <c r="A2817" s="3">
        <v>40757</v>
      </c>
      <c r="B2817" s="4">
        <v>95.019997000000004</v>
      </c>
      <c r="C2817" s="4">
        <v>95.68</v>
      </c>
      <c r="D2817" s="4">
        <v>93.080002000000007</v>
      </c>
      <c r="E2817" s="4">
        <v>93.790001000000004</v>
      </c>
      <c r="F2817" s="4">
        <v>93.790001000000004</v>
      </c>
      <c r="G2817" s="4">
        <v>328175</v>
      </c>
      <c r="H2817" s="10">
        <f t="shared" si="43"/>
        <v>7.1436154478770035</v>
      </c>
      <c r="I2817" s="4">
        <f>VLOOKUP(A2817,GDP!$A$1:$D$85,4,TRUE)</f>
        <v>5.5</v>
      </c>
      <c r="J2817" s="4">
        <f>VLOOKUP(A2817,Inflation_rate!$A$1:$I$85,9,TRUE)</f>
        <v>3.4303949999999999</v>
      </c>
      <c r="K2817" s="15">
        <f>VLOOKUP(A2817,WTI_PCH!$A$1:$C$85,3,TRUE)</f>
        <v>8.4574700000000007</v>
      </c>
    </row>
    <row r="2818" spans="1:11" x14ac:dyDescent="0.25">
      <c r="A2818" s="3">
        <v>40758</v>
      </c>
      <c r="B2818" s="4">
        <v>93.150002000000001</v>
      </c>
      <c r="C2818" s="4">
        <v>93.75</v>
      </c>
      <c r="D2818" s="4">
        <v>91.220000999999996</v>
      </c>
      <c r="E2818" s="4">
        <v>91.93</v>
      </c>
      <c r="F2818" s="4">
        <v>91.93</v>
      </c>
      <c r="G2818" s="4">
        <v>350221</v>
      </c>
      <c r="H2818" s="10">
        <f t="shared" ref="H2818:H2881" si="44">((E2907-E2818)/E2818)*100</f>
        <v>6.9726922658544455</v>
      </c>
      <c r="I2818" s="4">
        <f>VLOOKUP(A2818,GDP!$A$1:$D$85,4,TRUE)</f>
        <v>5.5</v>
      </c>
      <c r="J2818" s="4">
        <f>VLOOKUP(A2818,Inflation_rate!$A$1:$I$85,9,TRUE)</f>
        <v>3.4303949999999999</v>
      </c>
      <c r="K2818" s="15">
        <f>VLOOKUP(A2818,WTI_PCH!$A$1:$C$85,3,TRUE)</f>
        <v>8.4574700000000007</v>
      </c>
    </row>
    <row r="2819" spans="1:11" x14ac:dyDescent="0.25">
      <c r="A2819" s="3">
        <v>40759</v>
      </c>
      <c r="B2819" s="4">
        <v>91.940002000000007</v>
      </c>
      <c r="C2819" s="4">
        <v>92.589995999999999</v>
      </c>
      <c r="D2819" s="4">
        <v>86.040001000000004</v>
      </c>
      <c r="E2819" s="4">
        <v>86.629997000000003</v>
      </c>
      <c r="F2819" s="4">
        <v>86.629997000000003</v>
      </c>
      <c r="G2819" s="4">
        <v>535941</v>
      </c>
      <c r="H2819" s="10">
        <f t="shared" si="44"/>
        <v>14.752403835359704</v>
      </c>
      <c r="I2819" s="4">
        <f>VLOOKUP(A2819,GDP!$A$1:$D$85,4,TRUE)</f>
        <v>5.5</v>
      </c>
      <c r="J2819" s="4">
        <f>VLOOKUP(A2819,Inflation_rate!$A$1:$I$85,9,TRUE)</f>
        <v>3.4303949999999999</v>
      </c>
      <c r="K2819" s="15">
        <f>VLOOKUP(A2819,WTI_PCH!$A$1:$C$85,3,TRUE)</f>
        <v>8.4574700000000007</v>
      </c>
    </row>
    <row r="2820" spans="1:11" x14ac:dyDescent="0.25">
      <c r="A2820" s="3">
        <v>40760</v>
      </c>
      <c r="B2820" s="4">
        <v>86.5</v>
      </c>
      <c r="C2820" s="4">
        <v>88.32</v>
      </c>
      <c r="D2820" s="4">
        <v>82.870002999999997</v>
      </c>
      <c r="E2820" s="4">
        <v>86.879997000000003</v>
      </c>
      <c r="F2820" s="4">
        <v>86.879997000000003</v>
      </c>
      <c r="G2820" s="4">
        <v>512488</v>
      </c>
      <c r="H2820" s="10">
        <f t="shared" si="44"/>
        <v>12.534530819562528</v>
      </c>
      <c r="I2820" s="4">
        <f>VLOOKUP(A2820,GDP!$A$1:$D$85,4,TRUE)</f>
        <v>5.5</v>
      </c>
      <c r="J2820" s="4">
        <f>VLOOKUP(A2820,Inflation_rate!$A$1:$I$85,9,TRUE)</f>
        <v>3.4303949999999999</v>
      </c>
      <c r="K2820" s="15">
        <f>VLOOKUP(A2820,WTI_PCH!$A$1:$C$85,3,TRUE)</f>
        <v>8.4574700000000007</v>
      </c>
    </row>
    <row r="2821" spans="1:11" x14ac:dyDescent="0.25">
      <c r="A2821" s="3">
        <v>40763</v>
      </c>
      <c r="B2821" s="4">
        <v>85.709998999999996</v>
      </c>
      <c r="C2821" s="4">
        <v>85.730002999999996</v>
      </c>
      <c r="D2821" s="4">
        <v>80.169997999999993</v>
      </c>
      <c r="E2821" s="4">
        <v>81.309997999999993</v>
      </c>
      <c r="F2821" s="4">
        <v>81.309997999999993</v>
      </c>
      <c r="G2821" s="4">
        <v>521066</v>
      </c>
      <c r="H2821" s="10">
        <f t="shared" si="44"/>
        <v>23.158284913498598</v>
      </c>
      <c r="I2821" s="4">
        <f>VLOOKUP(A2821,GDP!$A$1:$D$85,4,TRUE)</f>
        <v>5.5</v>
      </c>
      <c r="J2821" s="4">
        <f>VLOOKUP(A2821,Inflation_rate!$A$1:$I$85,9,TRUE)</f>
        <v>3.4303949999999999</v>
      </c>
      <c r="K2821" s="15">
        <f>VLOOKUP(A2821,WTI_PCH!$A$1:$C$85,3,TRUE)</f>
        <v>8.4574700000000007</v>
      </c>
    </row>
    <row r="2822" spans="1:11" x14ac:dyDescent="0.25">
      <c r="A2822" s="3">
        <v>40764</v>
      </c>
      <c r="B2822" s="4">
        <v>81.099997999999999</v>
      </c>
      <c r="C2822" s="4">
        <v>83.050003000000004</v>
      </c>
      <c r="D2822" s="4">
        <v>75.709998999999996</v>
      </c>
      <c r="E2822" s="4">
        <v>79.300003000000004</v>
      </c>
      <c r="F2822" s="4">
        <v>79.300003000000004</v>
      </c>
      <c r="G2822" s="4">
        <v>605796</v>
      </c>
      <c r="H2822" s="10">
        <f t="shared" si="44"/>
        <v>19.735174537130838</v>
      </c>
      <c r="I2822" s="4">
        <f>VLOOKUP(A2822,GDP!$A$1:$D$85,4,TRUE)</f>
        <v>5.5</v>
      </c>
      <c r="J2822" s="4">
        <f>VLOOKUP(A2822,Inflation_rate!$A$1:$I$85,9,TRUE)</f>
        <v>3.4303949999999999</v>
      </c>
      <c r="K2822" s="15">
        <f>VLOOKUP(A2822,WTI_PCH!$A$1:$C$85,3,TRUE)</f>
        <v>8.4574700000000007</v>
      </c>
    </row>
    <row r="2823" spans="1:11" x14ac:dyDescent="0.25">
      <c r="A2823" s="3">
        <v>40765</v>
      </c>
      <c r="B2823" s="4">
        <v>81.900002000000001</v>
      </c>
      <c r="C2823" s="4">
        <v>83.139999000000003</v>
      </c>
      <c r="D2823" s="4">
        <v>79.529999000000004</v>
      </c>
      <c r="E2823" s="4">
        <v>82.889999000000003</v>
      </c>
      <c r="F2823" s="4">
        <v>82.889999000000003</v>
      </c>
      <c r="G2823" s="4">
        <v>520144</v>
      </c>
      <c r="H2823" s="10">
        <f t="shared" si="44"/>
        <v>13.246476212407716</v>
      </c>
      <c r="I2823" s="4">
        <f>VLOOKUP(A2823,GDP!$A$1:$D$85,4,TRUE)</f>
        <v>5.5</v>
      </c>
      <c r="J2823" s="4">
        <f>VLOOKUP(A2823,Inflation_rate!$A$1:$I$85,9,TRUE)</f>
        <v>3.4303949999999999</v>
      </c>
      <c r="K2823" s="15">
        <f>VLOOKUP(A2823,WTI_PCH!$A$1:$C$85,3,TRUE)</f>
        <v>8.4574700000000007</v>
      </c>
    </row>
    <row r="2824" spans="1:11" x14ac:dyDescent="0.25">
      <c r="A2824" s="3">
        <v>40766</v>
      </c>
      <c r="B2824" s="4">
        <v>81.949996999999996</v>
      </c>
      <c r="C2824" s="4">
        <v>85.970000999999996</v>
      </c>
      <c r="D2824" s="4">
        <v>81.029999000000004</v>
      </c>
      <c r="E2824" s="4">
        <v>85.720000999999996</v>
      </c>
      <c r="F2824" s="4">
        <v>85.720000999999996</v>
      </c>
      <c r="G2824" s="4">
        <v>502092</v>
      </c>
      <c r="H2824" s="10">
        <f t="shared" si="44"/>
        <v>9.1110568232494629</v>
      </c>
      <c r="I2824" s="4">
        <f>VLOOKUP(A2824,GDP!$A$1:$D$85,4,TRUE)</f>
        <v>5.5</v>
      </c>
      <c r="J2824" s="4">
        <f>VLOOKUP(A2824,Inflation_rate!$A$1:$I$85,9,TRUE)</f>
        <v>3.4303949999999999</v>
      </c>
      <c r="K2824" s="15">
        <f>VLOOKUP(A2824,WTI_PCH!$A$1:$C$85,3,TRUE)</f>
        <v>8.4574700000000007</v>
      </c>
    </row>
    <row r="2825" spans="1:11" x14ac:dyDescent="0.25">
      <c r="A2825" s="3">
        <v>40767</v>
      </c>
      <c r="B2825" s="4">
        <v>85.550003000000004</v>
      </c>
      <c r="C2825" s="4">
        <v>87.370002999999997</v>
      </c>
      <c r="D2825" s="4">
        <v>84.019997000000004</v>
      </c>
      <c r="E2825" s="4">
        <v>85.379997000000003</v>
      </c>
      <c r="F2825" s="4">
        <v>85.379997000000003</v>
      </c>
      <c r="G2825" s="4">
        <v>350091</v>
      </c>
      <c r="H2825" s="10">
        <f t="shared" si="44"/>
        <v>9.9554934395230763</v>
      </c>
      <c r="I2825" s="4">
        <f>VLOOKUP(A2825,GDP!$A$1:$D$85,4,TRUE)</f>
        <v>5.5</v>
      </c>
      <c r="J2825" s="4">
        <f>VLOOKUP(A2825,Inflation_rate!$A$1:$I$85,9,TRUE)</f>
        <v>3.4303949999999999</v>
      </c>
      <c r="K2825" s="15">
        <f>VLOOKUP(A2825,WTI_PCH!$A$1:$C$85,3,TRUE)</f>
        <v>8.4574700000000007</v>
      </c>
    </row>
    <row r="2826" spans="1:11" x14ac:dyDescent="0.25">
      <c r="A2826" s="3">
        <v>40770</v>
      </c>
      <c r="B2826" s="4">
        <v>85.589995999999999</v>
      </c>
      <c r="C2826" s="4">
        <v>88.050003000000004</v>
      </c>
      <c r="D2826" s="4">
        <v>84.400002000000001</v>
      </c>
      <c r="E2826" s="4">
        <v>87.879997000000003</v>
      </c>
      <c r="F2826" s="4">
        <v>87.879997000000003</v>
      </c>
      <c r="G2826" s="4">
        <v>292796</v>
      </c>
      <c r="H2826" s="10">
        <f t="shared" si="44"/>
        <v>10.628134181661379</v>
      </c>
      <c r="I2826" s="4">
        <f>VLOOKUP(A2826,GDP!$A$1:$D$85,4,TRUE)</f>
        <v>5.5</v>
      </c>
      <c r="J2826" s="4">
        <f>VLOOKUP(A2826,Inflation_rate!$A$1:$I$85,9,TRUE)</f>
        <v>3.4303949999999999</v>
      </c>
      <c r="K2826" s="15">
        <f>VLOOKUP(A2826,WTI_PCH!$A$1:$C$85,3,TRUE)</f>
        <v>8.4574700000000007</v>
      </c>
    </row>
    <row r="2827" spans="1:11" x14ac:dyDescent="0.25">
      <c r="A2827" s="3">
        <v>40771</v>
      </c>
      <c r="B2827" s="4">
        <v>87.68</v>
      </c>
      <c r="C2827" s="4">
        <v>87.93</v>
      </c>
      <c r="D2827" s="4">
        <v>85.620002999999997</v>
      </c>
      <c r="E2827" s="4">
        <v>86.650002000000001</v>
      </c>
      <c r="F2827" s="4">
        <v>86.650002000000001</v>
      </c>
      <c r="G2827" s="4">
        <v>375339</v>
      </c>
      <c r="H2827" s="10">
        <f t="shared" si="44"/>
        <v>13.871893505553516</v>
      </c>
      <c r="I2827" s="4">
        <f>VLOOKUP(A2827,GDP!$A$1:$D$85,4,TRUE)</f>
        <v>5.5</v>
      </c>
      <c r="J2827" s="4">
        <f>VLOOKUP(A2827,Inflation_rate!$A$1:$I$85,9,TRUE)</f>
        <v>3.4303949999999999</v>
      </c>
      <c r="K2827" s="15">
        <f>VLOOKUP(A2827,WTI_PCH!$A$1:$C$85,3,TRUE)</f>
        <v>8.4574700000000007</v>
      </c>
    </row>
    <row r="2828" spans="1:11" x14ac:dyDescent="0.25">
      <c r="A2828" s="3">
        <v>40772</v>
      </c>
      <c r="B2828" s="4">
        <v>87.099997999999999</v>
      </c>
      <c r="C2828" s="4">
        <v>89</v>
      </c>
      <c r="D2828" s="4">
        <v>86.650002000000001</v>
      </c>
      <c r="E2828" s="4">
        <v>87.580002000000007</v>
      </c>
      <c r="F2828" s="4">
        <v>87.580002000000007</v>
      </c>
      <c r="G2828" s="4">
        <v>344487</v>
      </c>
      <c r="H2828" s="10">
        <f t="shared" si="44"/>
        <v>13.644663995326233</v>
      </c>
      <c r="I2828" s="4">
        <f>VLOOKUP(A2828,GDP!$A$1:$D$85,4,TRUE)</f>
        <v>5.5</v>
      </c>
      <c r="J2828" s="4">
        <f>VLOOKUP(A2828,Inflation_rate!$A$1:$I$85,9,TRUE)</f>
        <v>3.4303949999999999</v>
      </c>
      <c r="K2828" s="15">
        <f>VLOOKUP(A2828,WTI_PCH!$A$1:$C$85,3,TRUE)</f>
        <v>8.4574700000000007</v>
      </c>
    </row>
    <row r="2829" spans="1:11" x14ac:dyDescent="0.25">
      <c r="A2829" s="3">
        <v>40773</v>
      </c>
      <c r="B2829" s="4">
        <v>87.410004000000001</v>
      </c>
      <c r="C2829" s="4">
        <v>87.529999000000004</v>
      </c>
      <c r="D2829" s="4">
        <v>81.150002000000001</v>
      </c>
      <c r="E2829" s="4">
        <v>82.379997000000003</v>
      </c>
      <c r="F2829" s="4">
        <v>82.379997000000003</v>
      </c>
      <c r="G2829" s="4">
        <v>331275</v>
      </c>
      <c r="H2829" s="10">
        <f t="shared" si="44"/>
        <v>21.000247183791476</v>
      </c>
      <c r="I2829" s="4">
        <f>VLOOKUP(A2829,GDP!$A$1:$D$85,4,TRUE)</f>
        <v>5.5</v>
      </c>
      <c r="J2829" s="4">
        <f>VLOOKUP(A2829,Inflation_rate!$A$1:$I$85,9,TRUE)</f>
        <v>3.4303949999999999</v>
      </c>
      <c r="K2829" s="15">
        <f>VLOOKUP(A2829,WTI_PCH!$A$1:$C$85,3,TRUE)</f>
        <v>8.4574700000000007</v>
      </c>
    </row>
    <row r="2830" spans="1:11" x14ac:dyDescent="0.25">
      <c r="A2830" s="3">
        <v>40774</v>
      </c>
      <c r="B2830" s="4">
        <v>81.300003000000004</v>
      </c>
      <c r="C2830" s="4">
        <v>83.550003000000004</v>
      </c>
      <c r="D2830" s="4">
        <v>79.169997999999993</v>
      </c>
      <c r="E2830" s="4">
        <v>82.260002</v>
      </c>
      <c r="F2830" s="4">
        <v>82.260002</v>
      </c>
      <c r="G2830" s="4">
        <v>148811</v>
      </c>
      <c r="H2830" s="10">
        <f t="shared" si="44"/>
        <v>23.194740500978835</v>
      </c>
      <c r="I2830" s="4">
        <f>VLOOKUP(A2830,GDP!$A$1:$D$85,4,TRUE)</f>
        <v>5.5</v>
      </c>
      <c r="J2830" s="4">
        <f>VLOOKUP(A2830,Inflation_rate!$A$1:$I$85,9,TRUE)</f>
        <v>3.4303949999999999</v>
      </c>
      <c r="K2830" s="15">
        <f>VLOOKUP(A2830,WTI_PCH!$A$1:$C$85,3,TRUE)</f>
        <v>8.4574700000000007</v>
      </c>
    </row>
    <row r="2831" spans="1:11" x14ac:dyDescent="0.25">
      <c r="A2831" s="3">
        <v>40777</v>
      </c>
      <c r="B2831" s="4">
        <v>82.419997999999993</v>
      </c>
      <c r="C2831" s="4">
        <v>84.669997999999993</v>
      </c>
      <c r="D2831" s="4">
        <v>81.129997000000003</v>
      </c>
      <c r="E2831" s="4">
        <v>84.120002999999997</v>
      </c>
      <c r="F2831" s="4">
        <v>84.120002999999997</v>
      </c>
      <c r="G2831" s="4">
        <v>374045</v>
      </c>
      <c r="H2831" s="10">
        <f t="shared" si="44"/>
        <v>18.116972725262503</v>
      </c>
      <c r="I2831" s="4">
        <f>VLOOKUP(A2831,GDP!$A$1:$D$85,4,TRUE)</f>
        <v>5.5</v>
      </c>
      <c r="J2831" s="4">
        <f>VLOOKUP(A2831,Inflation_rate!$A$1:$I$85,9,TRUE)</f>
        <v>3.4303949999999999</v>
      </c>
      <c r="K2831" s="15">
        <f>VLOOKUP(A2831,WTI_PCH!$A$1:$C$85,3,TRUE)</f>
        <v>8.4574700000000007</v>
      </c>
    </row>
    <row r="2832" spans="1:11" x14ac:dyDescent="0.25">
      <c r="A2832" s="3">
        <v>40778</v>
      </c>
      <c r="B2832" s="4">
        <v>84.449996999999996</v>
      </c>
      <c r="C2832" s="4">
        <v>86.389999000000003</v>
      </c>
      <c r="D2832" s="4">
        <v>83.400002000000001</v>
      </c>
      <c r="E2832" s="4">
        <v>85.440002000000007</v>
      </c>
      <c r="F2832" s="4">
        <v>85.440002000000007</v>
      </c>
      <c r="G2832" s="4">
        <v>353947</v>
      </c>
      <c r="H2832" s="10">
        <f t="shared" si="44"/>
        <v>16.631553917800694</v>
      </c>
      <c r="I2832" s="4">
        <f>VLOOKUP(A2832,GDP!$A$1:$D$85,4,TRUE)</f>
        <v>5.5</v>
      </c>
      <c r="J2832" s="4">
        <f>VLOOKUP(A2832,Inflation_rate!$A$1:$I$85,9,TRUE)</f>
        <v>3.4303949999999999</v>
      </c>
      <c r="K2832" s="15">
        <f>VLOOKUP(A2832,WTI_PCH!$A$1:$C$85,3,TRUE)</f>
        <v>8.4574700000000007</v>
      </c>
    </row>
    <row r="2833" spans="1:11" x14ac:dyDescent="0.25">
      <c r="A2833" s="3">
        <v>40779</v>
      </c>
      <c r="B2833" s="4">
        <v>85.669997999999993</v>
      </c>
      <c r="C2833" s="4">
        <v>86.589995999999999</v>
      </c>
      <c r="D2833" s="4">
        <v>84.550003000000004</v>
      </c>
      <c r="E2833" s="4">
        <v>85.160004000000001</v>
      </c>
      <c r="F2833" s="4">
        <v>85.160004000000001</v>
      </c>
      <c r="G2833" s="4">
        <v>294928</v>
      </c>
      <c r="H2833" s="10">
        <f t="shared" si="44"/>
        <v>16.052134051097518</v>
      </c>
      <c r="I2833" s="4">
        <f>VLOOKUP(A2833,GDP!$A$1:$D$85,4,TRUE)</f>
        <v>5.5</v>
      </c>
      <c r="J2833" s="4">
        <f>VLOOKUP(A2833,Inflation_rate!$A$1:$I$85,9,TRUE)</f>
        <v>3.4303949999999999</v>
      </c>
      <c r="K2833" s="15">
        <f>VLOOKUP(A2833,WTI_PCH!$A$1:$C$85,3,TRUE)</f>
        <v>8.4574700000000007</v>
      </c>
    </row>
    <row r="2834" spans="1:11" x14ac:dyDescent="0.25">
      <c r="A2834" s="3">
        <v>40780</v>
      </c>
      <c r="B2834" s="4">
        <v>85.169997999999993</v>
      </c>
      <c r="C2834" s="4">
        <v>86.559997999999993</v>
      </c>
      <c r="D2834" s="4">
        <v>83.010002</v>
      </c>
      <c r="E2834" s="4">
        <v>85.300003000000004</v>
      </c>
      <c r="F2834" s="4">
        <v>85.300003000000004</v>
      </c>
      <c r="G2834" s="4">
        <v>357816</v>
      </c>
      <c r="H2834" s="10">
        <f t="shared" si="44"/>
        <v>20.703394348063494</v>
      </c>
      <c r="I2834" s="4">
        <f>VLOOKUP(A2834,GDP!$A$1:$D$85,4,TRUE)</f>
        <v>5.5</v>
      </c>
      <c r="J2834" s="4">
        <f>VLOOKUP(A2834,Inflation_rate!$A$1:$I$85,9,TRUE)</f>
        <v>3.4303949999999999</v>
      </c>
      <c r="K2834" s="15">
        <f>VLOOKUP(A2834,WTI_PCH!$A$1:$C$85,3,TRUE)</f>
        <v>8.4574700000000007</v>
      </c>
    </row>
    <row r="2835" spans="1:11" x14ac:dyDescent="0.25">
      <c r="A2835" s="3">
        <v>40781</v>
      </c>
      <c r="B2835" s="4">
        <v>85.089995999999999</v>
      </c>
      <c r="C2835" s="4">
        <v>85.639999000000003</v>
      </c>
      <c r="D2835" s="4">
        <v>82.949996999999996</v>
      </c>
      <c r="E2835" s="4">
        <v>85.370002999999997</v>
      </c>
      <c r="F2835" s="4">
        <v>85.370002999999997</v>
      </c>
      <c r="G2835" s="4">
        <v>283261</v>
      </c>
      <c r="H2835" s="10">
        <f t="shared" si="44"/>
        <v>20.908981343247699</v>
      </c>
      <c r="I2835" s="4">
        <f>VLOOKUP(A2835,GDP!$A$1:$D$85,4,TRUE)</f>
        <v>5.5</v>
      </c>
      <c r="J2835" s="4">
        <f>VLOOKUP(A2835,Inflation_rate!$A$1:$I$85,9,TRUE)</f>
        <v>3.4303949999999999</v>
      </c>
      <c r="K2835" s="15">
        <f>VLOOKUP(A2835,WTI_PCH!$A$1:$C$85,3,TRUE)</f>
        <v>8.4574700000000007</v>
      </c>
    </row>
    <row r="2836" spans="1:11" x14ac:dyDescent="0.25">
      <c r="A2836" s="3">
        <v>40784</v>
      </c>
      <c r="B2836" s="4">
        <v>85.330002000000007</v>
      </c>
      <c r="C2836" s="4">
        <v>87.620002999999997</v>
      </c>
      <c r="D2836" s="4">
        <v>85.110000999999997</v>
      </c>
      <c r="E2836" s="4">
        <v>87.269997000000004</v>
      </c>
      <c r="F2836" s="4">
        <v>87.269997000000004</v>
      </c>
      <c r="G2836" s="4">
        <v>208605</v>
      </c>
      <c r="H2836" s="10">
        <f t="shared" si="44"/>
        <v>16.660939039564752</v>
      </c>
      <c r="I2836" s="4">
        <f>VLOOKUP(A2836,GDP!$A$1:$D$85,4,TRUE)</f>
        <v>5.5</v>
      </c>
      <c r="J2836" s="4">
        <f>VLOOKUP(A2836,Inflation_rate!$A$1:$I$85,9,TRUE)</f>
        <v>3.4303949999999999</v>
      </c>
      <c r="K2836" s="15">
        <f>VLOOKUP(A2836,WTI_PCH!$A$1:$C$85,3,TRUE)</f>
        <v>8.4574700000000007</v>
      </c>
    </row>
    <row r="2837" spans="1:11" x14ac:dyDescent="0.25">
      <c r="A2837" s="3">
        <v>40785</v>
      </c>
      <c r="B2837" s="4">
        <v>87.510002</v>
      </c>
      <c r="C2837" s="4">
        <v>89.209998999999996</v>
      </c>
      <c r="D2837" s="4">
        <v>86.459998999999996</v>
      </c>
      <c r="E2837" s="4">
        <v>88.900002000000001</v>
      </c>
      <c r="F2837" s="4">
        <v>88.900002000000001</v>
      </c>
      <c r="G2837" s="4">
        <v>315383</v>
      </c>
      <c r="H2837" s="10">
        <f t="shared" si="44"/>
        <v>14.240715090197629</v>
      </c>
      <c r="I2837" s="4">
        <f>VLOOKUP(A2837,GDP!$A$1:$D$85,4,TRUE)</f>
        <v>5.5</v>
      </c>
      <c r="J2837" s="4">
        <f>VLOOKUP(A2837,Inflation_rate!$A$1:$I$85,9,TRUE)</f>
        <v>3.4303949999999999</v>
      </c>
      <c r="K2837" s="15">
        <f>VLOOKUP(A2837,WTI_PCH!$A$1:$C$85,3,TRUE)</f>
        <v>8.4574700000000007</v>
      </c>
    </row>
    <row r="2838" spans="1:11" x14ac:dyDescent="0.25">
      <c r="A2838" s="3">
        <v>40786</v>
      </c>
      <c r="B2838" s="4">
        <v>88.790001000000004</v>
      </c>
      <c r="C2838" s="4">
        <v>89.540001000000004</v>
      </c>
      <c r="D2838" s="4">
        <v>87.669997999999993</v>
      </c>
      <c r="E2838" s="4">
        <v>88.809997999999993</v>
      </c>
      <c r="F2838" s="4">
        <v>88.809997999999993</v>
      </c>
      <c r="G2838" s="4">
        <v>317696</v>
      </c>
      <c r="H2838" s="10">
        <f t="shared" si="44"/>
        <v>14.074991871973694</v>
      </c>
      <c r="I2838" s="4">
        <f>VLOOKUP(A2838,GDP!$A$1:$D$85,4,TRUE)</f>
        <v>5.5</v>
      </c>
      <c r="J2838" s="4">
        <f>VLOOKUP(A2838,Inflation_rate!$A$1:$I$85,9,TRUE)</f>
        <v>3.4303949999999999</v>
      </c>
      <c r="K2838" s="15">
        <f>VLOOKUP(A2838,WTI_PCH!$A$1:$C$85,3,TRUE)</f>
        <v>8.4574700000000007</v>
      </c>
    </row>
    <row r="2839" spans="1:11" x14ac:dyDescent="0.25">
      <c r="A2839" s="3">
        <v>40787</v>
      </c>
      <c r="B2839" s="4">
        <v>88.730002999999996</v>
      </c>
      <c r="C2839" s="4">
        <v>89.900002000000001</v>
      </c>
      <c r="D2839" s="4">
        <v>88.209998999999996</v>
      </c>
      <c r="E2839" s="4">
        <v>88.93</v>
      </c>
      <c r="F2839" s="4">
        <v>88.93</v>
      </c>
      <c r="G2839" s="4">
        <v>282342</v>
      </c>
      <c r="H2839" s="10">
        <f t="shared" si="44"/>
        <v>14.966825593163152</v>
      </c>
      <c r="I2839" s="4">
        <f>VLOOKUP(A2839,GDP!$A$1:$D$85,4,TRUE)</f>
        <v>5.5</v>
      </c>
      <c r="J2839" s="4">
        <f>VLOOKUP(A2839,Inflation_rate!$A$1:$I$85,9,TRUE)</f>
        <v>3.4303949999999999</v>
      </c>
      <c r="K2839" s="15">
        <f>VLOOKUP(A2839,WTI_PCH!$A$1:$C$85,3,TRUE)</f>
        <v>8.4574700000000007</v>
      </c>
    </row>
    <row r="2840" spans="1:11" x14ac:dyDescent="0.25">
      <c r="A2840" s="3">
        <v>40788</v>
      </c>
      <c r="B2840" s="4">
        <v>88.779999000000004</v>
      </c>
      <c r="C2840" s="4">
        <v>88.989998</v>
      </c>
      <c r="D2840" s="4">
        <v>85.419997999999993</v>
      </c>
      <c r="E2840" s="4">
        <v>86.449996999999996</v>
      </c>
      <c r="F2840" s="4">
        <v>86.449996999999996</v>
      </c>
      <c r="G2840" s="4">
        <v>307284</v>
      </c>
      <c r="H2840" s="10">
        <f t="shared" si="44"/>
        <v>16.680169462585408</v>
      </c>
      <c r="I2840" s="4">
        <f>VLOOKUP(A2840,GDP!$A$1:$D$85,4,TRUE)</f>
        <v>5.5</v>
      </c>
      <c r="J2840" s="4">
        <f>VLOOKUP(A2840,Inflation_rate!$A$1:$I$85,9,TRUE)</f>
        <v>3.4303949999999999</v>
      </c>
      <c r="K2840" s="15">
        <f>VLOOKUP(A2840,WTI_PCH!$A$1:$C$85,3,TRUE)</f>
        <v>8.4574700000000007</v>
      </c>
    </row>
    <row r="2841" spans="1:11" x14ac:dyDescent="0.25">
      <c r="A2841" s="3">
        <v>40792</v>
      </c>
      <c r="B2841" s="4">
        <v>86.459998999999996</v>
      </c>
      <c r="C2841" s="4">
        <v>86.599997999999999</v>
      </c>
      <c r="D2841" s="4">
        <v>83.199996999999996</v>
      </c>
      <c r="E2841" s="4">
        <v>86.019997000000004</v>
      </c>
      <c r="F2841" s="4">
        <v>86.019997000000004</v>
      </c>
      <c r="G2841" s="4">
        <v>316166</v>
      </c>
      <c r="H2841" s="10">
        <f t="shared" si="44"/>
        <v>15.205767793737538</v>
      </c>
      <c r="I2841" s="4">
        <f>VLOOKUP(A2841,GDP!$A$1:$D$85,4,TRUE)</f>
        <v>5.5</v>
      </c>
      <c r="J2841" s="4">
        <f>VLOOKUP(A2841,Inflation_rate!$A$1:$I$85,9,TRUE)</f>
        <v>3.4303949999999999</v>
      </c>
      <c r="K2841" s="15">
        <f>VLOOKUP(A2841,WTI_PCH!$A$1:$C$85,3,TRUE)</f>
        <v>8.4574700000000007</v>
      </c>
    </row>
    <row r="2842" spans="1:11" x14ac:dyDescent="0.25">
      <c r="A2842" s="3">
        <v>40793</v>
      </c>
      <c r="B2842" s="4">
        <v>86.5</v>
      </c>
      <c r="C2842" s="4">
        <v>90.480002999999996</v>
      </c>
      <c r="D2842" s="4">
        <v>86.150002000000001</v>
      </c>
      <c r="E2842" s="4">
        <v>89.339995999999999</v>
      </c>
      <c r="F2842" s="4">
        <v>89.339995999999999</v>
      </c>
      <c r="G2842" s="4">
        <v>313728</v>
      </c>
      <c r="H2842" s="10">
        <f t="shared" si="44"/>
        <v>10.476831675703229</v>
      </c>
      <c r="I2842" s="4">
        <f>VLOOKUP(A2842,GDP!$A$1:$D$85,4,TRUE)</f>
        <v>5.5</v>
      </c>
      <c r="J2842" s="4">
        <f>VLOOKUP(A2842,Inflation_rate!$A$1:$I$85,9,TRUE)</f>
        <v>3.4303949999999999</v>
      </c>
      <c r="K2842" s="15">
        <f>VLOOKUP(A2842,WTI_PCH!$A$1:$C$85,3,TRUE)</f>
        <v>8.4574700000000007</v>
      </c>
    </row>
    <row r="2843" spans="1:11" x14ac:dyDescent="0.25">
      <c r="A2843" s="3">
        <v>40794</v>
      </c>
      <c r="B2843" s="4">
        <v>90.110000999999997</v>
      </c>
      <c r="C2843" s="4">
        <v>90.230002999999996</v>
      </c>
      <c r="D2843" s="4">
        <v>88.589995999999999</v>
      </c>
      <c r="E2843" s="4">
        <v>89.050003000000004</v>
      </c>
      <c r="F2843" s="4">
        <v>89.050003000000004</v>
      </c>
      <c r="G2843" s="4">
        <v>336725</v>
      </c>
      <c r="H2843" s="10">
        <f t="shared" si="44"/>
        <v>13.093762613348808</v>
      </c>
      <c r="I2843" s="4">
        <f>VLOOKUP(A2843,GDP!$A$1:$D$85,4,TRUE)</f>
        <v>5.5</v>
      </c>
      <c r="J2843" s="4">
        <f>VLOOKUP(A2843,Inflation_rate!$A$1:$I$85,9,TRUE)</f>
        <v>3.4303949999999999</v>
      </c>
      <c r="K2843" s="15">
        <f>VLOOKUP(A2843,WTI_PCH!$A$1:$C$85,3,TRUE)</f>
        <v>8.4574700000000007</v>
      </c>
    </row>
    <row r="2844" spans="1:11" x14ac:dyDescent="0.25">
      <c r="A2844" s="3">
        <v>40795</v>
      </c>
      <c r="B2844" s="4">
        <v>88.769997000000004</v>
      </c>
      <c r="C2844" s="4">
        <v>89.5</v>
      </c>
      <c r="D2844" s="4">
        <v>85.639999000000003</v>
      </c>
      <c r="E2844" s="4">
        <v>87.239998</v>
      </c>
      <c r="F2844" s="4">
        <v>87.239998</v>
      </c>
      <c r="G2844" s="4">
        <v>349238</v>
      </c>
      <c r="H2844" s="10">
        <f t="shared" si="44"/>
        <v>15.30261153834506</v>
      </c>
      <c r="I2844" s="4">
        <f>VLOOKUP(A2844,GDP!$A$1:$D$85,4,TRUE)</f>
        <v>5.5</v>
      </c>
      <c r="J2844" s="4">
        <f>VLOOKUP(A2844,Inflation_rate!$A$1:$I$85,9,TRUE)</f>
        <v>3.4303949999999999</v>
      </c>
      <c r="K2844" s="15">
        <f>VLOOKUP(A2844,WTI_PCH!$A$1:$C$85,3,TRUE)</f>
        <v>8.4574700000000007</v>
      </c>
    </row>
    <row r="2845" spans="1:11" x14ac:dyDescent="0.25">
      <c r="A2845" s="3">
        <v>40798</v>
      </c>
      <c r="B2845" s="4">
        <v>86.699996999999996</v>
      </c>
      <c r="C2845" s="4">
        <v>88.949996999999996</v>
      </c>
      <c r="D2845" s="4">
        <v>85</v>
      </c>
      <c r="E2845" s="4">
        <v>88.190002000000007</v>
      </c>
      <c r="F2845" s="4">
        <v>88.190002000000007</v>
      </c>
      <c r="G2845" s="4">
        <v>355070</v>
      </c>
      <c r="H2845" s="10">
        <f t="shared" si="44"/>
        <v>13.833764285434528</v>
      </c>
      <c r="I2845" s="4">
        <f>VLOOKUP(A2845,GDP!$A$1:$D$85,4,TRUE)</f>
        <v>5.5</v>
      </c>
      <c r="J2845" s="4">
        <f>VLOOKUP(A2845,Inflation_rate!$A$1:$I$85,9,TRUE)</f>
        <v>3.4303949999999999</v>
      </c>
      <c r="K2845" s="15">
        <f>VLOOKUP(A2845,WTI_PCH!$A$1:$C$85,3,TRUE)</f>
        <v>8.4574700000000007</v>
      </c>
    </row>
    <row r="2846" spans="1:11" x14ac:dyDescent="0.25">
      <c r="A2846" s="3">
        <v>40799</v>
      </c>
      <c r="B2846" s="4">
        <v>88.949996999999996</v>
      </c>
      <c r="C2846" s="4">
        <v>90.519997000000004</v>
      </c>
      <c r="D2846" s="4">
        <v>87.809997999999993</v>
      </c>
      <c r="E2846" s="4">
        <v>90.209998999999996</v>
      </c>
      <c r="F2846" s="4">
        <v>90.209998999999996</v>
      </c>
      <c r="G2846" s="4">
        <v>364262</v>
      </c>
      <c r="H2846" s="10">
        <f t="shared" si="44"/>
        <v>9.1453276703838569</v>
      </c>
      <c r="I2846" s="4">
        <f>VLOOKUP(A2846,GDP!$A$1:$D$85,4,TRUE)</f>
        <v>5.5</v>
      </c>
      <c r="J2846" s="4">
        <f>VLOOKUP(A2846,Inflation_rate!$A$1:$I$85,9,TRUE)</f>
        <v>3.4303949999999999</v>
      </c>
      <c r="K2846" s="15">
        <f>VLOOKUP(A2846,WTI_PCH!$A$1:$C$85,3,TRUE)</f>
        <v>8.4574700000000007</v>
      </c>
    </row>
    <row r="2847" spans="1:11" x14ac:dyDescent="0.25">
      <c r="A2847" s="3">
        <v>40800</v>
      </c>
      <c r="B2847" s="4">
        <v>89.879997000000003</v>
      </c>
      <c r="C2847" s="4">
        <v>90.25</v>
      </c>
      <c r="D2847" s="4">
        <v>88.209998999999996</v>
      </c>
      <c r="E2847" s="4">
        <v>88.910004000000001</v>
      </c>
      <c r="F2847" s="4">
        <v>88.910004000000001</v>
      </c>
      <c r="G2847" s="4">
        <v>330978</v>
      </c>
      <c r="H2847" s="10">
        <f t="shared" si="44"/>
        <v>12.000896996922874</v>
      </c>
      <c r="I2847" s="4">
        <f>VLOOKUP(A2847,GDP!$A$1:$D$85,4,TRUE)</f>
        <v>5.5</v>
      </c>
      <c r="J2847" s="4">
        <f>VLOOKUP(A2847,Inflation_rate!$A$1:$I$85,9,TRUE)</f>
        <v>3.4303949999999999</v>
      </c>
      <c r="K2847" s="15">
        <f>VLOOKUP(A2847,WTI_PCH!$A$1:$C$85,3,TRUE)</f>
        <v>8.4574700000000007</v>
      </c>
    </row>
    <row r="2848" spans="1:11" x14ac:dyDescent="0.25">
      <c r="A2848" s="3">
        <v>40801</v>
      </c>
      <c r="B2848" s="4">
        <v>88.599997999999999</v>
      </c>
      <c r="C2848" s="4">
        <v>90.150002000000001</v>
      </c>
      <c r="D2848" s="4">
        <v>88.010002</v>
      </c>
      <c r="E2848" s="4">
        <v>89.400002000000001</v>
      </c>
      <c r="F2848" s="4">
        <v>89.400002000000001</v>
      </c>
      <c r="G2848" s="4">
        <v>296285</v>
      </c>
      <c r="H2848" s="10">
        <f t="shared" si="44"/>
        <v>10.682320790104676</v>
      </c>
      <c r="I2848" s="4">
        <f>VLOOKUP(A2848,GDP!$A$1:$D$85,4,TRUE)</f>
        <v>5.5</v>
      </c>
      <c r="J2848" s="4">
        <f>VLOOKUP(A2848,Inflation_rate!$A$1:$I$85,9,TRUE)</f>
        <v>3.4303949999999999</v>
      </c>
      <c r="K2848" s="15">
        <f>VLOOKUP(A2848,WTI_PCH!$A$1:$C$85,3,TRUE)</f>
        <v>8.4574700000000007</v>
      </c>
    </row>
    <row r="2849" spans="1:11" x14ac:dyDescent="0.25">
      <c r="A2849" s="3">
        <v>40802</v>
      </c>
      <c r="B2849" s="4">
        <v>89.110000999999997</v>
      </c>
      <c r="C2849" s="4">
        <v>89.779999000000004</v>
      </c>
      <c r="D2849" s="4">
        <v>87</v>
      </c>
      <c r="E2849" s="4">
        <v>87.959998999999996</v>
      </c>
      <c r="F2849" s="4">
        <v>87.959998999999996</v>
      </c>
      <c r="G2849" s="4">
        <v>210962</v>
      </c>
      <c r="H2849" s="10">
        <f t="shared" si="44"/>
        <v>13.005915336583854</v>
      </c>
      <c r="I2849" s="4">
        <f>VLOOKUP(A2849,GDP!$A$1:$D$85,4,TRUE)</f>
        <v>5.5</v>
      </c>
      <c r="J2849" s="4">
        <f>VLOOKUP(A2849,Inflation_rate!$A$1:$I$85,9,TRUE)</f>
        <v>3.4303949999999999</v>
      </c>
      <c r="K2849" s="15">
        <f>VLOOKUP(A2849,WTI_PCH!$A$1:$C$85,3,TRUE)</f>
        <v>8.4574700000000007</v>
      </c>
    </row>
    <row r="2850" spans="1:11" x14ac:dyDescent="0.25">
      <c r="A2850" s="3">
        <v>40805</v>
      </c>
      <c r="B2850" s="4">
        <v>87.75</v>
      </c>
      <c r="C2850" s="4">
        <v>87.75</v>
      </c>
      <c r="D2850" s="4">
        <v>84.790001000000004</v>
      </c>
      <c r="E2850" s="4">
        <v>85.699996999999996</v>
      </c>
      <c r="F2850" s="4">
        <v>85.699996999999996</v>
      </c>
      <c r="G2850" s="4">
        <v>132221</v>
      </c>
      <c r="H2850" s="10">
        <f t="shared" si="44"/>
        <v>16.336056581192178</v>
      </c>
      <c r="I2850" s="4">
        <f>VLOOKUP(A2850,GDP!$A$1:$D$85,4,TRUE)</f>
        <v>5.5</v>
      </c>
      <c r="J2850" s="4">
        <f>VLOOKUP(A2850,Inflation_rate!$A$1:$I$85,9,TRUE)</f>
        <v>3.4303949999999999</v>
      </c>
      <c r="K2850" s="15">
        <f>VLOOKUP(A2850,WTI_PCH!$A$1:$C$85,3,TRUE)</f>
        <v>8.4574700000000007</v>
      </c>
    </row>
    <row r="2851" spans="1:11" x14ac:dyDescent="0.25">
      <c r="A2851" s="3">
        <v>40806</v>
      </c>
      <c r="B2851" s="4">
        <v>85.839995999999999</v>
      </c>
      <c r="C2851" s="4">
        <v>87.459998999999996</v>
      </c>
      <c r="D2851" s="4">
        <v>85.110000999999997</v>
      </c>
      <c r="E2851" s="4">
        <v>86.889999000000003</v>
      </c>
      <c r="F2851" s="4">
        <v>86.889999000000003</v>
      </c>
      <c r="G2851" s="4">
        <v>264593</v>
      </c>
      <c r="H2851" s="10">
        <f t="shared" si="44"/>
        <v>14.581653982985992</v>
      </c>
      <c r="I2851" s="4">
        <f>VLOOKUP(A2851,GDP!$A$1:$D$85,4,TRUE)</f>
        <v>5.5</v>
      </c>
      <c r="J2851" s="4">
        <f>VLOOKUP(A2851,Inflation_rate!$A$1:$I$85,9,TRUE)</f>
        <v>3.4303949999999999</v>
      </c>
      <c r="K2851" s="15">
        <f>VLOOKUP(A2851,WTI_PCH!$A$1:$C$85,3,TRUE)</f>
        <v>8.4574700000000007</v>
      </c>
    </row>
    <row r="2852" spans="1:11" x14ac:dyDescent="0.25">
      <c r="A2852" s="3">
        <v>40807</v>
      </c>
      <c r="B2852" s="4">
        <v>86.510002</v>
      </c>
      <c r="C2852" s="4">
        <v>87.989998</v>
      </c>
      <c r="D2852" s="4">
        <v>84.919997999999993</v>
      </c>
      <c r="E2852" s="4">
        <v>85.919997999999993</v>
      </c>
      <c r="F2852" s="4">
        <v>85.919997999999993</v>
      </c>
      <c r="G2852" s="4">
        <v>298905</v>
      </c>
      <c r="H2852" s="10">
        <f t="shared" si="44"/>
        <v>14.967413057900691</v>
      </c>
      <c r="I2852" s="4">
        <f>VLOOKUP(A2852,GDP!$A$1:$D$85,4,TRUE)</f>
        <v>5.5</v>
      </c>
      <c r="J2852" s="4">
        <f>VLOOKUP(A2852,Inflation_rate!$A$1:$I$85,9,TRUE)</f>
        <v>3.4303949999999999</v>
      </c>
      <c r="K2852" s="15">
        <f>VLOOKUP(A2852,WTI_PCH!$A$1:$C$85,3,TRUE)</f>
        <v>8.4574700000000007</v>
      </c>
    </row>
    <row r="2853" spans="1:11" x14ac:dyDescent="0.25">
      <c r="A2853" s="3">
        <v>40808</v>
      </c>
      <c r="B2853" s="4">
        <v>84.809997999999993</v>
      </c>
      <c r="C2853" s="4">
        <v>85</v>
      </c>
      <c r="D2853" s="4">
        <v>79.660004000000001</v>
      </c>
      <c r="E2853" s="4">
        <v>80.510002</v>
      </c>
      <c r="F2853" s="4">
        <v>80.510002</v>
      </c>
      <c r="G2853" s="4">
        <v>459998</v>
      </c>
      <c r="H2853" s="10">
        <f t="shared" si="44"/>
        <v>22.320209357341707</v>
      </c>
      <c r="I2853" s="4">
        <f>VLOOKUP(A2853,GDP!$A$1:$D$85,4,TRUE)</f>
        <v>5.5</v>
      </c>
      <c r="J2853" s="4">
        <f>VLOOKUP(A2853,Inflation_rate!$A$1:$I$85,9,TRUE)</f>
        <v>3.4303949999999999</v>
      </c>
      <c r="K2853" s="15">
        <f>VLOOKUP(A2853,WTI_PCH!$A$1:$C$85,3,TRUE)</f>
        <v>8.4574700000000007</v>
      </c>
    </row>
    <row r="2854" spans="1:11" x14ac:dyDescent="0.25">
      <c r="A2854" s="3">
        <v>40809</v>
      </c>
      <c r="B2854" s="4">
        <v>80.400002000000001</v>
      </c>
      <c r="C2854" s="4">
        <v>81.809997999999993</v>
      </c>
      <c r="D2854" s="4">
        <v>77.550003000000004</v>
      </c>
      <c r="E2854" s="4">
        <v>79.849997999999999</v>
      </c>
      <c r="F2854" s="4">
        <v>79.849997999999999</v>
      </c>
      <c r="G2854" s="4">
        <v>427569</v>
      </c>
      <c r="H2854" s="10">
        <f t="shared" si="44"/>
        <v>22.24170750761947</v>
      </c>
      <c r="I2854" s="4">
        <f>VLOOKUP(A2854,GDP!$A$1:$D$85,4,TRUE)</f>
        <v>5.5</v>
      </c>
      <c r="J2854" s="4">
        <f>VLOOKUP(A2854,Inflation_rate!$A$1:$I$85,9,TRUE)</f>
        <v>3.4303949999999999</v>
      </c>
      <c r="K2854" s="15">
        <f>VLOOKUP(A2854,WTI_PCH!$A$1:$C$85,3,TRUE)</f>
        <v>8.4574700000000007</v>
      </c>
    </row>
    <row r="2855" spans="1:11" x14ac:dyDescent="0.25">
      <c r="A2855" s="3">
        <v>40812</v>
      </c>
      <c r="B2855" s="4">
        <v>79.639999000000003</v>
      </c>
      <c r="C2855" s="4">
        <v>81.360000999999997</v>
      </c>
      <c r="D2855" s="4">
        <v>77.110000999999997</v>
      </c>
      <c r="E2855" s="4">
        <v>80.239998</v>
      </c>
      <c r="F2855" s="4">
        <v>80.239998</v>
      </c>
      <c r="G2855" s="4">
        <v>325671</v>
      </c>
      <c r="H2855" s="10">
        <f t="shared" si="44"/>
        <v>20.089735047102067</v>
      </c>
      <c r="I2855" s="4">
        <f>VLOOKUP(A2855,GDP!$A$1:$D$85,4,TRUE)</f>
        <v>5.5</v>
      </c>
      <c r="J2855" s="4">
        <f>VLOOKUP(A2855,Inflation_rate!$A$1:$I$85,9,TRUE)</f>
        <v>3.4303949999999999</v>
      </c>
      <c r="K2855" s="15">
        <f>VLOOKUP(A2855,WTI_PCH!$A$1:$C$85,3,TRUE)</f>
        <v>8.4574700000000007</v>
      </c>
    </row>
    <row r="2856" spans="1:11" x14ac:dyDescent="0.25">
      <c r="A2856" s="3">
        <v>40813</v>
      </c>
      <c r="B2856" s="4">
        <v>81.480002999999996</v>
      </c>
      <c r="C2856" s="4">
        <v>84.769997000000004</v>
      </c>
      <c r="D2856" s="4">
        <v>80.919997999999993</v>
      </c>
      <c r="E2856" s="4">
        <v>84.449996999999996</v>
      </c>
      <c r="F2856" s="4">
        <v>84.449996999999996</v>
      </c>
      <c r="G2856" s="4">
        <v>313568</v>
      </c>
      <c r="H2856" s="10">
        <f t="shared" si="44"/>
        <v>15.855535199130918</v>
      </c>
      <c r="I2856" s="4">
        <f>VLOOKUP(A2856,GDP!$A$1:$D$85,4,TRUE)</f>
        <v>5.5</v>
      </c>
      <c r="J2856" s="4">
        <f>VLOOKUP(A2856,Inflation_rate!$A$1:$I$85,9,TRUE)</f>
        <v>3.4303949999999999</v>
      </c>
      <c r="K2856" s="15">
        <f>VLOOKUP(A2856,WTI_PCH!$A$1:$C$85,3,TRUE)</f>
        <v>8.4574700000000007</v>
      </c>
    </row>
    <row r="2857" spans="1:11" x14ac:dyDescent="0.25">
      <c r="A2857" s="3">
        <v>40814</v>
      </c>
      <c r="B2857" s="4">
        <v>83.760002</v>
      </c>
      <c r="C2857" s="4">
        <v>84.620002999999997</v>
      </c>
      <c r="D2857" s="4">
        <v>80.540001000000004</v>
      </c>
      <c r="E2857" s="4">
        <v>81.209998999999996</v>
      </c>
      <c r="F2857" s="4">
        <v>81.209998999999996</v>
      </c>
      <c r="G2857" s="4">
        <v>282850</v>
      </c>
      <c r="H2857" s="10">
        <f t="shared" si="44"/>
        <v>19.332600902999648</v>
      </c>
      <c r="I2857" s="4">
        <f>VLOOKUP(A2857,GDP!$A$1:$D$85,4,TRUE)</f>
        <v>5.5</v>
      </c>
      <c r="J2857" s="4">
        <f>VLOOKUP(A2857,Inflation_rate!$A$1:$I$85,9,TRUE)</f>
        <v>3.4303949999999999</v>
      </c>
      <c r="K2857" s="15">
        <f>VLOOKUP(A2857,WTI_PCH!$A$1:$C$85,3,TRUE)</f>
        <v>8.4574700000000007</v>
      </c>
    </row>
    <row r="2858" spans="1:11" x14ac:dyDescent="0.25">
      <c r="A2858" s="3">
        <v>40815</v>
      </c>
      <c r="B2858" s="4">
        <v>80.669997999999993</v>
      </c>
      <c r="C2858" s="4">
        <v>83.980002999999996</v>
      </c>
      <c r="D2858" s="4">
        <v>79.639999000000003</v>
      </c>
      <c r="E2858" s="4">
        <v>82.139999000000003</v>
      </c>
      <c r="F2858" s="4">
        <v>82.139999000000003</v>
      </c>
      <c r="G2858" s="4">
        <v>351345</v>
      </c>
      <c r="H2858" s="10">
        <f t="shared" si="44"/>
        <v>19.807651811634422</v>
      </c>
      <c r="I2858" s="4">
        <f>VLOOKUP(A2858,GDP!$A$1:$D$85,4,TRUE)</f>
        <v>5.5</v>
      </c>
      <c r="J2858" s="4">
        <f>VLOOKUP(A2858,Inflation_rate!$A$1:$I$85,9,TRUE)</f>
        <v>3.4303949999999999</v>
      </c>
      <c r="K2858" s="15">
        <f>VLOOKUP(A2858,WTI_PCH!$A$1:$C$85,3,TRUE)</f>
        <v>8.4574700000000007</v>
      </c>
    </row>
    <row r="2859" spans="1:11" x14ac:dyDescent="0.25">
      <c r="A2859" s="3">
        <v>40816</v>
      </c>
      <c r="B2859" s="4">
        <v>83.07</v>
      </c>
      <c r="C2859" s="4">
        <v>83.230002999999996</v>
      </c>
      <c r="D2859" s="4">
        <v>78.599997999999999</v>
      </c>
      <c r="E2859" s="4">
        <v>79.199996999999996</v>
      </c>
      <c r="F2859" s="4">
        <v>79.199996999999996</v>
      </c>
      <c r="G2859" s="4">
        <v>367957</v>
      </c>
      <c r="H2859" s="10">
        <f t="shared" si="44"/>
        <v>24.633841842190979</v>
      </c>
      <c r="I2859" s="4">
        <f>VLOOKUP(A2859,GDP!$A$1:$D$85,4,TRUE)</f>
        <v>5.5</v>
      </c>
      <c r="J2859" s="4">
        <f>VLOOKUP(A2859,Inflation_rate!$A$1:$I$85,9,TRUE)</f>
        <v>3.4303949999999999</v>
      </c>
      <c r="K2859" s="15">
        <f>VLOOKUP(A2859,WTI_PCH!$A$1:$C$85,3,TRUE)</f>
        <v>8.4574700000000007</v>
      </c>
    </row>
    <row r="2860" spans="1:11" x14ac:dyDescent="0.25">
      <c r="A2860" s="3">
        <v>40819</v>
      </c>
      <c r="B2860" s="4">
        <v>78.919997999999993</v>
      </c>
      <c r="C2860" s="4">
        <v>79.639999000000003</v>
      </c>
      <c r="D2860" s="4">
        <v>76.650002000000001</v>
      </c>
      <c r="E2860" s="4">
        <v>77.610000999999997</v>
      </c>
      <c r="F2860" s="4">
        <v>77.610000999999997</v>
      </c>
      <c r="G2860" s="4">
        <v>392782</v>
      </c>
      <c r="H2860" s="10">
        <f t="shared" si="44"/>
        <v>28.643209268867299</v>
      </c>
      <c r="I2860" s="4">
        <f>VLOOKUP(A2860,GDP!$A$1:$D$85,4,TRUE)</f>
        <v>2.2999999999999998</v>
      </c>
      <c r="J2860" s="4">
        <f>VLOOKUP(A2860,Inflation_rate!$A$1:$I$85,9,TRUE)</f>
        <v>3.7561740000000001</v>
      </c>
      <c r="K2860" s="15">
        <f>VLOOKUP(A2860,WTI_PCH!$A$1:$C$85,3,TRUE)</f>
        <v>-12.2805</v>
      </c>
    </row>
    <row r="2861" spans="1:11" x14ac:dyDescent="0.25">
      <c r="A2861" s="3">
        <v>40820</v>
      </c>
      <c r="B2861" s="4">
        <v>76.400002000000001</v>
      </c>
      <c r="C2861" s="4">
        <v>77.989998</v>
      </c>
      <c r="D2861" s="4">
        <v>74.949996999999996</v>
      </c>
      <c r="E2861" s="4">
        <v>75.669997999999993</v>
      </c>
      <c r="F2861" s="4">
        <v>75.669997999999993</v>
      </c>
      <c r="G2861" s="4">
        <v>428113</v>
      </c>
      <c r="H2861" s="10">
        <f t="shared" si="44"/>
        <v>30.395137581475822</v>
      </c>
      <c r="I2861" s="4">
        <f>VLOOKUP(A2861,GDP!$A$1:$D$85,4,TRUE)</f>
        <v>2.2999999999999998</v>
      </c>
      <c r="J2861" s="4">
        <f>VLOOKUP(A2861,Inflation_rate!$A$1:$I$85,9,TRUE)</f>
        <v>3.7561740000000001</v>
      </c>
      <c r="K2861" s="15">
        <f>VLOOKUP(A2861,WTI_PCH!$A$1:$C$85,3,TRUE)</f>
        <v>-12.2805</v>
      </c>
    </row>
    <row r="2862" spans="1:11" x14ac:dyDescent="0.25">
      <c r="A2862" s="3">
        <v>40821</v>
      </c>
      <c r="B2862" s="4">
        <v>78.25</v>
      </c>
      <c r="C2862" s="4">
        <v>79.819999999999993</v>
      </c>
      <c r="D2862" s="4">
        <v>76.940002000000007</v>
      </c>
      <c r="E2862" s="4">
        <v>79.680000000000007</v>
      </c>
      <c r="F2862" s="4">
        <v>79.680000000000007</v>
      </c>
      <c r="G2862" s="4">
        <v>336067</v>
      </c>
      <c r="H2862" s="10">
        <f t="shared" si="44"/>
        <v>26.644081325301194</v>
      </c>
      <c r="I2862" s="4">
        <f>VLOOKUP(A2862,GDP!$A$1:$D$85,4,TRUE)</f>
        <v>2.2999999999999998</v>
      </c>
      <c r="J2862" s="4">
        <f>VLOOKUP(A2862,Inflation_rate!$A$1:$I$85,9,TRUE)</f>
        <v>3.7561740000000001</v>
      </c>
      <c r="K2862" s="15">
        <f>VLOOKUP(A2862,WTI_PCH!$A$1:$C$85,3,TRUE)</f>
        <v>-12.2805</v>
      </c>
    </row>
    <row r="2863" spans="1:11" x14ac:dyDescent="0.25">
      <c r="A2863" s="3">
        <v>40822</v>
      </c>
      <c r="B2863" s="4">
        <v>79.709998999999996</v>
      </c>
      <c r="C2863" s="4">
        <v>82.900002000000001</v>
      </c>
      <c r="D2863" s="4">
        <v>79.080002000000007</v>
      </c>
      <c r="E2863" s="4">
        <v>82.589995999999999</v>
      </c>
      <c r="F2863" s="4">
        <v>82.589995999999999</v>
      </c>
      <c r="G2863" s="4">
        <v>386089</v>
      </c>
      <c r="H2863" s="10">
        <f t="shared" si="44"/>
        <v>21.976029639231367</v>
      </c>
      <c r="I2863" s="4">
        <f>VLOOKUP(A2863,GDP!$A$1:$D$85,4,TRUE)</f>
        <v>2.2999999999999998</v>
      </c>
      <c r="J2863" s="4">
        <f>VLOOKUP(A2863,Inflation_rate!$A$1:$I$85,9,TRUE)</f>
        <v>3.7561740000000001</v>
      </c>
      <c r="K2863" s="15">
        <f>VLOOKUP(A2863,WTI_PCH!$A$1:$C$85,3,TRUE)</f>
        <v>-12.2805</v>
      </c>
    </row>
    <row r="2864" spans="1:11" x14ac:dyDescent="0.25">
      <c r="A2864" s="3">
        <v>40823</v>
      </c>
      <c r="B2864" s="4">
        <v>82.57</v>
      </c>
      <c r="C2864" s="4">
        <v>84</v>
      </c>
      <c r="D2864" s="4">
        <v>81.360000999999997</v>
      </c>
      <c r="E2864" s="4">
        <v>82.980002999999996</v>
      </c>
      <c r="F2864" s="4">
        <v>82.980002999999996</v>
      </c>
      <c r="G2864" s="4">
        <v>377540</v>
      </c>
      <c r="H2864" s="10">
        <f t="shared" si="44"/>
        <v>22.680163074951938</v>
      </c>
      <c r="I2864" s="4">
        <f>VLOOKUP(A2864,GDP!$A$1:$D$85,4,TRUE)</f>
        <v>2.2999999999999998</v>
      </c>
      <c r="J2864" s="4">
        <f>VLOOKUP(A2864,Inflation_rate!$A$1:$I$85,9,TRUE)</f>
        <v>3.7561740000000001</v>
      </c>
      <c r="K2864" s="15">
        <f>VLOOKUP(A2864,WTI_PCH!$A$1:$C$85,3,TRUE)</f>
        <v>-12.2805</v>
      </c>
    </row>
    <row r="2865" spans="1:11" x14ac:dyDescent="0.25">
      <c r="A2865" s="3">
        <v>40826</v>
      </c>
      <c r="B2865" s="4">
        <v>82.75</v>
      </c>
      <c r="C2865" s="4">
        <v>86.089995999999999</v>
      </c>
      <c r="D2865" s="4">
        <v>82.75</v>
      </c>
      <c r="E2865" s="4">
        <v>85.410004000000001</v>
      </c>
      <c r="F2865" s="4">
        <v>85.410004000000001</v>
      </c>
      <c r="G2865" s="4">
        <v>264825</v>
      </c>
      <c r="H2865" s="10">
        <f t="shared" si="44"/>
        <v>19.78690224625208</v>
      </c>
      <c r="I2865" s="4">
        <f>VLOOKUP(A2865,GDP!$A$1:$D$85,4,TRUE)</f>
        <v>2.2999999999999998</v>
      </c>
      <c r="J2865" s="4">
        <f>VLOOKUP(A2865,Inflation_rate!$A$1:$I$85,9,TRUE)</f>
        <v>3.7561740000000001</v>
      </c>
      <c r="K2865" s="15">
        <f>VLOOKUP(A2865,WTI_PCH!$A$1:$C$85,3,TRUE)</f>
        <v>-12.2805</v>
      </c>
    </row>
    <row r="2866" spans="1:11" x14ac:dyDescent="0.25">
      <c r="A2866" s="3">
        <v>40827</v>
      </c>
      <c r="B2866" s="4">
        <v>85.699996999999996</v>
      </c>
      <c r="C2866" s="4">
        <v>86.639999000000003</v>
      </c>
      <c r="D2866" s="4">
        <v>83.970000999999996</v>
      </c>
      <c r="E2866" s="4">
        <v>85.809997999999993</v>
      </c>
      <c r="F2866" s="4">
        <v>85.809997999999993</v>
      </c>
      <c r="G2866" s="4">
        <v>362324</v>
      </c>
      <c r="H2866" s="10">
        <f t="shared" si="44"/>
        <v>20.312318385090755</v>
      </c>
      <c r="I2866" s="4">
        <f>VLOOKUP(A2866,GDP!$A$1:$D$85,4,TRUE)</f>
        <v>2.2999999999999998</v>
      </c>
      <c r="J2866" s="4">
        <f>VLOOKUP(A2866,Inflation_rate!$A$1:$I$85,9,TRUE)</f>
        <v>3.7561740000000001</v>
      </c>
      <c r="K2866" s="15">
        <f>VLOOKUP(A2866,WTI_PCH!$A$1:$C$85,3,TRUE)</f>
        <v>-12.2805</v>
      </c>
    </row>
    <row r="2867" spans="1:11" x14ac:dyDescent="0.25">
      <c r="A2867" s="3">
        <v>40828</v>
      </c>
      <c r="B2867" s="4">
        <v>85.199996999999996</v>
      </c>
      <c r="C2867" s="4">
        <v>86.589995999999999</v>
      </c>
      <c r="D2867" s="4">
        <v>84.519997000000004</v>
      </c>
      <c r="E2867" s="4">
        <v>85.57</v>
      </c>
      <c r="F2867" s="4">
        <v>85.57</v>
      </c>
      <c r="G2867" s="4">
        <v>294230</v>
      </c>
      <c r="H2867" s="10">
        <f t="shared" si="44"/>
        <v>23.688203809746415</v>
      </c>
      <c r="I2867" s="4">
        <f>VLOOKUP(A2867,GDP!$A$1:$D$85,4,TRUE)</f>
        <v>2.2999999999999998</v>
      </c>
      <c r="J2867" s="4">
        <f>VLOOKUP(A2867,Inflation_rate!$A$1:$I$85,9,TRUE)</f>
        <v>3.7561740000000001</v>
      </c>
      <c r="K2867" s="15">
        <f>VLOOKUP(A2867,WTI_PCH!$A$1:$C$85,3,TRUE)</f>
        <v>-12.2805</v>
      </c>
    </row>
    <row r="2868" spans="1:11" x14ac:dyDescent="0.25">
      <c r="A2868" s="3">
        <v>40829</v>
      </c>
      <c r="B2868" s="4">
        <v>84.93</v>
      </c>
      <c r="C2868" s="4">
        <v>85.389999000000003</v>
      </c>
      <c r="D2868" s="4">
        <v>83.169997999999993</v>
      </c>
      <c r="E2868" s="4">
        <v>84.230002999999996</v>
      </c>
      <c r="F2868" s="4">
        <v>84.230002999999996</v>
      </c>
      <c r="G2868" s="4">
        <v>360268</v>
      </c>
      <c r="H2868" s="10">
        <f t="shared" si="44"/>
        <v>26.178315581919197</v>
      </c>
      <c r="I2868" s="4">
        <f>VLOOKUP(A2868,GDP!$A$1:$D$85,4,TRUE)</f>
        <v>2.2999999999999998</v>
      </c>
      <c r="J2868" s="4">
        <f>VLOOKUP(A2868,Inflation_rate!$A$1:$I$85,9,TRUE)</f>
        <v>3.7561740000000001</v>
      </c>
      <c r="K2868" s="15">
        <f>VLOOKUP(A2868,WTI_PCH!$A$1:$C$85,3,TRUE)</f>
        <v>-12.2805</v>
      </c>
    </row>
    <row r="2869" spans="1:11" x14ac:dyDescent="0.25">
      <c r="A2869" s="3">
        <v>40830</v>
      </c>
      <c r="B2869" s="4">
        <v>84.470000999999996</v>
      </c>
      <c r="C2869" s="4">
        <v>87.400002000000001</v>
      </c>
      <c r="D2869" s="4">
        <v>83.769997000000004</v>
      </c>
      <c r="E2869" s="4">
        <v>86.800003000000004</v>
      </c>
      <c r="F2869" s="4">
        <v>86.800003000000004</v>
      </c>
      <c r="G2869" s="4">
        <v>274846</v>
      </c>
      <c r="H2869" s="10">
        <f t="shared" si="44"/>
        <v>24.228108609627569</v>
      </c>
      <c r="I2869" s="4">
        <f>VLOOKUP(A2869,GDP!$A$1:$D$85,4,TRUE)</f>
        <v>2.2999999999999998</v>
      </c>
      <c r="J2869" s="4">
        <f>VLOOKUP(A2869,Inflation_rate!$A$1:$I$85,9,TRUE)</f>
        <v>3.7561740000000001</v>
      </c>
      <c r="K2869" s="15">
        <f>VLOOKUP(A2869,WTI_PCH!$A$1:$C$85,3,TRUE)</f>
        <v>-12.2805</v>
      </c>
    </row>
    <row r="2870" spans="1:11" x14ac:dyDescent="0.25">
      <c r="A2870" s="3">
        <v>40833</v>
      </c>
      <c r="B2870" s="4">
        <v>87.480002999999996</v>
      </c>
      <c r="C2870" s="4">
        <v>88.18</v>
      </c>
      <c r="D2870" s="4">
        <v>85.879997000000003</v>
      </c>
      <c r="E2870" s="4">
        <v>86.379997000000003</v>
      </c>
      <c r="F2870" s="4">
        <v>86.379997000000003</v>
      </c>
      <c r="G2870" s="4">
        <v>227298</v>
      </c>
      <c r="H2870" s="10">
        <f t="shared" si="44"/>
        <v>27.078028261566157</v>
      </c>
      <c r="I2870" s="4">
        <f>VLOOKUP(A2870,GDP!$A$1:$D$85,4,TRUE)</f>
        <v>2.2999999999999998</v>
      </c>
      <c r="J2870" s="4">
        <f>VLOOKUP(A2870,Inflation_rate!$A$1:$I$85,9,TRUE)</f>
        <v>3.7561740000000001</v>
      </c>
      <c r="K2870" s="15">
        <f>VLOOKUP(A2870,WTI_PCH!$A$1:$C$85,3,TRUE)</f>
        <v>-12.2805</v>
      </c>
    </row>
    <row r="2871" spans="1:11" x14ac:dyDescent="0.25">
      <c r="A2871" s="3">
        <v>40834</v>
      </c>
      <c r="B2871" s="4">
        <v>86.199996999999996</v>
      </c>
      <c r="C2871" s="4">
        <v>89.029999000000004</v>
      </c>
      <c r="D2871" s="4">
        <v>85.550003000000004</v>
      </c>
      <c r="E2871" s="4">
        <v>88.339995999999999</v>
      </c>
      <c r="F2871" s="4">
        <v>88.339995999999999</v>
      </c>
      <c r="G2871" s="4">
        <v>203765</v>
      </c>
      <c r="H2871" s="10">
        <f t="shared" si="44"/>
        <v>22.888841878598221</v>
      </c>
      <c r="I2871" s="4">
        <f>VLOOKUP(A2871,GDP!$A$1:$D$85,4,TRUE)</f>
        <v>2.2999999999999998</v>
      </c>
      <c r="J2871" s="4">
        <f>VLOOKUP(A2871,Inflation_rate!$A$1:$I$85,9,TRUE)</f>
        <v>3.7561740000000001</v>
      </c>
      <c r="K2871" s="15">
        <f>VLOOKUP(A2871,WTI_PCH!$A$1:$C$85,3,TRUE)</f>
        <v>-12.2805</v>
      </c>
    </row>
    <row r="2872" spans="1:11" x14ac:dyDescent="0.25">
      <c r="A2872" s="3">
        <v>40835</v>
      </c>
      <c r="B2872" s="4">
        <v>88.260002</v>
      </c>
      <c r="C2872" s="4">
        <v>89.510002</v>
      </c>
      <c r="D2872" s="4">
        <v>85.870002999999997</v>
      </c>
      <c r="E2872" s="4">
        <v>86.110000999999997</v>
      </c>
      <c r="F2872" s="4">
        <v>86.110000999999997</v>
      </c>
      <c r="G2872" s="4">
        <v>112020</v>
      </c>
      <c r="H2872" s="10">
        <f t="shared" si="44"/>
        <v>23.737082525408411</v>
      </c>
      <c r="I2872" s="4">
        <f>VLOOKUP(A2872,GDP!$A$1:$D$85,4,TRUE)</f>
        <v>2.2999999999999998</v>
      </c>
      <c r="J2872" s="4">
        <f>VLOOKUP(A2872,Inflation_rate!$A$1:$I$85,9,TRUE)</f>
        <v>3.7561740000000001</v>
      </c>
      <c r="K2872" s="15">
        <f>VLOOKUP(A2872,WTI_PCH!$A$1:$C$85,3,TRUE)</f>
        <v>-12.2805</v>
      </c>
    </row>
    <row r="2873" spans="1:11" x14ac:dyDescent="0.25">
      <c r="A2873" s="3">
        <v>40836</v>
      </c>
      <c r="B2873" s="4">
        <v>86.099997999999999</v>
      </c>
      <c r="C2873" s="4">
        <v>86.940002000000007</v>
      </c>
      <c r="D2873" s="4">
        <v>84.099997999999999</v>
      </c>
      <c r="E2873" s="4">
        <v>85.300003000000004</v>
      </c>
      <c r="F2873" s="4">
        <v>85.300003000000004</v>
      </c>
      <c r="G2873" s="4">
        <v>389241</v>
      </c>
      <c r="H2873" s="10">
        <f t="shared" si="44"/>
        <v>25.521683744841123</v>
      </c>
      <c r="I2873" s="4">
        <f>VLOOKUP(A2873,GDP!$A$1:$D$85,4,TRUE)</f>
        <v>2.2999999999999998</v>
      </c>
      <c r="J2873" s="4">
        <f>VLOOKUP(A2873,Inflation_rate!$A$1:$I$85,9,TRUE)</f>
        <v>3.7561740000000001</v>
      </c>
      <c r="K2873" s="15">
        <f>VLOOKUP(A2873,WTI_PCH!$A$1:$C$85,3,TRUE)</f>
        <v>-12.2805</v>
      </c>
    </row>
    <row r="2874" spans="1:11" x14ac:dyDescent="0.25">
      <c r="A2874" s="3">
        <v>40837</v>
      </c>
      <c r="B2874" s="4">
        <v>86.5</v>
      </c>
      <c r="C2874" s="4">
        <v>88.889999000000003</v>
      </c>
      <c r="D2874" s="4">
        <v>85.949996999999996</v>
      </c>
      <c r="E2874" s="4">
        <v>87.400002000000001</v>
      </c>
      <c r="F2874" s="4">
        <v>87.400002000000001</v>
      </c>
      <c r="G2874" s="4">
        <v>296555</v>
      </c>
      <c r="H2874" s="10">
        <f t="shared" si="44"/>
        <v>24.530885022176545</v>
      </c>
      <c r="I2874" s="4">
        <f>VLOOKUP(A2874,GDP!$A$1:$D$85,4,TRUE)</f>
        <v>2.2999999999999998</v>
      </c>
      <c r="J2874" s="4">
        <f>VLOOKUP(A2874,Inflation_rate!$A$1:$I$85,9,TRUE)</f>
        <v>3.7561740000000001</v>
      </c>
      <c r="K2874" s="15">
        <f>VLOOKUP(A2874,WTI_PCH!$A$1:$C$85,3,TRUE)</f>
        <v>-12.2805</v>
      </c>
    </row>
    <row r="2875" spans="1:11" x14ac:dyDescent="0.25">
      <c r="A2875" s="3">
        <v>40840</v>
      </c>
      <c r="B2875" s="4">
        <v>87.050003000000004</v>
      </c>
      <c r="C2875" s="4">
        <v>91.879997000000003</v>
      </c>
      <c r="D2875" s="4">
        <v>87</v>
      </c>
      <c r="E2875" s="4">
        <v>91.269997000000004</v>
      </c>
      <c r="F2875" s="4">
        <v>91.269997000000004</v>
      </c>
      <c r="G2875" s="4">
        <v>484139</v>
      </c>
      <c r="H2875" s="10">
        <f t="shared" si="44"/>
        <v>16.905884197629582</v>
      </c>
      <c r="I2875" s="4">
        <f>VLOOKUP(A2875,GDP!$A$1:$D$85,4,TRUE)</f>
        <v>2.2999999999999998</v>
      </c>
      <c r="J2875" s="4">
        <f>VLOOKUP(A2875,Inflation_rate!$A$1:$I$85,9,TRUE)</f>
        <v>3.7561740000000001</v>
      </c>
      <c r="K2875" s="15">
        <f>VLOOKUP(A2875,WTI_PCH!$A$1:$C$85,3,TRUE)</f>
        <v>-12.2805</v>
      </c>
    </row>
    <row r="2876" spans="1:11" x14ac:dyDescent="0.25">
      <c r="A2876" s="3">
        <v>40841</v>
      </c>
      <c r="B2876" s="4">
        <v>91.690002000000007</v>
      </c>
      <c r="C2876" s="4">
        <v>94.650002000000001</v>
      </c>
      <c r="D2876" s="4">
        <v>91.099997999999999</v>
      </c>
      <c r="E2876" s="4">
        <v>93.169997999999993</v>
      </c>
      <c r="F2876" s="4">
        <v>93.169997999999993</v>
      </c>
      <c r="G2876" s="4">
        <v>489373</v>
      </c>
      <c r="H2876" s="10">
        <f t="shared" si="44"/>
        <v>14.543311463846983</v>
      </c>
      <c r="I2876" s="4">
        <f>VLOOKUP(A2876,GDP!$A$1:$D$85,4,TRUE)</f>
        <v>2.2999999999999998</v>
      </c>
      <c r="J2876" s="4">
        <f>VLOOKUP(A2876,Inflation_rate!$A$1:$I$85,9,TRUE)</f>
        <v>3.7561740000000001</v>
      </c>
      <c r="K2876" s="15">
        <f>VLOOKUP(A2876,WTI_PCH!$A$1:$C$85,3,TRUE)</f>
        <v>-12.2805</v>
      </c>
    </row>
    <row r="2877" spans="1:11" x14ac:dyDescent="0.25">
      <c r="A2877" s="3">
        <v>40842</v>
      </c>
      <c r="B2877" s="4">
        <v>92.589995999999999</v>
      </c>
      <c r="C2877" s="4">
        <v>93.919997999999993</v>
      </c>
      <c r="D2877" s="4">
        <v>90</v>
      </c>
      <c r="E2877" s="4">
        <v>90.199996999999996</v>
      </c>
      <c r="F2877" s="4">
        <v>90.199996999999996</v>
      </c>
      <c r="G2877" s="4">
        <v>411445</v>
      </c>
      <c r="H2877" s="10">
        <f t="shared" si="44"/>
        <v>16.075388561265697</v>
      </c>
      <c r="I2877" s="4">
        <f>VLOOKUP(A2877,GDP!$A$1:$D$85,4,TRUE)</f>
        <v>2.2999999999999998</v>
      </c>
      <c r="J2877" s="4">
        <f>VLOOKUP(A2877,Inflation_rate!$A$1:$I$85,9,TRUE)</f>
        <v>3.7561740000000001</v>
      </c>
      <c r="K2877" s="15">
        <f>VLOOKUP(A2877,WTI_PCH!$A$1:$C$85,3,TRUE)</f>
        <v>-12.2805</v>
      </c>
    </row>
    <row r="2878" spans="1:11" x14ac:dyDescent="0.25">
      <c r="A2878" s="3">
        <v>40843</v>
      </c>
      <c r="B2878" s="4">
        <v>90.980002999999996</v>
      </c>
      <c r="C2878" s="4">
        <v>94.25</v>
      </c>
      <c r="D2878" s="4">
        <v>90.739998</v>
      </c>
      <c r="E2878" s="4">
        <v>93.959998999999996</v>
      </c>
      <c r="F2878" s="4">
        <v>93.959998999999996</v>
      </c>
      <c r="G2878" s="4">
        <v>327446</v>
      </c>
      <c r="H2878" s="10">
        <f t="shared" si="44"/>
        <v>12.984254076035063</v>
      </c>
      <c r="I2878" s="4">
        <f>VLOOKUP(A2878,GDP!$A$1:$D$85,4,TRUE)</f>
        <v>2.2999999999999998</v>
      </c>
      <c r="J2878" s="4">
        <f>VLOOKUP(A2878,Inflation_rate!$A$1:$I$85,9,TRUE)</f>
        <v>3.7561740000000001</v>
      </c>
      <c r="K2878" s="15">
        <f>VLOOKUP(A2878,WTI_PCH!$A$1:$C$85,3,TRUE)</f>
        <v>-12.2805</v>
      </c>
    </row>
    <row r="2879" spans="1:11" x14ac:dyDescent="0.25">
      <c r="A2879" s="3">
        <v>40844</v>
      </c>
      <c r="B2879" s="4">
        <v>93.93</v>
      </c>
      <c r="C2879" s="4">
        <v>93.93</v>
      </c>
      <c r="D2879" s="4">
        <v>92.010002</v>
      </c>
      <c r="E2879" s="4">
        <v>93.32</v>
      </c>
      <c r="F2879" s="4">
        <v>93.32</v>
      </c>
      <c r="G2879" s="4">
        <v>276760</v>
      </c>
      <c r="H2879" s="10">
        <f t="shared" si="44"/>
        <v>14.209174882126019</v>
      </c>
      <c r="I2879" s="4">
        <f>VLOOKUP(A2879,GDP!$A$1:$D$85,4,TRUE)</f>
        <v>2.2999999999999998</v>
      </c>
      <c r="J2879" s="4">
        <f>VLOOKUP(A2879,Inflation_rate!$A$1:$I$85,9,TRUE)</f>
        <v>3.7561740000000001</v>
      </c>
      <c r="K2879" s="15">
        <f>VLOOKUP(A2879,WTI_PCH!$A$1:$C$85,3,TRUE)</f>
        <v>-12.2805</v>
      </c>
    </row>
    <row r="2880" spans="1:11" x14ac:dyDescent="0.25">
      <c r="A2880" s="3">
        <v>40847</v>
      </c>
      <c r="B2880" s="4">
        <v>93.529999000000004</v>
      </c>
      <c r="C2880" s="4">
        <v>93.800003000000004</v>
      </c>
      <c r="D2880" s="4">
        <v>91.360000999999997</v>
      </c>
      <c r="E2880" s="4">
        <v>93.190002000000007</v>
      </c>
      <c r="F2880" s="4">
        <v>93.190002000000007</v>
      </c>
      <c r="G2880" s="4">
        <v>228561</v>
      </c>
      <c r="H2880" s="10">
        <f t="shared" si="44"/>
        <v>15.24841688489286</v>
      </c>
      <c r="I2880" s="4">
        <f>VLOOKUP(A2880,GDP!$A$1:$D$85,4,TRUE)</f>
        <v>2.2999999999999998</v>
      </c>
      <c r="J2880" s="4">
        <f>VLOOKUP(A2880,Inflation_rate!$A$1:$I$85,9,TRUE)</f>
        <v>3.7561740000000001</v>
      </c>
      <c r="K2880" s="15">
        <f>VLOOKUP(A2880,WTI_PCH!$A$1:$C$85,3,TRUE)</f>
        <v>-12.2805</v>
      </c>
    </row>
    <row r="2881" spans="1:11" x14ac:dyDescent="0.25">
      <c r="A2881" s="3">
        <v>40848</v>
      </c>
      <c r="B2881" s="4">
        <v>92.580002000000007</v>
      </c>
      <c r="C2881" s="4">
        <v>92.879997000000003</v>
      </c>
      <c r="D2881" s="4">
        <v>89.169997999999993</v>
      </c>
      <c r="E2881" s="4">
        <v>92.190002000000007</v>
      </c>
      <c r="F2881" s="4">
        <v>92.190002000000007</v>
      </c>
      <c r="G2881" s="4">
        <v>351343</v>
      </c>
      <c r="H2881" s="10">
        <f t="shared" si="44"/>
        <v>15.34872946417768</v>
      </c>
      <c r="I2881" s="4">
        <f>VLOOKUP(A2881,GDP!$A$1:$D$85,4,TRUE)</f>
        <v>2.2999999999999998</v>
      </c>
      <c r="J2881" s="4">
        <f>VLOOKUP(A2881,Inflation_rate!$A$1:$I$85,9,TRUE)</f>
        <v>3.7561740000000001</v>
      </c>
      <c r="K2881" s="15">
        <f>VLOOKUP(A2881,WTI_PCH!$A$1:$C$85,3,TRUE)</f>
        <v>-12.2805</v>
      </c>
    </row>
    <row r="2882" spans="1:11" x14ac:dyDescent="0.25">
      <c r="A2882" s="3">
        <v>40849</v>
      </c>
      <c r="B2882" s="4">
        <v>91.599997999999999</v>
      </c>
      <c r="C2882" s="4">
        <v>93.790001000000004</v>
      </c>
      <c r="D2882" s="4">
        <v>90.970000999999996</v>
      </c>
      <c r="E2882" s="4">
        <v>92.510002</v>
      </c>
      <c r="F2882" s="4">
        <v>92.510002</v>
      </c>
      <c r="G2882" s="4">
        <v>265626</v>
      </c>
      <c r="H2882" s="10">
        <f t="shared" ref="H2882:H2945" si="45">((E2971-E2882)/E2882)*100</f>
        <v>15.349688350455335</v>
      </c>
      <c r="I2882" s="4">
        <f>VLOOKUP(A2882,GDP!$A$1:$D$85,4,TRUE)</f>
        <v>2.2999999999999998</v>
      </c>
      <c r="J2882" s="4">
        <f>VLOOKUP(A2882,Inflation_rate!$A$1:$I$85,9,TRUE)</f>
        <v>3.7561740000000001</v>
      </c>
      <c r="K2882" s="15">
        <f>VLOOKUP(A2882,WTI_PCH!$A$1:$C$85,3,TRUE)</f>
        <v>-12.2805</v>
      </c>
    </row>
    <row r="2883" spans="1:11" x14ac:dyDescent="0.25">
      <c r="A2883" s="3">
        <v>40850</v>
      </c>
      <c r="B2883" s="4">
        <v>92.989998</v>
      </c>
      <c r="C2883" s="4">
        <v>94.610000999999997</v>
      </c>
      <c r="D2883" s="4">
        <v>90.870002999999997</v>
      </c>
      <c r="E2883" s="4">
        <v>94.07</v>
      </c>
      <c r="F2883" s="4">
        <v>94.07</v>
      </c>
      <c r="G2883" s="4">
        <v>299987</v>
      </c>
      <c r="H2883" s="10">
        <f t="shared" si="45"/>
        <v>12.076113532475832</v>
      </c>
      <c r="I2883" s="4">
        <f>VLOOKUP(A2883,GDP!$A$1:$D$85,4,TRUE)</f>
        <v>2.2999999999999998</v>
      </c>
      <c r="J2883" s="4">
        <f>VLOOKUP(A2883,Inflation_rate!$A$1:$I$85,9,TRUE)</f>
        <v>3.7561740000000001</v>
      </c>
      <c r="K2883" s="15">
        <f>VLOOKUP(A2883,WTI_PCH!$A$1:$C$85,3,TRUE)</f>
        <v>-12.2805</v>
      </c>
    </row>
    <row r="2884" spans="1:11" x14ac:dyDescent="0.25">
      <c r="A2884" s="3">
        <v>40851</v>
      </c>
      <c r="B2884" s="4">
        <v>94.239998</v>
      </c>
      <c r="C2884" s="4">
        <v>94.93</v>
      </c>
      <c r="D2884" s="4">
        <v>92.870002999999997</v>
      </c>
      <c r="E2884" s="4">
        <v>94.260002</v>
      </c>
      <c r="F2884" s="4">
        <v>94.260002</v>
      </c>
      <c r="G2884" s="4">
        <v>295457</v>
      </c>
      <c r="H2884" s="10">
        <f t="shared" si="45"/>
        <v>11.510713738368047</v>
      </c>
      <c r="I2884" s="4">
        <f>VLOOKUP(A2884,GDP!$A$1:$D$85,4,TRUE)</f>
        <v>2.2999999999999998</v>
      </c>
      <c r="J2884" s="4">
        <f>VLOOKUP(A2884,Inflation_rate!$A$1:$I$85,9,TRUE)</f>
        <v>3.7561740000000001</v>
      </c>
      <c r="K2884" s="15">
        <f>VLOOKUP(A2884,WTI_PCH!$A$1:$C$85,3,TRUE)</f>
        <v>-12.2805</v>
      </c>
    </row>
    <row r="2885" spans="1:11" x14ac:dyDescent="0.25">
      <c r="A2885" s="3">
        <v>40854</v>
      </c>
      <c r="B2885" s="4">
        <v>94.260002</v>
      </c>
      <c r="C2885" s="4">
        <v>96.110000999999997</v>
      </c>
      <c r="D2885" s="4">
        <v>93.230002999999996</v>
      </c>
      <c r="E2885" s="4">
        <v>95.519997000000004</v>
      </c>
      <c r="F2885" s="4">
        <v>95.519997000000004</v>
      </c>
      <c r="G2885" s="4">
        <v>321186</v>
      </c>
      <c r="H2885" s="10">
        <f t="shared" si="45"/>
        <v>12.081240957325395</v>
      </c>
      <c r="I2885" s="4">
        <f>VLOOKUP(A2885,GDP!$A$1:$D$85,4,TRUE)</f>
        <v>2.2999999999999998</v>
      </c>
      <c r="J2885" s="4">
        <f>VLOOKUP(A2885,Inflation_rate!$A$1:$I$85,9,TRUE)</f>
        <v>3.7561740000000001</v>
      </c>
      <c r="K2885" s="15">
        <f>VLOOKUP(A2885,WTI_PCH!$A$1:$C$85,3,TRUE)</f>
        <v>-12.2805</v>
      </c>
    </row>
    <row r="2886" spans="1:11" x14ac:dyDescent="0.25">
      <c r="A2886" s="3">
        <v>40855</v>
      </c>
      <c r="B2886" s="4">
        <v>95.870002999999997</v>
      </c>
      <c r="C2886" s="4">
        <v>97.080002000000007</v>
      </c>
      <c r="D2886" s="4">
        <v>95.230002999999996</v>
      </c>
      <c r="E2886" s="4">
        <v>96.800003000000004</v>
      </c>
      <c r="F2886" s="4">
        <v>96.800003000000004</v>
      </c>
      <c r="G2886" s="4">
        <v>313566</v>
      </c>
      <c r="H2886" s="10">
        <f t="shared" si="45"/>
        <v>11.663215547627612</v>
      </c>
      <c r="I2886" s="4">
        <f>VLOOKUP(A2886,GDP!$A$1:$D$85,4,TRUE)</f>
        <v>2.2999999999999998</v>
      </c>
      <c r="J2886" s="4">
        <f>VLOOKUP(A2886,Inflation_rate!$A$1:$I$85,9,TRUE)</f>
        <v>3.7561740000000001</v>
      </c>
      <c r="K2886" s="15">
        <f>VLOOKUP(A2886,WTI_PCH!$A$1:$C$85,3,TRUE)</f>
        <v>-12.2805</v>
      </c>
    </row>
    <row r="2887" spans="1:11" x14ac:dyDescent="0.25">
      <c r="A2887" s="3">
        <v>40856</v>
      </c>
      <c r="B2887" s="4">
        <v>96.809997999999993</v>
      </c>
      <c r="C2887" s="4">
        <v>97.839995999999999</v>
      </c>
      <c r="D2887" s="4">
        <v>94.540001000000004</v>
      </c>
      <c r="E2887" s="4">
        <v>95.739998</v>
      </c>
      <c r="F2887" s="4">
        <v>95.739998</v>
      </c>
      <c r="G2887" s="4">
        <v>445712</v>
      </c>
      <c r="H2887" s="10">
        <f t="shared" si="45"/>
        <v>10.309174019410358</v>
      </c>
      <c r="I2887" s="4">
        <f>VLOOKUP(A2887,GDP!$A$1:$D$85,4,TRUE)</f>
        <v>2.2999999999999998</v>
      </c>
      <c r="J2887" s="4">
        <f>VLOOKUP(A2887,Inflation_rate!$A$1:$I$85,9,TRUE)</f>
        <v>3.7561740000000001</v>
      </c>
      <c r="K2887" s="15">
        <f>VLOOKUP(A2887,WTI_PCH!$A$1:$C$85,3,TRUE)</f>
        <v>-12.2805</v>
      </c>
    </row>
    <row r="2888" spans="1:11" x14ac:dyDescent="0.25">
      <c r="A2888" s="3">
        <v>40857</v>
      </c>
      <c r="B2888" s="4">
        <v>95.75</v>
      </c>
      <c r="C2888" s="4">
        <v>98.349997999999999</v>
      </c>
      <c r="D2888" s="4">
        <v>95.199996999999996</v>
      </c>
      <c r="E2888" s="4">
        <v>97.779999000000004</v>
      </c>
      <c r="F2888" s="4">
        <v>97.779999000000004</v>
      </c>
      <c r="G2888" s="4">
        <v>347730</v>
      </c>
      <c r="H2888" s="10">
        <f t="shared" si="45"/>
        <v>9.7054592933673476</v>
      </c>
      <c r="I2888" s="4">
        <f>VLOOKUP(A2888,GDP!$A$1:$D$85,4,TRUE)</f>
        <v>2.2999999999999998</v>
      </c>
      <c r="J2888" s="4">
        <f>VLOOKUP(A2888,Inflation_rate!$A$1:$I$85,9,TRUE)</f>
        <v>3.7561740000000001</v>
      </c>
      <c r="K2888" s="15">
        <f>VLOOKUP(A2888,WTI_PCH!$A$1:$C$85,3,TRUE)</f>
        <v>-12.2805</v>
      </c>
    </row>
    <row r="2889" spans="1:11" x14ac:dyDescent="0.25">
      <c r="A2889" s="3">
        <v>40858</v>
      </c>
      <c r="B2889" s="4">
        <v>97.510002</v>
      </c>
      <c r="C2889" s="4">
        <v>99.199996999999996</v>
      </c>
      <c r="D2889" s="4">
        <v>97.349997999999999</v>
      </c>
      <c r="E2889" s="4">
        <v>98.989998</v>
      </c>
      <c r="F2889" s="4">
        <v>98.989998</v>
      </c>
      <c r="G2889" s="4">
        <v>282786</v>
      </c>
      <c r="H2889" s="10">
        <f t="shared" si="45"/>
        <v>6.4248915329809382</v>
      </c>
      <c r="I2889" s="4">
        <f>VLOOKUP(A2889,GDP!$A$1:$D$85,4,TRUE)</f>
        <v>2.2999999999999998</v>
      </c>
      <c r="J2889" s="4">
        <f>VLOOKUP(A2889,Inflation_rate!$A$1:$I$85,9,TRUE)</f>
        <v>3.7561740000000001</v>
      </c>
      <c r="K2889" s="15">
        <f>VLOOKUP(A2889,WTI_PCH!$A$1:$C$85,3,TRUE)</f>
        <v>-12.2805</v>
      </c>
    </row>
    <row r="2890" spans="1:11" x14ac:dyDescent="0.25">
      <c r="A2890" s="3">
        <v>40861</v>
      </c>
      <c r="B2890" s="4">
        <v>99.300003000000004</v>
      </c>
      <c r="C2890" s="4">
        <v>99.690002000000007</v>
      </c>
      <c r="D2890" s="4">
        <v>97.190002000000007</v>
      </c>
      <c r="E2890" s="4">
        <v>98.139999000000003</v>
      </c>
      <c r="F2890" s="4">
        <v>98.139999000000003</v>
      </c>
      <c r="G2890" s="4">
        <v>351523</v>
      </c>
      <c r="H2890" s="10">
        <f t="shared" si="45"/>
        <v>8.8954596382255868</v>
      </c>
      <c r="I2890" s="4">
        <f>VLOOKUP(A2890,GDP!$A$1:$D$85,4,TRUE)</f>
        <v>2.2999999999999998</v>
      </c>
      <c r="J2890" s="4">
        <f>VLOOKUP(A2890,Inflation_rate!$A$1:$I$85,9,TRUE)</f>
        <v>3.7561740000000001</v>
      </c>
      <c r="K2890" s="15">
        <f>VLOOKUP(A2890,WTI_PCH!$A$1:$C$85,3,TRUE)</f>
        <v>-12.2805</v>
      </c>
    </row>
    <row r="2891" spans="1:11" x14ac:dyDescent="0.25">
      <c r="A2891" s="3">
        <v>40862</v>
      </c>
      <c r="B2891" s="4">
        <v>98.040001000000004</v>
      </c>
      <c r="C2891" s="4">
        <v>99.839995999999999</v>
      </c>
      <c r="D2891" s="4">
        <v>97.510002</v>
      </c>
      <c r="E2891" s="4">
        <v>99.370002999999997</v>
      </c>
      <c r="F2891" s="4">
        <v>99.370002999999997</v>
      </c>
      <c r="G2891" s="4">
        <v>353319</v>
      </c>
      <c r="H2891" s="10">
        <f t="shared" si="45"/>
        <v>7.7085596948205852</v>
      </c>
      <c r="I2891" s="4">
        <f>VLOOKUP(A2891,GDP!$A$1:$D$85,4,TRUE)</f>
        <v>2.2999999999999998</v>
      </c>
      <c r="J2891" s="4">
        <f>VLOOKUP(A2891,Inflation_rate!$A$1:$I$85,9,TRUE)</f>
        <v>3.7561740000000001</v>
      </c>
      <c r="K2891" s="15">
        <f>VLOOKUP(A2891,WTI_PCH!$A$1:$C$85,3,TRUE)</f>
        <v>-12.2805</v>
      </c>
    </row>
    <row r="2892" spans="1:11" x14ac:dyDescent="0.25">
      <c r="A2892" s="3">
        <v>40863</v>
      </c>
      <c r="B2892" s="4">
        <v>99.32</v>
      </c>
      <c r="C2892" s="4">
        <v>102.889999</v>
      </c>
      <c r="D2892" s="4">
        <v>98.389999000000003</v>
      </c>
      <c r="E2892" s="4">
        <v>102.589996</v>
      </c>
      <c r="F2892" s="4">
        <v>102.589996</v>
      </c>
      <c r="G2892" s="4">
        <v>379612</v>
      </c>
      <c r="H2892" s="10">
        <f t="shared" si="45"/>
        <v>4.6203393944961206</v>
      </c>
      <c r="I2892" s="4">
        <f>VLOOKUP(A2892,GDP!$A$1:$D$85,4,TRUE)</f>
        <v>2.2999999999999998</v>
      </c>
      <c r="J2892" s="4">
        <f>VLOOKUP(A2892,Inflation_rate!$A$1:$I$85,9,TRUE)</f>
        <v>3.7561740000000001</v>
      </c>
      <c r="K2892" s="15">
        <f>VLOOKUP(A2892,WTI_PCH!$A$1:$C$85,3,TRUE)</f>
        <v>-12.2805</v>
      </c>
    </row>
    <row r="2893" spans="1:11" x14ac:dyDescent="0.25">
      <c r="A2893" s="3">
        <v>40864</v>
      </c>
      <c r="B2893" s="4">
        <v>101.760002</v>
      </c>
      <c r="C2893" s="4">
        <v>103.370003</v>
      </c>
      <c r="D2893" s="4">
        <v>98.279999000000004</v>
      </c>
      <c r="E2893" s="4">
        <v>98.82</v>
      </c>
      <c r="F2893" s="4">
        <v>98.82</v>
      </c>
      <c r="G2893" s="4">
        <v>194039</v>
      </c>
      <c r="H2893" s="10">
        <f t="shared" si="45"/>
        <v>6.6686945962355875</v>
      </c>
      <c r="I2893" s="4">
        <f>VLOOKUP(A2893,GDP!$A$1:$D$85,4,TRUE)</f>
        <v>2.2999999999999998</v>
      </c>
      <c r="J2893" s="4">
        <f>VLOOKUP(A2893,Inflation_rate!$A$1:$I$85,9,TRUE)</f>
        <v>3.7561740000000001</v>
      </c>
      <c r="K2893" s="15">
        <f>VLOOKUP(A2893,WTI_PCH!$A$1:$C$85,3,TRUE)</f>
        <v>-12.2805</v>
      </c>
    </row>
    <row r="2894" spans="1:11" x14ac:dyDescent="0.25">
      <c r="A2894" s="3">
        <v>40865</v>
      </c>
      <c r="B2894" s="4">
        <v>98.610000999999997</v>
      </c>
      <c r="C2894" s="4">
        <v>100.150002</v>
      </c>
      <c r="D2894" s="4">
        <v>96.639999000000003</v>
      </c>
      <c r="E2894" s="4">
        <v>97.410004000000001</v>
      </c>
      <c r="F2894" s="4">
        <v>97.410004000000001</v>
      </c>
      <c r="G2894" s="4">
        <v>341638</v>
      </c>
      <c r="H2894" s="10">
        <f t="shared" si="45"/>
        <v>5.5127756693244798</v>
      </c>
      <c r="I2894" s="4">
        <f>VLOOKUP(A2894,GDP!$A$1:$D$85,4,TRUE)</f>
        <v>2.2999999999999998</v>
      </c>
      <c r="J2894" s="4">
        <f>VLOOKUP(A2894,Inflation_rate!$A$1:$I$85,9,TRUE)</f>
        <v>3.7561740000000001</v>
      </c>
      <c r="K2894" s="15">
        <f>VLOOKUP(A2894,WTI_PCH!$A$1:$C$85,3,TRUE)</f>
        <v>-12.2805</v>
      </c>
    </row>
    <row r="2895" spans="1:11" x14ac:dyDescent="0.25">
      <c r="A2895" s="3">
        <v>40868</v>
      </c>
      <c r="B2895" s="4">
        <v>97.540001000000004</v>
      </c>
      <c r="C2895" s="4">
        <v>97.860000999999997</v>
      </c>
      <c r="D2895" s="4">
        <v>95.239998</v>
      </c>
      <c r="E2895" s="4">
        <v>96.919997999999993</v>
      </c>
      <c r="F2895" s="4">
        <v>96.919997999999993</v>
      </c>
      <c r="G2895" s="4">
        <v>279104</v>
      </c>
      <c r="H2895" s="10">
        <f t="shared" si="45"/>
        <v>6.2938496965301338</v>
      </c>
      <c r="I2895" s="4">
        <f>VLOOKUP(A2895,GDP!$A$1:$D$85,4,TRUE)</f>
        <v>2.2999999999999998</v>
      </c>
      <c r="J2895" s="4">
        <f>VLOOKUP(A2895,Inflation_rate!$A$1:$I$85,9,TRUE)</f>
        <v>3.7561740000000001</v>
      </c>
      <c r="K2895" s="15">
        <f>VLOOKUP(A2895,WTI_PCH!$A$1:$C$85,3,TRUE)</f>
        <v>-12.2805</v>
      </c>
    </row>
    <row r="2896" spans="1:11" x14ac:dyDescent="0.25">
      <c r="A2896" s="3">
        <v>40869</v>
      </c>
      <c r="B2896" s="4">
        <v>97.199996999999996</v>
      </c>
      <c r="C2896" s="4">
        <v>98.699996999999996</v>
      </c>
      <c r="D2896" s="4">
        <v>96.550003000000004</v>
      </c>
      <c r="E2896" s="4">
        <v>98.010002</v>
      </c>
      <c r="F2896" s="4">
        <v>98.010002</v>
      </c>
      <c r="G2896" s="4">
        <v>319245</v>
      </c>
      <c r="H2896" s="10">
        <f t="shared" si="45"/>
        <v>7.3665961153638149</v>
      </c>
      <c r="I2896" s="4">
        <f>VLOOKUP(A2896,GDP!$A$1:$D$85,4,TRUE)</f>
        <v>2.2999999999999998</v>
      </c>
      <c r="J2896" s="4">
        <f>VLOOKUP(A2896,Inflation_rate!$A$1:$I$85,9,TRUE)</f>
        <v>3.7561740000000001</v>
      </c>
      <c r="K2896" s="15">
        <f>VLOOKUP(A2896,WTI_PCH!$A$1:$C$85,3,TRUE)</f>
        <v>-12.2805</v>
      </c>
    </row>
    <row r="2897" spans="1:11" x14ac:dyDescent="0.25">
      <c r="A2897" s="3">
        <v>40870</v>
      </c>
      <c r="B2897" s="4">
        <v>97.790001000000004</v>
      </c>
      <c r="C2897" s="4">
        <v>97.870002999999997</v>
      </c>
      <c r="D2897" s="4">
        <v>95.349997999999999</v>
      </c>
      <c r="E2897" s="4">
        <v>96.169997999999993</v>
      </c>
      <c r="F2897" s="4">
        <v>96.169997999999993</v>
      </c>
      <c r="G2897" s="4">
        <v>283449</v>
      </c>
      <c r="H2897" s="10">
        <f t="shared" si="45"/>
        <v>8.1522347541277984</v>
      </c>
      <c r="I2897" s="4">
        <f>VLOOKUP(A2897,GDP!$A$1:$D$85,4,TRUE)</f>
        <v>2.2999999999999998</v>
      </c>
      <c r="J2897" s="4">
        <f>VLOOKUP(A2897,Inflation_rate!$A$1:$I$85,9,TRUE)</f>
        <v>3.7561740000000001</v>
      </c>
      <c r="K2897" s="15">
        <f>VLOOKUP(A2897,WTI_PCH!$A$1:$C$85,3,TRUE)</f>
        <v>-12.2805</v>
      </c>
    </row>
    <row r="2898" spans="1:11" x14ac:dyDescent="0.25">
      <c r="A2898" s="3">
        <v>40872</v>
      </c>
      <c r="B2898" s="4">
        <v>97.790001000000004</v>
      </c>
      <c r="C2898" s="4">
        <v>97.870002999999997</v>
      </c>
      <c r="D2898" s="4">
        <v>95.349997999999999</v>
      </c>
      <c r="E2898" s="4">
        <v>96.169997999999993</v>
      </c>
      <c r="F2898" s="4">
        <v>96.169997999999993</v>
      </c>
      <c r="G2898" s="4">
        <v>283449</v>
      </c>
      <c r="H2898" s="10">
        <f t="shared" si="45"/>
        <v>5.5110773736316432</v>
      </c>
      <c r="I2898" s="4">
        <f>VLOOKUP(A2898,GDP!$A$1:$D$85,4,TRUE)</f>
        <v>2.2999999999999998</v>
      </c>
      <c r="J2898" s="4">
        <f>VLOOKUP(A2898,Inflation_rate!$A$1:$I$85,9,TRUE)</f>
        <v>3.7561740000000001</v>
      </c>
      <c r="K2898" s="15">
        <f>VLOOKUP(A2898,WTI_PCH!$A$1:$C$85,3,TRUE)</f>
        <v>-12.2805</v>
      </c>
    </row>
    <row r="2899" spans="1:11" x14ac:dyDescent="0.25">
      <c r="A2899" s="3">
        <v>40875</v>
      </c>
      <c r="B2899" s="4">
        <v>97.5</v>
      </c>
      <c r="C2899" s="4">
        <v>100.739998</v>
      </c>
      <c r="D2899" s="4">
        <v>97.129997000000003</v>
      </c>
      <c r="E2899" s="4">
        <v>98.209998999999996</v>
      </c>
      <c r="F2899" s="4">
        <v>98.209998999999996</v>
      </c>
      <c r="G2899" s="4">
        <v>311735</v>
      </c>
      <c r="H2899" s="10">
        <f t="shared" si="45"/>
        <v>5.1929529090006374</v>
      </c>
      <c r="I2899" s="4">
        <f>VLOOKUP(A2899,GDP!$A$1:$D$85,4,TRUE)</f>
        <v>2.2999999999999998</v>
      </c>
      <c r="J2899" s="4">
        <f>VLOOKUP(A2899,Inflation_rate!$A$1:$I$85,9,TRUE)</f>
        <v>3.7561740000000001</v>
      </c>
      <c r="K2899" s="15">
        <f>VLOOKUP(A2899,WTI_PCH!$A$1:$C$85,3,TRUE)</f>
        <v>-12.2805</v>
      </c>
    </row>
    <row r="2900" spans="1:11" x14ac:dyDescent="0.25">
      <c r="A2900" s="3">
        <v>40876</v>
      </c>
      <c r="B2900" s="4">
        <v>97.75</v>
      </c>
      <c r="C2900" s="4">
        <v>100.150002</v>
      </c>
      <c r="D2900" s="4">
        <v>97.230002999999996</v>
      </c>
      <c r="E2900" s="4">
        <v>99.790001000000004</v>
      </c>
      <c r="F2900" s="4">
        <v>99.790001000000004</v>
      </c>
      <c r="G2900" s="4">
        <v>320858</v>
      </c>
      <c r="H2900" s="10">
        <f t="shared" si="45"/>
        <v>2.6756167684575853</v>
      </c>
      <c r="I2900" s="4">
        <f>VLOOKUP(A2900,GDP!$A$1:$D$85,4,TRUE)</f>
        <v>2.2999999999999998</v>
      </c>
      <c r="J2900" s="4">
        <f>VLOOKUP(A2900,Inflation_rate!$A$1:$I$85,9,TRUE)</f>
        <v>3.7561740000000001</v>
      </c>
      <c r="K2900" s="15">
        <f>VLOOKUP(A2900,WTI_PCH!$A$1:$C$85,3,TRUE)</f>
        <v>-12.2805</v>
      </c>
    </row>
    <row r="2901" spans="1:11" x14ac:dyDescent="0.25">
      <c r="A2901" s="3">
        <v>40877</v>
      </c>
      <c r="B2901" s="4">
        <v>99.480002999999996</v>
      </c>
      <c r="C2901" s="4">
        <v>101.75</v>
      </c>
      <c r="D2901" s="4">
        <v>98.919997999999993</v>
      </c>
      <c r="E2901" s="4">
        <v>100.360001</v>
      </c>
      <c r="F2901" s="4">
        <v>100.360001</v>
      </c>
      <c r="G2901" s="4">
        <v>302863</v>
      </c>
      <c r="H2901" s="10">
        <f t="shared" si="45"/>
        <v>0.65762853071315397</v>
      </c>
      <c r="I2901" s="4">
        <f>VLOOKUP(A2901,GDP!$A$1:$D$85,4,TRUE)</f>
        <v>2.2999999999999998</v>
      </c>
      <c r="J2901" s="4">
        <f>VLOOKUP(A2901,Inflation_rate!$A$1:$I$85,9,TRUE)</f>
        <v>3.7561740000000001</v>
      </c>
      <c r="K2901" s="15">
        <f>VLOOKUP(A2901,WTI_PCH!$A$1:$C$85,3,TRUE)</f>
        <v>-12.2805</v>
      </c>
    </row>
    <row r="2902" spans="1:11" x14ac:dyDescent="0.25">
      <c r="A2902" s="3">
        <v>40878</v>
      </c>
      <c r="B2902" s="4">
        <v>100.510002</v>
      </c>
      <c r="C2902" s="4">
        <v>101.16999800000001</v>
      </c>
      <c r="D2902" s="4">
        <v>98.870002999999997</v>
      </c>
      <c r="E2902" s="4">
        <v>100.199997</v>
      </c>
      <c r="F2902" s="4">
        <v>100.199997</v>
      </c>
      <c r="G2902" s="4">
        <v>275858</v>
      </c>
      <c r="H2902" s="10">
        <f t="shared" si="45"/>
        <v>2.49501005474082</v>
      </c>
      <c r="I2902" s="4">
        <f>VLOOKUP(A2902,GDP!$A$1:$D$85,4,TRUE)</f>
        <v>2.2999999999999998</v>
      </c>
      <c r="J2902" s="4">
        <f>VLOOKUP(A2902,Inflation_rate!$A$1:$I$85,9,TRUE)</f>
        <v>3.7561740000000001</v>
      </c>
      <c r="K2902" s="15">
        <f>VLOOKUP(A2902,WTI_PCH!$A$1:$C$85,3,TRUE)</f>
        <v>-12.2805</v>
      </c>
    </row>
    <row r="2903" spans="1:11" x14ac:dyDescent="0.25">
      <c r="A2903" s="3">
        <v>40879</v>
      </c>
      <c r="B2903" s="4">
        <v>100</v>
      </c>
      <c r="C2903" s="4">
        <v>101.55999799999999</v>
      </c>
      <c r="D2903" s="4">
        <v>99.760002</v>
      </c>
      <c r="E2903" s="4">
        <v>100.959999</v>
      </c>
      <c r="F2903" s="4">
        <v>100.959999</v>
      </c>
      <c r="G2903" s="4">
        <v>245915</v>
      </c>
      <c r="H2903" s="10">
        <f t="shared" si="45"/>
        <v>2.6545166665463289</v>
      </c>
      <c r="I2903" s="4">
        <f>VLOOKUP(A2903,GDP!$A$1:$D$85,4,TRUE)</f>
        <v>2.2999999999999998</v>
      </c>
      <c r="J2903" s="4">
        <f>VLOOKUP(A2903,Inflation_rate!$A$1:$I$85,9,TRUE)</f>
        <v>3.7561740000000001</v>
      </c>
      <c r="K2903" s="15">
        <f>VLOOKUP(A2903,WTI_PCH!$A$1:$C$85,3,TRUE)</f>
        <v>-12.2805</v>
      </c>
    </row>
    <row r="2904" spans="1:11" x14ac:dyDescent="0.25">
      <c r="A2904" s="3">
        <v>40882</v>
      </c>
      <c r="B2904" s="4">
        <v>101.230003</v>
      </c>
      <c r="C2904" s="4">
        <v>102.44000200000001</v>
      </c>
      <c r="D2904" s="4">
        <v>100.239998</v>
      </c>
      <c r="E2904" s="4">
        <v>100.989998</v>
      </c>
      <c r="F2904" s="4">
        <v>100.989998</v>
      </c>
      <c r="G2904" s="4">
        <v>239380</v>
      </c>
      <c r="H2904" s="10">
        <f t="shared" si="45"/>
        <v>1.8219665674218484</v>
      </c>
      <c r="I2904" s="4">
        <f>VLOOKUP(A2904,GDP!$A$1:$D$85,4,TRUE)</f>
        <v>2.2999999999999998</v>
      </c>
      <c r="J2904" s="4">
        <f>VLOOKUP(A2904,Inflation_rate!$A$1:$I$85,9,TRUE)</f>
        <v>3.7561740000000001</v>
      </c>
      <c r="K2904" s="15">
        <f>VLOOKUP(A2904,WTI_PCH!$A$1:$C$85,3,TRUE)</f>
        <v>-12.2805</v>
      </c>
    </row>
    <row r="2905" spans="1:11" x14ac:dyDescent="0.25">
      <c r="A2905" s="3">
        <v>40883</v>
      </c>
      <c r="B2905" s="4">
        <v>100.449997</v>
      </c>
      <c r="C2905" s="4">
        <v>101.41999800000001</v>
      </c>
      <c r="D2905" s="4">
        <v>100.199997</v>
      </c>
      <c r="E2905" s="4">
        <v>101.279999</v>
      </c>
      <c r="F2905" s="4">
        <v>101.279999</v>
      </c>
      <c r="G2905" s="4">
        <v>217029</v>
      </c>
      <c r="H2905" s="10">
        <f t="shared" si="45"/>
        <v>1.6291479228786359</v>
      </c>
      <c r="I2905" s="4">
        <f>VLOOKUP(A2905,GDP!$A$1:$D$85,4,TRUE)</f>
        <v>2.2999999999999998</v>
      </c>
      <c r="J2905" s="4">
        <f>VLOOKUP(A2905,Inflation_rate!$A$1:$I$85,9,TRUE)</f>
        <v>3.7561740000000001</v>
      </c>
      <c r="K2905" s="15">
        <f>VLOOKUP(A2905,WTI_PCH!$A$1:$C$85,3,TRUE)</f>
        <v>-12.2805</v>
      </c>
    </row>
    <row r="2906" spans="1:11" x14ac:dyDescent="0.25">
      <c r="A2906" s="3">
        <v>40884</v>
      </c>
      <c r="B2906" s="4">
        <v>101.110001</v>
      </c>
      <c r="C2906" s="4">
        <v>101.94000200000001</v>
      </c>
      <c r="D2906" s="4">
        <v>99.669997999999993</v>
      </c>
      <c r="E2906" s="4">
        <v>100.489998</v>
      </c>
      <c r="F2906" s="4">
        <v>100.489998</v>
      </c>
      <c r="G2906" s="4">
        <v>330533</v>
      </c>
      <c r="H2906" s="10">
        <f t="shared" si="45"/>
        <v>3.691908721104757</v>
      </c>
      <c r="I2906" s="4">
        <f>VLOOKUP(A2906,GDP!$A$1:$D$85,4,TRUE)</f>
        <v>2.2999999999999998</v>
      </c>
      <c r="J2906" s="4">
        <f>VLOOKUP(A2906,Inflation_rate!$A$1:$I$85,9,TRUE)</f>
        <v>3.7561740000000001</v>
      </c>
      <c r="K2906" s="15">
        <f>VLOOKUP(A2906,WTI_PCH!$A$1:$C$85,3,TRUE)</f>
        <v>-12.2805</v>
      </c>
    </row>
    <row r="2907" spans="1:11" x14ac:dyDescent="0.25">
      <c r="A2907" s="3">
        <v>40885</v>
      </c>
      <c r="B2907" s="4">
        <v>100.839996</v>
      </c>
      <c r="C2907" s="4">
        <v>101.730003</v>
      </c>
      <c r="D2907" s="4">
        <v>97.709998999999996</v>
      </c>
      <c r="E2907" s="4">
        <v>98.339995999999999</v>
      </c>
      <c r="F2907" s="4">
        <v>98.339995999999999</v>
      </c>
      <c r="G2907" s="4">
        <v>340677</v>
      </c>
      <c r="H2907" s="10">
        <f t="shared" si="45"/>
        <v>4.4030935287001718</v>
      </c>
      <c r="I2907" s="4">
        <f>VLOOKUP(A2907,GDP!$A$1:$D$85,4,TRUE)</f>
        <v>2.2999999999999998</v>
      </c>
      <c r="J2907" s="4">
        <f>VLOOKUP(A2907,Inflation_rate!$A$1:$I$85,9,TRUE)</f>
        <v>3.7561740000000001</v>
      </c>
      <c r="K2907" s="15">
        <f>VLOOKUP(A2907,WTI_PCH!$A$1:$C$85,3,TRUE)</f>
        <v>-12.2805</v>
      </c>
    </row>
    <row r="2908" spans="1:11" x14ac:dyDescent="0.25">
      <c r="A2908" s="3">
        <v>40886</v>
      </c>
      <c r="B2908" s="4">
        <v>98.080002000000007</v>
      </c>
      <c r="C2908" s="4">
        <v>99.910004000000001</v>
      </c>
      <c r="D2908" s="4">
        <v>97.360000999999997</v>
      </c>
      <c r="E2908" s="4">
        <v>99.410004000000001</v>
      </c>
      <c r="F2908" s="4">
        <v>99.410004000000001</v>
      </c>
      <c r="G2908" s="4">
        <v>318767</v>
      </c>
      <c r="H2908" s="10">
        <f t="shared" si="45"/>
        <v>2.8769669901632868</v>
      </c>
      <c r="I2908" s="4">
        <f>VLOOKUP(A2908,GDP!$A$1:$D$85,4,TRUE)</f>
        <v>2.2999999999999998</v>
      </c>
      <c r="J2908" s="4">
        <f>VLOOKUP(A2908,Inflation_rate!$A$1:$I$85,9,TRUE)</f>
        <v>3.7561740000000001</v>
      </c>
      <c r="K2908" s="15">
        <f>VLOOKUP(A2908,WTI_PCH!$A$1:$C$85,3,TRUE)</f>
        <v>-12.2805</v>
      </c>
    </row>
    <row r="2909" spans="1:11" x14ac:dyDescent="0.25">
      <c r="A2909" s="3">
        <v>40889</v>
      </c>
      <c r="B2909" s="4">
        <v>99.580002000000007</v>
      </c>
      <c r="C2909" s="4">
        <v>99.68</v>
      </c>
      <c r="D2909" s="4">
        <v>97.540001000000004</v>
      </c>
      <c r="E2909" s="4">
        <v>97.769997000000004</v>
      </c>
      <c r="F2909" s="4">
        <v>97.769997000000004</v>
      </c>
      <c r="G2909" s="4">
        <v>279146</v>
      </c>
      <c r="H2909" s="10">
        <f t="shared" si="45"/>
        <v>5.4004358821858203</v>
      </c>
      <c r="I2909" s="4">
        <f>VLOOKUP(A2909,GDP!$A$1:$D$85,4,TRUE)</f>
        <v>2.2999999999999998</v>
      </c>
      <c r="J2909" s="4">
        <f>VLOOKUP(A2909,Inflation_rate!$A$1:$I$85,9,TRUE)</f>
        <v>3.7561740000000001</v>
      </c>
      <c r="K2909" s="15">
        <f>VLOOKUP(A2909,WTI_PCH!$A$1:$C$85,3,TRUE)</f>
        <v>-12.2805</v>
      </c>
    </row>
    <row r="2910" spans="1:11" x14ac:dyDescent="0.25">
      <c r="A2910" s="3">
        <v>40890</v>
      </c>
      <c r="B2910" s="4">
        <v>97.849997999999999</v>
      </c>
      <c r="C2910" s="4">
        <v>101.25</v>
      </c>
      <c r="D2910" s="4">
        <v>97.639999000000003</v>
      </c>
      <c r="E2910" s="4">
        <v>100.139999</v>
      </c>
      <c r="F2910" s="4">
        <v>100.139999</v>
      </c>
      <c r="G2910" s="4">
        <v>380754</v>
      </c>
      <c r="H2910" s="10">
        <f t="shared" si="45"/>
        <v>2.9658498398826563</v>
      </c>
      <c r="I2910" s="4">
        <f>VLOOKUP(A2910,GDP!$A$1:$D$85,4,TRUE)</f>
        <v>2.2999999999999998</v>
      </c>
      <c r="J2910" s="4">
        <f>VLOOKUP(A2910,Inflation_rate!$A$1:$I$85,9,TRUE)</f>
        <v>3.7561740000000001</v>
      </c>
      <c r="K2910" s="15">
        <f>VLOOKUP(A2910,WTI_PCH!$A$1:$C$85,3,TRUE)</f>
        <v>-12.2805</v>
      </c>
    </row>
    <row r="2911" spans="1:11" x14ac:dyDescent="0.25">
      <c r="A2911" s="3">
        <v>40891</v>
      </c>
      <c r="B2911" s="4">
        <v>100.33000199999999</v>
      </c>
      <c r="C2911" s="4">
        <v>100.33000199999999</v>
      </c>
      <c r="D2911" s="4">
        <v>94.209998999999996</v>
      </c>
      <c r="E2911" s="4">
        <v>94.949996999999996</v>
      </c>
      <c r="F2911" s="4">
        <v>94.949996999999996</v>
      </c>
      <c r="G2911" s="4">
        <v>377475</v>
      </c>
      <c r="H2911" s="10">
        <f t="shared" si="45"/>
        <v>9.0574052361476198</v>
      </c>
      <c r="I2911" s="4">
        <f>VLOOKUP(A2911,GDP!$A$1:$D$85,4,TRUE)</f>
        <v>2.2999999999999998</v>
      </c>
      <c r="J2911" s="4">
        <f>VLOOKUP(A2911,Inflation_rate!$A$1:$I$85,9,TRUE)</f>
        <v>3.7561740000000001</v>
      </c>
      <c r="K2911" s="15">
        <f>VLOOKUP(A2911,WTI_PCH!$A$1:$C$85,3,TRUE)</f>
        <v>-12.2805</v>
      </c>
    </row>
    <row r="2912" spans="1:11" x14ac:dyDescent="0.25">
      <c r="A2912" s="3">
        <v>40892</v>
      </c>
      <c r="B2912" s="4">
        <v>94.889999000000003</v>
      </c>
      <c r="C2912" s="4">
        <v>95.989998</v>
      </c>
      <c r="D2912" s="4">
        <v>93.309997999999993</v>
      </c>
      <c r="E2912" s="4">
        <v>93.870002999999997</v>
      </c>
      <c r="F2912" s="4">
        <v>93.870002999999997</v>
      </c>
      <c r="G2912" s="4">
        <v>273761</v>
      </c>
      <c r="H2912" s="10">
        <f t="shared" si="45"/>
        <v>10.919356207967738</v>
      </c>
      <c r="I2912" s="4">
        <f>VLOOKUP(A2912,GDP!$A$1:$D$85,4,TRUE)</f>
        <v>2.2999999999999998</v>
      </c>
      <c r="J2912" s="4">
        <f>VLOOKUP(A2912,Inflation_rate!$A$1:$I$85,9,TRUE)</f>
        <v>3.7561740000000001</v>
      </c>
      <c r="K2912" s="15">
        <f>VLOOKUP(A2912,WTI_PCH!$A$1:$C$85,3,TRUE)</f>
        <v>-12.2805</v>
      </c>
    </row>
    <row r="2913" spans="1:11" x14ac:dyDescent="0.25">
      <c r="A2913" s="3">
        <v>40893</v>
      </c>
      <c r="B2913" s="4">
        <v>93.419997999999993</v>
      </c>
      <c r="C2913" s="4">
        <v>94.790001000000004</v>
      </c>
      <c r="D2913" s="4">
        <v>92.519997000000004</v>
      </c>
      <c r="E2913" s="4">
        <v>93.529999000000004</v>
      </c>
      <c r="F2913" s="4">
        <v>93.529999000000004</v>
      </c>
      <c r="G2913" s="4">
        <v>205893</v>
      </c>
      <c r="H2913" s="10">
        <f t="shared" si="45"/>
        <v>11.782320237167971</v>
      </c>
      <c r="I2913" s="4">
        <f>VLOOKUP(A2913,GDP!$A$1:$D$85,4,TRUE)</f>
        <v>2.2999999999999998</v>
      </c>
      <c r="J2913" s="4">
        <f>VLOOKUP(A2913,Inflation_rate!$A$1:$I$85,9,TRUE)</f>
        <v>3.7561740000000001</v>
      </c>
      <c r="K2913" s="15">
        <f>VLOOKUP(A2913,WTI_PCH!$A$1:$C$85,3,TRUE)</f>
        <v>-12.2805</v>
      </c>
    </row>
    <row r="2914" spans="1:11" x14ac:dyDescent="0.25">
      <c r="A2914" s="3">
        <v>40896</v>
      </c>
      <c r="B2914" s="4">
        <v>93.760002</v>
      </c>
      <c r="C2914" s="4">
        <v>94.419997999999993</v>
      </c>
      <c r="D2914" s="4">
        <v>92.540001000000004</v>
      </c>
      <c r="E2914" s="4">
        <v>93.879997000000003</v>
      </c>
      <c r="F2914" s="4">
        <v>93.879997000000003</v>
      </c>
      <c r="G2914" s="4">
        <v>114563</v>
      </c>
      <c r="H2914" s="10">
        <f t="shared" si="45"/>
        <v>11.770348693130021</v>
      </c>
      <c r="I2914" s="4">
        <f>VLOOKUP(A2914,GDP!$A$1:$D$85,4,TRUE)</f>
        <v>2.2999999999999998</v>
      </c>
      <c r="J2914" s="4">
        <f>VLOOKUP(A2914,Inflation_rate!$A$1:$I$85,9,TRUE)</f>
        <v>3.7561740000000001</v>
      </c>
      <c r="K2914" s="15">
        <f>VLOOKUP(A2914,WTI_PCH!$A$1:$C$85,3,TRUE)</f>
        <v>-12.2805</v>
      </c>
    </row>
    <row r="2915" spans="1:11" x14ac:dyDescent="0.25">
      <c r="A2915" s="3">
        <v>40897</v>
      </c>
      <c r="B2915" s="4">
        <v>94.139999000000003</v>
      </c>
      <c r="C2915" s="4">
        <v>97.449996999999996</v>
      </c>
      <c r="D2915" s="4">
        <v>94.139999000000003</v>
      </c>
      <c r="E2915" s="4">
        <v>97.220000999999996</v>
      </c>
      <c r="F2915" s="4">
        <v>97.220000999999996</v>
      </c>
      <c r="G2915" s="4">
        <v>242305</v>
      </c>
      <c r="H2915" s="10">
        <f t="shared" si="45"/>
        <v>7.8687532619959564</v>
      </c>
      <c r="I2915" s="4">
        <f>VLOOKUP(A2915,GDP!$A$1:$D$85,4,TRUE)</f>
        <v>2.2999999999999998</v>
      </c>
      <c r="J2915" s="4">
        <f>VLOOKUP(A2915,Inflation_rate!$A$1:$I$85,9,TRUE)</f>
        <v>3.7561740000000001</v>
      </c>
      <c r="K2915" s="15">
        <f>VLOOKUP(A2915,WTI_PCH!$A$1:$C$85,3,TRUE)</f>
        <v>-12.2805</v>
      </c>
    </row>
    <row r="2916" spans="1:11" x14ac:dyDescent="0.25">
      <c r="A2916" s="3">
        <v>40898</v>
      </c>
      <c r="B2916" s="4">
        <v>97.529999000000004</v>
      </c>
      <c r="C2916" s="4">
        <v>99.25</v>
      </c>
      <c r="D2916" s="4">
        <v>96.800003000000004</v>
      </c>
      <c r="E2916" s="4">
        <v>98.669997999999993</v>
      </c>
      <c r="F2916" s="4">
        <v>98.669997999999993</v>
      </c>
      <c r="G2916" s="4">
        <v>219505</v>
      </c>
      <c r="H2916" s="10">
        <f t="shared" si="45"/>
        <v>7.5909659996141983</v>
      </c>
      <c r="I2916" s="4">
        <f>VLOOKUP(A2916,GDP!$A$1:$D$85,4,TRUE)</f>
        <v>2.2999999999999998</v>
      </c>
      <c r="J2916" s="4">
        <f>VLOOKUP(A2916,Inflation_rate!$A$1:$I$85,9,TRUE)</f>
        <v>3.7561740000000001</v>
      </c>
      <c r="K2916" s="15">
        <f>VLOOKUP(A2916,WTI_PCH!$A$1:$C$85,3,TRUE)</f>
        <v>-12.2805</v>
      </c>
    </row>
    <row r="2917" spans="1:11" x14ac:dyDescent="0.25">
      <c r="A2917" s="3">
        <v>40899</v>
      </c>
      <c r="B2917" s="4">
        <v>99.029999000000004</v>
      </c>
      <c r="C2917" s="4">
        <v>100.050003</v>
      </c>
      <c r="D2917" s="4">
        <v>98.510002</v>
      </c>
      <c r="E2917" s="4">
        <v>99.529999000000004</v>
      </c>
      <c r="F2917" s="4">
        <v>99.529999000000004</v>
      </c>
      <c r="G2917" s="4">
        <v>151560</v>
      </c>
      <c r="H2917" s="10">
        <f t="shared" si="45"/>
        <v>5.7168713525255761</v>
      </c>
      <c r="I2917" s="4">
        <f>VLOOKUP(A2917,GDP!$A$1:$D$85,4,TRUE)</f>
        <v>2.2999999999999998</v>
      </c>
      <c r="J2917" s="4">
        <f>VLOOKUP(A2917,Inflation_rate!$A$1:$I$85,9,TRUE)</f>
        <v>3.7561740000000001</v>
      </c>
      <c r="K2917" s="15">
        <f>VLOOKUP(A2917,WTI_PCH!$A$1:$C$85,3,TRUE)</f>
        <v>-12.2805</v>
      </c>
    </row>
    <row r="2918" spans="1:11" x14ac:dyDescent="0.25">
      <c r="A2918" s="3">
        <v>40900</v>
      </c>
      <c r="B2918" s="4">
        <v>99.480002999999996</v>
      </c>
      <c r="C2918" s="4">
        <v>100.230003</v>
      </c>
      <c r="D2918" s="4">
        <v>99.239998</v>
      </c>
      <c r="E2918" s="4">
        <v>99.68</v>
      </c>
      <c r="F2918" s="4">
        <v>99.68</v>
      </c>
      <c r="G2918" s="4">
        <v>95270</v>
      </c>
      <c r="H2918" s="10">
        <f t="shared" si="45"/>
        <v>2.8691823836276051</v>
      </c>
      <c r="I2918" s="4">
        <f>VLOOKUP(A2918,GDP!$A$1:$D$85,4,TRUE)</f>
        <v>2.2999999999999998</v>
      </c>
      <c r="J2918" s="4">
        <f>VLOOKUP(A2918,Inflation_rate!$A$1:$I$85,9,TRUE)</f>
        <v>3.7561740000000001</v>
      </c>
      <c r="K2918" s="15">
        <f>VLOOKUP(A2918,WTI_PCH!$A$1:$C$85,3,TRUE)</f>
        <v>-12.2805</v>
      </c>
    </row>
    <row r="2919" spans="1:11" x14ac:dyDescent="0.25">
      <c r="A2919" s="3">
        <v>40904</v>
      </c>
      <c r="B2919" s="4">
        <v>99.919997999999993</v>
      </c>
      <c r="C2919" s="4">
        <v>101.769997</v>
      </c>
      <c r="D2919" s="4">
        <v>99.370002999999997</v>
      </c>
      <c r="E2919" s="4">
        <v>101.339996</v>
      </c>
      <c r="F2919" s="4">
        <v>101.339996</v>
      </c>
      <c r="G2919" s="4">
        <v>124238</v>
      </c>
      <c r="H2919" s="10">
        <f t="shared" si="45"/>
        <v>-2.8123131167283639</v>
      </c>
      <c r="I2919" s="4">
        <f>VLOOKUP(A2919,GDP!$A$1:$D$85,4,TRUE)</f>
        <v>2.2999999999999998</v>
      </c>
      <c r="J2919" s="4">
        <f>VLOOKUP(A2919,Inflation_rate!$A$1:$I$85,9,TRUE)</f>
        <v>3.7561740000000001</v>
      </c>
      <c r="K2919" s="15">
        <f>VLOOKUP(A2919,WTI_PCH!$A$1:$C$85,3,TRUE)</f>
        <v>-12.2805</v>
      </c>
    </row>
    <row r="2920" spans="1:11" x14ac:dyDescent="0.25">
      <c r="A2920" s="3">
        <v>40905</v>
      </c>
      <c r="B2920" s="4">
        <v>101.25</v>
      </c>
      <c r="C2920" s="4">
        <v>101.709999</v>
      </c>
      <c r="D2920" s="4">
        <v>99.110000999999997</v>
      </c>
      <c r="E2920" s="4">
        <v>99.360000999999997</v>
      </c>
      <c r="F2920" s="4">
        <v>99.360000999999997</v>
      </c>
      <c r="G2920" s="4">
        <v>164655</v>
      </c>
      <c r="H2920" s="10">
        <f t="shared" si="45"/>
        <v>-1.4291455170174467</v>
      </c>
      <c r="I2920" s="4">
        <f>VLOOKUP(A2920,GDP!$A$1:$D$85,4,TRUE)</f>
        <v>2.2999999999999998</v>
      </c>
      <c r="J2920" s="4">
        <f>VLOOKUP(A2920,Inflation_rate!$A$1:$I$85,9,TRUE)</f>
        <v>3.7561740000000001</v>
      </c>
      <c r="K2920" s="15">
        <f>VLOOKUP(A2920,WTI_PCH!$A$1:$C$85,3,TRUE)</f>
        <v>-12.2805</v>
      </c>
    </row>
    <row r="2921" spans="1:11" x14ac:dyDescent="0.25">
      <c r="A2921" s="3">
        <v>40906</v>
      </c>
      <c r="B2921" s="4">
        <v>99.589995999999999</v>
      </c>
      <c r="C2921" s="4">
        <v>99.919997999999993</v>
      </c>
      <c r="D2921" s="4">
        <v>98.300003000000004</v>
      </c>
      <c r="E2921" s="4">
        <v>99.650002000000001</v>
      </c>
      <c r="F2921" s="4">
        <v>99.650002000000001</v>
      </c>
      <c r="G2921" s="4">
        <v>153915</v>
      </c>
      <c r="H2921" s="10">
        <f t="shared" si="45"/>
        <v>-2.6492724004160086</v>
      </c>
      <c r="I2921" s="4">
        <f>VLOOKUP(A2921,GDP!$A$1:$D$85,4,TRUE)</f>
        <v>2.2999999999999998</v>
      </c>
      <c r="J2921" s="4">
        <f>VLOOKUP(A2921,Inflation_rate!$A$1:$I$85,9,TRUE)</f>
        <v>3.7561740000000001</v>
      </c>
      <c r="K2921" s="15">
        <f>VLOOKUP(A2921,WTI_PCH!$A$1:$C$85,3,TRUE)</f>
        <v>-12.2805</v>
      </c>
    </row>
    <row r="2922" spans="1:11" x14ac:dyDescent="0.25">
      <c r="A2922" s="3">
        <v>40907</v>
      </c>
      <c r="B2922" s="4">
        <v>99.779999000000004</v>
      </c>
      <c r="C2922" s="4">
        <v>100.160004</v>
      </c>
      <c r="D2922" s="4">
        <v>98.610000999999997</v>
      </c>
      <c r="E2922" s="4">
        <v>98.830002000000007</v>
      </c>
      <c r="F2922" s="4">
        <v>98.830002000000007</v>
      </c>
      <c r="G2922" s="4">
        <v>154064</v>
      </c>
      <c r="H2922" s="10">
        <f t="shared" si="45"/>
        <v>-2.043917797350661</v>
      </c>
      <c r="I2922" s="4">
        <f>VLOOKUP(A2922,GDP!$A$1:$D$85,4,TRUE)</f>
        <v>2.2999999999999998</v>
      </c>
      <c r="J2922" s="4">
        <f>VLOOKUP(A2922,Inflation_rate!$A$1:$I$85,9,TRUE)</f>
        <v>3.7561740000000001</v>
      </c>
      <c r="K2922" s="15">
        <f>VLOOKUP(A2922,WTI_PCH!$A$1:$C$85,3,TRUE)</f>
        <v>-12.2805</v>
      </c>
    </row>
    <row r="2923" spans="1:11" x14ac:dyDescent="0.25">
      <c r="A2923" s="3">
        <v>40911</v>
      </c>
      <c r="B2923" s="4">
        <v>99.699996999999996</v>
      </c>
      <c r="C2923" s="4">
        <v>103.18</v>
      </c>
      <c r="D2923" s="4">
        <v>99.650002000000001</v>
      </c>
      <c r="E2923" s="4">
        <v>102.959999</v>
      </c>
      <c r="F2923" s="4">
        <v>102.959999</v>
      </c>
      <c r="G2923" s="4">
        <v>275481</v>
      </c>
      <c r="H2923" s="10">
        <f t="shared" si="45"/>
        <v>-5.7109528526704718</v>
      </c>
      <c r="I2923" s="4">
        <f>VLOOKUP(A2923,GDP!$A$1:$D$85,4,TRUE)</f>
        <v>5.0999999999999996</v>
      </c>
      <c r="J2923" s="4">
        <f>VLOOKUP(A2923,Inflation_rate!$A$1:$I$85,9,TRUE)</f>
        <v>3.293777</v>
      </c>
      <c r="K2923" s="15">
        <f>VLOOKUP(A2923,WTI_PCH!$A$1:$C$85,3,TRUE)</f>
        <v>5.05321</v>
      </c>
    </row>
    <row r="2924" spans="1:11" x14ac:dyDescent="0.25">
      <c r="A2924" s="3">
        <v>40912</v>
      </c>
      <c r="B2924" s="4">
        <v>102.989998</v>
      </c>
      <c r="C2924" s="4">
        <v>103.739998</v>
      </c>
      <c r="D2924" s="4">
        <v>101.879997</v>
      </c>
      <c r="E2924" s="4">
        <v>103.220001</v>
      </c>
      <c r="F2924" s="4">
        <v>103.220001</v>
      </c>
      <c r="G2924" s="4">
        <v>271711</v>
      </c>
      <c r="H2924" s="10">
        <f t="shared" si="45"/>
        <v>-6.8688276800152268</v>
      </c>
      <c r="I2924" s="4">
        <f>VLOOKUP(A2924,GDP!$A$1:$D$85,4,TRUE)</f>
        <v>5.0999999999999996</v>
      </c>
      <c r="J2924" s="4">
        <f>VLOOKUP(A2924,Inflation_rate!$A$1:$I$85,9,TRUE)</f>
        <v>3.293777</v>
      </c>
      <c r="K2924" s="15">
        <f>VLOOKUP(A2924,WTI_PCH!$A$1:$C$85,3,TRUE)</f>
        <v>5.05321</v>
      </c>
    </row>
    <row r="2925" spans="1:11" x14ac:dyDescent="0.25">
      <c r="A2925" s="3">
        <v>40913</v>
      </c>
      <c r="B2925" s="4">
        <v>103.290001</v>
      </c>
      <c r="C2925" s="4">
        <v>103.730003</v>
      </c>
      <c r="D2925" s="4">
        <v>101.300003</v>
      </c>
      <c r="E2925" s="4">
        <v>101.80999799999999</v>
      </c>
      <c r="F2925" s="4">
        <v>101.80999799999999</v>
      </c>
      <c r="G2925" s="4">
        <v>295615</v>
      </c>
      <c r="H2925" s="10">
        <f t="shared" si="45"/>
        <v>-6.9050183067482136</v>
      </c>
      <c r="I2925" s="4">
        <f>VLOOKUP(A2925,GDP!$A$1:$D$85,4,TRUE)</f>
        <v>5.0999999999999996</v>
      </c>
      <c r="J2925" s="4">
        <f>VLOOKUP(A2925,Inflation_rate!$A$1:$I$85,9,TRUE)</f>
        <v>3.293777</v>
      </c>
      <c r="K2925" s="15">
        <f>VLOOKUP(A2925,WTI_PCH!$A$1:$C$85,3,TRUE)</f>
        <v>5.05321</v>
      </c>
    </row>
    <row r="2926" spans="1:11" x14ac:dyDescent="0.25">
      <c r="A2926" s="3">
        <v>40914</v>
      </c>
      <c r="B2926" s="4">
        <v>101.349998</v>
      </c>
      <c r="C2926" s="4">
        <v>102.800003</v>
      </c>
      <c r="D2926" s="4">
        <v>100.879997</v>
      </c>
      <c r="E2926" s="4">
        <v>101.55999799999999</v>
      </c>
      <c r="F2926" s="4">
        <v>101.55999799999999</v>
      </c>
      <c r="G2926" s="4">
        <v>290458</v>
      </c>
      <c r="H2926" s="10">
        <f t="shared" si="45"/>
        <v>-7.4635635577700556</v>
      </c>
      <c r="I2926" s="4">
        <f>VLOOKUP(A2926,GDP!$A$1:$D$85,4,TRUE)</f>
        <v>5.0999999999999996</v>
      </c>
      <c r="J2926" s="4">
        <f>VLOOKUP(A2926,Inflation_rate!$A$1:$I$85,9,TRUE)</f>
        <v>3.293777</v>
      </c>
      <c r="K2926" s="15">
        <f>VLOOKUP(A2926,WTI_PCH!$A$1:$C$85,3,TRUE)</f>
        <v>5.05321</v>
      </c>
    </row>
    <row r="2927" spans="1:11" x14ac:dyDescent="0.25">
      <c r="A2927" s="3">
        <v>40917</v>
      </c>
      <c r="B2927" s="4">
        <v>101.91999800000001</v>
      </c>
      <c r="C2927" s="4">
        <v>102.150002</v>
      </c>
      <c r="D2927" s="4">
        <v>100.099998</v>
      </c>
      <c r="E2927" s="4">
        <v>101.30999799999999</v>
      </c>
      <c r="F2927" s="4">
        <v>101.30999799999999</v>
      </c>
      <c r="G2927" s="4">
        <v>311866</v>
      </c>
      <c r="H2927" s="10">
        <f t="shared" si="45"/>
        <v>-8.3900899889466007</v>
      </c>
      <c r="I2927" s="4">
        <f>VLOOKUP(A2927,GDP!$A$1:$D$85,4,TRUE)</f>
        <v>5.0999999999999996</v>
      </c>
      <c r="J2927" s="4">
        <f>VLOOKUP(A2927,Inflation_rate!$A$1:$I$85,9,TRUE)</f>
        <v>3.293777</v>
      </c>
      <c r="K2927" s="15">
        <f>VLOOKUP(A2927,WTI_PCH!$A$1:$C$85,3,TRUE)</f>
        <v>5.05321</v>
      </c>
    </row>
    <row r="2928" spans="1:11" x14ac:dyDescent="0.25">
      <c r="A2928" s="3">
        <v>40918</v>
      </c>
      <c r="B2928" s="4">
        <v>101.300003</v>
      </c>
      <c r="C2928" s="4">
        <v>103.410004</v>
      </c>
      <c r="D2928" s="4">
        <v>101.300003</v>
      </c>
      <c r="E2928" s="4">
        <v>102.239998</v>
      </c>
      <c r="F2928" s="4">
        <v>102.239998</v>
      </c>
      <c r="G2928" s="4">
        <v>291273</v>
      </c>
      <c r="H2928" s="10">
        <f t="shared" si="45"/>
        <v>-9.4679188080578864</v>
      </c>
      <c r="I2928" s="4">
        <f>VLOOKUP(A2928,GDP!$A$1:$D$85,4,TRUE)</f>
        <v>5.0999999999999996</v>
      </c>
      <c r="J2928" s="4">
        <f>VLOOKUP(A2928,Inflation_rate!$A$1:$I$85,9,TRUE)</f>
        <v>3.293777</v>
      </c>
      <c r="K2928" s="15">
        <f>VLOOKUP(A2928,WTI_PCH!$A$1:$C$85,3,TRUE)</f>
        <v>5.05321</v>
      </c>
    </row>
    <row r="2929" spans="1:11" x14ac:dyDescent="0.25">
      <c r="A2929" s="3">
        <v>40919</v>
      </c>
      <c r="B2929" s="4">
        <v>102.199997</v>
      </c>
      <c r="C2929" s="4">
        <v>102.459999</v>
      </c>
      <c r="D2929" s="4">
        <v>100.550003</v>
      </c>
      <c r="E2929" s="4">
        <v>100.870003</v>
      </c>
      <c r="F2929" s="4">
        <v>100.870003</v>
      </c>
      <c r="G2929" s="4">
        <v>311641</v>
      </c>
      <c r="H2929" s="10">
        <f t="shared" si="45"/>
        <v>-9.3090113222262918</v>
      </c>
      <c r="I2929" s="4">
        <f>VLOOKUP(A2929,GDP!$A$1:$D$85,4,TRUE)</f>
        <v>5.0999999999999996</v>
      </c>
      <c r="J2929" s="4">
        <f>VLOOKUP(A2929,Inflation_rate!$A$1:$I$85,9,TRUE)</f>
        <v>3.293777</v>
      </c>
      <c r="K2929" s="15">
        <f>VLOOKUP(A2929,WTI_PCH!$A$1:$C$85,3,TRUE)</f>
        <v>5.05321</v>
      </c>
    </row>
    <row r="2930" spans="1:11" x14ac:dyDescent="0.25">
      <c r="A2930" s="3">
        <v>40920</v>
      </c>
      <c r="B2930" s="4">
        <v>101</v>
      </c>
      <c r="C2930" s="4">
        <v>102.980003</v>
      </c>
      <c r="D2930" s="4">
        <v>98.5</v>
      </c>
      <c r="E2930" s="4">
        <v>99.099997999999999</v>
      </c>
      <c r="F2930" s="4">
        <v>99.099997999999999</v>
      </c>
      <c r="G2930" s="4">
        <v>370509</v>
      </c>
      <c r="H2930" s="10">
        <f t="shared" si="45"/>
        <v>-6.5893018484218402</v>
      </c>
      <c r="I2930" s="4">
        <f>VLOOKUP(A2930,GDP!$A$1:$D$85,4,TRUE)</f>
        <v>5.0999999999999996</v>
      </c>
      <c r="J2930" s="4">
        <f>VLOOKUP(A2930,Inflation_rate!$A$1:$I$85,9,TRUE)</f>
        <v>3.293777</v>
      </c>
      <c r="K2930" s="15">
        <f>VLOOKUP(A2930,WTI_PCH!$A$1:$C$85,3,TRUE)</f>
        <v>5.05321</v>
      </c>
    </row>
    <row r="2931" spans="1:11" x14ac:dyDescent="0.25">
      <c r="A2931" s="3">
        <v>40921</v>
      </c>
      <c r="B2931" s="4">
        <v>99.199996999999996</v>
      </c>
      <c r="C2931" s="4">
        <v>100.19000200000001</v>
      </c>
      <c r="D2931" s="4">
        <v>97.699996999999996</v>
      </c>
      <c r="E2931" s="4">
        <v>98.699996999999996</v>
      </c>
      <c r="F2931" s="4">
        <v>98.699996999999996</v>
      </c>
      <c r="G2931" s="4">
        <v>335624</v>
      </c>
      <c r="H2931" s="10">
        <f t="shared" si="45"/>
        <v>-7.1327185551991414</v>
      </c>
      <c r="I2931" s="4">
        <f>VLOOKUP(A2931,GDP!$A$1:$D$85,4,TRUE)</f>
        <v>5.0999999999999996</v>
      </c>
      <c r="J2931" s="4">
        <f>VLOOKUP(A2931,Inflation_rate!$A$1:$I$85,9,TRUE)</f>
        <v>3.293777</v>
      </c>
      <c r="K2931" s="15">
        <f>VLOOKUP(A2931,WTI_PCH!$A$1:$C$85,3,TRUE)</f>
        <v>5.05321</v>
      </c>
    </row>
    <row r="2932" spans="1:11" x14ac:dyDescent="0.25">
      <c r="A2932" s="3">
        <v>40925</v>
      </c>
      <c r="B2932" s="4">
        <v>98.949996999999996</v>
      </c>
      <c r="C2932" s="4">
        <v>101.010002</v>
      </c>
      <c r="D2932" s="4">
        <v>98.599997999999999</v>
      </c>
      <c r="E2932" s="4">
        <v>100.709999</v>
      </c>
      <c r="F2932" s="4">
        <v>100.709999</v>
      </c>
      <c r="G2932" s="4">
        <v>341887</v>
      </c>
      <c r="H2932" s="10">
        <f t="shared" si="45"/>
        <v>-10.733787218089432</v>
      </c>
      <c r="I2932" s="4">
        <f>VLOOKUP(A2932,GDP!$A$1:$D$85,4,TRUE)</f>
        <v>5.0999999999999996</v>
      </c>
      <c r="J2932" s="4">
        <f>VLOOKUP(A2932,Inflation_rate!$A$1:$I$85,9,TRUE)</f>
        <v>3.293777</v>
      </c>
      <c r="K2932" s="15">
        <f>VLOOKUP(A2932,WTI_PCH!$A$1:$C$85,3,TRUE)</f>
        <v>5.05321</v>
      </c>
    </row>
    <row r="2933" spans="1:11" x14ac:dyDescent="0.25">
      <c r="A2933" s="3">
        <v>40926</v>
      </c>
      <c r="B2933" s="4">
        <v>100.910004</v>
      </c>
      <c r="C2933" s="4">
        <v>102.05999799999999</v>
      </c>
      <c r="D2933" s="4">
        <v>99.839995999999999</v>
      </c>
      <c r="E2933" s="4">
        <v>100.589996</v>
      </c>
      <c r="F2933" s="4">
        <v>100.589996</v>
      </c>
      <c r="G2933" s="4">
        <v>269387</v>
      </c>
      <c r="H2933" s="10">
        <f t="shared" si="45"/>
        <v>-9.8717490753255408</v>
      </c>
      <c r="I2933" s="4">
        <f>VLOOKUP(A2933,GDP!$A$1:$D$85,4,TRUE)</f>
        <v>5.0999999999999996</v>
      </c>
      <c r="J2933" s="4">
        <f>VLOOKUP(A2933,Inflation_rate!$A$1:$I$85,9,TRUE)</f>
        <v>3.293777</v>
      </c>
      <c r="K2933" s="15">
        <f>VLOOKUP(A2933,WTI_PCH!$A$1:$C$85,3,TRUE)</f>
        <v>5.05321</v>
      </c>
    </row>
    <row r="2934" spans="1:11" x14ac:dyDescent="0.25">
      <c r="A2934" s="3">
        <v>40927</v>
      </c>
      <c r="B2934" s="4">
        <v>101.139999</v>
      </c>
      <c r="C2934" s="4">
        <v>102.05999799999999</v>
      </c>
      <c r="D2934" s="4">
        <v>99.980002999999996</v>
      </c>
      <c r="E2934" s="4">
        <v>100.389999</v>
      </c>
      <c r="F2934" s="4">
        <v>100.389999</v>
      </c>
      <c r="G2934" s="4">
        <v>120170</v>
      </c>
      <c r="H2934" s="10">
        <f t="shared" si="45"/>
        <v>-9.4929754905167467</v>
      </c>
      <c r="I2934" s="4">
        <f>VLOOKUP(A2934,GDP!$A$1:$D$85,4,TRUE)</f>
        <v>5.0999999999999996</v>
      </c>
      <c r="J2934" s="4">
        <f>VLOOKUP(A2934,Inflation_rate!$A$1:$I$85,9,TRUE)</f>
        <v>3.293777</v>
      </c>
      <c r="K2934" s="15">
        <f>VLOOKUP(A2934,WTI_PCH!$A$1:$C$85,3,TRUE)</f>
        <v>5.05321</v>
      </c>
    </row>
    <row r="2935" spans="1:11" x14ac:dyDescent="0.25">
      <c r="A2935" s="3">
        <v>40928</v>
      </c>
      <c r="B2935" s="4">
        <v>100.389999</v>
      </c>
      <c r="C2935" s="4">
        <v>100.739998</v>
      </c>
      <c r="D2935" s="4">
        <v>97.910004000000001</v>
      </c>
      <c r="E2935" s="4">
        <v>98.459998999999996</v>
      </c>
      <c r="F2935" s="4">
        <v>98.459998999999996</v>
      </c>
      <c r="G2935" s="4">
        <v>304986</v>
      </c>
      <c r="H2935" s="10">
        <f t="shared" si="45"/>
        <v>-7.8204317267969881</v>
      </c>
      <c r="I2935" s="4">
        <f>VLOOKUP(A2935,GDP!$A$1:$D$85,4,TRUE)</f>
        <v>5.0999999999999996</v>
      </c>
      <c r="J2935" s="4">
        <f>VLOOKUP(A2935,Inflation_rate!$A$1:$I$85,9,TRUE)</f>
        <v>3.293777</v>
      </c>
      <c r="K2935" s="15">
        <f>VLOOKUP(A2935,WTI_PCH!$A$1:$C$85,3,TRUE)</f>
        <v>5.05321</v>
      </c>
    </row>
    <row r="2936" spans="1:11" x14ac:dyDescent="0.25">
      <c r="A2936" s="3">
        <v>40931</v>
      </c>
      <c r="B2936" s="4">
        <v>98.339995999999999</v>
      </c>
      <c r="C2936" s="4">
        <v>100.239998</v>
      </c>
      <c r="D2936" s="4">
        <v>97.400002000000001</v>
      </c>
      <c r="E2936" s="4">
        <v>99.580002000000007</v>
      </c>
      <c r="F2936" s="4">
        <v>99.580002000000007</v>
      </c>
      <c r="G2936" s="4">
        <v>238960</v>
      </c>
      <c r="H2936" s="10">
        <f t="shared" si="45"/>
        <v>-11.809602092596878</v>
      </c>
      <c r="I2936" s="4">
        <f>VLOOKUP(A2936,GDP!$A$1:$D$85,4,TRUE)</f>
        <v>5.0999999999999996</v>
      </c>
      <c r="J2936" s="4">
        <f>VLOOKUP(A2936,Inflation_rate!$A$1:$I$85,9,TRUE)</f>
        <v>3.293777</v>
      </c>
      <c r="K2936" s="15">
        <f>VLOOKUP(A2936,WTI_PCH!$A$1:$C$85,3,TRUE)</f>
        <v>5.05321</v>
      </c>
    </row>
    <row r="2937" spans="1:11" x14ac:dyDescent="0.25">
      <c r="A2937" s="3">
        <v>40932</v>
      </c>
      <c r="B2937" s="4">
        <v>99.879997000000003</v>
      </c>
      <c r="C2937" s="4">
        <v>100.18</v>
      </c>
      <c r="D2937" s="4">
        <v>98.25</v>
      </c>
      <c r="E2937" s="4">
        <v>98.949996999999996</v>
      </c>
      <c r="F2937" s="4">
        <v>98.949996999999996</v>
      </c>
      <c r="G2937" s="4">
        <v>242477</v>
      </c>
      <c r="H2937" s="10">
        <f t="shared" si="45"/>
        <v>-12.551792194597027</v>
      </c>
      <c r="I2937" s="4">
        <f>VLOOKUP(A2937,GDP!$A$1:$D$85,4,TRUE)</f>
        <v>5.0999999999999996</v>
      </c>
      <c r="J2937" s="4">
        <f>VLOOKUP(A2937,Inflation_rate!$A$1:$I$85,9,TRUE)</f>
        <v>3.293777</v>
      </c>
      <c r="K2937" s="15">
        <f>VLOOKUP(A2937,WTI_PCH!$A$1:$C$85,3,TRUE)</f>
        <v>5.05321</v>
      </c>
    </row>
    <row r="2938" spans="1:11" x14ac:dyDescent="0.25">
      <c r="A2938" s="3">
        <v>40933</v>
      </c>
      <c r="B2938" s="4">
        <v>99.199996999999996</v>
      </c>
      <c r="C2938" s="4">
        <v>100.400002</v>
      </c>
      <c r="D2938" s="4">
        <v>97.529999000000004</v>
      </c>
      <c r="E2938" s="4">
        <v>99.400002000000001</v>
      </c>
      <c r="F2938" s="4">
        <v>99.400002000000001</v>
      </c>
      <c r="G2938" s="4">
        <v>322794</v>
      </c>
      <c r="H2938" s="10">
        <f t="shared" si="45"/>
        <v>-16.267604300450621</v>
      </c>
      <c r="I2938" s="4">
        <f>VLOOKUP(A2938,GDP!$A$1:$D$85,4,TRUE)</f>
        <v>5.0999999999999996</v>
      </c>
      <c r="J2938" s="4">
        <f>VLOOKUP(A2938,Inflation_rate!$A$1:$I$85,9,TRUE)</f>
        <v>3.293777</v>
      </c>
      <c r="K2938" s="15">
        <f>VLOOKUP(A2938,WTI_PCH!$A$1:$C$85,3,TRUE)</f>
        <v>5.05321</v>
      </c>
    </row>
    <row r="2939" spans="1:11" x14ac:dyDescent="0.25">
      <c r="A2939" s="3">
        <v>40934</v>
      </c>
      <c r="B2939" s="4">
        <v>99.959998999999996</v>
      </c>
      <c r="C2939" s="4">
        <v>101.389999</v>
      </c>
      <c r="D2939" s="4">
        <v>99.230002999999996</v>
      </c>
      <c r="E2939" s="4">
        <v>99.699996999999996</v>
      </c>
      <c r="F2939" s="4">
        <v>99.699996999999996</v>
      </c>
      <c r="G2939" s="4">
        <v>260744</v>
      </c>
      <c r="H2939" s="10">
        <f t="shared" si="45"/>
        <v>-15.767296362105206</v>
      </c>
      <c r="I2939" s="4">
        <f>VLOOKUP(A2939,GDP!$A$1:$D$85,4,TRUE)</f>
        <v>5.0999999999999996</v>
      </c>
      <c r="J2939" s="4">
        <f>VLOOKUP(A2939,Inflation_rate!$A$1:$I$85,9,TRUE)</f>
        <v>3.293777</v>
      </c>
      <c r="K2939" s="15">
        <f>VLOOKUP(A2939,WTI_PCH!$A$1:$C$85,3,TRUE)</f>
        <v>5.05321</v>
      </c>
    </row>
    <row r="2940" spans="1:11" x14ac:dyDescent="0.25">
      <c r="A2940" s="3">
        <v>40935</v>
      </c>
      <c r="B2940" s="4">
        <v>99.93</v>
      </c>
      <c r="C2940" s="4">
        <v>100.629997</v>
      </c>
      <c r="D2940" s="4">
        <v>99.129997000000003</v>
      </c>
      <c r="E2940" s="4">
        <v>99.559997999999993</v>
      </c>
      <c r="F2940" s="4">
        <v>99.559997999999993</v>
      </c>
      <c r="G2940" s="4">
        <v>253456</v>
      </c>
      <c r="H2940" s="10">
        <f t="shared" si="45"/>
        <v>-15.337482228555277</v>
      </c>
      <c r="I2940" s="4">
        <f>VLOOKUP(A2940,GDP!$A$1:$D$85,4,TRUE)</f>
        <v>5.0999999999999996</v>
      </c>
      <c r="J2940" s="4">
        <f>VLOOKUP(A2940,Inflation_rate!$A$1:$I$85,9,TRUE)</f>
        <v>3.293777</v>
      </c>
      <c r="K2940" s="15">
        <f>VLOOKUP(A2940,WTI_PCH!$A$1:$C$85,3,TRUE)</f>
        <v>5.05321</v>
      </c>
    </row>
    <row r="2941" spans="1:11" x14ac:dyDescent="0.25">
      <c r="A2941" s="3">
        <v>40938</v>
      </c>
      <c r="B2941" s="4">
        <v>100</v>
      </c>
      <c r="C2941" s="4">
        <v>100.050003</v>
      </c>
      <c r="D2941" s="4">
        <v>98.43</v>
      </c>
      <c r="E2941" s="4">
        <v>98.779999000000004</v>
      </c>
      <c r="F2941" s="4">
        <v>98.779999000000004</v>
      </c>
      <c r="G2941" s="4">
        <v>215829</v>
      </c>
      <c r="H2941" s="10">
        <f t="shared" si="45"/>
        <v>-13.929947498784648</v>
      </c>
      <c r="I2941" s="4">
        <f>VLOOKUP(A2941,GDP!$A$1:$D$85,4,TRUE)</f>
        <v>5.0999999999999996</v>
      </c>
      <c r="J2941" s="4">
        <f>VLOOKUP(A2941,Inflation_rate!$A$1:$I$85,9,TRUE)</f>
        <v>3.293777</v>
      </c>
      <c r="K2941" s="15">
        <f>VLOOKUP(A2941,WTI_PCH!$A$1:$C$85,3,TRUE)</f>
        <v>5.05321</v>
      </c>
    </row>
    <row r="2942" spans="1:11" x14ac:dyDescent="0.25">
      <c r="A2942" s="3">
        <v>40939</v>
      </c>
      <c r="B2942" s="4">
        <v>98.879997000000003</v>
      </c>
      <c r="C2942" s="4">
        <v>101.290001</v>
      </c>
      <c r="D2942" s="4">
        <v>97.860000999999997</v>
      </c>
      <c r="E2942" s="4">
        <v>98.480002999999996</v>
      </c>
      <c r="F2942" s="4">
        <v>98.480002999999996</v>
      </c>
      <c r="G2942" s="4">
        <v>373891</v>
      </c>
      <c r="H2942" s="10">
        <f t="shared" si="45"/>
        <v>-13.870839341871266</v>
      </c>
      <c r="I2942" s="4">
        <f>VLOOKUP(A2942,GDP!$A$1:$D$85,4,TRUE)</f>
        <v>5.0999999999999996</v>
      </c>
      <c r="J2942" s="4">
        <f>VLOOKUP(A2942,Inflation_rate!$A$1:$I$85,9,TRUE)</f>
        <v>3.293777</v>
      </c>
      <c r="K2942" s="15">
        <f>VLOOKUP(A2942,WTI_PCH!$A$1:$C$85,3,TRUE)</f>
        <v>5.05321</v>
      </c>
    </row>
    <row r="2943" spans="1:11" x14ac:dyDescent="0.25">
      <c r="A2943" s="3">
        <v>40940</v>
      </c>
      <c r="B2943" s="4">
        <v>98.379997000000003</v>
      </c>
      <c r="C2943" s="4">
        <v>99.489998</v>
      </c>
      <c r="D2943" s="4">
        <v>97.110000999999997</v>
      </c>
      <c r="E2943" s="4">
        <v>97.610000999999997</v>
      </c>
      <c r="F2943" s="4">
        <v>97.610000999999997</v>
      </c>
      <c r="G2943" s="4">
        <v>293554</v>
      </c>
      <c r="H2943" s="10">
        <f t="shared" si="45"/>
        <v>-13.840797932170904</v>
      </c>
      <c r="I2943" s="4">
        <f>VLOOKUP(A2943,GDP!$A$1:$D$85,4,TRUE)</f>
        <v>5.0999999999999996</v>
      </c>
      <c r="J2943" s="4">
        <f>VLOOKUP(A2943,Inflation_rate!$A$1:$I$85,9,TRUE)</f>
        <v>3.293777</v>
      </c>
      <c r="K2943" s="15">
        <f>VLOOKUP(A2943,WTI_PCH!$A$1:$C$85,3,TRUE)</f>
        <v>5.05321</v>
      </c>
    </row>
    <row r="2944" spans="1:11" x14ac:dyDescent="0.25">
      <c r="A2944" s="3">
        <v>40941</v>
      </c>
      <c r="B2944" s="4">
        <v>97.110000999999997</v>
      </c>
      <c r="C2944" s="4">
        <v>97.989998</v>
      </c>
      <c r="D2944" s="4">
        <v>95.440002000000007</v>
      </c>
      <c r="E2944" s="4">
        <v>96.360000999999997</v>
      </c>
      <c r="F2944" s="4">
        <v>96.360000999999997</v>
      </c>
      <c r="G2944" s="4">
        <v>331240</v>
      </c>
      <c r="H2944" s="10">
        <f t="shared" si="45"/>
        <v>-14.176010645745013</v>
      </c>
      <c r="I2944" s="4">
        <f>VLOOKUP(A2944,GDP!$A$1:$D$85,4,TRUE)</f>
        <v>5.0999999999999996</v>
      </c>
      <c r="J2944" s="4">
        <f>VLOOKUP(A2944,Inflation_rate!$A$1:$I$85,9,TRUE)</f>
        <v>3.293777</v>
      </c>
      <c r="K2944" s="15">
        <f>VLOOKUP(A2944,WTI_PCH!$A$1:$C$85,3,TRUE)</f>
        <v>5.05321</v>
      </c>
    </row>
    <row r="2945" spans="1:11" x14ac:dyDescent="0.25">
      <c r="A2945" s="3">
        <v>40942</v>
      </c>
      <c r="B2945" s="4">
        <v>96.610000999999997</v>
      </c>
      <c r="C2945" s="4">
        <v>98.029999000000004</v>
      </c>
      <c r="D2945" s="4">
        <v>96.010002</v>
      </c>
      <c r="E2945" s="4">
        <v>97.839995999999999</v>
      </c>
      <c r="F2945" s="4">
        <v>97.839995999999999</v>
      </c>
      <c r="G2945" s="4">
        <v>318638</v>
      </c>
      <c r="H2945" s="10">
        <f t="shared" si="45"/>
        <v>-14.840552528231918</v>
      </c>
      <c r="I2945" s="4">
        <f>VLOOKUP(A2945,GDP!$A$1:$D$85,4,TRUE)</f>
        <v>5.0999999999999996</v>
      </c>
      <c r="J2945" s="4">
        <f>VLOOKUP(A2945,Inflation_rate!$A$1:$I$85,9,TRUE)</f>
        <v>3.293777</v>
      </c>
      <c r="K2945" s="15">
        <f>VLOOKUP(A2945,WTI_PCH!$A$1:$C$85,3,TRUE)</f>
        <v>5.05321</v>
      </c>
    </row>
    <row r="2946" spans="1:11" x14ac:dyDescent="0.25">
      <c r="A2946" s="3">
        <v>40945</v>
      </c>
      <c r="B2946" s="4">
        <v>97.739998</v>
      </c>
      <c r="C2946" s="4">
        <v>97.75</v>
      </c>
      <c r="D2946" s="4">
        <v>96.379997000000003</v>
      </c>
      <c r="E2946" s="4">
        <v>96.910004000000001</v>
      </c>
      <c r="F2946" s="4">
        <v>96.910004000000001</v>
      </c>
      <c r="G2946" s="4">
        <v>257715</v>
      </c>
      <c r="H2946" s="10">
        <f t="shared" ref="H2946:H3009" si="46">((E3035-E2946)/E2946)*100</f>
        <v>-14.745640708053219</v>
      </c>
      <c r="I2946" s="4">
        <f>VLOOKUP(A2946,GDP!$A$1:$D$85,4,TRUE)</f>
        <v>5.0999999999999996</v>
      </c>
      <c r="J2946" s="4">
        <f>VLOOKUP(A2946,Inflation_rate!$A$1:$I$85,9,TRUE)</f>
        <v>3.293777</v>
      </c>
      <c r="K2946" s="15">
        <f>VLOOKUP(A2946,WTI_PCH!$A$1:$C$85,3,TRUE)</f>
        <v>5.05321</v>
      </c>
    </row>
    <row r="2947" spans="1:11" x14ac:dyDescent="0.25">
      <c r="A2947" s="3">
        <v>40946</v>
      </c>
      <c r="B2947" s="4">
        <v>97.129997000000003</v>
      </c>
      <c r="C2947" s="4">
        <v>99.129997000000003</v>
      </c>
      <c r="D2947" s="4">
        <v>95.839995999999999</v>
      </c>
      <c r="E2947" s="4">
        <v>98.410004000000001</v>
      </c>
      <c r="F2947" s="4">
        <v>98.410004000000001</v>
      </c>
      <c r="G2947" s="4">
        <v>415728</v>
      </c>
      <c r="H2947" s="10">
        <f t="shared" si="46"/>
        <v>-14.734274373162307</v>
      </c>
      <c r="I2947" s="4">
        <f>VLOOKUP(A2947,GDP!$A$1:$D$85,4,TRUE)</f>
        <v>5.0999999999999996</v>
      </c>
      <c r="J2947" s="4">
        <f>VLOOKUP(A2947,Inflation_rate!$A$1:$I$85,9,TRUE)</f>
        <v>3.293777</v>
      </c>
      <c r="K2947" s="15">
        <f>VLOOKUP(A2947,WTI_PCH!$A$1:$C$85,3,TRUE)</f>
        <v>5.05321</v>
      </c>
    </row>
    <row r="2948" spans="1:11" x14ac:dyDescent="0.25">
      <c r="A2948" s="3">
        <v>40947</v>
      </c>
      <c r="B2948" s="4">
        <v>98.769997000000004</v>
      </c>
      <c r="C2948" s="4">
        <v>100.089996</v>
      </c>
      <c r="D2948" s="4">
        <v>98.099997999999999</v>
      </c>
      <c r="E2948" s="4">
        <v>98.709998999999996</v>
      </c>
      <c r="F2948" s="4">
        <v>98.709998999999996</v>
      </c>
      <c r="G2948" s="4">
        <v>364737</v>
      </c>
      <c r="H2948" s="10">
        <f t="shared" si="46"/>
        <v>-14.871846974691991</v>
      </c>
      <c r="I2948" s="4">
        <f>VLOOKUP(A2948,GDP!$A$1:$D$85,4,TRUE)</f>
        <v>5.0999999999999996</v>
      </c>
      <c r="J2948" s="4">
        <f>VLOOKUP(A2948,Inflation_rate!$A$1:$I$85,9,TRUE)</f>
        <v>3.293777</v>
      </c>
      <c r="K2948" s="15">
        <f>VLOOKUP(A2948,WTI_PCH!$A$1:$C$85,3,TRUE)</f>
        <v>5.05321</v>
      </c>
    </row>
    <row r="2949" spans="1:11" x14ac:dyDescent="0.25">
      <c r="A2949" s="3">
        <v>40948</v>
      </c>
      <c r="B2949" s="4">
        <v>99.099997999999999</v>
      </c>
      <c r="C2949" s="4">
        <v>100.18</v>
      </c>
      <c r="D2949" s="4">
        <v>98.660004000000001</v>
      </c>
      <c r="E2949" s="4">
        <v>99.839995999999999</v>
      </c>
      <c r="F2949" s="4">
        <v>99.839995999999999</v>
      </c>
      <c r="G2949" s="4">
        <v>295425</v>
      </c>
      <c r="H2949" s="10">
        <f t="shared" si="46"/>
        <v>-16.596554150502968</v>
      </c>
      <c r="I2949" s="4">
        <f>VLOOKUP(A2949,GDP!$A$1:$D$85,4,TRUE)</f>
        <v>5.0999999999999996</v>
      </c>
      <c r="J2949" s="4">
        <f>VLOOKUP(A2949,Inflation_rate!$A$1:$I$85,9,TRUE)</f>
        <v>3.293777</v>
      </c>
      <c r="K2949" s="15">
        <f>VLOOKUP(A2949,WTI_PCH!$A$1:$C$85,3,TRUE)</f>
        <v>5.05321</v>
      </c>
    </row>
    <row r="2950" spans="1:11" x14ac:dyDescent="0.25">
      <c r="A2950" s="3">
        <v>40949</v>
      </c>
      <c r="B2950" s="4">
        <v>99.889999000000003</v>
      </c>
      <c r="C2950" s="4">
        <v>99.889999000000003</v>
      </c>
      <c r="D2950" s="4">
        <v>97.32</v>
      </c>
      <c r="E2950" s="4">
        <v>98.669997999999993</v>
      </c>
      <c r="F2950" s="4">
        <v>98.669997999999993</v>
      </c>
      <c r="G2950" s="4">
        <v>307564</v>
      </c>
      <c r="H2950" s="10">
        <f t="shared" si="46"/>
        <v>-14.837335863734374</v>
      </c>
      <c r="I2950" s="4">
        <f>VLOOKUP(A2950,GDP!$A$1:$D$85,4,TRUE)</f>
        <v>5.0999999999999996</v>
      </c>
      <c r="J2950" s="4">
        <f>VLOOKUP(A2950,Inflation_rate!$A$1:$I$85,9,TRUE)</f>
        <v>3.293777</v>
      </c>
      <c r="K2950" s="15">
        <f>VLOOKUP(A2950,WTI_PCH!$A$1:$C$85,3,TRUE)</f>
        <v>5.05321</v>
      </c>
    </row>
    <row r="2951" spans="1:11" x14ac:dyDescent="0.25">
      <c r="A2951" s="3">
        <v>40952</v>
      </c>
      <c r="B2951" s="4">
        <v>99.330002000000007</v>
      </c>
      <c r="C2951" s="4">
        <v>101</v>
      </c>
      <c r="D2951" s="4">
        <v>99.089995999999999</v>
      </c>
      <c r="E2951" s="4">
        <v>100.910004</v>
      </c>
      <c r="F2951" s="4">
        <v>100.910004</v>
      </c>
      <c r="G2951" s="4">
        <v>268062</v>
      </c>
      <c r="H2951" s="10">
        <f t="shared" si="46"/>
        <v>-18.937667468529678</v>
      </c>
      <c r="I2951" s="4">
        <f>VLOOKUP(A2951,GDP!$A$1:$D$85,4,TRUE)</f>
        <v>5.0999999999999996</v>
      </c>
      <c r="J2951" s="4">
        <f>VLOOKUP(A2951,Inflation_rate!$A$1:$I$85,9,TRUE)</f>
        <v>3.293777</v>
      </c>
      <c r="K2951" s="15">
        <f>VLOOKUP(A2951,WTI_PCH!$A$1:$C$85,3,TRUE)</f>
        <v>5.05321</v>
      </c>
    </row>
    <row r="2952" spans="1:11" x14ac:dyDescent="0.25">
      <c r="A2952" s="3">
        <v>40953</v>
      </c>
      <c r="B2952" s="4">
        <v>100.730003</v>
      </c>
      <c r="C2952" s="4">
        <v>101.839996</v>
      </c>
      <c r="D2952" s="4">
        <v>100.279999</v>
      </c>
      <c r="E2952" s="4">
        <v>100.739998</v>
      </c>
      <c r="F2952" s="4">
        <v>100.739998</v>
      </c>
      <c r="G2952" s="4">
        <v>314286</v>
      </c>
      <c r="H2952" s="10">
        <f t="shared" si="46"/>
        <v>-22.374430660600176</v>
      </c>
      <c r="I2952" s="4">
        <f>VLOOKUP(A2952,GDP!$A$1:$D$85,4,TRUE)</f>
        <v>5.0999999999999996</v>
      </c>
      <c r="J2952" s="4">
        <f>VLOOKUP(A2952,Inflation_rate!$A$1:$I$85,9,TRUE)</f>
        <v>3.293777</v>
      </c>
      <c r="K2952" s="15">
        <f>VLOOKUP(A2952,WTI_PCH!$A$1:$C$85,3,TRUE)</f>
        <v>5.05321</v>
      </c>
    </row>
    <row r="2953" spans="1:11" x14ac:dyDescent="0.25">
      <c r="A2953" s="3">
        <v>40954</v>
      </c>
      <c r="B2953" s="4">
        <v>100.900002</v>
      </c>
      <c r="C2953" s="4">
        <v>102.540001</v>
      </c>
      <c r="D2953" s="4">
        <v>100.610001</v>
      </c>
      <c r="E2953" s="4">
        <v>101.800003</v>
      </c>
      <c r="F2953" s="4">
        <v>101.800003</v>
      </c>
      <c r="G2953" s="4">
        <v>278272</v>
      </c>
      <c r="H2953" s="10">
        <f t="shared" si="46"/>
        <v>-21.650295039775198</v>
      </c>
      <c r="I2953" s="4">
        <f>VLOOKUP(A2953,GDP!$A$1:$D$85,4,TRUE)</f>
        <v>5.0999999999999996</v>
      </c>
      <c r="J2953" s="4">
        <f>VLOOKUP(A2953,Inflation_rate!$A$1:$I$85,9,TRUE)</f>
        <v>3.293777</v>
      </c>
      <c r="K2953" s="15">
        <f>VLOOKUP(A2953,WTI_PCH!$A$1:$C$85,3,TRUE)</f>
        <v>5.05321</v>
      </c>
    </row>
    <row r="2954" spans="1:11" x14ac:dyDescent="0.25">
      <c r="A2954" s="3">
        <v>40955</v>
      </c>
      <c r="B2954" s="4">
        <v>101.900002</v>
      </c>
      <c r="C2954" s="4">
        <v>102.69000200000001</v>
      </c>
      <c r="D2954" s="4">
        <v>100.839996</v>
      </c>
      <c r="E2954" s="4">
        <v>102.30999799999999</v>
      </c>
      <c r="F2954" s="4">
        <v>102.30999799999999</v>
      </c>
      <c r="G2954" s="4">
        <v>197307</v>
      </c>
      <c r="H2954" s="10">
        <f t="shared" si="46"/>
        <v>-22.578437544295525</v>
      </c>
      <c r="I2954" s="4">
        <f>VLOOKUP(A2954,GDP!$A$1:$D$85,4,TRUE)</f>
        <v>5.0999999999999996</v>
      </c>
      <c r="J2954" s="4">
        <f>VLOOKUP(A2954,Inflation_rate!$A$1:$I$85,9,TRUE)</f>
        <v>3.293777</v>
      </c>
      <c r="K2954" s="15">
        <f>VLOOKUP(A2954,WTI_PCH!$A$1:$C$85,3,TRUE)</f>
        <v>5.05321</v>
      </c>
    </row>
    <row r="2955" spans="1:11" x14ac:dyDescent="0.25">
      <c r="A2955" s="3">
        <v>40956</v>
      </c>
      <c r="B2955" s="4">
        <v>102.349998</v>
      </c>
      <c r="C2955" s="4">
        <v>104.139999</v>
      </c>
      <c r="D2955" s="4">
        <v>102.25</v>
      </c>
      <c r="E2955" s="4">
        <v>103.239998</v>
      </c>
      <c r="F2955" s="4">
        <v>103.239998</v>
      </c>
      <c r="G2955" s="4">
        <v>134499</v>
      </c>
      <c r="H2955" s="10">
        <f t="shared" si="46"/>
        <v>-23.130567088930011</v>
      </c>
      <c r="I2955" s="4">
        <f>VLOOKUP(A2955,GDP!$A$1:$D$85,4,TRUE)</f>
        <v>5.0999999999999996</v>
      </c>
      <c r="J2955" s="4">
        <f>VLOOKUP(A2955,Inflation_rate!$A$1:$I$85,9,TRUE)</f>
        <v>3.293777</v>
      </c>
      <c r="K2955" s="15">
        <f>VLOOKUP(A2955,WTI_PCH!$A$1:$C$85,3,TRUE)</f>
        <v>5.05321</v>
      </c>
    </row>
    <row r="2956" spans="1:11" x14ac:dyDescent="0.25">
      <c r="A2956" s="3">
        <v>40960</v>
      </c>
      <c r="B2956" s="4">
        <v>104.650002</v>
      </c>
      <c r="C2956" s="4">
        <v>106.07</v>
      </c>
      <c r="D2956" s="4">
        <v>104.260002</v>
      </c>
      <c r="E2956" s="4">
        <v>105.839996</v>
      </c>
      <c r="F2956" s="4">
        <v>105.839996</v>
      </c>
      <c r="G2956" s="4">
        <v>316239</v>
      </c>
      <c r="H2956" s="10">
        <f t="shared" si="46"/>
        <v>-24.215795510801041</v>
      </c>
      <c r="I2956" s="4">
        <f>VLOOKUP(A2956,GDP!$A$1:$D$85,4,TRUE)</f>
        <v>5.0999999999999996</v>
      </c>
      <c r="J2956" s="4">
        <f>VLOOKUP(A2956,Inflation_rate!$A$1:$I$85,9,TRUE)</f>
        <v>3.293777</v>
      </c>
      <c r="K2956" s="15">
        <f>VLOOKUP(A2956,WTI_PCH!$A$1:$C$85,3,TRUE)</f>
        <v>5.05321</v>
      </c>
    </row>
    <row r="2957" spans="1:11" x14ac:dyDescent="0.25">
      <c r="A2957" s="3">
        <v>40961</v>
      </c>
      <c r="B2957" s="4">
        <v>106.010002</v>
      </c>
      <c r="C2957" s="4">
        <v>106.720001</v>
      </c>
      <c r="D2957" s="4">
        <v>105.610001</v>
      </c>
      <c r="E2957" s="4">
        <v>106.279999</v>
      </c>
      <c r="F2957" s="4">
        <v>106.279999</v>
      </c>
      <c r="G2957" s="4">
        <v>241329</v>
      </c>
      <c r="H2957" s="10">
        <f t="shared" si="46"/>
        <v>-26.900637249723719</v>
      </c>
      <c r="I2957" s="4">
        <f>VLOOKUP(A2957,GDP!$A$1:$D$85,4,TRUE)</f>
        <v>5.0999999999999996</v>
      </c>
      <c r="J2957" s="4">
        <f>VLOOKUP(A2957,Inflation_rate!$A$1:$I$85,9,TRUE)</f>
        <v>3.293777</v>
      </c>
      <c r="K2957" s="15">
        <f>VLOOKUP(A2957,WTI_PCH!$A$1:$C$85,3,TRUE)</f>
        <v>5.05321</v>
      </c>
    </row>
    <row r="2958" spans="1:11" x14ac:dyDescent="0.25">
      <c r="A2958" s="3">
        <v>40962</v>
      </c>
      <c r="B2958" s="4">
        <v>105.949997</v>
      </c>
      <c r="C2958" s="4">
        <v>108.739998</v>
      </c>
      <c r="D2958" s="4">
        <v>105.449997</v>
      </c>
      <c r="E2958" s="4">
        <v>107.83000199999999</v>
      </c>
      <c r="F2958" s="4">
        <v>107.83000199999999</v>
      </c>
      <c r="G2958" s="4">
        <v>325662</v>
      </c>
      <c r="H2958" s="10">
        <f t="shared" si="46"/>
        <v>-21.209313341197934</v>
      </c>
      <c r="I2958" s="4">
        <f>VLOOKUP(A2958,GDP!$A$1:$D$85,4,TRUE)</f>
        <v>5.0999999999999996</v>
      </c>
      <c r="J2958" s="4">
        <f>VLOOKUP(A2958,Inflation_rate!$A$1:$I$85,9,TRUE)</f>
        <v>3.293777</v>
      </c>
      <c r="K2958" s="15">
        <f>VLOOKUP(A2958,WTI_PCH!$A$1:$C$85,3,TRUE)</f>
        <v>5.05321</v>
      </c>
    </row>
    <row r="2959" spans="1:11" x14ac:dyDescent="0.25">
      <c r="A2959" s="3">
        <v>40963</v>
      </c>
      <c r="B2959" s="4">
        <v>108.660004</v>
      </c>
      <c r="C2959" s="4">
        <v>109.949997</v>
      </c>
      <c r="D2959" s="4">
        <v>107.949997</v>
      </c>
      <c r="E2959" s="4">
        <v>109.769997</v>
      </c>
      <c r="F2959" s="4">
        <v>109.769997</v>
      </c>
      <c r="G2959" s="4">
        <v>267713</v>
      </c>
      <c r="H2959" s="10">
        <f t="shared" si="46"/>
        <v>-23.704106505532657</v>
      </c>
      <c r="I2959" s="4">
        <f>VLOOKUP(A2959,GDP!$A$1:$D$85,4,TRUE)</f>
        <v>5.0999999999999996</v>
      </c>
      <c r="J2959" s="4">
        <f>VLOOKUP(A2959,Inflation_rate!$A$1:$I$85,9,TRUE)</f>
        <v>3.293777</v>
      </c>
      <c r="K2959" s="15">
        <f>VLOOKUP(A2959,WTI_PCH!$A$1:$C$85,3,TRUE)</f>
        <v>5.05321</v>
      </c>
    </row>
    <row r="2960" spans="1:11" x14ac:dyDescent="0.25">
      <c r="A2960" s="3">
        <v>40966</v>
      </c>
      <c r="B2960" s="4">
        <v>109.66999800000001</v>
      </c>
      <c r="C2960" s="4">
        <v>109.769997</v>
      </c>
      <c r="D2960" s="4">
        <v>107.269997</v>
      </c>
      <c r="E2960" s="4">
        <v>108.55999799999999</v>
      </c>
      <c r="F2960" s="4">
        <v>108.55999799999999</v>
      </c>
      <c r="G2960" s="4">
        <v>277597</v>
      </c>
      <c r="H2960" s="10">
        <f t="shared" si="46"/>
        <v>-22.853720023097267</v>
      </c>
      <c r="I2960" s="4">
        <f>VLOOKUP(A2960,GDP!$A$1:$D$85,4,TRUE)</f>
        <v>5.0999999999999996</v>
      </c>
      <c r="J2960" s="4">
        <f>VLOOKUP(A2960,Inflation_rate!$A$1:$I$85,9,TRUE)</f>
        <v>3.293777</v>
      </c>
      <c r="K2960" s="15">
        <f>VLOOKUP(A2960,WTI_PCH!$A$1:$C$85,3,TRUE)</f>
        <v>5.05321</v>
      </c>
    </row>
    <row r="2961" spans="1:11" x14ac:dyDescent="0.25">
      <c r="A2961" s="3">
        <v>40967</v>
      </c>
      <c r="B2961" s="4">
        <v>107.949997</v>
      </c>
      <c r="C2961" s="4">
        <v>108.790001</v>
      </c>
      <c r="D2961" s="4">
        <v>106.300003</v>
      </c>
      <c r="E2961" s="4">
        <v>106.550003</v>
      </c>
      <c r="F2961" s="4">
        <v>106.550003</v>
      </c>
      <c r="G2961" s="4">
        <v>278723</v>
      </c>
      <c r="H2961" s="10">
        <f t="shared" si="46"/>
        <v>-18.141718869777986</v>
      </c>
      <c r="I2961" s="4">
        <f>VLOOKUP(A2961,GDP!$A$1:$D$85,4,TRUE)</f>
        <v>5.0999999999999996</v>
      </c>
      <c r="J2961" s="4">
        <f>VLOOKUP(A2961,Inflation_rate!$A$1:$I$85,9,TRUE)</f>
        <v>3.293777</v>
      </c>
      <c r="K2961" s="15">
        <f>VLOOKUP(A2961,WTI_PCH!$A$1:$C$85,3,TRUE)</f>
        <v>5.05321</v>
      </c>
    </row>
    <row r="2962" spans="1:11" x14ac:dyDescent="0.25">
      <c r="A2962" s="3">
        <v>40968</v>
      </c>
      <c r="B2962" s="4">
        <v>106.459999</v>
      </c>
      <c r="C2962" s="4">
        <v>107.43</v>
      </c>
      <c r="D2962" s="4">
        <v>104.839996</v>
      </c>
      <c r="E2962" s="4">
        <v>107.07</v>
      </c>
      <c r="F2962" s="4">
        <v>107.07</v>
      </c>
      <c r="G2962" s="4">
        <v>353125</v>
      </c>
      <c r="H2962" s="10">
        <f t="shared" si="46"/>
        <v>-21.1263687307369</v>
      </c>
      <c r="I2962" s="4">
        <f>VLOOKUP(A2962,GDP!$A$1:$D$85,4,TRUE)</f>
        <v>5.0999999999999996</v>
      </c>
      <c r="J2962" s="4">
        <f>VLOOKUP(A2962,Inflation_rate!$A$1:$I$85,9,TRUE)</f>
        <v>3.293777</v>
      </c>
      <c r="K2962" s="15">
        <f>VLOOKUP(A2962,WTI_PCH!$A$1:$C$85,3,TRUE)</f>
        <v>5.05321</v>
      </c>
    </row>
    <row r="2963" spans="1:11" x14ac:dyDescent="0.25">
      <c r="A2963" s="3">
        <v>40969</v>
      </c>
      <c r="B2963" s="4">
        <v>106.82</v>
      </c>
      <c r="C2963" s="4">
        <v>110.550003</v>
      </c>
      <c r="D2963" s="4">
        <v>106.550003</v>
      </c>
      <c r="E2963" s="4">
        <v>108.839996</v>
      </c>
      <c r="F2963" s="4">
        <v>108.839996</v>
      </c>
      <c r="G2963" s="4">
        <v>389838</v>
      </c>
      <c r="H2963" s="10">
        <f t="shared" si="46"/>
        <v>-20.994118742893008</v>
      </c>
      <c r="I2963" s="4">
        <f>VLOOKUP(A2963,GDP!$A$1:$D$85,4,TRUE)</f>
        <v>5.0999999999999996</v>
      </c>
      <c r="J2963" s="4">
        <f>VLOOKUP(A2963,Inflation_rate!$A$1:$I$85,9,TRUE)</f>
        <v>3.293777</v>
      </c>
      <c r="K2963" s="15">
        <f>VLOOKUP(A2963,WTI_PCH!$A$1:$C$85,3,TRUE)</f>
        <v>5.05321</v>
      </c>
    </row>
    <row r="2964" spans="1:11" x14ac:dyDescent="0.25">
      <c r="A2964" s="3">
        <v>40970</v>
      </c>
      <c r="B2964" s="4">
        <v>108.75</v>
      </c>
      <c r="C2964" s="4">
        <v>109.029999</v>
      </c>
      <c r="D2964" s="4">
        <v>105.800003</v>
      </c>
      <c r="E2964" s="4">
        <v>106.699997</v>
      </c>
      <c r="F2964" s="4">
        <v>106.699997</v>
      </c>
      <c r="G2964" s="4">
        <v>299664</v>
      </c>
      <c r="H2964" s="10">
        <f t="shared" si="46"/>
        <v>-21.358944368105274</v>
      </c>
      <c r="I2964" s="4">
        <f>VLOOKUP(A2964,GDP!$A$1:$D$85,4,TRUE)</f>
        <v>5.0999999999999996</v>
      </c>
      <c r="J2964" s="4">
        <f>VLOOKUP(A2964,Inflation_rate!$A$1:$I$85,9,TRUE)</f>
        <v>3.293777</v>
      </c>
      <c r="K2964" s="15">
        <f>VLOOKUP(A2964,WTI_PCH!$A$1:$C$85,3,TRUE)</f>
        <v>5.05321</v>
      </c>
    </row>
    <row r="2965" spans="1:11" x14ac:dyDescent="0.25">
      <c r="A2965" s="3">
        <v>40973</v>
      </c>
      <c r="B2965" s="4">
        <v>106.75</v>
      </c>
      <c r="C2965" s="4">
        <v>107.41999800000001</v>
      </c>
      <c r="D2965" s="4">
        <v>105.5</v>
      </c>
      <c r="E2965" s="4">
        <v>106.720001</v>
      </c>
      <c r="F2965" s="4">
        <v>106.720001</v>
      </c>
      <c r="G2965" s="4">
        <v>237450</v>
      </c>
      <c r="H2965" s="10">
        <f t="shared" si="46"/>
        <v>-19.59333096333086</v>
      </c>
      <c r="I2965" s="4">
        <f>VLOOKUP(A2965,GDP!$A$1:$D$85,4,TRUE)</f>
        <v>5.0999999999999996</v>
      </c>
      <c r="J2965" s="4">
        <f>VLOOKUP(A2965,Inflation_rate!$A$1:$I$85,9,TRUE)</f>
        <v>3.293777</v>
      </c>
      <c r="K2965" s="15">
        <f>VLOOKUP(A2965,WTI_PCH!$A$1:$C$85,3,TRUE)</f>
        <v>5.05321</v>
      </c>
    </row>
    <row r="2966" spans="1:11" x14ac:dyDescent="0.25">
      <c r="A2966" s="3">
        <v>40974</v>
      </c>
      <c r="B2966" s="4">
        <v>107.110001</v>
      </c>
      <c r="C2966" s="4">
        <v>107.339996</v>
      </c>
      <c r="D2966" s="4">
        <v>104.510002</v>
      </c>
      <c r="E2966" s="4">
        <v>104.699997</v>
      </c>
      <c r="F2966" s="4">
        <v>104.699997</v>
      </c>
      <c r="G2966" s="4">
        <v>332561</v>
      </c>
      <c r="H2966" s="10">
        <f t="shared" si="46"/>
        <v>-17.78414091072036</v>
      </c>
      <c r="I2966" s="4">
        <f>VLOOKUP(A2966,GDP!$A$1:$D$85,4,TRUE)</f>
        <v>5.0999999999999996</v>
      </c>
      <c r="J2966" s="4">
        <f>VLOOKUP(A2966,Inflation_rate!$A$1:$I$85,9,TRUE)</f>
        <v>3.293777</v>
      </c>
      <c r="K2966" s="15">
        <f>VLOOKUP(A2966,WTI_PCH!$A$1:$C$85,3,TRUE)</f>
        <v>5.05321</v>
      </c>
    </row>
    <row r="2967" spans="1:11" x14ac:dyDescent="0.25">
      <c r="A2967" s="3">
        <v>40975</v>
      </c>
      <c r="B2967" s="4">
        <v>104.93</v>
      </c>
      <c r="C2967" s="4">
        <v>106.550003</v>
      </c>
      <c r="D2967" s="4">
        <v>104.349998</v>
      </c>
      <c r="E2967" s="4">
        <v>106.160004</v>
      </c>
      <c r="F2967" s="4">
        <v>106.160004</v>
      </c>
      <c r="G2967" s="4">
        <v>333242</v>
      </c>
      <c r="H2967" s="10">
        <f t="shared" si="46"/>
        <v>-17.954036625695682</v>
      </c>
      <c r="I2967" s="4">
        <f>VLOOKUP(A2967,GDP!$A$1:$D$85,4,TRUE)</f>
        <v>5.0999999999999996</v>
      </c>
      <c r="J2967" s="4">
        <f>VLOOKUP(A2967,Inflation_rate!$A$1:$I$85,9,TRUE)</f>
        <v>3.293777</v>
      </c>
      <c r="K2967" s="15">
        <f>VLOOKUP(A2967,WTI_PCH!$A$1:$C$85,3,TRUE)</f>
        <v>5.05321</v>
      </c>
    </row>
    <row r="2968" spans="1:11" x14ac:dyDescent="0.25">
      <c r="A2968" s="3">
        <v>40976</v>
      </c>
      <c r="B2968" s="4">
        <v>106.239998</v>
      </c>
      <c r="C2968" s="4">
        <v>107.199997</v>
      </c>
      <c r="D2968" s="4">
        <v>105.839996</v>
      </c>
      <c r="E2968" s="4">
        <v>106.58000199999999</v>
      </c>
      <c r="F2968" s="4">
        <v>106.58000199999999</v>
      </c>
      <c r="G2968" s="4">
        <v>279597</v>
      </c>
      <c r="H2968" s="10">
        <f t="shared" si="46"/>
        <v>-17.029462994380491</v>
      </c>
      <c r="I2968" s="4">
        <f>VLOOKUP(A2968,GDP!$A$1:$D$85,4,TRUE)</f>
        <v>5.0999999999999996</v>
      </c>
      <c r="J2968" s="4">
        <f>VLOOKUP(A2968,Inflation_rate!$A$1:$I$85,9,TRUE)</f>
        <v>3.293777</v>
      </c>
      <c r="K2968" s="15">
        <f>VLOOKUP(A2968,WTI_PCH!$A$1:$C$85,3,TRUE)</f>
        <v>5.05321</v>
      </c>
    </row>
    <row r="2969" spans="1:11" x14ac:dyDescent="0.25">
      <c r="A2969" s="3">
        <v>40977</v>
      </c>
      <c r="B2969" s="4">
        <v>106.910004</v>
      </c>
      <c r="C2969" s="4">
        <v>108.199997</v>
      </c>
      <c r="D2969" s="4">
        <v>106.129997</v>
      </c>
      <c r="E2969" s="4">
        <v>107.400002</v>
      </c>
      <c r="F2969" s="4">
        <v>107.400002</v>
      </c>
      <c r="G2969" s="4">
        <v>292694</v>
      </c>
      <c r="H2969" s="10">
        <f t="shared" si="46"/>
        <v>-16.927374917553546</v>
      </c>
      <c r="I2969" s="4">
        <f>VLOOKUP(A2969,GDP!$A$1:$D$85,4,TRUE)</f>
        <v>5.0999999999999996</v>
      </c>
      <c r="J2969" s="4">
        <f>VLOOKUP(A2969,Inflation_rate!$A$1:$I$85,9,TRUE)</f>
        <v>3.293777</v>
      </c>
      <c r="K2969" s="15">
        <f>VLOOKUP(A2969,WTI_PCH!$A$1:$C$85,3,TRUE)</f>
        <v>5.05321</v>
      </c>
    </row>
    <row r="2970" spans="1:11" x14ac:dyDescent="0.25">
      <c r="A2970" s="3">
        <v>40980</v>
      </c>
      <c r="B2970" s="4">
        <v>107.5</v>
      </c>
      <c r="C2970" s="4">
        <v>107.55999799999999</v>
      </c>
      <c r="D2970" s="4">
        <v>105.379997</v>
      </c>
      <c r="E2970" s="4">
        <v>106.339996</v>
      </c>
      <c r="F2970" s="4">
        <v>106.339996</v>
      </c>
      <c r="G2970" s="4">
        <v>234727</v>
      </c>
      <c r="H2970" s="10">
        <f t="shared" si="46"/>
        <v>-15.488051175025436</v>
      </c>
      <c r="I2970" s="4">
        <f>VLOOKUP(A2970,GDP!$A$1:$D$85,4,TRUE)</f>
        <v>5.0999999999999996</v>
      </c>
      <c r="J2970" s="4">
        <f>VLOOKUP(A2970,Inflation_rate!$A$1:$I$85,9,TRUE)</f>
        <v>3.293777</v>
      </c>
      <c r="K2970" s="15">
        <f>VLOOKUP(A2970,WTI_PCH!$A$1:$C$85,3,TRUE)</f>
        <v>5.05321</v>
      </c>
    </row>
    <row r="2971" spans="1:11" x14ac:dyDescent="0.25">
      <c r="A2971" s="3">
        <v>40981</v>
      </c>
      <c r="B2971" s="4">
        <v>106.550003</v>
      </c>
      <c r="C2971" s="4">
        <v>107.349998</v>
      </c>
      <c r="D2971" s="4">
        <v>105.66999800000001</v>
      </c>
      <c r="E2971" s="4">
        <v>106.709999</v>
      </c>
      <c r="F2971" s="4">
        <v>106.709999</v>
      </c>
      <c r="G2971" s="4">
        <v>282350</v>
      </c>
      <c r="H2971" s="10">
        <f t="shared" si="46"/>
        <v>-13.166521536561907</v>
      </c>
      <c r="I2971" s="4">
        <f>VLOOKUP(A2971,GDP!$A$1:$D$85,4,TRUE)</f>
        <v>5.0999999999999996</v>
      </c>
      <c r="J2971" s="4">
        <f>VLOOKUP(A2971,Inflation_rate!$A$1:$I$85,9,TRUE)</f>
        <v>3.293777</v>
      </c>
      <c r="K2971" s="15">
        <f>VLOOKUP(A2971,WTI_PCH!$A$1:$C$85,3,TRUE)</f>
        <v>5.05321</v>
      </c>
    </row>
    <row r="2972" spans="1:11" x14ac:dyDescent="0.25">
      <c r="A2972" s="3">
        <v>40982</v>
      </c>
      <c r="B2972" s="4">
        <v>106.69000200000001</v>
      </c>
      <c r="C2972" s="4">
        <v>107.019997</v>
      </c>
      <c r="D2972" s="4">
        <v>105.120003</v>
      </c>
      <c r="E2972" s="4">
        <v>105.43</v>
      </c>
      <c r="F2972" s="4">
        <v>105.43</v>
      </c>
      <c r="G2972" s="4">
        <v>283510</v>
      </c>
      <c r="H2972" s="10">
        <f t="shared" si="46"/>
        <v>-13.269465996395713</v>
      </c>
      <c r="I2972" s="4">
        <f>VLOOKUP(A2972,GDP!$A$1:$D$85,4,TRUE)</f>
        <v>5.0999999999999996</v>
      </c>
      <c r="J2972" s="4">
        <f>VLOOKUP(A2972,Inflation_rate!$A$1:$I$85,9,TRUE)</f>
        <v>3.293777</v>
      </c>
      <c r="K2972" s="15">
        <f>VLOOKUP(A2972,WTI_PCH!$A$1:$C$85,3,TRUE)</f>
        <v>5.05321</v>
      </c>
    </row>
    <row r="2973" spans="1:11" x14ac:dyDescent="0.25">
      <c r="A2973" s="3">
        <v>40983</v>
      </c>
      <c r="B2973" s="4">
        <v>105.5</v>
      </c>
      <c r="C2973" s="4">
        <v>106.18</v>
      </c>
      <c r="D2973" s="4">
        <v>103.779999</v>
      </c>
      <c r="E2973" s="4">
        <v>105.110001</v>
      </c>
      <c r="F2973" s="4">
        <v>105.110001</v>
      </c>
      <c r="G2973" s="4">
        <v>371039</v>
      </c>
      <c r="H2973" s="10">
        <f t="shared" si="46"/>
        <v>-16.144992711017096</v>
      </c>
      <c r="I2973" s="4">
        <f>VLOOKUP(A2973,GDP!$A$1:$D$85,4,TRUE)</f>
        <v>5.0999999999999996</v>
      </c>
      <c r="J2973" s="4">
        <f>VLOOKUP(A2973,Inflation_rate!$A$1:$I$85,9,TRUE)</f>
        <v>3.293777</v>
      </c>
      <c r="K2973" s="15">
        <f>VLOOKUP(A2973,WTI_PCH!$A$1:$C$85,3,TRUE)</f>
        <v>5.05321</v>
      </c>
    </row>
    <row r="2974" spans="1:11" x14ac:dyDescent="0.25">
      <c r="A2974" s="3">
        <v>40984</v>
      </c>
      <c r="B2974" s="4">
        <v>105.44000200000001</v>
      </c>
      <c r="C2974" s="4">
        <v>107.339996</v>
      </c>
      <c r="D2974" s="4">
        <v>105.129997</v>
      </c>
      <c r="E2974" s="4">
        <v>107.05999799999999</v>
      </c>
      <c r="F2974" s="4">
        <v>107.05999799999999</v>
      </c>
      <c r="G2974" s="4">
        <v>192992</v>
      </c>
      <c r="H2974" s="10">
        <f t="shared" si="46"/>
        <v>-17.336071685710284</v>
      </c>
      <c r="I2974" s="4">
        <f>VLOOKUP(A2974,GDP!$A$1:$D$85,4,TRUE)</f>
        <v>5.0999999999999996</v>
      </c>
      <c r="J2974" s="4">
        <f>VLOOKUP(A2974,Inflation_rate!$A$1:$I$85,9,TRUE)</f>
        <v>3.293777</v>
      </c>
      <c r="K2974" s="15">
        <f>VLOOKUP(A2974,WTI_PCH!$A$1:$C$85,3,TRUE)</f>
        <v>5.05321</v>
      </c>
    </row>
    <row r="2975" spans="1:11" x14ac:dyDescent="0.25">
      <c r="A2975" s="3">
        <v>40987</v>
      </c>
      <c r="B2975" s="4">
        <v>107.18</v>
      </c>
      <c r="C2975" s="4">
        <v>108.239998</v>
      </c>
      <c r="D2975" s="4">
        <v>106.550003</v>
      </c>
      <c r="E2975" s="4">
        <v>108.089996</v>
      </c>
      <c r="F2975" s="4">
        <v>108.089996</v>
      </c>
      <c r="G2975" s="4">
        <v>110353</v>
      </c>
      <c r="H2975" s="10">
        <f t="shared" si="46"/>
        <v>-17.688958930112278</v>
      </c>
      <c r="I2975" s="4">
        <f>VLOOKUP(A2975,GDP!$A$1:$D$85,4,TRUE)</f>
        <v>5.0999999999999996</v>
      </c>
      <c r="J2975" s="4">
        <f>VLOOKUP(A2975,Inflation_rate!$A$1:$I$85,9,TRUE)</f>
        <v>3.293777</v>
      </c>
      <c r="K2975" s="15">
        <f>VLOOKUP(A2975,WTI_PCH!$A$1:$C$85,3,TRUE)</f>
        <v>5.05321</v>
      </c>
    </row>
    <row r="2976" spans="1:11" x14ac:dyDescent="0.25">
      <c r="A2976" s="3">
        <v>40988</v>
      </c>
      <c r="B2976" s="4">
        <v>107.82</v>
      </c>
      <c r="C2976" s="4">
        <v>107.910004</v>
      </c>
      <c r="D2976" s="4">
        <v>105.349998</v>
      </c>
      <c r="E2976" s="4">
        <v>105.610001</v>
      </c>
      <c r="F2976" s="4">
        <v>105.610001</v>
      </c>
      <c r="G2976" s="4">
        <v>329535</v>
      </c>
      <c r="H2976" s="10">
        <f t="shared" si="46"/>
        <v>-15.358395839803082</v>
      </c>
      <c r="I2976" s="4">
        <f>VLOOKUP(A2976,GDP!$A$1:$D$85,4,TRUE)</f>
        <v>5.0999999999999996</v>
      </c>
      <c r="J2976" s="4">
        <f>VLOOKUP(A2976,Inflation_rate!$A$1:$I$85,9,TRUE)</f>
        <v>3.293777</v>
      </c>
      <c r="K2976" s="15">
        <f>VLOOKUP(A2976,WTI_PCH!$A$1:$C$85,3,TRUE)</f>
        <v>5.05321</v>
      </c>
    </row>
    <row r="2977" spans="1:11" x14ac:dyDescent="0.25">
      <c r="A2977" s="3">
        <v>40989</v>
      </c>
      <c r="B2977" s="4">
        <v>106.33000199999999</v>
      </c>
      <c r="C2977" s="4">
        <v>107.639999</v>
      </c>
      <c r="D2977" s="4">
        <v>106.05999799999999</v>
      </c>
      <c r="E2977" s="4">
        <v>107.269997</v>
      </c>
      <c r="F2977" s="4">
        <v>107.269997</v>
      </c>
      <c r="G2977" s="4">
        <v>252603</v>
      </c>
      <c r="H2977" s="10">
        <f t="shared" si="46"/>
        <v>-15.978372778364111</v>
      </c>
      <c r="I2977" s="4">
        <f>VLOOKUP(A2977,GDP!$A$1:$D$85,4,TRUE)</f>
        <v>5.0999999999999996</v>
      </c>
      <c r="J2977" s="4">
        <f>VLOOKUP(A2977,Inflation_rate!$A$1:$I$85,9,TRUE)</f>
        <v>3.293777</v>
      </c>
      <c r="K2977" s="15">
        <f>VLOOKUP(A2977,WTI_PCH!$A$1:$C$85,3,TRUE)</f>
        <v>5.05321</v>
      </c>
    </row>
    <row r="2978" spans="1:11" x14ac:dyDescent="0.25">
      <c r="A2978" s="3">
        <v>40990</v>
      </c>
      <c r="B2978" s="4">
        <v>106.80999799999999</v>
      </c>
      <c r="C2978" s="4">
        <v>107.120003</v>
      </c>
      <c r="D2978" s="4">
        <v>104.5</v>
      </c>
      <c r="E2978" s="4">
        <v>105.349998</v>
      </c>
      <c r="F2978" s="4">
        <v>105.349998</v>
      </c>
      <c r="G2978" s="4">
        <v>295474</v>
      </c>
      <c r="H2978" s="10">
        <f t="shared" si="46"/>
        <v>-14.779306403024323</v>
      </c>
      <c r="I2978" s="4">
        <f>VLOOKUP(A2978,GDP!$A$1:$D$85,4,TRUE)</f>
        <v>5.0999999999999996</v>
      </c>
      <c r="J2978" s="4">
        <f>VLOOKUP(A2978,Inflation_rate!$A$1:$I$85,9,TRUE)</f>
        <v>3.293777</v>
      </c>
      <c r="K2978" s="15">
        <f>VLOOKUP(A2978,WTI_PCH!$A$1:$C$85,3,TRUE)</f>
        <v>5.05321</v>
      </c>
    </row>
    <row r="2979" spans="1:11" x14ac:dyDescent="0.25">
      <c r="A2979" s="3">
        <v>40991</v>
      </c>
      <c r="B2979" s="4">
        <v>105.519997</v>
      </c>
      <c r="C2979" s="4">
        <v>108.25</v>
      </c>
      <c r="D2979" s="4">
        <v>105.160004</v>
      </c>
      <c r="E2979" s="4">
        <v>106.870003</v>
      </c>
      <c r="F2979" s="4">
        <v>106.870003</v>
      </c>
      <c r="G2979" s="4">
        <v>260269</v>
      </c>
      <c r="H2979" s="10">
        <f t="shared" si="46"/>
        <v>-17.600827614835946</v>
      </c>
      <c r="I2979" s="4">
        <f>VLOOKUP(A2979,GDP!$A$1:$D$85,4,TRUE)</f>
        <v>5.0999999999999996</v>
      </c>
      <c r="J2979" s="4">
        <f>VLOOKUP(A2979,Inflation_rate!$A$1:$I$85,9,TRUE)</f>
        <v>3.293777</v>
      </c>
      <c r="K2979" s="15">
        <f>VLOOKUP(A2979,WTI_PCH!$A$1:$C$85,3,TRUE)</f>
        <v>5.05321</v>
      </c>
    </row>
    <row r="2980" spans="1:11" x14ac:dyDescent="0.25">
      <c r="A2980" s="3">
        <v>40994</v>
      </c>
      <c r="B2980" s="4">
        <v>106.790001</v>
      </c>
      <c r="C2980" s="4">
        <v>107.32</v>
      </c>
      <c r="D2980" s="4">
        <v>106.19000200000001</v>
      </c>
      <c r="E2980" s="4">
        <v>107.029999</v>
      </c>
      <c r="F2980" s="4">
        <v>107.029999</v>
      </c>
      <c r="G2980" s="4">
        <v>162276</v>
      </c>
      <c r="H2980" s="10">
        <f t="shared" si="46"/>
        <v>-16.929828243761825</v>
      </c>
      <c r="I2980" s="4">
        <f>VLOOKUP(A2980,GDP!$A$1:$D$85,4,TRUE)</f>
        <v>5.0999999999999996</v>
      </c>
      <c r="J2980" s="4">
        <f>VLOOKUP(A2980,Inflation_rate!$A$1:$I$85,9,TRUE)</f>
        <v>3.293777</v>
      </c>
      <c r="K2980" s="15">
        <f>VLOOKUP(A2980,WTI_PCH!$A$1:$C$85,3,TRUE)</f>
        <v>5.05321</v>
      </c>
    </row>
    <row r="2981" spans="1:11" x14ac:dyDescent="0.25">
      <c r="A2981" s="3">
        <v>40995</v>
      </c>
      <c r="B2981" s="4">
        <v>107.089996</v>
      </c>
      <c r="C2981" s="4">
        <v>107.730003</v>
      </c>
      <c r="D2981" s="4">
        <v>106.519997</v>
      </c>
      <c r="E2981" s="4">
        <v>107.33000199999999</v>
      </c>
      <c r="F2981" s="4">
        <v>107.33000199999999</v>
      </c>
      <c r="G2981" s="4">
        <v>209036</v>
      </c>
      <c r="H2981" s="10">
        <f t="shared" si="46"/>
        <v>-18.82046457056806</v>
      </c>
      <c r="I2981" s="4">
        <f>VLOOKUP(A2981,GDP!$A$1:$D$85,4,TRUE)</f>
        <v>5.0999999999999996</v>
      </c>
      <c r="J2981" s="4">
        <f>VLOOKUP(A2981,Inflation_rate!$A$1:$I$85,9,TRUE)</f>
        <v>3.293777</v>
      </c>
      <c r="K2981" s="15">
        <f>VLOOKUP(A2981,WTI_PCH!$A$1:$C$85,3,TRUE)</f>
        <v>5.05321</v>
      </c>
    </row>
    <row r="2982" spans="1:11" x14ac:dyDescent="0.25">
      <c r="A2982" s="3">
        <v>40996</v>
      </c>
      <c r="B2982" s="4">
        <v>106.80999799999999</v>
      </c>
      <c r="C2982" s="4">
        <v>106.94000200000001</v>
      </c>
      <c r="D2982" s="4">
        <v>104.66999800000001</v>
      </c>
      <c r="E2982" s="4">
        <v>105.410004</v>
      </c>
      <c r="F2982" s="4">
        <v>105.410004</v>
      </c>
      <c r="G2982" s="4">
        <v>309064</v>
      </c>
      <c r="H2982" s="10">
        <f t="shared" si="46"/>
        <v>-13.290960505038971</v>
      </c>
      <c r="I2982" s="4">
        <f>VLOOKUP(A2982,GDP!$A$1:$D$85,4,TRUE)</f>
        <v>5.0999999999999996</v>
      </c>
      <c r="J2982" s="4">
        <f>VLOOKUP(A2982,Inflation_rate!$A$1:$I$85,9,TRUE)</f>
        <v>3.293777</v>
      </c>
      <c r="K2982" s="15">
        <f>VLOOKUP(A2982,WTI_PCH!$A$1:$C$85,3,TRUE)</f>
        <v>5.05321</v>
      </c>
    </row>
    <row r="2983" spans="1:11" x14ac:dyDescent="0.25">
      <c r="A2983" s="3">
        <v>40997</v>
      </c>
      <c r="B2983" s="4">
        <v>105.58000199999999</v>
      </c>
      <c r="C2983" s="4">
        <v>105.699997</v>
      </c>
      <c r="D2983" s="4">
        <v>102.129997</v>
      </c>
      <c r="E2983" s="4">
        <v>102.779999</v>
      </c>
      <c r="F2983" s="4">
        <v>102.779999</v>
      </c>
      <c r="G2983" s="4">
        <v>319988</v>
      </c>
      <c r="H2983" s="10">
        <f t="shared" si="46"/>
        <v>-10.293833530782587</v>
      </c>
      <c r="I2983" s="4">
        <f>VLOOKUP(A2983,GDP!$A$1:$D$85,4,TRUE)</f>
        <v>5.0999999999999996</v>
      </c>
      <c r="J2983" s="4">
        <f>VLOOKUP(A2983,Inflation_rate!$A$1:$I$85,9,TRUE)</f>
        <v>3.293777</v>
      </c>
      <c r="K2983" s="15">
        <f>VLOOKUP(A2983,WTI_PCH!$A$1:$C$85,3,TRUE)</f>
        <v>5.05321</v>
      </c>
    </row>
    <row r="2984" spans="1:11" x14ac:dyDescent="0.25">
      <c r="A2984" s="3">
        <v>40998</v>
      </c>
      <c r="B2984" s="4">
        <v>103.290001</v>
      </c>
      <c r="C2984" s="4">
        <v>104.150002</v>
      </c>
      <c r="D2984" s="4">
        <v>102.779999</v>
      </c>
      <c r="E2984" s="4">
        <v>103.019997</v>
      </c>
      <c r="F2984" s="4">
        <v>103.019997</v>
      </c>
      <c r="G2984" s="4">
        <v>244155</v>
      </c>
      <c r="H2984" s="10">
        <f t="shared" si="46"/>
        <v>-9.0759068843692656</v>
      </c>
      <c r="I2984" s="4">
        <f>VLOOKUP(A2984,GDP!$A$1:$D$85,4,TRUE)</f>
        <v>5.0999999999999996</v>
      </c>
      <c r="J2984" s="4">
        <f>VLOOKUP(A2984,Inflation_rate!$A$1:$I$85,9,TRUE)</f>
        <v>3.293777</v>
      </c>
      <c r="K2984" s="15">
        <f>VLOOKUP(A2984,WTI_PCH!$A$1:$C$85,3,TRUE)</f>
        <v>5.05321</v>
      </c>
    </row>
    <row r="2985" spans="1:11" x14ac:dyDescent="0.25">
      <c r="A2985" s="3">
        <v>41001</v>
      </c>
      <c r="B2985" s="4">
        <v>103.269997</v>
      </c>
      <c r="C2985" s="4">
        <v>105.489998</v>
      </c>
      <c r="D2985" s="4">
        <v>102.05999799999999</v>
      </c>
      <c r="E2985" s="4">
        <v>105.230003</v>
      </c>
      <c r="F2985" s="4">
        <v>105.230003</v>
      </c>
      <c r="G2985" s="4">
        <v>278097</v>
      </c>
      <c r="H2985" s="10">
        <f t="shared" si="46"/>
        <v>-11.289560639849071</v>
      </c>
      <c r="I2985" s="4">
        <f>VLOOKUP(A2985,GDP!$A$1:$D$85,4,TRUE)</f>
        <v>5.8</v>
      </c>
      <c r="J2985" s="4">
        <f>VLOOKUP(A2985,Inflation_rate!$A$1:$I$85,9,TRUE)</f>
        <v>2.8151920000000001</v>
      </c>
      <c r="K2985" s="15">
        <f>VLOOKUP(A2985,WTI_PCH!$A$1:$C$85,3,TRUE)</f>
        <v>9.5398999999999994</v>
      </c>
    </row>
    <row r="2986" spans="1:11" x14ac:dyDescent="0.25">
      <c r="A2986" s="3">
        <v>41002</v>
      </c>
      <c r="B2986" s="4">
        <v>105.040001</v>
      </c>
      <c r="C2986" s="4">
        <v>105.18</v>
      </c>
      <c r="D2986" s="4">
        <v>103.589996</v>
      </c>
      <c r="E2986" s="4">
        <v>104.010002</v>
      </c>
      <c r="F2986" s="4">
        <v>104.010002</v>
      </c>
      <c r="G2986" s="4">
        <v>245541</v>
      </c>
      <c r="H2986" s="10">
        <f t="shared" si="46"/>
        <v>-10.239400822240157</v>
      </c>
      <c r="I2986" s="4">
        <f>VLOOKUP(A2986,GDP!$A$1:$D$85,4,TRUE)</f>
        <v>5.8</v>
      </c>
      <c r="J2986" s="4">
        <f>VLOOKUP(A2986,Inflation_rate!$A$1:$I$85,9,TRUE)</f>
        <v>2.8151920000000001</v>
      </c>
      <c r="K2986" s="15">
        <f>VLOOKUP(A2986,WTI_PCH!$A$1:$C$85,3,TRUE)</f>
        <v>9.5398999999999994</v>
      </c>
    </row>
    <row r="2987" spans="1:11" x14ac:dyDescent="0.25">
      <c r="A2987" s="3">
        <v>41003</v>
      </c>
      <c r="B2987" s="4">
        <v>104.089996</v>
      </c>
      <c r="C2987" s="4">
        <v>104.120003</v>
      </c>
      <c r="D2987" s="4">
        <v>101.08000199999999</v>
      </c>
      <c r="E2987" s="4">
        <v>101.470001</v>
      </c>
      <c r="F2987" s="4">
        <v>101.470001</v>
      </c>
      <c r="G2987" s="4">
        <v>300729</v>
      </c>
      <c r="H2987" s="10">
        <f t="shared" si="46"/>
        <v>-8.475409397108411</v>
      </c>
      <c r="I2987" s="4">
        <f>VLOOKUP(A2987,GDP!$A$1:$D$85,4,TRUE)</f>
        <v>5.8</v>
      </c>
      <c r="J2987" s="4">
        <f>VLOOKUP(A2987,Inflation_rate!$A$1:$I$85,9,TRUE)</f>
        <v>2.8151920000000001</v>
      </c>
      <c r="K2987" s="15">
        <f>VLOOKUP(A2987,WTI_PCH!$A$1:$C$85,3,TRUE)</f>
        <v>9.5398999999999994</v>
      </c>
    </row>
    <row r="2988" spans="1:11" x14ac:dyDescent="0.25">
      <c r="A2988" s="3">
        <v>41004</v>
      </c>
      <c r="B2988" s="4">
        <v>101.959999</v>
      </c>
      <c r="C2988" s="4">
        <v>103.400002</v>
      </c>
      <c r="D2988" s="4">
        <v>101.370003</v>
      </c>
      <c r="E2988" s="4">
        <v>103.30999799999999</v>
      </c>
      <c r="F2988" s="4">
        <v>103.30999799999999</v>
      </c>
      <c r="G2988" s="4">
        <v>242903</v>
      </c>
      <c r="H2988" s="10">
        <f t="shared" si="46"/>
        <v>-10.241017524751086</v>
      </c>
      <c r="I2988" s="4">
        <f>VLOOKUP(A2988,GDP!$A$1:$D$85,4,TRUE)</f>
        <v>5.8</v>
      </c>
      <c r="J2988" s="4">
        <f>VLOOKUP(A2988,Inflation_rate!$A$1:$I$85,9,TRUE)</f>
        <v>2.8151920000000001</v>
      </c>
      <c r="K2988" s="15">
        <f>VLOOKUP(A2988,WTI_PCH!$A$1:$C$85,3,TRUE)</f>
        <v>9.5398999999999994</v>
      </c>
    </row>
    <row r="2989" spans="1:11" x14ac:dyDescent="0.25">
      <c r="A2989" s="3">
        <v>41008</v>
      </c>
      <c r="B2989" s="4">
        <v>102.529999</v>
      </c>
      <c r="C2989" s="4">
        <v>102.599998</v>
      </c>
      <c r="D2989" s="4">
        <v>100.80999799999999</v>
      </c>
      <c r="E2989" s="4">
        <v>102.459999</v>
      </c>
      <c r="F2989" s="4">
        <v>102.459999</v>
      </c>
      <c r="G2989" s="4">
        <v>205924</v>
      </c>
      <c r="H2989" s="10">
        <f t="shared" si="46"/>
        <v>-8.8131945033495356</v>
      </c>
      <c r="I2989" s="4">
        <f>VLOOKUP(A2989,GDP!$A$1:$D$85,4,TRUE)</f>
        <v>5.8</v>
      </c>
      <c r="J2989" s="4">
        <f>VLOOKUP(A2989,Inflation_rate!$A$1:$I$85,9,TRUE)</f>
        <v>2.8151920000000001</v>
      </c>
      <c r="K2989" s="15">
        <f>VLOOKUP(A2989,WTI_PCH!$A$1:$C$85,3,TRUE)</f>
        <v>9.5398999999999994</v>
      </c>
    </row>
    <row r="2990" spans="1:11" x14ac:dyDescent="0.25">
      <c r="A2990" s="3">
        <v>41009</v>
      </c>
      <c r="B2990" s="4">
        <v>102.33000199999999</v>
      </c>
      <c r="C2990" s="4">
        <v>102.959999</v>
      </c>
      <c r="D2990" s="4">
        <v>100.68</v>
      </c>
      <c r="E2990" s="4">
        <v>101.019997</v>
      </c>
      <c r="F2990" s="4">
        <v>101.019997</v>
      </c>
      <c r="G2990" s="4">
        <v>312927</v>
      </c>
      <c r="H2990" s="10">
        <f t="shared" si="46"/>
        <v>-6.6224462469544481</v>
      </c>
      <c r="I2990" s="4">
        <f>VLOOKUP(A2990,GDP!$A$1:$D$85,4,TRUE)</f>
        <v>5.8</v>
      </c>
      <c r="J2990" s="4">
        <f>VLOOKUP(A2990,Inflation_rate!$A$1:$I$85,9,TRUE)</f>
        <v>2.8151920000000001</v>
      </c>
      <c r="K2990" s="15">
        <f>VLOOKUP(A2990,WTI_PCH!$A$1:$C$85,3,TRUE)</f>
        <v>9.5398999999999994</v>
      </c>
    </row>
    <row r="2991" spans="1:11" x14ac:dyDescent="0.25">
      <c r="A2991" s="3">
        <v>41010</v>
      </c>
      <c r="B2991" s="4">
        <v>100.94000200000001</v>
      </c>
      <c r="C2991" s="4">
        <v>103.129997</v>
      </c>
      <c r="D2991" s="4">
        <v>100.839996</v>
      </c>
      <c r="E2991" s="4">
        <v>102.699997</v>
      </c>
      <c r="F2991" s="4">
        <v>102.699997</v>
      </c>
      <c r="G2991" s="4">
        <v>283008</v>
      </c>
      <c r="H2991" s="10">
        <f t="shared" si="46"/>
        <v>-6.9133390529699783</v>
      </c>
      <c r="I2991" s="4">
        <f>VLOOKUP(A2991,GDP!$A$1:$D$85,4,TRUE)</f>
        <v>5.8</v>
      </c>
      <c r="J2991" s="4">
        <f>VLOOKUP(A2991,Inflation_rate!$A$1:$I$85,9,TRUE)</f>
        <v>2.8151920000000001</v>
      </c>
      <c r="K2991" s="15">
        <f>VLOOKUP(A2991,WTI_PCH!$A$1:$C$85,3,TRUE)</f>
        <v>9.5398999999999994</v>
      </c>
    </row>
    <row r="2992" spans="1:11" x14ac:dyDescent="0.25">
      <c r="A2992" s="3">
        <v>41011</v>
      </c>
      <c r="B2992" s="4">
        <v>102.550003</v>
      </c>
      <c r="C2992" s="4">
        <v>104.239998</v>
      </c>
      <c r="D2992" s="4">
        <v>102.389999</v>
      </c>
      <c r="E2992" s="4">
        <v>103.639999</v>
      </c>
      <c r="F2992" s="4">
        <v>103.639999</v>
      </c>
      <c r="G2992" s="4">
        <v>271285</v>
      </c>
      <c r="H2992" s="10">
        <f t="shared" si="46"/>
        <v>-7.3620195615787321</v>
      </c>
      <c r="I2992" s="4">
        <f>VLOOKUP(A2992,GDP!$A$1:$D$85,4,TRUE)</f>
        <v>5.8</v>
      </c>
      <c r="J2992" s="4">
        <f>VLOOKUP(A2992,Inflation_rate!$A$1:$I$85,9,TRUE)</f>
        <v>2.8151920000000001</v>
      </c>
      <c r="K2992" s="15">
        <f>VLOOKUP(A2992,WTI_PCH!$A$1:$C$85,3,TRUE)</f>
        <v>9.5398999999999994</v>
      </c>
    </row>
    <row r="2993" spans="1:11" x14ac:dyDescent="0.25">
      <c r="A2993" s="3">
        <v>41012</v>
      </c>
      <c r="B2993" s="4">
        <v>103.660004</v>
      </c>
      <c r="C2993" s="4">
        <v>103.900002</v>
      </c>
      <c r="D2993" s="4">
        <v>102.610001</v>
      </c>
      <c r="E2993" s="4">
        <v>102.83000199999999</v>
      </c>
      <c r="F2993" s="4">
        <v>102.83000199999999</v>
      </c>
      <c r="G2993" s="4">
        <v>227259</v>
      </c>
      <c r="H2993" s="10">
        <f t="shared" si="46"/>
        <v>-6.6712057440201127</v>
      </c>
      <c r="I2993" s="4">
        <f>VLOOKUP(A2993,GDP!$A$1:$D$85,4,TRUE)</f>
        <v>5.8</v>
      </c>
      <c r="J2993" s="4">
        <f>VLOOKUP(A2993,Inflation_rate!$A$1:$I$85,9,TRUE)</f>
        <v>2.8151920000000001</v>
      </c>
      <c r="K2993" s="15">
        <f>VLOOKUP(A2993,WTI_PCH!$A$1:$C$85,3,TRUE)</f>
        <v>9.5398999999999994</v>
      </c>
    </row>
    <row r="2994" spans="1:11" x14ac:dyDescent="0.25">
      <c r="A2994" s="3">
        <v>41015</v>
      </c>
      <c r="B2994" s="4">
        <v>102.800003</v>
      </c>
      <c r="C2994" s="4">
        <v>103.370003</v>
      </c>
      <c r="D2994" s="4">
        <v>101.800003</v>
      </c>
      <c r="E2994" s="4">
        <v>102.93</v>
      </c>
      <c r="F2994" s="4">
        <v>102.93</v>
      </c>
      <c r="G2994" s="4">
        <v>284959</v>
      </c>
      <c r="H2994" s="10">
        <f t="shared" si="46"/>
        <v>-6.0720878266783247</v>
      </c>
      <c r="I2994" s="4">
        <f>VLOOKUP(A2994,GDP!$A$1:$D$85,4,TRUE)</f>
        <v>5.8</v>
      </c>
      <c r="J2994" s="4">
        <f>VLOOKUP(A2994,Inflation_rate!$A$1:$I$85,9,TRUE)</f>
        <v>2.8151920000000001</v>
      </c>
      <c r="K2994" s="15">
        <f>VLOOKUP(A2994,WTI_PCH!$A$1:$C$85,3,TRUE)</f>
        <v>9.5398999999999994</v>
      </c>
    </row>
    <row r="2995" spans="1:11" x14ac:dyDescent="0.25">
      <c r="A2995" s="3">
        <v>41016</v>
      </c>
      <c r="B2995" s="4">
        <v>103.150002</v>
      </c>
      <c r="C2995" s="4">
        <v>105.07</v>
      </c>
      <c r="D2995" s="4">
        <v>102.660004</v>
      </c>
      <c r="E2995" s="4">
        <v>104.199997</v>
      </c>
      <c r="F2995" s="4">
        <v>104.199997</v>
      </c>
      <c r="G2995" s="4">
        <v>244523</v>
      </c>
      <c r="H2995" s="10">
        <f t="shared" si="46"/>
        <v>-6.6602641073012672</v>
      </c>
      <c r="I2995" s="4">
        <f>VLOOKUP(A2995,GDP!$A$1:$D$85,4,TRUE)</f>
        <v>5.8</v>
      </c>
      <c r="J2995" s="4">
        <f>VLOOKUP(A2995,Inflation_rate!$A$1:$I$85,9,TRUE)</f>
        <v>2.8151920000000001</v>
      </c>
      <c r="K2995" s="15">
        <f>VLOOKUP(A2995,WTI_PCH!$A$1:$C$85,3,TRUE)</f>
        <v>9.5398999999999994</v>
      </c>
    </row>
    <row r="2996" spans="1:11" x14ac:dyDescent="0.25">
      <c r="A2996" s="3">
        <v>41017</v>
      </c>
      <c r="B2996" s="4">
        <v>104.220001</v>
      </c>
      <c r="C2996" s="4">
        <v>104.510002</v>
      </c>
      <c r="D2996" s="4">
        <v>102.19000200000001</v>
      </c>
      <c r="E2996" s="4">
        <v>102.66999800000001</v>
      </c>
      <c r="F2996" s="4">
        <v>102.66999800000001</v>
      </c>
      <c r="G2996" s="4">
        <v>195812</v>
      </c>
      <c r="H2996" s="10">
        <f t="shared" si="46"/>
        <v>-6.2335649407531912</v>
      </c>
      <c r="I2996" s="4">
        <f>VLOOKUP(A2996,GDP!$A$1:$D$85,4,TRUE)</f>
        <v>5.8</v>
      </c>
      <c r="J2996" s="4">
        <f>VLOOKUP(A2996,Inflation_rate!$A$1:$I$85,9,TRUE)</f>
        <v>2.8151920000000001</v>
      </c>
      <c r="K2996" s="15">
        <f>VLOOKUP(A2996,WTI_PCH!$A$1:$C$85,3,TRUE)</f>
        <v>9.5398999999999994</v>
      </c>
    </row>
    <row r="2997" spans="1:11" x14ac:dyDescent="0.25">
      <c r="A2997" s="3">
        <v>41018</v>
      </c>
      <c r="B2997" s="4">
        <v>102.730003</v>
      </c>
      <c r="C2997" s="4">
        <v>103.209999</v>
      </c>
      <c r="D2997" s="4">
        <v>101.66999800000001</v>
      </c>
      <c r="E2997" s="4">
        <v>102.269997</v>
      </c>
      <c r="F2997" s="4">
        <v>102.269997</v>
      </c>
      <c r="G2997" s="4">
        <v>91398</v>
      </c>
      <c r="H2997" s="10">
        <f t="shared" si="46"/>
        <v>-5.9841548641093656</v>
      </c>
      <c r="I2997" s="4">
        <f>VLOOKUP(A2997,GDP!$A$1:$D$85,4,TRUE)</f>
        <v>5.8</v>
      </c>
      <c r="J2997" s="4">
        <f>VLOOKUP(A2997,Inflation_rate!$A$1:$I$85,9,TRUE)</f>
        <v>2.8151920000000001</v>
      </c>
      <c r="K2997" s="15">
        <f>VLOOKUP(A2997,WTI_PCH!$A$1:$C$85,3,TRUE)</f>
        <v>9.5398999999999994</v>
      </c>
    </row>
    <row r="2998" spans="1:11" x14ac:dyDescent="0.25">
      <c r="A2998" s="3">
        <v>41019</v>
      </c>
      <c r="B2998" s="4">
        <v>102.57</v>
      </c>
      <c r="C2998" s="4">
        <v>104.269997</v>
      </c>
      <c r="D2998" s="4">
        <v>102.449997</v>
      </c>
      <c r="E2998" s="4">
        <v>103.050003</v>
      </c>
      <c r="F2998" s="4">
        <v>103.050003</v>
      </c>
      <c r="G2998" s="4">
        <v>225790</v>
      </c>
      <c r="H2998" s="10">
        <f t="shared" si="46"/>
        <v>-7.355654322494301</v>
      </c>
      <c r="I2998" s="4">
        <f>VLOOKUP(A2998,GDP!$A$1:$D$85,4,TRUE)</f>
        <v>5.8</v>
      </c>
      <c r="J2998" s="4">
        <f>VLOOKUP(A2998,Inflation_rate!$A$1:$I$85,9,TRUE)</f>
        <v>2.8151920000000001</v>
      </c>
      <c r="K2998" s="15">
        <f>VLOOKUP(A2998,WTI_PCH!$A$1:$C$85,3,TRUE)</f>
        <v>9.5398999999999994</v>
      </c>
    </row>
    <row r="2999" spans="1:11" x14ac:dyDescent="0.25">
      <c r="A2999" s="3">
        <v>41022</v>
      </c>
      <c r="B2999" s="4">
        <v>103.82</v>
      </c>
      <c r="C2999" s="4">
        <v>103.900002</v>
      </c>
      <c r="D2999" s="4">
        <v>101.82</v>
      </c>
      <c r="E2999" s="4">
        <v>103.110001</v>
      </c>
      <c r="F2999" s="4">
        <v>103.110001</v>
      </c>
      <c r="G2999" s="4">
        <v>213202</v>
      </c>
      <c r="H2999" s="10">
        <f t="shared" si="46"/>
        <v>-6.5755008575744167</v>
      </c>
      <c r="I2999" s="4">
        <f>VLOOKUP(A2999,GDP!$A$1:$D$85,4,TRUE)</f>
        <v>5.8</v>
      </c>
      <c r="J2999" s="4">
        <f>VLOOKUP(A2999,Inflation_rate!$A$1:$I$85,9,TRUE)</f>
        <v>2.8151920000000001</v>
      </c>
      <c r="K2999" s="15">
        <f>VLOOKUP(A2999,WTI_PCH!$A$1:$C$85,3,TRUE)</f>
        <v>9.5398999999999994</v>
      </c>
    </row>
    <row r="3000" spans="1:11" x14ac:dyDescent="0.25">
      <c r="A3000" s="3">
        <v>41023</v>
      </c>
      <c r="B3000" s="4">
        <v>103.110001</v>
      </c>
      <c r="C3000" s="4">
        <v>104.099998</v>
      </c>
      <c r="D3000" s="4">
        <v>102.790001</v>
      </c>
      <c r="E3000" s="4">
        <v>103.550003</v>
      </c>
      <c r="F3000" s="4">
        <v>103.550003</v>
      </c>
      <c r="G3000" s="4">
        <v>196136</v>
      </c>
      <c r="H3000" s="10">
        <f t="shared" si="46"/>
        <v>-7.7836839850212307</v>
      </c>
      <c r="I3000" s="4">
        <f>VLOOKUP(A3000,GDP!$A$1:$D$85,4,TRUE)</f>
        <v>5.8</v>
      </c>
      <c r="J3000" s="4">
        <f>VLOOKUP(A3000,Inflation_rate!$A$1:$I$85,9,TRUE)</f>
        <v>2.8151920000000001</v>
      </c>
      <c r="K3000" s="15">
        <f>VLOOKUP(A3000,WTI_PCH!$A$1:$C$85,3,TRUE)</f>
        <v>9.5398999999999994</v>
      </c>
    </row>
    <row r="3001" spans="1:11" x14ac:dyDescent="0.25">
      <c r="A3001" s="3">
        <v>41024</v>
      </c>
      <c r="B3001" s="4">
        <v>103.760002</v>
      </c>
      <c r="C3001" s="4">
        <v>104.57</v>
      </c>
      <c r="D3001" s="4">
        <v>103.110001</v>
      </c>
      <c r="E3001" s="4">
        <v>104.120003</v>
      </c>
      <c r="F3001" s="4">
        <v>104.120003</v>
      </c>
      <c r="G3001" s="4">
        <v>276652</v>
      </c>
      <c r="H3001" s="10">
        <f t="shared" si="46"/>
        <v>-9.1240873283493862</v>
      </c>
      <c r="I3001" s="4">
        <f>VLOOKUP(A3001,GDP!$A$1:$D$85,4,TRUE)</f>
        <v>5.8</v>
      </c>
      <c r="J3001" s="4">
        <f>VLOOKUP(A3001,Inflation_rate!$A$1:$I$85,9,TRUE)</f>
        <v>2.8151920000000001</v>
      </c>
      <c r="K3001" s="15">
        <f>VLOOKUP(A3001,WTI_PCH!$A$1:$C$85,3,TRUE)</f>
        <v>9.5398999999999994</v>
      </c>
    </row>
    <row r="3002" spans="1:11" x14ac:dyDescent="0.25">
      <c r="A3002" s="3">
        <v>41025</v>
      </c>
      <c r="B3002" s="4">
        <v>103.959999</v>
      </c>
      <c r="C3002" s="4">
        <v>104.91999800000001</v>
      </c>
      <c r="D3002" s="4">
        <v>103.839996</v>
      </c>
      <c r="E3002" s="4">
        <v>104.550003</v>
      </c>
      <c r="F3002" s="4">
        <v>104.550003</v>
      </c>
      <c r="G3002" s="4">
        <v>192832</v>
      </c>
      <c r="H3002" s="10">
        <f t="shared" si="46"/>
        <v>-7.7283613277371277</v>
      </c>
      <c r="I3002" s="4">
        <f>VLOOKUP(A3002,GDP!$A$1:$D$85,4,TRUE)</f>
        <v>5.8</v>
      </c>
      <c r="J3002" s="4">
        <f>VLOOKUP(A3002,Inflation_rate!$A$1:$I$85,9,TRUE)</f>
        <v>2.8151920000000001</v>
      </c>
      <c r="K3002" s="15">
        <f>VLOOKUP(A3002,WTI_PCH!$A$1:$C$85,3,TRUE)</f>
        <v>9.5398999999999994</v>
      </c>
    </row>
    <row r="3003" spans="1:11" x14ac:dyDescent="0.25">
      <c r="A3003" s="3">
        <v>41026</v>
      </c>
      <c r="B3003" s="4">
        <v>104.099998</v>
      </c>
      <c r="C3003" s="4">
        <v>105</v>
      </c>
      <c r="D3003" s="4">
        <v>103.739998</v>
      </c>
      <c r="E3003" s="4">
        <v>104.93</v>
      </c>
      <c r="F3003" s="4">
        <v>104.93</v>
      </c>
      <c r="G3003" s="4">
        <v>182104</v>
      </c>
      <c r="H3003" s="10">
        <f t="shared" si="46"/>
        <v>-9.1775440770037182</v>
      </c>
      <c r="I3003" s="4">
        <f>VLOOKUP(A3003,GDP!$A$1:$D$85,4,TRUE)</f>
        <v>5.8</v>
      </c>
      <c r="J3003" s="4">
        <f>VLOOKUP(A3003,Inflation_rate!$A$1:$I$85,9,TRUE)</f>
        <v>2.8151920000000001</v>
      </c>
      <c r="K3003" s="15">
        <f>VLOOKUP(A3003,WTI_PCH!$A$1:$C$85,3,TRUE)</f>
        <v>9.5398999999999994</v>
      </c>
    </row>
    <row r="3004" spans="1:11" x14ac:dyDescent="0.25">
      <c r="A3004" s="3">
        <v>41029</v>
      </c>
      <c r="B3004" s="4">
        <v>104.93</v>
      </c>
      <c r="C3004" s="4">
        <v>105.160004</v>
      </c>
      <c r="D3004" s="4">
        <v>103.879997</v>
      </c>
      <c r="E3004" s="4">
        <v>104.870003</v>
      </c>
      <c r="F3004" s="4">
        <v>104.870003</v>
      </c>
      <c r="G3004" s="4">
        <v>211453</v>
      </c>
      <c r="H3004" s="10">
        <f t="shared" si="46"/>
        <v>-9.0683720110125297</v>
      </c>
      <c r="I3004" s="4">
        <f>VLOOKUP(A3004,GDP!$A$1:$D$85,4,TRUE)</f>
        <v>5.8</v>
      </c>
      <c r="J3004" s="4">
        <f>VLOOKUP(A3004,Inflation_rate!$A$1:$I$85,9,TRUE)</f>
        <v>2.8151920000000001</v>
      </c>
      <c r="K3004" s="15">
        <f>VLOOKUP(A3004,WTI_PCH!$A$1:$C$85,3,TRUE)</f>
        <v>9.5398999999999994</v>
      </c>
    </row>
    <row r="3005" spans="1:11" x14ac:dyDescent="0.25">
      <c r="A3005" s="3">
        <v>41030</v>
      </c>
      <c r="B3005" s="4">
        <v>104.889999</v>
      </c>
      <c r="C3005" s="4">
        <v>106.43</v>
      </c>
      <c r="D3005" s="4">
        <v>104.389999</v>
      </c>
      <c r="E3005" s="4">
        <v>106.160004</v>
      </c>
      <c r="F3005" s="4">
        <v>106.160004</v>
      </c>
      <c r="G3005" s="4">
        <v>245921</v>
      </c>
      <c r="H3005" s="10">
        <f t="shared" si="46"/>
        <v>-10.013191973881234</v>
      </c>
      <c r="I3005" s="4">
        <f>VLOOKUP(A3005,GDP!$A$1:$D$85,4,TRUE)</f>
        <v>5.8</v>
      </c>
      <c r="J3005" s="4">
        <f>VLOOKUP(A3005,Inflation_rate!$A$1:$I$85,9,TRUE)</f>
        <v>2.8151920000000001</v>
      </c>
      <c r="K3005" s="15">
        <f>VLOOKUP(A3005,WTI_PCH!$A$1:$C$85,3,TRUE)</f>
        <v>9.5398999999999994</v>
      </c>
    </row>
    <row r="3006" spans="1:11" x14ac:dyDescent="0.25">
      <c r="A3006" s="3">
        <v>41031</v>
      </c>
      <c r="B3006" s="4">
        <v>105.980003</v>
      </c>
      <c r="C3006" s="4">
        <v>106.050003</v>
      </c>
      <c r="D3006" s="4">
        <v>104.910004</v>
      </c>
      <c r="E3006" s="4">
        <v>105.220001</v>
      </c>
      <c r="F3006" s="4">
        <v>105.220001</v>
      </c>
      <c r="G3006" s="4">
        <v>256649</v>
      </c>
      <c r="H3006" s="10">
        <f t="shared" si="46"/>
        <v>-8.3634317775762081</v>
      </c>
      <c r="I3006" s="4">
        <f>VLOOKUP(A3006,GDP!$A$1:$D$85,4,TRUE)</f>
        <v>5.8</v>
      </c>
      <c r="J3006" s="4">
        <f>VLOOKUP(A3006,Inflation_rate!$A$1:$I$85,9,TRUE)</f>
        <v>2.8151920000000001</v>
      </c>
      <c r="K3006" s="15">
        <f>VLOOKUP(A3006,WTI_PCH!$A$1:$C$85,3,TRUE)</f>
        <v>9.5398999999999994</v>
      </c>
    </row>
    <row r="3007" spans="1:11" x14ac:dyDescent="0.25">
      <c r="A3007" s="3">
        <v>41032</v>
      </c>
      <c r="B3007" s="4">
        <v>105.389999</v>
      </c>
      <c r="C3007" s="4">
        <v>105.41999800000001</v>
      </c>
      <c r="D3007" s="4">
        <v>102.360001</v>
      </c>
      <c r="E3007" s="4">
        <v>102.540001</v>
      </c>
      <c r="F3007" s="4">
        <v>102.540001</v>
      </c>
      <c r="G3007" s="4">
        <v>316883</v>
      </c>
      <c r="H3007" s="10">
        <f t="shared" si="46"/>
        <v>-5.8513750160778724</v>
      </c>
      <c r="I3007" s="4">
        <f>VLOOKUP(A3007,GDP!$A$1:$D$85,4,TRUE)</f>
        <v>5.8</v>
      </c>
      <c r="J3007" s="4">
        <f>VLOOKUP(A3007,Inflation_rate!$A$1:$I$85,9,TRUE)</f>
        <v>2.8151920000000001</v>
      </c>
      <c r="K3007" s="15">
        <f>VLOOKUP(A3007,WTI_PCH!$A$1:$C$85,3,TRUE)</f>
        <v>9.5398999999999994</v>
      </c>
    </row>
    <row r="3008" spans="1:11" x14ac:dyDescent="0.25">
      <c r="A3008" s="3">
        <v>41033</v>
      </c>
      <c r="B3008" s="4">
        <v>102.589996</v>
      </c>
      <c r="C3008" s="4">
        <v>102.720001</v>
      </c>
      <c r="D3008" s="4">
        <v>97.510002</v>
      </c>
      <c r="E3008" s="4">
        <v>98.489998</v>
      </c>
      <c r="F3008" s="4">
        <v>98.489998</v>
      </c>
      <c r="G3008" s="4">
        <v>443060</v>
      </c>
      <c r="H3008" s="10">
        <f t="shared" si="46"/>
        <v>-1.3402376147880595</v>
      </c>
      <c r="I3008" s="4">
        <f>VLOOKUP(A3008,GDP!$A$1:$D$85,4,TRUE)</f>
        <v>5.8</v>
      </c>
      <c r="J3008" s="4">
        <f>VLOOKUP(A3008,Inflation_rate!$A$1:$I$85,9,TRUE)</f>
        <v>2.8151920000000001</v>
      </c>
      <c r="K3008" s="15">
        <f>VLOOKUP(A3008,WTI_PCH!$A$1:$C$85,3,TRUE)</f>
        <v>9.5398999999999994</v>
      </c>
    </row>
    <row r="3009" spans="1:11" x14ac:dyDescent="0.25">
      <c r="A3009" s="3">
        <v>41036</v>
      </c>
      <c r="B3009" s="4">
        <v>98.050003000000004</v>
      </c>
      <c r="C3009" s="4">
        <v>98.239998</v>
      </c>
      <c r="D3009" s="4">
        <v>95.339995999999999</v>
      </c>
      <c r="E3009" s="4">
        <v>97.940002000000007</v>
      </c>
      <c r="F3009" s="4">
        <v>97.940002000000007</v>
      </c>
      <c r="G3009" s="4">
        <v>300474</v>
      </c>
      <c r="H3009" s="10">
        <f t="shared" si="46"/>
        <v>-0.94956093629649585</v>
      </c>
      <c r="I3009" s="4">
        <f>VLOOKUP(A3009,GDP!$A$1:$D$85,4,TRUE)</f>
        <v>5.8</v>
      </c>
      <c r="J3009" s="4">
        <f>VLOOKUP(A3009,Inflation_rate!$A$1:$I$85,9,TRUE)</f>
        <v>2.8151920000000001</v>
      </c>
      <c r="K3009" s="15">
        <f>VLOOKUP(A3009,WTI_PCH!$A$1:$C$85,3,TRUE)</f>
        <v>9.5398999999999994</v>
      </c>
    </row>
    <row r="3010" spans="1:11" x14ac:dyDescent="0.25">
      <c r="A3010" s="3">
        <v>41037</v>
      </c>
      <c r="B3010" s="4">
        <v>97.959998999999996</v>
      </c>
      <c r="C3010" s="4">
        <v>98.120002999999997</v>
      </c>
      <c r="D3010" s="4">
        <v>95.519997000000004</v>
      </c>
      <c r="E3010" s="4">
        <v>97.010002</v>
      </c>
      <c r="F3010" s="4">
        <v>97.010002</v>
      </c>
      <c r="G3010" s="4">
        <v>333767</v>
      </c>
      <c r="H3010" s="10">
        <f t="shared" ref="H3010:H3073" si="47">((E3099-E3010)/E3010)*100</f>
        <v>1.3400638833096747</v>
      </c>
      <c r="I3010" s="4">
        <f>VLOOKUP(A3010,GDP!$A$1:$D$85,4,TRUE)</f>
        <v>5.8</v>
      </c>
      <c r="J3010" s="4">
        <f>VLOOKUP(A3010,Inflation_rate!$A$1:$I$85,9,TRUE)</f>
        <v>2.8151920000000001</v>
      </c>
      <c r="K3010" s="15">
        <f>VLOOKUP(A3010,WTI_PCH!$A$1:$C$85,3,TRUE)</f>
        <v>9.5398999999999994</v>
      </c>
    </row>
    <row r="3011" spans="1:11" x14ac:dyDescent="0.25">
      <c r="A3011" s="3">
        <v>41038</v>
      </c>
      <c r="B3011" s="4">
        <v>97.379997000000003</v>
      </c>
      <c r="C3011" s="4">
        <v>97.389999000000003</v>
      </c>
      <c r="D3011" s="4">
        <v>95.169997999999993</v>
      </c>
      <c r="E3011" s="4">
        <v>96.809997999999993</v>
      </c>
      <c r="F3011" s="4">
        <v>96.809997999999993</v>
      </c>
      <c r="G3011" s="4">
        <v>332865</v>
      </c>
      <c r="H3011" s="10">
        <f t="shared" si="47"/>
        <v>2.2621651123265254</v>
      </c>
      <c r="I3011" s="4">
        <f>VLOOKUP(A3011,GDP!$A$1:$D$85,4,TRUE)</f>
        <v>5.8</v>
      </c>
      <c r="J3011" s="4">
        <f>VLOOKUP(A3011,Inflation_rate!$A$1:$I$85,9,TRUE)</f>
        <v>2.8151920000000001</v>
      </c>
      <c r="K3011" s="15">
        <f>VLOOKUP(A3011,WTI_PCH!$A$1:$C$85,3,TRUE)</f>
        <v>9.5398999999999994</v>
      </c>
    </row>
    <row r="3012" spans="1:11" x14ac:dyDescent="0.25">
      <c r="A3012" s="3">
        <v>41039</v>
      </c>
      <c r="B3012" s="4">
        <v>96.449996999999996</v>
      </c>
      <c r="C3012" s="4">
        <v>97.690002000000007</v>
      </c>
      <c r="D3012" s="4">
        <v>96.080002000000007</v>
      </c>
      <c r="E3012" s="4">
        <v>97.080002000000007</v>
      </c>
      <c r="F3012" s="4">
        <v>97.080002000000007</v>
      </c>
      <c r="G3012" s="4">
        <v>282314</v>
      </c>
      <c r="H3012" s="10">
        <f t="shared" si="47"/>
        <v>-0.47383497169685934</v>
      </c>
      <c r="I3012" s="4">
        <f>VLOOKUP(A3012,GDP!$A$1:$D$85,4,TRUE)</f>
        <v>5.8</v>
      </c>
      <c r="J3012" s="4">
        <f>VLOOKUP(A3012,Inflation_rate!$A$1:$I$85,9,TRUE)</f>
        <v>2.8151920000000001</v>
      </c>
      <c r="K3012" s="15">
        <f>VLOOKUP(A3012,WTI_PCH!$A$1:$C$85,3,TRUE)</f>
        <v>9.5398999999999994</v>
      </c>
    </row>
    <row r="3013" spans="1:11" x14ac:dyDescent="0.25">
      <c r="A3013" s="3">
        <v>41040</v>
      </c>
      <c r="B3013" s="4">
        <v>96.529999000000004</v>
      </c>
      <c r="C3013" s="4">
        <v>97.199996999999996</v>
      </c>
      <c r="D3013" s="4">
        <v>95.559997999999993</v>
      </c>
      <c r="E3013" s="4">
        <v>96.129997000000003</v>
      </c>
      <c r="F3013" s="4">
        <v>96.129997000000003</v>
      </c>
      <c r="G3013" s="4">
        <v>260539</v>
      </c>
      <c r="H3013" s="10">
        <f t="shared" si="47"/>
        <v>-0.87381257278100111</v>
      </c>
      <c r="I3013" s="4">
        <f>VLOOKUP(A3013,GDP!$A$1:$D$85,4,TRUE)</f>
        <v>5.8</v>
      </c>
      <c r="J3013" s="4">
        <f>VLOOKUP(A3013,Inflation_rate!$A$1:$I$85,9,TRUE)</f>
        <v>2.8151920000000001</v>
      </c>
      <c r="K3013" s="15">
        <f>VLOOKUP(A3013,WTI_PCH!$A$1:$C$85,3,TRUE)</f>
        <v>9.5398999999999994</v>
      </c>
    </row>
    <row r="3014" spans="1:11" x14ac:dyDescent="0.25">
      <c r="A3014" s="3">
        <v>41043</v>
      </c>
      <c r="B3014" s="4">
        <v>95.790001000000004</v>
      </c>
      <c r="C3014" s="4">
        <v>95.830002000000007</v>
      </c>
      <c r="D3014" s="4">
        <v>93.650002000000001</v>
      </c>
      <c r="E3014" s="4">
        <v>94.779999000000004</v>
      </c>
      <c r="F3014" s="4">
        <v>94.779999000000004</v>
      </c>
      <c r="G3014" s="4">
        <v>251994</v>
      </c>
      <c r="H3014" s="10">
        <f t="shared" si="47"/>
        <v>-2.9542055597616192</v>
      </c>
      <c r="I3014" s="4">
        <f>VLOOKUP(A3014,GDP!$A$1:$D$85,4,TRUE)</f>
        <v>5.8</v>
      </c>
      <c r="J3014" s="4">
        <f>VLOOKUP(A3014,Inflation_rate!$A$1:$I$85,9,TRUE)</f>
        <v>2.8151920000000001</v>
      </c>
      <c r="K3014" s="15">
        <f>VLOOKUP(A3014,WTI_PCH!$A$1:$C$85,3,TRUE)</f>
        <v>9.5398999999999994</v>
      </c>
    </row>
    <row r="3015" spans="1:11" x14ac:dyDescent="0.25">
      <c r="A3015" s="3">
        <v>41044</v>
      </c>
      <c r="B3015" s="4">
        <v>93.910004000000001</v>
      </c>
      <c r="C3015" s="4">
        <v>95.480002999999996</v>
      </c>
      <c r="D3015" s="4">
        <v>93.019997000000004</v>
      </c>
      <c r="E3015" s="4">
        <v>93.980002999999996</v>
      </c>
      <c r="F3015" s="4">
        <v>93.980002999999996</v>
      </c>
      <c r="G3015" s="4">
        <v>284712</v>
      </c>
      <c r="H3015" s="10">
        <f t="shared" si="47"/>
        <v>-2.2451584727018998</v>
      </c>
      <c r="I3015" s="4">
        <f>VLOOKUP(A3015,GDP!$A$1:$D$85,4,TRUE)</f>
        <v>5.8</v>
      </c>
      <c r="J3015" s="4">
        <f>VLOOKUP(A3015,Inflation_rate!$A$1:$I$85,9,TRUE)</f>
        <v>2.8151920000000001</v>
      </c>
      <c r="K3015" s="15">
        <f>VLOOKUP(A3015,WTI_PCH!$A$1:$C$85,3,TRUE)</f>
        <v>9.5398999999999994</v>
      </c>
    </row>
    <row r="3016" spans="1:11" x14ac:dyDescent="0.25">
      <c r="A3016" s="3">
        <v>41045</v>
      </c>
      <c r="B3016" s="4">
        <v>93.160004000000001</v>
      </c>
      <c r="C3016" s="4">
        <v>94.160004000000001</v>
      </c>
      <c r="D3016" s="4">
        <v>91.809997999999993</v>
      </c>
      <c r="E3016" s="4">
        <v>92.809997999999993</v>
      </c>
      <c r="F3016" s="4">
        <v>92.809997999999993</v>
      </c>
      <c r="G3016" s="4">
        <v>308371</v>
      </c>
      <c r="H3016" s="10">
        <f t="shared" si="47"/>
        <v>8.6198687344018671E-2</v>
      </c>
      <c r="I3016" s="4">
        <f>VLOOKUP(A3016,GDP!$A$1:$D$85,4,TRUE)</f>
        <v>5.8</v>
      </c>
      <c r="J3016" s="4">
        <f>VLOOKUP(A3016,Inflation_rate!$A$1:$I$85,9,TRUE)</f>
        <v>2.8151920000000001</v>
      </c>
      <c r="K3016" s="15">
        <f>VLOOKUP(A3016,WTI_PCH!$A$1:$C$85,3,TRUE)</f>
        <v>9.5398999999999994</v>
      </c>
    </row>
    <row r="3017" spans="1:11" x14ac:dyDescent="0.25">
      <c r="A3017" s="3">
        <v>41046</v>
      </c>
      <c r="B3017" s="4">
        <v>92.769997000000004</v>
      </c>
      <c r="C3017" s="4">
        <v>93.879997000000003</v>
      </c>
      <c r="D3017" s="4">
        <v>92.089995999999999</v>
      </c>
      <c r="E3017" s="4">
        <v>92.559997999999993</v>
      </c>
      <c r="F3017" s="4">
        <v>92.559997999999993</v>
      </c>
      <c r="G3017" s="4">
        <v>280073</v>
      </c>
      <c r="H3017" s="10">
        <f t="shared" si="47"/>
        <v>-0.68063743908031027</v>
      </c>
      <c r="I3017" s="4">
        <f>VLOOKUP(A3017,GDP!$A$1:$D$85,4,TRUE)</f>
        <v>5.8</v>
      </c>
      <c r="J3017" s="4">
        <f>VLOOKUP(A3017,Inflation_rate!$A$1:$I$85,9,TRUE)</f>
        <v>2.8151920000000001</v>
      </c>
      <c r="K3017" s="15">
        <f>VLOOKUP(A3017,WTI_PCH!$A$1:$C$85,3,TRUE)</f>
        <v>9.5398999999999994</v>
      </c>
    </row>
    <row r="3018" spans="1:11" x14ac:dyDescent="0.25">
      <c r="A3018" s="3">
        <v>41047</v>
      </c>
      <c r="B3018" s="4">
        <v>92.860000999999997</v>
      </c>
      <c r="C3018" s="4">
        <v>92.879997000000003</v>
      </c>
      <c r="D3018" s="4">
        <v>90.93</v>
      </c>
      <c r="E3018" s="4">
        <v>91.480002999999996</v>
      </c>
      <c r="F3018" s="4">
        <v>91.480002999999996</v>
      </c>
      <c r="G3018" s="4">
        <v>211749</v>
      </c>
      <c r="H3018" s="10">
        <f t="shared" si="47"/>
        <v>-0.12024485832165903</v>
      </c>
      <c r="I3018" s="4">
        <f>VLOOKUP(A3018,GDP!$A$1:$D$85,4,TRUE)</f>
        <v>5.8</v>
      </c>
      <c r="J3018" s="4">
        <f>VLOOKUP(A3018,Inflation_rate!$A$1:$I$85,9,TRUE)</f>
        <v>2.8151920000000001</v>
      </c>
      <c r="K3018" s="15">
        <f>VLOOKUP(A3018,WTI_PCH!$A$1:$C$85,3,TRUE)</f>
        <v>9.5398999999999994</v>
      </c>
    </row>
    <row r="3019" spans="1:11" x14ac:dyDescent="0.25">
      <c r="A3019" s="3">
        <v>41050</v>
      </c>
      <c r="B3019" s="4">
        <v>91.269997000000004</v>
      </c>
      <c r="C3019" s="4">
        <v>93.059997999999993</v>
      </c>
      <c r="D3019" s="4">
        <v>90.839995999999999</v>
      </c>
      <c r="E3019" s="4">
        <v>92.57</v>
      </c>
      <c r="F3019" s="4">
        <v>92.57</v>
      </c>
      <c r="G3019" s="4">
        <v>107239</v>
      </c>
      <c r="H3019" s="10">
        <f t="shared" si="47"/>
        <v>-2.7978794425839872</v>
      </c>
      <c r="I3019" s="4">
        <f>VLOOKUP(A3019,GDP!$A$1:$D$85,4,TRUE)</f>
        <v>5.8</v>
      </c>
      <c r="J3019" s="4">
        <f>VLOOKUP(A3019,Inflation_rate!$A$1:$I$85,9,TRUE)</f>
        <v>2.8151920000000001</v>
      </c>
      <c r="K3019" s="15">
        <f>VLOOKUP(A3019,WTI_PCH!$A$1:$C$85,3,TRUE)</f>
        <v>9.5398999999999994</v>
      </c>
    </row>
    <row r="3020" spans="1:11" x14ac:dyDescent="0.25">
      <c r="A3020" s="3">
        <v>41051</v>
      </c>
      <c r="B3020" s="4">
        <v>92.639999000000003</v>
      </c>
      <c r="C3020" s="4">
        <v>93.010002</v>
      </c>
      <c r="D3020" s="4">
        <v>91.400002000000001</v>
      </c>
      <c r="E3020" s="4">
        <v>91.660004000000001</v>
      </c>
      <c r="F3020" s="4">
        <v>91.660004000000001</v>
      </c>
      <c r="G3020" s="4">
        <v>226226</v>
      </c>
      <c r="H3020" s="10">
        <f t="shared" si="47"/>
        <v>0.20728124777301851</v>
      </c>
      <c r="I3020" s="4">
        <f>VLOOKUP(A3020,GDP!$A$1:$D$85,4,TRUE)</f>
        <v>5.8</v>
      </c>
      <c r="J3020" s="4">
        <f>VLOOKUP(A3020,Inflation_rate!$A$1:$I$85,9,TRUE)</f>
        <v>2.8151920000000001</v>
      </c>
      <c r="K3020" s="15">
        <f>VLOOKUP(A3020,WTI_PCH!$A$1:$C$85,3,TRUE)</f>
        <v>9.5398999999999994</v>
      </c>
    </row>
    <row r="3021" spans="1:11" x14ac:dyDescent="0.25">
      <c r="A3021" s="3">
        <v>41052</v>
      </c>
      <c r="B3021" s="4">
        <v>91.540001000000004</v>
      </c>
      <c r="C3021" s="4">
        <v>91.720000999999996</v>
      </c>
      <c r="D3021" s="4">
        <v>89.279999000000004</v>
      </c>
      <c r="E3021" s="4">
        <v>89.900002000000001</v>
      </c>
      <c r="F3021" s="4">
        <v>89.900002000000001</v>
      </c>
      <c r="G3021" s="4">
        <v>275522</v>
      </c>
      <c r="H3021" s="10">
        <f t="shared" si="47"/>
        <v>2.54727469305285</v>
      </c>
      <c r="I3021" s="4">
        <f>VLOOKUP(A3021,GDP!$A$1:$D$85,4,TRUE)</f>
        <v>5.8</v>
      </c>
      <c r="J3021" s="4">
        <f>VLOOKUP(A3021,Inflation_rate!$A$1:$I$85,9,TRUE)</f>
        <v>2.8151920000000001</v>
      </c>
      <c r="K3021" s="15">
        <f>VLOOKUP(A3021,WTI_PCH!$A$1:$C$85,3,TRUE)</f>
        <v>9.5398999999999994</v>
      </c>
    </row>
    <row r="3022" spans="1:11" x14ac:dyDescent="0.25">
      <c r="A3022" s="3">
        <v>41053</v>
      </c>
      <c r="B3022" s="4">
        <v>90.529999000000004</v>
      </c>
      <c r="C3022" s="4">
        <v>91.519997000000004</v>
      </c>
      <c r="D3022" s="4">
        <v>89.809997999999993</v>
      </c>
      <c r="E3022" s="4">
        <v>90.660004000000001</v>
      </c>
      <c r="F3022" s="4">
        <v>90.660004000000001</v>
      </c>
      <c r="G3022" s="4">
        <v>231521</v>
      </c>
      <c r="H3022" s="10">
        <f t="shared" si="47"/>
        <v>2.0074993599161939</v>
      </c>
      <c r="I3022" s="4">
        <f>VLOOKUP(A3022,GDP!$A$1:$D$85,4,TRUE)</f>
        <v>5.8</v>
      </c>
      <c r="J3022" s="4">
        <f>VLOOKUP(A3022,Inflation_rate!$A$1:$I$85,9,TRUE)</f>
        <v>2.8151920000000001</v>
      </c>
      <c r="K3022" s="15">
        <f>VLOOKUP(A3022,WTI_PCH!$A$1:$C$85,3,TRUE)</f>
        <v>9.5398999999999994</v>
      </c>
    </row>
    <row r="3023" spans="1:11" x14ac:dyDescent="0.25">
      <c r="A3023" s="3">
        <v>41054</v>
      </c>
      <c r="B3023" s="4">
        <v>90.790001000000004</v>
      </c>
      <c r="C3023" s="4">
        <v>91.32</v>
      </c>
      <c r="D3023" s="4">
        <v>90.199996999999996</v>
      </c>
      <c r="E3023" s="4">
        <v>90.860000999999997</v>
      </c>
      <c r="F3023" s="4">
        <v>90.860000999999997</v>
      </c>
      <c r="G3023" s="4">
        <v>153921</v>
      </c>
      <c r="H3023" s="10">
        <f t="shared" si="47"/>
        <v>1.1336099368962216</v>
      </c>
      <c r="I3023" s="4">
        <f>VLOOKUP(A3023,GDP!$A$1:$D$85,4,TRUE)</f>
        <v>5.8</v>
      </c>
      <c r="J3023" s="4">
        <f>VLOOKUP(A3023,Inflation_rate!$A$1:$I$85,9,TRUE)</f>
        <v>2.8151920000000001</v>
      </c>
      <c r="K3023" s="15">
        <f>VLOOKUP(A3023,WTI_PCH!$A$1:$C$85,3,TRUE)</f>
        <v>9.5398999999999994</v>
      </c>
    </row>
    <row r="3024" spans="1:11" x14ac:dyDescent="0.25">
      <c r="A3024" s="3">
        <v>41058</v>
      </c>
      <c r="B3024" s="4">
        <v>91</v>
      </c>
      <c r="C3024" s="4">
        <v>92.209998999999996</v>
      </c>
      <c r="D3024" s="4">
        <v>90.25</v>
      </c>
      <c r="E3024" s="4">
        <v>90.760002</v>
      </c>
      <c r="F3024" s="4">
        <v>90.760002</v>
      </c>
      <c r="G3024" s="4">
        <v>262562</v>
      </c>
      <c r="H3024" s="10">
        <f t="shared" si="47"/>
        <v>-2.8867374859687609</v>
      </c>
      <c r="I3024" s="4">
        <f>VLOOKUP(A3024,GDP!$A$1:$D$85,4,TRUE)</f>
        <v>5.8</v>
      </c>
      <c r="J3024" s="4">
        <f>VLOOKUP(A3024,Inflation_rate!$A$1:$I$85,9,TRUE)</f>
        <v>2.8151920000000001</v>
      </c>
      <c r="K3024" s="15">
        <f>VLOOKUP(A3024,WTI_PCH!$A$1:$C$85,3,TRUE)</f>
        <v>9.5398999999999994</v>
      </c>
    </row>
    <row r="3025" spans="1:11" x14ac:dyDescent="0.25">
      <c r="A3025" s="3">
        <v>41059</v>
      </c>
      <c r="B3025" s="4">
        <v>90.860000999999997</v>
      </c>
      <c r="C3025" s="4">
        <v>90.919997999999993</v>
      </c>
      <c r="D3025" s="4">
        <v>87.269997000000004</v>
      </c>
      <c r="E3025" s="4">
        <v>87.82</v>
      </c>
      <c r="F3025" s="4">
        <v>87.82</v>
      </c>
      <c r="G3025" s="4">
        <v>297197</v>
      </c>
      <c r="H3025" s="10">
        <f t="shared" si="47"/>
        <v>4.4295137781826508</v>
      </c>
      <c r="I3025" s="4">
        <f>VLOOKUP(A3025,GDP!$A$1:$D$85,4,TRUE)</f>
        <v>5.8</v>
      </c>
      <c r="J3025" s="4">
        <f>VLOOKUP(A3025,Inflation_rate!$A$1:$I$85,9,TRUE)</f>
        <v>2.8151920000000001</v>
      </c>
      <c r="K3025" s="15">
        <f>VLOOKUP(A3025,WTI_PCH!$A$1:$C$85,3,TRUE)</f>
        <v>9.5398999999999994</v>
      </c>
    </row>
    <row r="3026" spans="1:11" x14ac:dyDescent="0.25">
      <c r="A3026" s="3">
        <v>41060</v>
      </c>
      <c r="B3026" s="4">
        <v>87.550003000000004</v>
      </c>
      <c r="C3026" s="4">
        <v>88.279999000000004</v>
      </c>
      <c r="D3026" s="4">
        <v>85.860000999999997</v>
      </c>
      <c r="E3026" s="4">
        <v>86.529999000000004</v>
      </c>
      <c r="F3026" s="4">
        <v>86.529999000000004</v>
      </c>
      <c r="G3026" s="4">
        <v>345433</v>
      </c>
      <c r="H3026" s="10">
        <f t="shared" si="47"/>
        <v>3.8714873901708926</v>
      </c>
      <c r="I3026" s="4">
        <f>VLOOKUP(A3026,GDP!$A$1:$D$85,4,TRUE)</f>
        <v>5.8</v>
      </c>
      <c r="J3026" s="4">
        <f>VLOOKUP(A3026,Inflation_rate!$A$1:$I$85,9,TRUE)</f>
        <v>2.8151920000000001</v>
      </c>
      <c r="K3026" s="15">
        <f>VLOOKUP(A3026,WTI_PCH!$A$1:$C$85,3,TRUE)</f>
        <v>9.5398999999999994</v>
      </c>
    </row>
    <row r="3027" spans="1:11" x14ac:dyDescent="0.25">
      <c r="A3027" s="3">
        <v>41061</v>
      </c>
      <c r="B3027" s="4">
        <v>86.440002000000007</v>
      </c>
      <c r="C3027" s="4">
        <v>86.589995999999999</v>
      </c>
      <c r="D3027" s="4">
        <v>82.290001000000004</v>
      </c>
      <c r="E3027" s="4">
        <v>83.230002999999996</v>
      </c>
      <c r="F3027" s="4">
        <v>83.230002999999996</v>
      </c>
      <c r="G3027" s="4">
        <v>407579</v>
      </c>
      <c r="H3027" s="10">
        <f t="shared" si="47"/>
        <v>7.3290866035412874</v>
      </c>
      <c r="I3027" s="4">
        <f>VLOOKUP(A3027,GDP!$A$1:$D$85,4,TRUE)</f>
        <v>5.8</v>
      </c>
      <c r="J3027" s="4">
        <f>VLOOKUP(A3027,Inflation_rate!$A$1:$I$85,9,TRUE)</f>
        <v>2.8151920000000001</v>
      </c>
      <c r="K3027" s="15">
        <f>VLOOKUP(A3027,WTI_PCH!$A$1:$C$85,3,TRUE)</f>
        <v>9.5398999999999994</v>
      </c>
    </row>
    <row r="3028" spans="1:11" x14ac:dyDescent="0.25">
      <c r="A3028" s="3">
        <v>41064</v>
      </c>
      <c r="B3028" s="4">
        <v>82.959998999999996</v>
      </c>
      <c r="C3028" s="4">
        <v>84.379997000000003</v>
      </c>
      <c r="D3028" s="4">
        <v>81.209998999999996</v>
      </c>
      <c r="E3028" s="4">
        <v>83.980002999999996</v>
      </c>
      <c r="F3028" s="4">
        <v>83.980002999999996</v>
      </c>
      <c r="G3028" s="4">
        <v>309777</v>
      </c>
      <c r="H3028" s="10">
        <f t="shared" si="47"/>
        <v>10.014283995679312</v>
      </c>
      <c r="I3028" s="4">
        <f>VLOOKUP(A3028,GDP!$A$1:$D$85,4,TRUE)</f>
        <v>5.8</v>
      </c>
      <c r="J3028" s="4">
        <f>VLOOKUP(A3028,Inflation_rate!$A$1:$I$85,9,TRUE)</f>
        <v>2.8151920000000001</v>
      </c>
      <c r="K3028" s="15">
        <f>VLOOKUP(A3028,WTI_PCH!$A$1:$C$85,3,TRUE)</f>
        <v>9.5398999999999994</v>
      </c>
    </row>
    <row r="3029" spans="1:11" x14ac:dyDescent="0.25">
      <c r="A3029" s="3">
        <v>41065</v>
      </c>
      <c r="B3029" s="4">
        <v>84.139999000000003</v>
      </c>
      <c r="C3029" s="4">
        <v>84.919997999999993</v>
      </c>
      <c r="D3029" s="4">
        <v>83.309997999999993</v>
      </c>
      <c r="E3029" s="4">
        <v>84.290001000000004</v>
      </c>
      <c r="F3029" s="4">
        <v>84.290001000000004</v>
      </c>
      <c r="G3029" s="4">
        <v>246358</v>
      </c>
      <c r="H3029" s="10">
        <f t="shared" si="47"/>
        <v>8.257205976305535</v>
      </c>
      <c r="I3029" s="4">
        <f>VLOOKUP(A3029,GDP!$A$1:$D$85,4,TRUE)</f>
        <v>5.8</v>
      </c>
      <c r="J3029" s="4">
        <f>VLOOKUP(A3029,Inflation_rate!$A$1:$I$85,9,TRUE)</f>
        <v>2.8151920000000001</v>
      </c>
      <c r="K3029" s="15">
        <f>VLOOKUP(A3029,WTI_PCH!$A$1:$C$85,3,TRUE)</f>
        <v>9.5398999999999994</v>
      </c>
    </row>
    <row r="3030" spans="1:11" x14ac:dyDescent="0.25">
      <c r="A3030" s="3">
        <v>41066</v>
      </c>
      <c r="B3030" s="4">
        <v>84.120002999999997</v>
      </c>
      <c r="C3030" s="4">
        <v>86.269997000000004</v>
      </c>
      <c r="D3030" s="4">
        <v>84.029999000000004</v>
      </c>
      <c r="E3030" s="4">
        <v>85.019997000000004</v>
      </c>
      <c r="F3030" s="4">
        <v>85.019997000000004</v>
      </c>
      <c r="G3030" s="4">
        <v>313102</v>
      </c>
      <c r="H3030" s="10">
        <f t="shared" si="47"/>
        <v>8.2921703702247722</v>
      </c>
      <c r="I3030" s="4">
        <f>VLOOKUP(A3030,GDP!$A$1:$D$85,4,TRUE)</f>
        <v>5.8</v>
      </c>
      <c r="J3030" s="4">
        <f>VLOOKUP(A3030,Inflation_rate!$A$1:$I$85,9,TRUE)</f>
        <v>2.8151920000000001</v>
      </c>
      <c r="K3030" s="15">
        <f>VLOOKUP(A3030,WTI_PCH!$A$1:$C$85,3,TRUE)</f>
        <v>9.5398999999999994</v>
      </c>
    </row>
    <row r="3031" spans="1:11" x14ac:dyDescent="0.25">
      <c r="A3031" s="3">
        <v>41067</v>
      </c>
      <c r="B3031" s="4">
        <v>85.5</v>
      </c>
      <c r="C3031" s="4">
        <v>87.029999000000004</v>
      </c>
      <c r="D3031" s="4">
        <v>83.43</v>
      </c>
      <c r="E3031" s="4">
        <v>84.82</v>
      </c>
      <c r="F3031" s="4">
        <v>84.82</v>
      </c>
      <c r="G3031" s="4">
        <v>339002</v>
      </c>
      <c r="H3031" s="10">
        <f t="shared" si="47"/>
        <v>8.299930440933748</v>
      </c>
      <c r="I3031" s="4">
        <f>VLOOKUP(A3031,GDP!$A$1:$D$85,4,TRUE)</f>
        <v>5.8</v>
      </c>
      <c r="J3031" s="4">
        <f>VLOOKUP(A3031,Inflation_rate!$A$1:$I$85,9,TRUE)</f>
        <v>2.8151920000000001</v>
      </c>
      <c r="K3031" s="15">
        <f>VLOOKUP(A3031,WTI_PCH!$A$1:$C$85,3,TRUE)</f>
        <v>9.5398999999999994</v>
      </c>
    </row>
    <row r="3032" spans="1:11" x14ac:dyDescent="0.25">
      <c r="A3032" s="3">
        <v>41068</v>
      </c>
      <c r="B3032" s="4">
        <v>83.629997000000003</v>
      </c>
      <c r="C3032" s="4">
        <v>84.669997999999993</v>
      </c>
      <c r="D3032" s="4">
        <v>82</v>
      </c>
      <c r="E3032" s="4">
        <v>84.099997999999999</v>
      </c>
      <c r="F3032" s="4">
        <v>84.099997999999999</v>
      </c>
      <c r="G3032" s="4">
        <v>304641</v>
      </c>
      <c r="H3032" s="10">
        <f t="shared" si="47"/>
        <v>9.2152201953679</v>
      </c>
      <c r="I3032" s="4">
        <f>VLOOKUP(A3032,GDP!$A$1:$D$85,4,TRUE)</f>
        <v>5.8</v>
      </c>
      <c r="J3032" s="4">
        <f>VLOOKUP(A3032,Inflation_rate!$A$1:$I$85,9,TRUE)</f>
        <v>2.8151920000000001</v>
      </c>
      <c r="K3032" s="15">
        <f>VLOOKUP(A3032,WTI_PCH!$A$1:$C$85,3,TRUE)</f>
        <v>9.5398999999999994</v>
      </c>
    </row>
    <row r="3033" spans="1:11" x14ac:dyDescent="0.25">
      <c r="A3033" s="3">
        <v>41071</v>
      </c>
      <c r="B3033" s="4">
        <v>85.720000999999996</v>
      </c>
      <c r="C3033" s="4">
        <v>86.639999000000003</v>
      </c>
      <c r="D3033" s="4">
        <v>81.110000999999997</v>
      </c>
      <c r="E3033" s="4">
        <v>82.699996999999996</v>
      </c>
      <c r="F3033" s="4">
        <v>82.699996999999996</v>
      </c>
      <c r="G3033" s="4">
        <v>343211</v>
      </c>
      <c r="H3033" s="10">
        <f t="shared" si="47"/>
        <v>11.354291826636951</v>
      </c>
      <c r="I3033" s="4">
        <f>VLOOKUP(A3033,GDP!$A$1:$D$85,4,TRUE)</f>
        <v>5.8</v>
      </c>
      <c r="J3033" s="4">
        <f>VLOOKUP(A3033,Inflation_rate!$A$1:$I$85,9,TRUE)</f>
        <v>2.8151920000000001</v>
      </c>
      <c r="K3033" s="15">
        <f>VLOOKUP(A3033,WTI_PCH!$A$1:$C$85,3,TRUE)</f>
        <v>9.5398999999999994</v>
      </c>
    </row>
    <row r="3034" spans="1:11" x14ac:dyDescent="0.25">
      <c r="A3034" s="3">
        <v>41072</v>
      </c>
      <c r="B3034" s="4">
        <v>81.180000000000007</v>
      </c>
      <c r="C3034" s="4">
        <v>83.720000999999996</v>
      </c>
      <c r="D3034" s="4">
        <v>81.069999999999993</v>
      </c>
      <c r="E3034" s="4">
        <v>83.32</v>
      </c>
      <c r="F3034" s="4">
        <v>83.32</v>
      </c>
      <c r="G3034" s="4">
        <v>320803</v>
      </c>
      <c r="H3034" s="10">
        <f t="shared" si="47"/>
        <v>10.561693470955358</v>
      </c>
      <c r="I3034" s="4">
        <f>VLOOKUP(A3034,GDP!$A$1:$D$85,4,TRUE)</f>
        <v>5.8</v>
      </c>
      <c r="J3034" s="4">
        <f>VLOOKUP(A3034,Inflation_rate!$A$1:$I$85,9,TRUE)</f>
        <v>2.8151920000000001</v>
      </c>
      <c r="K3034" s="15">
        <f>VLOOKUP(A3034,WTI_PCH!$A$1:$C$85,3,TRUE)</f>
        <v>9.5398999999999994</v>
      </c>
    </row>
    <row r="3035" spans="1:11" x14ac:dyDescent="0.25">
      <c r="A3035" s="3">
        <v>41073</v>
      </c>
      <c r="B3035" s="4">
        <v>83.510002</v>
      </c>
      <c r="C3035" s="4">
        <v>84.010002</v>
      </c>
      <c r="D3035" s="4">
        <v>82.150002000000001</v>
      </c>
      <c r="E3035" s="4">
        <v>82.620002999999997</v>
      </c>
      <c r="F3035" s="4">
        <v>82.620002999999997</v>
      </c>
      <c r="G3035" s="4">
        <v>327544</v>
      </c>
      <c r="H3035" s="10">
        <f t="shared" si="47"/>
        <v>11.474212848915053</v>
      </c>
      <c r="I3035" s="4">
        <f>VLOOKUP(A3035,GDP!$A$1:$D$85,4,TRUE)</f>
        <v>5.8</v>
      </c>
      <c r="J3035" s="4">
        <f>VLOOKUP(A3035,Inflation_rate!$A$1:$I$85,9,TRUE)</f>
        <v>2.8151920000000001</v>
      </c>
      <c r="K3035" s="15">
        <f>VLOOKUP(A3035,WTI_PCH!$A$1:$C$85,3,TRUE)</f>
        <v>9.5398999999999994</v>
      </c>
    </row>
    <row r="3036" spans="1:11" x14ac:dyDescent="0.25">
      <c r="A3036" s="3">
        <v>41074</v>
      </c>
      <c r="B3036" s="4">
        <v>82.440002000000007</v>
      </c>
      <c r="C3036" s="4">
        <v>84.419997999999993</v>
      </c>
      <c r="D3036" s="4">
        <v>82.269997000000004</v>
      </c>
      <c r="E3036" s="4">
        <v>83.910004000000001</v>
      </c>
      <c r="F3036" s="4">
        <v>83.910004000000001</v>
      </c>
      <c r="G3036" s="4">
        <v>278944</v>
      </c>
      <c r="H3036" s="10">
        <f t="shared" si="47"/>
        <v>7.3173623016392702</v>
      </c>
      <c r="I3036" s="4">
        <f>VLOOKUP(A3036,GDP!$A$1:$D$85,4,TRUE)</f>
        <v>5.8</v>
      </c>
      <c r="J3036" s="4">
        <f>VLOOKUP(A3036,Inflation_rate!$A$1:$I$85,9,TRUE)</f>
        <v>2.8151920000000001</v>
      </c>
      <c r="K3036" s="15">
        <f>VLOOKUP(A3036,WTI_PCH!$A$1:$C$85,3,TRUE)</f>
        <v>9.5398999999999994</v>
      </c>
    </row>
    <row r="3037" spans="1:11" x14ac:dyDescent="0.25">
      <c r="A3037" s="3">
        <v>41075</v>
      </c>
      <c r="B3037" s="4">
        <v>84.330002000000007</v>
      </c>
      <c r="C3037" s="4">
        <v>84.800003000000004</v>
      </c>
      <c r="D3037" s="4">
        <v>83.419997999999993</v>
      </c>
      <c r="E3037" s="4">
        <v>84.029999000000004</v>
      </c>
      <c r="F3037" s="4">
        <v>84.029999000000004</v>
      </c>
      <c r="G3037" s="4">
        <v>216554</v>
      </c>
      <c r="H3037" s="10">
        <f t="shared" si="47"/>
        <v>5.5932453361090628</v>
      </c>
      <c r="I3037" s="4">
        <f>VLOOKUP(A3037,GDP!$A$1:$D$85,4,TRUE)</f>
        <v>5.8</v>
      </c>
      <c r="J3037" s="4">
        <f>VLOOKUP(A3037,Inflation_rate!$A$1:$I$85,9,TRUE)</f>
        <v>2.8151920000000001</v>
      </c>
      <c r="K3037" s="15">
        <f>VLOOKUP(A3037,WTI_PCH!$A$1:$C$85,3,TRUE)</f>
        <v>9.5398999999999994</v>
      </c>
    </row>
    <row r="3038" spans="1:11" x14ac:dyDescent="0.25">
      <c r="A3038" s="3">
        <v>41078</v>
      </c>
      <c r="B3038" s="4">
        <v>85.089995999999999</v>
      </c>
      <c r="C3038" s="4">
        <v>85.599997999999999</v>
      </c>
      <c r="D3038" s="4">
        <v>82.040001000000004</v>
      </c>
      <c r="E3038" s="4">
        <v>83.269997000000004</v>
      </c>
      <c r="F3038" s="4">
        <v>83.269997000000004</v>
      </c>
      <c r="G3038" s="4">
        <v>216955</v>
      </c>
      <c r="H3038" s="10">
        <f t="shared" si="47"/>
        <v>4.0831045064166256</v>
      </c>
      <c r="I3038" s="4">
        <f>VLOOKUP(A3038,GDP!$A$1:$D$85,4,TRUE)</f>
        <v>5.8</v>
      </c>
      <c r="J3038" s="4">
        <f>VLOOKUP(A3038,Inflation_rate!$A$1:$I$85,9,TRUE)</f>
        <v>2.8151920000000001</v>
      </c>
      <c r="K3038" s="15">
        <f>VLOOKUP(A3038,WTI_PCH!$A$1:$C$85,3,TRUE)</f>
        <v>9.5398999999999994</v>
      </c>
    </row>
    <row r="3039" spans="1:11" x14ac:dyDescent="0.25">
      <c r="A3039" s="3">
        <v>41079</v>
      </c>
      <c r="B3039" s="4">
        <v>83.059997999999993</v>
      </c>
      <c r="C3039" s="4">
        <v>84.410004000000001</v>
      </c>
      <c r="D3039" s="4">
        <v>82.279999000000004</v>
      </c>
      <c r="E3039" s="4">
        <v>84.029999000000004</v>
      </c>
      <c r="F3039" s="4">
        <v>84.029999000000004</v>
      </c>
      <c r="G3039" s="4">
        <v>109008</v>
      </c>
      <c r="H3039" s="10">
        <f t="shared" si="47"/>
        <v>2.0230917770211954</v>
      </c>
      <c r="I3039" s="4">
        <f>VLOOKUP(A3039,GDP!$A$1:$D$85,4,TRUE)</f>
        <v>5.8</v>
      </c>
      <c r="J3039" s="4">
        <f>VLOOKUP(A3039,Inflation_rate!$A$1:$I$85,9,TRUE)</f>
        <v>2.8151920000000001</v>
      </c>
      <c r="K3039" s="15">
        <f>VLOOKUP(A3039,WTI_PCH!$A$1:$C$85,3,TRUE)</f>
        <v>9.5398999999999994</v>
      </c>
    </row>
    <row r="3040" spans="1:11" x14ac:dyDescent="0.25">
      <c r="A3040" s="3">
        <v>41080</v>
      </c>
      <c r="B3040" s="4">
        <v>84.040001000000004</v>
      </c>
      <c r="C3040" s="4">
        <v>84.339995999999999</v>
      </c>
      <c r="D3040" s="4">
        <v>80.910004000000001</v>
      </c>
      <c r="E3040" s="4">
        <v>81.800003000000004</v>
      </c>
      <c r="F3040" s="4">
        <v>81.800003000000004</v>
      </c>
      <c r="G3040" s="4">
        <v>413790</v>
      </c>
      <c r="H3040" s="10">
        <f t="shared" si="47"/>
        <v>5.1955988314572554</v>
      </c>
      <c r="I3040" s="4">
        <f>VLOOKUP(A3040,GDP!$A$1:$D$85,4,TRUE)</f>
        <v>5.8</v>
      </c>
      <c r="J3040" s="4">
        <f>VLOOKUP(A3040,Inflation_rate!$A$1:$I$85,9,TRUE)</f>
        <v>2.8151920000000001</v>
      </c>
      <c r="K3040" s="15">
        <f>VLOOKUP(A3040,WTI_PCH!$A$1:$C$85,3,TRUE)</f>
        <v>9.5398999999999994</v>
      </c>
    </row>
    <row r="3041" spans="1:11" x14ac:dyDescent="0.25">
      <c r="A3041" s="3">
        <v>41081</v>
      </c>
      <c r="B3041" s="4">
        <v>81.080002000000007</v>
      </c>
      <c r="C3041" s="4">
        <v>81.199996999999996</v>
      </c>
      <c r="D3041" s="4">
        <v>77.930000000000007</v>
      </c>
      <c r="E3041" s="4">
        <v>78.199996999999996</v>
      </c>
      <c r="F3041" s="4">
        <v>78.199996999999996</v>
      </c>
      <c r="G3041" s="4">
        <v>376969</v>
      </c>
      <c r="H3041" s="10">
        <f t="shared" si="47"/>
        <v>10.332483772345935</v>
      </c>
      <c r="I3041" s="4">
        <f>VLOOKUP(A3041,GDP!$A$1:$D$85,4,TRUE)</f>
        <v>5.8</v>
      </c>
      <c r="J3041" s="4">
        <f>VLOOKUP(A3041,Inflation_rate!$A$1:$I$85,9,TRUE)</f>
        <v>2.8151920000000001</v>
      </c>
      <c r="K3041" s="15">
        <f>VLOOKUP(A3041,WTI_PCH!$A$1:$C$85,3,TRUE)</f>
        <v>9.5398999999999994</v>
      </c>
    </row>
    <row r="3042" spans="1:11" x14ac:dyDescent="0.25">
      <c r="A3042" s="3">
        <v>41082</v>
      </c>
      <c r="B3042" s="4">
        <v>78.110000999999997</v>
      </c>
      <c r="C3042" s="4">
        <v>80.370002999999997</v>
      </c>
      <c r="D3042" s="4">
        <v>77.559997999999993</v>
      </c>
      <c r="E3042" s="4">
        <v>79.760002</v>
      </c>
      <c r="F3042" s="4">
        <v>79.760002</v>
      </c>
      <c r="G3042" s="4">
        <v>293224</v>
      </c>
      <c r="H3042" s="10">
        <f t="shared" si="47"/>
        <v>8.1243679005925795</v>
      </c>
      <c r="I3042" s="4">
        <f>VLOOKUP(A3042,GDP!$A$1:$D$85,4,TRUE)</f>
        <v>5.8</v>
      </c>
      <c r="J3042" s="4">
        <f>VLOOKUP(A3042,Inflation_rate!$A$1:$I$85,9,TRUE)</f>
        <v>2.8151920000000001</v>
      </c>
      <c r="K3042" s="15">
        <f>VLOOKUP(A3042,WTI_PCH!$A$1:$C$85,3,TRUE)</f>
        <v>9.5398999999999994</v>
      </c>
    </row>
    <row r="3043" spans="1:11" x14ac:dyDescent="0.25">
      <c r="A3043" s="3">
        <v>41085</v>
      </c>
      <c r="B3043" s="4">
        <v>80.199996999999996</v>
      </c>
      <c r="C3043" s="4">
        <v>80.680000000000007</v>
      </c>
      <c r="D3043" s="4">
        <v>78.029999000000004</v>
      </c>
      <c r="E3043" s="4">
        <v>79.209998999999996</v>
      </c>
      <c r="F3043" s="4">
        <v>79.209998999999996</v>
      </c>
      <c r="G3043" s="4">
        <v>249004</v>
      </c>
      <c r="H3043" s="10">
        <f t="shared" si="47"/>
        <v>9.9482351969225551</v>
      </c>
      <c r="I3043" s="4">
        <f>VLOOKUP(A3043,GDP!$A$1:$D$85,4,TRUE)</f>
        <v>5.8</v>
      </c>
      <c r="J3043" s="4">
        <f>VLOOKUP(A3043,Inflation_rate!$A$1:$I$85,9,TRUE)</f>
        <v>2.8151920000000001</v>
      </c>
      <c r="K3043" s="15">
        <f>VLOOKUP(A3043,WTI_PCH!$A$1:$C$85,3,TRUE)</f>
        <v>9.5398999999999994</v>
      </c>
    </row>
    <row r="3044" spans="1:11" x14ac:dyDescent="0.25">
      <c r="A3044" s="3">
        <v>41086</v>
      </c>
      <c r="B3044" s="4">
        <v>79.230002999999996</v>
      </c>
      <c r="C3044" s="4">
        <v>79.680000000000007</v>
      </c>
      <c r="D3044" s="4">
        <v>78.360000999999997</v>
      </c>
      <c r="E3044" s="4">
        <v>79.360000999999997</v>
      </c>
      <c r="F3044" s="4">
        <v>79.360000999999997</v>
      </c>
      <c r="G3044" s="4">
        <v>253304</v>
      </c>
      <c r="H3044" s="10">
        <f t="shared" si="47"/>
        <v>6.9304434610579211</v>
      </c>
      <c r="I3044" s="4">
        <f>VLOOKUP(A3044,GDP!$A$1:$D$85,4,TRUE)</f>
        <v>5.8</v>
      </c>
      <c r="J3044" s="4">
        <f>VLOOKUP(A3044,Inflation_rate!$A$1:$I$85,9,TRUE)</f>
        <v>2.8151920000000001</v>
      </c>
      <c r="K3044" s="15">
        <f>VLOOKUP(A3044,WTI_PCH!$A$1:$C$85,3,TRUE)</f>
        <v>9.5398999999999994</v>
      </c>
    </row>
    <row r="3045" spans="1:11" x14ac:dyDescent="0.25">
      <c r="A3045" s="3">
        <v>41087</v>
      </c>
      <c r="B3045" s="4">
        <v>79.470000999999996</v>
      </c>
      <c r="C3045" s="4">
        <v>80.919997999999993</v>
      </c>
      <c r="D3045" s="4">
        <v>78.680000000000007</v>
      </c>
      <c r="E3045" s="4">
        <v>80.209998999999996</v>
      </c>
      <c r="F3045" s="4">
        <v>80.209998999999996</v>
      </c>
      <c r="G3045" s="4">
        <v>253006</v>
      </c>
      <c r="H3045" s="10">
        <f t="shared" si="47"/>
        <v>6.7822005583119429</v>
      </c>
      <c r="I3045" s="4">
        <f>VLOOKUP(A3045,GDP!$A$1:$D$85,4,TRUE)</f>
        <v>5.8</v>
      </c>
      <c r="J3045" s="4">
        <f>VLOOKUP(A3045,Inflation_rate!$A$1:$I$85,9,TRUE)</f>
        <v>2.8151920000000001</v>
      </c>
      <c r="K3045" s="15">
        <f>VLOOKUP(A3045,WTI_PCH!$A$1:$C$85,3,TRUE)</f>
        <v>9.5398999999999994</v>
      </c>
    </row>
    <row r="3046" spans="1:11" x14ac:dyDescent="0.25">
      <c r="A3046" s="3">
        <v>41088</v>
      </c>
      <c r="B3046" s="4">
        <v>80.480002999999996</v>
      </c>
      <c r="C3046" s="4">
        <v>80.839995999999999</v>
      </c>
      <c r="D3046" s="4">
        <v>77.279999000000004</v>
      </c>
      <c r="E3046" s="4">
        <v>77.690002000000007</v>
      </c>
      <c r="F3046" s="4">
        <v>77.690002000000007</v>
      </c>
      <c r="G3046" s="4">
        <v>310148</v>
      </c>
      <c r="H3046" s="10">
        <f t="shared" si="47"/>
        <v>14.184575513333092</v>
      </c>
      <c r="I3046" s="4">
        <f>VLOOKUP(A3046,GDP!$A$1:$D$85,4,TRUE)</f>
        <v>5.8</v>
      </c>
      <c r="J3046" s="4">
        <f>VLOOKUP(A3046,Inflation_rate!$A$1:$I$85,9,TRUE)</f>
        <v>2.8151920000000001</v>
      </c>
      <c r="K3046" s="15">
        <f>VLOOKUP(A3046,WTI_PCH!$A$1:$C$85,3,TRUE)</f>
        <v>9.5398999999999994</v>
      </c>
    </row>
    <row r="3047" spans="1:11" x14ac:dyDescent="0.25">
      <c r="A3047" s="3">
        <v>41089</v>
      </c>
      <c r="B3047" s="4">
        <v>78.459998999999996</v>
      </c>
      <c r="C3047" s="4">
        <v>85.339995999999999</v>
      </c>
      <c r="D3047" s="4">
        <v>78.279999000000004</v>
      </c>
      <c r="E3047" s="4">
        <v>84.959998999999996</v>
      </c>
      <c r="F3047" s="4">
        <v>84.959998999999996</v>
      </c>
      <c r="G3047" s="4">
        <v>439010</v>
      </c>
      <c r="H3047" s="10">
        <f t="shared" si="47"/>
        <v>-0.61204920682730868</v>
      </c>
      <c r="I3047" s="4">
        <f>VLOOKUP(A3047,GDP!$A$1:$D$85,4,TRUE)</f>
        <v>5.8</v>
      </c>
      <c r="J3047" s="4">
        <f>VLOOKUP(A3047,Inflation_rate!$A$1:$I$85,9,TRUE)</f>
        <v>2.8151920000000001</v>
      </c>
      <c r="K3047" s="15">
        <f>VLOOKUP(A3047,WTI_PCH!$A$1:$C$85,3,TRUE)</f>
        <v>9.5398999999999994</v>
      </c>
    </row>
    <row r="3048" spans="1:11" x14ac:dyDescent="0.25">
      <c r="A3048" s="3">
        <v>41092</v>
      </c>
      <c r="B3048" s="4">
        <v>84.650002000000001</v>
      </c>
      <c r="C3048" s="4">
        <v>85.050003000000004</v>
      </c>
      <c r="D3048" s="4">
        <v>82.099997999999999</v>
      </c>
      <c r="E3048" s="4">
        <v>83.75</v>
      </c>
      <c r="F3048" s="4">
        <v>83.75</v>
      </c>
      <c r="G3048" s="4">
        <v>299104</v>
      </c>
      <c r="H3048" s="10">
        <f t="shared" si="47"/>
        <v>1.5999952238805963</v>
      </c>
      <c r="I3048" s="4">
        <f>VLOOKUP(A3048,GDP!$A$1:$D$85,4,TRUE)</f>
        <v>3.5</v>
      </c>
      <c r="J3048" s="4">
        <f>VLOOKUP(A3048,Inflation_rate!$A$1:$I$85,9,TRUE)</f>
        <v>1.8897649999999999</v>
      </c>
      <c r="K3048" s="15">
        <f>VLOOKUP(A3048,WTI_PCH!$A$1:$C$85,3,TRUE)</f>
        <v>-9.4145199999999996</v>
      </c>
    </row>
    <row r="3049" spans="1:11" x14ac:dyDescent="0.25">
      <c r="A3049" s="3">
        <v>41093</v>
      </c>
      <c r="B3049" s="4">
        <v>84.650002000000001</v>
      </c>
      <c r="C3049" s="4">
        <v>85.050003000000004</v>
      </c>
      <c r="D3049" s="4">
        <v>82.099997999999999</v>
      </c>
      <c r="E3049" s="4">
        <v>83.75</v>
      </c>
      <c r="F3049" s="4">
        <v>83.75</v>
      </c>
      <c r="G3049" s="4">
        <v>299104</v>
      </c>
      <c r="H3049" s="10">
        <f t="shared" si="47"/>
        <v>2.770149253731335</v>
      </c>
      <c r="I3049" s="4">
        <f>VLOOKUP(A3049,GDP!$A$1:$D$85,4,TRUE)</f>
        <v>3.5</v>
      </c>
      <c r="J3049" s="4">
        <f>VLOOKUP(A3049,Inflation_rate!$A$1:$I$85,9,TRUE)</f>
        <v>1.8897649999999999</v>
      </c>
      <c r="K3049" s="15">
        <f>VLOOKUP(A3049,WTI_PCH!$A$1:$C$85,3,TRUE)</f>
        <v>-9.4145199999999996</v>
      </c>
    </row>
    <row r="3050" spans="1:11" x14ac:dyDescent="0.25">
      <c r="A3050" s="3">
        <v>41095</v>
      </c>
      <c r="B3050" s="4">
        <v>87.75</v>
      </c>
      <c r="C3050" s="4">
        <v>88.980002999999996</v>
      </c>
      <c r="D3050" s="4">
        <v>86.5</v>
      </c>
      <c r="E3050" s="4">
        <v>87.220000999999996</v>
      </c>
      <c r="F3050" s="4">
        <v>87.220000999999996</v>
      </c>
      <c r="G3050" s="4">
        <v>368616</v>
      </c>
      <c r="H3050" s="10">
        <f t="shared" si="47"/>
        <v>-1.891769067968714</v>
      </c>
      <c r="I3050" s="4">
        <f>VLOOKUP(A3050,GDP!$A$1:$D$85,4,TRUE)</f>
        <v>3.5</v>
      </c>
      <c r="J3050" s="4">
        <f>VLOOKUP(A3050,Inflation_rate!$A$1:$I$85,9,TRUE)</f>
        <v>1.8897649999999999</v>
      </c>
      <c r="K3050" s="15">
        <f>VLOOKUP(A3050,WTI_PCH!$A$1:$C$85,3,TRUE)</f>
        <v>-9.4145199999999996</v>
      </c>
    </row>
    <row r="3051" spans="1:11" x14ac:dyDescent="0.25">
      <c r="A3051" s="3">
        <v>41096</v>
      </c>
      <c r="B3051" s="4">
        <v>86.730002999999996</v>
      </c>
      <c r="C3051" s="4">
        <v>87.129997000000003</v>
      </c>
      <c r="D3051" s="4">
        <v>84.019997000000004</v>
      </c>
      <c r="E3051" s="4">
        <v>84.449996999999996</v>
      </c>
      <c r="F3051" s="4">
        <v>84.449996999999996</v>
      </c>
      <c r="G3051" s="4">
        <v>296204</v>
      </c>
      <c r="H3051" s="10">
        <f t="shared" si="47"/>
        <v>1.1012433783745508</v>
      </c>
      <c r="I3051" s="4">
        <f>VLOOKUP(A3051,GDP!$A$1:$D$85,4,TRUE)</f>
        <v>3.5</v>
      </c>
      <c r="J3051" s="4">
        <f>VLOOKUP(A3051,Inflation_rate!$A$1:$I$85,9,TRUE)</f>
        <v>1.8897649999999999</v>
      </c>
      <c r="K3051" s="15">
        <f>VLOOKUP(A3051,WTI_PCH!$A$1:$C$85,3,TRUE)</f>
        <v>-9.4145199999999996</v>
      </c>
    </row>
    <row r="3052" spans="1:11" x14ac:dyDescent="0.25">
      <c r="A3052" s="3">
        <v>41099</v>
      </c>
      <c r="B3052" s="4">
        <v>84.199996999999996</v>
      </c>
      <c r="C3052" s="4">
        <v>86.480002999999996</v>
      </c>
      <c r="D3052" s="4">
        <v>84</v>
      </c>
      <c r="E3052" s="4">
        <v>85.989998</v>
      </c>
      <c r="F3052" s="4">
        <v>85.989998</v>
      </c>
      <c r="G3052" s="4">
        <v>256901</v>
      </c>
      <c r="H3052" s="10">
        <f t="shared" si="47"/>
        <v>0.38376788891190955</v>
      </c>
      <c r="I3052" s="4">
        <f>VLOOKUP(A3052,GDP!$A$1:$D$85,4,TRUE)</f>
        <v>3.5</v>
      </c>
      <c r="J3052" s="4">
        <f>VLOOKUP(A3052,Inflation_rate!$A$1:$I$85,9,TRUE)</f>
        <v>1.8897649999999999</v>
      </c>
      <c r="K3052" s="15">
        <f>VLOOKUP(A3052,WTI_PCH!$A$1:$C$85,3,TRUE)</f>
        <v>-9.4145199999999996</v>
      </c>
    </row>
    <row r="3053" spans="1:11" x14ac:dyDescent="0.25">
      <c r="A3053" s="3">
        <v>41100</v>
      </c>
      <c r="B3053" s="4">
        <v>85.839995999999999</v>
      </c>
      <c r="C3053" s="4">
        <v>85.949996999999996</v>
      </c>
      <c r="D3053" s="4">
        <v>83.650002000000001</v>
      </c>
      <c r="E3053" s="4">
        <v>83.910004000000001</v>
      </c>
      <c r="F3053" s="4">
        <v>83.910004000000001</v>
      </c>
      <c r="G3053" s="4">
        <v>291409</v>
      </c>
      <c r="H3053" s="10">
        <f t="shared" si="47"/>
        <v>1.835291296136746</v>
      </c>
      <c r="I3053" s="4">
        <f>VLOOKUP(A3053,GDP!$A$1:$D$85,4,TRUE)</f>
        <v>3.5</v>
      </c>
      <c r="J3053" s="4">
        <f>VLOOKUP(A3053,Inflation_rate!$A$1:$I$85,9,TRUE)</f>
        <v>1.8897649999999999</v>
      </c>
      <c r="K3053" s="15">
        <f>VLOOKUP(A3053,WTI_PCH!$A$1:$C$85,3,TRUE)</f>
        <v>-9.4145199999999996</v>
      </c>
    </row>
    <row r="3054" spans="1:11" x14ac:dyDescent="0.25">
      <c r="A3054" s="3">
        <v>41101</v>
      </c>
      <c r="B3054" s="4">
        <v>84.010002</v>
      </c>
      <c r="C3054" s="4">
        <v>86.489998</v>
      </c>
      <c r="D3054" s="4">
        <v>84.010002</v>
      </c>
      <c r="E3054" s="4">
        <v>85.809997999999993</v>
      </c>
      <c r="F3054" s="4">
        <v>85.809997999999993</v>
      </c>
      <c r="G3054" s="4">
        <v>307821</v>
      </c>
      <c r="H3054" s="10">
        <f t="shared" si="47"/>
        <v>1.0022142175087796</v>
      </c>
      <c r="I3054" s="4">
        <f>VLOOKUP(A3054,GDP!$A$1:$D$85,4,TRUE)</f>
        <v>3.5</v>
      </c>
      <c r="J3054" s="4">
        <f>VLOOKUP(A3054,Inflation_rate!$A$1:$I$85,9,TRUE)</f>
        <v>1.8897649999999999</v>
      </c>
      <c r="K3054" s="15">
        <f>VLOOKUP(A3054,WTI_PCH!$A$1:$C$85,3,TRUE)</f>
        <v>-9.4145199999999996</v>
      </c>
    </row>
    <row r="3055" spans="1:11" x14ac:dyDescent="0.25">
      <c r="A3055" s="3">
        <v>41102</v>
      </c>
      <c r="B3055" s="4">
        <v>86.199996999999996</v>
      </c>
      <c r="C3055" s="4">
        <v>86.370002999999997</v>
      </c>
      <c r="D3055" s="4">
        <v>84.209998999999996</v>
      </c>
      <c r="E3055" s="4">
        <v>86.080002000000007</v>
      </c>
      <c r="F3055" s="4">
        <v>86.080002000000007</v>
      </c>
      <c r="G3055" s="4">
        <v>240725</v>
      </c>
      <c r="H3055" s="10">
        <f t="shared" si="47"/>
        <v>3.7174685474565807</v>
      </c>
      <c r="I3055" s="4">
        <f>VLOOKUP(A3055,GDP!$A$1:$D$85,4,TRUE)</f>
        <v>3.5</v>
      </c>
      <c r="J3055" s="4">
        <f>VLOOKUP(A3055,Inflation_rate!$A$1:$I$85,9,TRUE)</f>
        <v>1.8897649999999999</v>
      </c>
      <c r="K3055" s="15">
        <f>VLOOKUP(A3055,WTI_PCH!$A$1:$C$85,3,TRUE)</f>
        <v>-9.4145199999999996</v>
      </c>
    </row>
    <row r="3056" spans="1:11" x14ac:dyDescent="0.25">
      <c r="A3056" s="3">
        <v>41103</v>
      </c>
      <c r="B3056" s="4">
        <v>85.860000999999997</v>
      </c>
      <c r="C3056" s="4">
        <v>87.610000999999997</v>
      </c>
      <c r="D3056" s="4">
        <v>85.580002000000007</v>
      </c>
      <c r="E3056" s="4">
        <v>87.099997999999999</v>
      </c>
      <c r="F3056" s="4">
        <v>87.099997999999999</v>
      </c>
      <c r="G3056" s="4">
        <v>260828</v>
      </c>
      <c r="H3056" s="10">
        <f t="shared" si="47"/>
        <v>-0.40183468201686917</v>
      </c>
      <c r="I3056" s="4">
        <f>VLOOKUP(A3056,GDP!$A$1:$D$85,4,TRUE)</f>
        <v>3.5</v>
      </c>
      <c r="J3056" s="4">
        <f>VLOOKUP(A3056,Inflation_rate!$A$1:$I$85,9,TRUE)</f>
        <v>1.8897649999999999</v>
      </c>
      <c r="K3056" s="15">
        <f>VLOOKUP(A3056,WTI_PCH!$A$1:$C$85,3,TRUE)</f>
        <v>-9.4145199999999996</v>
      </c>
    </row>
    <row r="3057" spans="1:11" x14ac:dyDescent="0.25">
      <c r="A3057" s="3">
        <v>41106</v>
      </c>
      <c r="B3057" s="4">
        <v>87.129997000000003</v>
      </c>
      <c r="C3057" s="4">
        <v>88.480002999999996</v>
      </c>
      <c r="D3057" s="4">
        <v>86.410004000000001</v>
      </c>
      <c r="E3057" s="4">
        <v>88.43</v>
      </c>
      <c r="F3057" s="4">
        <v>88.43</v>
      </c>
      <c r="G3057" s="4">
        <v>223124</v>
      </c>
      <c r="H3057" s="10">
        <f t="shared" si="47"/>
        <v>-1.1873832409815714</v>
      </c>
      <c r="I3057" s="4">
        <f>VLOOKUP(A3057,GDP!$A$1:$D$85,4,TRUE)</f>
        <v>3.5</v>
      </c>
      <c r="J3057" s="4">
        <f>VLOOKUP(A3057,Inflation_rate!$A$1:$I$85,9,TRUE)</f>
        <v>1.8897649999999999</v>
      </c>
      <c r="K3057" s="15">
        <f>VLOOKUP(A3057,WTI_PCH!$A$1:$C$85,3,TRUE)</f>
        <v>-9.4145199999999996</v>
      </c>
    </row>
    <row r="3058" spans="1:11" x14ac:dyDescent="0.25">
      <c r="A3058" s="3">
        <v>41107</v>
      </c>
      <c r="B3058" s="4">
        <v>88.260002</v>
      </c>
      <c r="C3058" s="4">
        <v>89.459998999999996</v>
      </c>
      <c r="D3058" s="4">
        <v>87.410004000000001</v>
      </c>
      <c r="E3058" s="4">
        <v>89.220000999999996</v>
      </c>
      <c r="F3058" s="4">
        <v>89.220000999999996</v>
      </c>
      <c r="G3058" s="4">
        <v>262785</v>
      </c>
      <c r="H3058" s="10">
        <f t="shared" si="47"/>
        <v>-2.0623223261340171</v>
      </c>
      <c r="I3058" s="4">
        <f>VLOOKUP(A3058,GDP!$A$1:$D$85,4,TRUE)</f>
        <v>3.5</v>
      </c>
      <c r="J3058" s="4">
        <f>VLOOKUP(A3058,Inflation_rate!$A$1:$I$85,9,TRUE)</f>
        <v>1.8897649999999999</v>
      </c>
      <c r="K3058" s="15">
        <f>VLOOKUP(A3058,WTI_PCH!$A$1:$C$85,3,TRUE)</f>
        <v>-9.4145199999999996</v>
      </c>
    </row>
    <row r="3059" spans="1:11" x14ac:dyDescent="0.25">
      <c r="A3059" s="3">
        <v>41108</v>
      </c>
      <c r="B3059" s="4">
        <v>89.129997000000003</v>
      </c>
      <c r="C3059" s="4">
        <v>90.040001000000004</v>
      </c>
      <c r="D3059" s="4">
        <v>88.589995999999999</v>
      </c>
      <c r="E3059" s="4">
        <v>89.870002999999997</v>
      </c>
      <c r="F3059" s="4">
        <v>89.870002999999997</v>
      </c>
      <c r="G3059" s="4">
        <v>192847</v>
      </c>
      <c r="H3059" s="10">
        <f t="shared" si="47"/>
        <v>-2.3700956146624335</v>
      </c>
      <c r="I3059" s="4">
        <f>VLOOKUP(A3059,GDP!$A$1:$D$85,4,TRUE)</f>
        <v>3.5</v>
      </c>
      <c r="J3059" s="4">
        <f>VLOOKUP(A3059,Inflation_rate!$A$1:$I$85,9,TRUE)</f>
        <v>1.8897649999999999</v>
      </c>
      <c r="K3059" s="15">
        <f>VLOOKUP(A3059,WTI_PCH!$A$1:$C$85,3,TRUE)</f>
        <v>-9.4145199999999996</v>
      </c>
    </row>
    <row r="3060" spans="1:11" x14ac:dyDescent="0.25">
      <c r="A3060" s="3">
        <v>41109</v>
      </c>
      <c r="B3060" s="4">
        <v>90.080002000000007</v>
      </c>
      <c r="C3060" s="4">
        <v>92.940002000000007</v>
      </c>
      <c r="D3060" s="4">
        <v>89.860000999999997</v>
      </c>
      <c r="E3060" s="4">
        <v>92.660004000000001</v>
      </c>
      <c r="F3060" s="4">
        <v>92.660004000000001</v>
      </c>
      <c r="G3060" s="4">
        <v>102928</v>
      </c>
      <c r="H3060" s="10">
        <f t="shared" si="47"/>
        <v>-5.9140986007296021</v>
      </c>
      <c r="I3060" s="4">
        <f>VLOOKUP(A3060,GDP!$A$1:$D$85,4,TRUE)</f>
        <v>3.5</v>
      </c>
      <c r="J3060" s="4">
        <f>VLOOKUP(A3060,Inflation_rate!$A$1:$I$85,9,TRUE)</f>
        <v>1.8897649999999999</v>
      </c>
      <c r="K3060" s="15">
        <f>VLOOKUP(A3060,WTI_PCH!$A$1:$C$85,3,TRUE)</f>
        <v>-9.4145199999999996</v>
      </c>
    </row>
    <row r="3061" spans="1:11" x14ac:dyDescent="0.25">
      <c r="A3061" s="3">
        <v>41110</v>
      </c>
      <c r="B3061" s="4">
        <v>92.220000999999996</v>
      </c>
      <c r="C3061" s="4">
        <v>92.300003000000004</v>
      </c>
      <c r="D3061" s="4">
        <v>90.660004000000001</v>
      </c>
      <c r="E3061" s="4">
        <v>91.440002000000007</v>
      </c>
      <c r="F3061" s="4">
        <v>91.440002000000007</v>
      </c>
      <c r="G3061" s="4">
        <v>249172</v>
      </c>
      <c r="H3061" s="10">
        <f t="shared" si="47"/>
        <v>-5.4133900828217465</v>
      </c>
      <c r="I3061" s="4">
        <f>VLOOKUP(A3061,GDP!$A$1:$D$85,4,TRUE)</f>
        <v>3.5</v>
      </c>
      <c r="J3061" s="4">
        <f>VLOOKUP(A3061,Inflation_rate!$A$1:$I$85,9,TRUE)</f>
        <v>1.8897649999999999</v>
      </c>
      <c r="K3061" s="15">
        <f>VLOOKUP(A3061,WTI_PCH!$A$1:$C$85,3,TRUE)</f>
        <v>-9.4145199999999996</v>
      </c>
    </row>
    <row r="3062" spans="1:11" x14ac:dyDescent="0.25">
      <c r="A3062" s="3">
        <v>41113</v>
      </c>
      <c r="B3062" s="4">
        <v>91.610000999999997</v>
      </c>
      <c r="C3062" s="4">
        <v>91.639999000000003</v>
      </c>
      <c r="D3062" s="4">
        <v>87.910004000000001</v>
      </c>
      <c r="E3062" s="4">
        <v>88.139999000000003</v>
      </c>
      <c r="F3062" s="4">
        <v>88.139999000000003</v>
      </c>
      <c r="G3062" s="4">
        <v>290355</v>
      </c>
      <c r="H3062" s="10">
        <f t="shared" si="47"/>
        <v>-7.9417972310176568E-2</v>
      </c>
      <c r="I3062" s="4">
        <f>VLOOKUP(A3062,GDP!$A$1:$D$85,4,TRUE)</f>
        <v>3.5</v>
      </c>
      <c r="J3062" s="4">
        <f>VLOOKUP(A3062,Inflation_rate!$A$1:$I$85,9,TRUE)</f>
        <v>1.8897649999999999</v>
      </c>
      <c r="K3062" s="15">
        <f>VLOOKUP(A3062,WTI_PCH!$A$1:$C$85,3,TRUE)</f>
        <v>-9.4145199999999996</v>
      </c>
    </row>
    <row r="3063" spans="1:11" x14ac:dyDescent="0.25">
      <c r="A3063" s="3">
        <v>41114</v>
      </c>
      <c r="B3063" s="4">
        <v>88.050003000000004</v>
      </c>
      <c r="C3063" s="4">
        <v>89.089995999999999</v>
      </c>
      <c r="D3063" s="4">
        <v>87.43</v>
      </c>
      <c r="E3063" s="4">
        <v>88.5</v>
      </c>
      <c r="F3063" s="4">
        <v>88.5</v>
      </c>
      <c r="G3063" s="4">
        <v>309865</v>
      </c>
      <c r="H3063" s="10">
        <f t="shared" si="47"/>
        <v>0.46328135593220421</v>
      </c>
      <c r="I3063" s="4">
        <f>VLOOKUP(A3063,GDP!$A$1:$D$85,4,TRUE)</f>
        <v>3.5</v>
      </c>
      <c r="J3063" s="4">
        <f>VLOOKUP(A3063,Inflation_rate!$A$1:$I$85,9,TRUE)</f>
        <v>1.8897649999999999</v>
      </c>
      <c r="K3063" s="15">
        <f>VLOOKUP(A3063,WTI_PCH!$A$1:$C$85,3,TRUE)</f>
        <v>-9.4145199999999996</v>
      </c>
    </row>
    <row r="3064" spans="1:11" x14ac:dyDescent="0.25">
      <c r="A3064" s="3">
        <v>41115</v>
      </c>
      <c r="B3064" s="4">
        <v>88.199996999999996</v>
      </c>
      <c r="C3064" s="4">
        <v>89.360000999999997</v>
      </c>
      <c r="D3064" s="4">
        <v>86.839995999999999</v>
      </c>
      <c r="E3064" s="4">
        <v>88.970000999999996</v>
      </c>
      <c r="F3064" s="4">
        <v>88.970000999999996</v>
      </c>
      <c r="G3064" s="4">
        <v>289552</v>
      </c>
      <c r="H3064" s="10">
        <f t="shared" si="47"/>
        <v>0.13487130341833195</v>
      </c>
      <c r="I3064" s="4">
        <f>VLOOKUP(A3064,GDP!$A$1:$D$85,4,TRUE)</f>
        <v>3.5</v>
      </c>
      <c r="J3064" s="4">
        <f>VLOOKUP(A3064,Inflation_rate!$A$1:$I$85,9,TRUE)</f>
        <v>1.8897649999999999</v>
      </c>
      <c r="K3064" s="15">
        <f>VLOOKUP(A3064,WTI_PCH!$A$1:$C$85,3,TRUE)</f>
        <v>-9.4145199999999996</v>
      </c>
    </row>
    <row r="3065" spans="1:11" x14ac:dyDescent="0.25">
      <c r="A3065" s="3">
        <v>41116</v>
      </c>
      <c r="B3065" s="4">
        <v>89.099997999999999</v>
      </c>
      <c r="C3065" s="4">
        <v>90.470000999999996</v>
      </c>
      <c r="D3065" s="4">
        <v>88.07</v>
      </c>
      <c r="E3065" s="4">
        <v>89.389999000000003</v>
      </c>
      <c r="F3065" s="4">
        <v>89.389999000000003</v>
      </c>
      <c r="G3065" s="4">
        <v>233400</v>
      </c>
      <c r="H3065" s="10">
        <f t="shared" si="47"/>
        <v>-0.99563598831677247</v>
      </c>
      <c r="I3065" s="4">
        <f>VLOOKUP(A3065,GDP!$A$1:$D$85,4,TRUE)</f>
        <v>3.5</v>
      </c>
      <c r="J3065" s="4">
        <f>VLOOKUP(A3065,Inflation_rate!$A$1:$I$85,9,TRUE)</f>
        <v>1.8897649999999999</v>
      </c>
      <c r="K3065" s="15">
        <f>VLOOKUP(A3065,WTI_PCH!$A$1:$C$85,3,TRUE)</f>
        <v>-9.4145199999999996</v>
      </c>
    </row>
    <row r="3066" spans="1:11" x14ac:dyDescent="0.25">
      <c r="A3066" s="3">
        <v>41117</v>
      </c>
      <c r="B3066" s="4">
        <v>89.43</v>
      </c>
      <c r="C3066" s="4">
        <v>90.449996999999996</v>
      </c>
      <c r="D3066" s="4">
        <v>89.129997000000003</v>
      </c>
      <c r="E3066" s="4">
        <v>90.129997000000003</v>
      </c>
      <c r="F3066" s="4">
        <v>90.129997000000003</v>
      </c>
      <c r="G3066" s="4">
        <v>210412</v>
      </c>
      <c r="H3066" s="10">
        <f t="shared" si="47"/>
        <v>-2.496394180507961</v>
      </c>
      <c r="I3066" s="4">
        <f>VLOOKUP(A3066,GDP!$A$1:$D$85,4,TRUE)</f>
        <v>3.5</v>
      </c>
      <c r="J3066" s="4">
        <f>VLOOKUP(A3066,Inflation_rate!$A$1:$I$85,9,TRUE)</f>
        <v>1.8897649999999999</v>
      </c>
      <c r="K3066" s="15">
        <f>VLOOKUP(A3066,WTI_PCH!$A$1:$C$85,3,TRUE)</f>
        <v>-9.4145199999999996</v>
      </c>
    </row>
    <row r="3067" spans="1:11" x14ac:dyDescent="0.25">
      <c r="A3067" s="3">
        <v>41120</v>
      </c>
      <c r="B3067" s="4">
        <v>90.139999000000003</v>
      </c>
      <c r="C3067" s="4">
        <v>90.949996999999996</v>
      </c>
      <c r="D3067" s="4">
        <v>89.330002000000007</v>
      </c>
      <c r="E3067" s="4">
        <v>89.779999000000004</v>
      </c>
      <c r="F3067" s="4">
        <v>89.779999000000004</v>
      </c>
      <c r="G3067" s="4">
        <v>191095</v>
      </c>
      <c r="H3067" s="10">
        <f t="shared" si="47"/>
        <v>-3.920691734469727</v>
      </c>
      <c r="I3067" s="4">
        <f>VLOOKUP(A3067,GDP!$A$1:$D$85,4,TRUE)</f>
        <v>3.5</v>
      </c>
      <c r="J3067" s="4">
        <f>VLOOKUP(A3067,Inflation_rate!$A$1:$I$85,9,TRUE)</f>
        <v>1.8897649999999999</v>
      </c>
      <c r="K3067" s="15">
        <f>VLOOKUP(A3067,WTI_PCH!$A$1:$C$85,3,TRUE)</f>
        <v>-9.4145199999999996</v>
      </c>
    </row>
    <row r="3068" spans="1:11" x14ac:dyDescent="0.25">
      <c r="A3068" s="3">
        <v>41121</v>
      </c>
      <c r="B3068" s="4">
        <v>89.669997999999993</v>
      </c>
      <c r="C3068" s="4">
        <v>90.300003000000004</v>
      </c>
      <c r="D3068" s="4">
        <v>87.309997999999993</v>
      </c>
      <c r="E3068" s="4">
        <v>88.059997999999993</v>
      </c>
      <c r="F3068" s="4">
        <v>88.059997999999993</v>
      </c>
      <c r="G3068" s="4">
        <v>282851</v>
      </c>
      <c r="H3068" s="10">
        <f t="shared" si="47"/>
        <v>-2.4188031437384163</v>
      </c>
      <c r="I3068" s="4">
        <f>VLOOKUP(A3068,GDP!$A$1:$D$85,4,TRUE)</f>
        <v>3.5</v>
      </c>
      <c r="J3068" s="4">
        <f>VLOOKUP(A3068,Inflation_rate!$A$1:$I$85,9,TRUE)</f>
        <v>1.8897649999999999</v>
      </c>
      <c r="K3068" s="15">
        <f>VLOOKUP(A3068,WTI_PCH!$A$1:$C$85,3,TRUE)</f>
        <v>-9.4145199999999996</v>
      </c>
    </row>
    <row r="3069" spans="1:11" x14ac:dyDescent="0.25">
      <c r="A3069" s="3">
        <v>41122</v>
      </c>
      <c r="B3069" s="4">
        <v>88.029999000000004</v>
      </c>
      <c r="C3069" s="4">
        <v>89.470000999999996</v>
      </c>
      <c r="D3069" s="4">
        <v>87.510002</v>
      </c>
      <c r="E3069" s="4">
        <v>88.910004000000001</v>
      </c>
      <c r="F3069" s="4">
        <v>88.910004000000001</v>
      </c>
      <c r="G3069" s="4">
        <v>281204</v>
      </c>
      <c r="H3069" s="10">
        <f t="shared" si="47"/>
        <v>-3.7678617132893248</v>
      </c>
      <c r="I3069" s="4">
        <f>VLOOKUP(A3069,GDP!$A$1:$D$85,4,TRUE)</f>
        <v>3.5</v>
      </c>
      <c r="J3069" s="4">
        <f>VLOOKUP(A3069,Inflation_rate!$A$1:$I$85,9,TRUE)</f>
        <v>1.8897649999999999</v>
      </c>
      <c r="K3069" s="15">
        <f>VLOOKUP(A3069,WTI_PCH!$A$1:$C$85,3,TRUE)</f>
        <v>-9.4145199999999996</v>
      </c>
    </row>
    <row r="3070" spans="1:11" x14ac:dyDescent="0.25">
      <c r="A3070" s="3">
        <v>41123</v>
      </c>
      <c r="B3070" s="4">
        <v>88.870002999999997</v>
      </c>
      <c r="C3070" s="4">
        <v>89.629997000000003</v>
      </c>
      <c r="D3070" s="4">
        <v>86.919997999999993</v>
      </c>
      <c r="E3070" s="4">
        <v>87.129997000000003</v>
      </c>
      <c r="F3070" s="4">
        <v>87.129997000000003</v>
      </c>
      <c r="G3070" s="4">
        <v>302698</v>
      </c>
      <c r="H3070" s="10">
        <f t="shared" si="47"/>
        <v>-1.5379272881186936</v>
      </c>
      <c r="I3070" s="4">
        <f>VLOOKUP(A3070,GDP!$A$1:$D$85,4,TRUE)</f>
        <v>3.5</v>
      </c>
      <c r="J3070" s="4">
        <f>VLOOKUP(A3070,Inflation_rate!$A$1:$I$85,9,TRUE)</f>
        <v>1.8897649999999999</v>
      </c>
      <c r="K3070" s="15">
        <f>VLOOKUP(A3070,WTI_PCH!$A$1:$C$85,3,TRUE)</f>
        <v>-9.4145199999999996</v>
      </c>
    </row>
    <row r="3071" spans="1:11" x14ac:dyDescent="0.25">
      <c r="A3071" s="3">
        <v>41124</v>
      </c>
      <c r="B3071" s="4">
        <v>87.260002</v>
      </c>
      <c r="C3071" s="4">
        <v>91.739998</v>
      </c>
      <c r="D3071" s="4">
        <v>87.230002999999996</v>
      </c>
      <c r="E3071" s="4">
        <v>91.400002000000001</v>
      </c>
      <c r="F3071" s="4">
        <v>91.400002000000001</v>
      </c>
      <c r="G3071" s="4">
        <v>301783</v>
      </c>
      <c r="H3071" s="10">
        <f t="shared" si="47"/>
        <v>-5.0656508738369581</v>
      </c>
      <c r="I3071" s="4">
        <f>VLOOKUP(A3071,GDP!$A$1:$D$85,4,TRUE)</f>
        <v>3.5</v>
      </c>
      <c r="J3071" s="4">
        <f>VLOOKUP(A3071,Inflation_rate!$A$1:$I$85,9,TRUE)</f>
        <v>1.8897649999999999</v>
      </c>
      <c r="K3071" s="15">
        <f>VLOOKUP(A3071,WTI_PCH!$A$1:$C$85,3,TRUE)</f>
        <v>-9.4145199999999996</v>
      </c>
    </row>
    <row r="3072" spans="1:11" x14ac:dyDescent="0.25">
      <c r="A3072" s="3">
        <v>41127</v>
      </c>
      <c r="B3072" s="4">
        <v>91.339995999999999</v>
      </c>
      <c r="C3072" s="4">
        <v>92.330002000000007</v>
      </c>
      <c r="D3072" s="4">
        <v>90.629997000000003</v>
      </c>
      <c r="E3072" s="4">
        <v>92.199996999999996</v>
      </c>
      <c r="F3072" s="4">
        <v>92.199996999999996</v>
      </c>
      <c r="G3072" s="4">
        <v>194374</v>
      </c>
      <c r="H3072" s="10">
        <f t="shared" si="47"/>
        <v>-6.843815840905064</v>
      </c>
      <c r="I3072" s="4">
        <f>VLOOKUP(A3072,GDP!$A$1:$D$85,4,TRUE)</f>
        <v>3.5</v>
      </c>
      <c r="J3072" s="4">
        <f>VLOOKUP(A3072,Inflation_rate!$A$1:$I$85,9,TRUE)</f>
        <v>1.8897649999999999</v>
      </c>
      <c r="K3072" s="15">
        <f>VLOOKUP(A3072,WTI_PCH!$A$1:$C$85,3,TRUE)</f>
        <v>-9.4145199999999996</v>
      </c>
    </row>
    <row r="3073" spans="1:11" x14ac:dyDescent="0.25">
      <c r="A3073" s="3">
        <v>41128</v>
      </c>
      <c r="B3073" s="4">
        <v>92.050003000000004</v>
      </c>
      <c r="C3073" s="4">
        <v>94.419997999999993</v>
      </c>
      <c r="D3073" s="4">
        <v>91.779999000000004</v>
      </c>
      <c r="E3073" s="4">
        <v>93.669997999999993</v>
      </c>
      <c r="F3073" s="4">
        <v>93.669997999999993</v>
      </c>
      <c r="G3073" s="4">
        <v>260012</v>
      </c>
      <c r="H3073" s="10">
        <f t="shared" si="47"/>
        <v>-7.4089838242550154</v>
      </c>
      <c r="I3073" s="4">
        <f>VLOOKUP(A3073,GDP!$A$1:$D$85,4,TRUE)</f>
        <v>3.5</v>
      </c>
      <c r="J3073" s="4">
        <f>VLOOKUP(A3073,Inflation_rate!$A$1:$I$85,9,TRUE)</f>
        <v>1.8897649999999999</v>
      </c>
      <c r="K3073" s="15">
        <f>VLOOKUP(A3073,WTI_PCH!$A$1:$C$85,3,TRUE)</f>
        <v>-9.4145199999999996</v>
      </c>
    </row>
    <row r="3074" spans="1:11" x14ac:dyDescent="0.25">
      <c r="A3074" s="3">
        <v>41129</v>
      </c>
      <c r="B3074" s="4">
        <v>93.410004000000001</v>
      </c>
      <c r="C3074" s="4">
        <v>94.720000999999996</v>
      </c>
      <c r="D3074" s="4">
        <v>92.82</v>
      </c>
      <c r="E3074" s="4">
        <v>93.349997999999999</v>
      </c>
      <c r="F3074" s="4">
        <v>93.349997999999999</v>
      </c>
      <c r="G3074" s="4">
        <v>269931</v>
      </c>
      <c r="H3074" s="10">
        <f t="shared" ref="H3074:H3137" si="48">((E3163-E3074)/E3074)*100</f>
        <v>-6.5881104785883364</v>
      </c>
      <c r="I3074" s="4">
        <f>VLOOKUP(A3074,GDP!$A$1:$D$85,4,TRUE)</f>
        <v>3.5</v>
      </c>
      <c r="J3074" s="4">
        <f>VLOOKUP(A3074,Inflation_rate!$A$1:$I$85,9,TRUE)</f>
        <v>1.8897649999999999</v>
      </c>
      <c r="K3074" s="15">
        <f>VLOOKUP(A3074,WTI_PCH!$A$1:$C$85,3,TRUE)</f>
        <v>-9.4145199999999996</v>
      </c>
    </row>
    <row r="3075" spans="1:11" x14ac:dyDescent="0.25">
      <c r="A3075" s="3">
        <v>41130</v>
      </c>
      <c r="B3075" s="4">
        <v>93.43</v>
      </c>
      <c r="C3075" s="4">
        <v>94.209998999999996</v>
      </c>
      <c r="D3075" s="4">
        <v>93.07</v>
      </c>
      <c r="E3075" s="4">
        <v>93.360000999999997</v>
      </c>
      <c r="F3075" s="4">
        <v>93.360000999999997</v>
      </c>
      <c r="G3075" s="4">
        <v>258637</v>
      </c>
      <c r="H3075" s="10">
        <f t="shared" si="48"/>
        <v>-5.8161963815745787</v>
      </c>
      <c r="I3075" s="4">
        <f>VLOOKUP(A3075,GDP!$A$1:$D$85,4,TRUE)</f>
        <v>3.5</v>
      </c>
      <c r="J3075" s="4">
        <f>VLOOKUP(A3075,Inflation_rate!$A$1:$I$85,9,TRUE)</f>
        <v>1.8897649999999999</v>
      </c>
      <c r="K3075" s="15">
        <f>VLOOKUP(A3075,WTI_PCH!$A$1:$C$85,3,TRUE)</f>
        <v>-9.4145199999999996</v>
      </c>
    </row>
    <row r="3076" spans="1:11" x14ac:dyDescent="0.25">
      <c r="A3076" s="3">
        <v>41131</v>
      </c>
      <c r="B3076" s="4">
        <v>93.459998999999996</v>
      </c>
      <c r="C3076" s="4">
        <v>93.870002999999997</v>
      </c>
      <c r="D3076" s="4">
        <v>91.709998999999996</v>
      </c>
      <c r="E3076" s="4">
        <v>92.870002999999997</v>
      </c>
      <c r="F3076" s="4">
        <v>92.870002999999997</v>
      </c>
      <c r="G3076" s="4">
        <v>224512</v>
      </c>
      <c r="H3076" s="10">
        <f t="shared" si="48"/>
        <v>-3.6179615499743196</v>
      </c>
      <c r="I3076" s="4">
        <f>VLOOKUP(A3076,GDP!$A$1:$D$85,4,TRUE)</f>
        <v>3.5</v>
      </c>
      <c r="J3076" s="4">
        <f>VLOOKUP(A3076,Inflation_rate!$A$1:$I$85,9,TRUE)</f>
        <v>1.8897649999999999</v>
      </c>
      <c r="K3076" s="15">
        <f>VLOOKUP(A3076,WTI_PCH!$A$1:$C$85,3,TRUE)</f>
        <v>-9.4145199999999996</v>
      </c>
    </row>
    <row r="3077" spans="1:11" x14ac:dyDescent="0.25">
      <c r="A3077" s="3">
        <v>41134</v>
      </c>
      <c r="B3077" s="4">
        <v>93.25</v>
      </c>
      <c r="C3077" s="4">
        <v>94.139999000000003</v>
      </c>
      <c r="D3077" s="4">
        <v>92.050003000000004</v>
      </c>
      <c r="E3077" s="4">
        <v>92.730002999999996</v>
      </c>
      <c r="F3077" s="4">
        <v>92.730002999999996</v>
      </c>
      <c r="G3077" s="4">
        <v>280268</v>
      </c>
      <c r="H3077" s="10">
        <f t="shared" si="48"/>
        <v>-2.8038454824594297</v>
      </c>
      <c r="I3077" s="4">
        <f>VLOOKUP(A3077,GDP!$A$1:$D$85,4,TRUE)</f>
        <v>3.5</v>
      </c>
      <c r="J3077" s="4">
        <f>VLOOKUP(A3077,Inflation_rate!$A$1:$I$85,9,TRUE)</f>
        <v>1.8897649999999999</v>
      </c>
      <c r="K3077" s="15">
        <f>VLOOKUP(A3077,WTI_PCH!$A$1:$C$85,3,TRUE)</f>
        <v>-9.4145199999999996</v>
      </c>
    </row>
    <row r="3078" spans="1:11" x14ac:dyDescent="0.25">
      <c r="A3078" s="3">
        <v>41135</v>
      </c>
      <c r="B3078" s="4">
        <v>92.709998999999996</v>
      </c>
      <c r="C3078" s="4">
        <v>93.919997999999993</v>
      </c>
      <c r="D3078" s="4">
        <v>92.559997999999993</v>
      </c>
      <c r="E3078" s="4">
        <v>93.43</v>
      </c>
      <c r="F3078" s="4">
        <v>93.43</v>
      </c>
      <c r="G3078" s="4">
        <v>200411</v>
      </c>
      <c r="H3078" s="10">
        <f t="shared" si="48"/>
        <v>-5.1054222412501398</v>
      </c>
      <c r="I3078" s="4">
        <f>VLOOKUP(A3078,GDP!$A$1:$D$85,4,TRUE)</f>
        <v>3.5</v>
      </c>
      <c r="J3078" s="4">
        <f>VLOOKUP(A3078,Inflation_rate!$A$1:$I$85,9,TRUE)</f>
        <v>1.8897649999999999</v>
      </c>
      <c r="K3078" s="15">
        <f>VLOOKUP(A3078,WTI_PCH!$A$1:$C$85,3,TRUE)</f>
        <v>-9.4145199999999996</v>
      </c>
    </row>
    <row r="3079" spans="1:11" x14ac:dyDescent="0.25">
      <c r="A3079" s="3">
        <v>41136</v>
      </c>
      <c r="B3079" s="4">
        <v>93.25</v>
      </c>
      <c r="C3079" s="4">
        <v>94.900002000000001</v>
      </c>
      <c r="D3079" s="4">
        <v>92.68</v>
      </c>
      <c r="E3079" s="4">
        <v>94.330002000000007</v>
      </c>
      <c r="F3079" s="4">
        <v>94.330002000000007</v>
      </c>
      <c r="G3079" s="4">
        <v>281643</v>
      </c>
      <c r="H3079" s="10">
        <f t="shared" si="48"/>
        <v>-6.0108108552780548</v>
      </c>
      <c r="I3079" s="4">
        <f>VLOOKUP(A3079,GDP!$A$1:$D$85,4,TRUE)</f>
        <v>3.5</v>
      </c>
      <c r="J3079" s="4">
        <f>VLOOKUP(A3079,Inflation_rate!$A$1:$I$85,9,TRUE)</f>
        <v>1.8897649999999999</v>
      </c>
      <c r="K3079" s="15">
        <f>VLOOKUP(A3079,WTI_PCH!$A$1:$C$85,3,TRUE)</f>
        <v>-9.4145199999999996</v>
      </c>
    </row>
    <row r="3080" spans="1:11" x14ac:dyDescent="0.25">
      <c r="A3080" s="3">
        <v>41137</v>
      </c>
      <c r="B3080" s="4">
        <v>94.209998999999996</v>
      </c>
      <c r="C3080" s="4">
        <v>95.75</v>
      </c>
      <c r="D3080" s="4">
        <v>93.93</v>
      </c>
      <c r="E3080" s="4">
        <v>95.599997999999999</v>
      </c>
      <c r="F3080" s="4">
        <v>95.599997999999999</v>
      </c>
      <c r="G3080" s="4">
        <v>212628</v>
      </c>
      <c r="H3080" s="10">
        <f t="shared" si="48"/>
        <v>-4.8326308542391425</v>
      </c>
      <c r="I3080" s="4">
        <f>VLOOKUP(A3080,GDP!$A$1:$D$85,4,TRUE)</f>
        <v>3.5</v>
      </c>
      <c r="J3080" s="4">
        <f>VLOOKUP(A3080,Inflation_rate!$A$1:$I$85,9,TRUE)</f>
        <v>1.8897649999999999</v>
      </c>
      <c r="K3080" s="15">
        <f>VLOOKUP(A3080,WTI_PCH!$A$1:$C$85,3,TRUE)</f>
        <v>-9.4145199999999996</v>
      </c>
    </row>
    <row r="3081" spans="1:11" x14ac:dyDescent="0.25">
      <c r="A3081" s="3">
        <v>41138</v>
      </c>
      <c r="B3081" s="4">
        <v>95.230002999999996</v>
      </c>
      <c r="C3081" s="4">
        <v>96.279999000000004</v>
      </c>
      <c r="D3081" s="4">
        <v>94.980002999999996</v>
      </c>
      <c r="E3081" s="4">
        <v>96.010002</v>
      </c>
      <c r="F3081" s="4">
        <v>96.010002</v>
      </c>
      <c r="G3081" s="4">
        <v>162591</v>
      </c>
      <c r="H3081" s="10">
        <f t="shared" si="48"/>
        <v>-5.35360784598255</v>
      </c>
      <c r="I3081" s="4">
        <f>VLOOKUP(A3081,GDP!$A$1:$D$85,4,TRUE)</f>
        <v>3.5</v>
      </c>
      <c r="J3081" s="4">
        <f>VLOOKUP(A3081,Inflation_rate!$A$1:$I$85,9,TRUE)</f>
        <v>1.8897649999999999</v>
      </c>
      <c r="K3081" s="15">
        <f>VLOOKUP(A3081,WTI_PCH!$A$1:$C$85,3,TRUE)</f>
        <v>-9.4145199999999996</v>
      </c>
    </row>
    <row r="3082" spans="1:11" x14ac:dyDescent="0.25">
      <c r="A3082" s="3">
        <v>41141</v>
      </c>
      <c r="B3082" s="4">
        <v>96.360000999999997</v>
      </c>
      <c r="C3082" s="4">
        <v>96.529999000000004</v>
      </c>
      <c r="D3082" s="4">
        <v>95.019997000000004</v>
      </c>
      <c r="E3082" s="4">
        <v>95.970000999999996</v>
      </c>
      <c r="F3082" s="4">
        <v>95.970000999999996</v>
      </c>
      <c r="G3082" s="4">
        <v>113309</v>
      </c>
      <c r="H3082" s="10">
        <f t="shared" si="48"/>
        <v>-5.3870979953412661</v>
      </c>
      <c r="I3082" s="4">
        <f>VLOOKUP(A3082,GDP!$A$1:$D$85,4,TRUE)</f>
        <v>3.5</v>
      </c>
      <c r="J3082" s="4">
        <f>VLOOKUP(A3082,Inflation_rate!$A$1:$I$85,9,TRUE)</f>
        <v>1.8897649999999999</v>
      </c>
      <c r="K3082" s="15">
        <f>VLOOKUP(A3082,WTI_PCH!$A$1:$C$85,3,TRUE)</f>
        <v>-9.4145199999999996</v>
      </c>
    </row>
    <row r="3083" spans="1:11" x14ac:dyDescent="0.25">
      <c r="A3083" s="3">
        <v>41142</v>
      </c>
      <c r="B3083" s="4">
        <v>95.970000999999996</v>
      </c>
      <c r="C3083" s="4">
        <v>97.599997999999999</v>
      </c>
      <c r="D3083" s="4">
        <v>95.809997999999993</v>
      </c>
      <c r="E3083" s="4">
        <v>96.68</v>
      </c>
      <c r="F3083" s="4">
        <v>96.68</v>
      </c>
      <c r="G3083" s="4">
        <v>220192</v>
      </c>
      <c r="H3083" s="10">
        <f t="shared" si="48"/>
        <v>-5.0268928423665837</v>
      </c>
      <c r="I3083" s="4">
        <f>VLOOKUP(A3083,GDP!$A$1:$D$85,4,TRUE)</f>
        <v>3.5</v>
      </c>
      <c r="J3083" s="4">
        <f>VLOOKUP(A3083,Inflation_rate!$A$1:$I$85,9,TRUE)</f>
        <v>1.8897649999999999</v>
      </c>
      <c r="K3083" s="15">
        <f>VLOOKUP(A3083,WTI_PCH!$A$1:$C$85,3,TRUE)</f>
        <v>-9.4145199999999996</v>
      </c>
    </row>
    <row r="3084" spans="1:11" x14ac:dyDescent="0.25">
      <c r="A3084" s="3">
        <v>41143</v>
      </c>
      <c r="B3084" s="4">
        <v>96.940002000000007</v>
      </c>
      <c r="C3084" s="4">
        <v>97.540001000000004</v>
      </c>
      <c r="D3084" s="4">
        <v>96.260002</v>
      </c>
      <c r="E3084" s="4">
        <v>97.260002</v>
      </c>
      <c r="F3084" s="4">
        <v>97.260002</v>
      </c>
      <c r="G3084" s="4">
        <v>217435</v>
      </c>
      <c r="H3084" s="10">
        <f t="shared" si="48"/>
        <v>-4.2566305931188477</v>
      </c>
      <c r="I3084" s="4">
        <f>VLOOKUP(A3084,GDP!$A$1:$D$85,4,TRUE)</f>
        <v>3.5</v>
      </c>
      <c r="J3084" s="4">
        <f>VLOOKUP(A3084,Inflation_rate!$A$1:$I$85,9,TRUE)</f>
        <v>1.8897649999999999</v>
      </c>
      <c r="K3084" s="15">
        <f>VLOOKUP(A3084,WTI_PCH!$A$1:$C$85,3,TRUE)</f>
        <v>-9.4145199999999996</v>
      </c>
    </row>
    <row r="3085" spans="1:11" x14ac:dyDescent="0.25">
      <c r="A3085" s="3">
        <v>41144</v>
      </c>
      <c r="B3085" s="4">
        <v>97.300003000000004</v>
      </c>
      <c r="C3085" s="4">
        <v>98.290001000000004</v>
      </c>
      <c r="D3085" s="4">
        <v>95.75</v>
      </c>
      <c r="E3085" s="4">
        <v>96.269997000000004</v>
      </c>
      <c r="F3085" s="4">
        <v>96.269997000000004</v>
      </c>
      <c r="G3085" s="4">
        <v>225156</v>
      </c>
      <c r="H3085" s="10">
        <f t="shared" si="48"/>
        <v>-3.4797954756350635</v>
      </c>
      <c r="I3085" s="4">
        <f>VLOOKUP(A3085,GDP!$A$1:$D$85,4,TRUE)</f>
        <v>3.5</v>
      </c>
      <c r="J3085" s="4">
        <f>VLOOKUP(A3085,Inflation_rate!$A$1:$I$85,9,TRUE)</f>
        <v>1.8897649999999999</v>
      </c>
      <c r="K3085" s="15">
        <f>VLOOKUP(A3085,WTI_PCH!$A$1:$C$85,3,TRUE)</f>
        <v>-9.4145199999999996</v>
      </c>
    </row>
    <row r="3086" spans="1:11" x14ac:dyDescent="0.25">
      <c r="A3086" s="3">
        <v>41145</v>
      </c>
      <c r="B3086" s="4">
        <v>96.059997999999993</v>
      </c>
      <c r="C3086" s="4">
        <v>97.169997999999993</v>
      </c>
      <c r="D3086" s="4">
        <v>95.410004000000001</v>
      </c>
      <c r="E3086" s="4">
        <v>96.150002000000001</v>
      </c>
      <c r="F3086" s="4">
        <v>96.150002000000001</v>
      </c>
      <c r="G3086" s="4">
        <v>204231</v>
      </c>
      <c r="H3086" s="10">
        <f t="shared" si="48"/>
        <v>-3.1825334751423107</v>
      </c>
      <c r="I3086" s="4">
        <f>VLOOKUP(A3086,GDP!$A$1:$D$85,4,TRUE)</f>
        <v>3.5</v>
      </c>
      <c r="J3086" s="4">
        <f>VLOOKUP(A3086,Inflation_rate!$A$1:$I$85,9,TRUE)</f>
        <v>1.8897649999999999</v>
      </c>
      <c r="K3086" s="15">
        <f>VLOOKUP(A3086,WTI_PCH!$A$1:$C$85,3,TRUE)</f>
        <v>-9.4145199999999996</v>
      </c>
    </row>
    <row r="3087" spans="1:11" x14ac:dyDescent="0.25">
      <c r="A3087" s="3">
        <v>41148</v>
      </c>
      <c r="B3087" s="4">
        <v>96.669997999999993</v>
      </c>
      <c r="C3087" s="4">
        <v>97.720000999999996</v>
      </c>
      <c r="D3087" s="4">
        <v>94.410004000000001</v>
      </c>
      <c r="E3087" s="4">
        <v>95.470000999999996</v>
      </c>
      <c r="F3087" s="4">
        <v>95.470000999999996</v>
      </c>
      <c r="G3087" s="4">
        <v>230844</v>
      </c>
      <c r="H3087" s="10">
        <f t="shared" si="48"/>
        <v>-2.3881836976203545</v>
      </c>
      <c r="I3087" s="4">
        <f>VLOOKUP(A3087,GDP!$A$1:$D$85,4,TRUE)</f>
        <v>3.5</v>
      </c>
      <c r="J3087" s="4">
        <f>VLOOKUP(A3087,Inflation_rate!$A$1:$I$85,9,TRUE)</f>
        <v>1.8897649999999999</v>
      </c>
      <c r="K3087" s="15">
        <f>VLOOKUP(A3087,WTI_PCH!$A$1:$C$85,3,TRUE)</f>
        <v>-9.4145199999999996</v>
      </c>
    </row>
    <row r="3088" spans="1:11" x14ac:dyDescent="0.25">
      <c r="A3088" s="3">
        <v>41149</v>
      </c>
      <c r="B3088" s="4">
        <v>95.660004000000001</v>
      </c>
      <c r="C3088" s="4">
        <v>96.540001000000004</v>
      </c>
      <c r="D3088" s="4">
        <v>95.139999000000003</v>
      </c>
      <c r="E3088" s="4">
        <v>96.330002000000007</v>
      </c>
      <c r="F3088" s="4">
        <v>96.330002000000007</v>
      </c>
      <c r="G3088" s="4">
        <v>198458</v>
      </c>
      <c r="H3088" s="10">
        <f t="shared" si="48"/>
        <v>-3.3011522204681434</v>
      </c>
      <c r="I3088" s="4">
        <f>VLOOKUP(A3088,GDP!$A$1:$D$85,4,TRUE)</f>
        <v>3.5</v>
      </c>
      <c r="J3088" s="4">
        <f>VLOOKUP(A3088,Inflation_rate!$A$1:$I$85,9,TRUE)</f>
        <v>1.8897649999999999</v>
      </c>
      <c r="K3088" s="15">
        <f>VLOOKUP(A3088,WTI_PCH!$A$1:$C$85,3,TRUE)</f>
        <v>-9.4145199999999996</v>
      </c>
    </row>
    <row r="3089" spans="1:11" x14ac:dyDescent="0.25">
      <c r="A3089" s="3">
        <v>41150</v>
      </c>
      <c r="B3089" s="4">
        <v>96.080002000000007</v>
      </c>
      <c r="C3089" s="4">
        <v>96.370002999999997</v>
      </c>
      <c r="D3089" s="4">
        <v>94.760002</v>
      </c>
      <c r="E3089" s="4">
        <v>95.489998</v>
      </c>
      <c r="F3089" s="4">
        <v>95.489998</v>
      </c>
      <c r="G3089" s="4">
        <v>185887</v>
      </c>
      <c r="H3089" s="10">
        <f t="shared" si="48"/>
        <v>-2.502879935132055</v>
      </c>
      <c r="I3089" s="4">
        <f>VLOOKUP(A3089,GDP!$A$1:$D$85,4,TRUE)</f>
        <v>3.5</v>
      </c>
      <c r="J3089" s="4">
        <f>VLOOKUP(A3089,Inflation_rate!$A$1:$I$85,9,TRUE)</f>
        <v>1.8897649999999999</v>
      </c>
      <c r="K3089" s="15">
        <f>VLOOKUP(A3089,WTI_PCH!$A$1:$C$85,3,TRUE)</f>
        <v>-9.4145199999999996</v>
      </c>
    </row>
    <row r="3090" spans="1:11" x14ac:dyDescent="0.25">
      <c r="A3090" s="3">
        <v>41151</v>
      </c>
      <c r="B3090" s="4">
        <v>95.300003000000004</v>
      </c>
      <c r="C3090" s="4">
        <v>95.599997999999999</v>
      </c>
      <c r="D3090" s="4">
        <v>93.949996999999996</v>
      </c>
      <c r="E3090" s="4">
        <v>94.620002999999997</v>
      </c>
      <c r="F3090" s="4">
        <v>94.620002999999997</v>
      </c>
      <c r="G3090" s="4">
        <v>192455</v>
      </c>
      <c r="H3090" s="10">
        <f t="shared" si="48"/>
        <v>-0.84549035577604437</v>
      </c>
      <c r="I3090" s="4">
        <f>VLOOKUP(A3090,GDP!$A$1:$D$85,4,TRUE)</f>
        <v>3.5</v>
      </c>
      <c r="J3090" s="4">
        <f>VLOOKUP(A3090,Inflation_rate!$A$1:$I$85,9,TRUE)</f>
        <v>1.8897649999999999</v>
      </c>
      <c r="K3090" s="15">
        <f>VLOOKUP(A3090,WTI_PCH!$A$1:$C$85,3,TRUE)</f>
        <v>-9.4145199999999996</v>
      </c>
    </row>
    <row r="3091" spans="1:11" x14ac:dyDescent="0.25">
      <c r="A3091" s="3">
        <v>41152</v>
      </c>
      <c r="B3091" s="4">
        <v>94.75</v>
      </c>
      <c r="C3091" s="4">
        <v>96.919997999999993</v>
      </c>
      <c r="D3091" s="4">
        <v>94.510002</v>
      </c>
      <c r="E3091" s="4">
        <v>96.470000999999996</v>
      </c>
      <c r="F3091" s="4">
        <v>96.470000999999996</v>
      </c>
      <c r="G3091" s="4">
        <v>249063</v>
      </c>
      <c r="H3091" s="10">
        <f t="shared" si="48"/>
        <v>-3.0164848863223326</v>
      </c>
      <c r="I3091" s="4">
        <f>VLOOKUP(A3091,GDP!$A$1:$D$85,4,TRUE)</f>
        <v>3.5</v>
      </c>
      <c r="J3091" s="4">
        <f>VLOOKUP(A3091,Inflation_rate!$A$1:$I$85,9,TRUE)</f>
        <v>1.8897649999999999</v>
      </c>
      <c r="K3091" s="15">
        <f>VLOOKUP(A3091,WTI_PCH!$A$1:$C$85,3,TRUE)</f>
        <v>-9.4145199999999996</v>
      </c>
    </row>
    <row r="3092" spans="1:11" x14ac:dyDescent="0.25">
      <c r="A3092" s="3">
        <v>41156</v>
      </c>
      <c r="B3092" s="4">
        <v>96.379997000000003</v>
      </c>
      <c r="C3092" s="4">
        <v>97.370002999999997</v>
      </c>
      <c r="D3092" s="4">
        <v>94.970000999999996</v>
      </c>
      <c r="E3092" s="4">
        <v>95.300003000000004</v>
      </c>
      <c r="F3092" s="4">
        <v>95.300003000000004</v>
      </c>
      <c r="G3092" s="4">
        <v>256147</v>
      </c>
      <c r="H3092" s="10">
        <f t="shared" si="48"/>
        <v>-1.2172129732251957</v>
      </c>
      <c r="I3092" s="4">
        <f>VLOOKUP(A3092,GDP!$A$1:$D$85,4,TRUE)</f>
        <v>3.5</v>
      </c>
      <c r="J3092" s="4">
        <f>VLOOKUP(A3092,Inflation_rate!$A$1:$I$85,9,TRUE)</f>
        <v>1.8897649999999999</v>
      </c>
      <c r="K3092" s="15">
        <f>VLOOKUP(A3092,WTI_PCH!$A$1:$C$85,3,TRUE)</f>
        <v>-9.4145199999999996</v>
      </c>
    </row>
    <row r="3093" spans="1:11" x14ac:dyDescent="0.25">
      <c r="A3093" s="3">
        <v>41157</v>
      </c>
      <c r="B3093" s="4">
        <v>95.610000999999997</v>
      </c>
      <c r="C3093" s="4">
        <v>96.029999000000004</v>
      </c>
      <c r="D3093" s="4">
        <v>94.260002</v>
      </c>
      <c r="E3093" s="4">
        <v>95.360000999999997</v>
      </c>
      <c r="F3093" s="4">
        <v>95.360000999999997</v>
      </c>
      <c r="G3093" s="4">
        <v>233044</v>
      </c>
      <c r="H3093" s="10">
        <f t="shared" si="48"/>
        <v>-2.1812101281332761</v>
      </c>
      <c r="I3093" s="4">
        <f>VLOOKUP(A3093,GDP!$A$1:$D$85,4,TRUE)</f>
        <v>3.5</v>
      </c>
      <c r="J3093" s="4">
        <f>VLOOKUP(A3093,Inflation_rate!$A$1:$I$85,9,TRUE)</f>
        <v>1.8897649999999999</v>
      </c>
      <c r="K3093" s="15">
        <f>VLOOKUP(A3093,WTI_PCH!$A$1:$C$85,3,TRUE)</f>
        <v>-9.4145199999999996</v>
      </c>
    </row>
    <row r="3094" spans="1:11" x14ac:dyDescent="0.25">
      <c r="A3094" s="3">
        <v>41158</v>
      </c>
      <c r="B3094" s="4">
        <v>96</v>
      </c>
      <c r="C3094" s="4">
        <v>97.709998999999996</v>
      </c>
      <c r="D3094" s="4">
        <v>94.589995999999999</v>
      </c>
      <c r="E3094" s="4">
        <v>95.529999000000004</v>
      </c>
      <c r="F3094" s="4">
        <v>95.529999000000004</v>
      </c>
      <c r="G3094" s="4">
        <v>327082</v>
      </c>
      <c r="H3094" s="10">
        <f t="shared" si="48"/>
        <v>-1.3503622040234751</v>
      </c>
      <c r="I3094" s="4">
        <f>VLOOKUP(A3094,GDP!$A$1:$D$85,4,TRUE)</f>
        <v>3.5</v>
      </c>
      <c r="J3094" s="4">
        <f>VLOOKUP(A3094,Inflation_rate!$A$1:$I$85,9,TRUE)</f>
        <v>1.8897649999999999</v>
      </c>
      <c r="K3094" s="15">
        <f>VLOOKUP(A3094,WTI_PCH!$A$1:$C$85,3,TRUE)</f>
        <v>-9.4145199999999996</v>
      </c>
    </row>
    <row r="3095" spans="1:11" x14ac:dyDescent="0.25">
      <c r="A3095" s="3">
        <v>41159</v>
      </c>
      <c r="B3095" s="4">
        <v>94.699996999999996</v>
      </c>
      <c r="C3095" s="4">
        <v>96.739998</v>
      </c>
      <c r="D3095" s="4">
        <v>94.080002000000007</v>
      </c>
      <c r="E3095" s="4">
        <v>96.419997999999993</v>
      </c>
      <c r="F3095" s="4">
        <v>96.419997999999993</v>
      </c>
      <c r="G3095" s="4">
        <v>293026</v>
      </c>
      <c r="H3095" s="10">
        <f t="shared" si="48"/>
        <v>-0.96453020046732707</v>
      </c>
      <c r="I3095" s="4">
        <f>VLOOKUP(A3095,GDP!$A$1:$D$85,4,TRUE)</f>
        <v>3.5</v>
      </c>
      <c r="J3095" s="4">
        <f>VLOOKUP(A3095,Inflation_rate!$A$1:$I$85,9,TRUE)</f>
        <v>1.8897649999999999</v>
      </c>
      <c r="K3095" s="15">
        <f>VLOOKUP(A3095,WTI_PCH!$A$1:$C$85,3,TRUE)</f>
        <v>-9.4145199999999996</v>
      </c>
    </row>
    <row r="3096" spans="1:11" x14ac:dyDescent="0.25">
      <c r="A3096" s="3">
        <v>41162</v>
      </c>
      <c r="B3096" s="4">
        <v>96.239998</v>
      </c>
      <c r="C3096" s="4">
        <v>96.629997000000003</v>
      </c>
      <c r="D3096" s="4">
        <v>95.339995999999999</v>
      </c>
      <c r="E3096" s="4">
        <v>96.540001000000004</v>
      </c>
      <c r="F3096" s="4">
        <v>96.540001000000004</v>
      </c>
      <c r="G3096" s="4">
        <v>221996</v>
      </c>
      <c r="H3096" s="10">
        <f t="shared" si="48"/>
        <v>-1.0151263619730133</v>
      </c>
      <c r="I3096" s="4">
        <f>VLOOKUP(A3096,GDP!$A$1:$D$85,4,TRUE)</f>
        <v>3.5</v>
      </c>
      <c r="J3096" s="4">
        <f>VLOOKUP(A3096,Inflation_rate!$A$1:$I$85,9,TRUE)</f>
        <v>1.8897649999999999</v>
      </c>
      <c r="K3096" s="15">
        <f>VLOOKUP(A3096,WTI_PCH!$A$1:$C$85,3,TRUE)</f>
        <v>-9.4145199999999996</v>
      </c>
    </row>
    <row r="3097" spans="1:11" x14ac:dyDescent="0.25">
      <c r="A3097" s="3">
        <v>41163</v>
      </c>
      <c r="B3097" s="4">
        <v>96.290001000000004</v>
      </c>
      <c r="C3097" s="4">
        <v>97.309997999999993</v>
      </c>
      <c r="D3097" s="4">
        <v>96.080002000000007</v>
      </c>
      <c r="E3097" s="4">
        <v>97.169997999999993</v>
      </c>
      <c r="F3097" s="4">
        <v>97.169997999999993</v>
      </c>
      <c r="G3097" s="4">
        <v>222006</v>
      </c>
      <c r="H3097" s="10">
        <f t="shared" si="48"/>
        <v>-0.95708553992148138</v>
      </c>
      <c r="I3097" s="4">
        <f>VLOOKUP(A3097,GDP!$A$1:$D$85,4,TRUE)</f>
        <v>3.5</v>
      </c>
      <c r="J3097" s="4">
        <f>VLOOKUP(A3097,Inflation_rate!$A$1:$I$85,9,TRUE)</f>
        <v>1.8897649999999999</v>
      </c>
      <c r="K3097" s="15">
        <f>VLOOKUP(A3097,WTI_PCH!$A$1:$C$85,3,TRUE)</f>
        <v>-9.4145199999999996</v>
      </c>
    </row>
    <row r="3098" spans="1:11" x14ac:dyDescent="0.25">
      <c r="A3098" s="3">
        <v>41164</v>
      </c>
      <c r="B3098" s="4">
        <v>96.849997999999999</v>
      </c>
      <c r="C3098" s="4">
        <v>98.059997999999993</v>
      </c>
      <c r="D3098" s="4">
        <v>96.309997999999993</v>
      </c>
      <c r="E3098" s="4">
        <v>97.010002</v>
      </c>
      <c r="F3098" s="4">
        <v>97.010002</v>
      </c>
      <c r="G3098" s="4">
        <v>223528</v>
      </c>
      <c r="H3098" s="10">
        <f t="shared" si="48"/>
        <v>-1.8348613166712477</v>
      </c>
      <c r="I3098" s="4">
        <f>VLOOKUP(A3098,GDP!$A$1:$D$85,4,TRUE)</f>
        <v>3.5</v>
      </c>
      <c r="J3098" s="4">
        <f>VLOOKUP(A3098,Inflation_rate!$A$1:$I$85,9,TRUE)</f>
        <v>1.8897649999999999</v>
      </c>
      <c r="K3098" s="15">
        <f>VLOOKUP(A3098,WTI_PCH!$A$1:$C$85,3,TRUE)</f>
        <v>-9.4145199999999996</v>
      </c>
    </row>
    <row r="3099" spans="1:11" x14ac:dyDescent="0.25">
      <c r="A3099" s="3">
        <v>41165</v>
      </c>
      <c r="B3099" s="4">
        <v>96.93</v>
      </c>
      <c r="C3099" s="4">
        <v>98.580002000000007</v>
      </c>
      <c r="D3099" s="4">
        <v>96.510002</v>
      </c>
      <c r="E3099" s="4">
        <v>98.309997999999993</v>
      </c>
      <c r="F3099" s="4">
        <v>98.309997999999993</v>
      </c>
      <c r="G3099" s="4">
        <v>291055</v>
      </c>
      <c r="H3099" s="10">
        <f t="shared" si="48"/>
        <v>-2.4005706927183512</v>
      </c>
      <c r="I3099" s="4">
        <f>VLOOKUP(A3099,GDP!$A$1:$D$85,4,TRUE)</f>
        <v>3.5</v>
      </c>
      <c r="J3099" s="4">
        <f>VLOOKUP(A3099,Inflation_rate!$A$1:$I$85,9,TRUE)</f>
        <v>1.8897649999999999</v>
      </c>
      <c r="K3099" s="15">
        <f>VLOOKUP(A3099,WTI_PCH!$A$1:$C$85,3,TRUE)</f>
        <v>-9.4145199999999996</v>
      </c>
    </row>
    <row r="3100" spans="1:11" x14ac:dyDescent="0.25">
      <c r="A3100" s="3">
        <v>41166</v>
      </c>
      <c r="B3100" s="4">
        <v>98.040001000000004</v>
      </c>
      <c r="C3100" s="4">
        <v>100.41999800000001</v>
      </c>
      <c r="D3100" s="4">
        <v>97.989998</v>
      </c>
      <c r="E3100" s="4">
        <v>99</v>
      </c>
      <c r="F3100" s="4">
        <v>99</v>
      </c>
      <c r="G3100" s="4">
        <v>271794</v>
      </c>
      <c r="H3100" s="10">
        <f t="shared" si="48"/>
        <v>-3.151518181818179</v>
      </c>
      <c r="I3100" s="4">
        <f>VLOOKUP(A3100,GDP!$A$1:$D$85,4,TRUE)</f>
        <v>3.5</v>
      </c>
      <c r="J3100" s="4">
        <f>VLOOKUP(A3100,Inflation_rate!$A$1:$I$85,9,TRUE)</f>
        <v>1.8897649999999999</v>
      </c>
      <c r="K3100" s="15">
        <f>VLOOKUP(A3100,WTI_PCH!$A$1:$C$85,3,TRUE)</f>
        <v>-9.4145199999999996</v>
      </c>
    </row>
    <row r="3101" spans="1:11" x14ac:dyDescent="0.25">
      <c r="A3101" s="3">
        <v>41169</v>
      </c>
      <c r="B3101" s="4">
        <v>99.150002000000001</v>
      </c>
      <c r="C3101" s="4">
        <v>99.519997000000004</v>
      </c>
      <c r="D3101" s="4">
        <v>94.650002000000001</v>
      </c>
      <c r="E3101" s="4">
        <v>96.620002999999997</v>
      </c>
      <c r="F3101" s="4">
        <v>96.620002999999997</v>
      </c>
      <c r="G3101" s="4">
        <v>308274</v>
      </c>
      <c r="H3101" s="10">
        <f t="shared" si="48"/>
        <v>-0.18629786215178454</v>
      </c>
      <c r="I3101" s="4">
        <f>VLOOKUP(A3101,GDP!$A$1:$D$85,4,TRUE)</f>
        <v>3.5</v>
      </c>
      <c r="J3101" s="4">
        <f>VLOOKUP(A3101,Inflation_rate!$A$1:$I$85,9,TRUE)</f>
        <v>1.8897649999999999</v>
      </c>
      <c r="K3101" s="15">
        <f>VLOOKUP(A3101,WTI_PCH!$A$1:$C$85,3,TRUE)</f>
        <v>-9.4145199999999996</v>
      </c>
    </row>
    <row r="3102" spans="1:11" x14ac:dyDescent="0.25">
      <c r="A3102" s="3">
        <v>41170</v>
      </c>
      <c r="B3102" s="4">
        <v>96.709998999999996</v>
      </c>
      <c r="C3102" s="4">
        <v>97.230002999999996</v>
      </c>
      <c r="D3102" s="4">
        <v>95.110000999999997</v>
      </c>
      <c r="E3102" s="4">
        <v>95.290001000000004</v>
      </c>
      <c r="F3102" s="4">
        <v>95.290001000000004</v>
      </c>
      <c r="G3102" s="4">
        <v>196211</v>
      </c>
      <c r="H3102" s="10">
        <f t="shared" si="48"/>
        <v>2.3926949061528391</v>
      </c>
      <c r="I3102" s="4">
        <f>VLOOKUP(A3102,GDP!$A$1:$D$85,4,TRUE)</f>
        <v>3.5</v>
      </c>
      <c r="J3102" s="4">
        <f>VLOOKUP(A3102,Inflation_rate!$A$1:$I$85,9,TRUE)</f>
        <v>1.8897649999999999</v>
      </c>
      <c r="K3102" s="15">
        <f>VLOOKUP(A3102,WTI_PCH!$A$1:$C$85,3,TRUE)</f>
        <v>-9.4145199999999996</v>
      </c>
    </row>
    <row r="3103" spans="1:11" x14ac:dyDescent="0.25">
      <c r="A3103" s="3">
        <v>41171</v>
      </c>
      <c r="B3103" s="4">
        <v>95.489998</v>
      </c>
      <c r="C3103" s="4">
        <v>96.169997999999993</v>
      </c>
      <c r="D3103" s="4">
        <v>91.25</v>
      </c>
      <c r="E3103" s="4">
        <v>91.980002999999996</v>
      </c>
      <c r="F3103" s="4">
        <v>91.980002999999996</v>
      </c>
      <c r="G3103" s="4">
        <v>133035</v>
      </c>
      <c r="H3103" s="10">
        <f t="shared" si="48"/>
        <v>6.4796681948357957</v>
      </c>
      <c r="I3103" s="4">
        <f>VLOOKUP(A3103,GDP!$A$1:$D$85,4,TRUE)</f>
        <v>3.5</v>
      </c>
      <c r="J3103" s="4">
        <f>VLOOKUP(A3103,Inflation_rate!$A$1:$I$85,9,TRUE)</f>
        <v>1.8897649999999999</v>
      </c>
      <c r="K3103" s="15">
        <f>VLOOKUP(A3103,WTI_PCH!$A$1:$C$85,3,TRUE)</f>
        <v>-9.4145199999999996</v>
      </c>
    </row>
    <row r="3104" spans="1:11" x14ac:dyDescent="0.25">
      <c r="A3104" s="3">
        <v>41172</v>
      </c>
      <c r="B3104" s="4">
        <v>91.769997000000004</v>
      </c>
      <c r="C3104" s="4">
        <v>92.370002999999997</v>
      </c>
      <c r="D3104" s="4">
        <v>90.660004000000001</v>
      </c>
      <c r="E3104" s="4">
        <v>91.870002999999997</v>
      </c>
      <c r="F3104" s="4">
        <v>91.870002999999997</v>
      </c>
      <c r="G3104" s="4">
        <v>244553</v>
      </c>
      <c r="H3104" s="10">
        <f t="shared" si="48"/>
        <v>6.117334076934779</v>
      </c>
      <c r="I3104" s="4">
        <f>VLOOKUP(A3104,GDP!$A$1:$D$85,4,TRUE)</f>
        <v>3.5</v>
      </c>
      <c r="J3104" s="4">
        <f>VLOOKUP(A3104,Inflation_rate!$A$1:$I$85,9,TRUE)</f>
        <v>1.8897649999999999</v>
      </c>
      <c r="K3104" s="15">
        <f>VLOOKUP(A3104,WTI_PCH!$A$1:$C$85,3,TRUE)</f>
        <v>-9.4145199999999996</v>
      </c>
    </row>
    <row r="3105" spans="1:11" x14ac:dyDescent="0.25">
      <c r="A3105" s="3">
        <v>41173</v>
      </c>
      <c r="B3105" s="4">
        <v>92.93</v>
      </c>
      <c r="C3105" s="4">
        <v>93.839995999999999</v>
      </c>
      <c r="D3105" s="4">
        <v>92.589995999999999</v>
      </c>
      <c r="E3105" s="4">
        <v>92.889999000000003</v>
      </c>
      <c r="F3105" s="4">
        <v>92.889999000000003</v>
      </c>
      <c r="G3105" s="4">
        <v>181036</v>
      </c>
      <c r="H3105" s="10">
        <f t="shared" si="48"/>
        <v>5.2535235790022998</v>
      </c>
      <c r="I3105" s="4">
        <f>VLOOKUP(A3105,GDP!$A$1:$D$85,4,TRUE)</f>
        <v>3.5</v>
      </c>
      <c r="J3105" s="4">
        <f>VLOOKUP(A3105,Inflation_rate!$A$1:$I$85,9,TRUE)</f>
        <v>1.8897649999999999</v>
      </c>
      <c r="K3105" s="15">
        <f>VLOOKUP(A3105,WTI_PCH!$A$1:$C$85,3,TRUE)</f>
        <v>-9.4145199999999996</v>
      </c>
    </row>
    <row r="3106" spans="1:11" x14ac:dyDescent="0.25">
      <c r="A3106" s="3">
        <v>41176</v>
      </c>
      <c r="B3106" s="4">
        <v>93.18</v>
      </c>
      <c r="C3106" s="4">
        <v>93.18</v>
      </c>
      <c r="D3106" s="4">
        <v>91.059997999999993</v>
      </c>
      <c r="E3106" s="4">
        <v>91.93</v>
      </c>
      <c r="F3106" s="4">
        <v>91.93</v>
      </c>
      <c r="G3106" s="4">
        <v>188315</v>
      </c>
      <c r="H3106" s="10">
        <f t="shared" si="48"/>
        <v>4.612202762971811</v>
      </c>
      <c r="I3106" s="4">
        <f>VLOOKUP(A3106,GDP!$A$1:$D$85,4,TRUE)</f>
        <v>3.5</v>
      </c>
      <c r="J3106" s="4">
        <f>VLOOKUP(A3106,Inflation_rate!$A$1:$I$85,9,TRUE)</f>
        <v>1.8897649999999999</v>
      </c>
      <c r="K3106" s="15">
        <f>VLOOKUP(A3106,WTI_PCH!$A$1:$C$85,3,TRUE)</f>
        <v>-9.4145199999999996</v>
      </c>
    </row>
    <row r="3107" spans="1:11" x14ac:dyDescent="0.25">
      <c r="A3107" s="3">
        <v>41177</v>
      </c>
      <c r="B3107" s="4">
        <v>92.110000999999997</v>
      </c>
      <c r="C3107" s="4">
        <v>93.199996999999996</v>
      </c>
      <c r="D3107" s="4">
        <v>90.57</v>
      </c>
      <c r="E3107" s="4">
        <v>91.370002999999997</v>
      </c>
      <c r="F3107" s="4">
        <v>91.370002999999997</v>
      </c>
      <c r="G3107" s="4">
        <v>239024</v>
      </c>
      <c r="H3107" s="10">
        <f t="shared" si="48"/>
        <v>5.7677529024487457</v>
      </c>
      <c r="I3107" s="4">
        <f>VLOOKUP(A3107,GDP!$A$1:$D$85,4,TRUE)</f>
        <v>3.5</v>
      </c>
      <c r="J3107" s="4">
        <f>VLOOKUP(A3107,Inflation_rate!$A$1:$I$85,9,TRUE)</f>
        <v>1.8897649999999999</v>
      </c>
      <c r="K3107" s="15">
        <f>VLOOKUP(A3107,WTI_PCH!$A$1:$C$85,3,TRUE)</f>
        <v>-9.4145199999999996</v>
      </c>
    </row>
    <row r="3108" spans="1:11" x14ac:dyDescent="0.25">
      <c r="A3108" s="3">
        <v>41178</v>
      </c>
      <c r="B3108" s="4">
        <v>90.82</v>
      </c>
      <c r="C3108" s="4">
        <v>91.339995999999999</v>
      </c>
      <c r="D3108" s="4">
        <v>88.949996999999996</v>
      </c>
      <c r="E3108" s="4">
        <v>89.980002999999996</v>
      </c>
      <c r="F3108" s="4">
        <v>89.980002999999996</v>
      </c>
      <c r="G3108" s="4">
        <v>272057</v>
      </c>
      <c r="H3108" s="10">
        <f t="shared" si="48"/>
        <v>7.3794174023310495</v>
      </c>
      <c r="I3108" s="4">
        <f>VLOOKUP(A3108,GDP!$A$1:$D$85,4,TRUE)</f>
        <v>3.5</v>
      </c>
      <c r="J3108" s="4">
        <f>VLOOKUP(A3108,Inflation_rate!$A$1:$I$85,9,TRUE)</f>
        <v>1.8897649999999999</v>
      </c>
      <c r="K3108" s="15">
        <f>VLOOKUP(A3108,WTI_PCH!$A$1:$C$85,3,TRUE)</f>
        <v>-9.4145199999999996</v>
      </c>
    </row>
    <row r="3109" spans="1:11" x14ac:dyDescent="0.25">
      <c r="A3109" s="3">
        <v>41179</v>
      </c>
      <c r="B3109" s="4">
        <v>90.080002000000007</v>
      </c>
      <c r="C3109" s="4">
        <v>92.389999000000003</v>
      </c>
      <c r="D3109" s="4">
        <v>89.879997000000003</v>
      </c>
      <c r="E3109" s="4">
        <v>91.849997999999999</v>
      </c>
      <c r="F3109" s="4">
        <v>91.849997999999999</v>
      </c>
      <c r="G3109" s="4">
        <v>237289</v>
      </c>
      <c r="H3109" s="10">
        <f t="shared" si="48"/>
        <v>4.3331563273414639</v>
      </c>
      <c r="I3109" s="4">
        <f>VLOOKUP(A3109,GDP!$A$1:$D$85,4,TRUE)</f>
        <v>3.5</v>
      </c>
      <c r="J3109" s="4">
        <f>VLOOKUP(A3109,Inflation_rate!$A$1:$I$85,9,TRUE)</f>
        <v>1.8897649999999999</v>
      </c>
      <c r="K3109" s="15">
        <f>VLOOKUP(A3109,WTI_PCH!$A$1:$C$85,3,TRUE)</f>
        <v>-9.4145199999999996</v>
      </c>
    </row>
    <row r="3110" spans="1:11" x14ac:dyDescent="0.25">
      <c r="A3110" s="3">
        <v>41180</v>
      </c>
      <c r="B3110" s="4">
        <v>92.349997999999999</v>
      </c>
      <c r="C3110" s="4">
        <v>92.709998999999996</v>
      </c>
      <c r="D3110" s="4">
        <v>91.400002000000001</v>
      </c>
      <c r="E3110" s="4">
        <v>92.190002000000007</v>
      </c>
      <c r="F3110" s="4">
        <v>92.190002000000007</v>
      </c>
      <c r="G3110" s="4">
        <v>210195</v>
      </c>
      <c r="H3110" s="10">
        <f t="shared" si="48"/>
        <v>3.8290475359789982</v>
      </c>
      <c r="I3110" s="4">
        <f>VLOOKUP(A3110,GDP!$A$1:$D$85,4,TRUE)</f>
        <v>3.5</v>
      </c>
      <c r="J3110" s="4">
        <f>VLOOKUP(A3110,Inflation_rate!$A$1:$I$85,9,TRUE)</f>
        <v>1.8897649999999999</v>
      </c>
      <c r="K3110" s="15">
        <f>VLOOKUP(A3110,WTI_PCH!$A$1:$C$85,3,TRUE)</f>
        <v>-9.4145199999999996</v>
      </c>
    </row>
    <row r="3111" spans="1:11" x14ac:dyDescent="0.25">
      <c r="A3111" s="3">
        <v>41183</v>
      </c>
      <c r="B3111" s="4">
        <v>92.150002000000001</v>
      </c>
      <c r="C3111" s="4">
        <v>93.330002000000007</v>
      </c>
      <c r="D3111" s="4">
        <v>91.260002</v>
      </c>
      <c r="E3111" s="4">
        <v>92.480002999999996</v>
      </c>
      <c r="F3111" s="4">
        <v>92.480002999999996</v>
      </c>
      <c r="G3111" s="4">
        <v>216005</v>
      </c>
      <c r="H3111" s="10">
        <f t="shared" si="48"/>
        <v>4.9199782141010608</v>
      </c>
      <c r="I3111" s="4">
        <f>VLOOKUP(A3111,GDP!$A$1:$D$85,4,TRUE)</f>
        <v>2.8</v>
      </c>
      <c r="J3111" s="4">
        <f>VLOOKUP(A3111,Inflation_rate!$A$1:$I$85,9,TRUE)</f>
        <v>1.697784</v>
      </c>
      <c r="K3111" s="15">
        <f>VLOOKUP(A3111,WTI_PCH!$A$1:$C$85,3,TRUE)</f>
        <v>-1.2014199999999999</v>
      </c>
    </row>
    <row r="3112" spans="1:11" x14ac:dyDescent="0.25">
      <c r="A3112" s="3">
        <v>41184</v>
      </c>
      <c r="B3112" s="4">
        <v>92.410004000000001</v>
      </c>
      <c r="C3112" s="4">
        <v>92.940002000000007</v>
      </c>
      <c r="D3112" s="4">
        <v>91.620002999999997</v>
      </c>
      <c r="E3112" s="4">
        <v>91.889999000000003</v>
      </c>
      <c r="F3112" s="4">
        <v>91.889999000000003</v>
      </c>
      <c r="G3112" s="4">
        <v>177728</v>
      </c>
      <c r="H3112" s="10">
        <f t="shared" si="48"/>
        <v>6.1160116020895776</v>
      </c>
      <c r="I3112" s="4">
        <f>VLOOKUP(A3112,GDP!$A$1:$D$85,4,TRUE)</f>
        <v>2.8</v>
      </c>
      <c r="J3112" s="4">
        <f>VLOOKUP(A3112,Inflation_rate!$A$1:$I$85,9,TRUE)</f>
        <v>1.697784</v>
      </c>
      <c r="K3112" s="15">
        <f>VLOOKUP(A3112,WTI_PCH!$A$1:$C$85,3,TRUE)</f>
        <v>-1.2014199999999999</v>
      </c>
    </row>
    <row r="3113" spans="1:11" x14ac:dyDescent="0.25">
      <c r="A3113" s="3">
        <v>41185</v>
      </c>
      <c r="B3113" s="4">
        <v>91.639999000000003</v>
      </c>
      <c r="C3113" s="4">
        <v>91.82</v>
      </c>
      <c r="D3113" s="4">
        <v>87.699996999999996</v>
      </c>
      <c r="E3113" s="4">
        <v>88.139999000000003</v>
      </c>
      <c r="F3113" s="4">
        <v>88.139999000000003</v>
      </c>
      <c r="G3113" s="4">
        <v>339506</v>
      </c>
      <c r="H3113" s="10">
        <f t="shared" si="48"/>
        <v>10.06353880262694</v>
      </c>
      <c r="I3113" s="4">
        <f>VLOOKUP(A3113,GDP!$A$1:$D$85,4,TRUE)</f>
        <v>2.8</v>
      </c>
      <c r="J3113" s="4">
        <f>VLOOKUP(A3113,Inflation_rate!$A$1:$I$85,9,TRUE)</f>
        <v>1.697784</v>
      </c>
      <c r="K3113" s="15">
        <f>VLOOKUP(A3113,WTI_PCH!$A$1:$C$85,3,TRUE)</f>
        <v>-1.2014199999999999</v>
      </c>
    </row>
    <row r="3114" spans="1:11" x14ac:dyDescent="0.25">
      <c r="A3114" s="3">
        <v>41186</v>
      </c>
      <c r="B3114" s="4">
        <v>88.010002</v>
      </c>
      <c r="C3114" s="4">
        <v>91.839995999999999</v>
      </c>
      <c r="D3114" s="4">
        <v>87.910004000000001</v>
      </c>
      <c r="E3114" s="4">
        <v>91.709998999999996</v>
      </c>
      <c r="F3114" s="4">
        <v>91.709998999999996</v>
      </c>
      <c r="G3114" s="4">
        <v>291389</v>
      </c>
      <c r="H3114" s="10">
        <f t="shared" si="48"/>
        <v>6.1062033159546729</v>
      </c>
      <c r="I3114" s="4">
        <f>VLOOKUP(A3114,GDP!$A$1:$D$85,4,TRUE)</f>
        <v>2.8</v>
      </c>
      <c r="J3114" s="4">
        <f>VLOOKUP(A3114,Inflation_rate!$A$1:$I$85,9,TRUE)</f>
        <v>1.697784</v>
      </c>
      <c r="K3114" s="15">
        <f>VLOOKUP(A3114,WTI_PCH!$A$1:$C$85,3,TRUE)</f>
        <v>-1.2014199999999999</v>
      </c>
    </row>
    <row r="3115" spans="1:11" x14ac:dyDescent="0.25">
      <c r="A3115" s="3">
        <v>41187</v>
      </c>
      <c r="B3115" s="4">
        <v>91.510002</v>
      </c>
      <c r="C3115" s="4">
        <v>91.709998999999996</v>
      </c>
      <c r="D3115" s="4">
        <v>89.010002</v>
      </c>
      <c r="E3115" s="4">
        <v>89.879997000000003</v>
      </c>
      <c r="F3115" s="4">
        <v>89.879997000000003</v>
      </c>
      <c r="G3115" s="4">
        <v>279131</v>
      </c>
      <c r="H3115" s="10">
        <f t="shared" si="48"/>
        <v>6.6533202042719175</v>
      </c>
      <c r="I3115" s="4">
        <f>VLOOKUP(A3115,GDP!$A$1:$D$85,4,TRUE)</f>
        <v>2.8</v>
      </c>
      <c r="J3115" s="4">
        <f>VLOOKUP(A3115,Inflation_rate!$A$1:$I$85,9,TRUE)</f>
        <v>1.697784</v>
      </c>
      <c r="K3115" s="15">
        <f>VLOOKUP(A3115,WTI_PCH!$A$1:$C$85,3,TRUE)</f>
        <v>-1.2014199999999999</v>
      </c>
    </row>
    <row r="3116" spans="1:11" x14ac:dyDescent="0.25">
      <c r="A3116" s="3">
        <v>41190</v>
      </c>
      <c r="B3116" s="4">
        <v>89.849997999999999</v>
      </c>
      <c r="C3116" s="4">
        <v>89.889999000000003</v>
      </c>
      <c r="D3116" s="4">
        <v>88.209998999999996</v>
      </c>
      <c r="E3116" s="4">
        <v>89.330002000000007</v>
      </c>
      <c r="F3116" s="4">
        <v>89.330002000000007</v>
      </c>
      <c r="G3116" s="4">
        <v>202688</v>
      </c>
      <c r="H3116" s="10">
        <f t="shared" si="48"/>
        <v>8.2055321122683882</v>
      </c>
      <c r="I3116" s="4">
        <f>VLOOKUP(A3116,GDP!$A$1:$D$85,4,TRUE)</f>
        <v>2.8</v>
      </c>
      <c r="J3116" s="4">
        <f>VLOOKUP(A3116,Inflation_rate!$A$1:$I$85,9,TRUE)</f>
        <v>1.697784</v>
      </c>
      <c r="K3116" s="15">
        <f>VLOOKUP(A3116,WTI_PCH!$A$1:$C$85,3,TRUE)</f>
        <v>-1.2014199999999999</v>
      </c>
    </row>
    <row r="3117" spans="1:11" x14ac:dyDescent="0.25">
      <c r="A3117" s="3">
        <v>41191</v>
      </c>
      <c r="B3117" s="4">
        <v>89.620002999999997</v>
      </c>
      <c r="C3117" s="4">
        <v>92.910004000000001</v>
      </c>
      <c r="D3117" s="4">
        <v>89.290001000000004</v>
      </c>
      <c r="E3117" s="4">
        <v>92.389999000000003</v>
      </c>
      <c r="F3117" s="4">
        <v>92.389999000000003</v>
      </c>
      <c r="G3117" s="4">
        <v>378040</v>
      </c>
      <c r="H3117" s="10">
        <f t="shared" si="48"/>
        <v>2.2405022431053312</v>
      </c>
      <c r="I3117" s="4">
        <f>VLOOKUP(A3117,GDP!$A$1:$D$85,4,TRUE)</f>
        <v>2.8</v>
      </c>
      <c r="J3117" s="4">
        <f>VLOOKUP(A3117,Inflation_rate!$A$1:$I$85,9,TRUE)</f>
        <v>1.697784</v>
      </c>
      <c r="K3117" s="15">
        <f>VLOOKUP(A3117,WTI_PCH!$A$1:$C$85,3,TRUE)</f>
        <v>-1.2014199999999999</v>
      </c>
    </row>
    <row r="3118" spans="1:11" x14ac:dyDescent="0.25">
      <c r="A3118" s="3">
        <v>41192</v>
      </c>
      <c r="B3118" s="4">
        <v>92.260002</v>
      </c>
      <c r="C3118" s="4">
        <v>93.660004000000001</v>
      </c>
      <c r="D3118" s="4">
        <v>91.019997000000004</v>
      </c>
      <c r="E3118" s="4">
        <v>91.25</v>
      </c>
      <c r="F3118" s="4">
        <v>91.25</v>
      </c>
      <c r="G3118" s="4">
        <v>303502</v>
      </c>
      <c r="H3118" s="10">
        <f t="shared" si="48"/>
        <v>1.7424613698630127</v>
      </c>
      <c r="I3118" s="4">
        <f>VLOOKUP(A3118,GDP!$A$1:$D$85,4,TRUE)</f>
        <v>2.8</v>
      </c>
      <c r="J3118" s="4">
        <f>VLOOKUP(A3118,Inflation_rate!$A$1:$I$85,9,TRUE)</f>
        <v>1.697784</v>
      </c>
      <c r="K3118" s="15">
        <f>VLOOKUP(A3118,WTI_PCH!$A$1:$C$85,3,TRUE)</f>
        <v>-1.2014199999999999</v>
      </c>
    </row>
    <row r="3119" spans="1:11" x14ac:dyDescent="0.25">
      <c r="A3119" s="3">
        <v>41193</v>
      </c>
      <c r="B3119" s="4">
        <v>91.269997000000004</v>
      </c>
      <c r="C3119" s="4">
        <v>92.940002000000007</v>
      </c>
      <c r="D3119" s="4">
        <v>91.089995999999999</v>
      </c>
      <c r="E3119" s="4">
        <v>92.07</v>
      </c>
      <c r="F3119" s="4">
        <v>92.07</v>
      </c>
      <c r="G3119" s="4">
        <v>300087</v>
      </c>
      <c r="H3119" s="10">
        <f t="shared" si="48"/>
        <v>1.1512946671011295</v>
      </c>
      <c r="I3119" s="4">
        <f>VLOOKUP(A3119,GDP!$A$1:$D$85,4,TRUE)</f>
        <v>2.8</v>
      </c>
      <c r="J3119" s="4">
        <f>VLOOKUP(A3119,Inflation_rate!$A$1:$I$85,9,TRUE)</f>
        <v>1.697784</v>
      </c>
      <c r="K3119" s="15">
        <f>VLOOKUP(A3119,WTI_PCH!$A$1:$C$85,3,TRUE)</f>
        <v>-1.2014199999999999</v>
      </c>
    </row>
    <row r="3120" spans="1:11" x14ac:dyDescent="0.25">
      <c r="A3120" s="3">
        <v>41194</v>
      </c>
      <c r="B3120" s="4">
        <v>92.410004000000001</v>
      </c>
      <c r="C3120" s="4">
        <v>92.639999000000003</v>
      </c>
      <c r="D3120" s="4">
        <v>91.160004000000001</v>
      </c>
      <c r="E3120" s="4">
        <v>91.860000999999997</v>
      </c>
      <c r="F3120" s="4">
        <v>91.860000999999997</v>
      </c>
      <c r="G3120" s="4">
        <v>198462</v>
      </c>
      <c r="H3120" s="10">
        <f t="shared" si="48"/>
        <v>1.3607663688137779</v>
      </c>
      <c r="I3120" s="4">
        <f>VLOOKUP(A3120,GDP!$A$1:$D$85,4,TRUE)</f>
        <v>2.8</v>
      </c>
      <c r="J3120" s="4">
        <f>VLOOKUP(A3120,Inflation_rate!$A$1:$I$85,9,TRUE)</f>
        <v>1.697784</v>
      </c>
      <c r="K3120" s="15">
        <f>VLOOKUP(A3120,WTI_PCH!$A$1:$C$85,3,TRUE)</f>
        <v>-1.2014199999999999</v>
      </c>
    </row>
    <row r="3121" spans="1:11" x14ac:dyDescent="0.25">
      <c r="A3121" s="3">
        <v>41197</v>
      </c>
      <c r="B3121" s="4">
        <v>91.629997000000003</v>
      </c>
      <c r="C3121" s="4">
        <v>92.199996999999996</v>
      </c>
      <c r="D3121" s="4">
        <v>89.790001000000004</v>
      </c>
      <c r="E3121" s="4">
        <v>91.849997999999999</v>
      </c>
      <c r="F3121" s="4">
        <v>91.849997999999999</v>
      </c>
      <c r="G3121" s="4">
        <v>269016</v>
      </c>
      <c r="H3121" s="10">
        <f t="shared" si="48"/>
        <v>0.84920959932955431</v>
      </c>
      <c r="I3121" s="4">
        <f>VLOOKUP(A3121,GDP!$A$1:$D$85,4,TRUE)</f>
        <v>2.8</v>
      </c>
      <c r="J3121" s="4">
        <f>VLOOKUP(A3121,Inflation_rate!$A$1:$I$85,9,TRUE)</f>
        <v>1.697784</v>
      </c>
      <c r="K3121" s="15">
        <f>VLOOKUP(A3121,WTI_PCH!$A$1:$C$85,3,TRUE)</f>
        <v>-1.2014199999999999</v>
      </c>
    </row>
    <row r="3122" spans="1:11" x14ac:dyDescent="0.25">
      <c r="A3122" s="3">
        <v>41198</v>
      </c>
      <c r="B3122" s="4">
        <v>91.760002</v>
      </c>
      <c r="C3122" s="4">
        <v>92.32</v>
      </c>
      <c r="D3122" s="4">
        <v>91.300003000000004</v>
      </c>
      <c r="E3122" s="4">
        <v>92.089995999999999</v>
      </c>
      <c r="F3122" s="4">
        <v>92.089995999999999</v>
      </c>
      <c r="G3122" s="4">
        <v>232217</v>
      </c>
      <c r="H3122" s="10">
        <f t="shared" si="48"/>
        <v>0.72755568368142909</v>
      </c>
      <c r="I3122" s="4">
        <f>VLOOKUP(A3122,GDP!$A$1:$D$85,4,TRUE)</f>
        <v>2.8</v>
      </c>
      <c r="J3122" s="4">
        <f>VLOOKUP(A3122,Inflation_rate!$A$1:$I$85,9,TRUE)</f>
        <v>1.697784</v>
      </c>
      <c r="K3122" s="15">
        <f>VLOOKUP(A3122,WTI_PCH!$A$1:$C$85,3,TRUE)</f>
        <v>-1.2014199999999999</v>
      </c>
    </row>
    <row r="3123" spans="1:11" x14ac:dyDescent="0.25">
      <c r="A3123" s="3">
        <v>41199</v>
      </c>
      <c r="B3123" s="4">
        <v>92.080002000000007</v>
      </c>
      <c r="C3123" s="4">
        <v>92.849997999999999</v>
      </c>
      <c r="D3123" s="4">
        <v>91.550003000000004</v>
      </c>
      <c r="E3123" s="4">
        <v>92.120002999999997</v>
      </c>
      <c r="F3123" s="4">
        <v>92.120002999999997</v>
      </c>
      <c r="G3123" s="4">
        <v>226343</v>
      </c>
      <c r="H3123" s="10">
        <f t="shared" si="48"/>
        <v>-7.5987839470644802E-2</v>
      </c>
      <c r="I3123" s="4">
        <f>VLOOKUP(A3123,GDP!$A$1:$D$85,4,TRUE)</f>
        <v>2.8</v>
      </c>
      <c r="J3123" s="4">
        <f>VLOOKUP(A3123,Inflation_rate!$A$1:$I$85,9,TRUE)</f>
        <v>1.697784</v>
      </c>
      <c r="K3123" s="15">
        <f>VLOOKUP(A3123,WTI_PCH!$A$1:$C$85,3,TRUE)</f>
        <v>-1.2014199999999999</v>
      </c>
    </row>
    <row r="3124" spans="1:11" x14ac:dyDescent="0.25">
      <c r="A3124" s="3">
        <v>41200</v>
      </c>
      <c r="B3124" s="4">
        <v>92.059997999999993</v>
      </c>
      <c r="C3124" s="4">
        <v>92.589995999999999</v>
      </c>
      <c r="D3124" s="4">
        <v>90.660004000000001</v>
      </c>
      <c r="E3124" s="4">
        <v>92.099997999999999</v>
      </c>
      <c r="F3124" s="4">
        <v>92.099997999999999</v>
      </c>
      <c r="G3124" s="4">
        <v>184654</v>
      </c>
      <c r="H3124" s="10">
        <f t="shared" si="48"/>
        <v>-1.5418002506362622</v>
      </c>
      <c r="I3124" s="4">
        <f>VLOOKUP(A3124,GDP!$A$1:$D$85,4,TRUE)</f>
        <v>2.8</v>
      </c>
      <c r="J3124" s="4">
        <f>VLOOKUP(A3124,Inflation_rate!$A$1:$I$85,9,TRUE)</f>
        <v>1.697784</v>
      </c>
      <c r="K3124" s="15">
        <f>VLOOKUP(A3124,WTI_PCH!$A$1:$C$85,3,TRUE)</f>
        <v>-1.2014199999999999</v>
      </c>
    </row>
    <row r="3125" spans="1:11" x14ac:dyDescent="0.25">
      <c r="A3125" s="3">
        <v>41201</v>
      </c>
      <c r="B3125" s="4">
        <v>92.040001000000004</v>
      </c>
      <c r="C3125" s="4">
        <v>93.050003000000004</v>
      </c>
      <c r="D3125" s="4">
        <v>89.830002000000007</v>
      </c>
      <c r="E3125" s="4">
        <v>90.050003000000004</v>
      </c>
      <c r="F3125" s="4">
        <v>90.050003000000004</v>
      </c>
      <c r="G3125" s="4">
        <v>123648</v>
      </c>
      <c r="H3125" s="10">
        <f t="shared" si="48"/>
        <v>7.7734589303670734E-2</v>
      </c>
      <c r="I3125" s="4">
        <f>VLOOKUP(A3125,GDP!$A$1:$D$85,4,TRUE)</f>
        <v>2.8</v>
      </c>
      <c r="J3125" s="4">
        <f>VLOOKUP(A3125,Inflation_rate!$A$1:$I$85,9,TRUE)</f>
        <v>1.697784</v>
      </c>
      <c r="K3125" s="15">
        <f>VLOOKUP(A3125,WTI_PCH!$A$1:$C$85,3,TRUE)</f>
        <v>-1.2014199999999999</v>
      </c>
    </row>
    <row r="3126" spans="1:11" x14ac:dyDescent="0.25">
      <c r="A3126" s="3">
        <v>41204</v>
      </c>
      <c r="B3126" s="4">
        <v>89.519997000000004</v>
      </c>
      <c r="C3126" s="4">
        <v>90.800003000000004</v>
      </c>
      <c r="D3126" s="4">
        <v>88.199996999999996</v>
      </c>
      <c r="E3126" s="4">
        <v>88.730002999999996</v>
      </c>
      <c r="F3126" s="4">
        <v>88.730002999999996</v>
      </c>
      <c r="G3126" s="4">
        <v>275720</v>
      </c>
      <c r="H3126" s="10">
        <f t="shared" si="48"/>
        <v>2.3554569247563273</v>
      </c>
      <c r="I3126" s="4">
        <f>VLOOKUP(A3126,GDP!$A$1:$D$85,4,TRUE)</f>
        <v>2.8</v>
      </c>
      <c r="J3126" s="4">
        <f>VLOOKUP(A3126,Inflation_rate!$A$1:$I$85,9,TRUE)</f>
        <v>1.697784</v>
      </c>
      <c r="K3126" s="15">
        <f>VLOOKUP(A3126,WTI_PCH!$A$1:$C$85,3,TRUE)</f>
        <v>-1.2014199999999999</v>
      </c>
    </row>
    <row r="3127" spans="1:11" x14ac:dyDescent="0.25">
      <c r="A3127" s="3">
        <v>41205</v>
      </c>
      <c r="B3127" s="4">
        <v>89.139999000000003</v>
      </c>
      <c r="C3127" s="4">
        <v>89.290001000000004</v>
      </c>
      <c r="D3127" s="4">
        <v>85.690002000000007</v>
      </c>
      <c r="E3127" s="4">
        <v>86.669997999999993</v>
      </c>
      <c r="F3127" s="4">
        <v>86.669997999999993</v>
      </c>
      <c r="G3127" s="4">
        <v>309492</v>
      </c>
      <c r="H3127" s="10">
        <f t="shared" si="48"/>
        <v>4.3382970886880772</v>
      </c>
      <c r="I3127" s="4">
        <f>VLOOKUP(A3127,GDP!$A$1:$D$85,4,TRUE)</f>
        <v>2.8</v>
      </c>
      <c r="J3127" s="4">
        <f>VLOOKUP(A3127,Inflation_rate!$A$1:$I$85,9,TRUE)</f>
        <v>1.697784</v>
      </c>
      <c r="K3127" s="15">
        <f>VLOOKUP(A3127,WTI_PCH!$A$1:$C$85,3,TRUE)</f>
        <v>-1.2014199999999999</v>
      </c>
    </row>
    <row r="3128" spans="1:11" x14ac:dyDescent="0.25">
      <c r="A3128" s="3">
        <v>41206</v>
      </c>
      <c r="B3128" s="4">
        <v>86.599997999999999</v>
      </c>
      <c r="C3128" s="4">
        <v>87.470000999999996</v>
      </c>
      <c r="D3128" s="4">
        <v>84.940002000000007</v>
      </c>
      <c r="E3128" s="4">
        <v>85.730002999999996</v>
      </c>
      <c r="F3128" s="4">
        <v>85.730002999999996</v>
      </c>
      <c r="G3128" s="4">
        <v>298160</v>
      </c>
      <c r="H3128" s="10">
        <f t="shared" si="48"/>
        <v>6.8004138527791689</v>
      </c>
      <c r="I3128" s="4">
        <f>VLOOKUP(A3128,GDP!$A$1:$D$85,4,TRUE)</f>
        <v>2.8</v>
      </c>
      <c r="J3128" s="4">
        <f>VLOOKUP(A3128,Inflation_rate!$A$1:$I$85,9,TRUE)</f>
        <v>1.697784</v>
      </c>
      <c r="K3128" s="15">
        <f>VLOOKUP(A3128,WTI_PCH!$A$1:$C$85,3,TRUE)</f>
        <v>-1.2014199999999999</v>
      </c>
    </row>
    <row r="3129" spans="1:11" x14ac:dyDescent="0.25">
      <c r="A3129" s="3">
        <v>41207</v>
      </c>
      <c r="B3129" s="4">
        <v>85.650002000000001</v>
      </c>
      <c r="C3129" s="4">
        <v>86.75</v>
      </c>
      <c r="D3129" s="4">
        <v>85.230002999999996</v>
      </c>
      <c r="E3129" s="4">
        <v>86.050003000000004</v>
      </c>
      <c r="F3129" s="4">
        <v>86.050003000000004</v>
      </c>
      <c r="G3129" s="4">
        <v>208678</v>
      </c>
      <c r="H3129" s="10">
        <f t="shared" si="48"/>
        <v>6.8564715796697788</v>
      </c>
      <c r="I3129" s="4">
        <f>VLOOKUP(A3129,GDP!$A$1:$D$85,4,TRUE)</f>
        <v>2.8</v>
      </c>
      <c r="J3129" s="4">
        <f>VLOOKUP(A3129,Inflation_rate!$A$1:$I$85,9,TRUE)</f>
        <v>1.697784</v>
      </c>
      <c r="K3129" s="15">
        <f>VLOOKUP(A3129,WTI_PCH!$A$1:$C$85,3,TRUE)</f>
        <v>-1.2014199999999999</v>
      </c>
    </row>
    <row r="3130" spans="1:11" x14ac:dyDescent="0.25">
      <c r="A3130" s="3">
        <v>41208</v>
      </c>
      <c r="B3130" s="4">
        <v>86</v>
      </c>
      <c r="C3130" s="4">
        <v>86.370002999999997</v>
      </c>
      <c r="D3130" s="4">
        <v>85</v>
      </c>
      <c r="E3130" s="4">
        <v>86.279999000000004</v>
      </c>
      <c r="F3130" s="4">
        <v>86.279999000000004</v>
      </c>
      <c r="G3130" s="4">
        <v>212378</v>
      </c>
      <c r="H3130" s="10">
        <f t="shared" si="48"/>
        <v>6.6991180655901372</v>
      </c>
      <c r="I3130" s="4">
        <f>VLOOKUP(A3130,GDP!$A$1:$D$85,4,TRUE)</f>
        <v>2.8</v>
      </c>
      <c r="J3130" s="4">
        <f>VLOOKUP(A3130,Inflation_rate!$A$1:$I$85,9,TRUE)</f>
        <v>1.697784</v>
      </c>
      <c r="K3130" s="15">
        <f>VLOOKUP(A3130,WTI_PCH!$A$1:$C$85,3,TRUE)</f>
        <v>-1.2014199999999999</v>
      </c>
    </row>
    <row r="3131" spans="1:11" x14ac:dyDescent="0.25">
      <c r="A3131" s="3">
        <v>41213</v>
      </c>
      <c r="B3131" s="4">
        <v>85.730002999999996</v>
      </c>
      <c r="C3131" s="4">
        <v>87.190002000000007</v>
      </c>
      <c r="D3131" s="4">
        <v>85.610000999999997</v>
      </c>
      <c r="E3131" s="4">
        <v>86.239998</v>
      </c>
      <c r="F3131" s="4">
        <v>86.239998</v>
      </c>
      <c r="G3131" s="4">
        <v>212577</v>
      </c>
      <c r="H3131" s="10">
        <f t="shared" si="48"/>
        <v>7.3051984532745511</v>
      </c>
      <c r="I3131" s="4">
        <f>VLOOKUP(A3131,GDP!$A$1:$D$85,4,TRUE)</f>
        <v>2.8</v>
      </c>
      <c r="J3131" s="4">
        <f>VLOOKUP(A3131,Inflation_rate!$A$1:$I$85,9,TRUE)</f>
        <v>1.697784</v>
      </c>
      <c r="K3131" s="15">
        <f>VLOOKUP(A3131,WTI_PCH!$A$1:$C$85,3,TRUE)</f>
        <v>-1.2014199999999999</v>
      </c>
    </row>
    <row r="3132" spans="1:11" x14ac:dyDescent="0.25">
      <c r="A3132" s="3">
        <v>41214</v>
      </c>
      <c r="B3132" s="4">
        <v>86.099997999999999</v>
      </c>
      <c r="C3132" s="4">
        <v>87.419997999999993</v>
      </c>
      <c r="D3132" s="4">
        <v>85.919997999999993</v>
      </c>
      <c r="E3132" s="4">
        <v>87.089995999999999</v>
      </c>
      <c r="F3132" s="4">
        <v>87.089995999999999</v>
      </c>
      <c r="G3132" s="4">
        <v>197179</v>
      </c>
      <c r="H3132" s="10">
        <f t="shared" si="48"/>
        <v>6.2349308180011906</v>
      </c>
      <c r="I3132" s="4">
        <f>VLOOKUP(A3132,GDP!$A$1:$D$85,4,TRUE)</f>
        <v>2.8</v>
      </c>
      <c r="J3132" s="4">
        <f>VLOOKUP(A3132,Inflation_rate!$A$1:$I$85,9,TRUE)</f>
        <v>1.697784</v>
      </c>
      <c r="K3132" s="15">
        <f>VLOOKUP(A3132,WTI_PCH!$A$1:$C$85,3,TRUE)</f>
        <v>-1.2014199999999999</v>
      </c>
    </row>
    <row r="3133" spans="1:11" x14ac:dyDescent="0.25">
      <c r="A3133" s="3">
        <v>41215</v>
      </c>
      <c r="B3133" s="4">
        <v>86.910004000000001</v>
      </c>
      <c r="C3133" s="4">
        <v>87.239998</v>
      </c>
      <c r="D3133" s="4">
        <v>84.660004000000001</v>
      </c>
      <c r="E3133" s="4">
        <v>84.860000999999997</v>
      </c>
      <c r="F3133" s="4">
        <v>84.860000999999997</v>
      </c>
      <c r="G3133" s="4">
        <v>297311</v>
      </c>
      <c r="H3133" s="10">
        <f t="shared" si="48"/>
        <v>9.6276194953144145</v>
      </c>
      <c r="I3133" s="4">
        <f>VLOOKUP(A3133,GDP!$A$1:$D$85,4,TRUE)</f>
        <v>2.8</v>
      </c>
      <c r="J3133" s="4">
        <f>VLOOKUP(A3133,Inflation_rate!$A$1:$I$85,9,TRUE)</f>
        <v>1.697784</v>
      </c>
      <c r="K3133" s="15">
        <f>VLOOKUP(A3133,WTI_PCH!$A$1:$C$85,3,TRUE)</f>
        <v>-1.2014199999999999</v>
      </c>
    </row>
    <row r="3134" spans="1:11" x14ac:dyDescent="0.25">
      <c r="A3134" s="3">
        <v>41218</v>
      </c>
      <c r="B3134" s="4">
        <v>84.650002000000001</v>
      </c>
      <c r="C3134" s="4">
        <v>85.900002000000001</v>
      </c>
      <c r="D3134" s="4">
        <v>84.339995999999999</v>
      </c>
      <c r="E3134" s="4">
        <v>85.650002000000001</v>
      </c>
      <c r="F3134" s="4">
        <v>85.650002000000001</v>
      </c>
      <c r="G3134" s="4">
        <v>221397</v>
      </c>
      <c r="H3134" s="10">
        <f t="shared" si="48"/>
        <v>9.1068240722282709</v>
      </c>
      <c r="I3134" s="4">
        <f>VLOOKUP(A3134,GDP!$A$1:$D$85,4,TRUE)</f>
        <v>2.8</v>
      </c>
      <c r="J3134" s="4">
        <f>VLOOKUP(A3134,Inflation_rate!$A$1:$I$85,9,TRUE)</f>
        <v>1.697784</v>
      </c>
      <c r="K3134" s="15">
        <f>VLOOKUP(A3134,WTI_PCH!$A$1:$C$85,3,TRUE)</f>
        <v>-1.2014199999999999</v>
      </c>
    </row>
    <row r="3135" spans="1:11" x14ac:dyDescent="0.25">
      <c r="A3135" s="3">
        <v>41219</v>
      </c>
      <c r="B3135" s="4">
        <v>85.669997999999993</v>
      </c>
      <c r="C3135" s="4">
        <v>89.220000999999996</v>
      </c>
      <c r="D3135" s="4">
        <v>85.419997999999993</v>
      </c>
      <c r="E3135" s="4">
        <v>88.709998999999996</v>
      </c>
      <c r="F3135" s="4">
        <v>88.709998999999996</v>
      </c>
      <c r="G3135" s="4">
        <v>303429</v>
      </c>
      <c r="H3135" s="10">
        <f t="shared" si="48"/>
        <v>5.6701601360631324</v>
      </c>
      <c r="I3135" s="4">
        <f>VLOOKUP(A3135,GDP!$A$1:$D$85,4,TRUE)</f>
        <v>2.8</v>
      </c>
      <c r="J3135" s="4">
        <f>VLOOKUP(A3135,Inflation_rate!$A$1:$I$85,9,TRUE)</f>
        <v>1.697784</v>
      </c>
      <c r="K3135" s="15">
        <f>VLOOKUP(A3135,WTI_PCH!$A$1:$C$85,3,TRUE)</f>
        <v>-1.2014199999999999</v>
      </c>
    </row>
    <row r="3136" spans="1:11" x14ac:dyDescent="0.25">
      <c r="A3136" s="3">
        <v>41220</v>
      </c>
      <c r="B3136" s="4">
        <v>88.419997999999993</v>
      </c>
      <c r="C3136" s="4">
        <v>88.800003000000004</v>
      </c>
      <c r="D3136" s="4">
        <v>84.050003000000004</v>
      </c>
      <c r="E3136" s="4">
        <v>84.440002000000007</v>
      </c>
      <c r="F3136" s="4">
        <v>84.440002000000007</v>
      </c>
      <c r="G3136" s="4">
        <v>422211</v>
      </c>
      <c r="H3136" s="10">
        <f t="shared" si="48"/>
        <v>9.1425886039178366</v>
      </c>
      <c r="I3136" s="4">
        <f>VLOOKUP(A3136,GDP!$A$1:$D$85,4,TRUE)</f>
        <v>2.8</v>
      </c>
      <c r="J3136" s="4">
        <f>VLOOKUP(A3136,Inflation_rate!$A$1:$I$85,9,TRUE)</f>
        <v>1.697784</v>
      </c>
      <c r="K3136" s="15">
        <f>VLOOKUP(A3136,WTI_PCH!$A$1:$C$85,3,TRUE)</f>
        <v>-1.2014199999999999</v>
      </c>
    </row>
    <row r="3137" spans="1:11" x14ac:dyDescent="0.25">
      <c r="A3137" s="3">
        <v>41221</v>
      </c>
      <c r="B3137" s="4">
        <v>84.519997000000004</v>
      </c>
      <c r="C3137" s="4">
        <v>85.699996999999996</v>
      </c>
      <c r="D3137" s="4">
        <v>84.220000999999996</v>
      </c>
      <c r="E3137" s="4">
        <v>85.089995999999999</v>
      </c>
      <c r="F3137" s="4">
        <v>85.089995999999999</v>
      </c>
      <c r="G3137" s="4">
        <v>296599</v>
      </c>
      <c r="H3137" s="10">
        <f t="shared" si="48"/>
        <v>9.249034398826387</v>
      </c>
      <c r="I3137" s="4">
        <f>VLOOKUP(A3137,GDP!$A$1:$D$85,4,TRUE)</f>
        <v>2.8</v>
      </c>
      <c r="J3137" s="4">
        <f>VLOOKUP(A3137,Inflation_rate!$A$1:$I$85,9,TRUE)</f>
        <v>1.697784</v>
      </c>
      <c r="K3137" s="15">
        <f>VLOOKUP(A3137,WTI_PCH!$A$1:$C$85,3,TRUE)</f>
        <v>-1.2014199999999999</v>
      </c>
    </row>
    <row r="3138" spans="1:11" x14ac:dyDescent="0.25">
      <c r="A3138" s="3">
        <v>41222</v>
      </c>
      <c r="B3138" s="4">
        <v>85</v>
      </c>
      <c r="C3138" s="4">
        <v>86.769997000000004</v>
      </c>
      <c r="D3138" s="4">
        <v>84.129997000000003</v>
      </c>
      <c r="E3138" s="4">
        <v>86.07</v>
      </c>
      <c r="F3138" s="4">
        <v>86.07</v>
      </c>
      <c r="G3138" s="4">
        <v>322403</v>
      </c>
      <c r="H3138" s="10">
        <f t="shared" ref="H3138:H3201" si="49">((E3227-E3138)/E3138)*100</f>
        <v>7.412567677471829</v>
      </c>
      <c r="I3138" s="4">
        <f>VLOOKUP(A3138,GDP!$A$1:$D$85,4,TRUE)</f>
        <v>2.8</v>
      </c>
      <c r="J3138" s="4">
        <f>VLOOKUP(A3138,Inflation_rate!$A$1:$I$85,9,TRUE)</f>
        <v>1.697784</v>
      </c>
      <c r="K3138" s="15">
        <f>VLOOKUP(A3138,WTI_PCH!$A$1:$C$85,3,TRUE)</f>
        <v>-1.2014199999999999</v>
      </c>
    </row>
    <row r="3139" spans="1:11" x14ac:dyDescent="0.25">
      <c r="A3139" s="3">
        <v>41225</v>
      </c>
      <c r="B3139" s="4">
        <v>86.190002000000007</v>
      </c>
      <c r="C3139" s="4">
        <v>86.540001000000004</v>
      </c>
      <c r="D3139" s="4">
        <v>85.269997000000004</v>
      </c>
      <c r="E3139" s="4">
        <v>85.57</v>
      </c>
      <c r="F3139" s="4">
        <v>85.57</v>
      </c>
      <c r="G3139" s="4">
        <v>280690</v>
      </c>
      <c r="H3139" s="10">
        <f t="shared" si="49"/>
        <v>9.5126785088231891</v>
      </c>
      <c r="I3139" s="4">
        <f>VLOOKUP(A3139,GDP!$A$1:$D$85,4,TRUE)</f>
        <v>2.8</v>
      </c>
      <c r="J3139" s="4">
        <f>VLOOKUP(A3139,Inflation_rate!$A$1:$I$85,9,TRUE)</f>
        <v>1.697784</v>
      </c>
      <c r="K3139" s="15">
        <f>VLOOKUP(A3139,WTI_PCH!$A$1:$C$85,3,TRUE)</f>
        <v>-1.2014199999999999</v>
      </c>
    </row>
    <row r="3140" spans="1:11" x14ac:dyDescent="0.25">
      <c r="A3140" s="3">
        <v>41226</v>
      </c>
      <c r="B3140" s="4">
        <v>85.589995999999999</v>
      </c>
      <c r="C3140" s="4">
        <v>85.949996999999996</v>
      </c>
      <c r="D3140" s="4">
        <v>84.57</v>
      </c>
      <c r="E3140" s="4">
        <v>85.379997000000003</v>
      </c>
      <c r="F3140" s="4">
        <v>85.379997000000003</v>
      </c>
      <c r="G3140" s="4">
        <v>352247</v>
      </c>
      <c r="H3140" s="10">
        <f t="shared" si="49"/>
        <v>11.044742716493641</v>
      </c>
      <c r="I3140" s="4">
        <f>VLOOKUP(A3140,GDP!$A$1:$D$85,4,TRUE)</f>
        <v>2.8</v>
      </c>
      <c r="J3140" s="4">
        <f>VLOOKUP(A3140,Inflation_rate!$A$1:$I$85,9,TRUE)</f>
        <v>1.697784</v>
      </c>
      <c r="K3140" s="15">
        <f>VLOOKUP(A3140,WTI_PCH!$A$1:$C$85,3,TRUE)</f>
        <v>-1.2014199999999999</v>
      </c>
    </row>
    <row r="3141" spans="1:11" x14ac:dyDescent="0.25">
      <c r="A3141" s="3">
        <v>41227</v>
      </c>
      <c r="B3141" s="4">
        <v>85.370002999999997</v>
      </c>
      <c r="C3141" s="4">
        <v>86.650002000000001</v>
      </c>
      <c r="D3141" s="4">
        <v>84.93</v>
      </c>
      <c r="E3141" s="4">
        <v>86.32</v>
      </c>
      <c r="F3141" s="4">
        <v>86.32</v>
      </c>
      <c r="G3141" s="4">
        <v>265306</v>
      </c>
      <c r="H3141" s="10">
        <f t="shared" si="49"/>
        <v>11.607965708989813</v>
      </c>
      <c r="I3141" s="4">
        <f>VLOOKUP(A3141,GDP!$A$1:$D$85,4,TRUE)</f>
        <v>2.8</v>
      </c>
      <c r="J3141" s="4">
        <f>VLOOKUP(A3141,Inflation_rate!$A$1:$I$85,9,TRUE)</f>
        <v>1.697784</v>
      </c>
      <c r="K3141" s="15">
        <f>VLOOKUP(A3141,WTI_PCH!$A$1:$C$85,3,TRUE)</f>
        <v>-1.2014199999999999</v>
      </c>
    </row>
    <row r="3142" spans="1:11" x14ac:dyDescent="0.25">
      <c r="A3142" s="3">
        <v>41228</v>
      </c>
      <c r="B3142" s="4">
        <v>86.360000999999997</v>
      </c>
      <c r="C3142" s="4">
        <v>86.830002000000007</v>
      </c>
      <c r="D3142" s="4">
        <v>84.68</v>
      </c>
      <c r="E3142" s="4">
        <v>85.449996999999996</v>
      </c>
      <c r="F3142" s="4">
        <v>85.449996999999996</v>
      </c>
      <c r="G3142" s="4">
        <v>168098</v>
      </c>
      <c r="H3142" s="10">
        <f t="shared" si="49"/>
        <v>13.02516722148043</v>
      </c>
      <c r="I3142" s="4">
        <f>VLOOKUP(A3142,GDP!$A$1:$D$85,4,TRUE)</f>
        <v>2.8</v>
      </c>
      <c r="J3142" s="4">
        <f>VLOOKUP(A3142,Inflation_rate!$A$1:$I$85,9,TRUE)</f>
        <v>1.697784</v>
      </c>
      <c r="K3142" s="15">
        <f>VLOOKUP(A3142,WTI_PCH!$A$1:$C$85,3,TRUE)</f>
        <v>-1.2014199999999999</v>
      </c>
    </row>
    <row r="3143" spans="1:11" x14ac:dyDescent="0.25">
      <c r="A3143" s="3">
        <v>41229</v>
      </c>
      <c r="B3143" s="4">
        <v>85.279999000000004</v>
      </c>
      <c r="C3143" s="4">
        <v>87.010002</v>
      </c>
      <c r="D3143" s="4">
        <v>85.019997000000004</v>
      </c>
      <c r="E3143" s="4">
        <v>86.669997999999993</v>
      </c>
      <c r="F3143" s="4">
        <v>86.669997999999993</v>
      </c>
      <c r="G3143" s="4">
        <v>271209</v>
      </c>
      <c r="H3143" s="10">
        <f t="shared" si="49"/>
        <v>12.18415281375685</v>
      </c>
      <c r="I3143" s="4">
        <f>VLOOKUP(A3143,GDP!$A$1:$D$85,4,TRUE)</f>
        <v>2.8</v>
      </c>
      <c r="J3143" s="4">
        <f>VLOOKUP(A3143,Inflation_rate!$A$1:$I$85,9,TRUE)</f>
        <v>1.697784</v>
      </c>
      <c r="K3143" s="15">
        <f>VLOOKUP(A3143,WTI_PCH!$A$1:$C$85,3,TRUE)</f>
        <v>-1.2014199999999999</v>
      </c>
    </row>
    <row r="3144" spans="1:11" x14ac:dyDescent="0.25">
      <c r="A3144" s="3">
        <v>41232</v>
      </c>
      <c r="B3144" s="4">
        <v>87.300003000000004</v>
      </c>
      <c r="C3144" s="4">
        <v>89.800003000000004</v>
      </c>
      <c r="D3144" s="4">
        <v>87.110000999999997</v>
      </c>
      <c r="E3144" s="4">
        <v>89.279999000000004</v>
      </c>
      <c r="F3144" s="4">
        <v>89.279999000000004</v>
      </c>
      <c r="G3144" s="4">
        <v>247078</v>
      </c>
      <c r="H3144" s="10">
        <f t="shared" si="49"/>
        <v>8.9045744724974654</v>
      </c>
      <c r="I3144" s="4">
        <f>VLOOKUP(A3144,GDP!$A$1:$D$85,4,TRUE)</f>
        <v>2.8</v>
      </c>
      <c r="J3144" s="4">
        <f>VLOOKUP(A3144,Inflation_rate!$A$1:$I$85,9,TRUE)</f>
        <v>1.697784</v>
      </c>
      <c r="K3144" s="15">
        <f>VLOOKUP(A3144,WTI_PCH!$A$1:$C$85,3,TRUE)</f>
        <v>-1.2014199999999999</v>
      </c>
    </row>
    <row r="3145" spans="1:11" x14ac:dyDescent="0.25">
      <c r="A3145" s="3">
        <v>41233</v>
      </c>
      <c r="B3145" s="4">
        <v>89.150002000000001</v>
      </c>
      <c r="C3145" s="4">
        <v>89.190002000000007</v>
      </c>
      <c r="D3145" s="4">
        <v>86.169997999999993</v>
      </c>
      <c r="E3145" s="4">
        <v>86.75</v>
      </c>
      <c r="F3145" s="4">
        <v>86.75</v>
      </c>
      <c r="G3145" s="4">
        <v>322630</v>
      </c>
      <c r="H3145" s="10">
        <f t="shared" si="49"/>
        <v>11.896253602305467</v>
      </c>
      <c r="I3145" s="4">
        <f>VLOOKUP(A3145,GDP!$A$1:$D$85,4,TRUE)</f>
        <v>2.8</v>
      </c>
      <c r="J3145" s="4">
        <f>VLOOKUP(A3145,Inflation_rate!$A$1:$I$85,9,TRUE)</f>
        <v>1.697784</v>
      </c>
      <c r="K3145" s="15">
        <f>VLOOKUP(A3145,WTI_PCH!$A$1:$C$85,3,TRUE)</f>
        <v>-1.2014199999999999</v>
      </c>
    </row>
    <row r="3146" spans="1:11" x14ac:dyDescent="0.25">
      <c r="A3146" s="3">
        <v>41234</v>
      </c>
      <c r="B3146" s="4">
        <v>87.279999000000004</v>
      </c>
      <c r="C3146" s="4">
        <v>87.889999000000003</v>
      </c>
      <c r="D3146" s="4">
        <v>86.370002999999997</v>
      </c>
      <c r="E3146" s="4">
        <v>87.379997000000003</v>
      </c>
      <c r="F3146" s="4">
        <v>87.379997000000003</v>
      </c>
      <c r="G3146" s="4">
        <v>220980</v>
      </c>
      <c r="H3146" s="10">
        <f t="shared" si="49"/>
        <v>11.22683146807616</v>
      </c>
      <c r="I3146" s="4">
        <f>VLOOKUP(A3146,GDP!$A$1:$D$85,4,TRUE)</f>
        <v>2.8</v>
      </c>
      <c r="J3146" s="4">
        <f>VLOOKUP(A3146,Inflation_rate!$A$1:$I$85,9,TRUE)</f>
        <v>1.697784</v>
      </c>
      <c r="K3146" s="15">
        <f>VLOOKUP(A3146,WTI_PCH!$A$1:$C$85,3,TRUE)</f>
        <v>-1.2014199999999999</v>
      </c>
    </row>
    <row r="3147" spans="1:11" x14ac:dyDescent="0.25">
      <c r="A3147" s="3">
        <v>41236</v>
      </c>
      <c r="B3147" s="4">
        <v>87.279999000000004</v>
      </c>
      <c r="C3147" s="4">
        <v>87.889999000000003</v>
      </c>
      <c r="D3147" s="4">
        <v>86.370002999999997</v>
      </c>
      <c r="E3147" s="4">
        <v>87.379997000000003</v>
      </c>
      <c r="F3147" s="4">
        <v>87.379997000000003</v>
      </c>
      <c r="G3147" s="4">
        <v>220980</v>
      </c>
      <c r="H3147" s="10">
        <f t="shared" si="49"/>
        <v>8.0910966385132657</v>
      </c>
      <c r="I3147" s="4">
        <f>VLOOKUP(A3147,GDP!$A$1:$D$85,4,TRUE)</f>
        <v>2.8</v>
      </c>
      <c r="J3147" s="4">
        <f>VLOOKUP(A3147,Inflation_rate!$A$1:$I$85,9,TRUE)</f>
        <v>1.697784</v>
      </c>
      <c r="K3147" s="15">
        <f>VLOOKUP(A3147,WTI_PCH!$A$1:$C$85,3,TRUE)</f>
        <v>-1.2014199999999999</v>
      </c>
    </row>
    <row r="3148" spans="1:11" x14ac:dyDescent="0.25">
      <c r="A3148" s="3">
        <v>41239</v>
      </c>
      <c r="B3148" s="4">
        <v>88.209998999999996</v>
      </c>
      <c r="C3148" s="4">
        <v>88.290001000000004</v>
      </c>
      <c r="D3148" s="4">
        <v>87.269997000000004</v>
      </c>
      <c r="E3148" s="4">
        <v>87.739998</v>
      </c>
      <c r="F3148" s="4">
        <v>87.739998</v>
      </c>
      <c r="G3148" s="4">
        <v>156593</v>
      </c>
      <c r="H3148" s="10">
        <f t="shared" si="49"/>
        <v>6.2913199519334384</v>
      </c>
      <c r="I3148" s="4">
        <f>VLOOKUP(A3148,GDP!$A$1:$D$85,4,TRUE)</f>
        <v>2.8</v>
      </c>
      <c r="J3148" s="4">
        <f>VLOOKUP(A3148,Inflation_rate!$A$1:$I$85,9,TRUE)</f>
        <v>1.697784</v>
      </c>
      <c r="K3148" s="15">
        <f>VLOOKUP(A3148,WTI_PCH!$A$1:$C$85,3,TRUE)</f>
        <v>-1.2014199999999999</v>
      </c>
    </row>
    <row r="3149" spans="1:11" x14ac:dyDescent="0.25">
      <c r="A3149" s="3">
        <v>41240</v>
      </c>
      <c r="B3149" s="4">
        <v>87.82</v>
      </c>
      <c r="C3149" s="4">
        <v>88.25</v>
      </c>
      <c r="D3149" s="4">
        <v>86.830002000000007</v>
      </c>
      <c r="E3149" s="4">
        <v>87.18</v>
      </c>
      <c r="F3149" s="4">
        <v>87.18</v>
      </c>
      <c r="G3149" s="4">
        <v>210470</v>
      </c>
      <c r="H3149" s="10">
        <f t="shared" si="49"/>
        <v>6.3317240192704629</v>
      </c>
      <c r="I3149" s="4">
        <f>VLOOKUP(A3149,GDP!$A$1:$D$85,4,TRUE)</f>
        <v>2.8</v>
      </c>
      <c r="J3149" s="4">
        <f>VLOOKUP(A3149,Inflation_rate!$A$1:$I$85,9,TRUE)</f>
        <v>1.697784</v>
      </c>
      <c r="K3149" s="15">
        <f>VLOOKUP(A3149,WTI_PCH!$A$1:$C$85,3,TRUE)</f>
        <v>-1.2014199999999999</v>
      </c>
    </row>
    <row r="3150" spans="1:11" x14ac:dyDescent="0.25">
      <c r="A3150" s="3">
        <v>41241</v>
      </c>
      <c r="B3150" s="4">
        <v>87.330002000000007</v>
      </c>
      <c r="C3150" s="4">
        <v>87.339995999999999</v>
      </c>
      <c r="D3150" s="4">
        <v>85.360000999999997</v>
      </c>
      <c r="E3150" s="4">
        <v>86.489998</v>
      </c>
      <c r="F3150" s="4">
        <v>86.489998</v>
      </c>
      <c r="G3150" s="4">
        <v>249744</v>
      </c>
      <c r="H3150" s="10">
        <f t="shared" si="49"/>
        <v>7.9431184632470409</v>
      </c>
      <c r="I3150" s="4">
        <f>VLOOKUP(A3150,GDP!$A$1:$D$85,4,TRUE)</f>
        <v>2.8</v>
      </c>
      <c r="J3150" s="4">
        <f>VLOOKUP(A3150,Inflation_rate!$A$1:$I$85,9,TRUE)</f>
        <v>1.697784</v>
      </c>
      <c r="K3150" s="15">
        <f>VLOOKUP(A3150,WTI_PCH!$A$1:$C$85,3,TRUE)</f>
        <v>-1.2014199999999999</v>
      </c>
    </row>
    <row r="3151" spans="1:11" x14ac:dyDescent="0.25">
      <c r="A3151" s="3">
        <v>41242</v>
      </c>
      <c r="B3151" s="4">
        <v>86.57</v>
      </c>
      <c r="C3151" s="4">
        <v>88.690002000000007</v>
      </c>
      <c r="D3151" s="4">
        <v>86.550003000000004</v>
      </c>
      <c r="E3151" s="4">
        <v>88.07</v>
      </c>
      <c r="F3151" s="4">
        <v>88.07</v>
      </c>
      <c r="G3151" s="4">
        <v>270030</v>
      </c>
      <c r="H3151" s="10">
        <f t="shared" si="49"/>
        <v>6.9603690246394958</v>
      </c>
      <c r="I3151" s="4">
        <f>VLOOKUP(A3151,GDP!$A$1:$D$85,4,TRUE)</f>
        <v>2.8</v>
      </c>
      <c r="J3151" s="4">
        <f>VLOOKUP(A3151,Inflation_rate!$A$1:$I$85,9,TRUE)</f>
        <v>1.697784</v>
      </c>
      <c r="K3151" s="15">
        <f>VLOOKUP(A3151,WTI_PCH!$A$1:$C$85,3,TRUE)</f>
        <v>-1.2014199999999999</v>
      </c>
    </row>
    <row r="3152" spans="1:11" x14ac:dyDescent="0.25">
      <c r="A3152" s="3">
        <v>41243</v>
      </c>
      <c r="B3152" s="4">
        <v>87.660004000000001</v>
      </c>
      <c r="C3152" s="4">
        <v>88.989998</v>
      </c>
      <c r="D3152" s="4">
        <v>87.470000999999996</v>
      </c>
      <c r="E3152" s="4">
        <v>88.910004000000001</v>
      </c>
      <c r="F3152" s="4">
        <v>88.910004000000001</v>
      </c>
      <c r="G3152" s="4">
        <v>216206</v>
      </c>
      <c r="H3152" s="10">
        <f t="shared" si="49"/>
        <v>6.4447134655398308</v>
      </c>
      <c r="I3152" s="4">
        <f>VLOOKUP(A3152,GDP!$A$1:$D$85,4,TRUE)</f>
        <v>2.8</v>
      </c>
      <c r="J3152" s="4">
        <f>VLOOKUP(A3152,Inflation_rate!$A$1:$I$85,9,TRUE)</f>
        <v>1.697784</v>
      </c>
      <c r="K3152" s="15">
        <f>VLOOKUP(A3152,WTI_PCH!$A$1:$C$85,3,TRUE)</f>
        <v>-1.2014199999999999</v>
      </c>
    </row>
    <row r="3153" spans="1:11" x14ac:dyDescent="0.25">
      <c r="A3153" s="3">
        <v>41246</v>
      </c>
      <c r="B3153" s="4">
        <v>88.849997999999999</v>
      </c>
      <c r="C3153" s="4">
        <v>90.330002000000007</v>
      </c>
      <c r="D3153" s="4">
        <v>88.660004000000001</v>
      </c>
      <c r="E3153" s="4">
        <v>89.089995999999999</v>
      </c>
      <c r="F3153" s="4">
        <v>89.089995999999999</v>
      </c>
      <c r="G3153" s="4">
        <v>235987</v>
      </c>
      <c r="H3153" s="10">
        <f t="shared" si="49"/>
        <v>4.9612820725685074</v>
      </c>
      <c r="I3153" s="4">
        <f>VLOOKUP(A3153,GDP!$A$1:$D$85,4,TRUE)</f>
        <v>2.8</v>
      </c>
      <c r="J3153" s="4">
        <f>VLOOKUP(A3153,Inflation_rate!$A$1:$I$85,9,TRUE)</f>
        <v>1.697784</v>
      </c>
      <c r="K3153" s="15">
        <f>VLOOKUP(A3153,WTI_PCH!$A$1:$C$85,3,TRUE)</f>
        <v>-1.2014199999999999</v>
      </c>
    </row>
    <row r="3154" spans="1:11" x14ac:dyDescent="0.25">
      <c r="A3154" s="3">
        <v>41247</v>
      </c>
      <c r="B3154" s="4">
        <v>88.93</v>
      </c>
      <c r="C3154" s="4">
        <v>89.18</v>
      </c>
      <c r="D3154" s="4">
        <v>87.57</v>
      </c>
      <c r="E3154" s="4">
        <v>88.5</v>
      </c>
      <c r="F3154" s="4">
        <v>88.5</v>
      </c>
      <c r="G3154" s="4">
        <v>206265</v>
      </c>
      <c r="H3154" s="10">
        <f t="shared" si="49"/>
        <v>3.1525435028248632</v>
      </c>
      <c r="I3154" s="4">
        <f>VLOOKUP(A3154,GDP!$A$1:$D$85,4,TRUE)</f>
        <v>2.8</v>
      </c>
      <c r="J3154" s="4">
        <f>VLOOKUP(A3154,Inflation_rate!$A$1:$I$85,9,TRUE)</f>
        <v>1.697784</v>
      </c>
      <c r="K3154" s="15">
        <f>VLOOKUP(A3154,WTI_PCH!$A$1:$C$85,3,TRUE)</f>
        <v>-1.2014199999999999</v>
      </c>
    </row>
    <row r="3155" spans="1:11" x14ac:dyDescent="0.25">
      <c r="A3155" s="3">
        <v>41248</v>
      </c>
      <c r="B3155" s="4">
        <v>88.5</v>
      </c>
      <c r="C3155" s="4">
        <v>89.050003000000004</v>
      </c>
      <c r="D3155" s="4">
        <v>87.459998999999996</v>
      </c>
      <c r="E3155" s="4">
        <v>87.879997000000003</v>
      </c>
      <c r="F3155" s="4">
        <v>87.879997000000003</v>
      </c>
      <c r="G3155" s="4">
        <v>220850</v>
      </c>
      <c r="H3155" s="10">
        <f t="shared" si="49"/>
        <v>0.94447203952452707</v>
      </c>
      <c r="I3155" s="4">
        <f>VLOOKUP(A3155,GDP!$A$1:$D$85,4,TRUE)</f>
        <v>2.8</v>
      </c>
      <c r="J3155" s="4">
        <f>VLOOKUP(A3155,Inflation_rate!$A$1:$I$85,9,TRUE)</f>
        <v>1.697784</v>
      </c>
      <c r="K3155" s="15">
        <f>VLOOKUP(A3155,WTI_PCH!$A$1:$C$85,3,TRUE)</f>
        <v>-1.2014199999999999</v>
      </c>
    </row>
    <row r="3156" spans="1:11" x14ac:dyDescent="0.25">
      <c r="A3156" s="3">
        <v>41249</v>
      </c>
      <c r="B3156" s="4">
        <v>87.870002999999997</v>
      </c>
      <c r="C3156" s="4">
        <v>88.230002999999996</v>
      </c>
      <c r="D3156" s="4">
        <v>85.68</v>
      </c>
      <c r="E3156" s="4">
        <v>86.260002</v>
      </c>
      <c r="F3156" s="4">
        <v>86.260002</v>
      </c>
      <c r="G3156" s="4">
        <v>269293</v>
      </c>
      <c r="H3156" s="10">
        <f t="shared" si="49"/>
        <v>2.8518420391411494</v>
      </c>
      <c r="I3156" s="4">
        <f>VLOOKUP(A3156,GDP!$A$1:$D$85,4,TRUE)</f>
        <v>2.8</v>
      </c>
      <c r="J3156" s="4">
        <f>VLOOKUP(A3156,Inflation_rate!$A$1:$I$85,9,TRUE)</f>
        <v>1.697784</v>
      </c>
      <c r="K3156" s="15">
        <f>VLOOKUP(A3156,WTI_PCH!$A$1:$C$85,3,TRUE)</f>
        <v>-1.2014199999999999</v>
      </c>
    </row>
    <row r="3157" spans="1:11" x14ac:dyDescent="0.25">
      <c r="A3157" s="3">
        <v>41250</v>
      </c>
      <c r="B3157" s="4">
        <v>86.389999000000003</v>
      </c>
      <c r="C3157" s="4">
        <v>86.919997999999993</v>
      </c>
      <c r="D3157" s="4">
        <v>85.769997000000004</v>
      </c>
      <c r="E3157" s="4">
        <v>85.93</v>
      </c>
      <c r="F3157" s="4">
        <v>85.93</v>
      </c>
      <c r="G3157" s="4">
        <v>244993</v>
      </c>
      <c r="H3157" s="10">
        <f t="shared" si="49"/>
        <v>0.87280344466426163</v>
      </c>
      <c r="I3157" s="4">
        <f>VLOOKUP(A3157,GDP!$A$1:$D$85,4,TRUE)</f>
        <v>2.8</v>
      </c>
      <c r="J3157" s="4">
        <f>VLOOKUP(A3157,Inflation_rate!$A$1:$I$85,9,TRUE)</f>
        <v>1.697784</v>
      </c>
      <c r="K3157" s="15">
        <f>VLOOKUP(A3157,WTI_PCH!$A$1:$C$85,3,TRUE)</f>
        <v>-1.2014199999999999</v>
      </c>
    </row>
    <row r="3158" spans="1:11" x14ac:dyDescent="0.25">
      <c r="A3158" s="3">
        <v>41253</v>
      </c>
      <c r="B3158" s="4">
        <v>85.980002999999996</v>
      </c>
      <c r="C3158" s="4">
        <v>86.779999000000004</v>
      </c>
      <c r="D3158" s="4">
        <v>85.330002000000007</v>
      </c>
      <c r="E3158" s="4">
        <v>85.559997999999993</v>
      </c>
      <c r="F3158" s="4">
        <v>85.559997999999993</v>
      </c>
      <c r="G3158" s="4">
        <v>211603</v>
      </c>
      <c r="H3158" s="10">
        <f t="shared" si="49"/>
        <v>2.5362377871958381</v>
      </c>
      <c r="I3158" s="4">
        <f>VLOOKUP(A3158,GDP!$A$1:$D$85,4,TRUE)</f>
        <v>2.8</v>
      </c>
      <c r="J3158" s="4">
        <f>VLOOKUP(A3158,Inflation_rate!$A$1:$I$85,9,TRUE)</f>
        <v>1.697784</v>
      </c>
      <c r="K3158" s="15">
        <f>VLOOKUP(A3158,WTI_PCH!$A$1:$C$85,3,TRUE)</f>
        <v>-1.2014199999999999</v>
      </c>
    </row>
    <row r="3159" spans="1:11" x14ac:dyDescent="0.25">
      <c r="A3159" s="3">
        <v>41254</v>
      </c>
      <c r="B3159" s="4">
        <v>85.699996999999996</v>
      </c>
      <c r="C3159" s="4">
        <v>86.370002999999997</v>
      </c>
      <c r="D3159" s="4">
        <v>85.209998999999996</v>
      </c>
      <c r="E3159" s="4">
        <v>85.790001000000004</v>
      </c>
      <c r="F3159" s="4">
        <v>85.790001000000004</v>
      </c>
      <c r="G3159" s="4">
        <v>217859</v>
      </c>
      <c r="H3159" s="10">
        <f t="shared" si="49"/>
        <v>2.5877153212761894</v>
      </c>
      <c r="I3159" s="4">
        <f>VLOOKUP(A3159,GDP!$A$1:$D$85,4,TRUE)</f>
        <v>2.8</v>
      </c>
      <c r="J3159" s="4">
        <f>VLOOKUP(A3159,Inflation_rate!$A$1:$I$85,9,TRUE)</f>
        <v>1.697784</v>
      </c>
      <c r="K3159" s="15">
        <f>VLOOKUP(A3159,WTI_PCH!$A$1:$C$85,3,TRUE)</f>
        <v>-1.2014199999999999</v>
      </c>
    </row>
    <row r="3160" spans="1:11" x14ac:dyDescent="0.25">
      <c r="A3160" s="3">
        <v>41255</v>
      </c>
      <c r="B3160" s="4">
        <v>85.690002000000007</v>
      </c>
      <c r="C3160" s="4">
        <v>87.68</v>
      </c>
      <c r="D3160" s="4">
        <v>85.68</v>
      </c>
      <c r="E3160" s="4">
        <v>86.769997000000004</v>
      </c>
      <c r="F3160" s="4">
        <v>86.769997000000004</v>
      </c>
      <c r="G3160" s="4">
        <v>300353</v>
      </c>
      <c r="H3160" s="10">
        <f t="shared" si="49"/>
        <v>2.2934252262334369</v>
      </c>
      <c r="I3160" s="4">
        <f>VLOOKUP(A3160,GDP!$A$1:$D$85,4,TRUE)</f>
        <v>2.8</v>
      </c>
      <c r="J3160" s="4">
        <f>VLOOKUP(A3160,Inflation_rate!$A$1:$I$85,9,TRUE)</f>
        <v>1.697784</v>
      </c>
      <c r="K3160" s="15">
        <f>VLOOKUP(A3160,WTI_PCH!$A$1:$C$85,3,TRUE)</f>
        <v>-1.2014199999999999</v>
      </c>
    </row>
    <row r="3161" spans="1:11" x14ac:dyDescent="0.25">
      <c r="A3161" s="3">
        <v>41256</v>
      </c>
      <c r="B3161" s="4">
        <v>86.769997000000004</v>
      </c>
      <c r="C3161" s="4">
        <v>86.970000999999996</v>
      </c>
      <c r="D3161" s="4">
        <v>85.809997999999993</v>
      </c>
      <c r="E3161" s="4">
        <v>85.889999000000003</v>
      </c>
      <c r="F3161" s="4">
        <v>85.889999000000003</v>
      </c>
      <c r="G3161" s="4">
        <v>228417</v>
      </c>
      <c r="H3161" s="10">
        <f t="shared" si="49"/>
        <v>3.8304820564731918</v>
      </c>
      <c r="I3161" s="4">
        <f>VLOOKUP(A3161,GDP!$A$1:$D$85,4,TRUE)</f>
        <v>2.8</v>
      </c>
      <c r="J3161" s="4">
        <f>VLOOKUP(A3161,Inflation_rate!$A$1:$I$85,9,TRUE)</f>
        <v>1.697784</v>
      </c>
      <c r="K3161" s="15">
        <f>VLOOKUP(A3161,WTI_PCH!$A$1:$C$85,3,TRUE)</f>
        <v>-1.2014199999999999</v>
      </c>
    </row>
    <row r="3162" spans="1:11" x14ac:dyDescent="0.25">
      <c r="A3162" s="3">
        <v>41257</v>
      </c>
      <c r="B3162" s="4">
        <v>86.129997000000003</v>
      </c>
      <c r="C3162" s="4">
        <v>86.919997999999993</v>
      </c>
      <c r="D3162" s="4">
        <v>86.050003000000004</v>
      </c>
      <c r="E3162" s="4">
        <v>86.730002999999996</v>
      </c>
      <c r="F3162" s="4">
        <v>86.730002999999996</v>
      </c>
      <c r="G3162" s="4">
        <v>218265</v>
      </c>
      <c r="H3162" s="10">
        <f t="shared" si="49"/>
        <v>5.4191131528036616</v>
      </c>
      <c r="I3162" s="4">
        <f>VLOOKUP(A3162,GDP!$A$1:$D$85,4,TRUE)</f>
        <v>2.8</v>
      </c>
      <c r="J3162" s="4">
        <f>VLOOKUP(A3162,Inflation_rate!$A$1:$I$85,9,TRUE)</f>
        <v>1.697784</v>
      </c>
      <c r="K3162" s="15">
        <f>VLOOKUP(A3162,WTI_PCH!$A$1:$C$85,3,TRUE)</f>
        <v>-1.2014199999999999</v>
      </c>
    </row>
    <row r="3163" spans="1:11" x14ac:dyDescent="0.25">
      <c r="A3163" s="3">
        <v>41260</v>
      </c>
      <c r="B3163" s="4">
        <v>86.879997000000003</v>
      </c>
      <c r="C3163" s="4">
        <v>87.709998999999996</v>
      </c>
      <c r="D3163" s="4">
        <v>86.480002999999996</v>
      </c>
      <c r="E3163" s="4">
        <v>87.199996999999996</v>
      </c>
      <c r="F3163" s="4">
        <v>87.199996999999996</v>
      </c>
      <c r="G3163" s="4">
        <v>157226</v>
      </c>
      <c r="H3163" s="10">
        <f t="shared" si="49"/>
        <v>7.3853236485776561</v>
      </c>
      <c r="I3163" s="4">
        <f>VLOOKUP(A3163,GDP!$A$1:$D$85,4,TRUE)</f>
        <v>2.8</v>
      </c>
      <c r="J3163" s="4">
        <f>VLOOKUP(A3163,Inflation_rate!$A$1:$I$85,9,TRUE)</f>
        <v>1.697784</v>
      </c>
      <c r="K3163" s="15">
        <f>VLOOKUP(A3163,WTI_PCH!$A$1:$C$85,3,TRUE)</f>
        <v>-1.2014199999999999</v>
      </c>
    </row>
    <row r="3164" spans="1:11" x14ac:dyDescent="0.25">
      <c r="A3164" s="3">
        <v>41261</v>
      </c>
      <c r="B3164" s="4">
        <v>87.449996999999996</v>
      </c>
      <c r="C3164" s="4">
        <v>88.160004000000001</v>
      </c>
      <c r="D3164" s="4">
        <v>87.209998999999996</v>
      </c>
      <c r="E3164" s="4">
        <v>87.93</v>
      </c>
      <c r="F3164" s="4">
        <v>87.93</v>
      </c>
      <c r="G3164" s="4">
        <v>93130</v>
      </c>
      <c r="H3164" s="10">
        <f t="shared" si="49"/>
        <v>5.765950187649258</v>
      </c>
      <c r="I3164" s="4">
        <f>VLOOKUP(A3164,GDP!$A$1:$D$85,4,TRUE)</f>
        <v>2.8</v>
      </c>
      <c r="J3164" s="4">
        <f>VLOOKUP(A3164,Inflation_rate!$A$1:$I$85,9,TRUE)</f>
        <v>1.697784</v>
      </c>
      <c r="K3164" s="15">
        <f>VLOOKUP(A3164,WTI_PCH!$A$1:$C$85,3,TRUE)</f>
        <v>-1.2014199999999999</v>
      </c>
    </row>
    <row r="3165" spans="1:11" x14ac:dyDescent="0.25">
      <c r="A3165" s="3">
        <v>41262</v>
      </c>
      <c r="B3165" s="4">
        <v>87.940002000000007</v>
      </c>
      <c r="C3165" s="4">
        <v>89.900002000000001</v>
      </c>
      <c r="D3165" s="4">
        <v>87.809997999999993</v>
      </c>
      <c r="E3165" s="4">
        <v>89.510002</v>
      </c>
      <c r="F3165" s="4">
        <v>89.510002</v>
      </c>
      <c r="G3165" s="4">
        <v>233083</v>
      </c>
      <c r="H3165" s="10">
        <f t="shared" si="49"/>
        <v>5.5747937532165404</v>
      </c>
      <c r="I3165" s="4">
        <f>VLOOKUP(A3165,GDP!$A$1:$D$85,4,TRUE)</f>
        <v>2.8</v>
      </c>
      <c r="J3165" s="4">
        <f>VLOOKUP(A3165,Inflation_rate!$A$1:$I$85,9,TRUE)</f>
        <v>1.697784</v>
      </c>
      <c r="K3165" s="15">
        <f>VLOOKUP(A3165,WTI_PCH!$A$1:$C$85,3,TRUE)</f>
        <v>-1.2014199999999999</v>
      </c>
    </row>
    <row r="3166" spans="1:11" x14ac:dyDescent="0.25">
      <c r="A3166" s="3">
        <v>41263</v>
      </c>
      <c r="B3166" s="4">
        <v>89.690002000000007</v>
      </c>
      <c r="C3166" s="4">
        <v>90.540001000000004</v>
      </c>
      <c r="D3166" s="4">
        <v>89.260002</v>
      </c>
      <c r="E3166" s="4">
        <v>90.129997000000003</v>
      </c>
      <c r="F3166" s="4">
        <v>90.129997000000003</v>
      </c>
      <c r="G3166" s="4">
        <v>178144</v>
      </c>
      <c r="H3166" s="10">
        <f t="shared" si="49"/>
        <v>3.6946656061688246</v>
      </c>
      <c r="I3166" s="4">
        <f>VLOOKUP(A3166,GDP!$A$1:$D$85,4,TRUE)</f>
        <v>2.8</v>
      </c>
      <c r="J3166" s="4">
        <f>VLOOKUP(A3166,Inflation_rate!$A$1:$I$85,9,TRUE)</f>
        <v>1.697784</v>
      </c>
      <c r="K3166" s="15">
        <f>VLOOKUP(A3166,WTI_PCH!$A$1:$C$85,3,TRUE)</f>
        <v>-1.2014199999999999</v>
      </c>
    </row>
    <row r="3167" spans="1:11" x14ac:dyDescent="0.25">
      <c r="A3167" s="3">
        <v>41264</v>
      </c>
      <c r="B3167" s="4">
        <v>90.019997000000004</v>
      </c>
      <c r="C3167" s="4">
        <v>90.07</v>
      </c>
      <c r="D3167" s="4">
        <v>87.959998999999996</v>
      </c>
      <c r="E3167" s="4">
        <v>88.660004000000001</v>
      </c>
      <c r="F3167" s="4">
        <v>88.660004000000001</v>
      </c>
      <c r="G3167" s="4">
        <v>180375</v>
      </c>
      <c r="H3167" s="10">
        <f t="shared" si="49"/>
        <v>2.6731275581715548</v>
      </c>
      <c r="I3167" s="4">
        <f>VLOOKUP(A3167,GDP!$A$1:$D$85,4,TRUE)</f>
        <v>2.8</v>
      </c>
      <c r="J3167" s="4">
        <f>VLOOKUP(A3167,Inflation_rate!$A$1:$I$85,9,TRUE)</f>
        <v>1.697784</v>
      </c>
      <c r="K3167" s="15">
        <f>VLOOKUP(A3167,WTI_PCH!$A$1:$C$85,3,TRUE)</f>
        <v>-1.2014199999999999</v>
      </c>
    </row>
    <row r="3168" spans="1:11" x14ac:dyDescent="0.25">
      <c r="A3168" s="3">
        <v>41267</v>
      </c>
      <c r="B3168" s="4">
        <v>90.019997000000004</v>
      </c>
      <c r="C3168" s="4">
        <v>90.07</v>
      </c>
      <c r="D3168" s="4">
        <v>87.959998999999996</v>
      </c>
      <c r="E3168" s="4">
        <v>88.660004000000001</v>
      </c>
      <c r="F3168" s="4">
        <v>88.660004000000001</v>
      </c>
      <c r="G3168" s="4">
        <v>180375</v>
      </c>
      <c r="H3168" s="10">
        <f t="shared" si="49"/>
        <v>6.0117231666265196</v>
      </c>
      <c r="I3168" s="4">
        <f>VLOOKUP(A3168,GDP!$A$1:$D$85,4,TRUE)</f>
        <v>2.8</v>
      </c>
      <c r="J3168" s="4">
        <f>VLOOKUP(A3168,Inflation_rate!$A$1:$I$85,9,TRUE)</f>
        <v>1.697784</v>
      </c>
      <c r="K3168" s="15">
        <f>VLOOKUP(A3168,WTI_PCH!$A$1:$C$85,3,TRUE)</f>
        <v>-1.2014199999999999</v>
      </c>
    </row>
    <row r="3169" spans="1:11" x14ac:dyDescent="0.25">
      <c r="A3169" s="3">
        <v>41269</v>
      </c>
      <c r="B3169" s="4">
        <v>88.620002999999997</v>
      </c>
      <c r="C3169" s="4">
        <v>91.300003000000004</v>
      </c>
      <c r="D3169" s="4">
        <v>88.589995999999999</v>
      </c>
      <c r="E3169" s="4">
        <v>90.980002999999996</v>
      </c>
      <c r="F3169" s="4">
        <v>90.980002999999996</v>
      </c>
      <c r="G3169" s="4">
        <v>141598</v>
      </c>
      <c r="H3169" s="10">
        <f t="shared" si="49"/>
        <v>5.0890281900738135</v>
      </c>
      <c r="I3169" s="4">
        <f>VLOOKUP(A3169,GDP!$A$1:$D$85,4,TRUE)</f>
        <v>2.8</v>
      </c>
      <c r="J3169" s="4">
        <f>VLOOKUP(A3169,Inflation_rate!$A$1:$I$85,9,TRUE)</f>
        <v>1.697784</v>
      </c>
      <c r="K3169" s="15">
        <f>VLOOKUP(A3169,WTI_PCH!$A$1:$C$85,3,TRUE)</f>
        <v>-1.2014199999999999</v>
      </c>
    </row>
    <row r="3170" spans="1:11" x14ac:dyDescent="0.25">
      <c r="A3170" s="3">
        <v>41270</v>
      </c>
      <c r="B3170" s="4">
        <v>91</v>
      </c>
      <c r="C3170" s="4">
        <v>91.440002000000007</v>
      </c>
      <c r="D3170" s="4">
        <v>90.050003000000004</v>
      </c>
      <c r="E3170" s="4">
        <v>90.870002999999997</v>
      </c>
      <c r="F3170" s="4">
        <v>90.870002999999997</v>
      </c>
      <c r="G3170" s="4">
        <v>152771</v>
      </c>
      <c r="H3170" s="10">
        <f t="shared" si="49"/>
        <v>5.8215041546768784</v>
      </c>
      <c r="I3170" s="4">
        <f>VLOOKUP(A3170,GDP!$A$1:$D$85,4,TRUE)</f>
        <v>2.8</v>
      </c>
      <c r="J3170" s="4">
        <f>VLOOKUP(A3170,Inflation_rate!$A$1:$I$85,9,TRUE)</f>
        <v>1.697784</v>
      </c>
      <c r="K3170" s="15">
        <f>VLOOKUP(A3170,WTI_PCH!$A$1:$C$85,3,TRUE)</f>
        <v>-1.2014199999999999</v>
      </c>
    </row>
    <row r="3171" spans="1:11" x14ac:dyDescent="0.25">
      <c r="A3171" s="3">
        <v>41271</v>
      </c>
      <c r="B3171" s="4">
        <v>91.150002000000001</v>
      </c>
      <c r="C3171" s="4">
        <v>91.489998</v>
      </c>
      <c r="D3171" s="4">
        <v>90.32</v>
      </c>
      <c r="E3171" s="4">
        <v>90.800003000000004</v>
      </c>
      <c r="F3171" s="4">
        <v>90.800003000000004</v>
      </c>
      <c r="G3171" s="4">
        <v>131374</v>
      </c>
      <c r="H3171" s="10">
        <f t="shared" si="49"/>
        <v>5.308369868666186</v>
      </c>
      <c r="I3171" s="4">
        <f>VLOOKUP(A3171,GDP!$A$1:$D$85,4,TRUE)</f>
        <v>2.8</v>
      </c>
      <c r="J3171" s="4">
        <f>VLOOKUP(A3171,Inflation_rate!$A$1:$I$85,9,TRUE)</f>
        <v>1.697784</v>
      </c>
      <c r="K3171" s="15">
        <f>VLOOKUP(A3171,WTI_PCH!$A$1:$C$85,3,TRUE)</f>
        <v>-1.2014199999999999</v>
      </c>
    </row>
    <row r="3172" spans="1:11" x14ac:dyDescent="0.25">
      <c r="A3172" s="3">
        <v>41274</v>
      </c>
      <c r="B3172" s="4">
        <v>90.410004000000001</v>
      </c>
      <c r="C3172" s="4">
        <v>91.989998</v>
      </c>
      <c r="D3172" s="4">
        <v>90</v>
      </c>
      <c r="E3172" s="4">
        <v>91.82</v>
      </c>
      <c r="F3172" s="4">
        <v>91.82</v>
      </c>
      <c r="G3172" s="4">
        <v>119525</v>
      </c>
      <c r="H3172" s="10">
        <f t="shared" si="49"/>
        <v>5.2276225223262953</v>
      </c>
      <c r="I3172" s="4">
        <f>VLOOKUP(A3172,GDP!$A$1:$D$85,4,TRUE)</f>
        <v>2.8</v>
      </c>
      <c r="J3172" s="4">
        <f>VLOOKUP(A3172,Inflation_rate!$A$1:$I$85,9,TRUE)</f>
        <v>1.697784</v>
      </c>
      <c r="K3172" s="15">
        <f>VLOOKUP(A3172,WTI_PCH!$A$1:$C$85,3,TRUE)</f>
        <v>-1.2014199999999999</v>
      </c>
    </row>
    <row r="3173" spans="1:11" x14ac:dyDescent="0.25">
      <c r="A3173" s="3">
        <v>41276</v>
      </c>
      <c r="B3173" s="4">
        <v>91.779999000000004</v>
      </c>
      <c r="C3173" s="4">
        <v>93.870002999999997</v>
      </c>
      <c r="D3173" s="4">
        <v>91.559997999999993</v>
      </c>
      <c r="E3173" s="4">
        <v>93.120002999999997</v>
      </c>
      <c r="F3173" s="4">
        <v>93.120002999999997</v>
      </c>
      <c r="G3173" s="4">
        <v>203865</v>
      </c>
      <c r="H3173" s="10">
        <f t="shared" si="49"/>
        <v>3.5115935294804554</v>
      </c>
      <c r="I3173" s="4">
        <f>VLOOKUP(A3173,GDP!$A$1:$D$85,4,TRUE)</f>
        <v>2.5</v>
      </c>
      <c r="J3173" s="4">
        <f>VLOOKUP(A3173,Inflation_rate!$A$1:$I$85,9,TRUE)</f>
        <v>1.889365</v>
      </c>
      <c r="K3173" s="15">
        <f>VLOOKUP(A3173,WTI_PCH!$A$1:$C$85,3,TRUE)</f>
        <v>-4.5110900000000003</v>
      </c>
    </row>
    <row r="3174" spans="1:11" x14ac:dyDescent="0.25">
      <c r="A3174" s="3">
        <v>41277</v>
      </c>
      <c r="B3174" s="4">
        <v>92.910004000000001</v>
      </c>
      <c r="C3174" s="4">
        <v>93.300003000000004</v>
      </c>
      <c r="D3174" s="4">
        <v>92.489998</v>
      </c>
      <c r="E3174" s="4">
        <v>92.919997999999993</v>
      </c>
      <c r="F3174" s="4">
        <v>92.919997999999993</v>
      </c>
      <c r="G3174" s="4">
        <v>189812</v>
      </c>
      <c r="H3174" s="10">
        <f t="shared" si="49"/>
        <v>3.3577303779106962</v>
      </c>
      <c r="I3174" s="4">
        <f>VLOOKUP(A3174,GDP!$A$1:$D$85,4,TRUE)</f>
        <v>2.5</v>
      </c>
      <c r="J3174" s="4">
        <f>VLOOKUP(A3174,Inflation_rate!$A$1:$I$85,9,TRUE)</f>
        <v>1.889365</v>
      </c>
      <c r="K3174" s="15">
        <f>VLOOKUP(A3174,WTI_PCH!$A$1:$C$85,3,TRUE)</f>
        <v>-4.5110900000000003</v>
      </c>
    </row>
    <row r="3175" spans="1:11" x14ac:dyDescent="0.25">
      <c r="A3175" s="3">
        <v>41278</v>
      </c>
      <c r="B3175" s="4">
        <v>92.860000999999997</v>
      </c>
      <c r="C3175" s="4">
        <v>93.209998999999996</v>
      </c>
      <c r="D3175" s="4">
        <v>91.519997000000004</v>
      </c>
      <c r="E3175" s="4">
        <v>93.089995999999999</v>
      </c>
      <c r="F3175" s="4">
        <v>93.089995999999999</v>
      </c>
      <c r="G3175" s="4">
        <v>210747</v>
      </c>
      <c r="H3175" s="10">
        <f t="shared" si="49"/>
        <v>2.2343990647501943</v>
      </c>
      <c r="I3175" s="4">
        <f>VLOOKUP(A3175,GDP!$A$1:$D$85,4,TRUE)</f>
        <v>2.5</v>
      </c>
      <c r="J3175" s="4">
        <f>VLOOKUP(A3175,Inflation_rate!$A$1:$I$85,9,TRUE)</f>
        <v>1.889365</v>
      </c>
      <c r="K3175" s="15">
        <f>VLOOKUP(A3175,WTI_PCH!$A$1:$C$85,3,TRUE)</f>
        <v>-4.5110900000000003</v>
      </c>
    </row>
    <row r="3176" spans="1:11" x14ac:dyDescent="0.25">
      <c r="A3176" s="3">
        <v>41281</v>
      </c>
      <c r="B3176" s="4">
        <v>93.209998999999996</v>
      </c>
      <c r="C3176" s="4">
        <v>93.349997999999999</v>
      </c>
      <c r="D3176" s="4">
        <v>92.419997999999993</v>
      </c>
      <c r="E3176" s="4">
        <v>93.190002000000007</v>
      </c>
      <c r="F3176" s="4">
        <v>93.190002000000007</v>
      </c>
      <c r="G3176" s="4">
        <v>166292</v>
      </c>
      <c r="H3176" s="10">
        <f t="shared" si="49"/>
        <v>1.0945347978423579</v>
      </c>
      <c r="I3176" s="4">
        <f>VLOOKUP(A3176,GDP!$A$1:$D$85,4,TRUE)</f>
        <v>2.5</v>
      </c>
      <c r="J3176" s="4">
        <f>VLOOKUP(A3176,Inflation_rate!$A$1:$I$85,9,TRUE)</f>
        <v>1.889365</v>
      </c>
      <c r="K3176" s="15">
        <f>VLOOKUP(A3176,WTI_PCH!$A$1:$C$85,3,TRUE)</f>
        <v>-4.5110900000000003</v>
      </c>
    </row>
    <row r="3177" spans="1:11" x14ac:dyDescent="0.25">
      <c r="A3177" s="3">
        <v>41282</v>
      </c>
      <c r="B3177" s="4">
        <v>93.32</v>
      </c>
      <c r="C3177" s="4">
        <v>93.800003000000004</v>
      </c>
      <c r="D3177" s="4">
        <v>92.669997999999993</v>
      </c>
      <c r="E3177" s="4">
        <v>93.150002000000001</v>
      </c>
      <c r="F3177" s="4">
        <v>93.150002000000001</v>
      </c>
      <c r="G3177" s="4">
        <v>195867</v>
      </c>
      <c r="H3177" s="10">
        <f t="shared" si="49"/>
        <v>1.2345689482647602</v>
      </c>
      <c r="I3177" s="4">
        <f>VLOOKUP(A3177,GDP!$A$1:$D$85,4,TRUE)</f>
        <v>2.5</v>
      </c>
      <c r="J3177" s="4">
        <f>VLOOKUP(A3177,Inflation_rate!$A$1:$I$85,9,TRUE)</f>
        <v>1.889365</v>
      </c>
      <c r="K3177" s="15">
        <f>VLOOKUP(A3177,WTI_PCH!$A$1:$C$85,3,TRUE)</f>
        <v>-4.5110900000000003</v>
      </c>
    </row>
    <row r="3178" spans="1:11" x14ac:dyDescent="0.25">
      <c r="A3178" s="3">
        <v>41283</v>
      </c>
      <c r="B3178" s="4">
        <v>93.150002000000001</v>
      </c>
      <c r="C3178" s="4">
        <v>93.650002000000001</v>
      </c>
      <c r="D3178" s="4">
        <v>92.68</v>
      </c>
      <c r="E3178" s="4">
        <v>93.099997999999999</v>
      </c>
      <c r="F3178" s="4">
        <v>93.099997999999999</v>
      </c>
      <c r="G3178" s="4">
        <v>201385</v>
      </c>
      <c r="H3178" s="10">
        <f t="shared" si="49"/>
        <v>2.2126810357181763</v>
      </c>
      <c r="I3178" s="4">
        <f>VLOOKUP(A3178,GDP!$A$1:$D$85,4,TRUE)</f>
        <v>2.5</v>
      </c>
      <c r="J3178" s="4">
        <f>VLOOKUP(A3178,Inflation_rate!$A$1:$I$85,9,TRUE)</f>
        <v>1.889365</v>
      </c>
      <c r="K3178" s="15">
        <f>VLOOKUP(A3178,WTI_PCH!$A$1:$C$85,3,TRUE)</f>
        <v>-4.5110900000000003</v>
      </c>
    </row>
    <row r="3179" spans="1:11" x14ac:dyDescent="0.25">
      <c r="A3179" s="3">
        <v>41284</v>
      </c>
      <c r="B3179" s="4">
        <v>93.190002000000007</v>
      </c>
      <c r="C3179" s="4">
        <v>94.699996999999996</v>
      </c>
      <c r="D3179" s="4">
        <v>93.080002000000007</v>
      </c>
      <c r="E3179" s="4">
        <v>93.82</v>
      </c>
      <c r="F3179" s="4">
        <v>93.82</v>
      </c>
      <c r="G3179" s="4">
        <v>279295</v>
      </c>
      <c r="H3179" s="10">
        <f t="shared" si="49"/>
        <v>2.3449125985930621</v>
      </c>
      <c r="I3179" s="4">
        <f>VLOOKUP(A3179,GDP!$A$1:$D$85,4,TRUE)</f>
        <v>2.5</v>
      </c>
      <c r="J3179" s="4">
        <f>VLOOKUP(A3179,Inflation_rate!$A$1:$I$85,9,TRUE)</f>
        <v>1.889365</v>
      </c>
      <c r="K3179" s="15">
        <f>VLOOKUP(A3179,WTI_PCH!$A$1:$C$85,3,TRUE)</f>
        <v>-4.5110900000000003</v>
      </c>
    </row>
    <row r="3180" spans="1:11" x14ac:dyDescent="0.25">
      <c r="A3180" s="3">
        <v>41285</v>
      </c>
      <c r="B3180" s="4">
        <v>93.870002999999997</v>
      </c>
      <c r="C3180" s="4">
        <v>94.129997000000003</v>
      </c>
      <c r="D3180" s="4">
        <v>92.650002000000001</v>
      </c>
      <c r="E3180" s="4">
        <v>93.559997999999993</v>
      </c>
      <c r="F3180" s="4">
        <v>93.559997999999993</v>
      </c>
      <c r="G3180" s="4">
        <v>257821</v>
      </c>
      <c r="H3180" s="10">
        <f t="shared" si="49"/>
        <v>3.3668245696200243</v>
      </c>
      <c r="I3180" s="4">
        <f>VLOOKUP(A3180,GDP!$A$1:$D$85,4,TRUE)</f>
        <v>2.5</v>
      </c>
      <c r="J3180" s="4">
        <f>VLOOKUP(A3180,Inflation_rate!$A$1:$I$85,9,TRUE)</f>
        <v>1.889365</v>
      </c>
      <c r="K3180" s="15">
        <f>VLOOKUP(A3180,WTI_PCH!$A$1:$C$85,3,TRUE)</f>
        <v>-4.5110900000000003</v>
      </c>
    </row>
    <row r="3181" spans="1:11" x14ac:dyDescent="0.25">
      <c r="A3181" s="3">
        <v>41288</v>
      </c>
      <c r="B3181" s="4">
        <v>93.739998</v>
      </c>
      <c r="C3181" s="4">
        <v>94.290001000000004</v>
      </c>
      <c r="D3181" s="4">
        <v>92.949996999999996</v>
      </c>
      <c r="E3181" s="4">
        <v>94.139999000000003</v>
      </c>
      <c r="F3181" s="4">
        <v>94.139999000000003</v>
      </c>
      <c r="G3181" s="4">
        <v>248600</v>
      </c>
      <c r="H3181" s="10">
        <f t="shared" si="49"/>
        <v>2.1457457206898818</v>
      </c>
      <c r="I3181" s="4">
        <f>VLOOKUP(A3181,GDP!$A$1:$D$85,4,TRUE)</f>
        <v>2.5</v>
      </c>
      <c r="J3181" s="4">
        <f>VLOOKUP(A3181,Inflation_rate!$A$1:$I$85,9,TRUE)</f>
        <v>1.889365</v>
      </c>
      <c r="K3181" s="15">
        <f>VLOOKUP(A3181,WTI_PCH!$A$1:$C$85,3,TRUE)</f>
        <v>-4.5110900000000003</v>
      </c>
    </row>
    <row r="3182" spans="1:11" x14ac:dyDescent="0.25">
      <c r="A3182" s="3">
        <v>41289</v>
      </c>
      <c r="B3182" s="4">
        <v>94.199996999999996</v>
      </c>
      <c r="C3182" s="4">
        <v>94.440002000000007</v>
      </c>
      <c r="D3182" s="4">
        <v>93.220000999999996</v>
      </c>
      <c r="E3182" s="4">
        <v>93.279999000000004</v>
      </c>
      <c r="F3182" s="4">
        <v>93.279999000000004</v>
      </c>
      <c r="G3182" s="4">
        <v>248136</v>
      </c>
      <c r="H3182" s="10">
        <f t="shared" si="49"/>
        <v>1.0720411778735117</v>
      </c>
      <c r="I3182" s="4">
        <f>VLOOKUP(A3182,GDP!$A$1:$D$85,4,TRUE)</f>
        <v>2.5</v>
      </c>
      <c r="J3182" s="4">
        <f>VLOOKUP(A3182,Inflation_rate!$A$1:$I$85,9,TRUE)</f>
        <v>1.889365</v>
      </c>
      <c r="K3182" s="15">
        <f>VLOOKUP(A3182,WTI_PCH!$A$1:$C$85,3,TRUE)</f>
        <v>-4.5110900000000003</v>
      </c>
    </row>
    <row r="3183" spans="1:11" x14ac:dyDescent="0.25">
      <c r="A3183" s="3">
        <v>41290</v>
      </c>
      <c r="B3183" s="4">
        <v>93.400002000000001</v>
      </c>
      <c r="C3183" s="4">
        <v>94.360000999999997</v>
      </c>
      <c r="D3183" s="4">
        <v>93.099997999999999</v>
      </c>
      <c r="E3183" s="4">
        <v>94.239998</v>
      </c>
      <c r="F3183" s="4">
        <v>94.239998</v>
      </c>
      <c r="G3183" s="4">
        <v>241531</v>
      </c>
      <c r="H3183" s="10">
        <f t="shared" si="49"/>
        <v>1.0613327899264245E-2</v>
      </c>
      <c r="I3183" s="4">
        <f>VLOOKUP(A3183,GDP!$A$1:$D$85,4,TRUE)</f>
        <v>2.5</v>
      </c>
      <c r="J3183" s="4">
        <f>VLOOKUP(A3183,Inflation_rate!$A$1:$I$85,9,TRUE)</f>
        <v>1.889365</v>
      </c>
      <c r="K3183" s="15">
        <f>VLOOKUP(A3183,WTI_PCH!$A$1:$C$85,3,TRUE)</f>
        <v>-4.5110900000000003</v>
      </c>
    </row>
    <row r="3184" spans="1:11" x14ac:dyDescent="0.25">
      <c r="A3184" s="3">
        <v>41291</v>
      </c>
      <c r="B3184" s="4">
        <v>94.190002000000007</v>
      </c>
      <c r="C3184" s="4">
        <v>96.040001000000004</v>
      </c>
      <c r="D3184" s="4">
        <v>93.800003000000004</v>
      </c>
      <c r="E3184" s="4">
        <v>95.489998</v>
      </c>
      <c r="F3184" s="4">
        <v>95.489998</v>
      </c>
      <c r="G3184" s="4">
        <v>178285</v>
      </c>
      <c r="H3184" s="10">
        <f t="shared" si="49"/>
        <v>-1.4032841429109666</v>
      </c>
      <c r="I3184" s="4">
        <f>VLOOKUP(A3184,GDP!$A$1:$D$85,4,TRUE)</f>
        <v>2.5</v>
      </c>
      <c r="J3184" s="4">
        <f>VLOOKUP(A3184,Inflation_rate!$A$1:$I$85,9,TRUE)</f>
        <v>1.889365</v>
      </c>
      <c r="K3184" s="15">
        <f>VLOOKUP(A3184,WTI_PCH!$A$1:$C$85,3,TRUE)</f>
        <v>-4.5110900000000003</v>
      </c>
    </row>
    <row r="3185" spans="1:11" x14ac:dyDescent="0.25">
      <c r="A3185" s="3">
        <v>41292</v>
      </c>
      <c r="B3185" s="4">
        <v>95.190002000000007</v>
      </c>
      <c r="C3185" s="4">
        <v>95.669997999999993</v>
      </c>
      <c r="D3185" s="4">
        <v>94.910004000000001</v>
      </c>
      <c r="E3185" s="4">
        <v>95.559997999999993</v>
      </c>
      <c r="F3185" s="4">
        <v>95.559997999999993</v>
      </c>
      <c r="G3185" s="4">
        <v>118549</v>
      </c>
      <c r="H3185" s="10">
        <f t="shared" si="49"/>
        <v>-0.57555045156027851</v>
      </c>
      <c r="I3185" s="4">
        <f>VLOOKUP(A3185,GDP!$A$1:$D$85,4,TRUE)</f>
        <v>2.5</v>
      </c>
      <c r="J3185" s="4">
        <f>VLOOKUP(A3185,Inflation_rate!$A$1:$I$85,9,TRUE)</f>
        <v>1.889365</v>
      </c>
      <c r="K3185" s="15">
        <f>VLOOKUP(A3185,WTI_PCH!$A$1:$C$85,3,TRUE)</f>
        <v>-4.5110900000000003</v>
      </c>
    </row>
    <row r="3186" spans="1:11" x14ac:dyDescent="0.25">
      <c r="A3186" s="3">
        <v>41296</v>
      </c>
      <c r="B3186" s="4">
        <v>95.25</v>
      </c>
      <c r="C3186" s="4">
        <v>96.400002000000001</v>
      </c>
      <c r="D3186" s="4">
        <v>94.980002999999996</v>
      </c>
      <c r="E3186" s="4">
        <v>96.239998</v>
      </c>
      <c r="F3186" s="4">
        <v>96.239998</v>
      </c>
      <c r="G3186" s="4">
        <v>236391</v>
      </c>
      <c r="H3186" s="10">
        <f t="shared" si="49"/>
        <v>-3.2315056781277129</v>
      </c>
      <c r="I3186" s="4">
        <f>VLOOKUP(A3186,GDP!$A$1:$D$85,4,TRUE)</f>
        <v>2.5</v>
      </c>
      <c r="J3186" s="4">
        <f>VLOOKUP(A3186,Inflation_rate!$A$1:$I$85,9,TRUE)</f>
        <v>1.889365</v>
      </c>
      <c r="K3186" s="15">
        <f>VLOOKUP(A3186,WTI_PCH!$A$1:$C$85,3,TRUE)</f>
        <v>-4.5110900000000003</v>
      </c>
    </row>
    <row r="3187" spans="1:11" x14ac:dyDescent="0.25">
      <c r="A3187" s="3">
        <v>41297</v>
      </c>
      <c r="B3187" s="4">
        <v>96.760002</v>
      </c>
      <c r="C3187" s="4">
        <v>96.919997999999993</v>
      </c>
      <c r="D3187" s="4">
        <v>94.949996999999996</v>
      </c>
      <c r="E3187" s="4">
        <v>95.230002999999996</v>
      </c>
      <c r="F3187" s="4">
        <v>95.230002999999996</v>
      </c>
      <c r="G3187" s="4">
        <v>318008</v>
      </c>
      <c r="H3187" s="10">
        <f t="shared" si="49"/>
        <v>-1.70114664387861</v>
      </c>
      <c r="I3187" s="4">
        <f>VLOOKUP(A3187,GDP!$A$1:$D$85,4,TRUE)</f>
        <v>2.5</v>
      </c>
      <c r="J3187" s="4">
        <f>VLOOKUP(A3187,Inflation_rate!$A$1:$I$85,9,TRUE)</f>
        <v>1.889365</v>
      </c>
      <c r="K3187" s="15">
        <f>VLOOKUP(A3187,WTI_PCH!$A$1:$C$85,3,TRUE)</f>
        <v>-4.5110900000000003</v>
      </c>
    </row>
    <row r="3188" spans="1:11" x14ac:dyDescent="0.25">
      <c r="A3188" s="3">
        <v>41298</v>
      </c>
      <c r="B3188" s="4">
        <v>95.5</v>
      </c>
      <c r="C3188" s="4">
        <v>96.68</v>
      </c>
      <c r="D3188" s="4">
        <v>95.120002999999997</v>
      </c>
      <c r="E3188" s="4">
        <v>95.949996999999996</v>
      </c>
      <c r="F3188" s="4">
        <v>95.949996999999996</v>
      </c>
      <c r="G3188" s="4">
        <v>232035</v>
      </c>
      <c r="H3188" s="10">
        <f t="shared" si="49"/>
        <v>-4.1479897075973851</v>
      </c>
      <c r="I3188" s="4">
        <f>VLOOKUP(A3188,GDP!$A$1:$D$85,4,TRUE)</f>
        <v>2.5</v>
      </c>
      <c r="J3188" s="4">
        <f>VLOOKUP(A3188,Inflation_rate!$A$1:$I$85,9,TRUE)</f>
        <v>1.889365</v>
      </c>
      <c r="K3188" s="15">
        <f>VLOOKUP(A3188,WTI_PCH!$A$1:$C$85,3,TRUE)</f>
        <v>-4.5110900000000003</v>
      </c>
    </row>
    <row r="3189" spans="1:11" x14ac:dyDescent="0.25">
      <c r="A3189" s="3">
        <v>41299</v>
      </c>
      <c r="B3189" s="4">
        <v>95.949996999999996</v>
      </c>
      <c r="C3189" s="4">
        <v>96.559997999999993</v>
      </c>
      <c r="D3189" s="4">
        <v>95.43</v>
      </c>
      <c r="E3189" s="4">
        <v>95.879997000000003</v>
      </c>
      <c r="F3189" s="4">
        <v>95.879997000000003</v>
      </c>
      <c r="G3189" s="4">
        <v>184873</v>
      </c>
      <c r="H3189" s="10">
        <f t="shared" si="49"/>
        <v>-2.5344181018278578</v>
      </c>
      <c r="I3189" s="4">
        <f>VLOOKUP(A3189,GDP!$A$1:$D$85,4,TRUE)</f>
        <v>2.5</v>
      </c>
      <c r="J3189" s="4">
        <f>VLOOKUP(A3189,Inflation_rate!$A$1:$I$85,9,TRUE)</f>
        <v>1.889365</v>
      </c>
      <c r="K3189" s="15">
        <f>VLOOKUP(A3189,WTI_PCH!$A$1:$C$85,3,TRUE)</f>
        <v>-4.5110900000000003</v>
      </c>
    </row>
    <row r="3190" spans="1:11" x14ac:dyDescent="0.25">
      <c r="A3190" s="3">
        <v>41302</v>
      </c>
      <c r="B3190" s="4">
        <v>96.040001000000004</v>
      </c>
      <c r="C3190" s="4">
        <v>96.809997999999993</v>
      </c>
      <c r="D3190" s="4">
        <v>95.470000999999996</v>
      </c>
      <c r="E3190" s="4">
        <v>96.440002000000007</v>
      </c>
      <c r="F3190" s="4">
        <v>96.440002000000007</v>
      </c>
      <c r="G3190" s="4">
        <v>167186</v>
      </c>
      <c r="H3190" s="10">
        <f t="shared" si="49"/>
        <v>-3.2455453495324624</v>
      </c>
      <c r="I3190" s="4">
        <f>VLOOKUP(A3190,GDP!$A$1:$D$85,4,TRUE)</f>
        <v>2.5</v>
      </c>
      <c r="J3190" s="4">
        <f>VLOOKUP(A3190,Inflation_rate!$A$1:$I$85,9,TRUE)</f>
        <v>1.889365</v>
      </c>
      <c r="K3190" s="15">
        <f>VLOOKUP(A3190,WTI_PCH!$A$1:$C$85,3,TRUE)</f>
        <v>-4.5110900000000003</v>
      </c>
    </row>
    <row r="3191" spans="1:11" x14ac:dyDescent="0.25">
      <c r="A3191" s="3">
        <v>41303</v>
      </c>
      <c r="B3191" s="4">
        <v>96.459998999999996</v>
      </c>
      <c r="C3191" s="4">
        <v>97.82</v>
      </c>
      <c r="D3191" s="4">
        <v>96.290001000000004</v>
      </c>
      <c r="E3191" s="4">
        <v>97.57</v>
      </c>
      <c r="F3191" s="4">
        <v>97.57</v>
      </c>
      <c r="G3191" s="4">
        <v>252931</v>
      </c>
      <c r="H3191" s="10">
        <f t="shared" si="49"/>
        <v>-3.9253889515219775</v>
      </c>
      <c r="I3191" s="4">
        <f>VLOOKUP(A3191,GDP!$A$1:$D$85,4,TRUE)</f>
        <v>2.5</v>
      </c>
      <c r="J3191" s="4">
        <f>VLOOKUP(A3191,Inflation_rate!$A$1:$I$85,9,TRUE)</f>
        <v>1.889365</v>
      </c>
      <c r="K3191" s="15">
        <f>VLOOKUP(A3191,WTI_PCH!$A$1:$C$85,3,TRUE)</f>
        <v>-4.5110900000000003</v>
      </c>
    </row>
    <row r="3192" spans="1:11" x14ac:dyDescent="0.25">
      <c r="A3192" s="3">
        <v>41304</v>
      </c>
      <c r="B3192" s="4">
        <v>97.32</v>
      </c>
      <c r="C3192" s="4">
        <v>98.239998</v>
      </c>
      <c r="D3192" s="4">
        <v>97.32</v>
      </c>
      <c r="E3192" s="4">
        <v>97.940002000000007</v>
      </c>
      <c r="F3192" s="4">
        <v>97.940002000000007</v>
      </c>
      <c r="G3192" s="4">
        <v>211277</v>
      </c>
      <c r="H3192" s="10">
        <f t="shared" si="49"/>
        <v>-3.2468857821750978</v>
      </c>
      <c r="I3192" s="4">
        <f>VLOOKUP(A3192,GDP!$A$1:$D$85,4,TRUE)</f>
        <v>2.5</v>
      </c>
      <c r="J3192" s="4">
        <f>VLOOKUP(A3192,Inflation_rate!$A$1:$I$85,9,TRUE)</f>
        <v>1.889365</v>
      </c>
      <c r="K3192" s="15">
        <f>VLOOKUP(A3192,WTI_PCH!$A$1:$C$85,3,TRUE)</f>
        <v>-4.5110900000000003</v>
      </c>
    </row>
    <row r="3193" spans="1:11" x14ac:dyDescent="0.25">
      <c r="A3193" s="3">
        <v>41305</v>
      </c>
      <c r="B3193" s="4">
        <v>97.959998999999996</v>
      </c>
      <c r="C3193" s="4">
        <v>98.040001000000004</v>
      </c>
      <c r="D3193" s="4">
        <v>96.839995999999999</v>
      </c>
      <c r="E3193" s="4">
        <v>97.489998</v>
      </c>
      <c r="F3193" s="4">
        <v>97.489998</v>
      </c>
      <c r="G3193" s="4">
        <v>230630</v>
      </c>
      <c r="H3193" s="10">
        <f t="shared" si="49"/>
        <v>-1.4975885013352819</v>
      </c>
      <c r="I3193" s="4">
        <f>VLOOKUP(A3193,GDP!$A$1:$D$85,4,TRUE)</f>
        <v>2.5</v>
      </c>
      <c r="J3193" s="4">
        <f>VLOOKUP(A3193,Inflation_rate!$A$1:$I$85,9,TRUE)</f>
        <v>1.889365</v>
      </c>
      <c r="K3193" s="15">
        <f>VLOOKUP(A3193,WTI_PCH!$A$1:$C$85,3,TRUE)</f>
        <v>-4.5110900000000003</v>
      </c>
    </row>
    <row r="3194" spans="1:11" x14ac:dyDescent="0.25">
      <c r="A3194" s="3">
        <v>41306</v>
      </c>
      <c r="B3194" s="4">
        <v>97.419997999999993</v>
      </c>
      <c r="C3194" s="4">
        <v>98.150002000000001</v>
      </c>
      <c r="D3194" s="4">
        <v>96.510002</v>
      </c>
      <c r="E3194" s="4">
        <v>97.769997000000004</v>
      </c>
      <c r="F3194" s="4">
        <v>97.769997000000004</v>
      </c>
      <c r="G3194" s="4">
        <v>270275</v>
      </c>
      <c r="H3194" s="10">
        <f t="shared" si="49"/>
        <v>-2.0456173277779688</v>
      </c>
      <c r="I3194" s="4">
        <f>VLOOKUP(A3194,GDP!$A$1:$D$85,4,TRUE)</f>
        <v>2.5</v>
      </c>
      <c r="J3194" s="4">
        <f>VLOOKUP(A3194,Inflation_rate!$A$1:$I$85,9,TRUE)</f>
        <v>1.889365</v>
      </c>
      <c r="K3194" s="15">
        <f>VLOOKUP(A3194,WTI_PCH!$A$1:$C$85,3,TRUE)</f>
        <v>-4.5110900000000003</v>
      </c>
    </row>
    <row r="3195" spans="1:11" x14ac:dyDescent="0.25">
      <c r="A3195" s="3">
        <v>41309</v>
      </c>
      <c r="B3195" s="4">
        <v>97.720000999999996</v>
      </c>
      <c r="C3195" s="4">
        <v>97.760002</v>
      </c>
      <c r="D3195" s="4">
        <v>95.889999000000003</v>
      </c>
      <c r="E3195" s="4">
        <v>96.169997999999993</v>
      </c>
      <c r="F3195" s="4">
        <v>96.169997999999993</v>
      </c>
      <c r="G3195" s="4">
        <v>196975</v>
      </c>
      <c r="H3195" s="10">
        <f t="shared" si="49"/>
        <v>-0.82146305129380326</v>
      </c>
      <c r="I3195" s="4">
        <f>VLOOKUP(A3195,GDP!$A$1:$D$85,4,TRUE)</f>
        <v>2.5</v>
      </c>
      <c r="J3195" s="4">
        <f>VLOOKUP(A3195,Inflation_rate!$A$1:$I$85,9,TRUE)</f>
        <v>1.889365</v>
      </c>
      <c r="K3195" s="15">
        <f>VLOOKUP(A3195,WTI_PCH!$A$1:$C$85,3,TRUE)</f>
        <v>-4.5110900000000003</v>
      </c>
    </row>
    <row r="3196" spans="1:11" x14ac:dyDescent="0.25">
      <c r="A3196" s="3">
        <v>41310</v>
      </c>
      <c r="B3196" s="4">
        <v>96.129997000000003</v>
      </c>
      <c r="C3196" s="4">
        <v>97.07</v>
      </c>
      <c r="D3196" s="4">
        <v>95.910004000000001</v>
      </c>
      <c r="E3196" s="4">
        <v>96.639999000000003</v>
      </c>
      <c r="F3196" s="4">
        <v>96.639999000000003</v>
      </c>
      <c r="G3196" s="4">
        <v>188841</v>
      </c>
      <c r="H3196" s="10">
        <f t="shared" si="49"/>
        <v>-0.78642591873371204</v>
      </c>
      <c r="I3196" s="4">
        <f>VLOOKUP(A3196,GDP!$A$1:$D$85,4,TRUE)</f>
        <v>2.5</v>
      </c>
      <c r="J3196" s="4">
        <f>VLOOKUP(A3196,Inflation_rate!$A$1:$I$85,9,TRUE)</f>
        <v>1.889365</v>
      </c>
      <c r="K3196" s="15">
        <f>VLOOKUP(A3196,WTI_PCH!$A$1:$C$85,3,TRUE)</f>
        <v>-4.5110900000000003</v>
      </c>
    </row>
    <row r="3197" spans="1:11" x14ac:dyDescent="0.25">
      <c r="A3197" s="3">
        <v>41311</v>
      </c>
      <c r="B3197" s="4">
        <v>96.639999000000003</v>
      </c>
      <c r="C3197" s="4">
        <v>96.989998</v>
      </c>
      <c r="D3197" s="4">
        <v>95.040001000000004</v>
      </c>
      <c r="E3197" s="4">
        <v>96.620002999999997</v>
      </c>
      <c r="F3197" s="4">
        <v>96.620002999999997</v>
      </c>
      <c r="G3197" s="4">
        <v>282803</v>
      </c>
      <c r="H3197" s="10">
        <f t="shared" si="49"/>
        <v>7.2447731139078847E-2</v>
      </c>
      <c r="I3197" s="4">
        <f>VLOOKUP(A3197,GDP!$A$1:$D$85,4,TRUE)</f>
        <v>2.5</v>
      </c>
      <c r="J3197" s="4">
        <f>VLOOKUP(A3197,Inflation_rate!$A$1:$I$85,9,TRUE)</f>
        <v>1.889365</v>
      </c>
      <c r="K3197" s="15">
        <f>VLOOKUP(A3197,WTI_PCH!$A$1:$C$85,3,TRUE)</f>
        <v>-4.5110900000000003</v>
      </c>
    </row>
    <row r="3198" spans="1:11" x14ac:dyDescent="0.25">
      <c r="A3198" s="3">
        <v>41312</v>
      </c>
      <c r="B3198" s="4">
        <v>96.860000999999997</v>
      </c>
      <c r="C3198" s="4">
        <v>97.209998999999996</v>
      </c>
      <c r="D3198" s="4">
        <v>95.540001000000004</v>
      </c>
      <c r="E3198" s="4">
        <v>95.830002000000007</v>
      </c>
      <c r="F3198" s="4">
        <v>95.830002000000007</v>
      </c>
      <c r="G3198" s="4">
        <v>275474</v>
      </c>
      <c r="H3198" s="10">
        <f t="shared" si="49"/>
        <v>2.1078951871460796</v>
      </c>
      <c r="I3198" s="4">
        <f>VLOOKUP(A3198,GDP!$A$1:$D$85,4,TRUE)</f>
        <v>2.5</v>
      </c>
      <c r="J3198" s="4">
        <f>VLOOKUP(A3198,Inflation_rate!$A$1:$I$85,9,TRUE)</f>
        <v>1.889365</v>
      </c>
      <c r="K3198" s="15">
        <f>VLOOKUP(A3198,WTI_PCH!$A$1:$C$85,3,TRUE)</f>
        <v>-4.5110900000000003</v>
      </c>
    </row>
    <row r="3199" spans="1:11" x14ac:dyDescent="0.25">
      <c r="A3199" s="3">
        <v>41313</v>
      </c>
      <c r="B3199" s="4">
        <v>95.919997999999993</v>
      </c>
      <c r="C3199" s="4">
        <v>96.57</v>
      </c>
      <c r="D3199" s="4">
        <v>95.269997000000004</v>
      </c>
      <c r="E3199" s="4">
        <v>95.720000999999996</v>
      </c>
      <c r="F3199" s="4">
        <v>95.720000999999996</v>
      </c>
      <c r="G3199" s="4">
        <v>229242</v>
      </c>
      <c r="H3199" s="10">
        <f t="shared" si="49"/>
        <v>2.1416589830583135</v>
      </c>
      <c r="I3199" s="4">
        <f>VLOOKUP(A3199,GDP!$A$1:$D$85,4,TRUE)</f>
        <v>2.5</v>
      </c>
      <c r="J3199" s="4">
        <f>VLOOKUP(A3199,Inflation_rate!$A$1:$I$85,9,TRUE)</f>
        <v>1.889365</v>
      </c>
      <c r="K3199" s="15">
        <f>VLOOKUP(A3199,WTI_PCH!$A$1:$C$85,3,TRUE)</f>
        <v>-4.5110900000000003</v>
      </c>
    </row>
    <row r="3200" spans="1:11" x14ac:dyDescent="0.25">
      <c r="A3200" s="3">
        <v>41316</v>
      </c>
      <c r="B3200" s="4">
        <v>95.790001000000004</v>
      </c>
      <c r="C3200" s="4">
        <v>97.089995999999999</v>
      </c>
      <c r="D3200" s="4">
        <v>94.970000999999996</v>
      </c>
      <c r="E3200" s="4">
        <v>97.029999000000004</v>
      </c>
      <c r="F3200" s="4">
        <v>97.029999000000004</v>
      </c>
      <c r="G3200" s="4">
        <v>283956</v>
      </c>
      <c r="H3200" s="10">
        <f t="shared" si="49"/>
        <v>1.4531619236644568</v>
      </c>
      <c r="I3200" s="4">
        <f>VLOOKUP(A3200,GDP!$A$1:$D$85,4,TRUE)</f>
        <v>2.5</v>
      </c>
      <c r="J3200" s="4">
        <f>VLOOKUP(A3200,Inflation_rate!$A$1:$I$85,9,TRUE)</f>
        <v>1.889365</v>
      </c>
      <c r="K3200" s="15">
        <f>VLOOKUP(A3200,WTI_PCH!$A$1:$C$85,3,TRUE)</f>
        <v>-4.5110900000000003</v>
      </c>
    </row>
    <row r="3201" spans="1:11" x14ac:dyDescent="0.25">
      <c r="A3201" s="3">
        <v>41317</v>
      </c>
      <c r="B3201" s="4">
        <v>96.959998999999996</v>
      </c>
      <c r="C3201" s="4">
        <v>97.790001000000004</v>
      </c>
      <c r="D3201" s="4">
        <v>96.68</v>
      </c>
      <c r="E3201" s="4">
        <v>97.510002</v>
      </c>
      <c r="F3201" s="4">
        <v>97.510002</v>
      </c>
      <c r="G3201" s="4">
        <v>239796</v>
      </c>
      <c r="H3201" s="10">
        <f t="shared" si="49"/>
        <v>0.7486370475102645</v>
      </c>
      <c r="I3201" s="4">
        <f>VLOOKUP(A3201,GDP!$A$1:$D$85,4,TRUE)</f>
        <v>2.5</v>
      </c>
      <c r="J3201" s="4">
        <f>VLOOKUP(A3201,Inflation_rate!$A$1:$I$85,9,TRUE)</f>
        <v>1.889365</v>
      </c>
      <c r="K3201" s="15">
        <f>VLOOKUP(A3201,WTI_PCH!$A$1:$C$85,3,TRUE)</f>
        <v>-4.5110900000000003</v>
      </c>
    </row>
    <row r="3202" spans="1:11" x14ac:dyDescent="0.25">
      <c r="A3202" s="3">
        <v>41318</v>
      </c>
      <c r="B3202" s="4">
        <v>97.589995999999999</v>
      </c>
      <c r="C3202" s="4">
        <v>98.110000999999997</v>
      </c>
      <c r="D3202" s="4">
        <v>96.629997000000003</v>
      </c>
      <c r="E3202" s="4">
        <v>97.010002</v>
      </c>
      <c r="F3202" s="4">
        <v>97.010002</v>
      </c>
      <c r="G3202" s="4">
        <v>246437</v>
      </c>
      <c r="H3202" s="10">
        <f t="shared" ref="H3202:H3265" si="50">((E3291-E3202)/E3202)*100</f>
        <v>-1.6596226850917903</v>
      </c>
      <c r="I3202" s="4">
        <f>VLOOKUP(A3202,GDP!$A$1:$D$85,4,TRUE)</f>
        <v>2.5</v>
      </c>
      <c r="J3202" s="4">
        <f>VLOOKUP(A3202,Inflation_rate!$A$1:$I$85,9,TRUE)</f>
        <v>1.889365</v>
      </c>
      <c r="K3202" s="15">
        <f>VLOOKUP(A3202,WTI_PCH!$A$1:$C$85,3,TRUE)</f>
        <v>-4.5110900000000003</v>
      </c>
    </row>
    <row r="3203" spans="1:11" x14ac:dyDescent="0.25">
      <c r="A3203" s="3">
        <v>41319</v>
      </c>
      <c r="B3203" s="4">
        <v>97.169997999999993</v>
      </c>
      <c r="C3203" s="4">
        <v>97.709998999999996</v>
      </c>
      <c r="D3203" s="4">
        <v>96.769997000000004</v>
      </c>
      <c r="E3203" s="4">
        <v>97.309997999999993</v>
      </c>
      <c r="F3203" s="4">
        <v>97.309997999999993</v>
      </c>
      <c r="G3203" s="4">
        <v>174599</v>
      </c>
      <c r="H3203" s="10">
        <f t="shared" si="50"/>
        <v>-3.7200658456492688</v>
      </c>
      <c r="I3203" s="4">
        <f>VLOOKUP(A3203,GDP!$A$1:$D$85,4,TRUE)</f>
        <v>2.5</v>
      </c>
      <c r="J3203" s="4">
        <f>VLOOKUP(A3203,Inflation_rate!$A$1:$I$85,9,TRUE)</f>
        <v>1.889365</v>
      </c>
      <c r="K3203" s="15">
        <f>VLOOKUP(A3203,WTI_PCH!$A$1:$C$85,3,TRUE)</f>
        <v>-4.5110900000000003</v>
      </c>
    </row>
    <row r="3204" spans="1:11" x14ac:dyDescent="0.25">
      <c r="A3204" s="3">
        <v>41320</v>
      </c>
      <c r="B3204" s="4">
        <v>97.339995999999999</v>
      </c>
      <c r="C3204" s="4">
        <v>97.470000999999996</v>
      </c>
      <c r="D3204" s="4">
        <v>95.209998999999996</v>
      </c>
      <c r="E3204" s="4">
        <v>95.860000999999997</v>
      </c>
      <c r="F3204" s="4">
        <v>95.860000999999997</v>
      </c>
      <c r="G3204" s="4">
        <v>223592</v>
      </c>
      <c r="H3204" s="10">
        <f t="shared" si="50"/>
        <v>-0.70936886387054188</v>
      </c>
      <c r="I3204" s="4">
        <f>VLOOKUP(A3204,GDP!$A$1:$D$85,4,TRUE)</f>
        <v>2.5</v>
      </c>
      <c r="J3204" s="4">
        <f>VLOOKUP(A3204,Inflation_rate!$A$1:$I$85,9,TRUE)</f>
        <v>1.889365</v>
      </c>
      <c r="K3204" s="15">
        <f>VLOOKUP(A3204,WTI_PCH!$A$1:$C$85,3,TRUE)</f>
        <v>-4.5110900000000003</v>
      </c>
    </row>
    <row r="3205" spans="1:11" x14ac:dyDescent="0.25">
      <c r="A3205" s="3">
        <v>41324</v>
      </c>
      <c r="B3205" s="4">
        <v>95.970000999999996</v>
      </c>
      <c r="C3205" s="4">
        <v>96.730002999999996</v>
      </c>
      <c r="D3205" s="4">
        <v>95.25</v>
      </c>
      <c r="E3205" s="4">
        <v>96.660004000000001</v>
      </c>
      <c r="F3205" s="4">
        <v>96.660004000000001</v>
      </c>
      <c r="G3205" s="4">
        <v>118307</v>
      </c>
      <c r="H3205" s="10">
        <f t="shared" si="50"/>
        <v>-1.386306584469009</v>
      </c>
      <c r="I3205" s="4">
        <f>VLOOKUP(A3205,GDP!$A$1:$D$85,4,TRUE)</f>
        <v>2.5</v>
      </c>
      <c r="J3205" s="4">
        <f>VLOOKUP(A3205,Inflation_rate!$A$1:$I$85,9,TRUE)</f>
        <v>1.889365</v>
      </c>
      <c r="K3205" s="15">
        <f>VLOOKUP(A3205,WTI_PCH!$A$1:$C$85,3,TRUE)</f>
        <v>-4.5110900000000003</v>
      </c>
    </row>
    <row r="3206" spans="1:11" x14ac:dyDescent="0.25">
      <c r="A3206" s="3">
        <v>41325</v>
      </c>
      <c r="B3206" s="4">
        <v>96.660004000000001</v>
      </c>
      <c r="C3206" s="4">
        <v>97.07</v>
      </c>
      <c r="D3206" s="4">
        <v>93.919997999999993</v>
      </c>
      <c r="E3206" s="4">
        <v>94.459998999999996</v>
      </c>
      <c r="F3206" s="4">
        <v>94.459998999999996</v>
      </c>
      <c r="G3206" s="4">
        <v>338967</v>
      </c>
      <c r="H3206" s="10">
        <f t="shared" si="50"/>
        <v>1.100996200518702</v>
      </c>
      <c r="I3206" s="4">
        <f>VLOOKUP(A3206,GDP!$A$1:$D$85,4,TRUE)</f>
        <v>2.5</v>
      </c>
      <c r="J3206" s="4">
        <f>VLOOKUP(A3206,Inflation_rate!$A$1:$I$85,9,TRUE)</f>
        <v>1.889365</v>
      </c>
      <c r="K3206" s="15">
        <f>VLOOKUP(A3206,WTI_PCH!$A$1:$C$85,3,TRUE)</f>
        <v>-4.5110900000000003</v>
      </c>
    </row>
    <row r="3207" spans="1:11" x14ac:dyDescent="0.25">
      <c r="A3207" s="3">
        <v>41326</v>
      </c>
      <c r="B3207" s="4">
        <v>94.720000999999996</v>
      </c>
      <c r="C3207" s="4">
        <v>94.919997999999993</v>
      </c>
      <c r="D3207" s="4">
        <v>92.629997000000003</v>
      </c>
      <c r="E3207" s="4">
        <v>92.839995999999999</v>
      </c>
      <c r="F3207" s="4">
        <v>92.839995999999999</v>
      </c>
      <c r="G3207" s="4">
        <v>286434</v>
      </c>
      <c r="H3207" s="10">
        <f t="shared" si="50"/>
        <v>4.5346910613826443</v>
      </c>
      <c r="I3207" s="4">
        <f>VLOOKUP(A3207,GDP!$A$1:$D$85,4,TRUE)</f>
        <v>2.5</v>
      </c>
      <c r="J3207" s="4">
        <f>VLOOKUP(A3207,Inflation_rate!$A$1:$I$85,9,TRUE)</f>
        <v>1.889365</v>
      </c>
      <c r="K3207" s="15">
        <f>VLOOKUP(A3207,WTI_PCH!$A$1:$C$85,3,TRUE)</f>
        <v>-4.5110900000000003</v>
      </c>
    </row>
    <row r="3208" spans="1:11" x14ac:dyDescent="0.25">
      <c r="A3208" s="3">
        <v>41327</v>
      </c>
      <c r="B3208" s="4">
        <v>92.959998999999996</v>
      </c>
      <c r="C3208" s="4">
        <v>93.480002999999996</v>
      </c>
      <c r="D3208" s="4">
        <v>92.440002000000007</v>
      </c>
      <c r="E3208" s="4">
        <v>93.129997000000003</v>
      </c>
      <c r="F3208" s="4">
        <v>93.129997000000003</v>
      </c>
      <c r="G3208" s="4">
        <v>204258</v>
      </c>
      <c r="H3208" s="10">
        <f t="shared" si="50"/>
        <v>3.683024922678769</v>
      </c>
      <c r="I3208" s="4">
        <f>VLOOKUP(A3208,GDP!$A$1:$D$85,4,TRUE)</f>
        <v>2.5</v>
      </c>
      <c r="J3208" s="4">
        <f>VLOOKUP(A3208,Inflation_rate!$A$1:$I$85,9,TRUE)</f>
        <v>1.889365</v>
      </c>
      <c r="K3208" s="15">
        <f>VLOOKUP(A3208,WTI_PCH!$A$1:$C$85,3,TRUE)</f>
        <v>-4.5110900000000003</v>
      </c>
    </row>
    <row r="3209" spans="1:11" x14ac:dyDescent="0.25">
      <c r="A3209" s="3">
        <v>41330</v>
      </c>
      <c r="B3209" s="4">
        <v>93.230002999999996</v>
      </c>
      <c r="C3209" s="4">
        <v>94.459998999999996</v>
      </c>
      <c r="D3209" s="4">
        <v>92.07</v>
      </c>
      <c r="E3209" s="4">
        <v>93.110000999999997</v>
      </c>
      <c r="F3209" s="4">
        <v>93.110000999999997</v>
      </c>
      <c r="G3209" s="4">
        <v>217519</v>
      </c>
      <c r="H3209" s="10">
        <f t="shared" si="50"/>
        <v>5.2411093841573511</v>
      </c>
      <c r="I3209" s="4">
        <f>VLOOKUP(A3209,GDP!$A$1:$D$85,4,TRUE)</f>
        <v>2.5</v>
      </c>
      <c r="J3209" s="4">
        <f>VLOOKUP(A3209,Inflation_rate!$A$1:$I$85,9,TRUE)</f>
        <v>1.889365</v>
      </c>
      <c r="K3209" s="15">
        <f>VLOOKUP(A3209,WTI_PCH!$A$1:$C$85,3,TRUE)</f>
        <v>-4.5110900000000003</v>
      </c>
    </row>
    <row r="3210" spans="1:11" x14ac:dyDescent="0.25">
      <c r="A3210" s="3">
        <v>41331</v>
      </c>
      <c r="B3210" s="4">
        <v>91.919997999999993</v>
      </c>
      <c r="C3210" s="4">
        <v>93.440002000000007</v>
      </c>
      <c r="D3210" s="4">
        <v>91.919997999999993</v>
      </c>
      <c r="E3210" s="4">
        <v>92.629997000000003</v>
      </c>
      <c r="F3210" s="4">
        <v>92.629997000000003</v>
      </c>
      <c r="G3210" s="4">
        <v>230836</v>
      </c>
      <c r="H3210" s="10">
        <f t="shared" si="50"/>
        <v>7.5245614009897848</v>
      </c>
      <c r="I3210" s="4">
        <f>VLOOKUP(A3210,GDP!$A$1:$D$85,4,TRUE)</f>
        <v>2.5</v>
      </c>
      <c r="J3210" s="4">
        <f>VLOOKUP(A3210,Inflation_rate!$A$1:$I$85,9,TRUE)</f>
        <v>1.889365</v>
      </c>
      <c r="K3210" s="15">
        <f>VLOOKUP(A3210,WTI_PCH!$A$1:$C$85,3,TRUE)</f>
        <v>-4.5110900000000003</v>
      </c>
    </row>
    <row r="3211" spans="1:11" x14ac:dyDescent="0.25">
      <c r="A3211" s="3">
        <v>41332</v>
      </c>
      <c r="B3211" s="4">
        <v>92.720000999999996</v>
      </c>
      <c r="C3211" s="4">
        <v>93.370002999999997</v>
      </c>
      <c r="D3211" s="4">
        <v>92.18</v>
      </c>
      <c r="E3211" s="4">
        <v>92.760002</v>
      </c>
      <c r="F3211" s="4">
        <v>92.760002</v>
      </c>
      <c r="G3211" s="4">
        <v>201512</v>
      </c>
      <c r="H3211" s="10">
        <f t="shared" si="50"/>
        <v>7.3738635753802591</v>
      </c>
      <c r="I3211" s="4">
        <f>VLOOKUP(A3211,GDP!$A$1:$D$85,4,TRUE)</f>
        <v>2.5</v>
      </c>
      <c r="J3211" s="4">
        <f>VLOOKUP(A3211,Inflation_rate!$A$1:$I$85,9,TRUE)</f>
        <v>1.889365</v>
      </c>
      <c r="K3211" s="15">
        <f>VLOOKUP(A3211,WTI_PCH!$A$1:$C$85,3,TRUE)</f>
        <v>-4.5110900000000003</v>
      </c>
    </row>
    <row r="3212" spans="1:11" x14ac:dyDescent="0.25">
      <c r="A3212" s="3">
        <v>41333</v>
      </c>
      <c r="B3212" s="4">
        <v>92.889999000000003</v>
      </c>
      <c r="C3212" s="4">
        <v>93.18</v>
      </c>
      <c r="D3212" s="4">
        <v>91.57</v>
      </c>
      <c r="E3212" s="4">
        <v>92.050003000000004</v>
      </c>
      <c r="F3212" s="4">
        <v>92.050003000000004</v>
      </c>
      <c r="G3212" s="4">
        <v>218119</v>
      </c>
      <c r="H3212" s="10">
        <f t="shared" si="50"/>
        <v>12.134706828852567</v>
      </c>
      <c r="I3212" s="4">
        <f>VLOOKUP(A3212,GDP!$A$1:$D$85,4,TRUE)</f>
        <v>2.5</v>
      </c>
      <c r="J3212" s="4">
        <f>VLOOKUP(A3212,Inflation_rate!$A$1:$I$85,9,TRUE)</f>
        <v>1.889365</v>
      </c>
      <c r="K3212" s="15">
        <f>VLOOKUP(A3212,WTI_PCH!$A$1:$C$85,3,TRUE)</f>
        <v>-4.5110900000000003</v>
      </c>
    </row>
    <row r="3213" spans="1:11" x14ac:dyDescent="0.25">
      <c r="A3213" s="3">
        <v>41334</v>
      </c>
      <c r="B3213" s="4">
        <v>91.760002</v>
      </c>
      <c r="C3213" s="4">
        <v>91.970000999999996</v>
      </c>
      <c r="D3213" s="4">
        <v>90.040001000000004</v>
      </c>
      <c r="E3213" s="4">
        <v>90.68</v>
      </c>
      <c r="F3213" s="4">
        <v>90.68</v>
      </c>
      <c r="G3213" s="4">
        <v>248466</v>
      </c>
      <c r="H3213" s="10">
        <f t="shared" si="50"/>
        <v>13.740625275694745</v>
      </c>
      <c r="I3213" s="4">
        <f>VLOOKUP(A3213,GDP!$A$1:$D$85,4,TRUE)</f>
        <v>2.5</v>
      </c>
      <c r="J3213" s="4">
        <f>VLOOKUP(A3213,Inflation_rate!$A$1:$I$85,9,TRUE)</f>
        <v>1.889365</v>
      </c>
      <c r="K3213" s="15">
        <f>VLOOKUP(A3213,WTI_PCH!$A$1:$C$85,3,TRUE)</f>
        <v>-4.5110900000000003</v>
      </c>
    </row>
    <row r="3214" spans="1:11" x14ac:dyDescent="0.25">
      <c r="A3214" s="3">
        <v>41337</v>
      </c>
      <c r="B3214" s="4">
        <v>90.709998999999996</v>
      </c>
      <c r="C3214" s="4">
        <v>90.910004000000001</v>
      </c>
      <c r="D3214" s="4">
        <v>89.330002000000007</v>
      </c>
      <c r="E3214" s="4">
        <v>90.120002999999997</v>
      </c>
      <c r="F3214" s="4">
        <v>90.120002999999997</v>
      </c>
      <c r="G3214" s="4">
        <v>231108</v>
      </c>
      <c r="H3214" s="10">
        <f t="shared" si="50"/>
        <v>14.880154853079631</v>
      </c>
      <c r="I3214" s="4">
        <f>VLOOKUP(A3214,GDP!$A$1:$D$85,4,TRUE)</f>
        <v>2.5</v>
      </c>
      <c r="J3214" s="4">
        <f>VLOOKUP(A3214,Inflation_rate!$A$1:$I$85,9,TRUE)</f>
        <v>1.889365</v>
      </c>
      <c r="K3214" s="15">
        <f>VLOOKUP(A3214,WTI_PCH!$A$1:$C$85,3,TRUE)</f>
        <v>-4.5110900000000003</v>
      </c>
    </row>
    <row r="3215" spans="1:11" x14ac:dyDescent="0.25">
      <c r="A3215" s="3">
        <v>41338</v>
      </c>
      <c r="B3215" s="4">
        <v>90.230002999999996</v>
      </c>
      <c r="C3215" s="4">
        <v>90.989998</v>
      </c>
      <c r="D3215" s="4">
        <v>90.019997000000004</v>
      </c>
      <c r="E3215" s="4">
        <v>90.82</v>
      </c>
      <c r="F3215" s="4">
        <v>90.82</v>
      </c>
      <c r="G3215" s="4">
        <v>209874</v>
      </c>
      <c r="H3215" s="10">
        <f t="shared" si="50"/>
        <v>17.286937899141172</v>
      </c>
      <c r="I3215" s="4">
        <f>VLOOKUP(A3215,GDP!$A$1:$D$85,4,TRUE)</f>
        <v>2.5</v>
      </c>
      <c r="J3215" s="4">
        <f>VLOOKUP(A3215,Inflation_rate!$A$1:$I$85,9,TRUE)</f>
        <v>1.889365</v>
      </c>
      <c r="K3215" s="15">
        <f>VLOOKUP(A3215,WTI_PCH!$A$1:$C$85,3,TRUE)</f>
        <v>-4.5110900000000003</v>
      </c>
    </row>
    <row r="3216" spans="1:11" x14ac:dyDescent="0.25">
      <c r="A3216" s="3">
        <v>41339</v>
      </c>
      <c r="B3216" s="4">
        <v>90.830002000000007</v>
      </c>
      <c r="C3216" s="4">
        <v>91.169997999999993</v>
      </c>
      <c r="D3216" s="4">
        <v>89.550003000000004</v>
      </c>
      <c r="E3216" s="4">
        <v>90.43</v>
      </c>
      <c r="F3216" s="4">
        <v>90.43</v>
      </c>
      <c r="G3216" s="4">
        <v>244168</v>
      </c>
      <c r="H3216" s="10">
        <f t="shared" si="50"/>
        <v>16.012389693685716</v>
      </c>
      <c r="I3216" s="4">
        <f>VLOOKUP(A3216,GDP!$A$1:$D$85,4,TRUE)</f>
        <v>2.5</v>
      </c>
      <c r="J3216" s="4">
        <f>VLOOKUP(A3216,Inflation_rate!$A$1:$I$85,9,TRUE)</f>
        <v>1.889365</v>
      </c>
      <c r="K3216" s="15">
        <f>VLOOKUP(A3216,WTI_PCH!$A$1:$C$85,3,TRUE)</f>
        <v>-4.5110900000000003</v>
      </c>
    </row>
    <row r="3217" spans="1:11" x14ac:dyDescent="0.25">
      <c r="A3217" s="3">
        <v>41340</v>
      </c>
      <c r="B3217" s="4">
        <v>90.419997999999993</v>
      </c>
      <c r="C3217" s="4">
        <v>91.730002999999996</v>
      </c>
      <c r="D3217" s="4">
        <v>90.220000999999996</v>
      </c>
      <c r="E3217" s="4">
        <v>91.559997999999993</v>
      </c>
      <c r="F3217" s="4">
        <v>91.559997999999993</v>
      </c>
      <c r="G3217" s="4">
        <v>234921</v>
      </c>
      <c r="H3217" s="10">
        <f t="shared" si="50"/>
        <v>15.716469325392518</v>
      </c>
      <c r="I3217" s="4">
        <f>VLOOKUP(A3217,GDP!$A$1:$D$85,4,TRUE)</f>
        <v>2.5</v>
      </c>
      <c r="J3217" s="4">
        <f>VLOOKUP(A3217,Inflation_rate!$A$1:$I$85,9,TRUE)</f>
        <v>1.889365</v>
      </c>
      <c r="K3217" s="15">
        <f>VLOOKUP(A3217,WTI_PCH!$A$1:$C$85,3,TRUE)</f>
        <v>-4.5110900000000003</v>
      </c>
    </row>
    <row r="3218" spans="1:11" x14ac:dyDescent="0.25">
      <c r="A3218" s="3">
        <v>41341</v>
      </c>
      <c r="B3218" s="4">
        <v>91.419997999999993</v>
      </c>
      <c r="C3218" s="4">
        <v>92.029999000000004</v>
      </c>
      <c r="D3218" s="4">
        <v>90.830002000000007</v>
      </c>
      <c r="E3218" s="4">
        <v>91.949996999999996</v>
      </c>
      <c r="F3218" s="4">
        <v>91.949996999999996</v>
      </c>
      <c r="G3218" s="4">
        <v>219961</v>
      </c>
      <c r="H3218" s="10">
        <f t="shared" si="50"/>
        <v>15.628062500099915</v>
      </c>
      <c r="I3218" s="4">
        <f>VLOOKUP(A3218,GDP!$A$1:$D$85,4,TRUE)</f>
        <v>2.5</v>
      </c>
      <c r="J3218" s="4">
        <f>VLOOKUP(A3218,Inflation_rate!$A$1:$I$85,9,TRUE)</f>
        <v>1.889365</v>
      </c>
      <c r="K3218" s="15">
        <f>VLOOKUP(A3218,WTI_PCH!$A$1:$C$85,3,TRUE)</f>
        <v>-4.5110900000000003</v>
      </c>
    </row>
    <row r="3219" spans="1:11" x14ac:dyDescent="0.25">
      <c r="A3219" s="3">
        <v>41344</v>
      </c>
      <c r="B3219" s="4">
        <v>91.830002000000007</v>
      </c>
      <c r="C3219" s="4">
        <v>92.150002000000001</v>
      </c>
      <c r="D3219" s="4">
        <v>90.889999000000003</v>
      </c>
      <c r="E3219" s="4">
        <v>92.059997999999993</v>
      </c>
      <c r="F3219" s="4">
        <v>92.059997999999993</v>
      </c>
      <c r="G3219" s="4">
        <v>194607</v>
      </c>
      <c r="H3219" s="10">
        <f t="shared" si="50"/>
        <v>15.142301002439742</v>
      </c>
      <c r="I3219" s="4">
        <f>VLOOKUP(A3219,GDP!$A$1:$D$85,4,TRUE)</f>
        <v>2.5</v>
      </c>
      <c r="J3219" s="4">
        <f>VLOOKUP(A3219,Inflation_rate!$A$1:$I$85,9,TRUE)</f>
        <v>1.889365</v>
      </c>
      <c r="K3219" s="15">
        <f>VLOOKUP(A3219,WTI_PCH!$A$1:$C$85,3,TRUE)</f>
        <v>-4.5110900000000003</v>
      </c>
    </row>
    <row r="3220" spans="1:11" x14ac:dyDescent="0.25">
      <c r="A3220" s="3">
        <v>41345</v>
      </c>
      <c r="B3220" s="4">
        <v>91.940002000000007</v>
      </c>
      <c r="C3220" s="4">
        <v>93.470000999999996</v>
      </c>
      <c r="D3220" s="4">
        <v>91.599997999999999</v>
      </c>
      <c r="E3220" s="4">
        <v>92.540001000000004</v>
      </c>
      <c r="F3220" s="4">
        <v>92.540001000000004</v>
      </c>
      <c r="G3220" s="4">
        <v>283114</v>
      </c>
      <c r="H3220" s="10">
        <f t="shared" si="50"/>
        <v>15.063758211975806</v>
      </c>
      <c r="I3220" s="4">
        <f>VLOOKUP(A3220,GDP!$A$1:$D$85,4,TRUE)</f>
        <v>2.5</v>
      </c>
      <c r="J3220" s="4">
        <f>VLOOKUP(A3220,Inflation_rate!$A$1:$I$85,9,TRUE)</f>
        <v>1.889365</v>
      </c>
      <c r="K3220" s="15">
        <f>VLOOKUP(A3220,WTI_PCH!$A$1:$C$85,3,TRUE)</f>
        <v>-4.5110900000000003</v>
      </c>
    </row>
    <row r="3221" spans="1:11" x14ac:dyDescent="0.25">
      <c r="A3221" s="3">
        <v>41346</v>
      </c>
      <c r="B3221" s="4">
        <v>92.620002999999997</v>
      </c>
      <c r="C3221" s="4">
        <v>93.400002000000001</v>
      </c>
      <c r="D3221" s="4">
        <v>91.910004000000001</v>
      </c>
      <c r="E3221" s="4">
        <v>92.519997000000004</v>
      </c>
      <c r="F3221" s="4">
        <v>92.519997000000004</v>
      </c>
      <c r="G3221" s="4">
        <v>251336</v>
      </c>
      <c r="H3221" s="10">
        <f t="shared" si="50"/>
        <v>16.77475627241968</v>
      </c>
      <c r="I3221" s="4">
        <f>VLOOKUP(A3221,GDP!$A$1:$D$85,4,TRUE)</f>
        <v>2.5</v>
      </c>
      <c r="J3221" s="4">
        <f>VLOOKUP(A3221,Inflation_rate!$A$1:$I$85,9,TRUE)</f>
        <v>1.889365</v>
      </c>
      <c r="K3221" s="15">
        <f>VLOOKUP(A3221,WTI_PCH!$A$1:$C$85,3,TRUE)</f>
        <v>-4.5110900000000003</v>
      </c>
    </row>
    <row r="3222" spans="1:11" x14ac:dyDescent="0.25">
      <c r="A3222" s="3">
        <v>41347</v>
      </c>
      <c r="B3222" s="4">
        <v>92.510002</v>
      </c>
      <c r="C3222" s="4">
        <v>93.25</v>
      </c>
      <c r="D3222" s="4">
        <v>92.010002</v>
      </c>
      <c r="E3222" s="4">
        <v>93.029999000000004</v>
      </c>
      <c r="F3222" s="4">
        <v>93.029999000000004</v>
      </c>
      <c r="G3222" s="4">
        <v>174701</v>
      </c>
      <c r="H3222" s="10">
        <f t="shared" si="50"/>
        <v>16.14533393685192</v>
      </c>
      <c r="I3222" s="4">
        <f>VLOOKUP(A3222,GDP!$A$1:$D$85,4,TRUE)</f>
        <v>2.5</v>
      </c>
      <c r="J3222" s="4">
        <f>VLOOKUP(A3222,Inflation_rate!$A$1:$I$85,9,TRUE)</f>
        <v>1.889365</v>
      </c>
      <c r="K3222" s="15">
        <f>VLOOKUP(A3222,WTI_PCH!$A$1:$C$85,3,TRUE)</f>
        <v>-4.5110900000000003</v>
      </c>
    </row>
    <row r="3223" spans="1:11" x14ac:dyDescent="0.25">
      <c r="A3223" s="3">
        <v>41348</v>
      </c>
      <c r="B3223" s="4">
        <v>93.150002000000001</v>
      </c>
      <c r="C3223" s="4">
        <v>93.839995999999999</v>
      </c>
      <c r="D3223" s="4">
        <v>93</v>
      </c>
      <c r="E3223" s="4">
        <v>93.449996999999996</v>
      </c>
      <c r="F3223" s="4">
        <v>93.449996999999996</v>
      </c>
      <c r="G3223" s="4">
        <v>175611</v>
      </c>
      <c r="H3223" s="10">
        <f t="shared" si="50"/>
        <v>14.403432244090927</v>
      </c>
      <c r="I3223" s="4">
        <f>VLOOKUP(A3223,GDP!$A$1:$D$85,4,TRUE)</f>
        <v>2.5</v>
      </c>
      <c r="J3223" s="4">
        <f>VLOOKUP(A3223,Inflation_rate!$A$1:$I$85,9,TRUE)</f>
        <v>1.889365</v>
      </c>
      <c r="K3223" s="15">
        <f>VLOOKUP(A3223,WTI_PCH!$A$1:$C$85,3,TRUE)</f>
        <v>-4.5110900000000003</v>
      </c>
    </row>
    <row r="3224" spans="1:11" x14ac:dyDescent="0.25">
      <c r="A3224" s="3">
        <v>41351</v>
      </c>
      <c r="B3224" s="4">
        <v>93.260002</v>
      </c>
      <c r="C3224" s="4">
        <v>93.940002000000007</v>
      </c>
      <c r="D3224" s="4">
        <v>91.760002</v>
      </c>
      <c r="E3224" s="4">
        <v>93.739998</v>
      </c>
      <c r="F3224" s="4">
        <v>93.739998</v>
      </c>
      <c r="G3224" s="4">
        <v>151208</v>
      </c>
      <c r="H3224" s="10">
        <f t="shared" si="50"/>
        <v>14.390874000231998</v>
      </c>
      <c r="I3224" s="4">
        <f>VLOOKUP(A3224,GDP!$A$1:$D$85,4,TRUE)</f>
        <v>2.5</v>
      </c>
      <c r="J3224" s="4">
        <f>VLOOKUP(A3224,Inflation_rate!$A$1:$I$85,9,TRUE)</f>
        <v>1.889365</v>
      </c>
      <c r="K3224" s="15">
        <f>VLOOKUP(A3224,WTI_PCH!$A$1:$C$85,3,TRUE)</f>
        <v>-4.5110900000000003</v>
      </c>
    </row>
    <row r="3225" spans="1:11" x14ac:dyDescent="0.25">
      <c r="A3225" s="3">
        <v>41352</v>
      </c>
      <c r="B3225" s="4">
        <v>93.800003000000004</v>
      </c>
      <c r="C3225" s="4">
        <v>94.089995999999999</v>
      </c>
      <c r="D3225" s="4">
        <v>92.029999000000004</v>
      </c>
      <c r="E3225" s="4">
        <v>92.160004000000001</v>
      </c>
      <c r="F3225" s="4">
        <v>92.160004000000001</v>
      </c>
      <c r="G3225" s="4">
        <v>96796</v>
      </c>
      <c r="H3225" s="10">
        <f t="shared" si="50"/>
        <v>14.355462701585822</v>
      </c>
      <c r="I3225" s="4">
        <f>VLOOKUP(A3225,GDP!$A$1:$D$85,4,TRUE)</f>
        <v>2.5</v>
      </c>
      <c r="J3225" s="4">
        <f>VLOOKUP(A3225,Inflation_rate!$A$1:$I$85,9,TRUE)</f>
        <v>1.889365</v>
      </c>
      <c r="K3225" s="15">
        <f>VLOOKUP(A3225,WTI_PCH!$A$1:$C$85,3,TRUE)</f>
        <v>-4.5110900000000003</v>
      </c>
    </row>
    <row r="3226" spans="1:11" x14ac:dyDescent="0.25">
      <c r="A3226" s="3">
        <v>41353</v>
      </c>
      <c r="B3226" s="4">
        <v>92.089995999999999</v>
      </c>
      <c r="C3226" s="4">
        <v>93.300003000000004</v>
      </c>
      <c r="D3226" s="4">
        <v>92.089995999999999</v>
      </c>
      <c r="E3226" s="4">
        <v>92.959998999999996</v>
      </c>
      <c r="F3226" s="4">
        <v>92.959998999999996</v>
      </c>
      <c r="G3226" s="4">
        <v>226790</v>
      </c>
      <c r="H3226" s="10">
        <f t="shared" si="50"/>
        <v>13.478914731916042</v>
      </c>
      <c r="I3226" s="4">
        <f>VLOOKUP(A3226,GDP!$A$1:$D$85,4,TRUE)</f>
        <v>2.5</v>
      </c>
      <c r="J3226" s="4">
        <f>VLOOKUP(A3226,Inflation_rate!$A$1:$I$85,9,TRUE)</f>
        <v>1.889365</v>
      </c>
      <c r="K3226" s="15">
        <f>VLOOKUP(A3226,WTI_PCH!$A$1:$C$85,3,TRUE)</f>
        <v>-4.5110900000000003</v>
      </c>
    </row>
    <row r="3227" spans="1:11" x14ac:dyDescent="0.25">
      <c r="A3227" s="3">
        <v>41354</v>
      </c>
      <c r="B3227" s="4">
        <v>93.400002000000001</v>
      </c>
      <c r="C3227" s="4">
        <v>93.529999000000004</v>
      </c>
      <c r="D3227" s="4">
        <v>91.839995999999999</v>
      </c>
      <c r="E3227" s="4">
        <v>92.449996999999996</v>
      </c>
      <c r="F3227" s="4">
        <v>92.449996999999996</v>
      </c>
      <c r="G3227" s="4">
        <v>214131</v>
      </c>
      <c r="H3227" s="10">
        <f t="shared" si="50"/>
        <v>13.250406054637299</v>
      </c>
      <c r="I3227" s="4">
        <f>VLOOKUP(A3227,GDP!$A$1:$D$85,4,TRUE)</f>
        <v>2.5</v>
      </c>
      <c r="J3227" s="4">
        <f>VLOOKUP(A3227,Inflation_rate!$A$1:$I$85,9,TRUE)</f>
        <v>1.889365</v>
      </c>
      <c r="K3227" s="15">
        <f>VLOOKUP(A3227,WTI_PCH!$A$1:$C$85,3,TRUE)</f>
        <v>-4.5110900000000003</v>
      </c>
    </row>
    <row r="3228" spans="1:11" x14ac:dyDescent="0.25">
      <c r="A3228" s="3">
        <v>41355</v>
      </c>
      <c r="B3228" s="4">
        <v>92.330002000000007</v>
      </c>
      <c r="C3228" s="4">
        <v>93.940002000000007</v>
      </c>
      <c r="D3228" s="4">
        <v>92.330002000000007</v>
      </c>
      <c r="E3228" s="4">
        <v>93.709998999999996</v>
      </c>
      <c r="F3228" s="4">
        <v>93.709998999999996</v>
      </c>
      <c r="G3228" s="4">
        <v>202666</v>
      </c>
      <c r="H3228" s="10">
        <f t="shared" si="50"/>
        <v>11.567606568857192</v>
      </c>
      <c r="I3228" s="4">
        <f>VLOOKUP(A3228,GDP!$A$1:$D$85,4,TRUE)</f>
        <v>2.5</v>
      </c>
      <c r="J3228" s="4">
        <f>VLOOKUP(A3228,Inflation_rate!$A$1:$I$85,9,TRUE)</f>
        <v>1.889365</v>
      </c>
      <c r="K3228" s="15">
        <f>VLOOKUP(A3228,WTI_PCH!$A$1:$C$85,3,TRUE)</f>
        <v>-4.5110900000000003</v>
      </c>
    </row>
    <row r="3229" spans="1:11" x14ac:dyDescent="0.25">
      <c r="A3229" s="3">
        <v>41358</v>
      </c>
      <c r="B3229" s="4">
        <v>93.720000999999996</v>
      </c>
      <c r="C3229" s="4">
        <v>95.650002000000001</v>
      </c>
      <c r="D3229" s="4">
        <v>93.699996999999996</v>
      </c>
      <c r="E3229" s="4">
        <v>94.809997999999993</v>
      </c>
      <c r="F3229" s="4">
        <v>94.809997999999993</v>
      </c>
      <c r="G3229" s="4">
        <v>270651</v>
      </c>
      <c r="H3229" s="10">
        <f t="shared" si="50"/>
        <v>8.722712978013142</v>
      </c>
      <c r="I3229" s="4">
        <f>VLOOKUP(A3229,GDP!$A$1:$D$85,4,TRUE)</f>
        <v>2.5</v>
      </c>
      <c r="J3229" s="4">
        <f>VLOOKUP(A3229,Inflation_rate!$A$1:$I$85,9,TRUE)</f>
        <v>1.889365</v>
      </c>
      <c r="K3229" s="15">
        <f>VLOOKUP(A3229,WTI_PCH!$A$1:$C$85,3,TRUE)</f>
        <v>-4.5110900000000003</v>
      </c>
    </row>
    <row r="3230" spans="1:11" x14ac:dyDescent="0.25">
      <c r="A3230" s="3">
        <v>41359</v>
      </c>
      <c r="B3230" s="4">
        <v>94.75</v>
      </c>
      <c r="C3230" s="4">
        <v>96.449996999999996</v>
      </c>
      <c r="D3230" s="4">
        <v>94.669997999999993</v>
      </c>
      <c r="E3230" s="4">
        <v>96.339995999999999</v>
      </c>
      <c r="F3230" s="4">
        <v>96.339995999999999</v>
      </c>
      <c r="G3230" s="4">
        <v>214345</v>
      </c>
      <c r="H3230" s="10">
        <f t="shared" si="50"/>
        <v>9.0201405032236082</v>
      </c>
      <c r="I3230" s="4">
        <f>VLOOKUP(A3230,GDP!$A$1:$D$85,4,TRUE)</f>
        <v>2.5</v>
      </c>
      <c r="J3230" s="4">
        <f>VLOOKUP(A3230,Inflation_rate!$A$1:$I$85,9,TRUE)</f>
        <v>1.889365</v>
      </c>
      <c r="K3230" s="15">
        <f>VLOOKUP(A3230,WTI_PCH!$A$1:$C$85,3,TRUE)</f>
        <v>-4.5110900000000003</v>
      </c>
    </row>
    <row r="3231" spans="1:11" x14ac:dyDescent="0.25">
      <c r="A3231" s="3">
        <v>41360</v>
      </c>
      <c r="B3231" s="4">
        <v>96.18</v>
      </c>
      <c r="C3231" s="4">
        <v>96.839995999999999</v>
      </c>
      <c r="D3231" s="4">
        <v>95.580002000000007</v>
      </c>
      <c r="E3231" s="4">
        <v>96.580002000000007</v>
      </c>
      <c r="F3231" s="4">
        <v>96.580002000000007</v>
      </c>
      <c r="G3231" s="4">
        <v>207777</v>
      </c>
      <c r="H3231" s="10">
        <f t="shared" si="50"/>
        <v>11.710495719393332</v>
      </c>
      <c r="I3231" s="4">
        <f>VLOOKUP(A3231,GDP!$A$1:$D$85,4,TRUE)</f>
        <v>2.5</v>
      </c>
      <c r="J3231" s="4">
        <f>VLOOKUP(A3231,Inflation_rate!$A$1:$I$85,9,TRUE)</f>
        <v>1.889365</v>
      </c>
      <c r="K3231" s="15">
        <f>VLOOKUP(A3231,WTI_PCH!$A$1:$C$85,3,TRUE)</f>
        <v>-4.5110900000000003</v>
      </c>
    </row>
    <row r="3232" spans="1:11" x14ac:dyDescent="0.25">
      <c r="A3232" s="3">
        <v>41361</v>
      </c>
      <c r="B3232" s="4">
        <v>96.68</v>
      </c>
      <c r="C3232" s="4">
        <v>97.349997999999999</v>
      </c>
      <c r="D3232" s="4">
        <v>96.260002</v>
      </c>
      <c r="E3232" s="4">
        <v>97.230002999999996</v>
      </c>
      <c r="F3232" s="4">
        <v>97.230002999999996</v>
      </c>
      <c r="G3232" s="4">
        <v>174390</v>
      </c>
      <c r="H3232" s="10">
        <f t="shared" si="50"/>
        <v>9.9866283044339816</v>
      </c>
      <c r="I3232" s="4">
        <f>VLOOKUP(A3232,GDP!$A$1:$D$85,4,TRUE)</f>
        <v>2.5</v>
      </c>
      <c r="J3232" s="4">
        <f>VLOOKUP(A3232,Inflation_rate!$A$1:$I$85,9,TRUE)</f>
        <v>1.889365</v>
      </c>
      <c r="K3232" s="15">
        <f>VLOOKUP(A3232,WTI_PCH!$A$1:$C$85,3,TRUE)</f>
        <v>-4.5110900000000003</v>
      </c>
    </row>
    <row r="3233" spans="1:11" x14ac:dyDescent="0.25">
      <c r="A3233" s="3">
        <v>41362</v>
      </c>
      <c r="B3233" s="4">
        <v>96.68</v>
      </c>
      <c r="C3233" s="4">
        <v>97.349997999999999</v>
      </c>
      <c r="D3233" s="4">
        <v>96.260002</v>
      </c>
      <c r="E3233" s="4">
        <v>97.230002999999996</v>
      </c>
      <c r="F3233" s="4">
        <v>97.230002999999996</v>
      </c>
      <c r="G3233" s="4">
        <v>174390</v>
      </c>
      <c r="H3233" s="10">
        <f t="shared" si="50"/>
        <v>9.5957983257493016</v>
      </c>
      <c r="I3233" s="4">
        <f>VLOOKUP(A3233,GDP!$A$1:$D$85,4,TRUE)</f>
        <v>2.5</v>
      </c>
      <c r="J3233" s="4">
        <f>VLOOKUP(A3233,Inflation_rate!$A$1:$I$85,9,TRUE)</f>
        <v>1.889365</v>
      </c>
      <c r="K3233" s="15">
        <f>VLOOKUP(A3233,WTI_PCH!$A$1:$C$85,3,TRUE)</f>
        <v>-4.5110900000000003</v>
      </c>
    </row>
    <row r="3234" spans="1:11" x14ac:dyDescent="0.25">
      <c r="A3234" s="3">
        <v>41365</v>
      </c>
      <c r="B3234" s="4">
        <v>97.360000999999997</v>
      </c>
      <c r="C3234" s="4">
        <v>97.800003000000004</v>
      </c>
      <c r="D3234" s="4">
        <v>95.919997999999993</v>
      </c>
      <c r="E3234" s="4">
        <v>97.07</v>
      </c>
      <c r="F3234" s="4">
        <v>97.07</v>
      </c>
      <c r="G3234" s="4">
        <v>192396</v>
      </c>
      <c r="H3234" s="10">
        <f t="shared" si="50"/>
        <v>8.4784207273101995</v>
      </c>
      <c r="I3234" s="4">
        <f>VLOOKUP(A3234,GDP!$A$1:$D$85,4,TRUE)</f>
        <v>5.2</v>
      </c>
      <c r="J3234" s="4">
        <f>VLOOKUP(A3234,Inflation_rate!$A$1:$I$85,9,TRUE)</f>
        <v>1.681829</v>
      </c>
      <c r="K3234" s="15">
        <f>VLOOKUP(A3234,WTI_PCH!$A$1:$C$85,3,TRUE)</f>
        <v>7.1757</v>
      </c>
    </row>
    <row r="3235" spans="1:11" x14ac:dyDescent="0.25">
      <c r="A3235" s="3">
        <v>41366</v>
      </c>
      <c r="B3235" s="4">
        <v>97</v>
      </c>
      <c r="C3235" s="4">
        <v>97.440002000000007</v>
      </c>
      <c r="D3235" s="4">
        <v>95.910004000000001</v>
      </c>
      <c r="E3235" s="4">
        <v>97.190002000000007</v>
      </c>
      <c r="F3235" s="4">
        <v>97.190002000000007</v>
      </c>
      <c r="G3235" s="4">
        <v>209877</v>
      </c>
      <c r="H3235" s="10">
        <f t="shared" si="50"/>
        <v>7.3875921928677286</v>
      </c>
      <c r="I3235" s="4">
        <f>VLOOKUP(A3235,GDP!$A$1:$D$85,4,TRUE)</f>
        <v>5.2</v>
      </c>
      <c r="J3235" s="4">
        <f>VLOOKUP(A3235,Inflation_rate!$A$1:$I$85,9,TRUE)</f>
        <v>1.681829</v>
      </c>
      <c r="K3235" s="15">
        <f>VLOOKUP(A3235,WTI_PCH!$A$1:$C$85,3,TRUE)</f>
        <v>7.1757</v>
      </c>
    </row>
    <row r="3236" spans="1:11" x14ac:dyDescent="0.25">
      <c r="A3236" s="3">
        <v>41367</v>
      </c>
      <c r="B3236" s="4">
        <v>96.93</v>
      </c>
      <c r="C3236" s="4">
        <v>96.959998999999996</v>
      </c>
      <c r="D3236" s="4">
        <v>94.18</v>
      </c>
      <c r="E3236" s="4">
        <v>94.449996999999996</v>
      </c>
      <c r="F3236" s="4">
        <v>94.449996999999996</v>
      </c>
      <c r="G3236" s="4">
        <v>302235</v>
      </c>
      <c r="H3236" s="10">
        <f t="shared" si="50"/>
        <v>9.4759187763658748</v>
      </c>
      <c r="I3236" s="4">
        <f>VLOOKUP(A3236,GDP!$A$1:$D$85,4,TRUE)</f>
        <v>5.2</v>
      </c>
      <c r="J3236" s="4">
        <f>VLOOKUP(A3236,Inflation_rate!$A$1:$I$85,9,TRUE)</f>
        <v>1.681829</v>
      </c>
      <c r="K3236" s="15">
        <f>VLOOKUP(A3236,WTI_PCH!$A$1:$C$85,3,TRUE)</f>
        <v>7.1757</v>
      </c>
    </row>
    <row r="3237" spans="1:11" x14ac:dyDescent="0.25">
      <c r="A3237" s="3">
        <v>41368</v>
      </c>
      <c r="B3237" s="4">
        <v>94.5</v>
      </c>
      <c r="C3237" s="4">
        <v>94.839995999999999</v>
      </c>
      <c r="D3237" s="4">
        <v>92.120002999999997</v>
      </c>
      <c r="E3237" s="4">
        <v>93.260002</v>
      </c>
      <c r="F3237" s="4">
        <v>93.260002</v>
      </c>
      <c r="G3237" s="4">
        <v>355321</v>
      </c>
      <c r="H3237" s="10">
        <f t="shared" si="50"/>
        <v>13.628563936766799</v>
      </c>
      <c r="I3237" s="4">
        <f>VLOOKUP(A3237,GDP!$A$1:$D$85,4,TRUE)</f>
        <v>5.2</v>
      </c>
      <c r="J3237" s="4">
        <f>VLOOKUP(A3237,Inflation_rate!$A$1:$I$85,9,TRUE)</f>
        <v>1.681829</v>
      </c>
      <c r="K3237" s="15">
        <f>VLOOKUP(A3237,WTI_PCH!$A$1:$C$85,3,TRUE)</f>
        <v>7.1757</v>
      </c>
    </row>
    <row r="3238" spans="1:11" x14ac:dyDescent="0.25">
      <c r="A3238" s="3">
        <v>41369</v>
      </c>
      <c r="B3238" s="4">
        <v>93.360000999999997</v>
      </c>
      <c r="C3238" s="4">
        <v>93.57</v>
      </c>
      <c r="D3238" s="4">
        <v>91.910004000000001</v>
      </c>
      <c r="E3238" s="4">
        <v>92.699996999999996</v>
      </c>
      <c r="F3238" s="4">
        <v>92.699996999999996</v>
      </c>
      <c r="G3238" s="4">
        <v>267276</v>
      </c>
      <c r="H3238" s="10">
        <f t="shared" si="50"/>
        <v>14.46602420062646</v>
      </c>
      <c r="I3238" s="4">
        <f>VLOOKUP(A3238,GDP!$A$1:$D$85,4,TRUE)</f>
        <v>5.2</v>
      </c>
      <c r="J3238" s="4">
        <f>VLOOKUP(A3238,Inflation_rate!$A$1:$I$85,9,TRUE)</f>
        <v>1.681829</v>
      </c>
      <c r="K3238" s="15">
        <f>VLOOKUP(A3238,WTI_PCH!$A$1:$C$85,3,TRUE)</f>
        <v>7.1757</v>
      </c>
    </row>
    <row r="3239" spans="1:11" x14ac:dyDescent="0.25">
      <c r="A3239" s="3">
        <v>41372</v>
      </c>
      <c r="B3239" s="4">
        <v>93.019997000000004</v>
      </c>
      <c r="C3239" s="4">
        <v>93.75</v>
      </c>
      <c r="D3239" s="4">
        <v>92.459998999999996</v>
      </c>
      <c r="E3239" s="4">
        <v>93.360000999999997</v>
      </c>
      <c r="F3239" s="4">
        <v>93.360000999999997</v>
      </c>
      <c r="G3239" s="4">
        <v>212117</v>
      </c>
      <c r="H3239" s="10">
        <f t="shared" si="50"/>
        <v>14.428021482133444</v>
      </c>
      <c r="I3239" s="4">
        <f>VLOOKUP(A3239,GDP!$A$1:$D$85,4,TRUE)</f>
        <v>5.2</v>
      </c>
      <c r="J3239" s="4">
        <f>VLOOKUP(A3239,Inflation_rate!$A$1:$I$85,9,TRUE)</f>
        <v>1.681829</v>
      </c>
      <c r="K3239" s="15">
        <f>VLOOKUP(A3239,WTI_PCH!$A$1:$C$85,3,TRUE)</f>
        <v>7.1757</v>
      </c>
    </row>
    <row r="3240" spans="1:11" x14ac:dyDescent="0.25">
      <c r="A3240" s="3">
        <v>41373</v>
      </c>
      <c r="B3240" s="4">
        <v>93.489998</v>
      </c>
      <c r="C3240" s="4">
        <v>94.480002999999996</v>
      </c>
      <c r="D3240" s="4">
        <v>92.860000999999997</v>
      </c>
      <c r="E3240" s="4">
        <v>94.199996999999996</v>
      </c>
      <c r="F3240" s="4">
        <v>94.199996999999996</v>
      </c>
      <c r="G3240" s="4">
        <v>234720</v>
      </c>
      <c r="H3240" s="10">
        <f t="shared" si="50"/>
        <v>13.428876223849565</v>
      </c>
      <c r="I3240" s="4">
        <f>VLOOKUP(A3240,GDP!$A$1:$D$85,4,TRUE)</f>
        <v>5.2</v>
      </c>
      <c r="J3240" s="4">
        <f>VLOOKUP(A3240,Inflation_rate!$A$1:$I$85,9,TRUE)</f>
        <v>1.681829</v>
      </c>
      <c r="K3240" s="15">
        <f>VLOOKUP(A3240,WTI_PCH!$A$1:$C$85,3,TRUE)</f>
        <v>7.1757</v>
      </c>
    </row>
    <row r="3241" spans="1:11" x14ac:dyDescent="0.25">
      <c r="A3241" s="3">
        <v>41374</v>
      </c>
      <c r="B3241" s="4">
        <v>93.959998999999996</v>
      </c>
      <c r="C3241" s="4">
        <v>94.82</v>
      </c>
      <c r="D3241" s="4">
        <v>93.400002000000001</v>
      </c>
      <c r="E3241" s="4">
        <v>94.639999000000003</v>
      </c>
      <c r="F3241" s="4">
        <v>94.639999000000003</v>
      </c>
      <c r="G3241" s="4">
        <v>248557</v>
      </c>
      <c r="H3241" s="10">
        <f t="shared" si="50"/>
        <v>13.408709989525667</v>
      </c>
      <c r="I3241" s="4">
        <f>VLOOKUP(A3241,GDP!$A$1:$D$85,4,TRUE)</f>
        <v>5.2</v>
      </c>
      <c r="J3241" s="4">
        <f>VLOOKUP(A3241,Inflation_rate!$A$1:$I$85,9,TRUE)</f>
        <v>1.681829</v>
      </c>
      <c r="K3241" s="15">
        <f>VLOOKUP(A3241,WTI_PCH!$A$1:$C$85,3,TRUE)</f>
        <v>7.1757</v>
      </c>
    </row>
    <row r="3242" spans="1:11" x14ac:dyDescent="0.25">
      <c r="A3242" s="3">
        <v>41375</v>
      </c>
      <c r="B3242" s="4">
        <v>94.559997999999993</v>
      </c>
      <c r="C3242" s="4">
        <v>94.639999000000003</v>
      </c>
      <c r="D3242" s="4">
        <v>93.059997999999993</v>
      </c>
      <c r="E3242" s="4">
        <v>93.510002</v>
      </c>
      <c r="F3242" s="4">
        <v>93.510002</v>
      </c>
      <c r="G3242" s="4">
        <v>222439</v>
      </c>
      <c r="H3242" s="10">
        <f t="shared" si="50"/>
        <v>14.918187040569197</v>
      </c>
      <c r="I3242" s="4">
        <f>VLOOKUP(A3242,GDP!$A$1:$D$85,4,TRUE)</f>
        <v>5.2</v>
      </c>
      <c r="J3242" s="4">
        <f>VLOOKUP(A3242,Inflation_rate!$A$1:$I$85,9,TRUE)</f>
        <v>1.681829</v>
      </c>
      <c r="K3242" s="15">
        <f>VLOOKUP(A3242,WTI_PCH!$A$1:$C$85,3,TRUE)</f>
        <v>7.1757</v>
      </c>
    </row>
    <row r="3243" spans="1:11" x14ac:dyDescent="0.25">
      <c r="A3243" s="3">
        <v>41376</v>
      </c>
      <c r="B3243" s="4">
        <v>93.489998</v>
      </c>
      <c r="C3243" s="4">
        <v>93.519997000000004</v>
      </c>
      <c r="D3243" s="4">
        <v>90.269997000000004</v>
      </c>
      <c r="E3243" s="4">
        <v>91.290001000000004</v>
      </c>
      <c r="F3243" s="4">
        <v>91.290001000000004</v>
      </c>
      <c r="G3243" s="4">
        <v>325580</v>
      </c>
      <c r="H3243" s="10">
        <f t="shared" si="50"/>
        <v>17.318432278251368</v>
      </c>
      <c r="I3243" s="4">
        <f>VLOOKUP(A3243,GDP!$A$1:$D$85,4,TRUE)</f>
        <v>5.2</v>
      </c>
      <c r="J3243" s="4">
        <f>VLOOKUP(A3243,Inflation_rate!$A$1:$I$85,9,TRUE)</f>
        <v>1.681829</v>
      </c>
      <c r="K3243" s="15">
        <f>VLOOKUP(A3243,WTI_PCH!$A$1:$C$85,3,TRUE)</f>
        <v>7.1757</v>
      </c>
    </row>
    <row r="3244" spans="1:11" x14ac:dyDescent="0.25">
      <c r="A3244" s="3">
        <v>41379</v>
      </c>
      <c r="B3244" s="4">
        <v>90.949996999999996</v>
      </c>
      <c r="C3244" s="4">
        <v>90.980002999999996</v>
      </c>
      <c r="D3244" s="4">
        <v>87.199996999999996</v>
      </c>
      <c r="E3244" s="4">
        <v>88.709998999999996</v>
      </c>
      <c r="F3244" s="4">
        <v>88.709998999999996</v>
      </c>
      <c r="G3244" s="4">
        <v>362524</v>
      </c>
      <c r="H3244" s="10">
        <f t="shared" si="50"/>
        <v>18.329390354293658</v>
      </c>
      <c r="I3244" s="4">
        <f>VLOOKUP(A3244,GDP!$A$1:$D$85,4,TRUE)</f>
        <v>5.2</v>
      </c>
      <c r="J3244" s="4">
        <f>VLOOKUP(A3244,Inflation_rate!$A$1:$I$85,9,TRUE)</f>
        <v>1.681829</v>
      </c>
      <c r="K3244" s="15">
        <f>VLOOKUP(A3244,WTI_PCH!$A$1:$C$85,3,TRUE)</f>
        <v>7.1757</v>
      </c>
    </row>
    <row r="3245" spans="1:11" x14ac:dyDescent="0.25">
      <c r="A3245" s="3">
        <v>41380</v>
      </c>
      <c r="B3245" s="4">
        <v>87.419997999999993</v>
      </c>
      <c r="C3245" s="4">
        <v>88.959998999999996</v>
      </c>
      <c r="D3245" s="4">
        <v>86.059997999999993</v>
      </c>
      <c r="E3245" s="4">
        <v>88.720000999999996</v>
      </c>
      <c r="F3245" s="4">
        <v>88.720000999999996</v>
      </c>
      <c r="G3245" s="4">
        <v>287410</v>
      </c>
      <c r="H3245" s="10">
        <f t="shared" si="50"/>
        <v>17.053648365040036</v>
      </c>
      <c r="I3245" s="4">
        <f>VLOOKUP(A3245,GDP!$A$1:$D$85,4,TRUE)</f>
        <v>5.2</v>
      </c>
      <c r="J3245" s="4">
        <f>VLOOKUP(A3245,Inflation_rate!$A$1:$I$85,9,TRUE)</f>
        <v>1.681829</v>
      </c>
      <c r="K3245" s="15">
        <f>VLOOKUP(A3245,WTI_PCH!$A$1:$C$85,3,TRUE)</f>
        <v>7.1757</v>
      </c>
    </row>
    <row r="3246" spans="1:11" x14ac:dyDescent="0.25">
      <c r="A3246" s="3">
        <v>41381</v>
      </c>
      <c r="B3246" s="4">
        <v>88.800003000000004</v>
      </c>
      <c r="C3246" s="4">
        <v>89.089995999999999</v>
      </c>
      <c r="D3246" s="4">
        <v>86.059997999999993</v>
      </c>
      <c r="E3246" s="4">
        <v>86.68</v>
      </c>
      <c r="F3246" s="4">
        <v>86.68</v>
      </c>
      <c r="G3246" s="4">
        <v>294274</v>
      </c>
      <c r="H3246" s="10">
        <f t="shared" si="50"/>
        <v>21.169818874019377</v>
      </c>
      <c r="I3246" s="4">
        <f>VLOOKUP(A3246,GDP!$A$1:$D$85,4,TRUE)</f>
        <v>5.2</v>
      </c>
      <c r="J3246" s="4">
        <f>VLOOKUP(A3246,Inflation_rate!$A$1:$I$85,9,TRUE)</f>
        <v>1.681829</v>
      </c>
      <c r="K3246" s="15">
        <f>VLOOKUP(A3246,WTI_PCH!$A$1:$C$85,3,TRUE)</f>
        <v>7.1757</v>
      </c>
    </row>
    <row r="3247" spans="1:11" x14ac:dyDescent="0.25">
      <c r="A3247" s="3">
        <v>41382</v>
      </c>
      <c r="B3247" s="4">
        <v>86.389999000000003</v>
      </c>
      <c r="C3247" s="4">
        <v>88.510002</v>
      </c>
      <c r="D3247" s="4">
        <v>85.610000999999997</v>
      </c>
      <c r="E3247" s="4">
        <v>87.730002999999996</v>
      </c>
      <c r="F3247" s="4">
        <v>87.730002999999996</v>
      </c>
      <c r="G3247" s="4">
        <v>228200</v>
      </c>
      <c r="H3247" s="10">
        <f t="shared" si="50"/>
        <v>21.303994484076345</v>
      </c>
      <c r="I3247" s="4">
        <f>VLOOKUP(A3247,GDP!$A$1:$D$85,4,TRUE)</f>
        <v>5.2</v>
      </c>
      <c r="J3247" s="4">
        <f>VLOOKUP(A3247,Inflation_rate!$A$1:$I$85,9,TRUE)</f>
        <v>1.681829</v>
      </c>
      <c r="K3247" s="15">
        <f>VLOOKUP(A3247,WTI_PCH!$A$1:$C$85,3,TRUE)</f>
        <v>7.1757</v>
      </c>
    </row>
    <row r="3248" spans="1:11" x14ac:dyDescent="0.25">
      <c r="A3248" s="3">
        <v>41383</v>
      </c>
      <c r="B3248" s="4">
        <v>88.370002999999997</v>
      </c>
      <c r="C3248" s="4">
        <v>88.790001000000004</v>
      </c>
      <c r="D3248" s="4">
        <v>87.559997999999993</v>
      </c>
      <c r="E3248" s="4">
        <v>88.010002</v>
      </c>
      <c r="F3248" s="4">
        <v>88.010002</v>
      </c>
      <c r="G3248" s="4">
        <v>100652</v>
      </c>
      <c r="H3248" s="10">
        <f t="shared" si="50"/>
        <v>20.349955224407342</v>
      </c>
      <c r="I3248" s="4">
        <f>VLOOKUP(A3248,GDP!$A$1:$D$85,4,TRUE)</f>
        <v>5.2</v>
      </c>
      <c r="J3248" s="4">
        <f>VLOOKUP(A3248,Inflation_rate!$A$1:$I$85,9,TRUE)</f>
        <v>1.681829</v>
      </c>
      <c r="K3248" s="15">
        <f>VLOOKUP(A3248,WTI_PCH!$A$1:$C$85,3,TRUE)</f>
        <v>7.1757</v>
      </c>
    </row>
    <row r="3249" spans="1:11" x14ac:dyDescent="0.25">
      <c r="A3249" s="3">
        <v>41386</v>
      </c>
      <c r="B3249" s="4">
        <v>87.959998999999996</v>
      </c>
      <c r="C3249" s="4">
        <v>89.129997000000003</v>
      </c>
      <c r="D3249" s="4">
        <v>87.550003000000004</v>
      </c>
      <c r="E3249" s="4">
        <v>88.760002</v>
      </c>
      <c r="F3249" s="4">
        <v>88.760002</v>
      </c>
      <c r="G3249" s="4">
        <v>238730</v>
      </c>
      <c r="H3249" s="10">
        <f t="shared" si="50"/>
        <v>22.814330265562635</v>
      </c>
      <c r="I3249" s="4">
        <f>VLOOKUP(A3249,GDP!$A$1:$D$85,4,TRUE)</f>
        <v>5.2</v>
      </c>
      <c r="J3249" s="4">
        <f>VLOOKUP(A3249,Inflation_rate!$A$1:$I$85,9,TRUE)</f>
        <v>1.681829</v>
      </c>
      <c r="K3249" s="15">
        <f>VLOOKUP(A3249,WTI_PCH!$A$1:$C$85,3,TRUE)</f>
        <v>7.1757</v>
      </c>
    </row>
    <row r="3250" spans="1:11" x14ac:dyDescent="0.25">
      <c r="A3250" s="3">
        <v>41387</v>
      </c>
      <c r="B3250" s="4">
        <v>89.279999000000004</v>
      </c>
      <c r="C3250" s="4">
        <v>89.599997999999999</v>
      </c>
      <c r="D3250" s="4">
        <v>87.800003000000004</v>
      </c>
      <c r="E3250" s="4">
        <v>89.18</v>
      </c>
      <c r="F3250" s="4">
        <v>89.18</v>
      </c>
      <c r="G3250" s="4">
        <v>288801</v>
      </c>
      <c r="H3250" s="10">
        <f t="shared" si="50"/>
        <v>23.458172235927329</v>
      </c>
      <c r="I3250" s="4">
        <f>VLOOKUP(A3250,GDP!$A$1:$D$85,4,TRUE)</f>
        <v>5.2</v>
      </c>
      <c r="J3250" s="4">
        <f>VLOOKUP(A3250,Inflation_rate!$A$1:$I$85,9,TRUE)</f>
        <v>1.681829</v>
      </c>
      <c r="K3250" s="15">
        <f>VLOOKUP(A3250,WTI_PCH!$A$1:$C$85,3,TRUE)</f>
        <v>7.1757</v>
      </c>
    </row>
    <row r="3251" spans="1:11" x14ac:dyDescent="0.25">
      <c r="A3251" s="3">
        <v>41388</v>
      </c>
      <c r="B3251" s="4">
        <v>89.599997999999999</v>
      </c>
      <c r="C3251" s="4">
        <v>91.720000999999996</v>
      </c>
      <c r="D3251" s="4">
        <v>89.209998999999996</v>
      </c>
      <c r="E3251" s="4">
        <v>91.43</v>
      </c>
      <c r="F3251" s="4">
        <v>91.43</v>
      </c>
      <c r="G3251" s="4">
        <v>257736</v>
      </c>
      <c r="H3251" s="10">
        <f t="shared" si="50"/>
        <v>18.998143935251008</v>
      </c>
      <c r="I3251" s="4">
        <f>VLOOKUP(A3251,GDP!$A$1:$D$85,4,TRUE)</f>
        <v>5.2</v>
      </c>
      <c r="J3251" s="4">
        <f>VLOOKUP(A3251,Inflation_rate!$A$1:$I$85,9,TRUE)</f>
        <v>1.681829</v>
      </c>
      <c r="K3251" s="15">
        <f>VLOOKUP(A3251,WTI_PCH!$A$1:$C$85,3,TRUE)</f>
        <v>7.1757</v>
      </c>
    </row>
    <row r="3252" spans="1:11" x14ac:dyDescent="0.25">
      <c r="A3252" s="3">
        <v>41389</v>
      </c>
      <c r="B3252" s="4">
        <v>91.580002000000007</v>
      </c>
      <c r="C3252" s="4">
        <v>93.870002999999997</v>
      </c>
      <c r="D3252" s="4">
        <v>91.110000999999997</v>
      </c>
      <c r="E3252" s="4">
        <v>93.639999000000003</v>
      </c>
      <c r="F3252" s="4">
        <v>93.639999000000003</v>
      </c>
      <c r="G3252" s="4">
        <v>270121</v>
      </c>
      <c r="H3252" s="10">
        <f t="shared" si="50"/>
        <v>14.961558254608692</v>
      </c>
      <c r="I3252" s="4">
        <f>VLOOKUP(A3252,GDP!$A$1:$D$85,4,TRUE)</f>
        <v>5.2</v>
      </c>
      <c r="J3252" s="4">
        <f>VLOOKUP(A3252,Inflation_rate!$A$1:$I$85,9,TRUE)</f>
        <v>1.681829</v>
      </c>
      <c r="K3252" s="15">
        <f>VLOOKUP(A3252,WTI_PCH!$A$1:$C$85,3,TRUE)</f>
        <v>7.1757</v>
      </c>
    </row>
    <row r="3253" spans="1:11" x14ac:dyDescent="0.25">
      <c r="A3253" s="3">
        <v>41390</v>
      </c>
      <c r="B3253" s="4">
        <v>93.239998</v>
      </c>
      <c r="C3253" s="4">
        <v>93.580002000000007</v>
      </c>
      <c r="D3253" s="4">
        <v>92.059997999999993</v>
      </c>
      <c r="E3253" s="4">
        <v>93</v>
      </c>
      <c r="F3253" s="4">
        <v>93</v>
      </c>
      <c r="G3253" s="4">
        <v>240966</v>
      </c>
      <c r="H3253" s="10">
        <f t="shared" si="50"/>
        <v>16.70967849462366</v>
      </c>
      <c r="I3253" s="4">
        <f>VLOOKUP(A3253,GDP!$A$1:$D$85,4,TRUE)</f>
        <v>5.2</v>
      </c>
      <c r="J3253" s="4">
        <f>VLOOKUP(A3253,Inflation_rate!$A$1:$I$85,9,TRUE)</f>
        <v>1.681829</v>
      </c>
      <c r="K3253" s="15">
        <f>VLOOKUP(A3253,WTI_PCH!$A$1:$C$85,3,TRUE)</f>
        <v>7.1757</v>
      </c>
    </row>
    <row r="3254" spans="1:11" x14ac:dyDescent="0.25">
      <c r="A3254" s="3">
        <v>41393</v>
      </c>
      <c r="B3254" s="4">
        <v>92.699996999999996</v>
      </c>
      <c r="C3254" s="4">
        <v>94.690002000000007</v>
      </c>
      <c r="D3254" s="4">
        <v>92.43</v>
      </c>
      <c r="E3254" s="4">
        <v>94.5</v>
      </c>
      <c r="F3254" s="4">
        <v>94.5</v>
      </c>
      <c r="G3254" s="4">
        <v>214608</v>
      </c>
      <c r="H3254" s="10">
        <f t="shared" si="50"/>
        <v>13.470902645502642</v>
      </c>
      <c r="I3254" s="4">
        <f>VLOOKUP(A3254,GDP!$A$1:$D$85,4,TRUE)</f>
        <v>5.2</v>
      </c>
      <c r="J3254" s="4">
        <f>VLOOKUP(A3254,Inflation_rate!$A$1:$I$85,9,TRUE)</f>
        <v>1.681829</v>
      </c>
      <c r="K3254" s="15">
        <f>VLOOKUP(A3254,WTI_PCH!$A$1:$C$85,3,TRUE)</f>
        <v>7.1757</v>
      </c>
    </row>
    <row r="3255" spans="1:11" x14ac:dyDescent="0.25">
      <c r="A3255" s="3">
        <v>41394</v>
      </c>
      <c r="B3255" s="4">
        <v>94.419997999999993</v>
      </c>
      <c r="C3255" s="4">
        <v>94.620002999999997</v>
      </c>
      <c r="D3255" s="4">
        <v>92.860000999999997</v>
      </c>
      <c r="E3255" s="4">
        <v>93.459998999999996</v>
      </c>
      <c r="F3255" s="4">
        <v>93.459998999999996</v>
      </c>
      <c r="G3255" s="4">
        <v>277499</v>
      </c>
      <c r="H3255" s="10">
        <f t="shared" si="50"/>
        <v>15.953353476924391</v>
      </c>
      <c r="I3255" s="4">
        <f>VLOOKUP(A3255,GDP!$A$1:$D$85,4,TRUE)</f>
        <v>5.2</v>
      </c>
      <c r="J3255" s="4">
        <f>VLOOKUP(A3255,Inflation_rate!$A$1:$I$85,9,TRUE)</f>
        <v>1.681829</v>
      </c>
      <c r="K3255" s="15">
        <f>VLOOKUP(A3255,WTI_PCH!$A$1:$C$85,3,TRUE)</f>
        <v>7.1757</v>
      </c>
    </row>
    <row r="3256" spans="1:11" x14ac:dyDescent="0.25">
      <c r="A3256" s="3">
        <v>41395</v>
      </c>
      <c r="B3256" s="4">
        <v>93.080002000000007</v>
      </c>
      <c r="C3256" s="4">
        <v>93.260002</v>
      </c>
      <c r="D3256" s="4">
        <v>90.110000999999997</v>
      </c>
      <c r="E3256" s="4">
        <v>91.029999000000004</v>
      </c>
      <c r="F3256" s="4">
        <v>91.029999000000004</v>
      </c>
      <c r="G3256" s="4">
        <v>332382</v>
      </c>
      <c r="H3256" s="10">
        <f t="shared" si="50"/>
        <v>21.42150962783159</v>
      </c>
      <c r="I3256" s="4">
        <f>VLOOKUP(A3256,GDP!$A$1:$D$85,4,TRUE)</f>
        <v>5.2</v>
      </c>
      <c r="J3256" s="4">
        <f>VLOOKUP(A3256,Inflation_rate!$A$1:$I$85,9,TRUE)</f>
        <v>1.681829</v>
      </c>
      <c r="K3256" s="15">
        <f>VLOOKUP(A3256,WTI_PCH!$A$1:$C$85,3,TRUE)</f>
        <v>7.1757</v>
      </c>
    </row>
    <row r="3257" spans="1:11" x14ac:dyDescent="0.25">
      <c r="A3257" s="3">
        <v>41396</v>
      </c>
      <c r="B3257" s="4">
        <v>91</v>
      </c>
      <c r="C3257" s="4">
        <v>94.25</v>
      </c>
      <c r="D3257" s="4">
        <v>90.650002000000001</v>
      </c>
      <c r="E3257" s="4">
        <v>93.989998</v>
      </c>
      <c r="F3257" s="4">
        <v>93.989998</v>
      </c>
      <c r="G3257" s="4">
        <v>310808</v>
      </c>
      <c r="H3257" s="10">
        <f t="shared" si="50"/>
        <v>16.523033653006358</v>
      </c>
      <c r="I3257" s="4">
        <f>VLOOKUP(A3257,GDP!$A$1:$D$85,4,TRUE)</f>
        <v>5.2</v>
      </c>
      <c r="J3257" s="4">
        <f>VLOOKUP(A3257,Inflation_rate!$A$1:$I$85,9,TRUE)</f>
        <v>1.681829</v>
      </c>
      <c r="K3257" s="15">
        <f>VLOOKUP(A3257,WTI_PCH!$A$1:$C$85,3,TRUE)</f>
        <v>7.1757</v>
      </c>
    </row>
    <row r="3258" spans="1:11" x14ac:dyDescent="0.25">
      <c r="A3258" s="3">
        <v>41397</v>
      </c>
      <c r="B3258" s="4">
        <v>93.989998</v>
      </c>
      <c r="C3258" s="4">
        <v>96.040001000000004</v>
      </c>
      <c r="D3258" s="4">
        <v>93.559997999999993</v>
      </c>
      <c r="E3258" s="4">
        <v>95.610000999999997</v>
      </c>
      <c r="F3258" s="4">
        <v>95.610000999999997</v>
      </c>
      <c r="G3258" s="4">
        <v>297522</v>
      </c>
      <c r="H3258" s="10">
        <f t="shared" si="50"/>
        <v>12.320884715815458</v>
      </c>
      <c r="I3258" s="4">
        <f>VLOOKUP(A3258,GDP!$A$1:$D$85,4,TRUE)</f>
        <v>5.2</v>
      </c>
      <c r="J3258" s="4">
        <f>VLOOKUP(A3258,Inflation_rate!$A$1:$I$85,9,TRUE)</f>
        <v>1.681829</v>
      </c>
      <c r="K3258" s="15">
        <f>VLOOKUP(A3258,WTI_PCH!$A$1:$C$85,3,TRUE)</f>
        <v>7.1757</v>
      </c>
    </row>
    <row r="3259" spans="1:11" x14ac:dyDescent="0.25">
      <c r="A3259" s="3">
        <v>41400</v>
      </c>
      <c r="B3259" s="4">
        <v>95.580002000000007</v>
      </c>
      <c r="C3259" s="4">
        <v>97.169997999999993</v>
      </c>
      <c r="D3259" s="4">
        <v>94.849997999999999</v>
      </c>
      <c r="E3259" s="4">
        <v>96.160004000000001</v>
      </c>
      <c r="F3259" s="4">
        <v>96.160004000000001</v>
      </c>
      <c r="G3259" s="4">
        <v>271004</v>
      </c>
      <c r="H3259" s="10">
        <f t="shared" si="50"/>
        <v>11.855234531812199</v>
      </c>
      <c r="I3259" s="4">
        <f>VLOOKUP(A3259,GDP!$A$1:$D$85,4,TRUE)</f>
        <v>5.2</v>
      </c>
      <c r="J3259" s="4">
        <f>VLOOKUP(A3259,Inflation_rate!$A$1:$I$85,9,TRUE)</f>
        <v>1.681829</v>
      </c>
      <c r="K3259" s="15">
        <f>VLOOKUP(A3259,WTI_PCH!$A$1:$C$85,3,TRUE)</f>
        <v>7.1757</v>
      </c>
    </row>
    <row r="3260" spans="1:11" x14ac:dyDescent="0.25">
      <c r="A3260" s="3">
        <v>41401</v>
      </c>
      <c r="B3260" s="4">
        <v>95.790001000000004</v>
      </c>
      <c r="C3260" s="4">
        <v>96.260002</v>
      </c>
      <c r="D3260" s="4">
        <v>94.919997999999993</v>
      </c>
      <c r="E3260" s="4">
        <v>95.620002999999997</v>
      </c>
      <c r="F3260" s="4">
        <v>95.620002999999997</v>
      </c>
      <c r="G3260" s="4">
        <v>260141</v>
      </c>
      <c r="H3260" s="10">
        <f t="shared" si="50"/>
        <v>13.574560335456173</v>
      </c>
      <c r="I3260" s="4">
        <f>VLOOKUP(A3260,GDP!$A$1:$D$85,4,TRUE)</f>
        <v>5.2</v>
      </c>
      <c r="J3260" s="4">
        <f>VLOOKUP(A3260,Inflation_rate!$A$1:$I$85,9,TRUE)</f>
        <v>1.681829</v>
      </c>
      <c r="K3260" s="15">
        <f>VLOOKUP(A3260,WTI_PCH!$A$1:$C$85,3,TRUE)</f>
        <v>7.1757</v>
      </c>
    </row>
    <row r="3261" spans="1:11" x14ac:dyDescent="0.25">
      <c r="A3261" s="3">
        <v>41402</v>
      </c>
      <c r="B3261" s="4">
        <v>95.559997999999993</v>
      </c>
      <c r="C3261" s="4">
        <v>96.769997000000004</v>
      </c>
      <c r="D3261" s="4">
        <v>95.239998</v>
      </c>
      <c r="E3261" s="4">
        <v>96.620002999999997</v>
      </c>
      <c r="F3261" s="4">
        <v>96.620002999999997</v>
      </c>
      <c r="G3261" s="4">
        <v>276315</v>
      </c>
      <c r="H3261" s="10">
        <f t="shared" si="50"/>
        <v>11.995441565034934</v>
      </c>
      <c r="I3261" s="4">
        <f>VLOOKUP(A3261,GDP!$A$1:$D$85,4,TRUE)</f>
        <v>5.2</v>
      </c>
      <c r="J3261" s="4">
        <f>VLOOKUP(A3261,Inflation_rate!$A$1:$I$85,9,TRUE)</f>
        <v>1.681829</v>
      </c>
      <c r="K3261" s="15">
        <f>VLOOKUP(A3261,WTI_PCH!$A$1:$C$85,3,TRUE)</f>
        <v>7.1757</v>
      </c>
    </row>
    <row r="3262" spans="1:11" x14ac:dyDescent="0.25">
      <c r="A3262" s="3">
        <v>41403</v>
      </c>
      <c r="B3262" s="4">
        <v>96.599997999999999</v>
      </c>
      <c r="C3262" s="4">
        <v>96.769997000000004</v>
      </c>
      <c r="D3262" s="4">
        <v>95.349997999999999</v>
      </c>
      <c r="E3262" s="4">
        <v>96.389999000000003</v>
      </c>
      <c r="F3262" s="4">
        <v>96.389999000000003</v>
      </c>
      <c r="G3262" s="4">
        <v>272196</v>
      </c>
      <c r="H3262" s="10">
        <f t="shared" si="50"/>
        <v>10.582007579437775</v>
      </c>
      <c r="I3262" s="4">
        <f>VLOOKUP(A3262,GDP!$A$1:$D$85,4,TRUE)</f>
        <v>5.2</v>
      </c>
      <c r="J3262" s="4">
        <f>VLOOKUP(A3262,Inflation_rate!$A$1:$I$85,9,TRUE)</f>
        <v>1.681829</v>
      </c>
      <c r="K3262" s="15">
        <f>VLOOKUP(A3262,WTI_PCH!$A$1:$C$85,3,TRUE)</f>
        <v>7.1757</v>
      </c>
    </row>
    <row r="3263" spans="1:11" x14ac:dyDescent="0.25">
      <c r="A3263" s="3">
        <v>41404</v>
      </c>
      <c r="B3263" s="4">
        <v>96.160004000000001</v>
      </c>
      <c r="C3263" s="4">
        <v>96.239998</v>
      </c>
      <c r="D3263" s="4">
        <v>93.370002999999997</v>
      </c>
      <c r="E3263" s="4">
        <v>96.040001000000004</v>
      </c>
      <c r="F3263" s="4">
        <v>96.040001000000004</v>
      </c>
      <c r="G3263" s="4">
        <v>354119</v>
      </c>
      <c r="H3263" s="10">
        <f t="shared" si="50"/>
        <v>9.7667606230033286</v>
      </c>
      <c r="I3263" s="4">
        <f>VLOOKUP(A3263,GDP!$A$1:$D$85,4,TRUE)</f>
        <v>5.2</v>
      </c>
      <c r="J3263" s="4">
        <f>VLOOKUP(A3263,Inflation_rate!$A$1:$I$85,9,TRUE)</f>
        <v>1.681829</v>
      </c>
      <c r="K3263" s="15">
        <f>VLOOKUP(A3263,WTI_PCH!$A$1:$C$85,3,TRUE)</f>
        <v>7.1757</v>
      </c>
    </row>
    <row r="3264" spans="1:11" x14ac:dyDescent="0.25">
      <c r="A3264" s="3">
        <v>41407</v>
      </c>
      <c r="B3264" s="4">
        <v>95.760002</v>
      </c>
      <c r="C3264" s="4">
        <v>95.809997999999993</v>
      </c>
      <c r="D3264" s="4">
        <v>94.470000999999996</v>
      </c>
      <c r="E3264" s="4">
        <v>95.169997999999993</v>
      </c>
      <c r="F3264" s="4">
        <v>95.169997999999993</v>
      </c>
      <c r="G3264" s="4">
        <v>297036</v>
      </c>
      <c r="H3264" s="10">
        <f t="shared" si="50"/>
        <v>13.554693990852035</v>
      </c>
      <c r="I3264" s="4">
        <f>VLOOKUP(A3264,GDP!$A$1:$D$85,4,TRUE)</f>
        <v>5.2</v>
      </c>
      <c r="J3264" s="4">
        <f>VLOOKUP(A3264,Inflation_rate!$A$1:$I$85,9,TRUE)</f>
        <v>1.681829</v>
      </c>
      <c r="K3264" s="15">
        <f>VLOOKUP(A3264,WTI_PCH!$A$1:$C$85,3,TRUE)</f>
        <v>7.1757</v>
      </c>
    </row>
    <row r="3265" spans="1:11" x14ac:dyDescent="0.25">
      <c r="A3265" s="3">
        <v>41408</v>
      </c>
      <c r="B3265" s="4">
        <v>94.93</v>
      </c>
      <c r="C3265" s="4">
        <v>95.660004000000001</v>
      </c>
      <c r="D3265" s="4">
        <v>93.849997999999999</v>
      </c>
      <c r="E3265" s="4">
        <v>94.209998999999996</v>
      </c>
      <c r="F3265" s="4">
        <v>94.209998999999996</v>
      </c>
      <c r="G3265" s="4">
        <v>269403</v>
      </c>
      <c r="H3265" s="10">
        <f t="shared" si="50"/>
        <v>12.928563983956742</v>
      </c>
      <c r="I3265" s="4">
        <f>VLOOKUP(A3265,GDP!$A$1:$D$85,4,TRUE)</f>
        <v>5.2</v>
      </c>
      <c r="J3265" s="4">
        <f>VLOOKUP(A3265,Inflation_rate!$A$1:$I$85,9,TRUE)</f>
        <v>1.681829</v>
      </c>
      <c r="K3265" s="15">
        <f>VLOOKUP(A3265,WTI_PCH!$A$1:$C$85,3,TRUE)</f>
        <v>7.1757</v>
      </c>
    </row>
    <row r="3266" spans="1:11" x14ac:dyDescent="0.25">
      <c r="A3266" s="3">
        <v>41409</v>
      </c>
      <c r="B3266" s="4">
        <v>94.129997000000003</v>
      </c>
      <c r="C3266" s="4">
        <v>94.440002000000007</v>
      </c>
      <c r="D3266" s="4">
        <v>92.129997000000003</v>
      </c>
      <c r="E3266" s="4">
        <v>94.300003000000004</v>
      </c>
      <c r="F3266" s="4">
        <v>94.300003000000004</v>
      </c>
      <c r="G3266" s="4">
        <v>360684</v>
      </c>
      <c r="H3266" s="10">
        <f t="shared" ref="H3266:H3329" si="51">((E3355-E3266)/E3266)*100</f>
        <v>11.007419586190261</v>
      </c>
      <c r="I3266" s="4">
        <f>VLOOKUP(A3266,GDP!$A$1:$D$85,4,TRUE)</f>
        <v>5.2</v>
      </c>
      <c r="J3266" s="4">
        <f>VLOOKUP(A3266,Inflation_rate!$A$1:$I$85,9,TRUE)</f>
        <v>1.681829</v>
      </c>
      <c r="K3266" s="15">
        <f>VLOOKUP(A3266,WTI_PCH!$A$1:$C$85,3,TRUE)</f>
        <v>7.1757</v>
      </c>
    </row>
    <row r="3267" spans="1:11" x14ac:dyDescent="0.25">
      <c r="A3267" s="3">
        <v>41410</v>
      </c>
      <c r="B3267" s="4">
        <v>94.339995999999999</v>
      </c>
      <c r="C3267" s="4">
        <v>95.57</v>
      </c>
      <c r="D3267" s="4">
        <v>93.230002999999996</v>
      </c>
      <c r="E3267" s="4">
        <v>95.160004000000001</v>
      </c>
      <c r="F3267" s="4">
        <v>95.160004000000001</v>
      </c>
      <c r="G3267" s="4">
        <v>297863</v>
      </c>
      <c r="H3267" s="10">
        <f t="shared" si="51"/>
        <v>8.8587554073663117</v>
      </c>
      <c r="I3267" s="4">
        <f>VLOOKUP(A3267,GDP!$A$1:$D$85,4,TRUE)</f>
        <v>5.2</v>
      </c>
      <c r="J3267" s="4">
        <f>VLOOKUP(A3267,Inflation_rate!$A$1:$I$85,9,TRUE)</f>
        <v>1.681829</v>
      </c>
      <c r="K3267" s="15">
        <f>VLOOKUP(A3267,WTI_PCH!$A$1:$C$85,3,TRUE)</f>
        <v>7.1757</v>
      </c>
    </row>
    <row r="3268" spans="1:11" x14ac:dyDescent="0.25">
      <c r="A3268" s="3">
        <v>41411</v>
      </c>
      <c r="B3268" s="4">
        <v>95.150002000000001</v>
      </c>
      <c r="C3268" s="4">
        <v>96.449996999999996</v>
      </c>
      <c r="D3268" s="4">
        <v>94.790001000000004</v>
      </c>
      <c r="E3268" s="4">
        <v>96.019997000000004</v>
      </c>
      <c r="F3268" s="4">
        <v>96.019997000000004</v>
      </c>
      <c r="G3268" s="4">
        <v>187754</v>
      </c>
      <c r="H3268" s="10">
        <f t="shared" si="51"/>
        <v>7.4047075839837815</v>
      </c>
      <c r="I3268" s="4">
        <f>VLOOKUP(A3268,GDP!$A$1:$D$85,4,TRUE)</f>
        <v>5.2</v>
      </c>
      <c r="J3268" s="4">
        <f>VLOOKUP(A3268,Inflation_rate!$A$1:$I$85,9,TRUE)</f>
        <v>1.681829</v>
      </c>
      <c r="K3268" s="15">
        <f>VLOOKUP(A3268,WTI_PCH!$A$1:$C$85,3,TRUE)</f>
        <v>7.1757</v>
      </c>
    </row>
    <row r="3269" spans="1:11" x14ac:dyDescent="0.25">
      <c r="A3269" s="3">
        <v>41414</v>
      </c>
      <c r="B3269" s="4">
        <v>95.93</v>
      </c>
      <c r="C3269" s="4">
        <v>97.110000999999997</v>
      </c>
      <c r="D3269" s="4">
        <v>95.230002999999996</v>
      </c>
      <c r="E3269" s="4">
        <v>96.709998999999996</v>
      </c>
      <c r="F3269" s="4">
        <v>96.709998999999996</v>
      </c>
      <c r="G3269" s="4">
        <v>118621</v>
      </c>
      <c r="H3269" s="10">
        <f t="shared" si="51"/>
        <v>6.1524196686218602</v>
      </c>
      <c r="I3269" s="4">
        <f>VLOOKUP(A3269,GDP!$A$1:$D$85,4,TRUE)</f>
        <v>5.2</v>
      </c>
      <c r="J3269" s="4">
        <f>VLOOKUP(A3269,Inflation_rate!$A$1:$I$85,9,TRUE)</f>
        <v>1.681829</v>
      </c>
      <c r="K3269" s="15">
        <f>VLOOKUP(A3269,WTI_PCH!$A$1:$C$85,3,TRUE)</f>
        <v>7.1757</v>
      </c>
    </row>
    <row r="3270" spans="1:11" x14ac:dyDescent="0.25">
      <c r="A3270" s="3">
        <v>41415</v>
      </c>
      <c r="B3270" s="4">
        <v>96.699996999999996</v>
      </c>
      <c r="C3270" s="4">
        <v>96.970000999999996</v>
      </c>
      <c r="D3270" s="4">
        <v>95.5</v>
      </c>
      <c r="E3270" s="4">
        <v>96.160004000000001</v>
      </c>
      <c r="F3270" s="4">
        <v>96.160004000000001</v>
      </c>
      <c r="G3270" s="4">
        <v>259159</v>
      </c>
      <c r="H3270" s="10">
        <f t="shared" si="51"/>
        <v>7.1443372652106003</v>
      </c>
      <c r="I3270" s="4">
        <f>VLOOKUP(A3270,GDP!$A$1:$D$85,4,TRUE)</f>
        <v>5.2</v>
      </c>
      <c r="J3270" s="4">
        <f>VLOOKUP(A3270,Inflation_rate!$A$1:$I$85,9,TRUE)</f>
        <v>1.681829</v>
      </c>
      <c r="K3270" s="15">
        <f>VLOOKUP(A3270,WTI_PCH!$A$1:$C$85,3,TRUE)</f>
        <v>7.1757</v>
      </c>
    </row>
    <row r="3271" spans="1:11" x14ac:dyDescent="0.25">
      <c r="A3271" s="3">
        <v>41416</v>
      </c>
      <c r="B3271" s="4">
        <v>95.900002000000001</v>
      </c>
      <c r="C3271" s="4">
        <v>96.190002000000007</v>
      </c>
      <c r="D3271" s="4">
        <v>94.010002</v>
      </c>
      <c r="E3271" s="4">
        <v>94.279999000000004</v>
      </c>
      <c r="F3271" s="4">
        <v>94.279999000000004</v>
      </c>
      <c r="G3271" s="4">
        <v>336497</v>
      </c>
      <c r="H3271" s="10">
        <f t="shared" si="51"/>
        <v>9.1111625913360399</v>
      </c>
      <c r="I3271" s="4">
        <f>VLOOKUP(A3271,GDP!$A$1:$D$85,4,TRUE)</f>
        <v>5.2</v>
      </c>
      <c r="J3271" s="4">
        <f>VLOOKUP(A3271,Inflation_rate!$A$1:$I$85,9,TRUE)</f>
        <v>1.681829</v>
      </c>
      <c r="K3271" s="15">
        <f>VLOOKUP(A3271,WTI_PCH!$A$1:$C$85,3,TRUE)</f>
        <v>7.1757</v>
      </c>
    </row>
    <row r="3272" spans="1:11" x14ac:dyDescent="0.25">
      <c r="A3272" s="3">
        <v>41417</v>
      </c>
      <c r="B3272" s="4">
        <v>94.18</v>
      </c>
      <c r="C3272" s="4">
        <v>94.459998999999996</v>
      </c>
      <c r="D3272" s="4">
        <v>92.209998999999996</v>
      </c>
      <c r="E3272" s="4">
        <v>94.25</v>
      </c>
      <c r="F3272" s="4">
        <v>94.25</v>
      </c>
      <c r="G3272" s="4">
        <v>323633</v>
      </c>
      <c r="H3272" s="10">
        <f t="shared" si="51"/>
        <v>8.5729464190981357</v>
      </c>
      <c r="I3272" s="4">
        <f>VLOOKUP(A3272,GDP!$A$1:$D$85,4,TRUE)</f>
        <v>5.2</v>
      </c>
      <c r="J3272" s="4">
        <f>VLOOKUP(A3272,Inflation_rate!$A$1:$I$85,9,TRUE)</f>
        <v>1.681829</v>
      </c>
      <c r="K3272" s="15">
        <f>VLOOKUP(A3272,WTI_PCH!$A$1:$C$85,3,TRUE)</f>
        <v>7.1757</v>
      </c>
    </row>
    <row r="3273" spans="1:11" x14ac:dyDescent="0.25">
      <c r="A3273" s="3">
        <v>41418</v>
      </c>
      <c r="B3273" s="4">
        <v>94.370002999999997</v>
      </c>
      <c r="C3273" s="4">
        <v>94.389999000000003</v>
      </c>
      <c r="D3273" s="4">
        <v>93.040001000000004</v>
      </c>
      <c r="E3273" s="4">
        <v>94.150002000000001</v>
      </c>
      <c r="F3273" s="4">
        <v>94.150002000000001</v>
      </c>
      <c r="G3273" s="4">
        <v>203991</v>
      </c>
      <c r="H3273" s="10">
        <f t="shared" si="51"/>
        <v>8.3802430508711012</v>
      </c>
      <c r="I3273" s="4">
        <f>VLOOKUP(A3273,GDP!$A$1:$D$85,4,TRUE)</f>
        <v>5.2</v>
      </c>
      <c r="J3273" s="4">
        <f>VLOOKUP(A3273,Inflation_rate!$A$1:$I$85,9,TRUE)</f>
        <v>1.681829</v>
      </c>
      <c r="K3273" s="15">
        <f>VLOOKUP(A3273,WTI_PCH!$A$1:$C$85,3,TRUE)</f>
        <v>7.1757</v>
      </c>
    </row>
    <row r="3274" spans="1:11" x14ac:dyDescent="0.25">
      <c r="A3274" s="3">
        <v>41422</v>
      </c>
      <c r="B3274" s="4">
        <v>93.889999000000003</v>
      </c>
      <c r="C3274" s="4">
        <v>95.919997999999993</v>
      </c>
      <c r="D3274" s="4">
        <v>93.230002999999996</v>
      </c>
      <c r="E3274" s="4">
        <v>95.010002</v>
      </c>
      <c r="F3274" s="4">
        <v>95.010002</v>
      </c>
      <c r="G3274" s="4">
        <v>240990</v>
      </c>
      <c r="H3274" s="10">
        <f t="shared" si="51"/>
        <v>9.5674095449445407</v>
      </c>
      <c r="I3274" s="4">
        <f>VLOOKUP(A3274,GDP!$A$1:$D$85,4,TRUE)</f>
        <v>5.2</v>
      </c>
      <c r="J3274" s="4">
        <f>VLOOKUP(A3274,Inflation_rate!$A$1:$I$85,9,TRUE)</f>
        <v>1.681829</v>
      </c>
      <c r="K3274" s="15">
        <f>VLOOKUP(A3274,WTI_PCH!$A$1:$C$85,3,TRUE)</f>
        <v>7.1757</v>
      </c>
    </row>
    <row r="3275" spans="1:11" x14ac:dyDescent="0.25">
      <c r="A3275" s="3">
        <v>41423</v>
      </c>
      <c r="B3275" s="4">
        <v>95.050003000000004</v>
      </c>
      <c r="C3275" s="4">
        <v>95.220000999999996</v>
      </c>
      <c r="D3275" s="4">
        <v>92.830002000000007</v>
      </c>
      <c r="E3275" s="4">
        <v>93.129997000000003</v>
      </c>
      <c r="F3275" s="4">
        <v>93.129997000000003</v>
      </c>
      <c r="G3275" s="4">
        <v>293461</v>
      </c>
      <c r="H3275" s="10">
        <f t="shared" si="51"/>
        <v>10.930958153042774</v>
      </c>
      <c r="I3275" s="4">
        <f>VLOOKUP(A3275,GDP!$A$1:$D$85,4,TRUE)</f>
        <v>5.2</v>
      </c>
      <c r="J3275" s="4">
        <f>VLOOKUP(A3275,Inflation_rate!$A$1:$I$85,9,TRUE)</f>
        <v>1.681829</v>
      </c>
      <c r="K3275" s="15">
        <f>VLOOKUP(A3275,WTI_PCH!$A$1:$C$85,3,TRUE)</f>
        <v>7.1757</v>
      </c>
    </row>
    <row r="3276" spans="1:11" x14ac:dyDescent="0.25">
      <c r="A3276" s="3">
        <v>41424</v>
      </c>
      <c r="B3276" s="4">
        <v>92.889999000000003</v>
      </c>
      <c r="C3276" s="4">
        <v>93.989998</v>
      </c>
      <c r="D3276" s="4">
        <v>91.650002000000001</v>
      </c>
      <c r="E3276" s="4">
        <v>93.610000999999997</v>
      </c>
      <c r="F3276" s="4">
        <v>93.610000999999997</v>
      </c>
      <c r="G3276" s="4">
        <v>294855</v>
      </c>
      <c r="H3276" s="10">
        <f t="shared" si="51"/>
        <v>10.92831416591909</v>
      </c>
      <c r="I3276" s="4">
        <f>VLOOKUP(A3276,GDP!$A$1:$D$85,4,TRUE)</f>
        <v>5.2</v>
      </c>
      <c r="J3276" s="4">
        <f>VLOOKUP(A3276,Inflation_rate!$A$1:$I$85,9,TRUE)</f>
        <v>1.681829</v>
      </c>
      <c r="K3276" s="15">
        <f>VLOOKUP(A3276,WTI_PCH!$A$1:$C$85,3,TRUE)</f>
        <v>7.1757</v>
      </c>
    </row>
    <row r="3277" spans="1:11" x14ac:dyDescent="0.25">
      <c r="A3277" s="3">
        <v>41425</v>
      </c>
      <c r="B3277" s="4">
        <v>93.639999000000003</v>
      </c>
      <c r="C3277" s="4">
        <v>93.849997999999999</v>
      </c>
      <c r="D3277" s="4">
        <v>91.559997999999993</v>
      </c>
      <c r="E3277" s="4">
        <v>91.970000999999996</v>
      </c>
      <c r="F3277" s="4">
        <v>91.970000999999996</v>
      </c>
      <c r="G3277" s="4">
        <v>267978</v>
      </c>
      <c r="H3277" s="10">
        <f t="shared" si="51"/>
        <v>12.025658236102451</v>
      </c>
      <c r="I3277" s="4">
        <f>VLOOKUP(A3277,GDP!$A$1:$D$85,4,TRUE)</f>
        <v>5.2</v>
      </c>
      <c r="J3277" s="4">
        <f>VLOOKUP(A3277,Inflation_rate!$A$1:$I$85,9,TRUE)</f>
        <v>1.681829</v>
      </c>
      <c r="K3277" s="15">
        <f>VLOOKUP(A3277,WTI_PCH!$A$1:$C$85,3,TRUE)</f>
        <v>7.1757</v>
      </c>
    </row>
    <row r="3278" spans="1:11" x14ac:dyDescent="0.25">
      <c r="A3278" s="3">
        <v>41428</v>
      </c>
      <c r="B3278" s="4">
        <v>91.730002999999996</v>
      </c>
      <c r="C3278" s="4">
        <v>93.699996999999996</v>
      </c>
      <c r="D3278" s="4">
        <v>91.260002</v>
      </c>
      <c r="E3278" s="4">
        <v>93.449996999999996</v>
      </c>
      <c r="F3278" s="4">
        <v>93.449996999999996</v>
      </c>
      <c r="G3278" s="4">
        <v>287474</v>
      </c>
      <c r="H3278" s="10">
        <f t="shared" si="51"/>
        <v>10.743714630616847</v>
      </c>
      <c r="I3278" s="4">
        <f>VLOOKUP(A3278,GDP!$A$1:$D$85,4,TRUE)</f>
        <v>5.2</v>
      </c>
      <c r="J3278" s="4">
        <f>VLOOKUP(A3278,Inflation_rate!$A$1:$I$85,9,TRUE)</f>
        <v>1.681829</v>
      </c>
      <c r="K3278" s="15">
        <f>VLOOKUP(A3278,WTI_PCH!$A$1:$C$85,3,TRUE)</f>
        <v>7.1757</v>
      </c>
    </row>
    <row r="3279" spans="1:11" x14ac:dyDescent="0.25">
      <c r="A3279" s="3">
        <v>41429</v>
      </c>
      <c r="B3279" s="4">
        <v>93.349997999999999</v>
      </c>
      <c r="C3279" s="4">
        <v>94.410004000000001</v>
      </c>
      <c r="D3279" s="4">
        <v>92.379997000000003</v>
      </c>
      <c r="E3279" s="4">
        <v>93.309997999999993</v>
      </c>
      <c r="F3279" s="4">
        <v>93.309997999999993</v>
      </c>
      <c r="G3279" s="4">
        <v>301136</v>
      </c>
      <c r="H3279" s="10">
        <f t="shared" si="51"/>
        <v>8.8950843188315201</v>
      </c>
      <c r="I3279" s="4">
        <f>VLOOKUP(A3279,GDP!$A$1:$D$85,4,TRUE)</f>
        <v>5.2</v>
      </c>
      <c r="J3279" s="4">
        <f>VLOOKUP(A3279,Inflation_rate!$A$1:$I$85,9,TRUE)</f>
        <v>1.681829</v>
      </c>
      <c r="K3279" s="15">
        <f>VLOOKUP(A3279,WTI_PCH!$A$1:$C$85,3,TRUE)</f>
        <v>7.1757</v>
      </c>
    </row>
    <row r="3280" spans="1:11" x14ac:dyDescent="0.25">
      <c r="A3280" s="3">
        <v>41430</v>
      </c>
      <c r="B3280" s="4">
        <v>93.860000999999997</v>
      </c>
      <c r="C3280" s="4">
        <v>94.480002999999996</v>
      </c>
      <c r="D3280" s="4">
        <v>93.410004000000001</v>
      </c>
      <c r="E3280" s="4">
        <v>93.739998</v>
      </c>
      <c r="F3280" s="4">
        <v>93.739998</v>
      </c>
      <c r="G3280" s="4">
        <v>268909</v>
      </c>
      <c r="H3280" s="10">
        <f t="shared" si="51"/>
        <v>9.8890593106263989</v>
      </c>
      <c r="I3280" s="4">
        <f>VLOOKUP(A3280,GDP!$A$1:$D$85,4,TRUE)</f>
        <v>5.2</v>
      </c>
      <c r="J3280" s="4">
        <f>VLOOKUP(A3280,Inflation_rate!$A$1:$I$85,9,TRUE)</f>
        <v>1.681829</v>
      </c>
      <c r="K3280" s="15">
        <f>VLOOKUP(A3280,WTI_PCH!$A$1:$C$85,3,TRUE)</f>
        <v>7.1757</v>
      </c>
    </row>
    <row r="3281" spans="1:11" x14ac:dyDescent="0.25">
      <c r="A3281" s="3">
        <v>41431</v>
      </c>
      <c r="B3281" s="4">
        <v>93.699996999999996</v>
      </c>
      <c r="C3281" s="4">
        <v>95.32</v>
      </c>
      <c r="D3281" s="4">
        <v>93.690002000000007</v>
      </c>
      <c r="E3281" s="4">
        <v>94.760002</v>
      </c>
      <c r="F3281" s="4">
        <v>94.760002</v>
      </c>
      <c r="G3281" s="4">
        <v>267164</v>
      </c>
      <c r="H3281" s="10">
        <f t="shared" si="51"/>
        <v>7.6614550936797183</v>
      </c>
      <c r="I3281" s="4">
        <f>VLOOKUP(A3281,GDP!$A$1:$D$85,4,TRUE)</f>
        <v>5.2</v>
      </c>
      <c r="J3281" s="4">
        <f>VLOOKUP(A3281,Inflation_rate!$A$1:$I$85,9,TRUE)</f>
        <v>1.681829</v>
      </c>
      <c r="K3281" s="15">
        <f>VLOOKUP(A3281,WTI_PCH!$A$1:$C$85,3,TRUE)</f>
        <v>7.1757</v>
      </c>
    </row>
    <row r="3282" spans="1:11" x14ac:dyDescent="0.25">
      <c r="A3282" s="3">
        <v>41432</v>
      </c>
      <c r="B3282" s="4">
        <v>94.720000999999996</v>
      </c>
      <c r="C3282" s="4">
        <v>96.389999000000003</v>
      </c>
      <c r="D3282" s="4">
        <v>93.720000999999996</v>
      </c>
      <c r="E3282" s="4">
        <v>96.029999000000004</v>
      </c>
      <c r="F3282" s="4">
        <v>96.029999000000004</v>
      </c>
      <c r="G3282" s="4">
        <v>330833</v>
      </c>
      <c r="H3282" s="10">
        <f t="shared" si="51"/>
        <v>6.6437624351115501</v>
      </c>
      <c r="I3282" s="4">
        <f>VLOOKUP(A3282,GDP!$A$1:$D$85,4,TRUE)</f>
        <v>5.2</v>
      </c>
      <c r="J3282" s="4">
        <f>VLOOKUP(A3282,Inflation_rate!$A$1:$I$85,9,TRUE)</f>
        <v>1.681829</v>
      </c>
      <c r="K3282" s="15">
        <f>VLOOKUP(A3282,WTI_PCH!$A$1:$C$85,3,TRUE)</f>
        <v>7.1757</v>
      </c>
    </row>
    <row r="3283" spans="1:11" x14ac:dyDescent="0.25">
      <c r="A3283" s="3">
        <v>41435</v>
      </c>
      <c r="B3283" s="4">
        <v>96.089995999999999</v>
      </c>
      <c r="C3283" s="4">
        <v>96.25</v>
      </c>
      <c r="D3283" s="4">
        <v>95.190002000000007</v>
      </c>
      <c r="E3283" s="4">
        <v>95.769997000000004</v>
      </c>
      <c r="F3283" s="4">
        <v>95.769997000000004</v>
      </c>
      <c r="G3283" s="4">
        <v>234601</v>
      </c>
      <c r="H3283" s="10">
        <f t="shared" si="51"/>
        <v>5.6802779267080821</v>
      </c>
      <c r="I3283" s="4">
        <f>VLOOKUP(A3283,GDP!$A$1:$D$85,4,TRUE)</f>
        <v>5.2</v>
      </c>
      <c r="J3283" s="4">
        <f>VLOOKUP(A3283,Inflation_rate!$A$1:$I$85,9,TRUE)</f>
        <v>1.681829</v>
      </c>
      <c r="K3283" s="15">
        <f>VLOOKUP(A3283,WTI_PCH!$A$1:$C$85,3,TRUE)</f>
        <v>7.1757</v>
      </c>
    </row>
    <row r="3284" spans="1:11" x14ac:dyDescent="0.25">
      <c r="A3284" s="3">
        <v>41436</v>
      </c>
      <c r="B3284" s="4">
        <v>95.760002</v>
      </c>
      <c r="C3284" s="4">
        <v>95.910004000000001</v>
      </c>
      <c r="D3284" s="4">
        <v>94.040001000000004</v>
      </c>
      <c r="E3284" s="4">
        <v>95.379997000000003</v>
      </c>
      <c r="F3284" s="4">
        <v>95.379997000000003</v>
      </c>
      <c r="G3284" s="4">
        <v>257474</v>
      </c>
      <c r="H3284" s="10">
        <f t="shared" si="51"/>
        <v>7.2447098105905798</v>
      </c>
      <c r="I3284" s="4">
        <f>VLOOKUP(A3284,GDP!$A$1:$D$85,4,TRUE)</f>
        <v>5.2</v>
      </c>
      <c r="J3284" s="4">
        <f>VLOOKUP(A3284,Inflation_rate!$A$1:$I$85,9,TRUE)</f>
        <v>1.681829</v>
      </c>
      <c r="K3284" s="15">
        <f>VLOOKUP(A3284,WTI_PCH!$A$1:$C$85,3,TRUE)</f>
        <v>7.1757</v>
      </c>
    </row>
    <row r="3285" spans="1:11" x14ac:dyDescent="0.25">
      <c r="A3285" s="3">
        <v>41437</v>
      </c>
      <c r="B3285" s="4">
        <v>94.889999000000003</v>
      </c>
      <c r="C3285" s="4">
        <v>96.449996999999996</v>
      </c>
      <c r="D3285" s="4">
        <v>94.459998999999996</v>
      </c>
      <c r="E3285" s="4">
        <v>95.879997000000003</v>
      </c>
      <c r="F3285" s="4">
        <v>95.879997000000003</v>
      </c>
      <c r="G3285" s="4">
        <v>244870</v>
      </c>
      <c r="H3285" s="10">
        <f t="shared" si="51"/>
        <v>4.9958293177668782</v>
      </c>
      <c r="I3285" s="4">
        <f>VLOOKUP(A3285,GDP!$A$1:$D$85,4,TRUE)</f>
        <v>5.2</v>
      </c>
      <c r="J3285" s="4">
        <f>VLOOKUP(A3285,Inflation_rate!$A$1:$I$85,9,TRUE)</f>
        <v>1.681829</v>
      </c>
      <c r="K3285" s="15">
        <f>VLOOKUP(A3285,WTI_PCH!$A$1:$C$85,3,TRUE)</f>
        <v>7.1757</v>
      </c>
    </row>
    <row r="3286" spans="1:11" x14ac:dyDescent="0.25">
      <c r="A3286" s="3">
        <v>41438</v>
      </c>
      <c r="B3286" s="4">
        <v>95.769997000000004</v>
      </c>
      <c r="C3286" s="4">
        <v>96.919997999999993</v>
      </c>
      <c r="D3286" s="4">
        <v>95.019997000000004</v>
      </c>
      <c r="E3286" s="4">
        <v>96.690002000000007</v>
      </c>
      <c r="F3286" s="4">
        <v>96.690002000000007</v>
      </c>
      <c r="G3286" s="4">
        <v>224449</v>
      </c>
      <c r="H3286" s="10">
        <f t="shared" si="51"/>
        <v>4.2610362134442674</v>
      </c>
      <c r="I3286" s="4">
        <f>VLOOKUP(A3286,GDP!$A$1:$D$85,4,TRUE)</f>
        <v>5.2</v>
      </c>
      <c r="J3286" s="4">
        <f>VLOOKUP(A3286,Inflation_rate!$A$1:$I$85,9,TRUE)</f>
        <v>1.681829</v>
      </c>
      <c r="K3286" s="15">
        <f>VLOOKUP(A3286,WTI_PCH!$A$1:$C$85,3,TRUE)</f>
        <v>7.1757</v>
      </c>
    </row>
    <row r="3287" spans="1:11" x14ac:dyDescent="0.25">
      <c r="A3287" s="3">
        <v>41439</v>
      </c>
      <c r="B3287" s="4">
        <v>96.639999000000003</v>
      </c>
      <c r="C3287" s="4">
        <v>98.25</v>
      </c>
      <c r="D3287" s="4">
        <v>96.419997999999993</v>
      </c>
      <c r="E3287" s="4">
        <v>97.849997999999999</v>
      </c>
      <c r="F3287" s="4">
        <v>97.849997999999999</v>
      </c>
      <c r="G3287" s="4">
        <v>240906</v>
      </c>
      <c r="H3287" s="10">
        <f t="shared" si="51"/>
        <v>1.4001052917752712</v>
      </c>
      <c r="I3287" s="4">
        <f>VLOOKUP(A3287,GDP!$A$1:$D$85,4,TRUE)</f>
        <v>5.2</v>
      </c>
      <c r="J3287" s="4">
        <f>VLOOKUP(A3287,Inflation_rate!$A$1:$I$85,9,TRUE)</f>
        <v>1.681829</v>
      </c>
      <c r="K3287" s="15">
        <f>VLOOKUP(A3287,WTI_PCH!$A$1:$C$85,3,TRUE)</f>
        <v>7.1757</v>
      </c>
    </row>
    <row r="3288" spans="1:11" x14ac:dyDescent="0.25">
      <c r="A3288" s="3">
        <v>41442</v>
      </c>
      <c r="B3288" s="4">
        <v>97.849997999999999</v>
      </c>
      <c r="C3288" s="4">
        <v>98.739998</v>
      </c>
      <c r="D3288" s="4">
        <v>97.379997000000003</v>
      </c>
      <c r="E3288" s="4">
        <v>97.769997000000004</v>
      </c>
      <c r="F3288" s="4">
        <v>97.769997000000004</v>
      </c>
      <c r="G3288" s="4">
        <v>242794</v>
      </c>
      <c r="H3288" s="10">
        <f t="shared" si="51"/>
        <v>3.0690396768653067E-2</v>
      </c>
      <c r="I3288" s="4">
        <f>VLOOKUP(A3288,GDP!$A$1:$D$85,4,TRUE)</f>
        <v>5.2</v>
      </c>
      <c r="J3288" s="4">
        <f>VLOOKUP(A3288,Inflation_rate!$A$1:$I$85,9,TRUE)</f>
        <v>1.681829</v>
      </c>
      <c r="K3288" s="15">
        <f>VLOOKUP(A3288,WTI_PCH!$A$1:$C$85,3,TRUE)</f>
        <v>7.1757</v>
      </c>
    </row>
    <row r="3289" spans="1:11" x14ac:dyDescent="0.25">
      <c r="A3289" s="3">
        <v>41443</v>
      </c>
      <c r="B3289" s="4">
        <v>97.93</v>
      </c>
      <c r="C3289" s="4">
        <v>98.669997999999993</v>
      </c>
      <c r="D3289" s="4">
        <v>97.410004000000001</v>
      </c>
      <c r="E3289" s="4">
        <v>98.440002000000007</v>
      </c>
      <c r="F3289" s="4">
        <v>98.440002000000007</v>
      </c>
      <c r="G3289" s="4">
        <v>145618</v>
      </c>
      <c r="H3289" s="10">
        <f t="shared" si="51"/>
        <v>-1.6050395854319568</v>
      </c>
      <c r="I3289" s="4">
        <f>VLOOKUP(A3289,GDP!$A$1:$D$85,4,TRUE)</f>
        <v>5.2</v>
      </c>
      <c r="J3289" s="4">
        <f>VLOOKUP(A3289,Inflation_rate!$A$1:$I$85,9,TRUE)</f>
        <v>1.681829</v>
      </c>
      <c r="K3289" s="15">
        <f>VLOOKUP(A3289,WTI_PCH!$A$1:$C$85,3,TRUE)</f>
        <v>7.1757</v>
      </c>
    </row>
    <row r="3290" spans="1:11" x14ac:dyDescent="0.25">
      <c r="A3290" s="3">
        <v>41444</v>
      </c>
      <c r="B3290" s="4">
        <v>98.589995999999999</v>
      </c>
      <c r="C3290" s="4">
        <v>99.010002</v>
      </c>
      <c r="D3290" s="4">
        <v>97.57</v>
      </c>
      <c r="E3290" s="4">
        <v>98.239998</v>
      </c>
      <c r="F3290" s="4">
        <v>98.239998</v>
      </c>
      <c r="G3290" s="4">
        <v>111300</v>
      </c>
      <c r="H3290" s="10">
        <f t="shared" si="51"/>
        <v>-1.1502412693453057</v>
      </c>
      <c r="I3290" s="4">
        <f>VLOOKUP(A3290,GDP!$A$1:$D$85,4,TRUE)</f>
        <v>5.2</v>
      </c>
      <c r="J3290" s="4">
        <f>VLOOKUP(A3290,Inflation_rate!$A$1:$I$85,9,TRUE)</f>
        <v>1.681829</v>
      </c>
      <c r="K3290" s="15">
        <f>VLOOKUP(A3290,WTI_PCH!$A$1:$C$85,3,TRUE)</f>
        <v>7.1757</v>
      </c>
    </row>
    <row r="3291" spans="1:11" x14ac:dyDescent="0.25">
      <c r="A3291" s="3">
        <v>41445</v>
      </c>
      <c r="B3291" s="4">
        <v>98.019997000000004</v>
      </c>
      <c r="C3291" s="4">
        <v>98.029999000000004</v>
      </c>
      <c r="D3291" s="4">
        <v>94.889999000000003</v>
      </c>
      <c r="E3291" s="4">
        <v>95.400002000000001</v>
      </c>
      <c r="F3291" s="4">
        <v>95.400002000000001</v>
      </c>
      <c r="G3291" s="4">
        <v>376229</v>
      </c>
      <c r="H3291" s="10">
        <f t="shared" si="51"/>
        <v>2.5681299251964362</v>
      </c>
      <c r="I3291" s="4">
        <f>VLOOKUP(A3291,GDP!$A$1:$D$85,4,TRUE)</f>
        <v>5.2</v>
      </c>
      <c r="J3291" s="4">
        <f>VLOOKUP(A3291,Inflation_rate!$A$1:$I$85,9,TRUE)</f>
        <v>1.681829</v>
      </c>
      <c r="K3291" s="15">
        <f>VLOOKUP(A3291,WTI_PCH!$A$1:$C$85,3,TRUE)</f>
        <v>7.1757</v>
      </c>
    </row>
    <row r="3292" spans="1:11" x14ac:dyDescent="0.25">
      <c r="A3292" s="3">
        <v>41446</v>
      </c>
      <c r="B3292" s="4">
        <v>94.959998999999996</v>
      </c>
      <c r="C3292" s="4">
        <v>95.839995999999999</v>
      </c>
      <c r="D3292" s="4">
        <v>93.120002999999997</v>
      </c>
      <c r="E3292" s="4">
        <v>93.690002000000007</v>
      </c>
      <c r="F3292" s="4">
        <v>93.690002000000007</v>
      </c>
      <c r="G3292" s="4">
        <v>340903</v>
      </c>
      <c r="H3292" s="10">
        <f t="shared" si="51"/>
        <v>5.3260731064985984</v>
      </c>
      <c r="I3292" s="4">
        <f>VLOOKUP(A3292,GDP!$A$1:$D$85,4,TRUE)</f>
        <v>5.2</v>
      </c>
      <c r="J3292" s="4">
        <f>VLOOKUP(A3292,Inflation_rate!$A$1:$I$85,9,TRUE)</f>
        <v>1.681829</v>
      </c>
      <c r="K3292" s="15">
        <f>VLOOKUP(A3292,WTI_PCH!$A$1:$C$85,3,TRUE)</f>
        <v>7.1757</v>
      </c>
    </row>
    <row r="3293" spans="1:11" x14ac:dyDescent="0.25">
      <c r="A3293" s="3">
        <v>41449</v>
      </c>
      <c r="B3293" s="4">
        <v>93.849997999999999</v>
      </c>
      <c r="C3293" s="4">
        <v>95.589995999999999</v>
      </c>
      <c r="D3293" s="4">
        <v>92.669997999999993</v>
      </c>
      <c r="E3293" s="4">
        <v>95.18</v>
      </c>
      <c r="F3293" s="4">
        <v>95.18</v>
      </c>
      <c r="G3293" s="4">
        <v>315821</v>
      </c>
      <c r="H3293" s="10">
        <f t="shared" si="51"/>
        <v>3.172932338726612</v>
      </c>
      <c r="I3293" s="4">
        <f>VLOOKUP(A3293,GDP!$A$1:$D$85,4,TRUE)</f>
        <v>5.2</v>
      </c>
      <c r="J3293" s="4">
        <f>VLOOKUP(A3293,Inflation_rate!$A$1:$I$85,9,TRUE)</f>
        <v>1.681829</v>
      </c>
      <c r="K3293" s="15">
        <f>VLOOKUP(A3293,WTI_PCH!$A$1:$C$85,3,TRUE)</f>
        <v>7.1757</v>
      </c>
    </row>
    <row r="3294" spans="1:11" x14ac:dyDescent="0.25">
      <c r="A3294" s="3">
        <v>41450</v>
      </c>
      <c r="B3294" s="4">
        <v>95.019997000000004</v>
      </c>
      <c r="C3294" s="4">
        <v>96.169997999999993</v>
      </c>
      <c r="D3294" s="4">
        <v>94.589995999999999</v>
      </c>
      <c r="E3294" s="4">
        <v>95.32</v>
      </c>
      <c r="F3294" s="4">
        <v>95.32</v>
      </c>
      <c r="G3294" s="4">
        <v>267541</v>
      </c>
      <c r="H3294" s="10">
        <f t="shared" si="51"/>
        <v>1.5211886277801201</v>
      </c>
      <c r="I3294" s="4">
        <f>VLOOKUP(A3294,GDP!$A$1:$D$85,4,TRUE)</f>
        <v>5.2</v>
      </c>
      <c r="J3294" s="4">
        <f>VLOOKUP(A3294,Inflation_rate!$A$1:$I$85,9,TRUE)</f>
        <v>1.681829</v>
      </c>
      <c r="K3294" s="15">
        <f>VLOOKUP(A3294,WTI_PCH!$A$1:$C$85,3,TRUE)</f>
        <v>7.1757</v>
      </c>
    </row>
    <row r="3295" spans="1:11" x14ac:dyDescent="0.25">
      <c r="A3295" s="3">
        <v>41451</v>
      </c>
      <c r="B3295" s="4">
        <v>95.169997999999993</v>
      </c>
      <c r="C3295" s="4">
        <v>95.699996999999996</v>
      </c>
      <c r="D3295" s="4">
        <v>93.68</v>
      </c>
      <c r="E3295" s="4">
        <v>95.5</v>
      </c>
      <c r="F3295" s="4">
        <v>95.5</v>
      </c>
      <c r="G3295" s="4">
        <v>291417</v>
      </c>
      <c r="H3295" s="10">
        <f t="shared" si="51"/>
        <v>0.92146282722513406</v>
      </c>
      <c r="I3295" s="4">
        <f>VLOOKUP(A3295,GDP!$A$1:$D$85,4,TRUE)</f>
        <v>5.2</v>
      </c>
      <c r="J3295" s="4">
        <f>VLOOKUP(A3295,Inflation_rate!$A$1:$I$85,9,TRUE)</f>
        <v>1.681829</v>
      </c>
      <c r="K3295" s="15">
        <f>VLOOKUP(A3295,WTI_PCH!$A$1:$C$85,3,TRUE)</f>
        <v>7.1757</v>
      </c>
    </row>
    <row r="3296" spans="1:11" x14ac:dyDescent="0.25">
      <c r="A3296" s="3">
        <v>41452</v>
      </c>
      <c r="B3296" s="4">
        <v>95.519997000000004</v>
      </c>
      <c r="C3296" s="4">
        <v>97.410004000000001</v>
      </c>
      <c r="D3296" s="4">
        <v>95.349997999999999</v>
      </c>
      <c r="E3296" s="4">
        <v>97.050003000000004</v>
      </c>
      <c r="F3296" s="4">
        <v>97.050003000000004</v>
      </c>
      <c r="G3296" s="4">
        <v>269312</v>
      </c>
      <c r="H3296" s="10">
        <f t="shared" si="51"/>
        <v>-2.5141699377381852</v>
      </c>
      <c r="I3296" s="4">
        <f>VLOOKUP(A3296,GDP!$A$1:$D$85,4,TRUE)</f>
        <v>5.2</v>
      </c>
      <c r="J3296" s="4">
        <f>VLOOKUP(A3296,Inflation_rate!$A$1:$I$85,9,TRUE)</f>
        <v>1.681829</v>
      </c>
      <c r="K3296" s="15">
        <f>VLOOKUP(A3296,WTI_PCH!$A$1:$C$85,3,TRUE)</f>
        <v>7.1757</v>
      </c>
    </row>
    <row r="3297" spans="1:11" x14ac:dyDescent="0.25">
      <c r="A3297" s="3">
        <v>41453</v>
      </c>
      <c r="B3297" s="4">
        <v>96.809997999999993</v>
      </c>
      <c r="C3297" s="4">
        <v>97.82</v>
      </c>
      <c r="D3297" s="4">
        <v>96.330002000000007</v>
      </c>
      <c r="E3297" s="4">
        <v>96.559997999999993</v>
      </c>
      <c r="F3297" s="4">
        <v>96.559997999999993</v>
      </c>
      <c r="G3297" s="4">
        <v>247607</v>
      </c>
      <c r="H3297" s="10">
        <f t="shared" si="51"/>
        <v>-2.0091083680428374</v>
      </c>
      <c r="I3297" s="4">
        <f>VLOOKUP(A3297,GDP!$A$1:$D$85,4,TRUE)</f>
        <v>5.2</v>
      </c>
      <c r="J3297" s="4">
        <f>VLOOKUP(A3297,Inflation_rate!$A$1:$I$85,9,TRUE)</f>
        <v>1.681829</v>
      </c>
      <c r="K3297" s="15">
        <f>VLOOKUP(A3297,WTI_PCH!$A$1:$C$85,3,TRUE)</f>
        <v>7.1757</v>
      </c>
    </row>
    <row r="3298" spans="1:11" x14ac:dyDescent="0.25">
      <c r="A3298" s="3">
        <v>41456</v>
      </c>
      <c r="B3298" s="4">
        <v>96.580002000000007</v>
      </c>
      <c r="C3298" s="4">
        <v>98.279999000000004</v>
      </c>
      <c r="D3298" s="4">
        <v>96.07</v>
      </c>
      <c r="E3298" s="4">
        <v>97.989998</v>
      </c>
      <c r="F3298" s="4">
        <v>97.989998</v>
      </c>
      <c r="G3298" s="4">
        <v>229193</v>
      </c>
      <c r="H3298" s="10">
        <f t="shared" si="51"/>
        <v>-4.7147618066080605</v>
      </c>
      <c r="I3298" s="4">
        <f>VLOOKUP(A3298,GDP!$A$1:$D$85,4,TRUE)</f>
        <v>1.7</v>
      </c>
      <c r="J3298" s="4">
        <f>VLOOKUP(A3298,Inflation_rate!$A$1:$I$85,9,TRUE)</f>
        <v>1.3928499999999999</v>
      </c>
      <c r="K3298" s="15">
        <f>VLOOKUP(A3298,WTI_PCH!$A$1:$C$85,3,TRUE)</f>
        <v>-0.29322999999999999</v>
      </c>
    </row>
    <row r="3299" spans="1:11" x14ac:dyDescent="0.25">
      <c r="A3299" s="3">
        <v>41457</v>
      </c>
      <c r="B3299" s="4">
        <v>98.059997999999993</v>
      </c>
      <c r="C3299" s="4">
        <v>99.870002999999997</v>
      </c>
      <c r="D3299" s="4">
        <v>97.779999000000004</v>
      </c>
      <c r="E3299" s="4">
        <v>99.599997999999999</v>
      </c>
      <c r="F3299" s="4">
        <v>99.599997999999999</v>
      </c>
      <c r="G3299" s="4">
        <v>285781</v>
      </c>
      <c r="H3299" s="10">
        <f t="shared" si="51"/>
        <v>-4.8192721851259428</v>
      </c>
      <c r="I3299" s="4">
        <f>VLOOKUP(A3299,GDP!$A$1:$D$85,4,TRUE)</f>
        <v>1.7</v>
      </c>
      <c r="J3299" s="4">
        <f>VLOOKUP(A3299,Inflation_rate!$A$1:$I$85,9,TRUE)</f>
        <v>1.3928499999999999</v>
      </c>
      <c r="K3299" s="15">
        <f>VLOOKUP(A3299,WTI_PCH!$A$1:$C$85,3,TRUE)</f>
        <v>-0.29322999999999999</v>
      </c>
    </row>
    <row r="3300" spans="1:11" x14ac:dyDescent="0.25">
      <c r="A3300" s="3">
        <v>41458</v>
      </c>
      <c r="B3300" s="4">
        <v>98.059997999999993</v>
      </c>
      <c r="C3300" s="4">
        <v>99.870002999999997</v>
      </c>
      <c r="D3300" s="4">
        <v>97.779999000000004</v>
      </c>
      <c r="E3300" s="4">
        <v>99.599997999999999</v>
      </c>
      <c r="F3300" s="4">
        <v>99.599997999999999</v>
      </c>
      <c r="G3300" s="4">
        <v>285781</v>
      </c>
      <c r="H3300" s="10">
        <f t="shared" si="51"/>
        <v>-5.421687859873253</v>
      </c>
      <c r="I3300" s="4">
        <f>VLOOKUP(A3300,GDP!$A$1:$D$85,4,TRUE)</f>
        <v>1.7</v>
      </c>
      <c r="J3300" s="4">
        <f>VLOOKUP(A3300,Inflation_rate!$A$1:$I$85,9,TRUE)</f>
        <v>1.3928499999999999</v>
      </c>
      <c r="K3300" s="15">
        <f>VLOOKUP(A3300,WTI_PCH!$A$1:$C$85,3,TRUE)</f>
        <v>-0.29322999999999999</v>
      </c>
    </row>
    <row r="3301" spans="1:11" x14ac:dyDescent="0.25">
      <c r="A3301" s="3">
        <v>41460</v>
      </c>
      <c r="B3301" s="4">
        <v>101.089996</v>
      </c>
      <c r="C3301" s="4">
        <v>103.68</v>
      </c>
      <c r="D3301" s="4">
        <v>100.709999</v>
      </c>
      <c r="E3301" s="4">
        <v>103.220001</v>
      </c>
      <c r="F3301" s="4">
        <v>103.220001</v>
      </c>
      <c r="G3301" s="4">
        <v>256027</v>
      </c>
      <c r="H3301" s="10">
        <f t="shared" si="51"/>
        <v>-8.3510975745873104</v>
      </c>
      <c r="I3301" s="4">
        <f>VLOOKUP(A3301,GDP!$A$1:$D$85,4,TRUE)</f>
        <v>1.7</v>
      </c>
      <c r="J3301" s="4">
        <f>VLOOKUP(A3301,Inflation_rate!$A$1:$I$85,9,TRUE)</f>
        <v>1.3928499999999999</v>
      </c>
      <c r="K3301" s="15">
        <f>VLOOKUP(A3301,WTI_PCH!$A$1:$C$85,3,TRUE)</f>
        <v>-0.29322999999999999</v>
      </c>
    </row>
    <row r="3302" spans="1:11" x14ac:dyDescent="0.25">
      <c r="A3302" s="3">
        <v>41463</v>
      </c>
      <c r="B3302" s="4">
        <v>103.949997</v>
      </c>
      <c r="C3302" s="4">
        <v>104.120003</v>
      </c>
      <c r="D3302" s="4">
        <v>102.129997</v>
      </c>
      <c r="E3302" s="4">
        <v>103.139999</v>
      </c>
      <c r="F3302" s="4">
        <v>103.139999</v>
      </c>
      <c r="G3302" s="4">
        <v>253202</v>
      </c>
      <c r="H3302" s="10">
        <f t="shared" si="51"/>
        <v>-7.7564476222265615</v>
      </c>
      <c r="I3302" s="4">
        <f>VLOOKUP(A3302,GDP!$A$1:$D$85,4,TRUE)</f>
        <v>1.7</v>
      </c>
      <c r="J3302" s="4">
        <f>VLOOKUP(A3302,Inflation_rate!$A$1:$I$85,9,TRUE)</f>
        <v>1.3928499999999999</v>
      </c>
      <c r="K3302" s="15">
        <f>VLOOKUP(A3302,WTI_PCH!$A$1:$C$85,3,TRUE)</f>
        <v>-0.29322999999999999</v>
      </c>
    </row>
    <row r="3303" spans="1:11" x14ac:dyDescent="0.25">
      <c r="A3303" s="3">
        <v>41464</v>
      </c>
      <c r="B3303" s="4">
        <v>103</v>
      </c>
      <c r="C3303" s="4">
        <v>104.760002</v>
      </c>
      <c r="D3303" s="4">
        <v>102.30999799999999</v>
      </c>
      <c r="E3303" s="4">
        <v>103.529999</v>
      </c>
      <c r="F3303" s="4">
        <v>103.529999</v>
      </c>
      <c r="G3303" s="4">
        <v>285670</v>
      </c>
      <c r="H3303" s="10">
        <f t="shared" si="51"/>
        <v>-10.132326959647706</v>
      </c>
      <c r="I3303" s="4">
        <f>VLOOKUP(A3303,GDP!$A$1:$D$85,4,TRUE)</f>
        <v>1.7</v>
      </c>
      <c r="J3303" s="4">
        <f>VLOOKUP(A3303,Inflation_rate!$A$1:$I$85,9,TRUE)</f>
        <v>1.3928499999999999</v>
      </c>
      <c r="K3303" s="15">
        <f>VLOOKUP(A3303,WTI_PCH!$A$1:$C$85,3,TRUE)</f>
        <v>-0.29322999999999999</v>
      </c>
    </row>
    <row r="3304" spans="1:11" x14ac:dyDescent="0.25">
      <c r="A3304" s="3">
        <v>41465</v>
      </c>
      <c r="B3304" s="4">
        <v>104.57</v>
      </c>
      <c r="C3304" s="4">
        <v>106.660004</v>
      </c>
      <c r="D3304" s="4">
        <v>104.209999</v>
      </c>
      <c r="E3304" s="4">
        <v>106.519997</v>
      </c>
      <c r="F3304" s="4">
        <v>106.519997</v>
      </c>
      <c r="G3304" s="4">
        <v>404821</v>
      </c>
      <c r="H3304" s="10">
        <f t="shared" si="51"/>
        <v>-11.866316518953713</v>
      </c>
      <c r="I3304" s="4">
        <f>VLOOKUP(A3304,GDP!$A$1:$D$85,4,TRUE)</f>
        <v>1.7</v>
      </c>
      <c r="J3304" s="4">
        <f>VLOOKUP(A3304,Inflation_rate!$A$1:$I$85,9,TRUE)</f>
        <v>1.3928499999999999</v>
      </c>
      <c r="K3304" s="15">
        <f>VLOOKUP(A3304,WTI_PCH!$A$1:$C$85,3,TRUE)</f>
        <v>-0.29322999999999999</v>
      </c>
    </row>
    <row r="3305" spans="1:11" x14ac:dyDescent="0.25">
      <c r="A3305" s="3">
        <v>41466</v>
      </c>
      <c r="B3305" s="4">
        <v>106.150002</v>
      </c>
      <c r="C3305" s="4">
        <v>107.449997</v>
      </c>
      <c r="D3305" s="4">
        <v>104.30999799999999</v>
      </c>
      <c r="E3305" s="4">
        <v>104.910004</v>
      </c>
      <c r="F3305" s="4">
        <v>104.910004</v>
      </c>
      <c r="G3305" s="4">
        <v>316730</v>
      </c>
      <c r="H3305" s="10">
        <f t="shared" si="51"/>
        <v>-10.62815896947254</v>
      </c>
      <c r="I3305" s="4">
        <f>VLOOKUP(A3305,GDP!$A$1:$D$85,4,TRUE)</f>
        <v>1.7</v>
      </c>
      <c r="J3305" s="4">
        <f>VLOOKUP(A3305,Inflation_rate!$A$1:$I$85,9,TRUE)</f>
        <v>1.3928499999999999</v>
      </c>
      <c r="K3305" s="15">
        <f>VLOOKUP(A3305,WTI_PCH!$A$1:$C$85,3,TRUE)</f>
        <v>-0.29322999999999999</v>
      </c>
    </row>
    <row r="3306" spans="1:11" x14ac:dyDescent="0.25">
      <c r="A3306" s="3">
        <v>41467</v>
      </c>
      <c r="B3306" s="4">
        <v>104.58000199999999</v>
      </c>
      <c r="C3306" s="4">
        <v>106.33000199999999</v>
      </c>
      <c r="D3306" s="4">
        <v>104.360001</v>
      </c>
      <c r="E3306" s="4">
        <v>105.949997</v>
      </c>
      <c r="F3306" s="4">
        <v>105.949997</v>
      </c>
      <c r="G3306" s="4">
        <v>234756</v>
      </c>
      <c r="H3306" s="10">
        <f t="shared" si="51"/>
        <v>-11.429921040960481</v>
      </c>
      <c r="I3306" s="4">
        <f>VLOOKUP(A3306,GDP!$A$1:$D$85,4,TRUE)</f>
        <v>1.7</v>
      </c>
      <c r="J3306" s="4">
        <f>VLOOKUP(A3306,Inflation_rate!$A$1:$I$85,9,TRUE)</f>
        <v>1.3928499999999999</v>
      </c>
      <c r="K3306" s="15">
        <f>VLOOKUP(A3306,WTI_PCH!$A$1:$C$85,3,TRUE)</f>
        <v>-0.29322999999999999</v>
      </c>
    </row>
    <row r="3307" spans="1:11" x14ac:dyDescent="0.25">
      <c r="A3307" s="3">
        <v>41470</v>
      </c>
      <c r="B3307" s="4">
        <v>106.050003</v>
      </c>
      <c r="C3307" s="4">
        <v>106.629997</v>
      </c>
      <c r="D3307" s="4">
        <v>104.650002</v>
      </c>
      <c r="E3307" s="4">
        <v>106.32</v>
      </c>
      <c r="F3307" s="4">
        <v>106.32</v>
      </c>
      <c r="G3307" s="4">
        <v>210806</v>
      </c>
      <c r="H3307" s="10">
        <f t="shared" si="51"/>
        <v>-12.500000940556802</v>
      </c>
      <c r="I3307" s="4">
        <f>VLOOKUP(A3307,GDP!$A$1:$D$85,4,TRUE)</f>
        <v>1.7</v>
      </c>
      <c r="J3307" s="4">
        <f>VLOOKUP(A3307,Inflation_rate!$A$1:$I$85,9,TRUE)</f>
        <v>1.3928499999999999</v>
      </c>
      <c r="K3307" s="15">
        <f>VLOOKUP(A3307,WTI_PCH!$A$1:$C$85,3,TRUE)</f>
        <v>-0.29322999999999999</v>
      </c>
    </row>
    <row r="3308" spans="1:11" x14ac:dyDescent="0.25">
      <c r="A3308" s="3">
        <v>41471</v>
      </c>
      <c r="B3308" s="4">
        <v>106.44000200000001</v>
      </c>
      <c r="C3308" s="4">
        <v>107.18</v>
      </c>
      <c r="D3308" s="4">
        <v>105.660004</v>
      </c>
      <c r="E3308" s="4">
        <v>106</v>
      </c>
      <c r="F3308" s="4">
        <v>106</v>
      </c>
      <c r="G3308" s="4">
        <v>250921</v>
      </c>
      <c r="H3308" s="10">
        <f t="shared" si="51"/>
        <v>-11.9434</v>
      </c>
      <c r="I3308" s="4">
        <f>VLOOKUP(A3308,GDP!$A$1:$D$85,4,TRUE)</f>
        <v>1.7</v>
      </c>
      <c r="J3308" s="4">
        <f>VLOOKUP(A3308,Inflation_rate!$A$1:$I$85,9,TRUE)</f>
        <v>1.3928499999999999</v>
      </c>
      <c r="K3308" s="15">
        <f>VLOOKUP(A3308,WTI_PCH!$A$1:$C$85,3,TRUE)</f>
        <v>-0.29322999999999999</v>
      </c>
    </row>
    <row r="3309" spans="1:11" x14ac:dyDescent="0.25">
      <c r="A3309" s="3">
        <v>41472</v>
      </c>
      <c r="B3309" s="4">
        <v>105.779999</v>
      </c>
      <c r="C3309" s="4">
        <v>106.599998</v>
      </c>
      <c r="D3309" s="4">
        <v>105.110001</v>
      </c>
      <c r="E3309" s="4">
        <v>106.480003</v>
      </c>
      <c r="F3309" s="4">
        <v>106.480003</v>
      </c>
      <c r="G3309" s="4">
        <v>262789</v>
      </c>
      <c r="H3309" s="10">
        <f t="shared" si="51"/>
        <v>-12.3497376310179</v>
      </c>
      <c r="I3309" s="4">
        <f>VLOOKUP(A3309,GDP!$A$1:$D$85,4,TRUE)</f>
        <v>1.7</v>
      </c>
      <c r="J3309" s="4">
        <f>VLOOKUP(A3309,Inflation_rate!$A$1:$I$85,9,TRUE)</f>
        <v>1.3928499999999999</v>
      </c>
      <c r="K3309" s="15">
        <f>VLOOKUP(A3309,WTI_PCH!$A$1:$C$85,3,TRUE)</f>
        <v>-0.29322999999999999</v>
      </c>
    </row>
    <row r="3310" spans="1:11" x14ac:dyDescent="0.25">
      <c r="A3310" s="3">
        <v>41473</v>
      </c>
      <c r="B3310" s="4">
        <v>106.55999799999999</v>
      </c>
      <c r="C3310" s="4">
        <v>108.43</v>
      </c>
      <c r="D3310" s="4">
        <v>106.150002</v>
      </c>
      <c r="E3310" s="4">
        <v>108.040001</v>
      </c>
      <c r="F3310" s="4">
        <v>108.040001</v>
      </c>
      <c r="G3310" s="4">
        <v>155963</v>
      </c>
      <c r="H3310" s="10">
        <f t="shared" si="51"/>
        <v>-11.662346245257806</v>
      </c>
      <c r="I3310" s="4">
        <f>VLOOKUP(A3310,GDP!$A$1:$D$85,4,TRUE)</f>
        <v>1.7</v>
      </c>
      <c r="J3310" s="4">
        <f>VLOOKUP(A3310,Inflation_rate!$A$1:$I$85,9,TRUE)</f>
        <v>1.3928499999999999</v>
      </c>
      <c r="K3310" s="15">
        <f>VLOOKUP(A3310,WTI_PCH!$A$1:$C$85,3,TRUE)</f>
        <v>-0.29322999999999999</v>
      </c>
    </row>
    <row r="3311" spans="1:11" x14ac:dyDescent="0.25">
      <c r="A3311" s="3">
        <v>41474</v>
      </c>
      <c r="B3311" s="4">
        <v>108.120003</v>
      </c>
      <c r="C3311" s="4">
        <v>109.32</v>
      </c>
      <c r="D3311" s="4">
        <v>107.480003</v>
      </c>
      <c r="E3311" s="4">
        <v>108.050003</v>
      </c>
      <c r="F3311" s="4">
        <v>108.050003</v>
      </c>
      <c r="G3311" s="4">
        <v>112373</v>
      </c>
      <c r="H3311" s="10">
        <f t="shared" si="51"/>
        <v>-12.225827518024229</v>
      </c>
      <c r="I3311" s="4">
        <f>VLOOKUP(A3311,GDP!$A$1:$D$85,4,TRUE)</f>
        <v>1.7</v>
      </c>
      <c r="J3311" s="4">
        <f>VLOOKUP(A3311,Inflation_rate!$A$1:$I$85,9,TRUE)</f>
        <v>1.3928499999999999</v>
      </c>
      <c r="K3311" s="15">
        <f>VLOOKUP(A3311,WTI_PCH!$A$1:$C$85,3,TRUE)</f>
        <v>-0.29322999999999999</v>
      </c>
    </row>
    <row r="3312" spans="1:11" x14ac:dyDescent="0.25">
      <c r="A3312" s="3">
        <v>41477</v>
      </c>
      <c r="B3312" s="4">
        <v>108.339996</v>
      </c>
      <c r="C3312" s="4">
        <v>108.790001</v>
      </c>
      <c r="D3312" s="4">
        <v>106.43</v>
      </c>
      <c r="E3312" s="4">
        <v>106.910004</v>
      </c>
      <c r="F3312" s="4">
        <v>106.910004</v>
      </c>
      <c r="G3312" s="4">
        <v>283866</v>
      </c>
      <c r="H3312" s="10">
        <f t="shared" si="51"/>
        <v>-11.991401665273534</v>
      </c>
      <c r="I3312" s="4">
        <f>VLOOKUP(A3312,GDP!$A$1:$D$85,4,TRUE)</f>
        <v>1.7</v>
      </c>
      <c r="J3312" s="4">
        <f>VLOOKUP(A3312,Inflation_rate!$A$1:$I$85,9,TRUE)</f>
        <v>1.3928499999999999</v>
      </c>
      <c r="K3312" s="15">
        <f>VLOOKUP(A3312,WTI_PCH!$A$1:$C$85,3,TRUE)</f>
        <v>-0.29322999999999999</v>
      </c>
    </row>
    <row r="3313" spans="1:11" x14ac:dyDescent="0.25">
      <c r="A3313" s="3">
        <v>41478</v>
      </c>
      <c r="B3313" s="4">
        <v>107</v>
      </c>
      <c r="C3313" s="4">
        <v>107.550003</v>
      </c>
      <c r="D3313" s="4">
        <v>105.459999</v>
      </c>
      <c r="E3313" s="4">
        <v>107.230003</v>
      </c>
      <c r="F3313" s="4">
        <v>107.230003</v>
      </c>
      <c r="G3313" s="4">
        <v>241640</v>
      </c>
      <c r="H3313" s="10">
        <f t="shared" si="51"/>
        <v>-12.636391514415971</v>
      </c>
      <c r="I3313" s="4">
        <f>VLOOKUP(A3313,GDP!$A$1:$D$85,4,TRUE)</f>
        <v>1.7</v>
      </c>
      <c r="J3313" s="4">
        <f>VLOOKUP(A3313,Inflation_rate!$A$1:$I$85,9,TRUE)</f>
        <v>1.3928499999999999</v>
      </c>
      <c r="K3313" s="15">
        <f>VLOOKUP(A3313,WTI_PCH!$A$1:$C$85,3,TRUE)</f>
        <v>-0.29322999999999999</v>
      </c>
    </row>
    <row r="3314" spans="1:11" x14ac:dyDescent="0.25">
      <c r="A3314" s="3">
        <v>41479</v>
      </c>
      <c r="B3314" s="4">
        <v>107.360001</v>
      </c>
      <c r="C3314" s="4">
        <v>107.519997</v>
      </c>
      <c r="D3314" s="4">
        <v>104.790001</v>
      </c>
      <c r="E3314" s="4">
        <v>105.389999</v>
      </c>
      <c r="F3314" s="4">
        <v>105.389999</v>
      </c>
      <c r="G3314" s="4">
        <v>278262</v>
      </c>
      <c r="H3314" s="10">
        <f t="shared" si="51"/>
        <v>-12.42052957985131</v>
      </c>
      <c r="I3314" s="4">
        <f>VLOOKUP(A3314,GDP!$A$1:$D$85,4,TRUE)</f>
        <v>1.7</v>
      </c>
      <c r="J3314" s="4">
        <f>VLOOKUP(A3314,Inflation_rate!$A$1:$I$85,9,TRUE)</f>
        <v>1.3928499999999999</v>
      </c>
      <c r="K3314" s="15">
        <f>VLOOKUP(A3314,WTI_PCH!$A$1:$C$85,3,TRUE)</f>
        <v>-0.29322999999999999</v>
      </c>
    </row>
    <row r="3315" spans="1:11" x14ac:dyDescent="0.25">
      <c r="A3315" s="3">
        <v>41480</v>
      </c>
      <c r="B3315" s="4">
        <v>105.370003</v>
      </c>
      <c r="C3315" s="4">
        <v>105.870003</v>
      </c>
      <c r="D3315" s="4">
        <v>104.08000199999999</v>
      </c>
      <c r="E3315" s="4">
        <v>105.489998</v>
      </c>
      <c r="F3315" s="4">
        <v>105.489998</v>
      </c>
      <c r="G3315" s="4">
        <v>270580</v>
      </c>
      <c r="H3315" s="10">
        <f t="shared" si="51"/>
        <v>-12.503550336592099</v>
      </c>
      <c r="I3315" s="4">
        <f>VLOOKUP(A3315,GDP!$A$1:$D$85,4,TRUE)</f>
        <v>1.7</v>
      </c>
      <c r="J3315" s="4">
        <f>VLOOKUP(A3315,Inflation_rate!$A$1:$I$85,9,TRUE)</f>
        <v>1.3928499999999999</v>
      </c>
      <c r="K3315" s="15">
        <f>VLOOKUP(A3315,WTI_PCH!$A$1:$C$85,3,TRUE)</f>
        <v>-0.29322999999999999</v>
      </c>
    </row>
    <row r="3316" spans="1:11" x14ac:dyDescent="0.25">
      <c r="A3316" s="3">
        <v>41481</v>
      </c>
      <c r="B3316" s="4">
        <v>105.55999799999999</v>
      </c>
      <c r="C3316" s="4">
        <v>105.629997</v>
      </c>
      <c r="D3316" s="4">
        <v>103.900002</v>
      </c>
      <c r="E3316" s="4">
        <v>104.699997</v>
      </c>
      <c r="F3316" s="4">
        <v>104.699997</v>
      </c>
      <c r="G3316" s="4">
        <v>208855</v>
      </c>
      <c r="H3316" s="10">
        <f t="shared" si="51"/>
        <v>-10.3915924658527</v>
      </c>
      <c r="I3316" s="4">
        <f>VLOOKUP(A3316,GDP!$A$1:$D$85,4,TRUE)</f>
        <v>1.7</v>
      </c>
      <c r="J3316" s="4">
        <f>VLOOKUP(A3316,Inflation_rate!$A$1:$I$85,9,TRUE)</f>
        <v>1.3928499999999999</v>
      </c>
      <c r="K3316" s="15">
        <f>VLOOKUP(A3316,WTI_PCH!$A$1:$C$85,3,TRUE)</f>
        <v>-0.29322999999999999</v>
      </c>
    </row>
    <row r="3317" spans="1:11" x14ac:dyDescent="0.25">
      <c r="A3317" s="3">
        <v>41484</v>
      </c>
      <c r="B3317" s="4">
        <v>104.610001</v>
      </c>
      <c r="C3317" s="4">
        <v>105.370003</v>
      </c>
      <c r="D3317" s="4">
        <v>103.870003</v>
      </c>
      <c r="E3317" s="4">
        <v>104.550003</v>
      </c>
      <c r="F3317" s="4">
        <v>104.550003</v>
      </c>
      <c r="G3317" s="4">
        <v>206326</v>
      </c>
      <c r="H3317" s="10">
        <f t="shared" si="51"/>
        <v>-8.1396477817413349</v>
      </c>
      <c r="I3317" s="4">
        <f>VLOOKUP(A3317,GDP!$A$1:$D$85,4,TRUE)</f>
        <v>1.7</v>
      </c>
      <c r="J3317" s="4">
        <f>VLOOKUP(A3317,Inflation_rate!$A$1:$I$85,9,TRUE)</f>
        <v>1.3928499999999999</v>
      </c>
      <c r="K3317" s="15">
        <f>VLOOKUP(A3317,WTI_PCH!$A$1:$C$85,3,TRUE)</f>
        <v>-0.29322999999999999</v>
      </c>
    </row>
    <row r="3318" spans="1:11" x14ac:dyDescent="0.25">
      <c r="A3318" s="3">
        <v>41485</v>
      </c>
      <c r="B3318" s="4">
        <v>104.519997</v>
      </c>
      <c r="C3318" s="4">
        <v>104.540001</v>
      </c>
      <c r="D3318" s="4">
        <v>102.66999800000001</v>
      </c>
      <c r="E3318" s="4">
        <v>103.08000199999999</v>
      </c>
      <c r="F3318" s="4">
        <v>103.08000199999999</v>
      </c>
      <c r="G3318" s="4">
        <v>235605</v>
      </c>
      <c r="H3318" s="10">
        <f t="shared" si="51"/>
        <v>-5.7043120740335231</v>
      </c>
      <c r="I3318" s="4">
        <f>VLOOKUP(A3318,GDP!$A$1:$D$85,4,TRUE)</f>
        <v>1.7</v>
      </c>
      <c r="J3318" s="4">
        <f>VLOOKUP(A3318,Inflation_rate!$A$1:$I$85,9,TRUE)</f>
        <v>1.3928499999999999</v>
      </c>
      <c r="K3318" s="15">
        <f>VLOOKUP(A3318,WTI_PCH!$A$1:$C$85,3,TRUE)</f>
        <v>-0.29322999999999999</v>
      </c>
    </row>
    <row r="3319" spans="1:11" x14ac:dyDescent="0.25">
      <c r="A3319" s="3">
        <v>41486</v>
      </c>
      <c r="B3319" s="4">
        <v>103.150002</v>
      </c>
      <c r="C3319" s="4">
        <v>105.43</v>
      </c>
      <c r="D3319" s="4">
        <v>102.93</v>
      </c>
      <c r="E3319" s="4">
        <v>105.029999</v>
      </c>
      <c r="F3319" s="4">
        <v>105.029999</v>
      </c>
      <c r="G3319" s="4">
        <v>299127</v>
      </c>
      <c r="H3319" s="10">
        <f t="shared" si="51"/>
        <v>-7.2836352212095141</v>
      </c>
      <c r="I3319" s="4">
        <f>VLOOKUP(A3319,GDP!$A$1:$D$85,4,TRUE)</f>
        <v>1.7</v>
      </c>
      <c r="J3319" s="4">
        <f>VLOOKUP(A3319,Inflation_rate!$A$1:$I$85,9,TRUE)</f>
        <v>1.3928499999999999</v>
      </c>
      <c r="K3319" s="15">
        <f>VLOOKUP(A3319,WTI_PCH!$A$1:$C$85,3,TRUE)</f>
        <v>-0.29322999999999999</v>
      </c>
    </row>
    <row r="3320" spans="1:11" x14ac:dyDescent="0.25">
      <c r="A3320" s="3">
        <v>41487</v>
      </c>
      <c r="B3320" s="4">
        <v>105.260002</v>
      </c>
      <c r="C3320" s="4">
        <v>108.05999799999999</v>
      </c>
      <c r="D3320" s="4">
        <v>105.099998</v>
      </c>
      <c r="E3320" s="4">
        <v>107.889999</v>
      </c>
      <c r="F3320" s="4">
        <v>107.889999</v>
      </c>
      <c r="G3320" s="4">
        <v>267594</v>
      </c>
      <c r="H3320" s="10">
        <f t="shared" si="51"/>
        <v>-9.4911456992413186</v>
      </c>
      <c r="I3320" s="4">
        <f>VLOOKUP(A3320,GDP!$A$1:$D$85,4,TRUE)</f>
        <v>1.7</v>
      </c>
      <c r="J3320" s="4">
        <f>VLOOKUP(A3320,Inflation_rate!$A$1:$I$85,9,TRUE)</f>
        <v>1.3928499999999999</v>
      </c>
      <c r="K3320" s="15">
        <f>VLOOKUP(A3320,WTI_PCH!$A$1:$C$85,3,TRUE)</f>
        <v>-0.29322999999999999</v>
      </c>
    </row>
    <row r="3321" spans="1:11" x14ac:dyDescent="0.25">
      <c r="A3321" s="3">
        <v>41488</v>
      </c>
      <c r="B3321" s="4">
        <v>107.800003</v>
      </c>
      <c r="C3321" s="4">
        <v>108.82</v>
      </c>
      <c r="D3321" s="4">
        <v>106.449997</v>
      </c>
      <c r="E3321" s="4">
        <v>106.94000200000001</v>
      </c>
      <c r="F3321" s="4">
        <v>106.94000200000001</v>
      </c>
      <c r="G3321" s="4">
        <v>249314</v>
      </c>
      <c r="H3321" s="10">
        <f t="shared" si="51"/>
        <v>-8.9770018893397872</v>
      </c>
      <c r="I3321" s="4">
        <f>VLOOKUP(A3321,GDP!$A$1:$D$85,4,TRUE)</f>
        <v>1.7</v>
      </c>
      <c r="J3321" s="4">
        <f>VLOOKUP(A3321,Inflation_rate!$A$1:$I$85,9,TRUE)</f>
        <v>1.3928499999999999</v>
      </c>
      <c r="K3321" s="15">
        <f>VLOOKUP(A3321,WTI_PCH!$A$1:$C$85,3,TRUE)</f>
        <v>-0.29322999999999999</v>
      </c>
    </row>
    <row r="3322" spans="1:11" x14ac:dyDescent="0.25">
      <c r="A3322" s="3">
        <v>41491</v>
      </c>
      <c r="B3322" s="4">
        <v>106.839996</v>
      </c>
      <c r="C3322" s="4">
        <v>107.69000200000001</v>
      </c>
      <c r="D3322" s="4">
        <v>105.699997</v>
      </c>
      <c r="E3322" s="4">
        <v>106.55999799999999</v>
      </c>
      <c r="F3322" s="4">
        <v>106.55999799999999</v>
      </c>
      <c r="G3322" s="4">
        <v>204860</v>
      </c>
      <c r="H3322" s="10">
        <f t="shared" si="51"/>
        <v>-7.5544258174629411</v>
      </c>
      <c r="I3322" s="4">
        <f>VLOOKUP(A3322,GDP!$A$1:$D$85,4,TRUE)</f>
        <v>1.7</v>
      </c>
      <c r="J3322" s="4">
        <f>VLOOKUP(A3322,Inflation_rate!$A$1:$I$85,9,TRUE)</f>
        <v>1.3928499999999999</v>
      </c>
      <c r="K3322" s="15">
        <f>VLOOKUP(A3322,WTI_PCH!$A$1:$C$85,3,TRUE)</f>
        <v>-0.29322999999999999</v>
      </c>
    </row>
    <row r="3323" spans="1:11" x14ac:dyDescent="0.25">
      <c r="A3323" s="3">
        <v>41492</v>
      </c>
      <c r="B3323" s="4">
        <v>106.480003</v>
      </c>
      <c r="C3323" s="4">
        <v>107.269997</v>
      </c>
      <c r="D3323" s="4">
        <v>104.860001</v>
      </c>
      <c r="E3323" s="4">
        <v>105.300003</v>
      </c>
      <c r="F3323" s="4">
        <v>105.300003</v>
      </c>
      <c r="G3323" s="4">
        <v>272996</v>
      </c>
      <c r="H3323" s="10">
        <f t="shared" si="51"/>
        <v>-7.4643882013944456</v>
      </c>
      <c r="I3323" s="4">
        <f>VLOOKUP(A3323,GDP!$A$1:$D$85,4,TRUE)</f>
        <v>1.7</v>
      </c>
      <c r="J3323" s="4">
        <f>VLOOKUP(A3323,Inflation_rate!$A$1:$I$85,9,TRUE)</f>
        <v>1.3928499999999999</v>
      </c>
      <c r="K3323" s="15">
        <f>VLOOKUP(A3323,WTI_PCH!$A$1:$C$85,3,TRUE)</f>
        <v>-0.29322999999999999</v>
      </c>
    </row>
    <row r="3324" spans="1:11" x14ac:dyDescent="0.25">
      <c r="A3324" s="3">
        <v>41493</v>
      </c>
      <c r="B3324" s="4">
        <v>105.68</v>
      </c>
      <c r="C3324" s="4">
        <v>105.769997</v>
      </c>
      <c r="D3324" s="4">
        <v>104.099998</v>
      </c>
      <c r="E3324" s="4">
        <v>104.370003</v>
      </c>
      <c r="F3324" s="4">
        <v>104.370003</v>
      </c>
      <c r="G3324" s="4">
        <v>294242</v>
      </c>
      <c r="H3324" s="10">
        <f t="shared" si="51"/>
        <v>-6.5823539355460179</v>
      </c>
      <c r="I3324" s="4">
        <f>VLOOKUP(A3324,GDP!$A$1:$D$85,4,TRUE)</f>
        <v>1.7</v>
      </c>
      <c r="J3324" s="4">
        <f>VLOOKUP(A3324,Inflation_rate!$A$1:$I$85,9,TRUE)</f>
        <v>1.3928499999999999</v>
      </c>
      <c r="K3324" s="15">
        <f>VLOOKUP(A3324,WTI_PCH!$A$1:$C$85,3,TRUE)</f>
        <v>-0.29322999999999999</v>
      </c>
    </row>
    <row r="3325" spans="1:11" x14ac:dyDescent="0.25">
      <c r="A3325" s="3">
        <v>41494</v>
      </c>
      <c r="B3325" s="4">
        <v>104.18</v>
      </c>
      <c r="C3325" s="4">
        <v>104.959999</v>
      </c>
      <c r="D3325" s="4">
        <v>102.220001</v>
      </c>
      <c r="E3325" s="4">
        <v>103.400002</v>
      </c>
      <c r="F3325" s="4">
        <v>103.400002</v>
      </c>
      <c r="G3325" s="4">
        <v>320070</v>
      </c>
      <c r="H3325" s="10">
        <f t="shared" si="51"/>
        <v>-6.5764060623519152</v>
      </c>
      <c r="I3325" s="4">
        <f>VLOOKUP(A3325,GDP!$A$1:$D$85,4,TRUE)</f>
        <v>1.7</v>
      </c>
      <c r="J3325" s="4">
        <f>VLOOKUP(A3325,Inflation_rate!$A$1:$I$85,9,TRUE)</f>
        <v>1.3928499999999999</v>
      </c>
      <c r="K3325" s="15">
        <f>VLOOKUP(A3325,WTI_PCH!$A$1:$C$85,3,TRUE)</f>
        <v>-0.29322999999999999</v>
      </c>
    </row>
    <row r="3326" spans="1:11" x14ac:dyDescent="0.25">
      <c r="A3326" s="3">
        <v>41495</v>
      </c>
      <c r="B3326" s="4">
        <v>103.870003</v>
      </c>
      <c r="C3326" s="4">
        <v>106.239998</v>
      </c>
      <c r="D3326" s="4">
        <v>103.620003</v>
      </c>
      <c r="E3326" s="4">
        <v>105.970001</v>
      </c>
      <c r="F3326" s="4">
        <v>105.970001</v>
      </c>
      <c r="G3326" s="4">
        <v>303796</v>
      </c>
      <c r="H3326" s="10">
        <f t="shared" si="51"/>
        <v>-8.0116994620015145</v>
      </c>
      <c r="I3326" s="4">
        <f>VLOOKUP(A3326,GDP!$A$1:$D$85,4,TRUE)</f>
        <v>1.7</v>
      </c>
      <c r="J3326" s="4">
        <f>VLOOKUP(A3326,Inflation_rate!$A$1:$I$85,9,TRUE)</f>
        <v>1.3928499999999999</v>
      </c>
      <c r="K3326" s="15">
        <f>VLOOKUP(A3326,WTI_PCH!$A$1:$C$85,3,TRUE)</f>
        <v>-0.29322999999999999</v>
      </c>
    </row>
    <row r="3327" spans="1:11" x14ac:dyDescent="0.25">
      <c r="A3327" s="3">
        <v>41498</v>
      </c>
      <c r="B3327" s="4">
        <v>105.839996</v>
      </c>
      <c r="C3327" s="4">
        <v>106.459999</v>
      </c>
      <c r="D3327" s="4">
        <v>105.029999</v>
      </c>
      <c r="E3327" s="4">
        <v>106.110001</v>
      </c>
      <c r="F3327" s="4">
        <v>106.110001</v>
      </c>
      <c r="G3327" s="4">
        <v>257139</v>
      </c>
      <c r="H3327" s="10">
        <f t="shared" si="51"/>
        <v>-8.3780981210244274</v>
      </c>
      <c r="I3327" s="4">
        <f>VLOOKUP(A3327,GDP!$A$1:$D$85,4,TRUE)</f>
        <v>1.7</v>
      </c>
      <c r="J3327" s="4">
        <f>VLOOKUP(A3327,Inflation_rate!$A$1:$I$85,9,TRUE)</f>
        <v>1.3928499999999999</v>
      </c>
      <c r="K3327" s="15">
        <f>VLOOKUP(A3327,WTI_PCH!$A$1:$C$85,3,TRUE)</f>
        <v>-0.29322999999999999</v>
      </c>
    </row>
    <row r="3328" spans="1:11" x14ac:dyDescent="0.25">
      <c r="A3328" s="3">
        <v>41499</v>
      </c>
      <c r="B3328" s="4">
        <v>106.150002</v>
      </c>
      <c r="C3328" s="4">
        <v>107.199997</v>
      </c>
      <c r="D3328" s="4">
        <v>105.55999799999999</v>
      </c>
      <c r="E3328" s="4">
        <v>106.83000199999999</v>
      </c>
      <c r="F3328" s="4">
        <v>106.83000199999999</v>
      </c>
      <c r="G3328" s="4">
        <v>276773</v>
      </c>
      <c r="H3328" s="10">
        <f t="shared" si="51"/>
        <v>-8.4526807366342567</v>
      </c>
      <c r="I3328" s="4">
        <f>VLOOKUP(A3328,GDP!$A$1:$D$85,4,TRUE)</f>
        <v>1.7</v>
      </c>
      <c r="J3328" s="4">
        <f>VLOOKUP(A3328,Inflation_rate!$A$1:$I$85,9,TRUE)</f>
        <v>1.3928499999999999</v>
      </c>
      <c r="K3328" s="15">
        <f>VLOOKUP(A3328,WTI_PCH!$A$1:$C$85,3,TRUE)</f>
        <v>-0.29322999999999999</v>
      </c>
    </row>
    <row r="3329" spans="1:11" x14ac:dyDescent="0.25">
      <c r="A3329" s="3">
        <v>41500</v>
      </c>
      <c r="B3329" s="4">
        <v>106.540001</v>
      </c>
      <c r="C3329" s="4">
        <v>107.05999799999999</v>
      </c>
      <c r="D3329" s="4">
        <v>105.599998</v>
      </c>
      <c r="E3329" s="4">
        <v>106.849998</v>
      </c>
      <c r="F3329" s="4">
        <v>106.849998</v>
      </c>
      <c r="G3329" s="4">
        <v>270921</v>
      </c>
      <c r="H3329" s="10">
        <f t="shared" si="51"/>
        <v>-7.5620038851100357</v>
      </c>
      <c r="I3329" s="4">
        <f>VLOOKUP(A3329,GDP!$A$1:$D$85,4,TRUE)</f>
        <v>1.7</v>
      </c>
      <c r="J3329" s="4">
        <f>VLOOKUP(A3329,Inflation_rate!$A$1:$I$85,9,TRUE)</f>
        <v>1.3928499999999999</v>
      </c>
      <c r="K3329" s="15">
        <f>VLOOKUP(A3329,WTI_PCH!$A$1:$C$85,3,TRUE)</f>
        <v>-0.29322999999999999</v>
      </c>
    </row>
    <row r="3330" spans="1:11" x14ac:dyDescent="0.25">
      <c r="A3330" s="3">
        <v>41501</v>
      </c>
      <c r="B3330" s="4">
        <v>106.980003</v>
      </c>
      <c r="C3330" s="4">
        <v>107.870003</v>
      </c>
      <c r="D3330" s="4">
        <v>106.599998</v>
      </c>
      <c r="E3330" s="4">
        <v>107.33000199999999</v>
      </c>
      <c r="F3330" s="4">
        <v>107.33000199999999</v>
      </c>
      <c r="G3330" s="4">
        <v>251868</v>
      </c>
      <c r="H3330" s="10">
        <f t="shared" ref="H3330:H3393" si="52">((E3419-E3330)/E3330)*100</f>
        <v>-7.4629664126904611</v>
      </c>
      <c r="I3330" s="4">
        <f>VLOOKUP(A3330,GDP!$A$1:$D$85,4,TRUE)</f>
        <v>1.7</v>
      </c>
      <c r="J3330" s="4">
        <f>VLOOKUP(A3330,Inflation_rate!$A$1:$I$85,9,TRUE)</f>
        <v>1.3928499999999999</v>
      </c>
      <c r="K3330" s="15">
        <f>VLOOKUP(A3330,WTI_PCH!$A$1:$C$85,3,TRUE)</f>
        <v>-0.29322999999999999</v>
      </c>
    </row>
    <row r="3331" spans="1:11" x14ac:dyDescent="0.25">
      <c r="A3331" s="3">
        <v>41502</v>
      </c>
      <c r="B3331" s="4">
        <v>107.18</v>
      </c>
      <c r="C3331" s="4">
        <v>108.16999800000001</v>
      </c>
      <c r="D3331" s="4">
        <v>106.55999799999999</v>
      </c>
      <c r="E3331" s="4">
        <v>107.459999</v>
      </c>
      <c r="F3331" s="4">
        <v>107.459999</v>
      </c>
      <c r="G3331" s="4">
        <v>179859</v>
      </c>
      <c r="H3331" s="10">
        <f t="shared" si="52"/>
        <v>-7.9564443323696628</v>
      </c>
      <c r="I3331" s="4">
        <f>VLOOKUP(A3331,GDP!$A$1:$D$85,4,TRUE)</f>
        <v>1.7</v>
      </c>
      <c r="J3331" s="4">
        <f>VLOOKUP(A3331,Inflation_rate!$A$1:$I$85,9,TRUE)</f>
        <v>1.3928499999999999</v>
      </c>
      <c r="K3331" s="15">
        <f>VLOOKUP(A3331,WTI_PCH!$A$1:$C$85,3,TRUE)</f>
        <v>-0.29322999999999999</v>
      </c>
    </row>
    <row r="3332" spans="1:11" x14ac:dyDescent="0.25">
      <c r="A3332" s="3">
        <v>41505</v>
      </c>
      <c r="B3332" s="4">
        <v>107.779999</v>
      </c>
      <c r="C3332" s="4">
        <v>107.800003</v>
      </c>
      <c r="D3332" s="4">
        <v>106.55999799999999</v>
      </c>
      <c r="E3332" s="4">
        <v>107.099998</v>
      </c>
      <c r="F3332" s="4">
        <v>107.099998</v>
      </c>
      <c r="G3332" s="4">
        <v>102781</v>
      </c>
      <c r="H3332" s="10">
        <f t="shared" si="52"/>
        <v>-7.6470533640906311</v>
      </c>
      <c r="I3332" s="4">
        <f>VLOOKUP(A3332,GDP!$A$1:$D$85,4,TRUE)</f>
        <v>1.7</v>
      </c>
      <c r="J3332" s="4">
        <f>VLOOKUP(A3332,Inflation_rate!$A$1:$I$85,9,TRUE)</f>
        <v>1.3928499999999999</v>
      </c>
      <c r="K3332" s="15">
        <f>VLOOKUP(A3332,WTI_PCH!$A$1:$C$85,3,TRUE)</f>
        <v>-0.29322999999999999</v>
      </c>
    </row>
    <row r="3333" spans="1:11" x14ac:dyDescent="0.25">
      <c r="A3333" s="3">
        <v>41506</v>
      </c>
      <c r="B3333" s="4">
        <v>106.93</v>
      </c>
      <c r="C3333" s="4">
        <v>107.099998</v>
      </c>
      <c r="D3333" s="4">
        <v>104.5</v>
      </c>
      <c r="E3333" s="4">
        <v>104.970001</v>
      </c>
      <c r="F3333" s="4">
        <v>104.970001</v>
      </c>
      <c r="G3333" s="4">
        <v>361065</v>
      </c>
      <c r="H3333" s="10">
        <f t="shared" si="52"/>
        <v>-5.1633780588417757</v>
      </c>
      <c r="I3333" s="4">
        <f>VLOOKUP(A3333,GDP!$A$1:$D$85,4,TRUE)</f>
        <v>1.7</v>
      </c>
      <c r="J3333" s="4">
        <f>VLOOKUP(A3333,Inflation_rate!$A$1:$I$85,9,TRUE)</f>
        <v>1.3928499999999999</v>
      </c>
      <c r="K3333" s="15">
        <f>VLOOKUP(A3333,WTI_PCH!$A$1:$C$85,3,TRUE)</f>
        <v>-0.29322999999999999</v>
      </c>
    </row>
    <row r="3334" spans="1:11" x14ac:dyDescent="0.25">
      <c r="A3334" s="3">
        <v>41507</v>
      </c>
      <c r="B3334" s="4">
        <v>105.18</v>
      </c>
      <c r="C3334" s="4">
        <v>105.349998</v>
      </c>
      <c r="D3334" s="4">
        <v>103.5</v>
      </c>
      <c r="E3334" s="4">
        <v>103.849998</v>
      </c>
      <c r="F3334" s="4">
        <v>103.849998</v>
      </c>
      <c r="G3334" s="4">
        <v>259243</v>
      </c>
      <c r="H3334" s="10">
        <f t="shared" si="52"/>
        <v>-3.3991315050386479</v>
      </c>
      <c r="I3334" s="4">
        <f>VLOOKUP(A3334,GDP!$A$1:$D$85,4,TRUE)</f>
        <v>1.7</v>
      </c>
      <c r="J3334" s="4">
        <f>VLOOKUP(A3334,Inflation_rate!$A$1:$I$85,9,TRUE)</f>
        <v>1.3928499999999999</v>
      </c>
      <c r="K3334" s="15">
        <f>VLOOKUP(A3334,WTI_PCH!$A$1:$C$85,3,TRUE)</f>
        <v>-0.29322999999999999</v>
      </c>
    </row>
    <row r="3335" spans="1:11" x14ac:dyDescent="0.25">
      <c r="A3335" s="3">
        <v>41508</v>
      </c>
      <c r="B3335" s="4">
        <v>103.879997</v>
      </c>
      <c r="C3335" s="4">
        <v>105.25</v>
      </c>
      <c r="D3335" s="4">
        <v>103.529999</v>
      </c>
      <c r="E3335" s="4">
        <v>105.029999</v>
      </c>
      <c r="F3335" s="4">
        <v>105.029999</v>
      </c>
      <c r="G3335" s="4">
        <v>204692</v>
      </c>
      <c r="H3335" s="10">
        <f t="shared" si="52"/>
        <v>-5.465103355851693</v>
      </c>
      <c r="I3335" s="4">
        <f>VLOOKUP(A3335,GDP!$A$1:$D$85,4,TRUE)</f>
        <v>1.7</v>
      </c>
      <c r="J3335" s="4">
        <f>VLOOKUP(A3335,Inflation_rate!$A$1:$I$85,9,TRUE)</f>
        <v>1.3928499999999999</v>
      </c>
      <c r="K3335" s="15">
        <f>VLOOKUP(A3335,WTI_PCH!$A$1:$C$85,3,TRUE)</f>
        <v>-0.29322999999999999</v>
      </c>
    </row>
    <row r="3336" spans="1:11" x14ac:dyDescent="0.25">
      <c r="A3336" s="3">
        <v>41509</v>
      </c>
      <c r="B3336" s="4">
        <v>105.220001</v>
      </c>
      <c r="C3336" s="4">
        <v>106.94000200000001</v>
      </c>
      <c r="D3336" s="4">
        <v>104.300003</v>
      </c>
      <c r="E3336" s="4">
        <v>106.41999800000001</v>
      </c>
      <c r="F3336" s="4">
        <v>106.41999800000001</v>
      </c>
      <c r="G3336" s="4">
        <v>259545</v>
      </c>
      <c r="H3336" s="10">
        <f t="shared" si="52"/>
        <v>-7.5173840916629349</v>
      </c>
      <c r="I3336" s="4">
        <f>VLOOKUP(A3336,GDP!$A$1:$D$85,4,TRUE)</f>
        <v>1.7</v>
      </c>
      <c r="J3336" s="4">
        <f>VLOOKUP(A3336,Inflation_rate!$A$1:$I$85,9,TRUE)</f>
        <v>1.3928499999999999</v>
      </c>
      <c r="K3336" s="15">
        <f>VLOOKUP(A3336,WTI_PCH!$A$1:$C$85,3,TRUE)</f>
        <v>-0.29322999999999999</v>
      </c>
    </row>
    <row r="3337" spans="1:11" x14ac:dyDescent="0.25">
      <c r="A3337" s="3">
        <v>41512</v>
      </c>
      <c r="B3337" s="4">
        <v>106.910004</v>
      </c>
      <c r="C3337" s="4">
        <v>107.370003</v>
      </c>
      <c r="D3337" s="4">
        <v>105.55999799999999</v>
      </c>
      <c r="E3337" s="4">
        <v>105.91999800000001</v>
      </c>
      <c r="F3337" s="4">
        <v>105.91999800000001</v>
      </c>
      <c r="G3337" s="4">
        <v>165995</v>
      </c>
      <c r="H3337" s="10">
        <f t="shared" si="52"/>
        <v>-9.8942562291211509</v>
      </c>
      <c r="I3337" s="4">
        <f>VLOOKUP(A3337,GDP!$A$1:$D$85,4,TRUE)</f>
        <v>1.7</v>
      </c>
      <c r="J3337" s="4">
        <f>VLOOKUP(A3337,Inflation_rate!$A$1:$I$85,9,TRUE)</f>
        <v>1.3928499999999999</v>
      </c>
      <c r="K3337" s="15">
        <f>VLOOKUP(A3337,WTI_PCH!$A$1:$C$85,3,TRUE)</f>
        <v>-0.29322999999999999</v>
      </c>
    </row>
    <row r="3338" spans="1:11" x14ac:dyDescent="0.25">
      <c r="A3338" s="3">
        <v>41513</v>
      </c>
      <c r="B3338" s="4">
        <v>106.139999</v>
      </c>
      <c r="C3338" s="4">
        <v>109.32</v>
      </c>
      <c r="D3338" s="4">
        <v>105.879997</v>
      </c>
      <c r="E3338" s="4">
        <v>109.010002</v>
      </c>
      <c r="F3338" s="4">
        <v>109.010002</v>
      </c>
      <c r="G3338" s="4">
        <v>295934</v>
      </c>
      <c r="H3338" s="10">
        <f t="shared" si="52"/>
        <v>-13.806075336096226</v>
      </c>
      <c r="I3338" s="4">
        <f>VLOOKUP(A3338,GDP!$A$1:$D$85,4,TRUE)</f>
        <v>1.7</v>
      </c>
      <c r="J3338" s="4">
        <f>VLOOKUP(A3338,Inflation_rate!$A$1:$I$85,9,TRUE)</f>
        <v>1.3928499999999999</v>
      </c>
      <c r="K3338" s="15">
        <f>VLOOKUP(A3338,WTI_PCH!$A$1:$C$85,3,TRUE)</f>
        <v>-0.29322999999999999</v>
      </c>
    </row>
    <row r="3339" spans="1:11" x14ac:dyDescent="0.25">
      <c r="A3339" s="3">
        <v>41514</v>
      </c>
      <c r="B3339" s="4">
        <v>109.220001</v>
      </c>
      <c r="C3339" s="4">
        <v>112.239998</v>
      </c>
      <c r="D3339" s="4">
        <v>109.110001</v>
      </c>
      <c r="E3339" s="4">
        <v>110.099998</v>
      </c>
      <c r="F3339" s="4">
        <v>110.099998</v>
      </c>
      <c r="G3339" s="4">
        <v>336171</v>
      </c>
      <c r="H3339" s="10">
        <f t="shared" si="52"/>
        <v>-15.140779566589996</v>
      </c>
      <c r="I3339" s="4">
        <f>VLOOKUP(A3339,GDP!$A$1:$D$85,4,TRUE)</f>
        <v>1.7</v>
      </c>
      <c r="J3339" s="4">
        <f>VLOOKUP(A3339,Inflation_rate!$A$1:$I$85,9,TRUE)</f>
        <v>1.3928499999999999</v>
      </c>
      <c r="K3339" s="15">
        <f>VLOOKUP(A3339,WTI_PCH!$A$1:$C$85,3,TRUE)</f>
        <v>-0.29322999999999999</v>
      </c>
    </row>
    <row r="3340" spans="1:11" x14ac:dyDescent="0.25">
      <c r="A3340" s="3">
        <v>41515</v>
      </c>
      <c r="B3340" s="4">
        <v>109.529999</v>
      </c>
      <c r="C3340" s="4">
        <v>110.07</v>
      </c>
      <c r="D3340" s="4">
        <v>107.720001</v>
      </c>
      <c r="E3340" s="4">
        <v>108.800003</v>
      </c>
      <c r="F3340" s="4">
        <v>108.800003</v>
      </c>
      <c r="G3340" s="4">
        <v>250038</v>
      </c>
      <c r="H3340" s="10">
        <f t="shared" si="52"/>
        <v>-13.906254212143734</v>
      </c>
      <c r="I3340" s="4">
        <f>VLOOKUP(A3340,GDP!$A$1:$D$85,4,TRUE)</f>
        <v>1.7</v>
      </c>
      <c r="J3340" s="4">
        <f>VLOOKUP(A3340,Inflation_rate!$A$1:$I$85,9,TRUE)</f>
        <v>1.3928499999999999</v>
      </c>
      <c r="K3340" s="15">
        <f>VLOOKUP(A3340,WTI_PCH!$A$1:$C$85,3,TRUE)</f>
        <v>-0.29322999999999999</v>
      </c>
    </row>
    <row r="3341" spans="1:11" x14ac:dyDescent="0.25">
      <c r="A3341" s="3">
        <v>41516</v>
      </c>
      <c r="B3341" s="4">
        <v>108.16999800000001</v>
      </c>
      <c r="C3341" s="4">
        <v>108.75</v>
      </c>
      <c r="D3341" s="4">
        <v>106.75</v>
      </c>
      <c r="E3341" s="4">
        <v>107.650002</v>
      </c>
      <c r="F3341" s="4">
        <v>107.650002</v>
      </c>
      <c r="G3341" s="4">
        <v>250038</v>
      </c>
      <c r="H3341" s="10">
        <f t="shared" si="52"/>
        <v>-14.231304891197302</v>
      </c>
      <c r="I3341" s="4">
        <f>VLOOKUP(A3341,GDP!$A$1:$D$85,4,TRUE)</f>
        <v>1.7</v>
      </c>
      <c r="J3341" s="4">
        <f>VLOOKUP(A3341,Inflation_rate!$A$1:$I$85,9,TRUE)</f>
        <v>1.3928499999999999</v>
      </c>
      <c r="K3341" s="15">
        <f>VLOOKUP(A3341,WTI_PCH!$A$1:$C$85,3,TRUE)</f>
        <v>-0.29322999999999999</v>
      </c>
    </row>
    <row r="3342" spans="1:11" x14ac:dyDescent="0.25">
      <c r="A3342" s="3">
        <v>41520</v>
      </c>
      <c r="B3342" s="4">
        <v>107.07</v>
      </c>
      <c r="C3342" s="4">
        <v>108.83000199999999</v>
      </c>
      <c r="D3342" s="4">
        <v>104.209999</v>
      </c>
      <c r="E3342" s="4">
        <v>108.540001</v>
      </c>
      <c r="F3342" s="4">
        <v>108.540001</v>
      </c>
      <c r="G3342" s="4">
        <v>288018</v>
      </c>
      <c r="H3342" s="10">
        <f t="shared" si="52"/>
        <v>-15.551867370998091</v>
      </c>
      <c r="I3342" s="4">
        <f>VLOOKUP(A3342,GDP!$A$1:$D$85,4,TRUE)</f>
        <v>1.7</v>
      </c>
      <c r="J3342" s="4">
        <f>VLOOKUP(A3342,Inflation_rate!$A$1:$I$85,9,TRUE)</f>
        <v>1.3928499999999999</v>
      </c>
      <c r="K3342" s="15">
        <f>VLOOKUP(A3342,WTI_PCH!$A$1:$C$85,3,TRUE)</f>
        <v>-0.29322999999999999</v>
      </c>
    </row>
    <row r="3343" spans="1:11" x14ac:dyDescent="0.25">
      <c r="A3343" s="3">
        <v>41521</v>
      </c>
      <c r="B3343" s="4">
        <v>108.44000200000001</v>
      </c>
      <c r="C3343" s="4">
        <v>108.610001</v>
      </c>
      <c r="D3343" s="4">
        <v>106.769997</v>
      </c>
      <c r="E3343" s="4">
        <v>107.230003</v>
      </c>
      <c r="F3343" s="4">
        <v>107.230003</v>
      </c>
      <c r="G3343" s="4">
        <v>224377</v>
      </c>
      <c r="H3343" s="10">
        <f t="shared" si="52"/>
        <v>-13.531662402359535</v>
      </c>
      <c r="I3343" s="4">
        <f>VLOOKUP(A3343,GDP!$A$1:$D$85,4,TRUE)</f>
        <v>1.7</v>
      </c>
      <c r="J3343" s="4">
        <f>VLOOKUP(A3343,Inflation_rate!$A$1:$I$85,9,TRUE)</f>
        <v>1.3928499999999999</v>
      </c>
      <c r="K3343" s="15">
        <f>VLOOKUP(A3343,WTI_PCH!$A$1:$C$85,3,TRUE)</f>
        <v>-0.29322999999999999</v>
      </c>
    </row>
    <row r="3344" spans="1:11" x14ac:dyDescent="0.25">
      <c r="A3344" s="3">
        <v>41522</v>
      </c>
      <c r="B3344" s="4">
        <v>107.589996</v>
      </c>
      <c r="C3344" s="4">
        <v>108.540001</v>
      </c>
      <c r="D3344" s="4">
        <v>107.129997</v>
      </c>
      <c r="E3344" s="4">
        <v>108.370003</v>
      </c>
      <c r="F3344" s="4">
        <v>108.370003</v>
      </c>
      <c r="G3344" s="4">
        <v>184889</v>
      </c>
      <c r="H3344" s="10">
        <f t="shared" si="52"/>
        <v>-15.290209044286909</v>
      </c>
      <c r="I3344" s="4">
        <f>VLOOKUP(A3344,GDP!$A$1:$D$85,4,TRUE)</f>
        <v>1.7</v>
      </c>
      <c r="J3344" s="4">
        <f>VLOOKUP(A3344,Inflation_rate!$A$1:$I$85,9,TRUE)</f>
        <v>1.3928499999999999</v>
      </c>
      <c r="K3344" s="15">
        <f>VLOOKUP(A3344,WTI_PCH!$A$1:$C$85,3,TRUE)</f>
        <v>-0.29322999999999999</v>
      </c>
    </row>
    <row r="3345" spans="1:11" x14ac:dyDescent="0.25">
      <c r="A3345" s="3">
        <v>41523</v>
      </c>
      <c r="B3345" s="4">
        <v>108.519997</v>
      </c>
      <c r="C3345" s="4">
        <v>110.699997</v>
      </c>
      <c r="D3345" s="4">
        <v>108.120003</v>
      </c>
      <c r="E3345" s="4">
        <v>110.529999</v>
      </c>
      <c r="F3345" s="4">
        <v>110.529999</v>
      </c>
      <c r="G3345" s="4">
        <v>269866</v>
      </c>
      <c r="H3345" s="10">
        <f t="shared" si="52"/>
        <v>-16.230890402885105</v>
      </c>
      <c r="I3345" s="4">
        <f>VLOOKUP(A3345,GDP!$A$1:$D$85,4,TRUE)</f>
        <v>1.7</v>
      </c>
      <c r="J3345" s="4">
        <f>VLOOKUP(A3345,Inflation_rate!$A$1:$I$85,9,TRUE)</f>
        <v>1.3928499999999999</v>
      </c>
      <c r="K3345" s="15">
        <f>VLOOKUP(A3345,WTI_PCH!$A$1:$C$85,3,TRUE)</f>
        <v>-0.29322999999999999</v>
      </c>
    </row>
    <row r="3346" spans="1:11" x14ac:dyDescent="0.25">
      <c r="A3346" s="3">
        <v>41526</v>
      </c>
      <c r="B3346" s="4">
        <v>110.279999</v>
      </c>
      <c r="C3346" s="4">
        <v>110.459999</v>
      </c>
      <c r="D3346" s="4">
        <v>108.760002</v>
      </c>
      <c r="E3346" s="4">
        <v>109.519997</v>
      </c>
      <c r="F3346" s="4">
        <v>109.519997</v>
      </c>
      <c r="G3346" s="4">
        <v>266915</v>
      </c>
      <c r="H3346" s="10">
        <f t="shared" si="52"/>
        <v>-14.015704364929823</v>
      </c>
      <c r="I3346" s="4">
        <f>VLOOKUP(A3346,GDP!$A$1:$D$85,4,TRUE)</f>
        <v>1.7</v>
      </c>
      <c r="J3346" s="4">
        <f>VLOOKUP(A3346,Inflation_rate!$A$1:$I$85,9,TRUE)</f>
        <v>1.3928499999999999</v>
      </c>
      <c r="K3346" s="15">
        <f>VLOOKUP(A3346,WTI_PCH!$A$1:$C$85,3,TRUE)</f>
        <v>-0.29322999999999999</v>
      </c>
    </row>
    <row r="3347" spans="1:11" x14ac:dyDescent="0.25">
      <c r="A3347" s="3">
        <v>41527</v>
      </c>
      <c r="B3347" s="4">
        <v>108.91999800000001</v>
      </c>
      <c r="C3347" s="4">
        <v>108.949997</v>
      </c>
      <c r="D3347" s="4">
        <v>106.389999</v>
      </c>
      <c r="E3347" s="4">
        <v>107.389999</v>
      </c>
      <c r="F3347" s="4">
        <v>107.389999</v>
      </c>
      <c r="G3347" s="4">
        <v>325314</v>
      </c>
      <c r="H3347" s="10">
        <f t="shared" si="52"/>
        <v>-12.505820025196208</v>
      </c>
      <c r="I3347" s="4">
        <f>VLOOKUP(A3347,GDP!$A$1:$D$85,4,TRUE)</f>
        <v>1.7</v>
      </c>
      <c r="J3347" s="4">
        <f>VLOOKUP(A3347,Inflation_rate!$A$1:$I$85,9,TRUE)</f>
        <v>1.3928499999999999</v>
      </c>
      <c r="K3347" s="15">
        <f>VLOOKUP(A3347,WTI_PCH!$A$1:$C$85,3,TRUE)</f>
        <v>-0.29322999999999999</v>
      </c>
    </row>
    <row r="3348" spans="1:11" x14ac:dyDescent="0.25">
      <c r="A3348" s="3">
        <v>41528</v>
      </c>
      <c r="B3348" s="4">
        <v>107.360001</v>
      </c>
      <c r="C3348" s="4">
        <v>108.089996</v>
      </c>
      <c r="D3348" s="4">
        <v>106.529999</v>
      </c>
      <c r="E3348" s="4">
        <v>107.55999799999999</v>
      </c>
      <c r="F3348" s="4">
        <v>107.55999799999999</v>
      </c>
      <c r="G3348" s="4">
        <v>238235</v>
      </c>
      <c r="H3348" s="10">
        <f t="shared" si="52"/>
        <v>-12.262918599161742</v>
      </c>
      <c r="I3348" s="4">
        <f>VLOOKUP(A3348,GDP!$A$1:$D$85,4,TRUE)</f>
        <v>1.7</v>
      </c>
      <c r="J3348" s="4">
        <f>VLOOKUP(A3348,Inflation_rate!$A$1:$I$85,9,TRUE)</f>
        <v>1.3928499999999999</v>
      </c>
      <c r="K3348" s="15">
        <f>VLOOKUP(A3348,WTI_PCH!$A$1:$C$85,3,TRUE)</f>
        <v>-0.29322999999999999</v>
      </c>
    </row>
    <row r="3349" spans="1:11" x14ac:dyDescent="0.25">
      <c r="A3349" s="3">
        <v>41529</v>
      </c>
      <c r="B3349" s="4">
        <v>107.769997</v>
      </c>
      <c r="C3349" s="4">
        <v>109.160004</v>
      </c>
      <c r="D3349" s="4">
        <v>107.300003</v>
      </c>
      <c r="E3349" s="4">
        <v>108.599998</v>
      </c>
      <c r="F3349" s="4">
        <v>108.599998</v>
      </c>
      <c r="G3349" s="4">
        <v>249780</v>
      </c>
      <c r="H3349" s="10">
        <f t="shared" si="52"/>
        <v>-12.53222859175375</v>
      </c>
      <c r="I3349" s="4">
        <f>VLOOKUP(A3349,GDP!$A$1:$D$85,4,TRUE)</f>
        <v>1.7</v>
      </c>
      <c r="J3349" s="4">
        <f>VLOOKUP(A3349,Inflation_rate!$A$1:$I$85,9,TRUE)</f>
        <v>1.3928499999999999</v>
      </c>
      <c r="K3349" s="15">
        <f>VLOOKUP(A3349,WTI_PCH!$A$1:$C$85,3,TRUE)</f>
        <v>-0.29322999999999999</v>
      </c>
    </row>
    <row r="3350" spans="1:11" x14ac:dyDescent="0.25">
      <c r="A3350" s="3">
        <v>41530</v>
      </c>
      <c r="B3350" s="4">
        <v>108.639999</v>
      </c>
      <c r="C3350" s="4">
        <v>108.739998</v>
      </c>
      <c r="D3350" s="4">
        <v>107.230003</v>
      </c>
      <c r="E3350" s="4">
        <v>108.209999</v>
      </c>
      <c r="F3350" s="4">
        <v>108.209999</v>
      </c>
      <c r="G3350" s="4">
        <v>207037</v>
      </c>
      <c r="H3350" s="10">
        <f t="shared" si="52"/>
        <v>-10.608997418066698</v>
      </c>
      <c r="I3350" s="4">
        <f>VLOOKUP(A3350,GDP!$A$1:$D$85,4,TRUE)</f>
        <v>1.7</v>
      </c>
      <c r="J3350" s="4">
        <f>VLOOKUP(A3350,Inflation_rate!$A$1:$I$85,9,TRUE)</f>
        <v>1.3928499999999999</v>
      </c>
      <c r="K3350" s="15">
        <f>VLOOKUP(A3350,WTI_PCH!$A$1:$C$85,3,TRUE)</f>
        <v>-0.29322999999999999</v>
      </c>
    </row>
    <row r="3351" spans="1:11" x14ac:dyDescent="0.25">
      <c r="A3351" s="3">
        <v>41533</v>
      </c>
      <c r="B3351" s="4">
        <v>107.5</v>
      </c>
      <c r="C3351" s="4">
        <v>108</v>
      </c>
      <c r="D3351" s="4">
        <v>106.05999799999999</v>
      </c>
      <c r="E3351" s="4">
        <v>106.589996</v>
      </c>
      <c r="F3351" s="4">
        <v>106.589996</v>
      </c>
      <c r="G3351" s="4">
        <v>282888</v>
      </c>
      <c r="H3351" s="10">
        <f t="shared" si="52"/>
        <v>-8.6968724532084671</v>
      </c>
      <c r="I3351" s="4">
        <f>VLOOKUP(A3351,GDP!$A$1:$D$85,4,TRUE)</f>
        <v>1.7</v>
      </c>
      <c r="J3351" s="4">
        <f>VLOOKUP(A3351,Inflation_rate!$A$1:$I$85,9,TRUE)</f>
        <v>1.3928499999999999</v>
      </c>
      <c r="K3351" s="15">
        <f>VLOOKUP(A3351,WTI_PCH!$A$1:$C$85,3,TRUE)</f>
        <v>-0.29322999999999999</v>
      </c>
    </row>
    <row r="3352" spans="1:11" x14ac:dyDescent="0.25">
      <c r="A3352" s="3">
        <v>41534</v>
      </c>
      <c r="B3352" s="4">
        <v>106.220001</v>
      </c>
      <c r="C3352" s="4">
        <v>106.43</v>
      </c>
      <c r="D3352" s="4">
        <v>104.94000200000001</v>
      </c>
      <c r="E3352" s="4">
        <v>105.41999800000001</v>
      </c>
      <c r="F3352" s="4">
        <v>105.41999800000001</v>
      </c>
      <c r="G3352" s="4">
        <v>304851</v>
      </c>
      <c r="H3352" s="10">
        <f t="shared" si="52"/>
        <v>-8.3285896097247161</v>
      </c>
      <c r="I3352" s="4">
        <f>VLOOKUP(A3352,GDP!$A$1:$D$85,4,TRUE)</f>
        <v>1.7</v>
      </c>
      <c r="J3352" s="4">
        <f>VLOOKUP(A3352,Inflation_rate!$A$1:$I$85,9,TRUE)</f>
        <v>1.3928499999999999</v>
      </c>
      <c r="K3352" s="15">
        <f>VLOOKUP(A3352,WTI_PCH!$A$1:$C$85,3,TRUE)</f>
        <v>-0.29322999999999999</v>
      </c>
    </row>
    <row r="3353" spans="1:11" x14ac:dyDescent="0.25">
      <c r="A3353" s="3">
        <v>41535</v>
      </c>
      <c r="B3353" s="4">
        <v>105.529999</v>
      </c>
      <c r="C3353" s="4">
        <v>108.489998</v>
      </c>
      <c r="D3353" s="4">
        <v>105.32</v>
      </c>
      <c r="E3353" s="4">
        <v>108.07</v>
      </c>
      <c r="F3353" s="4">
        <v>108.07</v>
      </c>
      <c r="G3353" s="4">
        <v>199888</v>
      </c>
      <c r="H3353" s="10">
        <f t="shared" si="52"/>
        <v>-11.427777366521696</v>
      </c>
      <c r="I3353" s="4">
        <f>VLOOKUP(A3353,GDP!$A$1:$D$85,4,TRUE)</f>
        <v>1.7</v>
      </c>
      <c r="J3353" s="4">
        <f>VLOOKUP(A3353,Inflation_rate!$A$1:$I$85,9,TRUE)</f>
        <v>1.3928499999999999</v>
      </c>
      <c r="K3353" s="15">
        <f>VLOOKUP(A3353,WTI_PCH!$A$1:$C$85,3,TRUE)</f>
        <v>-0.29322999999999999</v>
      </c>
    </row>
    <row r="3354" spans="1:11" x14ac:dyDescent="0.25">
      <c r="A3354" s="3">
        <v>41536</v>
      </c>
      <c r="B3354" s="4">
        <v>108.220001</v>
      </c>
      <c r="C3354" s="4">
        <v>108.989998</v>
      </c>
      <c r="D3354" s="4">
        <v>106.08000199999999</v>
      </c>
      <c r="E3354" s="4">
        <v>106.389999</v>
      </c>
      <c r="F3354" s="4">
        <v>106.389999</v>
      </c>
      <c r="G3354" s="4">
        <v>139835</v>
      </c>
      <c r="H3354" s="10">
        <f t="shared" si="52"/>
        <v>-8.4406382972143845</v>
      </c>
      <c r="I3354" s="4">
        <f>VLOOKUP(A3354,GDP!$A$1:$D$85,4,TRUE)</f>
        <v>1.7</v>
      </c>
      <c r="J3354" s="4">
        <f>VLOOKUP(A3354,Inflation_rate!$A$1:$I$85,9,TRUE)</f>
        <v>1.3928499999999999</v>
      </c>
      <c r="K3354" s="15">
        <f>VLOOKUP(A3354,WTI_PCH!$A$1:$C$85,3,TRUE)</f>
        <v>-0.29322999999999999</v>
      </c>
    </row>
    <row r="3355" spans="1:11" x14ac:dyDescent="0.25">
      <c r="A3355" s="3">
        <v>41537</v>
      </c>
      <c r="B3355" s="4">
        <v>106.370003</v>
      </c>
      <c r="C3355" s="4">
        <v>106.459999</v>
      </c>
      <c r="D3355" s="4">
        <v>104.32</v>
      </c>
      <c r="E3355" s="4">
        <v>104.68</v>
      </c>
      <c r="F3355" s="4">
        <v>104.68</v>
      </c>
      <c r="G3355" s="4">
        <v>250360</v>
      </c>
      <c r="H3355" s="10">
        <f t="shared" si="52"/>
        <v>-6.9927388230798719</v>
      </c>
      <c r="I3355" s="4">
        <f>VLOOKUP(A3355,GDP!$A$1:$D$85,4,TRUE)</f>
        <v>1.7</v>
      </c>
      <c r="J3355" s="4">
        <f>VLOOKUP(A3355,Inflation_rate!$A$1:$I$85,9,TRUE)</f>
        <v>1.3928499999999999</v>
      </c>
      <c r="K3355" s="15">
        <f>VLOOKUP(A3355,WTI_PCH!$A$1:$C$85,3,TRUE)</f>
        <v>-0.29322999999999999</v>
      </c>
    </row>
    <row r="3356" spans="1:11" x14ac:dyDescent="0.25">
      <c r="A3356" s="3">
        <v>41540</v>
      </c>
      <c r="B3356" s="4">
        <v>104.889999</v>
      </c>
      <c r="C3356" s="4">
        <v>105.120003</v>
      </c>
      <c r="D3356" s="4">
        <v>103.120003</v>
      </c>
      <c r="E3356" s="4">
        <v>103.589996</v>
      </c>
      <c r="F3356" s="4">
        <v>103.589996</v>
      </c>
      <c r="G3356" s="4">
        <v>223392</v>
      </c>
      <c r="H3356" s="10">
        <f t="shared" si="52"/>
        <v>-5.1742380605941936</v>
      </c>
      <c r="I3356" s="4">
        <f>VLOOKUP(A3356,GDP!$A$1:$D$85,4,TRUE)</f>
        <v>1.7</v>
      </c>
      <c r="J3356" s="4">
        <f>VLOOKUP(A3356,Inflation_rate!$A$1:$I$85,9,TRUE)</f>
        <v>1.3928499999999999</v>
      </c>
      <c r="K3356" s="15">
        <f>VLOOKUP(A3356,WTI_PCH!$A$1:$C$85,3,TRUE)</f>
        <v>-0.29322999999999999</v>
      </c>
    </row>
    <row r="3357" spans="1:11" x14ac:dyDescent="0.25">
      <c r="A3357" s="3">
        <v>41541</v>
      </c>
      <c r="B3357" s="4">
        <v>103.44000200000001</v>
      </c>
      <c r="C3357" s="4">
        <v>103.639999</v>
      </c>
      <c r="D3357" s="4">
        <v>102.300003</v>
      </c>
      <c r="E3357" s="4">
        <v>103.129997</v>
      </c>
      <c r="F3357" s="4">
        <v>103.129997</v>
      </c>
      <c r="G3357" s="4">
        <v>259543</v>
      </c>
      <c r="H3357" s="10">
        <f t="shared" si="52"/>
        <v>-5.4688249433382641</v>
      </c>
      <c r="I3357" s="4">
        <f>VLOOKUP(A3357,GDP!$A$1:$D$85,4,TRUE)</f>
        <v>1.7</v>
      </c>
      <c r="J3357" s="4">
        <f>VLOOKUP(A3357,Inflation_rate!$A$1:$I$85,9,TRUE)</f>
        <v>1.3928499999999999</v>
      </c>
      <c r="K3357" s="15">
        <f>VLOOKUP(A3357,WTI_PCH!$A$1:$C$85,3,TRUE)</f>
        <v>-0.29322999999999999</v>
      </c>
    </row>
    <row r="3358" spans="1:11" x14ac:dyDescent="0.25">
      <c r="A3358" s="3">
        <v>41542</v>
      </c>
      <c r="B3358" s="4">
        <v>103.410004</v>
      </c>
      <c r="C3358" s="4">
        <v>103.959999</v>
      </c>
      <c r="D3358" s="4">
        <v>102.199997</v>
      </c>
      <c r="E3358" s="4">
        <v>102.660004</v>
      </c>
      <c r="F3358" s="4">
        <v>102.660004</v>
      </c>
      <c r="G3358" s="4">
        <v>236195</v>
      </c>
      <c r="H3358" s="10">
        <f t="shared" si="52"/>
        <v>-6.0685795414541328</v>
      </c>
      <c r="I3358" s="4">
        <f>VLOOKUP(A3358,GDP!$A$1:$D$85,4,TRUE)</f>
        <v>1.7</v>
      </c>
      <c r="J3358" s="4">
        <f>VLOOKUP(A3358,Inflation_rate!$A$1:$I$85,9,TRUE)</f>
        <v>1.3928499999999999</v>
      </c>
      <c r="K3358" s="15">
        <f>VLOOKUP(A3358,WTI_PCH!$A$1:$C$85,3,TRUE)</f>
        <v>-0.29322999999999999</v>
      </c>
    </row>
    <row r="3359" spans="1:11" x14ac:dyDescent="0.25">
      <c r="A3359" s="3">
        <v>41543</v>
      </c>
      <c r="B3359" s="4">
        <v>102.300003</v>
      </c>
      <c r="C3359" s="4">
        <v>103.290001</v>
      </c>
      <c r="D3359" s="4">
        <v>102.199997</v>
      </c>
      <c r="E3359" s="4">
        <v>103.029999</v>
      </c>
      <c r="F3359" s="4">
        <v>103.029999</v>
      </c>
      <c r="G3359" s="4">
        <v>183778</v>
      </c>
      <c r="H3359" s="10">
        <f t="shared" si="52"/>
        <v>-5.6682491086892046</v>
      </c>
      <c r="I3359" s="4">
        <f>VLOOKUP(A3359,GDP!$A$1:$D$85,4,TRUE)</f>
        <v>1.7</v>
      </c>
      <c r="J3359" s="4">
        <f>VLOOKUP(A3359,Inflation_rate!$A$1:$I$85,9,TRUE)</f>
        <v>1.3928499999999999</v>
      </c>
      <c r="K3359" s="15">
        <f>VLOOKUP(A3359,WTI_PCH!$A$1:$C$85,3,TRUE)</f>
        <v>-0.29322999999999999</v>
      </c>
    </row>
    <row r="3360" spans="1:11" x14ac:dyDescent="0.25">
      <c r="A3360" s="3">
        <v>41544</v>
      </c>
      <c r="B3360" s="4">
        <v>102.910004</v>
      </c>
      <c r="C3360" s="4">
        <v>103.769997</v>
      </c>
      <c r="D3360" s="4">
        <v>102.360001</v>
      </c>
      <c r="E3360" s="4">
        <v>102.870003</v>
      </c>
      <c r="F3360" s="4">
        <v>102.870003</v>
      </c>
      <c r="G3360" s="4">
        <v>232299</v>
      </c>
      <c r="H3360" s="10">
        <f t="shared" si="52"/>
        <v>-5.3368385728539289</v>
      </c>
      <c r="I3360" s="4">
        <f>VLOOKUP(A3360,GDP!$A$1:$D$85,4,TRUE)</f>
        <v>1.7</v>
      </c>
      <c r="J3360" s="4">
        <f>VLOOKUP(A3360,Inflation_rate!$A$1:$I$85,9,TRUE)</f>
        <v>1.3928499999999999</v>
      </c>
      <c r="K3360" s="15">
        <f>VLOOKUP(A3360,WTI_PCH!$A$1:$C$85,3,TRUE)</f>
        <v>-0.29322999999999999</v>
      </c>
    </row>
    <row r="3361" spans="1:11" x14ac:dyDescent="0.25">
      <c r="A3361" s="3">
        <v>41547</v>
      </c>
      <c r="B3361" s="4">
        <v>102.459999</v>
      </c>
      <c r="C3361" s="4">
        <v>102.760002</v>
      </c>
      <c r="D3361" s="4">
        <v>101.050003</v>
      </c>
      <c r="E3361" s="4">
        <v>102.33000199999999</v>
      </c>
      <c r="F3361" s="4">
        <v>102.33000199999999</v>
      </c>
      <c r="G3361" s="4">
        <v>226707</v>
      </c>
      <c r="H3361" s="10">
        <f t="shared" si="52"/>
        <v>-4.387770851406799</v>
      </c>
      <c r="I3361" s="4">
        <f>VLOOKUP(A3361,GDP!$A$1:$D$85,4,TRUE)</f>
        <v>1.7</v>
      </c>
      <c r="J3361" s="4">
        <f>VLOOKUP(A3361,Inflation_rate!$A$1:$I$85,9,TRUE)</f>
        <v>1.3928499999999999</v>
      </c>
      <c r="K3361" s="15">
        <f>VLOOKUP(A3361,WTI_PCH!$A$1:$C$85,3,TRUE)</f>
        <v>-0.29322999999999999</v>
      </c>
    </row>
    <row r="3362" spans="1:11" x14ac:dyDescent="0.25">
      <c r="A3362" s="3">
        <v>41548</v>
      </c>
      <c r="B3362" s="4">
        <v>102.30999799999999</v>
      </c>
      <c r="C3362" s="4">
        <v>102.58000199999999</v>
      </c>
      <c r="D3362" s="4">
        <v>101.05999799999999</v>
      </c>
      <c r="E3362" s="4">
        <v>102.040001</v>
      </c>
      <c r="F3362" s="4">
        <v>102.040001</v>
      </c>
      <c r="G3362" s="4">
        <v>223028</v>
      </c>
      <c r="H3362" s="10">
        <f t="shared" si="52"/>
        <v>-2.1168208338218268</v>
      </c>
      <c r="I3362" s="4">
        <f>VLOOKUP(A3362,GDP!$A$1:$D$85,4,TRUE)</f>
        <v>5.2</v>
      </c>
      <c r="J3362" s="4">
        <f>VLOOKUP(A3362,Inflation_rate!$A$1:$I$85,9,TRUE)</f>
        <v>1.5533589999999999</v>
      </c>
      <c r="K3362" s="15">
        <f>VLOOKUP(A3362,WTI_PCH!$A$1:$C$85,3,TRUE)</f>
        <v>12.527060000000001</v>
      </c>
    </row>
    <row r="3363" spans="1:11" x14ac:dyDescent="0.25">
      <c r="A3363" s="3">
        <v>41549</v>
      </c>
      <c r="B3363" s="4">
        <v>101.620003</v>
      </c>
      <c r="C3363" s="4">
        <v>104.230003</v>
      </c>
      <c r="D3363" s="4">
        <v>101.43</v>
      </c>
      <c r="E3363" s="4">
        <v>104.099998</v>
      </c>
      <c r="F3363" s="4">
        <v>104.099998</v>
      </c>
      <c r="G3363" s="4">
        <v>300526</v>
      </c>
      <c r="H3363" s="10">
        <f t="shared" si="52"/>
        <v>-3.8808838401706849</v>
      </c>
      <c r="I3363" s="4">
        <f>VLOOKUP(A3363,GDP!$A$1:$D$85,4,TRUE)</f>
        <v>5.2</v>
      </c>
      <c r="J3363" s="4">
        <f>VLOOKUP(A3363,Inflation_rate!$A$1:$I$85,9,TRUE)</f>
        <v>1.5533589999999999</v>
      </c>
      <c r="K3363" s="15">
        <f>VLOOKUP(A3363,WTI_PCH!$A$1:$C$85,3,TRUE)</f>
        <v>12.527060000000001</v>
      </c>
    </row>
    <row r="3364" spans="1:11" x14ac:dyDescent="0.25">
      <c r="A3364" s="3">
        <v>41550</v>
      </c>
      <c r="B3364" s="4">
        <v>103.82</v>
      </c>
      <c r="C3364" s="4">
        <v>104.379997</v>
      </c>
      <c r="D3364" s="4">
        <v>102.870003</v>
      </c>
      <c r="E3364" s="4">
        <v>103.30999799999999</v>
      </c>
      <c r="F3364" s="4">
        <v>103.30999799999999</v>
      </c>
      <c r="G3364" s="4">
        <v>226225</v>
      </c>
      <c r="H3364" s="10">
        <f t="shared" si="52"/>
        <v>-3.2620231006102491</v>
      </c>
      <c r="I3364" s="4">
        <f>VLOOKUP(A3364,GDP!$A$1:$D$85,4,TRUE)</f>
        <v>5.2</v>
      </c>
      <c r="J3364" s="4">
        <f>VLOOKUP(A3364,Inflation_rate!$A$1:$I$85,9,TRUE)</f>
        <v>1.5533589999999999</v>
      </c>
      <c r="K3364" s="15">
        <f>VLOOKUP(A3364,WTI_PCH!$A$1:$C$85,3,TRUE)</f>
        <v>12.527060000000001</v>
      </c>
    </row>
    <row r="3365" spans="1:11" x14ac:dyDescent="0.25">
      <c r="A3365" s="3">
        <v>41551</v>
      </c>
      <c r="B3365" s="4">
        <v>102.91999800000001</v>
      </c>
      <c r="C3365" s="4">
        <v>104.19000200000001</v>
      </c>
      <c r="D3365" s="4">
        <v>102.900002</v>
      </c>
      <c r="E3365" s="4">
        <v>103.839996</v>
      </c>
      <c r="F3365" s="4">
        <v>103.839996</v>
      </c>
      <c r="G3365" s="4">
        <v>165197</v>
      </c>
      <c r="H3365" s="10">
        <f t="shared" si="52"/>
        <v>-3.3416728945174481</v>
      </c>
      <c r="I3365" s="4">
        <f>VLOOKUP(A3365,GDP!$A$1:$D$85,4,TRUE)</f>
        <v>5.2</v>
      </c>
      <c r="J3365" s="4">
        <f>VLOOKUP(A3365,Inflation_rate!$A$1:$I$85,9,TRUE)</f>
        <v>1.5533589999999999</v>
      </c>
      <c r="K3365" s="15">
        <f>VLOOKUP(A3365,WTI_PCH!$A$1:$C$85,3,TRUE)</f>
        <v>12.527060000000001</v>
      </c>
    </row>
    <row r="3366" spans="1:11" x14ac:dyDescent="0.25">
      <c r="A3366" s="3">
        <v>41554</v>
      </c>
      <c r="B3366" s="4">
        <v>103.449997</v>
      </c>
      <c r="C3366" s="4">
        <v>103.739998</v>
      </c>
      <c r="D3366" s="4">
        <v>101.860001</v>
      </c>
      <c r="E3366" s="4">
        <v>103.029999</v>
      </c>
      <c r="F3366" s="4">
        <v>103.029999</v>
      </c>
      <c r="G3366" s="4">
        <v>269025</v>
      </c>
      <c r="H3366" s="10">
        <f t="shared" si="52"/>
        <v>-2.6011851169677329</v>
      </c>
      <c r="I3366" s="4">
        <f>VLOOKUP(A3366,GDP!$A$1:$D$85,4,TRUE)</f>
        <v>5.2</v>
      </c>
      <c r="J3366" s="4">
        <f>VLOOKUP(A3366,Inflation_rate!$A$1:$I$85,9,TRUE)</f>
        <v>1.5533589999999999</v>
      </c>
      <c r="K3366" s="15">
        <f>VLOOKUP(A3366,WTI_PCH!$A$1:$C$85,3,TRUE)</f>
        <v>12.527060000000001</v>
      </c>
    </row>
    <row r="3367" spans="1:11" x14ac:dyDescent="0.25">
      <c r="A3367" s="3">
        <v>41555</v>
      </c>
      <c r="B3367" s="4">
        <v>103.160004</v>
      </c>
      <c r="C3367" s="4">
        <v>104.08000199999999</v>
      </c>
      <c r="D3367" s="4">
        <v>102.849998</v>
      </c>
      <c r="E3367" s="4">
        <v>103.489998</v>
      </c>
      <c r="F3367" s="4">
        <v>103.489998</v>
      </c>
      <c r="G3367" s="4">
        <v>194195</v>
      </c>
      <c r="H3367" s="10">
        <f t="shared" si="52"/>
        <v>-3.0824186507376261</v>
      </c>
      <c r="I3367" s="4">
        <f>VLOOKUP(A3367,GDP!$A$1:$D$85,4,TRUE)</f>
        <v>5.2</v>
      </c>
      <c r="J3367" s="4">
        <f>VLOOKUP(A3367,Inflation_rate!$A$1:$I$85,9,TRUE)</f>
        <v>1.5533589999999999</v>
      </c>
      <c r="K3367" s="15">
        <f>VLOOKUP(A3367,WTI_PCH!$A$1:$C$85,3,TRUE)</f>
        <v>12.527060000000001</v>
      </c>
    </row>
    <row r="3368" spans="1:11" x14ac:dyDescent="0.25">
      <c r="A3368" s="3">
        <v>41556</v>
      </c>
      <c r="B3368" s="4">
        <v>103.489998</v>
      </c>
      <c r="C3368" s="4">
        <v>103.75</v>
      </c>
      <c r="D3368" s="4">
        <v>101.18</v>
      </c>
      <c r="E3368" s="4">
        <v>101.610001</v>
      </c>
      <c r="F3368" s="4">
        <v>101.610001</v>
      </c>
      <c r="G3368" s="4">
        <v>283131</v>
      </c>
      <c r="H3368" s="10">
        <f t="shared" si="52"/>
        <v>0.80700619223496517</v>
      </c>
      <c r="I3368" s="4">
        <f>VLOOKUP(A3368,GDP!$A$1:$D$85,4,TRUE)</f>
        <v>5.2</v>
      </c>
      <c r="J3368" s="4">
        <f>VLOOKUP(A3368,Inflation_rate!$A$1:$I$85,9,TRUE)</f>
        <v>1.5533589999999999</v>
      </c>
      <c r="K3368" s="15">
        <f>VLOOKUP(A3368,WTI_PCH!$A$1:$C$85,3,TRUE)</f>
        <v>12.527060000000001</v>
      </c>
    </row>
    <row r="3369" spans="1:11" x14ac:dyDescent="0.25">
      <c r="A3369" s="3">
        <v>41557</v>
      </c>
      <c r="B3369" s="4">
        <v>101.459999</v>
      </c>
      <c r="C3369" s="4">
        <v>103.57</v>
      </c>
      <c r="D3369" s="4">
        <v>101.160004</v>
      </c>
      <c r="E3369" s="4">
        <v>103.010002</v>
      </c>
      <c r="F3369" s="4">
        <v>103.010002</v>
      </c>
      <c r="G3369" s="4">
        <v>296858</v>
      </c>
      <c r="H3369" s="10">
        <f t="shared" si="52"/>
        <v>0.29122997201766199</v>
      </c>
      <c r="I3369" s="4">
        <f>VLOOKUP(A3369,GDP!$A$1:$D$85,4,TRUE)</f>
        <v>5.2</v>
      </c>
      <c r="J3369" s="4">
        <f>VLOOKUP(A3369,Inflation_rate!$A$1:$I$85,9,TRUE)</f>
        <v>1.5533589999999999</v>
      </c>
      <c r="K3369" s="15">
        <f>VLOOKUP(A3369,WTI_PCH!$A$1:$C$85,3,TRUE)</f>
        <v>12.527060000000001</v>
      </c>
    </row>
    <row r="3370" spans="1:11" x14ac:dyDescent="0.25">
      <c r="A3370" s="3">
        <v>41558</v>
      </c>
      <c r="B3370" s="4">
        <v>102.94000200000001</v>
      </c>
      <c r="C3370" s="4">
        <v>102.949997</v>
      </c>
      <c r="D3370" s="4">
        <v>100.599998</v>
      </c>
      <c r="E3370" s="4">
        <v>102.019997</v>
      </c>
      <c r="F3370" s="4">
        <v>102.019997</v>
      </c>
      <c r="G3370" s="4">
        <v>298216</v>
      </c>
      <c r="H3370" s="10">
        <f t="shared" si="52"/>
        <v>0.8821809708541779</v>
      </c>
      <c r="I3370" s="4">
        <f>VLOOKUP(A3370,GDP!$A$1:$D$85,4,TRUE)</f>
        <v>5.2</v>
      </c>
      <c r="J3370" s="4">
        <f>VLOOKUP(A3370,Inflation_rate!$A$1:$I$85,9,TRUE)</f>
        <v>1.5533589999999999</v>
      </c>
      <c r="K3370" s="15">
        <f>VLOOKUP(A3370,WTI_PCH!$A$1:$C$85,3,TRUE)</f>
        <v>12.527060000000001</v>
      </c>
    </row>
    <row r="3371" spans="1:11" x14ac:dyDescent="0.25">
      <c r="A3371" s="3">
        <v>41561</v>
      </c>
      <c r="B3371" s="4">
        <v>101.370003</v>
      </c>
      <c r="C3371" s="4">
        <v>102.620003</v>
      </c>
      <c r="D3371" s="4">
        <v>101.05999799999999</v>
      </c>
      <c r="E3371" s="4">
        <v>102.410004</v>
      </c>
      <c r="F3371" s="4">
        <v>102.410004</v>
      </c>
      <c r="G3371" s="4">
        <v>170674</v>
      </c>
      <c r="H3371" s="10">
        <f t="shared" si="52"/>
        <v>-0.20506492705537291</v>
      </c>
      <c r="I3371" s="4">
        <f>VLOOKUP(A3371,GDP!$A$1:$D$85,4,TRUE)</f>
        <v>5.2</v>
      </c>
      <c r="J3371" s="4">
        <f>VLOOKUP(A3371,Inflation_rate!$A$1:$I$85,9,TRUE)</f>
        <v>1.5533589999999999</v>
      </c>
      <c r="K3371" s="15">
        <f>VLOOKUP(A3371,WTI_PCH!$A$1:$C$85,3,TRUE)</f>
        <v>12.527060000000001</v>
      </c>
    </row>
    <row r="3372" spans="1:11" x14ac:dyDescent="0.25">
      <c r="A3372" s="3">
        <v>41562</v>
      </c>
      <c r="B3372" s="4">
        <v>102.19000200000001</v>
      </c>
      <c r="C3372" s="4">
        <v>102.459999</v>
      </c>
      <c r="D3372" s="4">
        <v>100.870003</v>
      </c>
      <c r="E3372" s="4">
        <v>101.209999</v>
      </c>
      <c r="F3372" s="4">
        <v>101.209999</v>
      </c>
      <c r="G3372" s="4">
        <v>240218</v>
      </c>
      <c r="H3372" s="10">
        <f t="shared" si="52"/>
        <v>1.5907529057479755</v>
      </c>
      <c r="I3372" s="4">
        <f>VLOOKUP(A3372,GDP!$A$1:$D$85,4,TRUE)</f>
        <v>5.2</v>
      </c>
      <c r="J3372" s="4">
        <f>VLOOKUP(A3372,Inflation_rate!$A$1:$I$85,9,TRUE)</f>
        <v>1.5533589999999999</v>
      </c>
      <c r="K3372" s="15">
        <f>VLOOKUP(A3372,WTI_PCH!$A$1:$C$85,3,TRUE)</f>
        <v>12.527060000000001</v>
      </c>
    </row>
    <row r="3373" spans="1:11" x14ac:dyDescent="0.25">
      <c r="A3373" s="3">
        <v>41563</v>
      </c>
      <c r="B3373" s="4">
        <v>100.879997</v>
      </c>
      <c r="C3373" s="4">
        <v>102.970001</v>
      </c>
      <c r="D3373" s="4">
        <v>100.75</v>
      </c>
      <c r="E3373" s="4">
        <v>102.290001</v>
      </c>
      <c r="F3373" s="4">
        <v>102.290001</v>
      </c>
      <c r="G3373" s="4">
        <v>235236</v>
      </c>
      <c r="H3373" s="10">
        <f t="shared" si="52"/>
        <v>-0.44970084612670058</v>
      </c>
      <c r="I3373" s="4">
        <f>VLOOKUP(A3373,GDP!$A$1:$D$85,4,TRUE)</f>
        <v>5.2</v>
      </c>
      <c r="J3373" s="4">
        <f>VLOOKUP(A3373,Inflation_rate!$A$1:$I$85,9,TRUE)</f>
        <v>1.5533589999999999</v>
      </c>
      <c r="K3373" s="15">
        <f>VLOOKUP(A3373,WTI_PCH!$A$1:$C$85,3,TRUE)</f>
        <v>12.527060000000001</v>
      </c>
    </row>
    <row r="3374" spans="1:11" x14ac:dyDescent="0.25">
      <c r="A3374" s="3">
        <v>41564</v>
      </c>
      <c r="B3374" s="4">
        <v>102.129997</v>
      </c>
      <c r="C3374" s="4">
        <v>102.32</v>
      </c>
      <c r="D3374" s="4">
        <v>100.029999</v>
      </c>
      <c r="E3374" s="4">
        <v>100.66999800000001</v>
      </c>
      <c r="F3374" s="4">
        <v>100.66999800000001</v>
      </c>
      <c r="G3374" s="4">
        <v>266625</v>
      </c>
      <c r="H3374" s="10">
        <f t="shared" si="52"/>
        <v>1.9072196663796421</v>
      </c>
      <c r="I3374" s="4">
        <f>VLOOKUP(A3374,GDP!$A$1:$D$85,4,TRUE)</f>
        <v>5.2</v>
      </c>
      <c r="J3374" s="4">
        <f>VLOOKUP(A3374,Inflation_rate!$A$1:$I$85,9,TRUE)</f>
        <v>1.5533589999999999</v>
      </c>
      <c r="K3374" s="15">
        <f>VLOOKUP(A3374,WTI_PCH!$A$1:$C$85,3,TRUE)</f>
        <v>12.527060000000001</v>
      </c>
    </row>
    <row r="3375" spans="1:11" x14ac:dyDescent="0.25">
      <c r="A3375" s="3">
        <v>41565</v>
      </c>
      <c r="B3375" s="4">
        <v>100.720001</v>
      </c>
      <c r="C3375" s="4">
        <v>101.709999</v>
      </c>
      <c r="D3375" s="4">
        <v>100.510002</v>
      </c>
      <c r="E3375" s="4">
        <v>100.80999799999999</v>
      </c>
      <c r="F3375" s="4">
        <v>100.80999799999999</v>
      </c>
      <c r="G3375" s="4">
        <v>116680</v>
      </c>
      <c r="H3375" s="10">
        <f t="shared" si="52"/>
        <v>1.5772284808496948</v>
      </c>
      <c r="I3375" s="4">
        <f>VLOOKUP(A3375,GDP!$A$1:$D$85,4,TRUE)</f>
        <v>5.2</v>
      </c>
      <c r="J3375" s="4">
        <f>VLOOKUP(A3375,Inflation_rate!$A$1:$I$85,9,TRUE)</f>
        <v>1.5533589999999999</v>
      </c>
      <c r="K3375" s="15">
        <f>VLOOKUP(A3375,WTI_PCH!$A$1:$C$85,3,TRUE)</f>
        <v>12.527060000000001</v>
      </c>
    </row>
    <row r="3376" spans="1:11" x14ac:dyDescent="0.25">
      <c r="A3376" s="3">
        <v>41568</v>
      </c>
      <c r="B3376" s="4">
        <v>100.629997</v>
      </c>
      <c r="C3376" s="4">
        <v>100.949997</v>
      </c>
      <c r="D3376" s="4">
        <v>98.980002999999996</v>
      </c>
      <c r="E3376" s="4">
        <v>99.220000999999996</v>
      </c>
      <c r="F3376" s="4">
        <v>99.220000999999996</v>
      </c>
      <c r="G3376" s="4">
        <v>90824</v>
      </c>
      <c r="H3376" s="10">
        <f t="shared" si="52"/>
        <v>3.396487569073904</v>
      </c>
      <c r="I3376" s="4">
        <f>VLOOKUP(A3376,GDP!$A$1:$D$85,4,TRUE)</f>
        <v>5.2</v>
      </c>
      <c r="J3376" s="4">
        <f>VLOOKUP(A3376,Inflation_rate!$A$1:$I$85,9,TRUE)</f>
        <v>1.5533589999999999</v>
      </c>
      <c r="K3376" s="15">
        <f>VLOOKUP(A3376,WTI_PCH!$A$1:$C$85,3,TRUE)</f>
        <v>12.527060000000001</v>
      </c>
    </row>
    <row r="3377" spans="1:11" x14ac:dyDescent="0.25">
      <c r="A3377" s="3">
        <v>41569</v>
      </c>
      <c r="B3377" s="4">
        <v>99.059997999999993</v>
      </c>
      <c r="C3377" s="4">
        <v>99.769997000000004</v>
      </c>
      <c r="D3377" s="4">
        <v>97.5</v>
      </c>
      <c r="E3377" s="4">
        <v>97.800003000000004</v>
      </c>
      <c r="F3377" s="4">
        <v>97.800003000000004</v>
      </c>
      <c r="G3377" s="4">
        <v>347314</v>
      </c>
      <c r="H3377" s="10">
        <f t="shared" si="52"/>
        <v>7.280158263389831</v>
      </c>
      <c r="I3377" s="4">
        <f>VLOOKUP(A3377,GDP!$A$1:$D$85,4,TRUE)</f>
        <v>5.2</v>
      </c>
      <c r="J3377" s="4">
        <f>VLOOKUP(A3377,Inflation_rate!$A$1:$I$85,9,TRUE)</f>
        <v>1.5533589999999999</v>
      </c>
      <c r="K3377" s="15">
        <f>VLOOKUP(A3377,WTI_PCH!$A$1:$C$85,3,TRUE)</f>
        <v>12.527060000000001</v>
      </c>
    </row>
    <row r="3378" spans="1:11" x14ac:dyDescent="0.25">
      <c r="A3378" s="3">
        <v>41570</v>
      </c>
      <c r="B3378" s="4">
        <v>98.120002999999997</v>
      </c>
      <c r="C3378" s="4">
        <v>98.290001000000004</v>
      </c>
      <c r="D3378" s="4">
        <v>96.160004000000001</v>
      </c>
      <c r="E3378" s="4">
        <v>96.860000999999997</v>
      </c>
      <c r="F3378" s="4">
        <v>96.860000999999997</v>
      </c>
      <c r="G3378" s="4">
        <v>356194</v>
      </c>
      <c r="H3378" s="10">
        <f t="shared" si="52"/>
        <v>6.6797449238101869</v>
      </c>
      <c r="I3378" s="4">
        <f>VLOOKUP(A3378,GDP!$A$1:$D$85,4,TRUE)</f>
        <v>5.2</v>
      </c>
      <c r="J3378" s="4">
        <f>VLOOKUP(A3378,Inflation_rate!$A$1:$I$85,9,TRUE)</f>
        <v>1.5533589999999999</v>
      </c>
      <c r="K3378" s="15">
        <f>VLOOKUP(A3378,WTI_PCH!$A$1:$C$85,3,TRUE)</f>
        <v>12.527060000000001</v>
      </c>
    </row>
    <row r="3379" spans="1:11" x14ac:dyDescent="0.25">
      <c r="A3379" s="3">
        <v>41571</v>
      </c>
      <c r="B3379" s="4">
        <v>97.099997999999999</v>
      </c>
      <c r="C3379" s="4">
        <v>97.690002000000007</v>
      </c>
      <c r="D3379" s="4">
        <v>95.949996999999996</v>
      </c>
      <c r="E3379" s="4">
        <v>97.110000999999997</v>
      </c>
      <c r="F3379" s="4">
        <v>97.110000999999997</v>
      </c>
      <c r="G3379" s="4">
        <v>248742</v>
      </c>
      <c r="H3379" s="10">
        <f t="shared" si="52"/>
        <v>4.4691545209643229</v>
      </c>
      <c r="I3379" s="4">
        <f>VLOOKUP(A3379,GDP!$A$1:$D$85,4,TRUE)</f>
        <v>5.2</v>
      </c>
      <c r="J3379" s="4">
        <f>VLOOKUP(A3379,Inflation_rate!$A$1:$I$85,9,TRUE)</f>
        <v>1.5533589999999999</v>
      </c>
      <c r="K3379" s="15">
        <f>VLOOKUP(A3379,WTI_PCH!$A$1:$C$85,3,TRUE)</f>
        <v>12.527060000000001</v>
      </c>
    </row>
    <row r="3380" spans="1:11" x14ac:dyDescent="0.25">
      <c r="A3380" s="3">
        <v>41572</v>
      </c>
      <c r="B3380" s="4">
        <v>97.190002000000007</v>
      </c>
      <c r="C3380" s="4">
        <v>98.059997999999993</v>
      </c>
      <c r="D3380" s="4">
        <v>96.989998</v>
      </c>
      <c r="E3380" s="4">
        <v>97.849997999999999</v>
      </c>
      <c r="F3380" s="4">
        <v>97.849997999999999</v>
      </c>
      <c r="G3380" s="4">
        <v>192632</v>
      </c>
      <c r="H3380" s="10">
        <f t="shared" si="52"/>
        <v>3.7915177065205397</v>
      </c>
      <c r="I3380" s="4">
        <f>VLOOKUP(A3380,GDP!$A$1:$D$85,4,TRUE)</f>
        <v>5.2</v>
      </c>
      <c r="J3380" s="4">
        <f>VLOOKUP(A3380,Inflation_rate!$A$1:$I$85,9,TRUE)</f>
        <v>1.5533589999999999</v>
      </c>
      <c r="K3380" s="15">
        <f>VLOOKUP(A3380,WTI_PCH!$A$1:$C$85,3,TRUE)</f>
        <v>12.527060000000001</v>
      </c>
    </row>
    <row r="3381" spans="1:11" x14ac:dyDescent="0.25">
      <c r="A3381" s="3">
        <v>41575</v>
      </c>
      <c r="B3381" s="4">
        <v>97.879997000000003</v>
      </c>
      <c r="C3381" s="4">
        <v>98.82</v>
      </c>
      <c r="D3381" s="4">
        <v>97.370002999999997</v>
      </c>
      <c r="E3381" s="4">
        <v>98.68</v>
      </c>
      <c r="F3381" s="4">
        <v>98.68</v>
      </c>
      <c r="G3381" s="4">
        <v>230155</v>
      </c>
      <c r="H3381" s="10">
        <f t="shared" si="52"/>
        <v>3.9521706526144977</v>
      </c>
      <c r="I3381" s="4">
        <f>VLOOKUP(A3381,GDP!$A$1:$D$85,4,TRUE)</f>
        <v>5.2</v>
      </c>
      <c r="J3381" s="4">
        <f>VLOOKUP(A3381,Inflation_rate!$A$1:$I$85,9,TRUE)</f>
        <v>1.5533589999999999</v>
      </c>
      <c r="K3381" s="15">
        <f>VLOOKUP(A3381,WTI_PCH!$A$1:$C$85,3,TRUE)</f>
        <v>12.527060000000001</v>
      </c>
    </row>
    <row r="3382" spans="1:11" x14ac:dyDescent="0.25">
      <c r="A3382" s="3">
        <v>41576</v>
      </c>
      <c r="B3382" s="4">
        <v>98.540001000000004</v>
      </c>
      <c r="C3382" s="4">
        <v>98.57</v>
      </c>
      <c r="D3382" s="4">
        <v>97.690002000000007</v>
      </c>
      <c r="E3382" s="4">
        <v>98.199996999999996</v>
      </c>
      <c r="F3382" s="4">
        <v>98.199996999999996</v>
      </c>
      <c r="G3382" s="4">
        <v>183243</v>
      </c>
      <c r="H3382" s="10">
        <f t="shared" si="52"/>
        <v>2.9735296224092562</v>
      </c>
      <c r="I3382" s="4">
        <f>VLOOKUP(A3382,GDP!$A$1:$D$85,4,TRUE)</f>
        <v>5.2</v>
      </c>
      <c r="J3382" s="4">
        <f>VLOOKUP(A3382,Inflation_rate!$A$1:$I$85,9,TRUE)</f>
        <v>1.5533589999999999</v>
      </c>
      <c r="K3382" s="15">
        <f>VLOOKUP(A3382,WTI_PCH!$A$1:$C$85,3,TRUE)</f>
        <v>12.527060000000001</v>
      </c>
    </row>
    <row r="3383" spans="1:11" x14ac:dyDescent="0.25">
      <c r="A3383" s="3">
        <v>41577</v>
      </c>
      <c r="B3383" s="4">
        <v>97.769997000000004</v>
      </c>
      <c r="C3383" s="4">
        <v>97.82</v>
      </c>
      <c r="D3383" s="4">
        <v>96.550003000000004</v>
      </c>
      <c r="E3383" s="4">
        <v>96.769997000000004</v>
      </c>
      <c r="F3383" s="4">
        <v>96.769997000000004</v>
      </c>
      <c r="G3383" s="4">
        <v>268138</v>
      </c>
      <c r="H3383" s="10">
        <f t="shared" si="52"/>
        <v>3.3688148197421151</v>
      </c>
      <c r="I3383" s="4">
        <f>VLOOKUP(A3383,GDP!$A$1:$D$85,4,TRUE)</f>
        <v>5.2</v>
      </c>
      <c r="J3383" s="4">
        <f>VLOOKUP(A3383,Inflation_rate!$A$1:$I$85,9,TRUE)</f>
        <v>1.5533589999999999</v>
      </c>
      <c r="K3383" s="15">
        <f>VLOOKUP(A3383,WTI_PCH!$A$1:$C$85,3,TRUE)</f>
        <v>12.527060000000001</v>
      </c>
    </row>
    <row r="3384" spans="1:11" x14ac:dyDescent="0.25">
      <c r="A3384" s="3">
        <v>41578</v>
      </c>
      <c r="B3384" s="4">
        <v>96.620002999999997</v>
      </c>
      <c r="C3384" s="4">
        <v>97.029999000000004</v>
      </c>
      <c r="D3384" s="4">
        <v>96.029999000000004</v>
      </c>
      <c r="E3384" s="4">
        <v>96.379997000000003</v>
      </c>
      <c r="F3384" s="4">
        <v>96.379997000000003</v>
      </c>
      <c r="G3384" s="4">
        <v>255401</v>
      </c>
      <c r="H3384" s="10">
        <f t="shared" si="52"/>
        <v>1.6704721416415866</v>
      </c>
      <c r="I3384" s="4">
        <f>VLOOKUP(A3384,GDP!$A$1:$D$85,4,TRUE)</f>
        <v>5.2</v>
      </c>
      <c r="J3384" s="4">
        <f>VLOOKUP(A3384,Inflation_rate!$A$1:$I$85,9,TRUE)</f>
        <v>1.5533589999999999</v>
      </c>
      <c r="K3384" s="15">
        <f>VLOOKUP(A3384,WTI_PCH!$A$1:$C$85,3,TRUE)</f>
        <v>12.527060000000001</v>
      </c>
    </row>
    <row r="3385" spans="1:11" x14ac:dyDescent="0.25">
      <c r="A3385" s="3">
        <v>41579</v>
      </c>
      <c r="B3385" s="4">
        <v>96.32</v>
      </c>
      <c r="C3385" s="4">
        <v>96.650002000000001</v>
      </c>
      <c r="D3385" s="4">
        <v>94.360000999999997</v>
      </c>
      <c r="E3385" s="4">
        <v>94.610000999999997</v>
      </c>
      <c r="F3385" s="4">
        <v>94.610000999999997</v>
      </c>
      <c r="G3385" s="4">
        <v>282138</v>
      </c>
      <c r="H3385" s="10">
        <f t="shared" si="52"/>
        <v>3.7945206236706408</v>
      </c>
      <c r="I3385" s="4">
        <f>VLOOKUP(A3385,GDP!$A$1:$D$85,4,TRUE)</f>
        <v>5.2</v>
      </c>
      <c r="J3385" s="4">
        <f>VLOOKUP(A3385,Inflation_rate!$A$1:$I$85,9,TRUE)</f>
        <v>1.5533589999999999</v>
      </c>
      <c r="K3385" s="15">
        <f>VLOOKUP(A3385,WTI_PCH!$A$1:$C$85,3,TRUE)</f>
        <v>12.527060000000001</v>
      </c>
    </row>
    <row r="3386" spans="1:11" x14ac:dyDescent="0.25">
      <c r="A3386" s="3">
        <v>41582</v>
      </c>
      <c r="B3386" s="4">
        <v>94.519997000000004</v>
      </c>
      <c r="C3386" s="4">
        <v>95.110000999999997</v>
      </c>
      <c r="D3386" s="4">
        <v>94.059997999999993</v>
      </c>
      <c r="E3386" s="4">
        <v>94.620002999999997</v>
      </c>
      <c r="F3386" s="4">
        <v>94.620002999999997</v>
      </c>
      <c r="G3386" s="4">
        <v>219109</v>
      </c>
      <c r="H3386" s="10">
        <f t="shared" si="52"/>
        <v>4.5127836235642542</v>
      </c>
      <c r="I3386" s="4">
        <f>VLOOKUP(A3386,GDP!$A$1:$D$85,4,TRUE)</f>
        <v>5.2</v>
      </c>
      <c r="J3386" s="4">
        <f>VLOOKUP(A3386,Inflation_rate!$A$1:$I$85,9,TRUE)</f>
        <v>1.5533589999999999</v>
      </c>
      <c r="K3386" s="15">
        <f>VLOOKUP(A3386,WTI_PCH!$A$1:$C$85,3,TRUE)</f>
        <v>12.527060000000001</v>
      </c>
    </row>
    <row r="3387" spans="1:11" x14ac:dyDescent="0.25">
      <c r="A3387" s="3">
        <v>41583</v>
      </c>
      <c r="B3387" s="4">
        <v>94.470000999999996</v>
      </c>
      <c r="C3387" s="4">
        <v>94.900002000000001</v>
      </c>
      <c r="D3387" s="4">
        <v>93.07</v>
      </c>
      <c r="E3387" s="4">
        <v>93.370002999999997</v>
      </c>
      <c r="F3387" s="4">
        <v>93.370002999999997</v>
      </c>
      <c r="G3387" s="4">
        <v>226454</v>
      </c>
      <c r="H3387" s="10">
        <f t="shared" si="52"/>
        <v>5.0444455913747914</v>
      </c>
      <c r="I3387" s="4">
        <f>VLOOKUP(A3387,GDP!$A$1:$D$85,4,TRUE)</f>
        <v>5.2</v>
      </c>
      <c r="J3387" s="4">
        <f>VLOOKUP(A3387,Inflation_rate!$A$1:$I$85,9,TRUE)</f>
        <v>1.5533589999999999</v>
      </c>
      <c r="K3387" s="15">
        <f>VLOOKUP(A3387,WTI_PCH!$A$1:$C$85,3,TRUE)</f>
        <v>12.527060000000001</v>
      </c>
    </row>
    <row r="3388" spans="1:11" x14ac:dyDescent="0.25">
      <c r="A3388" s="3">
        <v>41584</v>
      </c>
      <c r="B3388" s="4">
        <v>93.739998</v>
      </c>
      <c r="C3388" s="4">
        <v>95.400002000000001</v>
      </c>
      <c r="D3388" s="4">
        <v>93.650002000000001</v>
      </c>
      <c r="E3388" s="4">
        <v>94.800003000000004</v>
      </c>
      <c r="F3388" s="4">
        <v>94.800003000000004</v>
      </c>
      <c r="G3388" s="4">
        <v>282722</v>
      </c>
      <c r="H3388" s="10">
        <f t="shared" si="52"/>
        <v>5.1687698786254179</v>
      </c>
      <c r="I3388" s="4">
        <f>VLOOKUP(A3388,GDP!$A$1:$D$85,4,TRUE)</f>
        <v>5.2</v>
      </c>
      <c r="J3388" s="4">
        <f>VLOOKUP(A3388,Inflation_rate!$A$1:$I$85,9,TRUE)</f>
        <v>1.5533589999999999</v>
      </c>
      <c r="K3388" s="15">
        <f>VLOOKUP(A3388,WTI_PCH!$A$1:$C$85,3,TRUE)</f>
        <v>12.527060000000001</v>
      </c>
    </row>
    <row r="3389" spans="1:11" x14ac:dyDescent="0.25">
      <c r="A3389" s="3">
        <v>41585</v>
      </c>
      <c r="B3389" s="4">
        <v>94.910004000000001</v>
      </c>
      <c r="C3389" s="4">
        <v>95.309997999999993</v>
      </c>
      <c r="D3389" s="4">
        <v>93.800003000000004</v>
      </c>
      <c r="E3389" s="4">
        <v>94.199996999999996</v>
      </c>
      <c r="F3389" s="4">
        <v>94.199996999999996</v>
      </c>
      <c r="G3389" s="4">
        <v>260597</v>
      </c>
      <c r="H3389" s="10">
        <f t="shared" si="52"/>
        <v>6.5499004209097809</v>
      </c>
      <c r="I3389" s="4">
        <f>VLOOKUP(A3389,GDP!$A$1:$D$85,4,TRUE)</f>
        <v>5.2</v>
      </c>
      <c r="J3389" s="4">
        <f>VLOOKUP(A3389,Inflation_rate!$A$1:$I$85,9,TRUE)</f>
        <v>1.5533589999999999</v>
      </c>
      <c r="K3389" s="15">
        <f>VLOOKUP(A3389,WTI_PCH!$A$1:$C$85,3,TRUE)</f>
        <v>12.527060000000001</v>
      </c>
    </row>
    <row r="3390" spans="1:11" x14ac:dyDescent="0.25">
      <c r="A3390" s="3">
        <v>41586</v>
      </c>
      <c r="B3390" s="4">
        <v>94.360000999999997</v>
      </c>
      <c r="C3390" s="4">
        <v>94.919997999999993</v>
      </c>
      <c r="D3390" s="4">
        <v>93.900002000000001</v>
      </c>
      <c r="E3390" s="4">
        <v>94.599997999999999</v>
      </c>
      <c r="F3390" s="4">
        <v>94.599997999999999</v>
      </c>
      <c r="G3390" s="4">
        <v>241690</v>
      </c>
      <c r="H3390" s="10">
        <f t="shared" si="52"/>
        <v>5.1057104673511811</v>
      </c>
      <c r="I3390" s="4">
        <f>VLOOKUP(A3390,GDP!$A$1:$D$85,4,TRUE)</f>
        <v>5.2</v>
      </c>
      <c r="J3390" s="4">
        <f>VLOOKUP(A3390,Inflation_rate!$A$1:$I$85,9,TRUE)</f>
        <v>1.5533589999999999</v>
      </c>
      <c r="K3390" s="15">
        <f>VLOOKUP(A3390,WTI_PCH!$A$1:$C$85,3,TRUE)</f>
        <v>12.527060000000001</v>
      </c>
    </row>
    <row r="3391" spans="1:11" x14ac:dyDescent="0.25">
      <c r="A3391" s="3">
        <v>41589</v>
      </c>
      <c r="B3391" s="4">
        <v>94.449996999999996</v>
      </c>
      <c r="C3391" s="4">
        <v>95.379997000000003</v>
      </c>
      <c r="D3391" s="4">
        <v>94.110000999999997</v>
      </c>
      <c r="E3391" s="4">
        <v>95.139999000000003</v>
      </c>
      <c r="F3391" s="4">
        <v>95.139999000000003</v>
      </c>
      <c r="G3391" s="4">
        <v>206721</v>
      </c>
      <c r="H3391" s="10">
        <f t="shared" si="52"/>
        <v>4.5406769449303788</v>
      </c>
      <c r="I3391" s="4">
        <f>VLOOKUP(A3391,GDP!$A$1:$D$85,4,TRUE)</f>
        <v>5.2</v>
      </c>
      <c r="J3391" s="4">
        <f>VLOOKUP(A3391,Inflation_rate!$A$1:$I$85,9,TRUE)</f>
        <v>1.5533589999999999</v>
      </c>
      <c r="K3391" s="15">
        <f>VLOOKUP(A3391,WTI_PCH!$A$1:$C$85,3,TRUE)</f>
        <v>12.527060000000001</v>
      </c>
    </row>
    <row r="3392" spans="1:11" x14ac:dyDescent="0.25">
      <c r="A3392" s="3">
        <v>41590</v>
      </c>
      <c r="B3392" s="4">
        <v>95</v>
      </c>
      <c r="C3392" s="4">
        <v>95.220000999999996</v>
      </c>
      <c r="D3392" s="4">
        <v>92.860000999999997</v>
      </c>
      <c r="E3392" s="4">
        <v>93.040001000000004</v>
      </c>
      <c r="F3392" s="4">
        <v>93.040001000000004</v>
      </c>
      <c r="G3392" s="4">
        <v>353689</v>
      </c>
      <c r="H3392" s="10">
        <f t="shared" si="52"/>
        <v>7.0507275682423902</v>
      </c>
      <c r="I3392" s="4">
        <f>VLOOKUP(A3392,GDP!$A$1:$D$85,4,TRUE)</f>
        <v>5.2</v>
      </c>
      <c r="J3392" s="4">
        <f>VLOOKUP(A3392,Inflation_rate!$A$1:$I$85,9,TRUE)</f>
        <v>1.5533589999999999</v>
      </c>
      <c r="K3392" s="15">
        <f>VLOOKUP(A3392,WTI_PCH!$A$1:$C$85,3,TRUE)</f>
        <v>12.527060000000001</v>
      </c>
    </row>
    <row r="3393" spans="1:11" x14ac:dyDescent="0.25">
      <c r="A3393" s="3">
        <v>41591</v>
      </c>
      <c r="B3393" s="4">
        <v>93.07</v>
      </c>
      <c r="C3393" s="4">
        <v>94.540001000000004</v>
      </c>
      <c r="D3393" s="4">
        <v>92.93</v>
      </c>
      <c r="E3393" s="4">
        <v>93.879997000000003</v>
      </c>
      <c r="F3393" s="4">
        <v>93.879997000000003</v>
      </c>
      <c r="G3393" s="4">
        <v>305009</v>
      </c>
      <c r="H3393" s="10">
        <f t="shared" si="52"/>
        <v>5.6561623026042529</v>
      </c>
      <c r="I3393" s="4">
        <f>VLOOKUP(A3393,GDP!$A$1:$D$85,4,TRUE)</f>
        <v>5.2</v>
      </c>
      <c r="J3393" s="4">
        <f>VLOOKUP(A3393,Inflation_rate!$A$1:$I$85,9,TRUE)</f>
        <v>1.5533589999999999</v>
      </c>
      <c r="K3393" s="15">
        <f>VLOOKUP(A3393,WTI_PCH!$A$1:$C$85,3,TRUE)</f>
        <v>12.527060000000001</v>
      </c>
    </row>
    <row r="3394" spans="1:11" x14ac:dyDescent="0.25">
      <c r="A3394" s="3">
        <v>41592</v>
      </c>
      <c r="B3394" s="4">
        <v>93.5</v>
      </c>
      <c r="C3394" s="4">
        <v>94.43</v>
      </c>
      <c r="D3394" s="4">
        <v>92.510002</v>
      </c>
      <c r="E3394" s="4">
        <v>93.760002</v>
      </c>
      <c r="F3394" s="4">
        <v>93.760002</v>
      </c>
      <c r="G3394" s="4">
        <v>315066</v>
      </c>
      <c r="H3394" s="10">
        <f t="shared" ref="H3394:H3457" si="53">((E3483-E3394)/E3394)*100</f>
        <v>6.9325937087757321</v>
      </c>
      <c r="I3394" s="4">
        <f>VLOOKUP(A3394,GDP!$A$1:$D$85,4,TRUE)</f>
        <v>5.2</v>
      </c>
      <c r="J3394" s="4">
        <f>VLOOKUP(A3394,Inflation_rate!$A$1:$I$85,9,TRUE)</f>
        <v>1.5533589999999999</v>
      </c>
      <c r="K3394" s="15">
        <f>VLOOKUP(A3394,WTI_PCH!$A$1:$C$85,3,TRUE)</f>
        <v>12.527060000000001</v>
      </c>
    </row>
    <row r="3395" spans="1:11" x14ac:dyDescent="0.25">
      <c r="A3395" s="3">
        <v>41593</v>
      </c>
      <c r="B3395" s="4">
        <v>93.889999000000003</v>
      </c>
      <c r="C3395" s="4">
        <v>94.550003000000004</v>
      </c>
      <c r="D3395" s="4">
        <v>93.580002000000007</v>
      </c>
      <c r="E3395" s="4">
        <v>93.839995999999999</v>
      </c>
      <c r="F3395" s="4">
        <v>93.839995999999999</v>
      </c>
      <c r="G3395" s="4">
        <v>204366</v>
      </c>
      <c r="H3395" s="10">
        <f t="shared" si="53"/>
        <v>7.928392281687656</v>
      </c>
      <c r="I3395" s="4">
        <f>VLOOKUP(A3395,GDP!$A$1:$D$85,4,TRUE)</f>
        <v>5.2</v>
      </c>
      <c r="J3395" s="4">
        <f>VLOOKUP(A3395,Inflation_rate!$A$1:$I$85,9,TRUE)</f>
        <v>1.5533589999999999</v>
      </c>
      <c r="K3395" s="15">
        <f>VLOOKUP(A3395,WTI_PCH!$A$1:$C$85,3,TRUE)</f>
        <v>12.527060000000001</v>
      </c>
    </row>
    <row r="3396" spans="1:11" x14ac:dyDescent="0.25">
      <c r="A3396" s="3">
        <v>41596</v>
      </c>
      <c r="B3396" s="4">
        <v>93.779999000000004</v>
      </c>
      <c r="C3396" s="4">
        <v>94.300003000000004</v>
      </c>
      <c r="D3396" s="4">
        <v>92.720000999999996</v>
      </c>
      <c r="E3396" s="4">
        <v>93.029999000000004</v>
      </c>
      <c r="F3396" s="4">
        <v>93.029999000000004</v>
      </c>
      <c r="G3396" s="4">
        <v>169443</v>
      </c>
      <c r="H3396" s="10">
        <f t="shared" si="53"/>
        <v>9.2873256937259594</v>
      </c>
      <c r="I3396" s="4">
        <f>VLOOKUP(A3396,GDP!$A$1:$D$85,4,TRUE)</f>
        <v>5.2</v>
      </c>
      <c r="J3396" s="4">
        <f>VLOOKUP(A3396,Inflation_rate!$A$1:$I$85,9,TRUE)</f>
        <v>1.5533589999999999</v>
      </c>
      <c r="K3396" s="15">
        <f>VLOOKUP(A3396,WTI_PCH!$A$1:$C$85,3,TRUE)</f>
        <v>12.527060000000001</v>
      </c>
    </row>
    <row r="3397" spans="1:11" x14ac:dyDescent="0.25">
      <c r="A3397" s="3">
        <v>41597</v>
      </c>
      <c r="B3397" s="4">
        <v>93</v>
      </c>
      <c r="C3397" s="4">
        <v>93.459998999999996</v>
      </c>
      <c r="D3397" s="4">
        <v>92.43</v>
      </c>
      <c r="E3397" s="4">
        <v>93.339995999999999</v>
      </c>
      <c r="F3397" s="4">
        <v>93.339995999999999</v>
      </c>
      <c r="G3397" s="4">
        <v>131463</v>
      </c>
      <c r="H3397" s="10">
        <f t="shared" si="53"/>
        <v>8.827947667792909</v>
      </c>
      <c r="I3397" s="4">
        <f>VLOOKUP(A3397,GDP!$A$1:$D$85,4,TRUE)</f>
        <v>5.2</v>
      </c>
      <c r="J3397" s="4">
        <f>VLOOKUP(A3397,Inflation_rate!$A$1:$I$85,9,TRUE)</f>
        <v>1.5533589999999999</v>
      </c>
      <c r="K3397" s="15">
        <f>VLOOKUP(A3397,WTI_PCH!$A$1:$C$85,3,TRUE)</f>
        <v>12.527060000000001</v>
      </c>
    </row>
    <row r="3398" spans="1:11" x14ac:dyDescent="0.25">
      <c r="A3398" s="3">
        <v>41598</v>
      </c>
      <c r="B3398" s="4">
        <v>93.330002000000007</v>
      </c>
      <c r="C3398" s="4">
        <v>93.93</v>
      </c>
      <c r="D3398" s="4">
        <v>92.730002999999996</v>
      </c>
      <c r="E3398" s="4">
        <v>93.330002000000007</v>
      </c>
      <c r="F3398" s="4">
        <v>93.330002000000007</v>
      </c>
      <c r="G3398" s="4">
        <v>225891</v>
      </c>
      <c r="H3398" s="10">
        <f t="shared" si="53"/>
        <v>6.8680979991835773</v>
      </c>
      <c r="I3398" s="4">
        <f>VLOOKUP(A3398,GDP!$A$1:$D$85,4,TRUE)</f>
        <v>5.2</v>
      </c>
      <c r="J3398" s="4">
        <f>VLOOKUP(A3398,Inflation_rate!$A$1:$I$85,9,TRUE)</f>
        <v>1.5533589999999999</v>
      </c>
      <c r="K3398" s="15">
        <f>VLOOKUP(A3398,WTI_PCH!$A$1:$C$85,3,TRUE)</f>
        <v>12.527060000000001</v>
      </c>
    </row>
    <row r="3399" spans="1:11" x14ac:dyDescent="0.25">
      <c r="A3399" s="3">
        <v>41599</v>
      </c>
      <c r="B3399" s="4">
        <v>93.730002999999996</v>
      </c>
      <c r="C3399" s="4">
        <v>95.629997000000003</v>
      </c>
      <c r="D3399" s="4">
        <v>93.470000999999996</v>
      </c>
      <c r="E3399" s="4">
        <v>95.440002000000007</v>
      </c>
      <c r="F3399" s="4">
        <v>95.440002000000007</v>
      </c>
      <c r="G3399" s="4">
        <v>222138</v>
      </c>
      <c r="H3399" s="10">
        <f t="shared" si="53"/>
        <v>4.3797159601903513</v>
      </c>
      <c r="I3399" s="4">
        <f>VLOOKUP(A3399,GDP!$A$1:$D$85,4,TRUE)</f>
        <v>5.2</v>
      </c>
      <c r="J3399" s="4">
        <f>VLOOKUP(A3399,Inflation_rate!$A$1:$I$85,9,TRUE)</f>
        <v>1.5533589999999999</v>
      </c>
      <c r="K3399" s="15">
        <f>VLOOKUP(A3399,WTI_PCH!$A$1:$C$85,3,TRUE)</f>
        <v>12.527060000000001</v>
      </c>
    </row>
    <row r="3400" spans="1:11" x14ac:dyDescent="0.25">
      <c r="A3400" s="3">
        <v>41600</v>
      </c>
      <c r="B3400" s="4">
        <v>95.290001000000004</v>
      </c>
      <c r="C3400" s="4">
        <v>95.57</v>
      </c>
      <c r="D3400" s="4">
        <v>94.050003000000004</v>
      </c>
      <c r="E3400" s="4">
        <v>94.839995999999999</v>
      </c>
      <c r="F3400" s="4">
        <v>94.839995999999999</v>
      </c>
      <c r="G3400" s="4">
        <v>257843</v>
      </c>
      <c r="H3400" s="10">
        <f t="shared" si="53"/>
        <v>5.746525969908312</v>
      </c>
      <c r="I3400" s="4">
        <f>VLOOKUP(A3400,GDP!$A$1:$D$85,4,TRUE)</f>
        <v>5.2</v>
      </c>
      <c r="J3400" s="4">
        <f>VLOOKUP(A3400,Inflation_rate!$A$1:$I$85,9,TRUE)</f>
        <v>1.5533589999999999</v>
      </c>
      <c r="K3400" s="15">
        <f>VLOOKUP(A3400,WTI_PCH!$A$1:$C$85,3,TRUE)</f>
        <v>12.527060000000001</v>
      </c>
    </row>
    <row r="3401" spans="1:11" x14ac:dyDescent="0.25">
      <c r="A3401" s="3">
        <v>41603</v>
      </c>
      <c r="B3401" s="4">
        <v>94.150002000000001</v>
      </c>
      <c r="C3401" s="4">
        <v>94.5</v>
      </c>
      <c r="D3401" s="4">
        <v>93.080002000000007</v>
      </c>
      <c r="E3401" s="4">
        <v>94.089995999999999</v>
      </c>
      <c r="F3401" s="4">
        <v>94.089995999999999</v>
      </c>
      <c r="G3401" s="4">
        <v>270860</v>
      </c>
      <c r="H3401" s="10">
        <f t="shared" si="53"/>
        <v>7.4928295246181147</v>
      </c>
      <c r="I3401" s="4">
        <f>VLOOKUP(A3401,GDP!$A$1:$D$85,4,TRUE)</f>
        <v>5.2</v>
      </c>
      <c r="J3401" s="4">
        <f>VLOOKUP(A3401,Inflation_rate!$A$1:$I$85,9,TRUE)</f>
        <v>1.5533589999999999</v>
      </c>
      <c r="K3401" s="15">
        <f>VLOOKUP(A3401,WTI_PCH!$A$1:$C$85,3,TRUE)</f>
        <v>12.527060000000001</v>
      </c>
    </row>
    <row r="3402" spans="1:11" x14ac:dyDescent="0.25">
      <c r="A3402" s="3">
        <v>41604</v>
      </c>
      <c r="B3402" s="4">
        <v>94.209998999999996</v>
      </c>
      <c r="C3402" s="4">
        <v>94.690002000000007</v>
      </c>
      <c r="D3402" s="4">
        <v>93.43</v>
      </c>
      <c r="E3402" s="4">
        <v>93.68</v>
      </c>
      <c r="F3402" s="4">
        <v>93.68</v>
      </c>
      <c r="G3402" s="4">
        <v>160178</v>
      </c>
      <c r="H3402" s="10">
        <f t="shared" si="53"/>
        <v>7.2160567890691709</v>
      </c>
      <c r="I3402" s="4">
        <f>VLOOKUP(A3402,GDP!$A$1:$D$85,4,TRUE)</f>
        <v>5.2</v>
      </c>
      <c r="J3402" s="4">
        <f>VLOOKUP(A3402,Inflation_rate!$A$1:$I$85,9,TRUE)</f>
        <v>1.5533589999999999</v>
      </c>
      <c r="K3402" s="15">
        <f>VLOOKUP(A3402,WTI_PCH!$A$1:$C$85,3,TRUE)</f>
        <v>12.527060000000001</v>
      </c>
    </row>
    <row r="3403" spans="1:11" x14ac:dyDescent="0.25">
      <c r="A3403" s="3">
        <v>41605</v>
      </c>
      <c r="B3403" s="4">
        <v>93.5</v>
      </c>
      <c r="C3403" s="4">
        <v>93.599997999999999</v>
      </c>
      <c r="D3403" s="4">
        <v>91.769997000000004</v>
      </c>
      <c r="E3403" s="4">
        <v>92.300003000000004</v>
      </c>
      <c r="F3403" s="4">
        <v>92.300003000000004</v>
      </c>
      <c r="G3403" s="4">
        <v>230878</v>
      </c>
      <c r="H3403" s="10">
        <f t="shared" si="53"/>
        <v>11.115920548778302</v>
      </c>
      <c r="I3403" s="4">
        <f>VLOOKUP(A3403,GDP!$A$1:$D$85,4,TRUE)</f>
        <v>5.2</v>
      </c>
      <c r="J3403" s="4">
        <f>VLOOKUP(A3403,Inflation_rate!$A$1:$I$85,9,TRUE)</f>
        <v>1.5533589999999999</v>
      </c>
      <c r="K3403" s="15">
        <f>VLOOKUP(A3403,WTI_PCH!$A$1:$C$85,3,TRUE)</f>
        <v>12.527060000000001</v>
      </c>
    </row>
    <row r="3404" spans="1:11" x14ac:dyDescent="0.25">
      <c r="A3404" s="3">
        <v>41607</v>
      </c>
      <c r="B3404" s="4">
        <v>93.5</v>
      </c>
      <c r="C3404" s="4">
        <v>93.599997999999999</v>
      </c>
      <c r="D3404" s="4">
        <v>91.769997000000004</v>
      </c>
      <c r="E3404" s="4">
        <v>92.300003000000004</v>
      </c>
      <c r="F3404" s="4">
        <v>92.300003000000004</v>
      </c>
      <c r="G3404" s="4">
        <v>230878</v>
      </c>
      <c r="H3404" s="10">
        <f t="shared" si="53"/>
        <v>12.242681075535822</v>
      </c>
      <c r="I3404" s="4">
        <f>VLOOKUP(A3404,GDP!$A$1:$D$85,4,TRUE)</f>
        <v>5.2</v>
      </c>
      <c r="J3404" s="4">
        <f>VLOOKUP(A3404,Inflation_rate!$A$1:$I$85,9,TRUE)</f>
        <v>1.5533589999999999</v>
      </c>
      <c r="K3404" s="15">
        <f>VLOOKUP(A3404,WTI_PCH!$A$1:$C$85,3,TRUE)</f>
        <v>12.527060000000001</v>
      </c>
    </row>
    <row r="3405" spans="1:11" x14ac:dyDescent="0.25">
      <c r="A3405" s="3">
        <v>41610</v>
      </c>
      <c r="B3405" s="4">
        <v>92.709998999999996</v>
      </c>
      <c r="C3405" s="4">
        <v>94.080002000000007</v>
      </c>
      <c r="D3405" s="4">
        <v>92.559997999999993</v>
      </c>
      <c r="E3405" s="4">
        <v>93.82</v>
      </c>
      <c r="F3405" s="4">
        <v>93.82</v>
      </c>
      <c r="G3405" s="4">
        <v>234800</v>
      </c>
      <c r="H3405" s="10">
        <f t="shared" si="53"/>
        <v>10.211044553400136</v>
      </c>
      <c r="I3405" s="4">
        <f>VLOOKUP(A3405,GDP!$A$1:$D$85,4,TRUE)</f>
        <v>5.2</v>
      </c>
      <c r="J3405" s="4">
        <f>VLOOKUP(A3405,Inflation_rate!$A$1:$I$85,9,TRUE)</f>
        <v>1.5533589999999999</v>
      </c>
      <c r="K3405" s="15">
        <f>VLOOKUP(A3405,WTI_PCH!$A$1:$C$85,3,TRUE)</f>
        <v>12.527060000000001</v>
      </c>
    </row>
    <row r="3406" spans="1:11" x14ac:dyDescent="0.25">
      <c r="A3406" s="3">
        <v>41611</v>
      </c>
      <c r="B3406" s="4">
        <v>93.860000999999997</v>
      </c>
      <c r="C3406" s="4">
        <v>96.959998999999996</v>
      </c>
      <c r="D3406" s="4">
        <v>93.669997999999993</v>
      </c>
      <c r="E3406" s="4">
        <v>96.040001000000004</v>
      </c>
      <c r="F3406" s="4">
        <v>96.040001000000004</v>
      </c>
      <c r="G3406" s="4">
        <v>319271</v>
      </c>
      <c r="H3406" s="10">
        <f t="shared" si="53"/>
        <v>8.017489504191067</v>
      </c>
      <c r="I3406" s="4">
        <f>VLOOKUP(A3406,GDP!$A$1:$D$85,4,TRUE)</f>
        <v>5.2</v>
      </c>
      <c r="J3406" s="4">
        <f>VLOOKUP(A3406,Inflation_rate!$A$1:$I$85,9,TRUE)</f>
        <v>1.5533589999999999</v>
      </c>
      <c r="K3406" s="15">
        <f>VLOOKUP(A3406,WTI_PCH!$A$1:$C$85,3,TRUE)</f>
        <v>12.527060000000001</v>
      </c>
    </row>
    <row r="3407" spans="1:11" x14ac:dyDescent="0.25">
      <c r="A3407" s="3">
        <v>41612</v>
      </c>
      <c r="B3407" s="4">
        <v>96.900002000000001</v>
      </c>
      <c r="C3407" s="4">
        <v>97.580002000000007</v>
      </c>
      <c r="D3407" s="4">
        <v>96.300003000000004</v>
      </c>
      <c r="E3407" s="4">
        <v>97.199996999999996</v>
      </c>
      <c r="F3407" s="4">
        <v>97.199996999999996</v>
      </c>
      <c r="G3407" s="4">
        <v>325857</v>
      </c>
      <c r="H3407" s="10">
        <f t="shared" si="53"/>
        <v>7.0473314932304039</v>
      </c>
      <c r="I3407" s="4">
        <f>VLOOKUP(A3407,GDP!$A$1:$D$85,4,TRUE)</f>
        <v>5.2</v>
      </c>
      <c r="J3407" s="4">
        <f>VLOOKUP(A3407,Inflation_rate!$A$1:$I$85,9,TRUE)</f>
        <v>1.5533589999999999</v>
      </c>
      <c r="K3407" s="15">
        <f>VLOOKUP(A3407,WTI_PCH!$A$1:$C$85,3,TRUE)</f>
        <v>12.527060000000001</v>
      </c>
    </row>
    <row r="3408" spans="1:11" x14ac:dyDescent="0.25">
      <c r="A3408" s="3">
        <v>41613</v>
      </c>
      <c r="B3408" s="4">
        <v>97.330002000000007</v>
      </c>
      <c r="C3408" s="4">
        <v>97.989998</v>
      </c>
      <c r="D3408" s="4">
        <v>97.010002</v>
      </c>
      <c r="E3408" s="4">
        <v>97.379997000000003</v>
      </c>
      <c r="F3408" s="4">
        <v>97.379997000000003</v>
      </c>
      <c r="G3408" s="4">
        <v>216392</v>
      </c>
      <c r="H3408" s="10">
        <f t="shared" si="53"/>
        <v>6.5413875500530132</v>
      </c>
      <c r="I3408" s="4">
        <f>VLOOKUP(A3408,GDP!$A$1:$D$85,4,TRUE)</f>
        <v>5.2</v>
      </c>
      <c r="J3408" s="4">
        <f>VLOOKUP(A3408,Inflation_rate!$A$1:$I$85,9,TRUE)</f>
        <v>1.5533589999999999</v>
      </c>
      <c r="K3408" s="15">
        <f>VLOOKUP(A3408,WTI_PCH!$A$1:$C$85,3,TRUE)</f>
        <v>12.527060000000001</v>
      </c>
    </row>
    <row r="3409" spans="1:11" x14ac:dyDescent="0.25">
      <c r="A3409" s="3">
        <v>41614</v>
      </c>
      <c r="B3409" s="4">
        <v>97.379997000000003</v>
      </c>
      <c r="C3409" s="4">
        <v>98.07</v>
      </c>
      <c r="D3409" s="4">
        <v>97.080002000000007</v>
      </c>
      <c r="E3409" s="4">
        <v>97.650002000000001</v>
      </c>
      <c r="F3409" s="4">
        <v>97.650002000000001</v>
      </c>
      <c r="G3409" s="4">
        <v>223944</v>
      </c>
      <c r="H3409" s="10">
        <f t="shared" si="53"/>
        <v>6.2570403224364499</v>
      </c>
      <c r="I3409" s="4">
        <f>VLOOKUP(A3409,GDP!$A$1:$D$85,4,TRUE)</f>
        <v>5.2</v>
      </c>
      <c r="J3409" s="4">
        <f>VLOOKUP(A3409,Inflation_rate!$A$1:$I$85,9,TRUE)</f>
        <v>1.5533589999999999</v>
      </c>
      <c r="K3409" s="15">
        <f>VLOOKUP(A3409,WTI_PCH!$A$1:$C$85,3,TRUE)</f>
        <v>12.527060000000001</v>
      </c>
    </row>
    <row r="3410" spans="1:11" x14ac:dyDescent="0.25">
      <c r="A3410" s="3">
        <v>41617</v>
      </c>
      <c r="B3410" s="4">
        <v>97.660004000000001</v>
      </c>
      <c r="C3410" s="4">
        <v>97.970000999999996</v>
      </c>
      <c r="D3410" s="4">
        <v>97.099997999999999</v>
      </c>
      <c r="E3410" s="4">
        <v>97.339995999999999</v>
      </c>
      <c r="F3410" s="4">
        <v>97.339995999999999</v>
      </c>
      <c r="G3410" s="4">
        <v>210090</v>
      </c>
      <c r="H3410" s="10">
        <f t="shared" si="53"/>
        <v>7.1502026772222225</v>
      </c>
      <c r="I3410" s="4">
        <f>VLOOKUP(A3410,GDP!$A$1:$D$85,4,TRUE)</f>
        <v>5.2</v>
      </c>
      <c r="J3410" s="4">
        <f>VLOOKUP(A3410,Inflation_rate!$A$1:$I$85,9,TRUE)</f>
        <v>1.5533589999999999</v>
      </c>
      <c r="K3410" s="15">
        <f>VLOOKUP(A3410,WTI_PCH!$A$1:$C$85,3,TRUE)</f>
        <v>12.527060000000001</v>
      </c>
    </row>
    <row r="3411" spans="1:11" x14ac:dyDescent="0.25">
      <c r="A3411" s="3">
        <v>41618</v>
      </c>
      <c r="B3411" s="4">
        <v>97.25</v>
      </c>
      <c r="C3411" s="4">
        <v>98.739998</v>
      </c>
      <c r="D3411" s="4">
        <v>97.239998</v>
      </c>
      <c r="E3411" s="4">
        <v>98.510002</v>
      </c>
      <c r="F3411" s="4">
        <v>98.510002</v>
      </c>
      <c r="G3411" s="4">
        <v>264838</v>
      </c>
      <c r="H3411" s="10">
        <f t="shared" si="53"/>
        <v>5.9486355507332105</v>
      </c>
      <c r="I3411" s="4">
        <f>VLOOKUP(A3411,GDP!$A$1:$D$85,4,TRUE)</f>
        <v>5.2</v>
      </c>
      <c r="J3411" s="4">
        <f>VLOOKUP(A3411,Inflation_rate!$A$1:$I$85,9,TRUE)</f>
        <v>1.5533589999999999</v>
      </c>
      <c r="K3411" s="15">
        <f>VLOOKUP(A3411,WTI_PCH!$A$1:$C$85,3,TRUE)</f>
        <v>12.527060000000001</v>
      </c>
    </row>
    <row r="3412" spans="1:11" x14ac:dyDescent="0.25">
      <c r="A3412" s="3">
        <v>41619</v>
      </c>
      <c r="B3412" s="4">
        <v>98.650002000000001</v>
      </c>
      <c r="C3412" s="4">
        <v>98.75</v>
      </c>
      <c r="D3412" s="4">
        <v>97.199996999999996</v>
      </c>
      <c r="E3412" s="4">
        <v>97.440002000000007</v>
      </c>
      <c r="F3412" s="4">
        <v>97.440002000000007</v>
      </c>
      <c r="G3412" s="4">
        <v>274194</v>
      </c>
      <c r="H3412" s="10">
        <f t="shared" si="53"/>
        <v>4.8132131606483295</v>
      </c>
      <c r="I3412" s="4">
        <f>VLOOKUP(A3412,GDP!$A$1:$D$85,4,TRUE)</f>
        <v>5.2</v>
      </c>
      <c r="J3412" s="4">
        <f>VLOOKUP(A3412,Inflation_rate!$A$1:$I$85,9,TRUE)</f>
        <v>1.5533589999999999</v>
      </c>
      <c r="K3412" s="15">
        <f>VLOOKUP(A3412,WTI_PCH!$A$1:$C$85,3,TRUE)</f>
        <v>12.527060000000001</v>
      </c>
    </row>
    <row r="3413" spans="1:11" x14ac:dyDescent="0.25">
      <c r="A3413" s="3">
        <v>41620</v>
      </c>
      <c r="B3413" s="4">
        <v>97.550003000000004</v>
      </c>
      <c r="C3413" s="4">
        <v>98.18</v>
      </c>
      <c r="D3413" s="4">
        <v>97.309997999999993</v>
      </c>
      <c r="E3413" s="4">
        <v>97.5</v>
      </c>
      <c r="F3413" s="4">
        <v>97.5</v>
      </c>
      <c r="G3413" s="4">
        <v>205749</v>
      </c>
      <c r="H3413" s="10">
        <f t="shared" si="53"/>
        <v>4.0410276923076989</v>
      </c>
      <c r="I3413" s="4">
        <f>VLOOKUP(A3413,GDP!$A$1:$D$85,4,TRUE)</f>
        <v>5.2</v>
      </c>
      <c r="J3413" s="4">
        <f>VLOOKUP(A3413,Inflation_rate!$A$1:$I$85,9,TRUE)</f>
        <v>1.5533589999999999</v>
      </c>
      <c r="K3413" s="15">
        <f>VLOOKUP(A3413,WTI_PCH!$A$1:$C$85,3,TRUE)</f>
        <v>12.527060000000001</v>
      </c>
    </row>
    <row r="3414" spans="1:11" x14ac:dyDescent="0.25">
      <c r="A3414" s="3">
        <v>41621</v>
      </c>
      <c r="B3414" s="4">
        <v>97.580002000000007</v>
      </c>
      <c r="C3414" s="4">
        <v>97.620002999999997</v>
      </c>
      <c r="D3414" s="4">
        <v>96.260002</v>
      </c>
      <c r="E3414" s="4">
        <v>96.599997999999999</v>
      </c>
      <c r="F3414" s="4">
        <v>96.599997999999999</v>
      </c>
      <c r="G3414" s="4">
        <v>233161</v>
      </c>
      <c r="H3414" s="10">
        <f t="shared" si="53"/>
        <v>5.5279545657961684</v>
      </c>
      <c r="I3414" s="4">
        <f>VLOOKUP(A3414,GDP!$A$1:$D$85,4,TRUE)</f>
        <v>5.2</v>
      </c>
      <c r="J3414" s="4">
        <f>VLOOKUP(A3414,Inflation_rate!$A$1:$I$85,9,TRUE)</f>
        <v>1.5533589999999999</v>
      </c>
      <c r="K3414" s="15">
        <f>VLOOKUP(A3414,WTI_PCH!$A$1:$C$85,3,TRUE)</f>
        <v>12.527060000000001</v>
      </c>
    </row>
    <row r="3415" spans="1:11" x14ac:dyDescent="0.25">
      <c r="A3415" s="3">
        <v>41624</v>
      </c>
      <c r="B3415" s="4">
        <v>96.550003000000004</v>
      </c>
      <c r="C3415" s="4">
        <v>97.690002000000007</v>
      </c>
      <c r="D3415" s="4">
        <v>96.209998999999996</v>
      </c>
      <c r="E3415" s="4">
        <v>97.480002999999996</v>
      </c>
      <c r="F3415" s="4">
        <v>97.480002999999996</v>
      </c>
      <c r="G3415" s="4">
        <v>187591</v>
      </c>
      <c r="H3415" s="10">
        <f t="shared" si="53"/>
        <v>3.2006513171732287</v>
      </c>
      <c r="I3415" s="4">
        <f>VLOOKUP(A3415,GDP!$A$1:$D$85,4,TRUE)</f>
        <v>5.2</v>
      </c>
      <c r="J3415" s="4">
        <f>VLOOKUP(A3415,Inflation_rate!$A$1:$I$85,9,TRUE)</f>
        <v>1.5533589999999999</v>
      </c>
      <c r="K3415" s="15">
        <f>VLOOKUP(A3415,WTI_PCH!$A$1:$C$85,3,TRUE)</f>
        <v>12.527060000000001</v>
      </c>
    </row>
    <row r="3416" spans="1:11" x14ac:dyDescent="0.25">
      <c r="A3416" s="3">
        <v>41625</v>
      </c>
      <c r="B3416" s="4">
        <v>97.300003000000004</v>
      </c>
      <c r="C3416" s="4">
        <v>97.900002000000001</v>
      </c>
      <c r="D3416" s="4">
        <v>97</v>
      </c>
      <c r="E3416" s="4">
        <v>97.220000999999996</v>
      </c>
      <c r="F3416" s="4">
        <v>97.220000999999996</v>
      </c>
      <c r="G3416" s="4">
        <v>120127</v>
      </c>
      <c r="H3416" s="10">
        <f t="shared" si="53"/>
        <v>3.723508499038179</v>
      </c>
      <c r="I3416" s="4">
        <f>VLOOKUP(A3416,GDP!$A$1:$D$85,4,TRUE)</f>
        <v>5.2</v>
      </c>
      <c r="J3416" s="4">
        <f>VLOOKUP(A3416,Inflation_rate!$A$1:$I$85,9,TRUE)</f>
        <v>1.5533589999999999</v>
      </c>
      <c r="K3416" s="15">
        <f>VLOOKUP(A3416,WTI_PCH!$A$1:$C$85,3,TRUE)</f>
        <v>12.527060000000001</v>
      </c>
    </row>
    <row r="3417" spans="1:11" x14ac:dyDescent="0.25">
      <c r="A3417" s="3">
        <v>41626</v>
      </c>
      <c r="B3417" s="4">
        <v>97.300003000000004</v>
      </c>
      <c r="C3417" s="4">
        <v>98.010002</v>
      </c>
      <c r="D3417" s="4">
        <v>97.019997000000004</v>
      </c>
      <c r="E3417" s="4">
        <v>97.800003000000004</v>
      </c>
      <c r="F3417" s="4">
        <v>97.800003000000004</v>
      </c>
      <c r="G3417" s="4">
        <v>84627</v>
      </c>
      <c r="H3417" s="10">
        <f t="shared" si="53"/>
        <v>3.5582780094597748</v>
      </c>
      <c r="I3417" s="4">
        <f>VLOOKUP(A3417,GDP!$A$1:$D$85,4,TRUE)</f>
        <v>5.2</v>
      </c>
      <c r="J3417" s="4">
        <f>VLOOKUP(A3417,Inflation_rate!$A$1:$I$85,9,TRUE)</f>
        <v>1.5533589999999999</v>
      </c>
      <c r="K3417" s="15">
        <f>VLOOKUP(A3417,WTI_PCH!$A$1:$C$85,3,TRUE)</f>
        <v>12.527060000000001</v>
      </c>
    </row>
    <row r="3418" spans="1:11" x14ac:dyDescent="0.25">
      <c r="A3418" s="3">
        <v>41627</v>
      </c>
      <c r="B3418" s="4">
        <v>97.690002000000007</v>
      </c>
      <c r="C3418" s="4">
        <v>99.169997999999993</v>
      </c>
      <c r="D3418" s="4">
        <v>97.5</v>
      </c>
      <c r="E3418" s="4">
        <v>98.769997000000004</v>
      </c>
      <c r="F3418" s="4">
        <v>98.769997000000004</v>
      </c>
      <c r="G3418" s="4">
        <v>192782</v>
      </c>
      <c r="H3418" s="10">
        <f t="shared" si="53"/>
        <v>0.98208062110196914</v>
      </c>
      <c r="I3418" s="4">
        <f>VLOOKUP(A3418,GDP!$A$1:$D$85,4,TRUE)</f>
        <v>5.2</v>
      </c>
      <c r="J3418" s="4">
        <f>VLOOKUP(A3418,Inflation_rate!$A$1:$I$85,9,TRUE)</f>
        <v>1.5533589999999999</v>
      </c>
      <c r="K3418" s="15">
        <f>VLOOKUP(A3418,WTI_PCH!$A$1:$C$85,3,TRUE)</f>
        <v>12.527060000000001</v>
      </c>
    </row>
    <row r="3419" spans="1:11" x14ac:dyDescent="0.25">
      <c r="A3419" s="3">
        <v>41628</v>
      </c>
      <c r="B3419" s="4">
        <v>98.699996999999996</v>
      </c>
      <c r="C3419" s="4">
        <v>99.400002000000001</v>
      </c>
      <c r="D3419" s="4">
        <v>98.540001000000004</v>
      </c>
      <c r="E3419" s="4">
        <v>99.32</v>
      </c>
      <c r="F3419" s="4">
        <v>99.32</v>
      </c>
      <c r="G3419" s="4">
        <v>151281</v>
      </c>
      <c r="H3419" s="10">
        <f t="shared" si="53"/>
        <v>0.10068264196536383</v>
      </c>
      <c r="I3419" s="4">
        <f>VLOOKUP(A3419,GDP!$A$1:$D$85,4,TRUE)</f>
        <v>5.2</v>
      </c>
      <c r="J3419" s="4">
        <f>VLOOKUP(A3419,Inflation_rate!$A$1:$I$85,9,TRUE)</f>
        <v>1.5533589999999999</v>
      </c>
      <c r="K3419" s="15">
        <f>VLOOKUP(A3419,WTI_PCH!$A$1:$C$85,3,TRUE)</f>
        <v>12.527060000000001</v>
      </c>
    </row>
    <row r="3420" spans="1:11" x14ac:dyDescent="0.25">
      <c r="A3420" s="3">
        <v>41631</v>
      </c>
      <c r="B3420" s="4">
        <v>99.199996999999996</v>
      </c>
      <c r="C3420" s="4">
        <v>99.309997999999993</v>
      </c>
      <c r="D3420" s="4">
        <v>98.639999000000003</v>
      </c>
      <c r="E3420" s="4">
        <v>98.910004000000001</v>
      </c>
      <c r="F3420" s="4">
        <v>98.910004000000001</v>
      </c>
      <c r="G3420" s="4">
        <v>107273</v>
      </c>
      <c r="H3420" s="10">
        <f t="shared" si="53"/>
        <v>0.85936504461166463</v>
      </c>
      <c r="I3420" s="4">
        <f>VLOOKUP(A3420,GDP!$A$1:$D$85,4,TRUE)</f>
        <v>5.2</v>
      </c>
      <c r="J3420" s="4">
        <f>VLOOKUP(A3420,Inflation_rate!$A$1:$I$85,9,TRUE)</f>
        <v>1.5533589999999999</v>
      </c>
      <c r="K3420" s="15">
        <f>VLOOKUP(A3420,WTI_PCH!$A$1:$C$85,3,TRUE)</f>
        <v>12.527060000000001</v>
      </c>
    </row>
    <row r="3421" spans="1:11" x14ac:dyDescent="0.25">
      <c r="A3421" s="3">
        <v>41632</v>
      </c>
      <c r="B3421" s="4">
        <v>99.199996999999996</v>
      </c>
      <c r="C3421" s="4">
        <v>99.309997999999993</v>
      </c>
      <c r="D3421" s="4">
        <v>98.639999000000003</v>
      </c>
      <c r="E3421" s="4">
        <v>98.910004000000001</v>
      </c>
      <c r="F3421" s="4">
        <v>98.910004000000001</v>
      </c>
      <c r="G3421" s="4">
        <v>107273</v>
      </c>
      <c r="H3421" s="10">
        <f t="shared" si="53"/>
        <v>0.57628043367584514</v>
      </c>
      <c r="I3421" s="4">
        <f>VLOOKUP(A3421,GDP!$A$1:$D$85,4,TRUE)</f>
        <v>5.2</v>
      </c>
      <c r="J3421" s="4">
        <f>VLOOKUP(A3421,Inflation_rate!$A$1:$I$85,9,TRUE)</f>
        <v>1.5533589999999999</v>
      </c>
      <c r="K3421" s="15">
        <f>VLOOKUP(A3421,WTI_PCH!$A$1:$C$85,3,TRUE)</f>
        <v>12.527060000000001</v>
      </c>
    </row>
    <row r="3422" spans="1:11" x14ac:dyDescent="0.25">
      <c r="A3422" s="3">
        <v>41634</v>
      </c>
      <c r="B3422" s="4">
        <v>99.199996999999996</v>
      </c>
      <c r="C3422" s="4">
        <v>99.699996999999996</v>
      </c>
      <c r="D3422" s="4">
        <v>99.050003000000004</v>
      </c>
      <c r="E3422" s="4">
        <v>99.550003000000004</v>
      </c>
      <c r="F3422" s="4">
        <v>99.550003000000004</v>
      </c>
      <c r="G3422" s="4">
        <v>65666</v>
      </c>
      <c r="H3422" s="10">
        <f t="shared" si="53"/>
        <v>-5.0229029124191783E-2</v>
      </c>
      <c r="I3422" s="4">
        <f>VLOOKUP(A3422,GDP!$A$1:$D$85,4,TRUE)</f>
        <v>5.2</v>
      </c>
      <c r="J3422" s="4">
        <f>VLOOKUP(A3422,Inflation_rate!$A$1:$I$85,9,TRUE)</f>
        <v>1.5533589999999999</v>
      </c>
      <c r="K3422" s="15">
        <f>VLOOKUP(A3422,WTI_PCH!$A$1:$C$85,3,TRUE)</f>
        <v>12.527060000000001</v>
      </c>
    </row>
    <row r="3423" spans="1:11" x14ac:dyDescent="0.25">
      <c r="A3423" s="3">
        <v>41635</v>
      </c>
      <c r="B3423" s="4">
        <v>99.629997000000003</v>
      </c>
      <c r="C3423" s="4">
        <v>100.75</v>
      </c>
      <c r="D3423" s="4">
        <v>99.370002999999997</v>
      </c>
      <c r="E3423" s="4">
        <v>100.32</v>
      </c>
      <c r="F3423" s="4">
        <v>100.32</v>
      </c>
      <c r="G3423" s="4">
        <v>127198</v>
      </c>
      <c r="H3423" s="10">
        <f t="shared" si="53"/>
        <v>0.44856160287082386</v>
      </c>
      <c r="I3423" s="4">
        <f>VLOOKUP(A3423,GDP!$A$1:$D$85,4,TRUE)</f>
        <v>5.2</v>
      </c>
      <c r="J3423" s="4">
        <f>VLOOKUP(A3423,Inflation_rate!$A$1:$I$85,9,TRUE)</f>
        <v>1.5533589999999999</v>
      </c>
      <c r="K3423" s="15">
        <f>VLOOKUP(A3423,WTI_PCH!$A$1:$C$85,3,TRUE)</f>
        <v>12.527060000000001</v>
      </c>
    </row>
    <row r="3424" spans="1:11" x14ac:dyDescent="0.25">
      <c r="A3424" s="3">
        <v>41638</v>
      </c>
      <c r="B3424" s="4">
        <v>100.150002</v>
      </c>
      <c r="C3424" s="4">
        <v>100.41999800000001</v>
      </c>
      <c r="D3424" s="4">
        <v>99.129997000000003</v>
      </c>
      <c r="E3424" s="4">
        <v>99.290001000000004</v>
      </c>
      <c r="F3424" s="4">
        <v>99.290001000000004</v>
      </c>
      <c r="G3424" s="4">
        <v>118356</v>
      </c>
      <c r="H3424" s="10">
        <f t="shared" si="53"/>
        <v>0.97693724466776499</v>
      </c>
      <c r="I3424" s="4">
        <f>VLOOKUP(A3424,GDP!$A$1:$D$85,4,TRUE)</f>
        <v>5.2</v>
      </c>
      <c r="J3424" s="4">
        <f>VLOOKUP(A3424,Inflation_rate!$A$1:$I$85,9,TRUE)</f>
        <v>1.5533589999999999</v>
      </c>
      <c r="K3424" s="15">
        <f>VLOOKUP(A3424,WTI_PCH!$A$1:$C$85,3,TRUE)</f>
        <v>12.527060000000001</v>
      </c>
    </row>
    <row r="3425" spans="1:11" x14ac:dyDescent="0.25">
      <c r="A3425" s="3">
        <v>41639</v>
      </c>
      <c r="B3425" s="4">
        <v>99.25</v>
      </c>
      <c r="C3425" s="4">
        <v>99.389999000000003</v>
      </c>
      <c r="D3425" s="4">
        <v>98.150002000000001</v>
      </c>
      <c r="E3425" s="4">
        <v>98.419997999999993</v>
      </c>
      <c r="F3425" s="4">
        <v>98.419997999999993</v>
      </c>
      <c r="G3425" s="4">
        <v>113907</v>
      </c>
      <c r="H3425" s="10">
        <f t="shared" si="53"/>
        <v>1.595204259199444</v>
      </c>
      <c r="I3425" s="4">
        <f>VLOOKUP(A3425,GDP!$A$1:$D$85,4,TRUE)</f>
        <v>5.2</v>
      </c>
      <c r="J3425" s="4">
        <f>VLOOKUP(A3425,Inflation_rate!$A$1:$I$85,9,TRUE)</f>
        <v>1.5533589999999999</v>
      </c>
      <c r="K3425" s="15">
        <f>VLOOKUP(A3425,WTI_PCH!$A$1:$C$85,3,TRUE)</f>
        <v>12.527060000000001</v>
      </c>
    </row>
    <row r="3426" spans="1:11" x14ac:dyDescent="0.25">
      <c r="A3426" s="3">
        <v>41641</v>
      </c>
      <c r="B3426" s="4">
        <v>98.5</v>
      </c>
      <c r="C3426" s="4">
        <v>98.970000999999996</v>
      </c>
      <c r="D3426" s="4">
        <v>95.339995999999999</v>
      </c>
      <c r="E3426" s="4">
        <v>95.440002000000007</v>
      </c>
      <c r="F3426" s="4">
        <v>95.440002000000007</v>
      </c>
      <c r="G3426" s="4">
        <v>251248</v>
      </c>
      <c r="H3426" s="10">
        <f t="shared" si="53"/>
        <v>5.3960539523039746</v>
      </c>
      <c r="I3426" s="4">
        <f>VLOOKUP(A3426,GDP!$A$1:$D$85,4,TRUE)</f>
        <v>5.4</v>
      </c>
      <c r="J3426" s="4">
        <f>VLOOKUP(A3426,Inflation_rate!$A$1:$I$85,9,TRUE)</f>
        <v>1.233471</v>
      </c>
      <c r="K3426" s="15">
        <f>VLOOKUP(A3426,WTI_PCH!$A$1:$C$85,3,TRUE)</f>
        <v>-7.8746200000000002</v>
      </c>
    </row>
    <row r="3427" spans="1:11" x14ac:dyDescent="0.25">
      <c r="A3427" s="3">
        <v>41642</v>
      </c>
      <c r="B3427" s="4">
        <v>95.470000999999996</v>
      </c>
      <c r="C3427" s="4">
        <v>95.739998</v>
      </c>
      <c r="D3427" s="4">
        <v>93.860000999999997</v>
      </c>
      <c r="E3427" s="4">
        <v>93.959998999999996</v>
      </c>
      <c r="F3427" s="4">
        <v>93.959998999999996</v>
      </c>
      <c r="G3427" s="4">
        <v>215522</v>
      </c>
      <c r="H3427" s="10">
        <f t="shared" si="53"/>
        <v>8.2375458518257325</v>
      </c>
      <c r="I3427" s="4">
        <f>VLOOKUP(A3427,GDP!$A$1:$D$85,4,TRUE)</f>
        <v>5.4</v>
      </c>
      <c r="J3427" s="4">
        <f>VLOOKUP(A3427,Inflation_rate!$A$1:$I$85,9,TRUE)</f>
        <v>1.233471</v>
      </c>
      <c r="K3427" s="15">
        <f>VLOOKUP(A3427,WTI_PCH!$A$1:$C$85,3,TRUE)</f>
        <v>-7.8746200000000002</v>
      </c>
    </row>
    <row r="3428" spans="1:11" x14ac:dyDescent="0.25">
      <c r="A3428" s="3">
        <v>41645</v>
      </c>
      <c r="B3428" s="4">
        <v>94.18</v>
      </c>
      <c r="C3428" s="4">
        <v>94.589995999999999</v>
      </c>
      <c r="D3428" s="4">
        <v>93.199996999999996</v>
      </c>
      <c r="E3428" s="4">
        <v>93.43</v>
      </c>
      <c r="F3428" s="4">
        <v>93.43</v>
      </c>
      <c r="G3428" s="4">
        <v>189379</v>
      </c>
      <c r="H3428" s="10">
        <f t="shared" si="53"/>
        <v>9.5686642406079319</v>
      </c>
      <c r="I3428" s="4">
        <f>VLOOKUP(A3428,GDP!$A$1:$D$85,4,TRUE)</f>
        <v>5.4</v>
      </c>
      <c r="J3428" s="4">
        <f>VLOOKUP(A3428,Inflation_rate!$A$1:$I$85,9,TRUE)</f>
        <v>1.233471</v>
      </c>
      <c r="K3428" s="15">
        <f>VLOOKUP(A3428,WTI_PCH!$A$1:$C$85,3,TRUE)</f>
        <v>-7.8746200000000002</v>
      </c>
    </row>
    <row r="3429" spans="1:11" x14ac:dyDescent="0.25">
      <c r="A3429" s="3">
        <v>41646</v>
      </c>
      <c r="B3429" s="4">
        <v>93.599997999999999</v>
      </c>
      <c r="C3429" s="4">
        <v>94.220000999999996</v>
      </c>
      <c r="D3429" s="4">
        <v>93.349997999999999</v>
      </c>
      <c r="E3429" s="4">
        <v>93.669997999999993</v>
      </c>
      <c r="F3429" s="4">
        <v>93.669997999999993</v>
      </c>
      <c r="G3429" s="4">
        <v>177182</v>
      </c>
      <c r="H3429" s="10">
        <f t="shared" si="53"/>
        <v>8.3591354405708511</v>
      </c>
      <c r="I3429" s="4">
        <f>VLOOKUP(A3429,GDP!$A$1:$D$85,4,TRUE)</f>
        <v>5.4</v>
      </c>
      <c r="J3429" s="4">
        <f>VLOOKUP(A3429,Inflation_rate!$A$1:$I$85,9,TRUE)</f>
        <v>1.233471</v>
      </c>
      <c r="K3429" s="15">
        <f>VLOOKUP(A3429,WTI_PCH!$A$1:$C$85,3,TRUE)</f>
        <v>-7.8746200000000002</v>
      </c>
    </row>
    <row r="3430" spans="1:11" x14ac:dyDescent="0.25">
      <c r="A3430" s="3">
        <v>41647</v>
      </c>
      <c r="B3430" s="4">
        <v>93.959998999999996</v>
      </c>
      <c r="C3430" s="4">
        <v>94.18</v>
      </c>
      <c r="D3430" s="4">
        <v>92.260002</v>
      </c>
      <c r="E3430" s="4">
        <v>92.330002000000007</v>
      </c>
      <c r="F3430" s="4">
        <v>92.330002000000007</v>
      </c>
      <c r="G3430" s="4">
        <v>244855</v>
      </c>
      <c r="H3430" s="10">
        <f t="shared" si="53"/>
        <v>10.494958074407922</v>
      </c>
      <c r="I3430" s="4">
        <f>VLOOKUP(A3430,GDP!$A$1:$D$85,4,TRUE)</f>
        <v>5.4</v>
      </c>
      <c r="J3430" s="4">
        <f>VLOOKUP(A3430,Inflation_rate!$A$1:$I$85,9,TRUE)</f>
        <v>1.233471</v>
      </c>
      <c r="K3430" s="15">
        <f>VLOOKUP(A3430,WTI_PCH!$A$1:$C$85,3,TRUE)</f>
        <v>-7.8746200000000002</v>
      </c>
    </row>
    <row r="3431" spans="1:11" x14ac:dyDescent="0.25">
      <c r="A3431" s="3">
        <v>41648</v>
      </c>
      <c r="B3431" s="4">
        <v>92.580002000000007</v>
      </c>
      <c r="C3431" s="4">
        <v>92.93</v>
      </c>
      <c r="D3431" s="4">
        <v>91.239998</v>
      </c>
      <c r="E3431" s="4">
        <v>91.660004000000001</v>
      </c>
      <c r="F3431" s="4">
        <v>91.660004000000001</v>
      </c>
      <c r="G3431" s="4">
        <v>255784</v>
      </c>
      <c r="H3431" s="10">
        <f t="shared" si="53"/>
        <v>11.946319574675119</v>
      </c>
      <c r="I3431" s="4">
        <f>VLOOKUP(A3431,GDP!$A$1:$D$85,4,TRUE)</f>
        <v>5.4</v>
      </c>
      <c r="J3431" s="4">
        <f>VLOOKUP(A3431,Inflation_rate!$A$1:$I$85,9,TRUE)</f>
        <v>1.233471</v>
      </c>
      <c r="K3431" s="15">
        <f>VLOOKUP(A3431,WTI_PCH!$A$1:$C$85,3,TRUE)</f>
        <v>-7.8746200000000002</v>
      </c>
    </row>
    <row r="3432" spans="1:11" x14ac:dyDescent="0.25">
      <c r="A3432" s="3">
        <v>41649</v>
      </c>
      <c r="B3432" s="4">
        <v>92.300003000000004</v>
      </c>
      <c r="C3432" s="4">
        <v>93.379997000000003</v>
      </c>
      <c r="D3432" s="4">
        <v>91.989998</v>
      </c>
      <c r="E3432" s="4">
        <v>92.720000999999996</v>
      </c>
      <c r="F3432" s="4">
        <v>92.720000999999996</v>
      </c>
      <c r="G3432" s="4">
        <v>255988</v>
      </c>
      <c r="H3432" s="10">
        <f t="shared" si="53"/>
        <v>10.483176116445481</v>
      </c>
      <c r="I3432" s="4">
        <f>VLOOKUP(A3432,GDP!$A$1:$D$85,4,TRUE)</f>
        <v>5.4</v>
      </c>
      <c r="J3432" s="4">
        <f>VLOOKUP(A3432,Inflation_rate!$A$1:$I$85,9,TRUE)</f>
        <v>1.233471</v>
      </c>
      <c r="K3432" s="15">
        <f>VLOOKUP(A3432,WTI_PCH!$A$1:$C$85,3,TRUE)</f>
        <v>-7.8746200000000002</v>
      </c>
    </row>
    <row r="3433" spans="1:11" x14ac:dyDescent="0.25">
      <c r="A3433" s="3">
        <v>41652</v>
      </c>
      <c r="B3433" s="4">
        <v>92.830002000000007</v>
      </c>
      <c r="C3433" s="4">
        <v>92.879997000000003</v>
      </c>
      <c r="D3433" s="4">
        <v>91.43</v>
      </c>
      <c r="E3433" s="4">
        <v>91.800003000000004</v>
      </c>
      <c r="F3433" s="4">
        <v>91.800003000000004</v>
      </c>
      <c r="G3433" s="4">
        <v>212208</v>
      </c>
      <c r="H3433" s="10">
        <f t="shared" si="53"/>
        <v>13.366009367123866</v>
      </c>
      <c r="I3433" s="4">
        <f>VLOOKUP(A3433,GDP!$A$1:$D$85,4,TRUE)</f>
        <v>5.4</v>
      </c>
      <c r="J3433" s="4">
        <f>VLOOKUP(A3433,Inflation_rate!$A$1:$I$85,9,TRUE)</f>
        <v>1.233471</v>
      </c>
      <c r="K3433" s="15">
        <f>VLOOKUP(A3433,WTI_PCH!$A$1:$C$85,3,TRUE)</f>
        <v>-7.8746200000000002</v>
      </c>
    </row>
    <row r="3434" spans="1:11" x14ac:dyDescent="0.25">
      <c r="A3434" s="3">
        <v>41653</v>
      </c>
      <c r="B3434" s="4">
        <v>91.510002</v>
      </c>
      <c r="C3434" s="4">
        <v>92.879997000000003</v>
      </c>
      <c r="D3434" s="4">
        <v>91.5</v>
      </c>
      <c r="E3434" s="4">
        <v>92.589995999999999</v>
      </c>
      <c r="F3434" s="4">
        <v>92.589995999999999</v>
      </c>
      <c r="G3434" s="4">
        <v>243474</v>
      </c>
      <c r="H3434" s="10">
        <f t="shared" si="53"/>
        <v>12.042339865745323</v>
      </c>
      <c r="I3434" s="4">
        <f>VLOOKUP(A3434,GDP!$A$1:$D$85,4,TRUE)</f>
        <v>5.4</v>
      </c>
      <c r="J3434" s="4">
        <f>VLOOKUP(A3434,Inflation_rate!$A$1:$I$85,9,TRUE)</f>
        <v>1.233471</v>
      </c>
      <c r="K3434" s="15">
        <f>VLOOKUP(A3434,WTI_PCH!$A$1:$C$85,3,TRUE)</f>
        <v>-7.8746200000000002</v>
      </c>
    </row>
    <row r="3435" spans="1:11" x14ac:dyDescent="0.25">
      <c r="A3435" s="3">
        <v>41654</v>
      </c>
      <c r="B3435" s="4">
        <v>92.650002000000001</v>
      </c>
      <c r="C3435" s="4">
        <v>94.639999000000003</v>
      </c>
      <c r="D3435" s="4">
        <v>92.43</v>
      </c>
      <c r="E3435" s="4">
        <v>94.169997999999993</v>
      </c>
      <c r="F3435" s="4">
        <v>94.169997999999993</v>
      </c>
      <c r="G3435" s="4">
        <v>263295</v>
      </c>
      <c r="H3435" s="10">
        <f t="shared" si="53"/>
        <v>10.810237035366622</v>
      </c>
      <c r="I3435" s="4">
        <f>VLOOKUP(A3435,GDP!$A$1:$D$85,4,TRUE)</f>
        <v>5.4</v>
      </c>
      <c r="J3435" s="4">
        <f>VLOOKUP(A3435,Inflation_rate!$A$1:$I$85,9,TRUE)</f>
        <v>1.233471</v>
      </c>
      <c r="K3435" s="15">
        <f>VLOOKUP(A3435,WTI_PCH!$A$1:$C$85,3,TRUE)</f>
        <v>-7.8746200000000002</v>
      </c>
    </row>
    <row r="3436" spans="1:11" x14ac:dyDescent="0.25">
      <c r="A3436" s="3">
        <v>41655</v>
      </c>
      <c r="B3436" s="4">
        <v>94.290001000000004</v>
      </c>
      <c r="C3436" s="4">
        <v>94.639999000000003</v>
      </c>
      <c r="D3436" s="4">
        <v>93.599997999999999</v>
      </c>
      <c r="E3436" s="4">
        <v>93.959998999999996</v>
      </c>
      <c r="F3436" s="4">
        <v>93.959998999999996</v>
      </c>
      <c r="G3436" s="4">
        <v>165135</v>
      </c>
      <c r="H3436" s="10">
        <f t="shared" si="53"/>
        <v>10.802471379336648</v>
      </c>
      <c r="I3436" s="4">
        <f>VLOOKUP(A3436,GDP!$A$1:$D$85,4,TRUE)</f>
        <v>5.4</v>
      </c>
      <c r="J3436" s="4">
        <f>VLOOKUP(A3436,Inflation_rate!$A$1:$I$85,9,TRUE)</f>
        <v>1.233471</v>
      </c>
      <c r="K3436" s="15">
        <f>VLOOKUP(A3436,WTI_PCH!$A$1:$C$85,3,TRUE)</f>
        <v>-7.8746200000000002</v>
      </c>
    </row>
    <row r="3437" spans="1:11" x14ac:dyDescent="0.25">
      <c r="A3437" s="3">
        <v>41656</v>
      </c>
      <c r="B3437" s="4">
        <v>94.169997999999993</v>
      </c>
      <c r="C3437" s="4">
        <v>94.940002000000007</v>
      </c>
      <c r="D3437" s="4">
        <v>93.940002000000007</v>
      </c>
      <c r="E3437" s="4">
        <v>94.370002999999997</v>
      </c>
      <c r="F3437" s="4">
        <v>94.370002999999997</v>
      </c>
      <c r="G3437" s="4">
        <v>119887</v>
      </c>
      <c r="H3437" s="10">
        <f t="shared" si="53"/>
        <v>8.8481484948135467</v>
      </c>
      <c r="I3437" s="4">
        <f>VLOOKUP(A3437,GDP!$A$1:$D$85,4,TRUE)</f>
        <v>5.4</v>
      </c>
      <c r="J3437" s="4">
        <f>VLOOKUP(A3437,Inflation_rate!$A$1:$I$85,9,TRUE)</f>
        <v>1.233471</v>
      </c>
      <c r="K3437" s="15">
        <f>VLOOKUP(A3437,WTI_PCH!$A$1:$C$85,3,TRUE)</f>
        <v>-7.8746200000000002</v>
      </c>
    </row>
    <row r="3438" spans="1:11" x14ac:dyDescent="0.25">
      <c r="A3438" s="3">
        <v>41660</v>
      </c>
      <c r="B3438" s="4">
        <v>94</v>
      </c>
      <c r="C3438" s="4">
        <v>95.230002999999996</v>
      </c>
      <c r="D3438" s="4">
        <v>93.43</v>
      </c>
      <c r="E3438" s="4">
        <v>94.989998</v>
      </c>
      <c r="F3438" s="4">
        <v>94.989998</v>
      </c>
      <c r="G3438" s="4">
        <v>244861</v>
      </c>
      <c r="H3438" s="10">
        <f t="shared" si="53"/>
        <v>9.0430615652818442</v>
      </c>
      <c r="I3438" s="4">
        <f>VLOOKUP(A3438,GDP!$A$1:$D$85,4,TRUE)</f>
        <v>5.4</v>
      </c>
      <c r="J3438" s="4">
        <f>VLOOKUP(A3438,Inflation_rate!$A$1:$I$85,9,TRUE)</f>
        <v>1.233471</v>
      </c>
      <c r="K3438" s="15">
        <f>VLOOKUP(A3438,WTI_PCH!$A$1:$C$85,3,TRUE)</f>
        <v>-7.8746200000000002</v>
      </c>
    </row>
    <row r="3439" spans="1:11" x14ac:dyDescent="0.25">
      <c r="A3439" s="3">
        <v>41661</v>
      </c>
      <c r="B3439" s="4">
        <v>95.199996999999996</v>
      </c>
      <c r="C3439" s="4">
        <v>96.889999000000003</v>
      </c>
      <c r="D3439" s="4">
        <v>95.120002999999997</v>
      </c>
      <c r="E3439" s="4">
        <v>96.730002999999996</v>
      </c>
      <c r="F3439" s="4">
        <v>96.730002999999996</v>
      </c>
      <c r="G3439" s="4">
        <v>252349</v>
      </c>
      <c r="H3439" s="10">
        <f t="shared" si="53"/>
        <v>6.1821521911872575</v>
      </c>
      <c r="I3439" s="4">
        <f>VLOOKUP(A3439,GDP!$A$1:$D$85,4,TRUE)</f>
        <v>5.4</v>
      </c>
      <c r="J3439" s="4">
        <f>VLOOKUP(A3439,Inflation_rate!$A$1:$I$85,9,TRUE)</f>
        <v>1.233471</v>
      </c>
      <c r="K3439" s="15">
        <f>VLOOKUP(A3439,WTI_PCH!$A$1:$C$85,3,TRUE)</f>
        <v>-7.8746200000000002</v>
      </c>
    </row>
    <row r="3440" spans="1:11" x14ac:dyDescent="0.25">
      <c r="A3440" s="3">
        <v>41662</v>
      </c>
      <c r="B3440" s="4">
        <v>96.690002000000007</v>
      </c>
      <c r="C3440" s="4">
        <v>97.839995999999999</v>
      </c>
      <c r="D3440" s="4">
        <v>96.410004000000001</v>
      </c>
      <c r="E3440" s="4">
        <v>97.32</v>
      </c>
      <c r="F3440" s="4">
        <v>97.32</v>
      </c>
      <c r="G3440" s="4">
        <v>274078</v>
      </c>
      <c r="H3440" s="10">
        <f t="shared" si="53"/>
        <v>5.2918218249075251</v>
      </c>
      <c r="I3440" s="4">
        <f>VLOOKUP(A3440,GDP!$A$1:$D$85,4,TRUE)</f>
        <v>5.4</v>
      </c>
      <c r="J3440" s="4">
        <f>VLOOKUP(A3440,Inflation_rate!$A$1:$I$85,9,TRUE)</f>
        <v>1.233471</v>
      </c>
      <c r="K3440" s="15">
        <f>VLOOKUP(A3440,WTI_PCH!$A$1:$C$85,3,TRUE)</f>
        <v>-7.8746200000000002</v>
      </c>
    </row>
    <row r="3441" spans="1:11" x14ac:dyDescent="0.25">
      <c r="A3441" s="3">
        <v>41663</v>
      </c>
      <c r="B3441" s="4">
        <v>97.370002999999997</v>
      </c>
      <c r="C3441" s="4">
        <v>97.800003000000004</v>
      </c>
      <c r="D3441" s="4">
        <v>96.25</v>
      </c>
      <c r="E3441" s="4">
        <v>96.639999000000003</v>
      </c>
      <c r="F3441" s="4">
        <v>96.639999000000003</v>
      </c>
      <c r="G3441" s="4">
        <v>239673</v>
      </c>
      <c r="H3441" s="10">
        <f t="shared" si="53"/>
        <v>6.2293098740615651</v>
      </c>
      <c r="I3441" s="4">
        <f>VLOOKUP(A3441,GDP!$A$1:$D$85,4,TRUE)</f>
        <v>5.4</v>
      </c>
      <c r="J3441" s="4">
        <f>VLOOKUP(A3441,Inflation_rate!$A$1:$I$85,9,TRUE)</f>
        <v>1.233471</v>
      </c>
      <c r="K3441" s="15">
        <f>VLOOKUP(A3441,WTI_PCH!$A$1:$C$85,3,TRUE)</f>
        <v>-7.8746200000000002</v>
      </c>
    </row>
    <row r="3442" spans="1:11" x14ac:dyDescent="0.25">
      <c r="A3442" s="3">
        <v>41666</v>
      </c>
      <c r="B3442" s="4">
        <v>96.900002000000001</v>
      </c>
      <c r="C3442" s="4">
        <v>97.18</v>
      </c>
      <c r="D3442" s="4">
        <v>95.209998999999996</v>
      </c>
      <c r="E3442" s="4">
        <v>95.720000999999996</v>
      </c>
      <c r="F3442" s="4">
        <v>95.720000999999996</v>
      </c>
      <c r="G3442" s="4">
        <v>235110</v>
      </c>
      <c r="H3442" s="10">
        <f t="shared" si="53"/>
        <v>7.2294169742016692</v>
      </c>
      <c r="I3442" s="4">
        <f>VLOOKUP(A3442,GDP!$A$1:$D$85,4,TRUE)</f>
        <v>5.4</v>
      </c>
      <c r="J3442" s="4">
        <f>VLOOKUP(A3442,Inflation_rate!$A$1:$I$85,9,TRUE)</f>
        <v>1.233471</v>
      </c>
      <c r="K3442" s="15">
        <f>VLOOKUP(A3442,WTI_PCH!$A$1:$C$85,3,TRUE)</f>
        <v>-7.8746200000000002</v>
      </c>
    </row>
    <row r="3443" spans="1:11" x14ac:dyDescent="0.25">
      <c r="A3443" s="3">
        <v>41667</v>
      </c>
      <c r="B3443" s="4">
        <v>95.660004000000001</v>
      </c>
      <c r="C3443" s="4">
        <v>97.660004000000001</v>
      </c>
      <c r="D3443" s="4">
        <v>95.629997000000003</v>
      </c>
      <c r="E3443" s="4">
        <v>97.410004000000001</v>
      </c>
      <c r="F3443" s="4">
        <v>97.410004000000001</v>
      </c>
      <c r="G3443" s="4">
        <v>206490</v>
      </c>
      <c r="H3443" s="10">
        <f t="shared" si="53"/>
        <v>5.204803194546626</v>
      </c>
      <c r="I3443" s="4">
        <f>VLOOKUP(A3443,GDP!$A$1:$D$85,4,TRUE)</f>
        <v>5.4</v>
      </c>
      <c r="J3443" s="4">
        <f>VLOOKUP(A3443,Inflation_rate!$A$1:$I$85,9,TRUE)</f>
        <v>1.233471</v>
      </c>
      <c r="K3443" s="15">
        <f>VLOOKUP(A3443,WTI_PCH!$A$1:$C$85,3,TRUE)</f>
        <v>-7.8746200000000002</v>
      </c>
    </row>
    <row r="3444" spans="1:11" x14ac:dyDescent="0.25">
      <c r="A3444" s="3">
        <v>41668</v>
      </c>
      <c r="B3444" s="4">
        <v>97.169997999999993</v>
      </c>
      <c r="C3444" s="4">
        <v>97.75</v>
      </c>
      <c r="D3444" s="4">
        <v>96.32</v>
      </c>
      <c r="E3444" s="4">
        <v>97.360000999999997</v>
      </c>
      <c r="F3444" s="4">
        <v>97.360000999999997</v>
      </c>
      <c r="G3444" s="4">
        <v>200486</v>
      </c>
      <c r="H3444" s="10">
        <f t="shared" si="53"/>
        <v>5.4437170763792455</v>
      </c>
      <c r="I3444" s="4">
        <f>VLOOKUP(A3444,GDP!$A$1:$D$85,4,TRUE)</f>
        <v>5.4</v>
      </c>
      <c r="J3444" s="4">
        <f>VLOOKUP(A3444,Inflation_rate!$A$1:$I$85,9,TRUE)</f>
        <v>1.233471</v>
      </c>
      <c r="K3444" s="15">
        <f>VLOOKUP(A3444,WTI_PCH!$A$1:$C$85,3,TRUE)</f>
        <v>-7.8746200000000002</v>
      </c>
    </row>
    <row r="3445" spans="1:11" x14ac:dyDescent="0.25">
      <c r="A3445" s="3">
        <v>41669</v>
      </c>
      <c r="B3445" s="4">
        <v>97.419997999999993</v>
      </c>
      <c r="C3445" s="4">
        <v>98.589995999999999</v>
      </c>
      <c r="D3445" s="4">
        <v>97.330002000000007</v>
      </c>
      <c r="E3445" s="4">
        <v>98.230002999999996</v>
      </c>
      <c r="F3445" s="4">
        <v>98.230002999999996</v>
      </c>
      <c r="G3445" s="4">
        <v>199420</v>
      </c>
      <c r="H3445" s="10">
        <f t="shared" si="53"/>
        <v>6.2913578451178553</v>
      </c>
      <c r="I3445" s="4">
        <f>VLOOKUP(A3445,GDP!$A$1:$D$85,4,TRUE)</f>
        <v>5.4</v>
      </c>
      <c r="J3445" s="4">
        <f>VLOOKUP(A3445,Inflation_rate!$A$1:$I$85,9,TRUE)</f>
        <v>1.233471</v>
      </c>
      <c r="K3445" s="15">
        <f>VLOOKUP(A3445,WTI_PCH!$A$1:$C$85,3,TRUE)</f>
        <v>-7.8746200000000002</v>
      </c>
    </row>
    <row r="3446" spans="1:11" x14ac:dyDescent="0.25">
      <c r="A3446" s="3">
        <v>41670</v>
      </c>
      <c r="B3446" s="4">
        <v>97.970000999999996</v>
      </c>
      <c r="C3446" s="4">
        <v>98.389999000000003</v>
      </c>
      <c r="D3446" s="4">
        <v>97.099997999999999</v>
      </c>
      <c r="E3446" s="4">
        <v>97.489998</v>
      </c>
      <c r="F3446" s="4">
        <v>97.489998</v>
      </c>
      <c r="G3446" s="4">
        <v>253457</v>
      </c>
      <c r="H3446" s="10">
        <f t="shared" si="53"/>
        <v>7.0366192847803726</v>
      </c>
      <c r="I3446" s="4">
        <f>VLOOKUP(A3446,GDP!$A$1:$D$85,4,TRUE)</f>
        <v>5.4</v>
      </c>
      <c r="J3446" s="4">
        <f>VLOOKUP(A3446,Inflation_rate!$A$1:$I$85,9,TRUE)</f>
        <v>1.233471</v>
      </c>
      <c r="K3446" s="15">
        <f>VLOOKUP(A3446,WTI_PCH!$A$1:$C$85,3,TRUE)</f>
        <v>-7.8746200000000002</v>
      </c>
    </row>
    <row r="3447" spans="1:11" x14ac:dyDescent="0.25">
      <c r="A3447" s="3">
        <v>41673</v>
      </c>
      <c r="B3447" s="4">
        <v>97.400002000000001</v>
      </c>
      <c r="C3447" s="4">
        <v>97.940002000000007</v>
      </c>
      <c r="D3447" s="4">
        <v>96.260002</v>
      </c>
      <c r="E3447" s="4">
        <v>96.43</v>
      </c>
      <c r="F3447" s="4">
        <v>96.43</v>
      </c>
      <c r="G3447" s="4">
        <v>293312</v>
      </c>
      <c r="H3447" s="10">
        <f t="shared" si="53"/>
        <v>8.2650648138546021</v>
      </c>
      <c r="I3447" s="4">
        <f>VLOOKUP(A3447,GDP!$A$1:$D$85,4,TRUE)</f>
        <v>5.4</v>
      </c>
      <c r="J3447" s="4">
        <f>VLOOKUP(A3447,Inflation_rate!$A$1:$I$85,9,TRUE)</f>
        <v>1.233471</v>
      </c>
      <c r="K3447" s="15">
        <f>VLOOKUP(A3447,WTI_PCH!$A$1:$C$85,3,TRUE)</f>
        <v>-7.8746200000000002</v>
      </c>
    </row>
    <row r="3448" spans="1:11" x14ac:dyDescent="0.25">
      <c r="A3448" s="3">
        <v>41674</v>
      </c>
      <c r="B3448" s="4">
        <v>96.529999000000004</v>
      </c>
      <c r="C3448" s="4">
        <v>97.82</v>
      </c>
      <c r="D3448" s="4">
        <v>96.370002999999997</v>
      </c>
      <c r="E3448" s="4">
        <v>97.190002000000007</v>
      </c>
      <c r="F3448" s="4">
        <v>97.190002000000007</v>
      </c>
      <c r="G3448" s="4">
        <v>204282</v>
      </c>
      <c r="H3448" s="10">
        <f t="shared" si="53"/>
        <v>9.6100389009149279</v>
      </c>
      <c r="I3448" s="4">
        <f>VLOOKUP(A3448,GDP!$A$1:$D$85,4,TRUE)</f>
        <v>5.4</v>
      </c>
      <c r="J3448" s="4">
        <f>VLOOKUP(A3448,Inflation_rate!$A$1:$I$85,9,TRUE)</f>
        <v>1.233471</v>
      </c>
      <c r="K3448" s="15">
        <f>VLOOKUP(A3448,WTI_PCH!$A$1:$C$85,3,TRUE)</f>
        <v>-7.8746200000000002</v>
      </c>
    </row>
    <row r="3449" spans="1:11" x14ac:dyDescent="0.25">
      <c r="A3449" s="3">
        <v>41675</v>
      </c>
      <c r="B3449" s="4">
        <v>97.669997999999993</v>
      </c>
      <c r="C3449" s="4">
        <v>98.260002</v>
      </c>
      <c r="D3449" s="4">
        <v>96.800003000000004</v>
      </c>
      <c r="E3449" s="4">
        <v>97.379997000000003</v>
      </c>
      <c r="F3449" s="4">
        <v>97.379997000000003</v>
      </c>
      <c r="G3449" s="4">
        <v>237671</v>
      </c>
      <c r="H3449" s="10">
        <f t="shared" si="53"/>
        <v>9.7864112688358347</v>
      </c>
      <c r="I3449" s="4">
        <f>VLOOKUP(A3449,GDP!$A$1:$D$85,4,TRUE)</f>
        <v>5.4</v>
      </c>
      <c r="J3449" s="4">
        <f>VLOOKUP(A3449,Inflation_rate!$A$1:$I$85,9,TRUE)</f>
        <v>1.233471</v>
      </c>
      <c r="K3449" s="15">
        <f>VLOOKUP(A3449,WTI_PCH!$A$1:$C$85,3,TRUE)</f>
        <v>-7.8746200000000002</v>
      </c>
    </row>
    <row r="3450" spans="1:11" x14ac:dyDescent="0.25">
      <c r="A3450" s="3">
        <v>41676</v>
      </c>
      <c r="B3450" s="4">
        <v>97.25</v>
      </c>
      <c r="C3450" s="4">
        <v>98.830002000000007</v>
      </c>
      <c r="D3450" s="4">
        <v>97.25</v>
      </c>
      <c r="E3450" s="4">
        <v>97.839995999999999</v>
      </c>
      <c r="F3450" s="4">
        <v>97.839995999999999</v>
      </c>
      <c r="G3450" s="4">
        <v>234281</v>
      </c>
      <c r="H3450" s="10">
        <f t="shared" si="53"/>
        <v>9.2600228642691302</v>
      </c>
      <c r="I3450" s="4">
        <f>VLOOKUP(A3450,GDP!$A$1:$D$85,4,TRUE)</f>
        <v>5.4</v>
      </c>
      <c r="J3450" s="4">
        <f>VLOOKUP(A3450,Inflation_rate!$A$1:$I$85,9,TRUE)</f>
        <v>1.233471</v>
      </c>
      <c r="K3450" s="15">
        <f>VLOOKUP(A3450,WTI_PCH!$A$1:$C$85,3,TRUE)</f>
        <v>-7.8746200000000002</v>
      </c>
    </row>
    <row r="3451" spans="1:11" x14ac:dyDescent="0.25">
      <c r="A3451" s="3">
        <v>41677</v>
      </c>
      <c r="B3451" s="4">
        <v>97.970000999999996</v>
      </c>
      <c r="C3451" s="4">
        <v>100.239998</v>
      </c>
      <c r="D3451" s="4">
        <v>97.110000999999997</v>
      </c>
      <c r="E3451" s="4">
        <v>99.879997000000003</v>
      </c>
      <c r="F3451" s="4">
        <v>99.879997000000003</v>
      </c>
      <c r="G3451" s="4">
        <v>270407</v>
      </c>
      <c r="H3451" s="10">
        <f t="shared" si="53"/>
        <v>6.4877895420841813</v>
      </c>
      <c r="I3451" s="4">
        <f>VLOOKUP(A3451,GDP!$A$1:$D$85,4,TRUE)</f>
        <v>5.4</v>
      </c>
      <c r="J3451" s="4">
        <f>VLOOKUP(A3451,Inflation_rate!$A$1:$I$85,9,TRUE)</f>
        <v>1.233471</v>
      </c>
      <c r="K3451" s="15">
        <f>VLOOKUP(A3451,WTI_PCH!$A$1:$C$85,3,TRUE)</f>
        <v>-7.8746200000000002</v>
      </c>
    </row>
    <row r="3452" spans="1:11" x14ac:dyDescent="0.25">
      <c r="A3452" s="3">
        <v>41680</v>
      </c>
      <c r="B3452" s="4">
        <v>100.050003</v>
      </c>
      <c r="C3452" s="4">
        <v>100.550003</v>
      </c>
      <c r="D3452" s="4">
        <v>99.110000999999997</v>
      </c>
      <c r="E3452" s="4">
        <v>100.05999799999999</v>
      </c>
      <c r="F3452" s="4">
        <v>100.05999799999999</v>
      </c>
      <c r="G3452" s="4">
        <v>251127</v>
      </c>
      <c r="H3452" s="10">
        <f t="shared" si="53"/>
        <v>5.9064592425836384</v>
      </c>
      <c r="I3452" s="4">
        <f>VLOOKUP(A3452,GDP!$A$1:$D$85,4,TRUE)</f>
        <v>5.4</v>
      </c>
      <c r="J3452" s="4">
        <f>VLOOKUP(A3452,Inflation_rate!$A$1:$I$85,9,TRUE)</f>
        <v>1.233471</v>
      </c>
      <c r="K3452" s="15">
        <f>VLOOKUP(A3452,WTI_PCH!$A$1:$C$85,3,TRUE)</f>
        <v>-7.8746200000000002</v>
      </c>
    </row>
    <row r="3453" spans="1:11" x14ac:dyDescent="0.25">
      <c r="A3453" s="3">
        <v>41681</v>
      </c>
      <c r="B3453" s="4">
        <v>99.970000999999996</v>
      </c>
      <c r="C3453" s="4">
        <v>100.599998</v>
      </c>
      <c r="D3453" s="4">
        <v>99.599997999999999</v>
      </c>
      <c r="E3453" s="4">
        <v>99.940002000000007</v>
      </c>
      <c r="F3453" s="4">
        <v>99.940002000000007</v>
      </c>
      <c r="G3453" s="4">
        <v>233933</v>
      </c>
      <c r="H3453" s="10">
        <f t="shared" si="53"/>
        <v>6.493894206646103</v>
      </c>
      <c r="I3453" s="4">
        <f>VLOOKUP(A3453,GDP!$A$1:$D$85,4,TRUE)</f>
        <v>5.4</v>
      </c>
      <c r="J3453" s="4">
        <f>VLOOKUP(A3453,Inflation_rate!$A$1:$I$85,9,TRUE)</f>
        <v>1.233471</v>
      </c>
      <c r="K3453" s="15">
        <f>VLOOKUP(A3453,WTI_PCH!$A$1:$C$85,3,TRUE)</f>
        <v>-7.8746200000000002</v>
      </c>
    </row>
    <row r="3454" spans="1:11" x14ac:dyDescent="0.25">
      <c r="A3454" s="3">
        <v>41682</v>
      </c>
      <c r="B3454" s="4">
        <v>100.459999</v>
      </c>
      <c r="C3454" s="4">
        <v>101.379997</v>
      </c>
      <c r="D3454" s="4">
        <v>100.040001</v>
      </c>
      <c r="E3454" s="4">
        <v>100.370003</v>
      </c>
      <c r="F3454" s="4">
        <v>100.370003</v>
      </c>
      <c r="G3454" s="4">
        <v>318686</v>
      </c>
      <c r="H3454" s="10">
        <f t="shared" si="53"/>
        <v>6.8645997748948986</v>
      </c>
      <c r="I3454" s="4">
        <f>VLOOKUP(A3454,GDP!$A$1:$D$85,4,TRUE)</f>
        <v>5.4</v>
      </c>
      <c r="J3454" s="4">
        <f>VLOOKUP(A3454,Inflation_rate!$A$1:$I$85,9,TRUE)</f>
        <v>1.233471</v>
      </c>
      <c r="K3454" s="15">
        <f>VLOOKUP(A3454,WTI_PCH!$A$1:$C$85,3,TRUE)</f>
        <v>-7.8746200000000002</v>
      </c>
    </row>
    <row r="3455" spans="1:11" x14ac:dyDescent="0.25">
      <c r="A3455" s="3">
        <v>41683</v>
      </c>
      <c r="B3455" s="4">
        <v>100.269997</v>
      </c>
      <c r="C3455" s="4">
        <v>100.660004</v>
      </c>
      <c r="D3455" s="4">
        <v>99.400002000000001</v>
      </c>
      <c r="E3455" s="4">
        <v>100.349998</v>
      </c>
      <c r="F3455" s="4">
        <v>100.349998</v>
      </c>
      <c r="G3455" s="4">
        <v>221722</v>
      </c>
      <c r="H3455" s="10">
        <f t="shared" si="53"/>
        <v>5.7997011619272847</v>
      </c>
      <c r="I3455" s="4">
        <f>VLOOKUP(A3455,GDP!$A$1:$D$85,4,TRUE)</f>
        <v>5.4</v>
      </c>
      <c r="J3455" s="4">
        <f>VLOOKUP(A3455,Inflation_rate!$A$1:$I$85,9,TRUE)</f>
        <v>1.233471</v>
      </c>
      <c r="K3455" s="15">
        <f>VLOOKUP(A3455,WTI_PCH!$A$1:$C$85,3,TRUE)</f>
        <v>-7.8746200000000002</v>
      </c>
    </row>
    <row r="3456" spans="1:11" x14ac:dyDescent="0.25">
      <c r="A3456" s="3">
        <v>41684</v>
      </c>
      <c r="B3456" s="4">
        <v>100.339996</v>
      </c>
      <c r="C3456" s="4">
        <v>100.470001</v>
      </c>
      <c r="D3456" s="4">
        <v>99.43</v>
      </c>
      <c r="E3456" s="4">
        <v>100.300003</v>
      </c>
      <c r="F3456" s="4">
        <v>100.300003</v>
      </c>
      <c r="G3456" s="4">
        <v>229784</v>
      </c>
      <c r="H3456" s="10">
        <f t="shared" si="53"/>
        <v>5.7128572568437512</v>
      </c>
      <c r="I3456" s="4">
        <f>VLOOKUP(A3456,GDP!$A$1:$D$85,4,TRUE)</f>
        <v>5.4</v>
      </c>
      <c r="J3456" s="4">
        <f>VLOOKUP(A3456,Inflation_rate!$A$1:$I$85,9,TRUE)</f>
        <v>1.233471</v>
      </c>
      <c r="K3456" s="15">
        <f>VLOOKUP(A3456,WTI_PCH!$A$1:$C$85,3,TRUE)</f>
        <v>-7.8746200000000002</v>
      </c>
    </row>
    <row r="3457" spans="1:11" x14ac:dyDescent="0.25">
      <c r="A3457" s="3">
        <v>41688</v>
      </c>
      <c r="B3457" s="4">
        <v>100.32</v>
      </c>
      <c r="C3457" s="4">
        <v>103.25</v>
      </c>
      <c r="D3457" s="4">
        <v>100.230003</v>
      </c>
      <c r="E3457" s="4">
        <v>102.43</v>
      </c>
      <c r="F3457" s="4">
        <v>102.43</v>
      </c>
      <c r="G3457" s="4">
        <v>177371</v>
      </c>
      <c r="H3457" s="10">
        <f t="shared" si="53"/>
        <v>3.9734452797032049</v>
      </c>
      <c r="I3457" s="4">
        <f>VLOOKUP(A3457,GDP!$A$1:$D$85,4,TRUE)</f>
        <v>5.4</v>
      </c>
      <c r="J3457" s="4">
        <f>VLOOKUP(A3457,Inflation_rate!$A$1:$I$85,9,TRUE)</f>
        <v>1.233471</v>
      </c>
      <c r="K3457" s="15">
        <f>VLOOKUP(A3457,WTI_PCH!$A$1:$C$85,3,TRUE)</f>
        <v>-7.8746200000000002</v>
      </c>
    </row>
    <row r="3458" spans="1:11" x14ac:dyDescent="0.25">
      <c r="A3458" s="3">
        <v>41689</v>
      </c>
      <c r="B3458" s="4">
        <v>103.139999</v>
      </c>
      <c r="C3458" s="4">
        <v>103.800003</v>
      </c>
      <c r="D3458" s="4">
        <v>102.400002</v>
      </c>
      <c r="E3458" s="4">
        <v>103.30999799999999</v>
      </c>
      <c r="F3458" s="4">
        <v>103.30999799999999</v>
      </c>
      <c r="G3458" s="4">
        <v>116164</v>
      </c>
      <c r="H3458" s="10">
        <f t="shared" ref="H3458:H3521" si="54">((E3547-E3458)/E3458)*100</f>
        <v>2.4489381947331044</v>
      </c>
      <c r="I3458" s="4">
        <f>VLOOKUP(A3458,GDP!$A$1:$D$85,4,TRUE)</f>
        <v>5.4</v>
      </c>
      <c r="J3458" s="4">
        <f>VLOOKUP(A3458,Inflation_rate!$A$1:$I$85,9,TRUE)</f>
        <v>1.233471</v>
      </c>
      <c r="K3458" s="15">
        <f>VLOOKUP(A3458,WTI_PCH!$A$1:$C$85,3,TRUE)</f>
        <v>-7.8746200000000002</v>
      </c>
    </row>
    <row r="3459" spans="1:11" x14ac:dyDescent="0.25">
      <c r="A3459" s="3">
        <v>41690</v>
      </c>
      <c r="B3459" s="4">
        <v>103.410004</v>
      </c>
      <c r="C3459" s="4">
        <v>103.5</v>
      </c>
      <c r="D3459" s="4">
        <v>102.75</v>
      </c>
      <c r="E3459" s="4">
        <v>102.91999800000001</v>
      </c>
      <c r="F3459" s="4">
        <v>102.91999800000001</v>
      </c>
      <c r="G3459" s="4">
        <v>194397</v>
      </c>
      <c r="H3459" s="10">
        <f t="shared" si="54"/>
        <v>2.7399922802174879</v>
      </c>
      <c r="I3459" s="4">
        <f>VLOOKUP(A3459,GDP!$A$1:$D$85,4,TRUE)</f>
        <v>5.4</v>
      </c>
      <c r="J3459" s="4">
        <f>VLOOKUP(A3459,Inflation_rate!$A$1:$I$85,9,TRUE)</f>
        <v>1.233471</v>
      </c>
      <c r="K3459" s="15">
        <f>VLOOKUP(A3459,WTI_PCH!$A$1:$C$85,3,TRUE)</f>
        <v>-7.8746200000000002</v>
      </c>
    </row>
    <row r="3460" spans="1:11" x14ac:dyDescent="0.25">
      <c r="A3460" s="3">
        <v>41691</v>
      </c>
      <c r="B3460" s="4">
        <v>102.870003</v>
      </c>
      <c r="C3460" s="4">
        <v>102.91999800000001</v>
      </c>
      <c r="D3460" s="4">
        <v>101.69000200000001</v>
      </c>
      <c r="E3460" s="4">
        <v>102.199997</v>
      </c>
      <c r="F3460" s="4">
        <v>102.199997</v>
      </c>
      <c r="G3460" s="4">
        <v>173260</v>
      </c>
      <c r="H3460" s="10">
        <f t="shared" si="54"/>
        <v>3.1017672143375905</v>
      </c>
      <c r="I3460" s="4">
        <f>VLOOKUP(A3460,GDP!$A$1:$D$85,4,TRUE)</f>
        <v>5.4</v>
      </c>
      <c r="J3460" s="4">
        <f>VLOOKUP(A3460,Inflation_rate!$A$1:$I$85,9,TRUE)</f>
        <v>1.233471</v>
      </c>
      <c r="K3460" s="15">
        <f>VLOOKUP(A3460,WTI_PCH!$A$1:$C$85,3,TRUE)</f>
        <v>-7.8746200000000002</v>
      </c>
    </row>
    <row r="3461" spans="1:11" x14ac:dyDescent="0.25">
      <c r="A3461" s="3">
        <v>41694</v>
      </c>
      <c r="B3461" s="4">
        <v>102.290001</v>
      </c>
      <c r="C3461" s="4">
        <v>103.449997</v>
      </c>
      <c r="D3461" s="4">
        <v>101.970001</v>
      </c>
      <c r="E3461" s="4">
        <v>102.82</v>
      </c>
      <c r="F3461" s="4">
        <v>102.82</v>
      </c>
      <c r="G3461" s="4">
        <v>177861</v>
      </c>
      <c r="H3461" s="10">
        <f t="shared" si="54"/>
        <v>2.4508811515269464</v>
      </c>
      <c r="I3461" s="4">
        <f>VLOOKUP(A3461,GDP!$A$1:$D$85,4,TRUE)</f>
        <v>5.4</v>
      </c>
      <c r="J3461" s="4">
        <f>VLOOKUP(A3461,Inflation_rate!$A$1:$I$85,9,TRUE)</f>
        <v>1.233471</v>
      </c>
      <c r="K3461" s="15">
        <f>VLOOKUP(A3461,WTI_PCH!$A$1:$C$85,3,TRUE)</f>
        <v>-7.8746200000000002</v>
      </c>
    </row>
    <row r="3462" spans="1:11" x14ac:dyDescent="0.25">
      <c r="A3462" s="3">
        <v>41695</v>
      </c>
      <c r="B3462" s="4">
        <v>102.800003</v>
      </c>
      <c r="C3462" s="4">
        <v>102.839996</v>
      </c>
      <c r="D3462" s="4">
        <v>101.019997</v>
      </c>
      <c r="E3462" s="4">
        <v>101.83000199999999</v>
      </c>
      <c r="F3462" s="4">
        <v>101.83000199999999</v>
      </c>
      <c r="G3462" s="4">
        <v>187216</v>
      </c>
      <c r="H3462" s="10">
        <f t="shared" si="54"/>
        <v>2.6023774407860696</v>
      </c>
      <c r="I3462" s="4">
        <f>VLOOKUP(A3462,GDP!$A$1:$D$85,4,TRUE)</f>
        <v>5.4</v>
      </c>
      <c r="J3462" s="4">
        <f>VLOOKUP(A3462,Inflation_rate!$A$1:$I$85,9,TRUE)</f>
        <v>1.233471</v>
      </c>
      <c r="K3462" s="15">
        <f>VLOOKUP(A3462,WTI_PCH!$A$1:$C$85,3,TRUE)</f>
        <v>-7.8746200000000002</v>
      </c>
    </row>
    <row r="3463" spans="1:11" x14ac:dyDescent="0.25">
      <c r="A3463" s="3">
        <v>41696</v>
      </c>
      <c r="B3463" s="4">
        <v>102.040001</v>
      </c>
      <c r="C3463" s="4">
        <v>102.900002</v>
      </c>
      <c r="D3463" s="4">
        <v>101.58000199999999</v>
      </c>
      <c r="E3463" s="4">
        <v>102.589996</v>
      </c>
      <c r="F3463" s="4">
        <v>102.589996</v>
      </c>
      <c r="G3463" s="4">
        <v>196517</v>
      </c>
      <c r="H3463" s="10">
        <f t="shared" si="54"/>
        <v>1.8422917181905312</v>
      </c>
      <c r="I3463" s="4">
        <f>VLOOKUP(A3463,GDP!$A$1:$D$85,4,TRUE)</f>
        <v>5.4</v>
      </c>
      <c r="J3463" s="4">
        <f>VLOOKUP(A3463,Inflation_rate!$A$1:$I$85,9,TRUE)</f>
        <v>1.233471</v>
      </c>
      <c r="K3463" s="15">
        <f>VLOOKUP(A3463,WTI_PCH!$A$1:$C$85,3,TRUE)</f>
        <v>-7.8746200000000002</v>
      </c>
    </row>
    <row r="3464" spans="1:11" x14ac:dyDescent="0.25">
      <c r="A3464" s="3">
        <v>41697</v>
      </c>
      <c r="B3464" s="4">
        <v>102.57</v>
      </c>
      <c r="C3464" s="4">
        <v>103.08000199999999</v>
      </c>
      <c r="D3464" s="4">
        <v>101.75</v>
      </c>
      <c r="E3464" s="4">
        <v>102.400002</v>
      </c>
      <c r="F3464" s="4">
        <v>102.400002</v>
      </c>
      <c r="G3464" s="4">
        <v>196494</v>
      </c>
      <c r="H3464" s="10">
        <f t="shared" si="54"/>
        <v>1.1035126737595209</v>
      </c>
      <c r="I3464" s="4">
        <f>VLOOKUP(A3464,GDP!$A$1:$D$85,4,TRUE)</f>
        <v>5.4</v>
      </c>
      <c r="J3464" s="4">
        <f>VLOOKUP(A3464,Inflation_rate!$A$1:$I$85,9,TRUE)</f>
        <v>1.233471</v>
      </c>
      <c r="K3464" s="15">
        <f>VLOOKUP(A3464,WTI_PCH!$A$1:$C$85,3,TRUE)</f>
        <v>-7.8746200000000002</v>
      </c>
    </row>
    <row r="3465" spans="1:11" x14ac:dyDescent="0.25">
      <c r="A3465" s="3">
        <v>41698</v>
      </c>
      <c r="B3465" s="4">
        <v>102.150002</v>
      </c>
      <c r="C3465" s="4">
        <v>102.959999</v>
      </c>
      <c r="D3465" s="4">
        <v>101.800003</v>
      </c>
      <c r="E3465" s="4">
        <v>102.589996</v>
      </c>
      <c r="F3465" s="4">
        <v>102.589996</v>
      </c>
      <c r="G3465" s="4">
        <v>178276</v>
      </c>
      <c r="H3465" s="10">
        <f t="shared" si="54"/>
        <v>0.78955651777196811</v>
      </c>
      <c r="I3465" s="4">
        <f>VLOOKUP(A3465,GDP!$A$1:$D$85,4,TRUE)</f>
        <v>5.4</v>
      </c>
      <c r="J3465" s="4">
        <f>VLOOKUP(A3465,Inflation_rate!$A$1:$I$85,9,TRUE)</f>
        <v>1.233471</v>
      </c>
      <c r="K3465" s="15">
        <f>VLOOKUP(A3465,WTI_PCH!$A$1:$C$85,3,TRUE)</f>
        <v>-7.8746200000000002</v>
      </c>
    </row>
    <row r="3466" spans="1:11" x14ac:dyDescent="0.25">
      <c r="A3466" s="3">
        <v>41701</v>
      </c>
      <c r="B3466" s="4">
        <v>103</v>
      </c>
      <c r="C3466" s="4">
        <v>105.220001</v>
      </c>
      <c r="D3466" s="4">
        <v>102.949997</v>
      </c>
      <c r="E3466" s="4">
        <v>104.91999800000001</v>
      </c>
      <c r="F3466" s="4">
        <v>104.91999800000001</v>
      </c>
      <c r="G3466" s="4">
        <v>295819</v>
      </c>
      <c r="H3466" s="10">
        <f t="shared" si="54"/>
        <v>-2.506668938365785</v>
      </c>
      <c r="I3466" s="4">
        <f>VLOOKUP(A3466,GDP!$A$1:$D$85,4,TRUE)</f>
        <v>5.4</v>
      </c>
      <c r="J3466" s="4">
        <f>VLOOKUP(A3466,Inflation_rate!$A$1:$I$85,9,TRUE)</f>
        <v>1.233471</v>
      </c>
      <c r="K3466" s="15">
        <f>VLOOKUP(A3466,WTI_PCH!$A$1:$C$85,3,TRUE)</f>
        <v>-7.8746200000000002</v>
      </c>
    </row>
    <row r="3467" spans="1:11" x14ac:dyDescent="0.25">
      <c r="A3467" s="3">
        <v>41702</v>
      </c>
      <c r="B3467" s="4">
        <v>104.889999</v>
      </c>
      <c r="C3467" s="4">
        <v>104.959999</v>
      </c>
      <c r="D3467" s="4">
        <v>102.849998</v>
      </c>
      <c r="E3467" s="4">
        <v>103.33000199999999</v>
      </c>
      <c r="F3467" s="4">
        <v>103.33000199999999</v>
      </c>
      <c r="G3467" s="4">
        <v>210005</v>
      </c>
      <c r="H3467" s="10">
        <f t="shared" si="54"/>
        <v>-0.387111189642662</v>
      </c>
      <c r="I3467" s="4">
        <f>VLOOKUP(A3467,GDP!$A$1:$D$85,4,TRUE)</f>
        <v>5.4</v>
      </c>
      <c r="J3467" s="4">
        <f>VLOOKUP(A3467,Inflation_rate!$A$1:$I$85,9,TRUE)</f>
        <v>1.233471</v>
      </c>
      <c r="K3467" s="15">
        <f>VLOOKUP(A3467,WTI_PCH!$A$1:$C$85,3,TRUE)</f>
        <v>-7.8746200000000002</v>
      </c>
    </row>
    <row r="3468" spans="1:11" x14ac:dyDescent="0.25">
      <c r="A3468" s="3">
        <v>41703</v>
      </c>
      <c r="B3468" s="4">
        <v>103.349998</v>
      </c>
      <c r="C3468" s="4">
        <v>103.529999</v>
      </c>
      <c r="D3468" s="4">
        <v>100.849998</v>
      </c>
      <c r="E3468" s="4">
        <v>101.449997</v>
      </c>
      <c r="F3468" s="4">
        <v>101.449997</v>
      </c>
      <c r="G3468" s="4">
        <v>267837</v>
      </c>
      <c r="H3468" s="10">
        <f t="shared" si="54"/>
        <v>-0.61113358140365737</v>
      </c>
      <c r="I3468" s="4">
        <f>VLOOKUP(A3468,GDP!$A$1:$D$85,4,TRUE)</f>
        <v>5.4</v>
      </c>
      <c r="J3468" s="4">
        <f>VLOOKUP(A3468,Inflation_rate!$A$1:$I$85,9,TRUE)</f>
        <v>1.233471</v>
      </c>
      <c r="K3468" s="15">
        <f>VLOOKUP(A3468,WTI_PCH!$A$1:$C$85,3,TRUE)</f>
        <v>-7.8746200000000002</v>
      </c>
    </row>
    <row r="3469" spans="1:11" x14ac:dyDescent="0.25">
      <c r="A3469" s="3">
        <v>41704</v>
      </c>
      <c r="B3469" s="4">
        <v>101.040001</v>
      </c>
      <c r="C3469" s="4">
        <v>102.08000199999999</v>
      </c>
      <c r="D3469" s="4">
        <v>100.129997</v>
      </c>
      <c r="E3469" s="4">
        <v>101.55999799999999</v>
      </c>
      <c r="F3469" s="4">
        <v>101.55999799999999</v>
      </c>
      <c r="G3469" s="4">
        <v>291849</v>
      </c>
      <c r="H3469" s="10">
        <f t="shared" si="54"/>
        <v>-0.6400098589997929</v>
      </c>
      <c r="I3469" s="4">
        <f>VLOOKUP(A3469,GDP!$A$1:$D$85,4,TRUE)</f>
        <v>5.4</v>
      </c>
      <c r="J3469" s="4">
        <f>VLOOKUP(A3469,Inflation_rate!$A$1:$I$85,9,TRUE)</f>
        <v>1.233471</v>
      </c>
      <c r="K3469" s="15">
        <f>VLOOKUP(A3469,WTI_PCH!$A$1:$C$85,3,TRUE)</f>
        <v>-7.8746200000000002</v>
      </c>
    </row>
    <row r="3470" spans="1:11" x14ac:dyDescent="0.25">
      <c r="A3470" s="3">
        <v>41705</v>
      </c>
      <c r="B3470" s="4">
        <v>101.970001</v>
      </c>
      <c r="C3470" s="4">
        <v>102.910004</v>
      </c>
      <c r="D3470" s="4">
        <v>101.57</v>
      </c>
      <c r="E3470" s="4">
        <v>102.58000199999999</v>
      </c>
      <c r="F3470" s="4">
        <v>102.58000199999999</v>
      </c>
      <c r="G3470" s="4">
        <v>226145</v>
      </c>
      <c r="H3470" s="10">
        <f t="shared" si="54"/>
        <v>-2.5541069886116761</v>
      </c>
      <c r="I3470" s="4">
        <f>VLOOKUP(A3470,GDP!$A$1:$D$85,4,TRUE)</f>
        <v>5.4</v>
      </c>
      <c r="J3470" s="4">
        <f>VLOOKUP(A3470,Inflation_rate!$A$1:$I$85,9,TRUE)</f>
        <v>1.233471</v>
      </c>
      <c r="K3470" s="15">
        <f>VLOOKUP(A3470,WTI_PCH!$A$1:$C$85,3,TRUE)</f>
        <v>-7.8746200000000002</v>
      </c>
    </row>
    <row r="3471" spans="1:11" x14ac:dyDescent="0.25">
      <c r="A3471" s="3">
        <v>41708</v>
      </c>
      <c r="B3471" s="4">
        <v>102.75</v>
      </c>
      <c r="C3471" s="4">
        <v>102.82</v>
      </c>
      <c r="D3471" s="4">
        <v>100.849998</v>
      </c>
      <c r="E3471" s="4">
        <v>101.120003</v>
      </c>
      <c r="F3471" s="4">
        <v>101.120003</v>
      </c>
      <c r="G3471" s="4">
        <v>225290</v>
      </c>
      <c r="H3471" s="10">
        <f t="shared" si="54"/>
        <v>7.9107988159374587E-2</v>
      </c>
      <c r="I3471" s="4">
        <f>VLOOKUP(A3471,GDP!$A$1:$D$85,4,TRUE)</f>
        <v>5.4</v>
      </c>
      <c r="J3471" s="4">
        <f>VLOOKUP(A3471,Inflation_rate!$A$1:$I$85,9,TRUE)</f>
        <v>1.233471</v>
      </c>
      <c r="K3471" s="15">
        <f>VLOOKUP(A3471,WTI_PCH!$A$1:$C$85,3,TRUE)</f>
        <v>-7.8746200000000002</v>
      </c>
    </row>
    <row r="3472" spans="1:11" x14ac:dyDescent="0.25">
      <c r="A3472" s="3">
        <v>41709</v>
      </c>
      <c r="B3472" s="4">
        <v>100.94000200000001</v>
      </c>
      <c r="C3472" s="4">
        <v>101.519997</v>
      </c>
      <c r="D3472" s="4">
        <v>99.32</v>
      </c>
      <c r="E3472" s="4">
        <v>100.029999</v>
      </c>
      <c r="F3472" s="4">
        <v>100.029999</v>
      </c>
      <c r="G3472" s="4">
        <v>294201</v>
      </c>
      <c r="H3472" s="10">
        <f t="shared" si="54"/>
        <v>3.1590553149960572</v>
      </c>
      <c r="I3472" s="4">
        <f>VLOOKUP(A3472,GDP!$A$1:$D$85,4,TRUE)</f>
        <v>5.4</v>
      </c>
      <c r="J3472" s="4">
        <f>VLOOKUP(A3472,Inflation_rate!$A$1:$I$85,9,TRUE)</f>
        <v>1.233471</v>
      </c>
      <c r="K3472" s="15">
        <f>VLOOKUP(A3472,WTI_PCH!$A$1:$C$85,3,TRUE)</f>
        <v>-7.8746200000000002</v>
      </c>
    </row>
    <row r="3473" spans="1:11" x14ac:dyDescent="0.25">
      <c r="A3473" s="3">
        <v>41710</v>
      </c>
      <c r="B3473" s="4">
        <v>99.480002999999996</v>
      </c>
      <c r="C3473" s="4">
        <v>99.599997999999999</v>
      </c>
      <c r="D3473" s="4">
        <v>97.550003000000004</v>
      </c>
      <c r="E3473" s="4">
        <v>97.989998</v>
      </c>
      <c r="F3473" s="4">
        <v>97.989998</v>
      </c>
      <c r="G3473" s="4">
        <v>416927</v>
      </c>
      <c r="H3473" s="10">
        <f t="shared" si="54"/>
        <v>5.2454322940184195</v>
      </c>
      <c r="I3473" s="4">
        <f>VLOOKUP(A3473,GDP!$A$1:$D$85,4,TRUE)</f>
        <v>5.4</v>
      </c>
      <c r="J3473" s="4">
        <f>VLOOKUP(A3473,Inflation_rate!$A$1:$I$85,9,TRUE)</f>
        <v>1.233471</v>
      </c>
      <c r="K3473" s="15">
        <f>VLOOKUP(A3473,WTI_PCH!$A$1:$C$85,3,TRUE)</f>
        <v>-7.8746200000000002</v>
      </c>
    </row>
    <row r="3474" spans="1:11" x14ac:dyDescent="0.25">
      <c r="A3474" s="3">
        <v>41711</v>
      </c>
      <c r="B3474" s="4">
        <v>98.099997999999999</v>
      </c>
      <c r="C3474" s="4">
        <v>98.599997999999999</v>
      </c>
      <c r="D3474" s="4">
        <v>97.669997999999993</v>
      </c>
      <c r="E3474" s="4">
        <v>98.199996999999996</v>
      </c>
      <c r="F3474" s="4">
        <v>98.199996999999996</v>
      </c>
      <c r="G3474" s="4">
        <v>268074</v>
      </c>
      <c r="H3474" s="10">
        <f t="shared" si="54"/>
        <v>6.5071274900344473</v>
      </c>
      <c r="I3474" s="4">
        <f>VLOOKUP(A3474,GDP!$A$1:$D$85,4,TRUE)</f>
        <v>5.4</v>
      </c>
      <c r="J3474" s="4">
        <f>VLOOKUP(A3474,Inflation_rate!$A$1:$I$85,9,TRUE)</f>
        <v>1.233471</v>
      </c>
      <c r="K3474" s="15">
        <f>VLOOKUP(A3474,WTI_PCH!$A$1:$C$85,3,TRUE)</f>
        <v>-7.8746200000000002</v>
      </c>
    </row>
    <row r="3475" spans="1:11" x14ac:dyDescent="0.25">
      <c r="A3475" s="3">
        <v>41712</v>
      </c>
      <c r="B3475" s="4">
        <v>98.25</v>
      </c>
      <c r="C3475" s="4">
        <v>99.279999000000004</v>
      </c>
      <c r="D3475" s="4">
        <v>98.059997999999993</v>
      </c>
      <c r="E3475" s="4">
        <v>98.889999000000003</v>
      </c>
      <c r="F3475" s="4">
        <v>98.889999000000003</v>
      </c>
      <c r="G3475" s="4">
        <v>226300</v>
      </c>
      <c r="H3475" s="10">
        <f t="shared" si="54"/>
        <v>5.5920710445148281</v>
      </c>
      <c r="I3475" s="4">
        <f>VLOOKUP(A3475,GDP!$A$1:$D$85,4,TRUE)</f>
        <v>5.4</v>
      </c>
      <c r="J3475" s="4">
        <f>VLOOKUP(A3475,Inflation_rate!$A$1:$I$85,9,TRUE)</f>
        <v>1.233471</v>
      </c>
      <c r="K3475" s="15">
        <f>VLOOKUP(A3475,WTI_PCH!$A$1:$C$85,3,TRUE)</f>
        <v>-7.8746200000000002</v>
      </c>
    </row>
    <row r="3476" spans="1:11" x14ac:dyDescent="0.25">
      <c r="A3476" s="3">
        <v>41715</v>
      </c>
      <c r="B3476" s="4">
        <v>99.389999000000003</v>
      </c>
      <c r="C3476" s="4">
        <v>99.389999000000003</v>
      </c>
      <c r="D3476" s="4">
        <v>97.370002999999997</v>
      </c>
      <c r="E3476" s="4">
        <v>98.080002000000007</v>
      </c>
      <c r="F3476" s="4">
        <v>98.080002000000007</v>
      </c>
      <c r="G3476" s="4">
        <v>227387</v>
      </c>
      <c r="H3476" s="10">
        <f t="shared" si="54"/>
        <v>5.1386632312670519</v>
      </c>
      <c r="I3476" s="4">
        <f>VLOOKUP(A3476,GDP!$A$1:$D$85,4,TRUE)</f>
        <v>5.4</v>
      </c>
      <c r="J3476" s="4">
        <f>VLOOKUP(A3476,Inflation_rate!$A$1:$I$85,9,TRUE)</f>
        <v>1.233471</v>
      </c>
      <c r="K3476" s="15">
        <f>VLOOKUP(A3476,WTI_PCH!$A$1:$C$85,3,TRUE)</f>
        <v>-7.8746200000000002</v>
      </c>
    </row>
    <row r="3477" spans="1:11" x14ac:dyDescent="0.25">
      <c r="A3477" s="3">
        <v>41716</v>
      </c>
      <c r="B3477" s="4">
        <v>97.970000999999996</v>
      </c>
      <c r="C3477" s="4">
        <v>99.779999000000004</v>
      </c>
      <c r="D3477" s="4">
        <v>97.75</v>
      </c>
      <c r="E3477" s="4">
        <v>99.699996999999996</v>
      </c>
      <c r="F3477" s="4">
        <v>99.699996999999996</v>
      </c>
      <c r="G3477" s="4">
        <v>192508</v>
      </c>
      <c r="H3477" s="10">
        <f t="shared" si="54"/>
        <v>2.3771344747382459</v>
      </c>
      <c r="I3477" s="4">
        <f>VLOOKUP(A3477,GDP!$A$1:$D$85,4,TRUE)</f>
        <v>5.4</v>
      </c>
      <c r="J3477" s="4">
        <f>VLOOKUP(A3477,Inflation_rate!$A$1:$I$85,9,TRUE)</f>
        <v>1.233471</v>
      </c>
      <c r="K3477" s="15">
        <f>VLOOKUP(A3477,WTI_PCH!$A$1:$C$85,3,TRUE)</f>
        <v>-7.8746200000000002</v>
      </c>
    </row>
    <row r="3478" spans="1:11" x14ac:dyDescent="0.25">
      <c r="A3478" s="3">
        <v>41717</v>
      </c>
      <c r="B3478" s="4">
        <v>99.529999000000004</v>
      </c>
      <c r="C3478" s="4">
        <v>100.470001</v>
      </c>
      <c r="D3478" s="4">
        <v>99.339995999999999</v>
      </c>
      <c r="E3478" s="4">
        <v>100.370003</v>
      </c>
      <c r="F3478" s="4">
        <v>100.370003</v>
      </c>
      <c r="G3478" s="4">
        <v>110319</v>
      </c>
      <c r="H3478" s="10">
        <f t="shared" si="54"/>
        <v>1.713652434582474</v>
      </c>
      <c r="I3478" s="4">
        <f>VLOOKUP(A3478,GDP!$A$1:$D$85,4,TRUE)</f>
        <v>5.4</v>
      </c>
      <c r="J3478" s="4">
        <f>VLOOKUP(A3478,Inflation_rate!$A$1:$I$85,9,TRUE)</f>
        <v>1.233471</v>
      </c>
      <c r="K3478" s="15">
        <f>VLOOKUP(A3478,WTI_PCH!$A$1:$C$85,3,TRUE)</f>
        <v>-7.8746200000000002</v>
      </c>
    </row>
    <row r="3479" spans="1:11" x14ac:dyDescent="0.25">
      <c r="A3479" s="3">
        <v>41718</v>
      </c>
      <c r="B3479" s="4">
        <v>100.389999</v>
      </c>
      <c r="C3479" s="4">
        <v>100.82</v>
      </c>
      <c r="D3479" s="4">
        <v>99.080002000000007</v>
      </c>
      <c r="E3479" s="4">
        <v>99.43</v>
      </c>
      <c r="F3479" s="4">
        <v>99.43</v>
      </c>
      <c r="G3479" s="4">
        <v>244866</v>
      </c>
      <c r="H3479" s="10">
        <f t="shared" si="54"/>
        <v>2.2528391833450669</v>
      </c>
      <c r="I3479" s="4">
        <f>VLOOKUP(A3479,GDP!$A$1:$D$85,4,TRUE)</f>
        <v>5.4</v>
      </c>
      <c r="J3479" s="4">
        <f>VLOOKUP(A3479,Inflation_rate!$A$1:$I$85,9,TRUE)</f>
        <v>1.233471</v>
      </c>
      <c r="K3479" s="15">
        <f>VLOOKUP(A3479,WTI_PCH!$A$1:$C$85,3,TRUE)</f>
        <v>-7.8746200000000002</v>
      </c>
    </row>
    <row r="3480" spans="1:11" x14ac:dyDescent="0.25">
      <c r="A3480" s="3">
        <v>41719</v>
      </c>
      <c r="B3480" s="4">
        <v>98.589995999999999</v>
      </c>
      <c r="C3480" s="4">
        <v>100.25</v>
      </c>
      <c r="D3480" s="4">
        <v>98.25</v>
      </c>
      <c r="E3480" s="4">
        <v>99.459998999999996</v>
      </c>
      <c r="F3480" s="4">
        <v>99.459998999999996</v>
      </c>
      <c r="G3480" s="4">
        <v>191289</v>
      </c>
      <c r="H3480" s="10">
        <f t="shared" si="54"/>
        <v>1.5182002967846402</v>
      </c>
      <c r="I3480" s="4">
        <f>VLOOKUP(A3480,GDP!$A$1:$D$85,4,TRUE)</f>
        <v>5.4</v>
      </c>
      <c r="J3480" s="4">
        <f>VLOOKUP(A3480,Inflation_rate!$A$1:$I$85,9,TRUE)</f>
        <v>1.233471</v>
      </c>
      <c r="K3480" s="15">
        <f>VLOOKUP(A3480,WTI_PCH!$A$1:$C$85,3,TRUE)</f>
        <v>-7.8746200000000002</v>
      </c>
    </row>
    <row r="3481" spans="1:11" x14ac:dyDescent="0.25">
      <c r="A3481" s="3">
        <v>41722</v>
      </c>
      <c r="B3481" s="4">
        <v>99.489998</v>
      </c>
      <c r="C3481" s="4">
        <v>100.290001</v>
      </c>
      <c r="D3481" s="4">
        <v>99.050003000000004</v>
      </c>
      <c r="E3481" s="4">
        <v>99.599997999999999</v>
      </c>
      <c r="F3481" s="4">
        <v>99.599997999999999</v>
      </c>
      <c r="G3481" s="4">
        <v>151710</v>
      </c>
      <c r="H3481" s="10">
        <f t="shared" si="54"/>
        <v>0.67268977254397555</v>
      </c>
      <c r="I3481" s="4">
        <f>VLOOKUP(A3481,GDP!$A$1:$D$85,4,TRUE)</f>
        <v>5.4</v>
      </c>
      <c r="J3481" s="4">
        <f>VLOOKUP(A3481,Inflation_rate!$A$1:$I$85,9,TRUE)</f>
        <v>1.233471</v>
      </c>
      <c r="K3481" s="15">
        <f>VLOOKUP(A3481,WTI_PCH!$A$1:$C$85,3,TRUE)</f>
        <v>-7.8746200000000002</v>
      </c>
    </row>
    <row r="3482" spans="1:11" x14ac:dyDescent="0.25">
      <c r="A3482" s="3">
        <v>41723</v>
      </c>
      <c r="B3482" s="4">
        <v>99.43</v>
      </c>
      <c r="C3482" s="4">
        <v>100.25</v>
      </c>
      <c r="D3482" s="4">
        <v>98.800003000000004</v>
      </c>
      <c r="E3482" s="4">
        <v>99.190002000000007</v>
      </c>
      <c r="F3482" s="4">
        <v>99.190002000000007</v>
      </c>
      <c r="G3482" s="4">
        <v>217013</v>
      </c>
      <c r="H3482" s="10">
        <f t="shared" si="54"/>
        <v>-1.0283334806264188</v>
      </c>
      <c r="I3482" s="4">
        <f>VLOOKUP(A3482,GDP!$A$1:$D$85,4,TRUE)</f>
        <v>5.4</v>
      </c>
      <c r="J3482" s="4">
        <f>VLOOKUP(A3482,Inflation_rate!$A$1:$I$85,9,TRUE)</f>
        <v>1.233471</v>
      </c>
      <c r="K3482" s="15">
        <f>VLOOKUP(A3482,WTI_PCH!$A$1:$C$85,3,TRUE)</f>
        <v>-7.8746200000000002</v>
      </c>
    </row>
    <row r="3483" spans="1:11" x14ac:dyDescent="0.25">
      <c r="A3483" s="3">
        <v>41724</v>
      </c>
      <c r="B3483" s="4">
        <v>99.18</v>
      </c>
      <c r="C3483" s="4">
        <v>100.459999</v>
      </c>
      <c r="D3483" s="4">
        <v>99.099997999999999</v>
      </c>
      <c r="E3483" s="4">
        <v>100.260002</v>
      </c>
      <c r="F3483" s="4">
        <v>100.260002</v>
      </c>
      <c r="G3483" s="4">
        <v>211367</v>
      </c>
      <c r="H3483" s="10">
        <f t="shared" si="54"/>
        <v>-2.3738329867577672</v>
      </c>
      <c r="I3483" s="4">
        <f>VLOOKUP(A3483,GDP!$A$1:$D$85,4,TRUE)</f>
        <v>5.4</v>
      </c>
      <c r="J3483" s="4">
        <f>VLOOKUP(A3483,Inflation_rate!$A$1:$I$85,9,TRUE)</f>
        <v>1.233471</v>
      </c>
      <c r="K3483" s="15">
        <f>VLOOKUP(A3483,WTI_PCH!$A$1:$C$85,3,TRUE)</f>
        <v>-7.8746200000000002</v>
      </c>
    </row>
    <row r="3484" spans="1:11" x14ac:dyDescent="0.25">
      <c r="A3484" s="3">
        <v>41725</v>
      </c>
      <c r="B3484" s="4">
        <v>100.300003</v>
      </c>
      <c r="C3484" s="4">
        <v>101.699997</v>
      </c>
      <c r="D3484" s="4">
        <v>100.029999</v>
      </c>
      <c r="E3484" s="4">
        <v>101.279999</v>
      </c>
      <c r="F3484" s="4">
        <v>101.279999</v>
      </c>
      <c r="G3484" s="4">
        <v>202200</v>
      </c>
      <c r="H3484" s="10">
        <f t="shared" si="54"/>
        <v>-2.9522097447888007</v>
      </c>
      <c r="I3484" s="4">
        <f>VLOOKUP(A3484,GDP!$A$1:$D$85,4,TRUE)</f>
        <v>5.4</v>
      </c>
      <c r="J3484" s="4">
        <f>VLOOKUP(A3484,Inflation_rate!$A$1:$I$85,9,TRUE)</f>
        <v>1.233471</v>
      </c>
      <c r="K3484" s="15">
        <f>VLOOKUP(A3484,WTI_PCH!$A$1:$C$85,3,TRUE)</f>
        <v>-7.8746200000000002</v>
      </c>
    </row>
    <row r="3485" spans="1:11" x14ac:dyDescent="0.25">
      <c r="A3485" s="3">
        <v>41726</v>
      </c>
      <c r="B3485" s="4">
        <v>101.339996</v>
      </c>
      <c r="C3485" s="4">
        <v>102.239998</v>
      </c>
      <c r="D3485" s="4">
        <v>101.18</v>
      </c>
      <c r="E3485" s="4">
        <v>101.66999800000001</v>
      </c>
      <c r="F3485" s="4">
        <v>101.66999800000001</v>
      </c>
      <c r="G3485" s="4">
        <v>166326</v>
      </c>
      <c r="H3485" s="10">
        <f t="shared" si="54"/>
        <v>-4.2195348523563494</v>
      </c>
      <c r="I3485" s="4">
        <f>VLOOKUP(A3485,GDP!$A$1:$D$85,4,TRUE)</f>
        <v>5.4</v>
      </c>
      <c r="J3485" s="4">
        <f>VLOOKUP(A3485,Inflation_rate!$A$1:$I$85,9,TRUE)</f>
        <v>1.233471</v>
      </c>
      <c r="K3485" s="15">
        <f>VLOOKUP(A3485,WTI_PCH!$A$1:$C$85,3,TRUE)</f>
        <v>-7.8746200000000002</v>
      </c>
    </row>
    <row r="3486" spans="1:11" x14ac:dyDescent="0.25">
      <c r="A3486" s="3">
        <v>41729</v>
      </c>
      <c r="B3486" s="4">
        <v>101.69000200000001</v>
      </c>
      <c r="C3486" s="4">
        <v>101.970001</v>
      </c>
      <c r="D3486" s="4">
        <v>100.879997</v>
      </c>
      <c r="E3486" s="4">
        <v>101.58000199999999</v>
      </c>
      <c r="F3486" s="4">
        <v>101.58000199999999</v>
      </c>
      <c r="G3486" s="4">
        <v>167570</v>
      </c>
      <c r="H3486" s="10">
        <f t="shared" si="54"/>
        <v>-4.5875210752604643</v>
      </c>
      <c r="I3486" s="4">
        <f>VLOOKUP(A3486,GDP!$A$1:$D$85,4,TRUE)</f>
        <v>5.4</v>
      </c>
      <c r="J3486" s="4">
        <f>VLOOKUP(A3486,Inflation_rate!$A$1:$I$85,9,TRUE)</f>
        <v>1.233471</v>
      </c>
      <c r="K3486" s="15">
        <f>VLOOKUP(A3486,WTI_PCH!$A$1:$C$85,3,TRUE)</f>
        <v>-7.8746200000000002</v>
      </c>
    </row>
    <row r="3487" spans="1:11" x14ac:dyDescent="0.25">
      <c r="A3487" s="3">
        <v>41730</v>
      </c>
      <c r="B3487" s="4">
        <v>101.529999</v>
      </c>
      <c r="C3487" s="4">
        <v>101.57</v>
      </c>
      <c r="D3487" s="4">
        <v>99.279999000000004</v>
      </c>
      <c r="E3487" s="4">
        <v>99.739998</v>
      </c>
      <c r="F3487" s="4">
        <v>99.739998</v>
      </c>
      <c r="G3487" s="4">
        <v>237564</v>
      </c>
      <c r="H3487" s="10">
        <f t="shared" si="54"/>
        <v>-2.4062583197565339</v>
      </c>
      <c r="I3487" s="4">
        <f>VLOOKUP(A3487,GDP!$A$1:$D$85,4,TRUE)</f>
        <v>0.3</v>
      </c>
      <c r="J3487" s="4">
        <f>VLOOKUP(A3487,Inflation_rate!$A$1:$I$85,9,TRUE)</f>
        <v>1.405456</v>
      </c>
      <c r="K3487" s="15">
        <f>VLOOKUP(A3487,WTI_PCH!$A$1:$C$85,3,TRUE)</f>
        <v>1.2118100000000001</v>
      </c>
    </row>
    <row r="3488" spans="1:11" x14ac:dyDescent="0.25">
      <c r="A3488" s="3">
        <v>41731</v>
      </c>
      <c r="B3488" s="4">
        <v>99.639999000000003</v>
      </c>
      <c r="C3488" s="4">
        <v>99.830002000000007</v>
      </c>
      <c r="D3488" s="4">
        <v>98.860000999999997</v>
      </c>
      <c r="E3488" s="4">
        <v>99.620002999999997</v>
      </c>
      <c r="F3488" s="4">
        <v>99.620002999999997</v>
      </c>
      <c r="G3488" s="4">
        <v>231596</v>
      </c>
      <c r="H3488" s="10">
        <f t="shared" si="54"/>
        <v>-1.9775154995729085</v>
      </c>
      <c r="I3488" s="4">
        <f>VLOOKUP(A3488,GDP!$A$1:$D$85,4,TRUE)</f>
        <v>0.3</v>
      </c>
      <c r="J3488" s="4">
        <f>VLOOKUP(A3488,Inflation_rate!$A$1:$I$85,9,TRUE)</f>
        <v>1.405456</v>
      </c>
      <c r="K3488" s="15">
        <f>VLOOKUP(A3488,WTI_PCH!$A$1:$C$85,3,TRUE)</f>
        <v>1.2118100000000001</v>
      </c>
    </row>
    <row r="3489" spans="1:11" x14ac:dyDescent="0.25">
      <c r="A3489" s="3">
        <v>41732</v>
      </c>
      <c r="B3489" s="4">
        <v>99.290001000000004</v>
      </c>
      <c r="C3489" s="4">
        <v>100.489998</v>
      </c>
      <c r="D3489" s="4">
        <v>99.07</v>
      </c>
      <c r="E3489" s="4">
        <v>100.290001</v>
      </c>
      <c r="F3489" s="4">
        <v>100.290001</v>
      </c>
      <c r="G3489" s="4">
        <v>195430</v>
      </c>
      <c r="H3489" s="10">
        <f t="shared" si="54"/>
        <v>-2.2036085132754124</v>
      </c>
      <c r="I3489" s="4">
        <f>VLOOKUP(A3489,GDP!$A$1:$D$85,4,TRUE)</f>
        <v>0.3</v>
      </c>
      <c r="J3489" s="4">
        <f>VLOOKUP(A3489,Inflation_rate!$A$1:$I$85,9,TRUE)</f>
        <v>1.405456</v>
      </c>
      <c r="K3489" s="15">
        <f>VLOOKUP(A3489,WTI_PCH!$A$1:$C$85,3,TRUE)</f>
        <v>1.2118100000000001</v>
      </c>
    </row>
    <row r="3490" spans="1:11" x14ac:dyDescent="0.25">
      <c r="A3490" s="3">
        <v>41733</v>
      </c>
      <c r="B3490" s="4">
        <v>100.379997</v>
      </c>
      <c r="C3490" s="4">
        <v>101.629997</v>
      </c>
      <c r="D3490" s="4">
        <v>100.279999</v>
      </c>
      <c r="E3490" s="4">
        <v>101.139999</v>
      </c>
      <c r="F3490" s="4">
        <v>101.139999</v>
      </c>
      <c r="G3490" s="4">
        <v>193532</v>
      </c>
      <c r="H3490" s="10">
        <f t="shared" si="54"/>
        <v>-3.7275025086761233</v>
      </c>
      <c r="I3490" s="4">
        <f>VLOOKUP(A3490,GDP!$A$1:$D$85,4,TRUE)</f>
        <v>0.3</v>
      </c>
      <c r="J3490" s="4">
        <f>VLOOKUP(A3490,Inflation_rate!$A$1:$I$85,9,TRUE)</f>
        <v>1.405456</v>
      </c>
      <c r="K3490" s="15">
        <f>VLOOKUP(A3490,WTI_PCH!$A$1:$C$85,3,TRUE)</f>
        <v>1.2118100000000001</v>
      </c>
    </row>
    <row r="3491" spans="1:11" x14ac:dyDescent="0.25">
      <c r="A3491" s="3">
        <v>41736</v>
      </c>
      <c r="B3491" s="4">
        <v>100.910004</v>
      </c>
      <c r="C3491" s="4">
        <v>101.32</v>
      </c>
      <c r="D3491" s="4">
        <v>99.919997999999993</v>
      </c>
      <c r="E3491" s="4">
        <v>100.44000200000001</v>
      </c>
      <c r="F3491" s="4">
        <v>100.44000200000001</v>
      </c>
      <c r="G3491" s="4">
        <v>254884</v>
      </c>
      <c r="H3491" s="10">
        <f t="shared" si="54"/>
        <v>-2.8375208515029771</v>
      </c>
      <c r="I3491" s="4">
        <f>VLOOKUP(A3491,GDP!$A$1:$D$85,4,TRUE)</f>
        <v>0.3</v>
      </c>
      <c r="J3491" s="4">
        <f>VLOOKUP(A3491,Inflation_rate!$A$1:$I$85,9,TRUE)</f>
        <v>1.405456</v>
      </c>
      <c r="K3491" s="15">
        <f>VLOOKUP(A3491,WTI_PCH!$A$1:$C$85,3,TRUE)</f>
        <v>1.2118100000000001</v>
      </c>
    </row>
    <row r="3492" spans="1:11" x14ac:dyDescent="0.25">
      <c r="A3492" s="3">
        <v>41737</v>
      </c>
      <c r="B3492" s="4">
        <v>100.69000200000001</v>
      </c>
      <c r="C3492" s="4">
        <v>102.709999</v>
      </c>
      <c r="D3492" s="4">
        <v>100.68</v>
      </c>
      <c r="E3492" s="4">
        <v>102.55999799999999</v>
      </c>
      <c r="F3492" s="4">
        <v>102.55999799999999</v>
      </c>
      <c r="G3492" s="4">
        <v>299549</v>
      </c>
      <c r="H3492" s="10">
        <f t="shared" si="54"/>
        <v>-6.8057684634510087</v>
      </c>
      <c r="I3492" s="4">
        <f>VLOOKUP(A3492,GDP!$A$1:$D$85,4,TRUE)</f>
        <v>0.3</v>
      </c>
      <c r="J3492" s="4">
        <f>VLOOKUP(A3492,Inflation_rate!$A$1:$I$85,9,TRUE)</f>
        <v>1.405456</v>
      </c>
      <c r="K3492" s="15">
        <f>VLOOKUP(A3492,WTI_PCH!$A$1:$C$85,3,TRUE)</f>
        <v>1.2118100000000001</v>
      </c>
    </row>
    <row r="3493" spans="1:11" x14ac:dyDescent="0.25">
      <c r="A3493" s="3">
        <v>41738</v>
      </c>
      <c r="B3493" s="4">
        <v>102.349998</v>
      </c>
      <c r="C3493" s="4">
        <v>103.769997</v>
      </c>
      <c r="D3493" s="4">
        <v>102.029999</v>
      </c>
      <c r="E3493" s="4">
        <v>103.599998</v>
      </c>
      <c r="F3493" s="4">
        <v>103.599998</v>
      </c>
      <c r="G3493" s="4">
        <v>324660</v>
      </c>
      <c r="H3493" s="10">
        <f t="shared" si="54"/>
        <v>-6.0328186492822136</v>
      </c>
      <c r="I3493" s="4">
        <f>VLOOKUP(A3493,GDP!$A$1:$D$85,4,TRUE)</f>
        <v>0.3</v>
      </c>
      <c r="J3493" s="4">
        <f>VLOOKUP(A3493,Inflation_rate!$A$1:$I$85,9,TRUE)</f>
        <v>1.405456</v>
      </c>
      <c r="K3493" s="15">
        <f>VLOOKUP(A3493,WTI_PCH!$A$1:$C$85,3,TRUE)</f>
        <v>1.2118100000000001</v>
      </c>
    </row>
    <row r="3494" spans="1:11" x14ac:dyDescent="0.25">
      <c r="A3494" s="3">
        <v>41739</v>
      </c>
      <c r="B3494" s="4">
        <v>103.44000200000001</v>
      </c>
      <c r="C3494" s="4">
        <v>103.80999799999999</v>
      </c>
      <c r="D3494" s="4">
        <v>103.099998</v>
      </c>
      <c r="E3494" s="4">
        <v>103.400002</v>
      </c>
      <c r="F3494" s="4">
        <v>103.400002</v>
      </c>
      <c r="G3494" s="4">
        <v>222169</v>
      </c>
      <c r="H3494" s="10">
        <f t="shared" si="54"/>
        <v>-6.7601526738848614</v>
      </c>
      <c r="I3494" s="4">
        <f>VLOOKUP(A3494,GDP!$A$1:$D$85,4,TRUE)</f>
        <v>0.3</v>
      </c>
      <c r="J3494" s="4">
        <f>VLOOKUP(A3494,Inflation_rate!$A$1:$I$85,9,TRUE)</f>
        <v>1.405456</v>
      </c>
      <c r="K3494" s="15">
        <f>VLOOKUP(A3494,WTI_PCH!$A$1:$C$85,3,TRUE)</f>
        <v>1.2118100000000001</v>
      </c>
    </row>
    <row r="3495" spans="1:11" x14ac:dyDescent="0.25">
      <c r="A3495" s="3">
        <v>41740</v>
      </c>
      <c r="B3495" s="4">
        <v>103.339996</v>
      </c>
      <c r="C3495" s="4">
        <v>104.44000200000001</v>
      </c>
      <c r="D3495" s="4">
        <v>103.010002</v>
      </c>
      <c r="E3495" s="4">
        <v>103.739998</v>
      </c>
      <c r="F3495" s="4">
        <v>103.739998</v>
      </c>
      <c r="G3495" s="4">
        <v>261915</v>
      </c>
      <c r="H3495" s="10">
        <f t="shared" si="54"/>
        <v>-8.9261569100859273</v>
      </c>
      <c r="I3495" s="4">
        <f>VLOOKUP(A3495,GDP!$A$1:$D$85,4,TRUE)</f>
        <v>0.3</v>
      </c>
      <c r="J3495" s="4">
        <f>VLOOKUP(A3495,Inflation_rate!$A$1:$I$85,9,TRUE)</f>
        <v>1.405456</v>
      </c>
      <c r="K3495" s="15">
        <f>VLOOKUP(A3495,WTI_PCH!$A$1:$C$85,3,TRUE)</f>
        <v>1.2118100000000001</v>
      </c>
    </row>
    <row r="3496" spans="1:11" x14ac:dyDescent="0.25">
      <c r="A3496" s="3">
        <v>41743</v>
      </c>
      <c r="B3496" s="4">
        <v>103.55999799999999</v>
      </c>
      <c r="C3496" s="4">
        <v>104.550003</v>
      </c>
      <c r="D3496" s="4">
        <v>103.339996</v>
      </c>
      <c r="E3496" s="4">
        <v>104.050003</v>
      </c>
      <c r="F3496" s="4">
        <v>104.050003</v>
      </c>
      <c r="G3496" s="4">
        <v>237213</v>
      </c>
      <c r="H3496" s="10">
        <f t="shared" si="54"/>
        <v>-7.6693923785855249</v>
      </c>
      <c r="I3496" s="4">
        <f>VLOOKUP(A3496,GDP!$A$1:$D$85,4,TRUE)</f>
        <v>0.3</v>
      </c>
      <c r="J3496" s="4">
        <f>VLOOKUP(A3496,Inflation_rate!$A$1:$I$85,9,TRUE)</f>
        <v>1.405456</v>
      </c>
      <c r="K3496" s="15">
        <f>VLOOKUP(A3496,WTI_PCH!$A$1:$C$85,3,TRUE)</f>
        <v>1.2118100000000001</v>
      </c>
    </row>
    <row r="3497" spans="1:11" x14ac:dyDescent="0.25">
      <c r="A3497" s="3">
        <v>41744</v>
      </c>
      <c r="B3497" s="4">
        <v>103.599998</v>
      </c>
      <c r="C3497" s="4">
        <v>104.050003</v>
      </c>
      <c r="D3497" s="4">
        <v>102.910004</v>
      </c>
      <c r="E3497" s="4">
        <v>103.75</v>
      </c>
      <c r="F3497" s="4">
        <v>103.75</v>
      </c>
      <c r="G3497" s="4">
        <v>215848</v>
      </c>
      <c r="H3497" s="10">
        <f t="shared" si="54"/>
        <v>-9.4361455421686777</v>
      </c>
      <c r="I3497" s="4">
        <f>VLOOKUP(A3497,GDP!$A$1:$D$85,4,TRUE)</f>
        <v>0.3</v>
      </c>
      <c r="J3497" s="4">
        <f>VLOOKUP(A3497,Inflation_rate!$A$1:$I$85,9,TRUE)</f>
        <v>1.405456</v>
      </c>
      <c r="K3497" s="15">
        <f>VLOOKUP(A3497,WTI_PCH!$A$1:$C$85,3,TRUE)</f>
        <v>1.2118100000000001</v>
      </c>
    </row>
    <row r="3498" spans="1:11" x14ac:dyDescent="0.25">
      <c r="A3498" s="3">
        <v>41745</v>
      </c>
      <c r="B3498" s="4">
        <v>103.760002</v>
      </c>
      <c r="C3498" s="4">
        <v>104.989998</v>
      </c>
      <c r="D3498" s="4">
        <v>103.120003</v>
      </c>
      <c r="E3498" s="4">
        <v>103.760002</v>
      </c>
      <c r="F3498" s="4">
        <v>103.760002</v>
      </c>
      <c r="G3498" s="4">
        <v>279392</v>
      </c>
      <c r="H3498" s="10">
        <f t="shared" si="54"/>
        <v>-9.7436389794980904</v>
      </c>
      <c r="I3498" s="4">
        <f>VLOOKUP(A3498,GDP!$A$1:$D$85,4,TRUE)</f>
        <v>0.3</v>
      </c>
      <c r="J3498" s="4">
        <f>VLOOKUP(A3498,Inflation_rate!$A$1:$I$85,9,TRUE)</f>
        <v>1.405456</v>
      </c>
      <c r="K3498" s="15">
        <f>VLOOKUP(A3498,WTI_PCH!$A$1:$C$85,3,TRUE)</f>
        <v>1.2118100000000001</v>
      </c>
    </row>
    <row r="3499" spans="1:11" x14ac:dyDescent="0.25">
      <c r="A3499" s="3">
        <v>41746</v>
      </c>
      <c r="B3499" s="4">
        <v>103.839996</v>
      </c>
      <c r="C3499" s="4">
        <v>104.779999</v>
      </c>
      <c r="D3499" s="4">
        <v>103.540001</v>
      </c>
      <c r="E3499" s="4">
        <v>104.300003</v>
      </c>
      <c r="F3499" s="4">
        <v>104.300003</v>
      </c>
      <c r="G3499" s="4">
        <v>191342</v>
      </c>
      <c r="H3499" s="10">
        <f t="shared" si="54"/>
        <v>-10.498566332735393</v>
      </c>
      <c r="I3499" s="4">
        <f>VLOOKUP(A3499,GDP!$A$1:$D$85,4,TRUE)</f>
        <v>0.3</v>
      </c>
      <c r="J3499" s="4">
        <f>VLOOKUP(A3499,Inflation_rate!$A$1:$I$85,9,TRUE)</f>
        <v>1.405456</v>
      </c>
      <c r="K3499" s="15">
        <f>VLOOKUP(A3499,WTI_PCH!$A$1:$C$85,3,TRUE)</f>
        <v>1.2118100000000001</v>
      </c>
    </row>
    <row r="3500" spans="1:11" x14ac:dyDescent="0.25">
      <c r="A3500" s="3">
        <v>41750</v>
      </c>
      <c r="B3500" s="4">
        <v>104.540001</v>
      </c>
      <c r="C3500" s="4">
        <v>104.769997</v>
      </c>
      <c r="D3500" s="4">
        <v>103.849998</v>
      </c>
      <c r="E3500" s="4">
        <v>104.370003</v>
      </c>
      <c r="F3500" s="4">
        <v>104.370003</v>
      </c>
      <c r="G3500" s="4">
        <v>115095</v>
      </c>
      <c r="H3500" s="10">
        <f t="shared" si="54"/>
        <v>-10.069945097155934</v>
      </c>
      <c r="I3500" s="4">
        <f>VLOOKUP(A3500,GDP!$A$1:$D$85,4,TRUE)</f>
        <v>0.3</v>
      </c>
      <c r="J3500" s="4">
        <f>VLOOKUP(A3500,Inflation_rate!$A$1:$I$85,9,TRUE)</f>
        <v>1.405456</v>
      </c>
      <c r="K3500" s="15">
        <f>VLOOKUP(A3500,WTI_PCH!$A$1:$C$85,3,TRUE)</f>
        <v>1.2118100000000001</v>
      </c>
    </row>
    <row r="3501" spans="1:11" x14ac:dyDescent="0.25">
      <c r="A3501" s="3">
        <v>41751</v>
      </c>
      <c r="B3501" s="4">
        <v>104.360001</v>
      </c>
      <c r="C3501" s="4">
        <v>104.360001</v>
      </c>
      <c r="D3501" s="4">
        <v>101.69000200000001</v>
      </c>
      <c r="E3501" s="4">
        <v>102.129997</v>
      </c>
      <c r="F3501" s="4">
        <v>102.129997</v>
      </c>
      <c r="G3501" s="4">
        <v>323723</v>
      </c>
      <c r="H3501" s="10">
        <f t="shared" si="54"/>
        <v>-8.0779401178284562</v>
      </c>
      <c r="I3501" s="4">
        <f>VLOOKUP(A3501,GDP!$A$1:$D$85,4,TRUE)</f>
        <v>0.3</v>
      </c>
      <c r="J3501" s="4">
        <f>VLOOKUP(A3501,Inflation_rate!$A$1:$I$85,9,TRUE)</f>
        <v>1.405456</v>
      </c>
      <c r="K3501" s="15">
        <f>VLOOKUP(A3501,WTI_PCH!$A$1:$C$85,3,TRUE)</f>
        <v>1.2118100000000001</v>
      </c>
    </row>
    <row r="3502" spans="1:11" x14ac:dyDescent="0.25">
      <c r="A3502" s="3">
        <v>41752</v>
      </c>
      <c r="B3502" s="4">
        <v>101.860001</v>
      </c>
      <c r="C3502" s="4">
        <v>102.08000199999999</v>
      </c>
      <c r="D3502" s="4">
        <v>101.199997</v>
      </c>
      <c r="E3502" s="4">
        <v>101.44000200000001</v>
      </c>
      <c r="F3502" s="4">
        <v>101.44000200000001</v>
      </c>
      <c r="G3502" s="4">
        <v>250645</v>
      </c>
      <c r="H3502" s="10">
        <f t="shared" si="54"/>
        <v>-6.7921913093022246</v>
      </c>
      <c r="I3502" s="4">
        <f>VLOOKUP(A3502,GDP!$A$1:$D$85,4,TRUE)</f>
        <v>0.3</v>
      </c>
      <c r="J3502" s="4">
        <f>VLOOKUP(A3502,Inflation_rate!$A$1:$I$85,9,TRUE)</f>
        <v>1.405456</v>
      </c>
      <c r="K3502" s="15">
        <f>VLOOKUP(A3502,WTI_PCH!$A$1:$C$85,3,TRUE)</f>
        <v>1.2118100000000001</v>
      </c>
    </row>
    <row r="3503" spans="1:11" x14ac:dyDescent="0.25">
      <c r="A3503" s="3">
        <v>41753</v>
      </c>
      <c r="B3503" s="4">
        <v>101.540001</v>
      </c>
      <c r="C3503" s="4">
        <v>102.349998</v>
      </c>
      <c r="D3503" s="4">
        <v>101.400002</v>
      </c>
      <c r="E3503" s="4">
        <v>101.94000200000001</v>
      </c>
      <c r="F3503" s="4">
        <v>101.94000200000001</v>
      </c>
      <c r="G3503" s="4">
        <v>202278</v>
      </c>
      <c r="H3503" s="10">
        <f t="shared" si="54"/>
        <v>-5.8661986292682338</v>
      </c>
      <c r="I3503" s="4">
        <f>VLOOKUP(A3503,GDP!$A$1:$D$85,4,TRUE)</f>
        <v>0.3</v>
      </c>
      <c r="J3503" s="4">
        <f>VLOOKUP(A3503,Inflation_rate!$A$1:$I$85,9,TRUE)</f>
        <v>1.405456</v>
      </c>
      <c r="K3503" s="15">
        <f>VLOOKUP(A3503,WTI_PCH!$A$1:$C$85,3,TRUE)</f>
        <v>1.2118100000000001</v>
      </c>
    </row>
    <row r="3504" spans="1:11" x14ac:dyDescent="0.25">
      <c r="A3504" s="3">
        <v>41754</v>
      </c>
      <c r="B3504" s="4">
        <v>101.93</v>
      </c>
      <c r="C3504" s="4">
        <v>102.050003</v>
      </c>
      <c r="D3504" s="4">
        <v>100.480003</v>
      </c>
      <c r="E3504" s="4">
        <v>100.599998</v>
      </c>
      <c r="F3504" s="4">
        <v>100.599998</v>
      </c>
      <c r="G3504" s="4">
        <v>221601</v>
      </c>
      <c r="H3504" s="10">
        <f t="shared" si="54"/>
        <v>-7.6739574090249949</v>
      </c>
      <c r="I3504" s="4">
        <f>VLOOKUP(A3504,GDP!$A$1:$D$85,4,TRUE)</f>
        <v>0.3</v>
      </c>
      <c r="J3504" s="4">
        <f>VLOOKUP(A3504,Inflation_rate!$A$1:$I$85,9,TRUE)</f>
        <v>1.405456</v>
      </c>
      <c r="K3504" s="15">
        <f>VLOOKUP(A3504,WTI_PCH!$A$1:$C$85,3,TRUE)</f>
        <v>1.2118100000000001</v>
      </c>
    </row>
    <row r="3505" spans="1:11" x14ac:dyDescent="0.25">
      <c r="A3505" s="3">
        <v>41757</v>
      </c>
      <c r="B3505" s="4">
        <v>100.489998</v>
      </c>
      <c r="C3505" s="4">
        <v>101.519997</v>
      </c>
      <c r="D3505" s="4">
        <v>100.33000199999999</v>
      </c>
      <c r="E3505" s="4">
        <v>100.839996</v>
      </c>
      <c r="F3505" s="4">
        <v>100.839996</v>
      </c>
      <c r="G3505" s="4">
        <v>231590</v>
      </c>
      <c r="H3505" s="10">
        <f t="shared" si="54"/>
        <v>-5.255846102968901</v>
      </c>
      <c r="I3505" s="4">
        <f>VLOOKUP(A3505,GDP!$A$1:$D$85,4,TRUE)</f>
        <v>0.3</v>
      </c>
      <c r="J3505" s="4">
        <f>VLOOKUP(A3505,Inflation_rate!$A$1:$I$85,9,TRUE)</f>
        <v>1.405456</v>
      </c>
      <c r="K3505" s="15">
        <f>VLOOKUP(A3505,WTI_PCH!$A$1:$C$85,3,TRUE)</f>
        <v>1.2118100000000001</v>
      </c>
    </row>
    <row r="3506" spans="1:11" x14ac:dyDescent="0.25">
      <c r="A3506" s="3">
        <v>41758</v>
      </c>
      <c r="B3506" s="4">
        <v>100.889999</v>
      </c>
      <c r="C3506" s="4">
        <v>102.199997</v>
      </c>
      <c r="D3506" s="4">
        <v>100.709999</v>
      </c>
      <c r="E3506" s="4">
        <v>101.279999</v>
      </c>
      <c r="F3506" s="4">
        <v>101.279999</v>
      </c>
      <c r="G3506" s="4">
        <v>218691</v>
      </c>
      <c r="H3506" s="10">
        <f t="shared" si="54"/>
        <v>-6.7436829259842384</v>
      </c>
      <c r="I3506" s="4">
        <f>VLOOKUP(A3506,GDP!$A$1:$D$85,4,TRUE)</f>
        <v>0.3</v>
      </c>
      <c r="J3506" s="4">
        <f>VLOOKUP(A3506,Inflation_rate!$A$1:$I$85,9,TRUE)</f>
        <v>1.405456</v>
      </c>
      <c r="K3506" s="15">
        <f>VLOOKUP(A3506,WTI_PCH!$A$1:$C$85,3,TRUE)</f>
        <v>1.2118100000000001</v>
      </c>
    </row>
    <row r="3507" spans="1:11" x14ac:dyDescent="0.25">
      <c r="A3507" s="3">
        <v>41759</v>
      </c>
      <c r="B3507" s="4">
        <v>100.760002</v>
      </c>
      <c r="C3507" s="4">
        <v>100.760002</v>
      </c>
      <c r="D3507" s="4">
        <v>99.349997999999999</v>
      </c>
      <c r="E3507" s="4">
        <v>99.739998</v>
      </c>
      <c r="F3507" s="4">
        <v>99.739998</v>
      </c>
      <c r="G3507" s="4">
        <v>282979</v>
      </c>
      <c r="H3507" s="10">
        <f t="shared" si="54"/>
        <v>-6.4668108375137496</v>
      </c>
      <c r="I3507" s="4">
        <f>VLOOKUP(A3507,GDP!$A$1:$D$85,4,TRUE)</f>
        <v>0.3</v>
      </c>
      <c r="J3507" s="4">
        <f>VLOOKUP(A3507,Inflation_rate!$A$1:$I$85,9,TRUE)</f>
        <v>1.405456</v>
      </c>
      <c r="K3507" s="15">
        <f>VLOOKUP(A3507,WTI_PCH!$A$1:$C$85,3,TRUE)</f>
        <v>1.2118100000000001</v>
      </c>
    </row>
    <row r="3508" spans="1:11" x14ac:dyDescent="0.25">
      <c r="A3508" s="3">
        <v>41760</v>
      </c>
      <c r="B3508" s="4">
        <v>99.720000999999996</v>
      </c>
      <c r="C3508" s="4">
        <v>99.889999000000003</v>
      </c>
      <c r="D3508" s="4">
        <v>98.739998</v>
      </c>
      <c r="E3508" s="4">
        <v>99.419997999999993</v>
      </c>
      <c r="F3508" s="4">
        <v>99.419997999999993</v>
      </c>
      <c r="G3508" s="4">
        <v>235455</v>
      </c>
      <c r="H3508" s="10">
        <f t="shared" si="54"/>
        <v>-6.799430834830626</v>
      </c>
      <c r="I3508" s="4">
        <f>VLOOKUP(A3508,GDP!$A$1:$D$85,4,TRUE)</f>
        <v>0.3</v>
      </c>
      <c r="J3508" s="4">
        <f>VLOOKUP(A3508,Inflation_rate!$A$1:$I$85,9,TRUE)</f>
        <v>1.405456</v>
      </c>
      <c r="K3508" s="15">
        <f>VLOOKUP(A3508,WTI_PCH!$A$1:$C$85,3,TRUE)</f>
        <v>1.2118100000000001</v>
      </c>
    </row>
    <row r="3509" spans="1:11" x14ac:dyDescent="0.25">
      <c r="A3509" s="3">
        <v>41761</v>
      </c>
      <c r="B3509" s="4">
        <v>99.169997999999993</v>
      </c>
      <c r="C3509" s="4">
        <v>100.139999</v>
      </c>
      <c r="D3509" s="4">
        <v>99.169997999999993</v>
      </c>
      <c r="E3509" s="4">
        <v>99.760002</v>
      </c>
      <c r="F3509" s="4">
        <v>99.760002</v>
      </c>
      <c r="G3509" s="4">
        <v>213631</v>
      </c>
      <c r="H3509" s="10">
        <f t="shared" si="54"/>
        <v>-7.0268663386754939</v>
      </c>
      <c r="I3509" s="4">
        <f>VLOOKUP(A3509,GDP!$A$1:$D$85,4,TRUE)</f>
        <v>0.3</v>
      </c>
      <c r="J3509" s="4">
        <f>VLOOKUP(A3509,Inflation_rate!$A$1:$I$85,9,TRUE)</f>
        <v>1.405456</v>
      </c>
      <c r="K3509" s="15">
        <f>VLOOKUP(A3509,WTI_PCH!$A$1:$C$85,3,TRUE)</f>
        <v>1.2118100000000001</v>
      </c>
    </row>
    <row r="3510" spans="1:11" x14ac:dyDescent="0.25">
      <c r="A3510" s="3">
        <v>41764</v>
      </c>
      <c r="B3510" s="4">
        <v>99.959998999999996</v>
      </c>
      <c r="C3510" s="4">
        <v>100.44000200000001</v>
      </c>
      <c r="D3510" s="4">
        <v>98.910004000000001</v>
      </c>
      <c r="E3510" s="4">
        <v>99.480002999999996</v>
      </c>
      <c r="F3510" s="4">
        <v>99.480002999999996</v>
      </c>
      <c r="G3510" s="4">
        <v>190002</v>
      </c>
      <c r="H3510" s="10">
        <f t="shared" si="54"/>
        <v>-7.8508290756686083</v>
      </c>
      <c r="I3510" s="4">
        <f>VLOOKUP(A3510,GDP!$A$1:$D$85,4,TRUE)</f>
        <v>0.3</v>
      </c>
      <c r="J3510" s="4">
        <f>VLOOKUP(A3510,Inflation_rate!$A$1:$I$85,9,TRUE)</f>
        <v>1.405456</v>
      </c>
      <c r="K3510" s="15">
        <f>VLOOKUP(A3510,WTI_PCH!$A$1:$C$85,3,TRUE)</f>
        <v>1.2118100000000001</v>
      </c>
    </row>
    <row r="3511" spans="1:11" x14ac:dyDescent="0.25">
      <c r="A3511" s="3">
        <v>41765</v>
      </c>
      <c r="B3511" s="4">
        <v>99.379997000000003</v>
      </c>
      <c r="C3511" s="4">
        <v>100.41999800000001</v>
      </c>
      <c r="D3511" s="4">
        <v>99.32</v>
      </c>
      <c r="E3511" s="4">
        <v>99.5</v>
      </c>
      <c r="F3511" s="4">
        <v>99.5</v>
      </c>
      <c r="G3511" s="4">
        <v>251208</v>
      </c>
      <c r="H3511" s="10">
        <f t="shared" si="54"/>
        <v>-6.7035155778894389</v>
      </c>
      <c r="I3511" s="4">
        <f>VLOOKUP(A3511,GDP!$A$1:$D$85,4,TRUE)</f>
        <v>0.3</v>
      </c>
      <c r="J3511" s="4">
        <f>VLOOKUP(A3511,Inflation_rate!$A$1:$I$85,9,TRUE)</f>
        <v>1.405456</v>
      </c>
      <c r="K3511" s="15">
        <f>VLOOKUP(A3511,WTI_PCH!$A$1:$C$85,3,TRUE)</f>
        <v>1.2118100000000001</v>
      </c>
    </row>
    <row r="3512" spans="1:11" x14ac:dyDescent="0.25">
      <c r="A3512" s="3">
        <v>41766</v>
      </c>
      <c r="B3512" s="4">
        <v>99.830002000000007</v>
      </c>
      <c r="C3512" s="4">
        <v>100.989998</v>
      </c>
      <c r="D3512" s="4">
        <v>99.779999000000004</v>
      </c>
      <c r="E3512" s="4">
        <v>100.769997</v>
      </c>
      <c r="F3512" s="4">
        <v>100.769997</v>
      </c>
      <c r="G3512" s="4">
        <v>291271</v>
      </c>
      <c r="H3512" s="10">
        <f t="shared" si="54"/>
        <v>-8.4350503652391691</v>
      </c>
      <c r="I3512" s="4">
        <f>VLOOKUP(A3512,GDP!$A$1:$D$85,4,TRUE)</f>
        <v>0.3</v>
      </c>
      <c r="J3512" s="4">
        <f>VLOOKUP(A3512,Inflation_rate!$A$1:$I$85,9,TRUE)</f>
        <v>1.405456</v>
      </c>
      <c r="K3512" s="15">
        <f>VLOOKUP(A3512,WTI_PCH!$A$1:$C$85,3,TRUE)</f>
        <v>1.2118100000000001</v>
      </c>
    </row>
    <row r="3513" spans="1:11" x14ac:dyDescent="0.25">
      <c r="A3513" s="3">
        <v>41767</v>
      </c>
      <c r="B3513" s="4">
        <v>100.82</v>
      </c>
      <c r="C3513" s="4">
        <v>100.93</v>
      </c>
      <c r="D3513" s="4">
        <v>99.870002999999997</v>
      </c>
      <c r="E3513" s="4">
        <v>100.260002</v>
      </c>
      <c r="F3513" s="4">
        <v>100.260002</v>
      </c>
      <c r="G3513" s="4">
        <v>252605</v>
      </c>
      <c r="H3513" s="10">
        <f t="shared" si="54"/>
        <v>-7.3209693333140047</v>
      </c>
      <c r="I3513" s="4">
        <f>VLOOKUP(A3513,GDP!$A$1:$D$85,4,TRUE)</f>
        <v>0.3</v>
      </c>
      <c r="J3513" s="4">
        <f>VLOOKUP(A3513,Inflation_rate!$A$1:$I$85,9,TRUE)</f>
        <v>1.405456</v>
      </c>
      <c r="K3513" s="15">
        <f>VLOOKUP(A3513,WTI_PCH!$A$1:$C$85,3,TRUE)</f>
        <v>1.2118100000000001</v>
      </c>
    </row>
    <row r="3514" spans="1:11" x14ac:dyDescent="0.25">
      <c r="A3514" s="3">
        <v>41768</v>
      </c>
      <c r="B3514" s="4">
        <v>100.269997</v>
      </c>
      <c r="C3514" s="4">
        <v>101.18</v>
      </c>
      <c r="D3514" s="4">
        <v>99.709998999999996</v>
      </c>
      <c r="E3514" s="4">
        <v>99.989998</v>
      </c>
      <c r="F3514" s="4">
        <v>99.989998</v>
      </c>
      <c r="G3514" s="4">
        <v>271341</v>
      </c>
      <c r="H3514" s="10">
        <f t="shared" si="54"/>
        <v>-5.1105121534255824</v>
      </c>
      <c r="I3514" s="4">
        <f>VLOOKUP(A3514,GDP!$A$1:$D$85,4,TRUE)</f>
        <v>0.3</v>
      </c>
      <c r="J3514" s="4">
        <f>VLOOKUP(A3514,Inflation_rate!$A$1:$I$85,9,TRUE)</f>
        <v>1.405456</v>
      </c>
      <c r="K3514" s="15">
        <f>VLOOKUP(A3514,WTI_PCH!$A$1:$C$85,3,TRUE)</f>
        <v>1.2118100000000001</v>
      </c>
    </row>
    <row r="3515" spans="1:11" x14ac:dyDescent="0.25">
      <c r="A3515" s="3">
        <v>41771</v>
      </c>
      <c r="B3515" s="4">
        <v>100.120003</v>
      </c>
      <c r="C3515" s="4">
        <v>100.93</v>
      </c>
      <c r="D3515" s="4">
        <v>99.93</v>
      </c>
      <c r="E3515" s="4">
        <v>100.589996</v>
      </c>
      <c r="F3515" s="4">
        <v>100.589996</v>
      </c>
      <c r="G3515" s="4">
        <v>211648</v>
      </c>
      <c r="H3515" s="10">
        <f t="shared" si="54"/>
        <v>-6.1338087735881874</v>
      </c>
      <c r="I3515" s="4">
        <f>VLOOKUP(A3515,GDP!$A$1:$D$85,4,TRUE)</f>
        <v>0.3</v>
      </c>
      <c r="J3515" s="4">
        <f>VLOOKUP(A3515,Inflation_rate!$A$1:$I$85,9,TRUE)</f>
        <v>1.405456</v>
      </c>
      <c r="K3515" s="15">
        <f>VLOOKUP(A3515,WTI_PCH!$A$1:$C$85,3,TRUE)</f>
        <v>1.2118100000000001</v>
      </c>
    </row>
    <row r="3516" spans="1:11" x14ac:dyDescent="0.25">
      <c r="A3516" s="3">
        <v>41772</v>
      </c>
      <c r="B3516" s="4">
        <v>100.629997</v>
      </c>
      <c r="C3516" s="4">
        <v>102.050003</v>
      </c>
      <c r="D3516" s="4">
        <v>100.360001</v>
      </c>
      <c r="E3516" s="4">
        <v>101.699997</v>
      </c>
      <c r="F3516" s="4">
        <v>101.699997</v>
      </c>
      <c r="G3516" s="4">
        <v>253588</v>
      </c>
      <c r="H3516" s="10">
        <f t="shared" si="54"/>
        <v>-8.4857396800119904</v>
      </c>
      <c r="I3516" s="4">
        <f>VLOOKUP(A3516,GDP!$A$1:$D$85,4,TRUE)</f>
        <v>0.3</v>
      </c>
      <c r="J3516" s="4">
        <f>VLOOKUP(A3516,Inflation_rate!$A$1:$I$85,9,TRUE)</f>
        <v>1.405456</v>
      </c>
      <c r="K3516" s="15">
        <f>VLOOKUP(A3516,WTI_PCH!$A$1:$C$85,3,TRUE)</f>
        <v>1.2118100000000001</v>
      </c>
    </row>
    <row r="3517" spans="1:11" x14ac:dyDescent="0.25">
      <c r="A3517" s="3">
        <v>41773</v>
      </c>
      <c r="B3517" s="4">
        <v>101.910004</v>
      </c>
      <c r="C3517" s="4">
        <v>102.650002</v>
      </c>
      <c r="D3517" s="4">
        <v>101.83000199999999</v>
      </c>
      <c r="E3517" s="4">
        <v>102.370003</v>
      </c>
      <c r="F3517" s="4">
        <v>102.370003</v>
      </c>
      <c r="G3517" s="4">
        <v>234477</v>
      </c>
      <c r="H3517" s="10">
        <f t="shared" si="54"/>
        <v>-9.7294116519660516</v>
      </c>
      <c r="I3517" s="4">
        <f>VLOOKUP(A3517,GDP!$A$1:$D$85,4,TRUE)</f>
        <v>0.3</v>
      </c>
      <c r="J3517" s="4">
        <f>VLOOKUP(A3517,Inflation_rate!$A$1:$I$85,9,TRUE)</f>
        <v>1.405456</v>
      </c>
      <c r="K3517" s="15">
        <f>VLOOKUP(A3517,WTI_PCH!$A$1:$C$85,3,TRUE)</f>
        <v>1.2118100000000001</v>
      </c>
    </row>
    <row r="3518" spans="1:11" x14ac:dyDescent="0.25">
      <c r="A3518" s="3">
        <v>41774</v>
      </c>
      <c r="B3518" s="4">
        <v>102.029999</v>
      </c>
      <c r="C3518" s="4">
        <v>102.260002</v>
      </c>
      <c r="D3518" s="4">
        <v>101.269997</v>
      </c>
      <c r="E3518" s="4">
        <v>101.5</v>
      </c>
      <c r="F3518" s="4">
        <v>101.5</v>
      </c>
      <c r="G3518" s="4">
        <v>276060</v>
      </c>
      <c r="H3518" s="10">
        <f t="shared" si="54"/>
        <v>-9.8325152709359571</v>
      </c>
      <c r="I3518" s="4">
        <f>VLOOKUP(A3518,GDP!$A$1:$D$85,4,TRUE)</f>
        <v>0.3</v>
      </c>
      <c r="J3518" s="4">
        <f>VLOOKUP(A3518,Inflation_rate!$A$1:$I$85,9,TRUE)</f>
        <v>1.405456</v>
      </c>
      <c r="K3518" s="15">
        <f>VLOOKUP(A3518,WTI_PCH!$A$1:$C$85,3,TRUE)</f>
        <v>1.2118100000000001</v>
      </c>
    </row>
    <row r="3519" spans="1:11" x14ac:dyDescent="0.25">
      <c r="A3519" s="3">
        <v>41775</v>
      </c>
      <c r="B3519" s="4">
        <v>101.55999799999999</v>
      </c>
      <c r="C3519" s="4">
        <v>102.230003</v>
      </c>
      <c r="D3519" s="4">
        <v>101.389999</v>
      </c>
      <c r="E3519" s="4">
        <v>102.019997</v>
      </c>
      <c r="F3519" s="4">
        <v>102.019997</v>
      </c>
      <c r="G3519" s="4">
        <v>147896</v>
      </c>
      <c r="H3519" s="10">
        <f t="shared" si="54"/>
        <v>-10.252890911180884</v>
      </c>
      <c r="I3519" s="4">
        <f>VLOOKUP(A3519,GDP!$A$1:$D$85,4,TRUE)</f>
        <v>0.3</v>
      </c>
      <c r="J3519" s="4">
        <f>VLOOKUP(A3519,Inflation_rate!$A$1:$I$85,9,TRUE)</f>
        <v>1.405456</v>
      </c>
      <c r="K3519" s="15">
        <f>VLOOKUP(A3519,WTI_PCH!$A$1:$C$85,3,TRUE)</f>
        <v>1.2118100000000001</v>
      </c>
    </row>
    <row r="3520" spans="1:11" x14ac:dyDescent="0.25">
      <c r="A3520" s="3">
        <v>41778</v>
      </c>
      <c r="B3520" s="4">
        <v>102.129997</v>
      </c>
      <c r="C3520" s="4">
        <v>103.089996</v>
      </c>
      <c r="D3520" s="4">
        <v>101.970001</v>
      </c>
      <c r="E3520" s="4">
        <v>102.610001</v>
      </c>
      <c r="F3520" s="4">
        <v>102.610001</v>
      </c>
      <c r="G3520" s="4">
        <v>121114</v>
      </c>
      <c r="H3520" s="10">
        <f t="shared" si="54"/>
        <v>-9.5604696466185519</v>
      </c>
      <c r="I3520" s="4">
        <f>VLOOKUP(A3520,GDP!$A$1:$D$85,4,TRUE)</f>
        <v>0.3</v>
      </c>
      <c r="J3520" s="4">
        <f>VLOOKUP(A3520,Inflation_rate!$A$1:$I$85,9,TRUE)</f>
        <v>1.405456</v>
      </c>
      <c r="K3520" s="15">
        <f>VLOOKUP(A3520,WTI_PCH!$A$1:$C$85,3,TRUE)</f>
        <v>1.2118100000000001</v>
      </c>
    </row>
    <row r="3521" spans="1:11" x14ac:dyDescent="0.25">
      <c r="A3521" s="3">
        <v>41779</v>
      </c>
      <c r="B3521" s="4">
        <v>102.599998</v>
      </c>
      <c r="C3521" s="4">
        <v>102.860001</v>
      </c>
      <c r="D3521" s="4">
        <v>102.099998</v>
      </c>
      <c r="E3521" s="4">
        <v>102.44000200000001</v>
      </c>
      <c r="F3521" s="4">
        <v>102.44000200000001</v>
      </c>
      <c r="G3521" s="4">
        <v>249769</v>
      </c>
      <c r="H3521" s="10">
        <f t="shared" si="54"/>
        <v>-9.6739582258110488</v>
      </c>
      <c r="I3521" s="4">
        <f>VLOOKUP(A3521,GDP!$A$1:$D$85,4,TRUE)</f>
        <v>0.3</v>
      </c>
      <c r="J3521" s="4">
        <f>VLOOKUP(A3521,Inflation_rate!$A$1:$I$85,9,TRUE)</f>
        <v>1.405456</v>
      </c>
      <c r="K3521" s="15">
        <f>VLOOKUP(A3521,WTI_PCH!$A$1:$C$85,3,TRUE)</f>
        <v>1.2118100000000001</v>
      </c>
    </row>
    <row r="3522" spans="1:11" x14ac:dyDescent="0.25">
      <c r="A3522" s="3">
        <v>41780</v>
      </c>
      <c r="B3522" s="4">
        <v>102.959999</v>
      </c>
      <c r="C3522" s="4">
        <v>104.290001</v>
      </c>
      <c r="D3522" s="4">
        <v>102.779999</v>
      </c>
      <c r="E3522" s="4">
        <v>104.07</v>
      </c>
      <c r="F3522" s="4">
        <v>104.07</v>
      </c>
      <c r="G3522" s="4">
        <v>272127</v>
      </c>
      <c r="H3522" s="10">
        <f t="shared" ref="H3522:H3585" si="55">((E3611-E3522)/E3522)*100</f>
        <v>-10.118188719131345</v>
      </c>
      <c r="I3522" s="4">
        <f>VLOOKUP(A3522,GDP!$A$1:$D$85,4,TRUE)</f>
        <v>0.3</v>
      </c>
      <c r="J3522" s="4">
        <f>VLOOKUP(A3522,Inflation_rate!$A$1:$I$85,9,TRUE)</f>
        <v>1.405456</v>
      </c>
      <c r="K3522" s="15">
        <f>VLOOKUP(A3522,WTI_PCH!$A$1:$C$85,3,TRUE)</f>
        <v>1.2118100000000001</v>
      </c>
    </row>
    <row r="3523" spans="1:11" x14ac:dyDescent="0.25">
      <c r="A3523" s="3">
        <v>41781</v>
      </c>
      <c r="B3523" s="4">
        <v>103.849998</v>
      </c>
      <c r="C3523" s="4">
        <v>104.220001</v>
      </c>
      <c r="D3523" s="4">
        <v>103.550003</v>
      </c>
      <c r="E3523" s="4">
        <v>103.739998</v>
      </c>
      <c r="F3523" s="4">
        <v>103.739998</v>
      </c>
      <c r="G3523" s="4">
        <v>159181</v>
      </c>
      <c r="H3523" s="10">
        <f t="shared" si="55"/>
        <v>-8.8394044503451852</v>
      </c>
      <c r="I3523" s="4">
        <f>VLOOKUP(A3523,GDP!$A$1:$D$85,4,TRUE)</f>
        <v>0.3</v>
      </c>
      <c r="J3523" s="4">
        <f>VLOOKUP(A3523,Inflation_rate!$A$1:$I$85,9,TRUE)</f>
        <v>1.405456</v>
      </c>
      <c r="K3523" s="15">
        <f>VLOOKUP(A3523,WTI_PCH!$A$1:$C$85,3,TRUE)</f>
        <v>1.2118100000000001</v>
      </c>
    </row>
    <row r="3524" spans="1:11" x14ac:dyDescent="0.25">
      <c r="A3524" s="3">
        <v>41782</v>
      </c>
      <c r="B3524" s="4">
        <v>103.709999</v>
      </c>
      <c r="C3524" s="4">
        <v>104.5</v>
      </c>
      <c r="D3524" s="4">
        <v>103.639999</v>
      </c>
      <c r="E3524" s="4">
        <v>104.349998</v>
      </c>
      <c r="F3524" s="4">
        <v>104.349998</v>
      </c>
      <c r="G3524" s="4">
        <v>160563</v>
      </c>
      <c r="H3524" s="10">
        <f t="shared" si="55"/>
        <v>-12.640147822523195</v>
      </c>
      <c r="I3524" s="4">
        <f>VLOOKUP(A3524,GDP!$A$1:$D$85,4,TRUE)</f>
        <v>0.3</v>
      </c>
      <c r="J3524" s="4">
        <f>VLOOKUP(A3524,Inflation_rate!$A$1:$I$85,9,TRUE)</f>
        <v>1.405456</v>
      </c>
      <c r="K3524" s="15">
        <f>VLOOKUP(A3524,WTI_PCH!$A$1:$C$85,3,TRUE)</f>
        <v>1.2118100000000001</v>
      </c>
    </row>
    <row r="3525" spans="1:11" x14ac:dyDescent="0.25">
      <c r="A3525" s="3">
        <v>41786</v>
      </c>
      <c r="B3525" s="4">
        <v>104.339996</v>
      </c>
      <c r="C3525" s="4">
        <v>104.5</v>
      </c>
      <c r="D3525" s="4">
        <v>103.57</v>
      </c>
      <c r="E3525" s="4">
        <v>104.110001</v>
      </c>
      <c r="F3525" s="4">
        <v>104.110001</v>
      </c>
      <c r="G3525" s="4">
        <v>174387</v>
      </c>
      <c r="H3525" s="10">
        <f t="shared" si="55"/>
        <v>-12.851789330018354</v>
      </c>
      <c r="I3525" s="4">
        <f>VLOOKUP(A3525,GDP!$A$1:$D$85,4,TRUE)</f>
        <v>0.3</v>
      </c>
      <c r="J3525" s="4">
        <f>VLOOKUP(A3525,Inflation_rate!$A$1:$I$85,9,TRUE)</f>
        <v>1.405456</v>
      </c>
      <c r="K3525" s="15">
        <f>VLOOKUP(A3525,WTI_PCH!$A$1:$C$85,3,TRUE)</f>
        <v>1.2118100000000001</v>
      </c>
    </row>
    <row r="3526" spans="1:11" x14ac:dyDescent="0.25">
      <c r="A3526" s="3">
        <v>41787</v>
      </c>
      <c r="B3526" s="4">
        <v>104.139999</v>
      </c>
      <c r="C3526" s="4">
        <v>104.389999</v>
      </c>
      <c r="D3526" s="4">
        <v>102.639999</v>
      </c>
      <c r="E3526" s="4">
        <v>102.720001</v>
      </c>
      <c r="F3526" s="4">
        <v>102.720001</v>
      </c>
      <c r="G3526" s="4">
        <v>239134</v>
      </c>
      <c r="H3526" s="10">
        <f t="shared" si="55"/>
        <v>-11.39992103387927</v>
      </c>
      <c r="I3526" s="4">
        <f>VLOOKUP(A3526,GDP!$A$1:$D$85,4,TRUE)</f>
        <v>0.3</v>
      </c>
      <c r="J3526" s="4">
        <f>VLOOKUP(A3526,Inflation_rate!$A$1:$I$85,9,TRUE)</f>
        <v>1.405456</v>
      </c>
      <c r="K3526" s="15">
        <f>VLOOKUP(A3526,WTI_PCH!$A$1:$C$85,3,TRUE)</f>
        <v>1.2118100000000001</v>
      </c>
    </row>
    <row r="3527" spans="1:11" x14ac:dyDescent="0.25">
      <c r="A3527" s="3">
        <v>41788</v>
      </c>
      <c r="B3527" s="4">
        <v>103.05999799999999</v>
      </c>
      <c r="C3527" s="4">
        <v>103.94000200000001</v>
      </c>
      <c r="D3527" s="4">
        <v>102.610001</v>
      </c>
      <c r="E3527" s="4">
        <v>103.58000199999999</v>
      </c>
      <c r="F3527" s="4">
        <v>103.58000199999999</v>
      </c>
      <c r="G3527" s="4">
        <v>205506</v>
      </c>
      <c r="H3527" s="10">
        <f t="shared" si="55"/>
        <v>-13.36165643248394</v>
      </c>
      <c r="I3527" s="4">
        <f>VLOOKUP(A3527,GDP!$A$1:$D$85,4,TRUE)</f>
        <v>0.3</v>
      </c>
      <c r="J3527" s="4">
        <f>VLOOKUP(A3527,Inflation_rate!$A$1:$I$85,9,TRUE)</f>
        <v>1.405456</v>
      </c>
      <c r="K3527" s="15">
        <f>VLOOKUP(A3527,WTI_PCH!$A$1:$C$85,3,TRUE)</f>
        <v>1.2118100000000001</v>
      </c>
    </row>
    <row r="3528" spans="1:11" x14ac:dyDescent="0.25">
      <c r="A3528" s="3">
        <v>41789</v>
      </c>
      <c r="B3528" s="4">
        <v>103.510002</v>
      </c>
      <c r="C3528" s="4">
        <v>103.55999799999999</v>
      </c>
      <c r="D3528" s="4">
        <v>102.400002</v>
      </c>
      <c r="E3528" s="4">
        <v>102.709999</v>
      </c>
      <c r="F3528" s="4">
        <v>102.709999</v>
      </c>
      <c r="G3528" s="4">
        <v>169734</v>
      </c>
      <c r="H3528" s="10">
        <f t="shared" si="55"/>
        <v>-12.043620991564802</v>
      </c>
      <c r="I3528" s="4">
        <f>VLOOKUP(A3528,GDP!$A$1:$D$85,4,TRUE)</f>
        <v>0.3</v>
      </c>
      <c r="J3528" s="4">
        <f>VLOOKUP(A3528,Inflation_rate!$A$1:$I$85,9,TRUE)</f>
        <v>1.405456</v>
      </c>
      <c r="K3528" s="15">
        <f>VLOOKUP(A3528,WTI_PCH!$A$1:$C$85,3,TRUE)</f>
        <v>1.2118100000000001</v>
      </c>
    </row>
    <row r="3529" spans="1:11" x14ac:dyDescent="0.25">
      <c r="A3529" s="3">
        <v>41792</v>
      </c>
      <c r="B3529" s="4">
        <v>102.91999800000001</v>
      </c>
      <c r="C3529" s="4">
        <v>103.349998</v>
      </c>
      <c r="D3529" s="4">
        <v>102.099998</v>
      </c>
      <c r="E3529" s="4">
        <v>102.470001</v>
      </c>
      <c r="F3529" s="4">
        <v>102.470001</v>
      </c>
      <c r="G3529" s="4">
        <v>159042</v>
      </c>
      <c r="H3529" s="10">
        <f t="shared" si="55"/>
        <v>-13.291697928255116</v>
      </c>
      <c r="I3529" s="4">
        <f>VLOOKUP(A3529,GDP!$A$1:$D$85,4,TRUE)</f>
        <v>0.3</v>
      </c>
      <c r="J3529" s="4">
        <f>VLOOKUP(A3529,Inflation_rate!$A$1:$I$85,9,TRUE)</f>
        <v>1.405456</v>
      </c>
      <c r="K3529" s="15">
        <f>VLOOKUP(A3529,WTI_PCH!$A$1:$C$85,3,TRUE)</f>
        <v>1.2118100000000001</v>
      </c>
    </row>
    <row r="3530" spans="1:11" x14ac:dyDescent="0.25">
      <c r="A3530" s="3">
        <v>41793</v>
      </c>
      <c r="B3530" s="4">
        <v>102.44000200000001</v>
      </c>
      <c r="C3530" s="4">
        <v>102.860001</v>
      </c>
      <c r="D3530" s="4">
        <v>102.230003</v>
      </c>
      <c r="E3530" s="4">
        <v>102.660004</v>
      </c>
      <c r="F3530" s="4">
        <v>102.660004</v>
      </c>
      <c r="G3530" s="4">
        <v>160208</v>
      </c>
      <c r="H3530" s="10">
        <f t="shared" si="55"/>
        <v>-14.952274889839288</v>
      </c>
      <c r="I3530" s="4">
        <f>VLOOKUP(A3530,GDP!$A$1:$D$85,4,TRUE)</f>
        <v>0.3</v>
      </c>
      <c r="J3530" s="4">
        <f>VLOOKUP(A3530,Inflation_rate!$A$1:$I$85,9,TRUE)</f>
        <v>1.405456</v>
      </c>
      <c r="K3530" s="15">
        <f>VLOOKUP(A3530,WTI_PCH!$A$1:$C$85,3,TRUE)</f>
        <v>1.2118100000000001</v>
      </c>
    </row>
    <row r="3531" spans="1:11" x14ac:dyDescent="0.25">
      <c r="A3531" s="3">
        <v>41794</v>
      </c>
      <c r="B3531" s="4">
        <v>102.790001</v>
      </c>
      <c r="C3531" s="4">
        <v>103.69000200000001</v>
      </c>
      <c r="D3531" s="4">
        <v>102.339996</v>
      </c>
      <c r="E3531" s="4">
        <v>102.639999</v>
      </c>
      <c r="F3531" s="4">
        <v>102.639999</v>
      </c>
      <c r="G3531" s="4">
        <v>208540</v>
      </c>
      <c r="H3531" s="10">
        <f t="shared" si="55"/>
        <v>-16.43608940409284</v>
      </c>
      <c r="I3531" s="4">
        <f>VLOOKUP(A3531,GDP!$A$1:$D$85,4,TRUE)</f>
        <v>0.3</v>
      </c>
      <c r="J3531" s="4">
        <f>VLOOKUP(A3531,Inflation_rate!$A$1:$I$85,9,TRUE)</f>
        <v>1.405456</v>
      </c>
      <c r="K3531" s="15">
        <f>VLOOKUP(A3531,WTI_PCH!$A$1:$C$85,3,TRUE)</f>
        <v>1.2118100000000001</v>
      </c>
    </row>
    <row r="3532" spans="1:11" x14ac:dyDescent="0.25">
      <c r="A3532" s="3">
        <v>41795</v>
      </c>
      <c r="B3532" s="4">
        <v>102.370003</v>
      </c>
      <c r="C3532" s="4">
        <v>102.69000200000001</v>
      </c>
      <c r="D3532" s="4">
        <v>101.599998</v>
      </c>
      <c r="E3532" s="4">
        <v>102.480003</v>
      </c>
      <c r="F3532" s="4">
        <v>102.480003</v>
      </c>
      <c r="G3532" s="4">
        <v>200402</v>
      </c>
      <c r="H3532" s="10">
        <f t="shared" si="55"/>
        <v>-16.256833052590761</v>
      </c>
      <c r="I3532" s="4">
        <f>VLOOKUP(A3532,GDP!$A$1:$D$85,4,TRUE)</f>
        <v>0.3</v>
      </c>
      <c r="J3532" s="4">
        <f>VLOOKUP(A3532,Inflation_rate!$A$1:$I$85,9,TRUE)</f>
        <v>1.405456</v>
      </c>
      <c r="K3532" s="15">
        <f>VLOOKUP(A3532,WTI_PCH!$A$1:$C$85,3,TRUE)</f>
        <v>1.2118100000000001</v>
      </c>
    </row>
    <row r="3533" spans="1:11" x14ac:dyDescent="0.25">
      <c r="A3533" s="3">
        <v>41796</v>
      </c>
      <c r="B3533" s="4">
        <v>102.44000200000001</v>
      </c>
      <c r="C3533" s="4">
        <v>103.07</v>
      </c>
      <c r="D3533" s="4">
        <v>102.300003</v>
      </c>
      <c r="E3533" s="4">
        <v>102.660004</v>
      </c>
      <c r="F3533" s="4">
        <v>102.660004</v>
      </c>
      <c r="G3533" s="4">
        <v>197758</v>
      </c>
      <c r="H3533" s="10">
        <f t="shared" si="55"/>
        <v>-16.481594915971364</v>
      </c>
      <c r="I3533" s="4">
        <f>VLOOKUP(A3533,GDP!$A$1:$D$85,4,TRUE)</f>
        <v>0.3</v>
      </c>
      <c r="J3533" s="4">
        <f>VLOOKUP(A3533,Inflation_rate!$A$1:$I$85,9,TRUE)</f>
        <v>1.405456</v>
      </c>
      <c r="K3533" s="15">
        <f>VLOOKUP(A3533,WTI_PCH!$A$1:$C$85,3,TRUE)</f>
        <v>1.2118100000000001</v>
      </c>
    </row>
    <row r="3534" spans="1:11" x14ac:dyDescent="0.25">
      <c r="A3534" s="3">
        <v>41799</v>
      </c>
      <c r="B3534" s="4">
        <v>102.779999</v>
      </c>
      <c r="C3534" s="4">
        <v>104.57</v>
      </c>
      <c r="D3534" s="4">
        <v>102.620003</v>
      </c>
      <c r="E3534" s="4">
        <v>104.410004</v>
      </c>
      <c r="F3534" s="4">
        <v>104.410004</v>
      </c>
      <c r="G3534" s="4">
        <v>246719</v>
      </c>
      <c r="H3534" s="10">
        <f t="shared" si="55"/>
        <v>-21.616710214856425</v>
      </c>
      <c r="I3534" s="4">
        <f>VLOOKUP(A3534,GDP!$A$1:$D$85,4,TRUE)</f>
        <v>0.3</v>
      </c>
      <c r="J3534" s="4">
        <f>VLOOKUP(A3534,Inflation_rate!$A$1:$I$85,9,TRUE)</f>
        <v>1.405456</v>
      </c>
      <c r="K3534" s="15">
        <f>VLOOKUP(A3534,WTI_PCH!$A$1:$C$85,3,TRUE)</f>
        <v>1.2118100000000001</v>
      </c>
    </row>
    <row r="3535" spans="1:11" x14ac:dyDescent="0.25">
      <c r="A3535" s="3">
        <v>41800</v>
      </c>
      <c r="B3535" s="4">
        <v>104.459999</v>
      </c>
      <c r="C3535" s="4">
        <v>105.05999799999999</v>
      </c>
      <c r="D3535" s="4">
        <v>103.980003</v>
      </c>
      <c r="E3535" s="4">
        <v>104.349998</v>
      </c>
      <c r="F3535" s="4">
        <v>104.349998</v>
      </c>
      <c r="G3535" s="4">
        <v>255599</v>
      </c>
      <c r="H3535" s="10">
        <f t="shared" si="55"/>
        <v>-21.629132182637893</v>
      </c>
      <c r="I3535" s="4">
        <f>VLOOKUP(A3535,GDP!$A$1:$D$85,4,TRUE)</f>
        <v>0.3</v>
      </c>
      <c r="J3535" s="4">
        <f>VLOOKUP(A3535,Inflation_rate!$A$1:$I$85,9,TRUE)</f>
        <v>1.405456</v>
      </c>
      <c r="K3535" s="15">
        <f>VLOOKUP(A3535,WTI_PCH!$A$1:$C$85,3,TRUE)</f>
        <v>1.2118100000000001</v>
      </c>
    </row>
    <row r="3536" spans="1:11" x14ac:dyDescent="0.25">
      <c r="A3536" s="3">
        <v>41801</v>
      </c>
      <c r="B3536" s="4">
        <v>104.300003</v>
      </c>
      <c r="C3536" s="4">
        <v>104.80999799999999</v>
      </c>
      <c r="D3536" s="4">
        <v>104.16999800000001</v>
      </c>
      <c r="E3536" s="4">
        <v>104.400002</v>
      </c>
      <c r="F3536" s="4">
        <v>104.400002</v>
      </c>
      <c r="G3536" s="4">
        <v>187728</v>
      </c>
      <c r="H3536" s="10">
        <f t="shared" si="55"/>
        <v>-20.785445004110255</v>
      </c>
      <c r="I3536" s="4">
        <f>VLOOKUP(A3536,GDP!$A$1:$D$85,4,TRUE)</f>
        <v>0.3</v>
      </c>
      <c r="J3536" s="4">
        <f>VLOOKUP(A3536,Inflation_rate!$A$1:$I$85,9,TRUE)</f>
        <v>1.405456</v>
      </c>
      <c r="K3536" s="15">
        <f>VLOOKUP(A3536,WTI_PCH!$A$1:$C$85,3,TRUE)</f>
        <v>1.2118100000000001</v>
      </c>
    </row>
    <row r="3537" spans="1:11" x14ac:dyDescent="0.25">
      <c r="A3537" s="3">
        <v>41802</v>
      </c>
      <c r="B3537" s="4">
        <v>104.470001</v>
      </c>
      <c r="C3537" s="4">
        <v>106.949997</v>
      </c>
      <c r="D3537" s="4">
        <v>104.349998</v>
      </c>
      <c r="E3537" s="4">
        <v>106.529999</v>
      </c>
      <c r="F3537" s="4">
        <v>106.529999</v>
      </c>
      <c r="G3537" s="4">
        <v>321499</v>
      </c>
      <c r="H3537" s="10">
        <f t="shared" si="55"/>
        <v>-22.322349782430774</v>
      </c>
      <c r="I3537" s="4">
        <f>VLOOKUP(A3537,GDP!$A$1:$D$85,4,TRUE)</f>
        <v>0.3</v>
      </c>
      <c r="J3537" s="4">
        <f>VLOOKUP(A3537,Inflation_rate!$A$1:$I$85,9,TRUE)</f>
        <v>1.405456</v>
      </c>
      <c r="K3537" s="15">
        <f>VLOOKUP(A3537,WTI_PCH!$A$1:$C$85,3,TRUE)</f>
        <v>1.2118100000000001</v>
      </c>
    </row>
    <row r="3538" spans="1:11" x14ac:dyDescent="0.25">
      <c r="A3538" s="3">
        <v>41803</v>
      </c>
      <c r="B3538" s="4">
        <v>106.839996</v>
      </c>
      <c r="C3538" s="4">
        <v>107.68</v>
      </c>
      <c r="D3538" s="4">
        <v>106.370003</v>
      </c>
      <c r="E3538" s="4">
        <v>106.910004</v>
      </c>
      <c r="F3538" s="4">
        <v>106.910004</v>
      </c>
      <c r="G3538" s="4">
        <v>255394</v>
      </c>
      <c r="H3538" s="10">
        <f t="shared" si="55"/>
        <v>-22.635865769867529</v>
      </c>
      <c r="I3538" s="4">
        <f>VLOOKUP(A3538,GDP!$A$1:$D$85,4,TRUE)</f>
        <v>0.3</v>
      </c>
      <c r="J3538" s="4">
        <f>VLOOKUP(A3538,Inflation_rate!$A$1:$I$85,9,TRUE)</f>
        <v>1.405456</v>
      </c>
      <c r="K3538" s="15">
        <f>VLOOKUP(A3538,WTI_PCH!$A$1:$C$85,3,TRUE)</f>
        <v>1.2118100000000001</v>
      </c>
    </row>
    <row r="3539" spans="1:11" x14ac:dyDescent="0.25">
      <c r="A3539" s="3">
        <v>41806</v>
      </c>
      <c r="B3539" s="4">
        <v>106.879997</v>
      </c>
      <c r="C3539" s="4">
        <v>107.540001</v>
      </c>
      <c r="D3539" s="4">
        <v>106.57</v>
      </c>
      <c r="E3539" s="4">
        <v>106.900002</v>
      </c>
      <c r="F3539" s="4">
        <v>106.900002</v>
      </c>
      <c r="G3539" s="4">
        <v>204792</v>
      </c>
      <c r="H3539" s="10">
        <f t="shared" si="55"/>
        <v>-22.535082833768335</v>
      </c>
      <c r="I3539" s="4">
        <f>VLOOKUP(A3539,GDP!$A$1:$D$85,4,TRUE)</f>
        <v>0.3</v>
      </c>
      <c r="J3539" s="4">
        <f>VLOOKUP(A3539,Inflation_rate!$A$1:$I$85,9,TRUE)</f>
        <v>1.405456</v>
      </c>
      <c r="K3539" s="15">
        <f>VLOOKUP(A3539,WTI_PCH!$A$1:$C$85,3,TRUE)</f>
        <v>1.2118100000000001</v>
      </c>
    </row>
    <row r="3540" spans="1:11" x14ac:dyDescent="0.25">
      <c r="A3540" s="3">
        <v>41807</v>
      </c>
      <c r="B3540" s="4">
        <v>106.589996</v>
      </c>
      <c r="C3540" s="4">
        <v>107.18</v>
      </c>
      <c r="D3540" s="4">
        <v>106.010002</v>
      </c>
      <c r="E3540" s="4">
        <v>106.360001</v>
      </c>
      <c r="F3540" s="4">
        <v>106.360001</v>
      </c>
      <c r="G3540" s="4">
        <v>252969</v>
      </c>
      <c r="H3540" s="10">
        <f t="shared" si="55"/>
        <v>-24.294851219491804</v>
      </c>
      <c r="I3540" s="4">
        <f>VLOOKUP(A3540,GDP!$A$1:$D$85,4,TRUE)</f>
        <v>0.3</v>
      </c>
      <c r="J3540" s="4">
        <f>VLOOKUP(A3540,Inflation_rate!$A$1:$I$85,9,TRUE)</f>
        <v>1.405456</v>
      </c>
      <c r="K3540" s="15">
        <f>VLOOKUP(A3540,WTI_PCH!$A$1:$C$85,3,TRUE)</f>
        <v>1.2118100000000001</v>
      </c>
    </row>
    <row r="3541" spans="1:11" x14ac:dyDescent="0.25">
      <c r="A3541" s="3">
        <v>41808</v>
      </c>
      <c r="B3541" s="4">
        <v>106.599998</v>
      </c>
      <c r="C3541" s="4">
        <v>106.970001</v>
      </c>
      <c r="D3541" s="4">
        <v>105.800003</v>
      </c>
      <c r="E3541" s="4">
        <v>105.970001</v>
      </c>
      <c r="F3541" s="4">
        <v>105.970001</v>
      </c>
      <c r="G3541" s="4">
        <v>176257</v>
      </c>
      <c r="H3541" s="10">
        <f t="shared" si="55"/>
        <v>-22.534684131974291</v>
      </c>
      <c r="I3541" s="4">
        <f>VLOOKUP(A3541,GDP!$A$1:$D$85,4,TRUE)</f>
        <v>0.3</v>
      </c>
      <c r="J3541" s="4">
        <f>VLOOKUP(A3541,Inflation_rate!$A$1:$I$85,9,TRUE)</f>
        <v>1.405456</v>
      </c>
      <c r="K3541" s="15">
        <f>VLOOKUP(A3541,WTI_PCH!$A$1:$C$85,3,TRUE)</f>
        <v>1.2118100000000001</v>
      </c>
    </row>
    <row r="3542" spans="1:11" x14ac:dyDescent="0.25">
      <c r="A3542" s="3">
        <v>41809</v>
      </c>
      <c r="B3542" s="4">
        <v>106.110001</v>
      </c>
      <c r="C3542" s="4">
        <v>106.699997</v>
      </c>
      <c r="D3542" s="4">
        <v>105.32</v>
      </c>
      <c r="E3542" s="4">
        <v>106.43</v>
      </c>
      <c r="F3542" s="4">
        <v>106.43</v>
      </c>
      <c r="G3542" s="4">
        <v>123121</v>
      </c>
      <c r="H3542" s="10">
        <f t="shared" si="55"/>
        <v>-23.88424128535188</v>
      </c>
      <c r="I3542" s="4">
        <f>VLOOKUP(A3542,GDP!$A$1:$D$85,4,TRUE)</f>
        <v>0.3</v>
      </c>
      <c r="J3542" s="4">
        <f>VLOOKUP(A3542,Inflation_rate!$A$1:$I$85,9,TRUE)</f>
        <v>1.405456</v>
      </c>
      <c r="K3542" s="15">
        <f>VLOOKUP(A3542,WTI_PCH!$A$1:$C$85,3,TRUE)</f>
        <v>1.2118100000000001</v>
      </c>
    </row>
    <row r="3543" spans="1:11" x14ac:dyDescent="0.25">
      <c r="A3543" s="3">
        <v>41810</v>
      </c>
      <c r="B3543" s="4">
        <v>106.599998</v>
      </c>
      <c r="C3543" s="4">
        <v>107.730003</v>
      </c>
      <c r="D3543" s="4">
        <v>106.33000199999999</v>
      </c>
      <c r="E3543" s="4">
        <v>107.260002</v>
      </c>
      <c r="F3543" s="4">
        <v>107.260002</v>
      </c>
      <c r="G3543" s="4">
        <v>213130</v>
      </c>
      <c r="H3543" s="10">
        <f t="shared" si="55"/>
        <v>-24.482567136256439</v>
      </c>
      <c r="I3543" s="4">
        <f>VLOOKUP(A3543,GDP!$A$1:$D$85,4,TRUE)</f>
        <v>0.3</v>
      </c>
      <c r="J3543" s="4">
        <f>VLOOKUP(A3543,Inflation_rate!$A$1:$I$85,9,TRUE)</f>
        <v>1.405456</v>
      </c>
      <c r="K3543" s="15">
        <f>VLOOKUP(A3543,WTI_PCH!$A$1:$C$85,3,TRUE)</f>
        <v>1.2118100000000001</v>
      </c>
    </row>
    <row r="3544" spans="1:11" x14ac:dyDescent="0.25">
      <c r="A3544" s="3">
        <v>41813</v>
      </c>
      <c r="B3544" s="4">
        <v>107.41999800000001</v>
      </c>
      <c r="C3544" s="4">
        <v>107.449997</v>
      </c>
      <c r="D3544" s="4">
        <v>105.910004</v>
      </c>
      <c r="E3544" s="4">
        <v>106.16999800000001</v>
      </c>
      <c r="F3544" s="4">
        <v>106.16999800000001</v>
      </c>
      <c r="G3544" s="4">
        <v>175473</v>
      </c>
      <c r="H3544" s="10">
        <f t="shared" si="55"/>
        <v>-23.311670402405031</v>
      </c>
      <c r="I3544" s="4">
        <f>VLOOKUP(A3544,GDP!$A$1:$D$85,4,TRUE)</f>
        <v>0.3</v>
      </c>
      <c r="J3544" s="4">
        <f>VLOOKUP(A3544,Inflation_rate!$A$1:$I$85,9,TRUE)</f>
        <v>1.405456</v>
      </c>
      <c r="K3544" s="15">
        <f>VLOOKUP(A3544,WTI_PCH!$A$1:$C$85,3,TRUE)</f>
        <v>1.2118100000000001</v>
      </c>
    </row>
    <row r="3545" spans="1:11" x14ac:dyDescent="0.25">
      <c r="A3545" s="3">
        <v>41814</v>
      </c>
      <c r="B3545" s="4">
        <v>106.019997</v>
      </c>
      <c r="C3545" s="4">
        <v>106.459999</v>
      </c>
      <c r="D3545" s="4">
        <v>105.25</v>
      </c>
      <c r="E3545" s="4">
        <v>106.029999</v>
      </c>
      <c r="F3545" s="4">
        <v>106.029999</v>
      </c>
      <c r="G3545" s="4">
        <v>175206</v>
      </c>
      <c r="H3545" s="10">
        <f t="shared" si="55"/>
        <v>-22.474773389368803</v>
      </c>
      <c r="I3545" s="4">
        <f>VLOOKUP(A3545,GDP!$A$1:$D$85,4,TRUE)</f>
        <v>0.3</v>
      </c>
      <c r="J3545" s="4">
        <f>VLOOKUP(A3545,Inflation_rate!$A$1:$I$85,9,TRUE)</f>
        <v>1.405456</v>
      </c>
      <c r="K3545" s="15">
        <f>VLOOKUP(A3545,WTI_PCH!$A$1:$C$85,3,TRUE)</f>
        <v>1.2118100000000001</v>
      </c>
    </row>
    <row r="3546" spans="1:11" x14ac:dyDescent="0.25">
      <c r="A3546" s="3">
        <v>41815</v>
      </c>
      <c r="B3546" s="4">
        <v>106.139999</v>
      </c>
      <c r="C3546" s="4">
        <v>107.5</v>
      </c>
      <c r="D3546" s="4">
        <v>105.470001</v>
      </c>
      <c r="E3546" s="4">
        <v>106.5</v>
      </c>
      <c r="F3546" s="4">
        <v>106.5</v>
      </c>
      <c r="G3546" s="4">
        <v>249064</v>
      </c>
      <c r="H3546" s="10">
        <f t="shared" si="55"/>
        <v>-23.830983098591553</v>
      </c>
      <c r="I3546" s="4">
        <f>VLOOKUP(A3546,GDP!$A$1:$D$85,4,TRUE)</f>
        <v>0.3</v>
      </c>
      <c r="J3546" s="4">
        <f>VLOOKUP(A3546,Inflation_rate!$A$1:$I$85,9,TRUE)</f>
        <v>1.405456</v>
      </c>
      <c r="K3546" s="15">
        <f>VLOOKUP(A3546,WTI_PCH!$A$1:$C$85,3,TRUE)</f>
        <v>1.2118100000000001</v>
      </c>
    </row>
    <row r="3547" spans="1:11" x14ac:dyDescent="0.25">
      <c r="A3547" s="3">
        <v>41816</v>
      </c>
      <c r="B3547" s="4">
        <v>106.709999</v>
      </c>
      <c r="C3547" s="4">
        <v>106.80999799999999</v>
      </c>
      <c r="D3547" s="4">
        <v>105.029999</v>
      </c>
      <c r="E3547" s="4">
        <v>105.839996</v>
      </c>
      <c r="F3547" s="4">
        <v>105.839996</v>
      </c>
      <c r="G3547" s="4">
        <v>195723</v>
      </c>
      <c r="H3547" s="10">
        <f t="shared" si="55"/>
        <v>-23.904002226152762</v>
      </c>
      <c r="I3547" s="4">
        <f>VLOOKUP(A3547,GDP!$A$1:$D$85,4,TRUE)</f>
        <v>0.3</v>
      </c>
      <c r="J3547" s="4">
        <f>VLOOKUP(A3547,Inflation_rate!$A$1:$I$85,9,TRUE)</f>
        <v>1.405456</v>
      </c>
      <c r="K3547" s="15">
        <f>VLOOKUP(A3547,WTI_PCH!$A$1:$C$85,3,TRUE)</f>
        <v>1.2118100000000001</v>
      </c>
    </row>
    <row r="3548" spans="1:11" x14ac:dyDescent="0.25">
      <c r="A3548" s="3">
        <v>41817</v>
      </c>
      <c r="B3548" s="4">
        <v>105.639999</v>
      </c>
      <c r="C3548" s="4">
        <v>106.19000200000001</v>
      </c>
      <c r="D3548" s="4">
        <v>105.33000199999999</v>
      </c>
      <c r="E3548" s="4">
        <v>105.739998</v>
      </c>
      <c r="F3548" s="4">
        <v>105.739998</v>
      </c>
      <c r="G3548" s="4">
        <v>128975</v>
      </c>
      <c r="H3548" s="10">
        <f t="shared" si="55"/>
        <v>-25.496500387677322</v>
      </c>
      <c r="I3548" s="4">
        <f>VLOOKUP(A3548,GDP!$A$1:$D$85,4,TRUE)</f>
        <v>0.3</v>
      </c>
      <c r="J3548" s="4">
        <f>VLOOKUP(A3548,Inflation_rate!$A$1:$I$85,9,TRUE)</f>
        <v>1.405456</v>
      </c>
      <c r="K3548" s="15">
        <f>VLOOKUP(A3548,WTI_PCH!$A$1:$C$85,3,TRUE)</f>
        <v>1.2118100000000001</v>
      </c>
    </row>
    <row r="3549" spans="1:11" x14ac:dyDescent="0.25">
      <c r="A3549" s="3">
        <v>41820</v>
      </c>
      <c r="B3549" s="4">
        <v>105.69000200000001</v>
      </c>
      <c r="C3549" s="4">
        <v>105.760002</v>
      </c>
      <c r="D3549" s="4">
        <v>104.660004</v>
      </c>
      <c r="E3549" s="4">
        <v>105.370003</v>
      </c>
      <c r="F3549" s="4">
        <v>105.370003</v>
      </c>
      <c r="G3549" s="4">
        <v>215334</v>
      </c>
      <c r="H3549" s="10">
        <f t="shared" si="55"/>
        <v>-26.743855174797698</v>
      </c>
      <c r="I3549" s="4">
        <f>VLOOKUP(A3549,GDP!$A$1:$D$85,4,TRUE)</f>
        <v>0.3</v>
      </c>
      <c r="J3549" s="4">
        <f>VLOOKUP(A3549,Inflation_rate!$A$1:$I$85,9,TRUE)</f>
        <v>1.405456</v>
      </c>
      <c r="K3549" s="15">
        <f>VLOOKUP(A3549,WTI_PCH!$A$1:$C$85,3,TRUE)</f>
        <v>1.2118100000000001</v>
      </c>
    </row>
    <row r="3550" spans="1:11" x14ac:dyDescent="0.25">
      <c r="A3550" s="3">
        <v>41821</v>
      </c>
      <c r="B3550" s="4">
        <v>105.44000200000001</v>
      </c>
      <c r="C3550" s="4">
        <v>106.089996</v>
      </c>
      <c r="D3550" s="4">
        <v>104.599998</v>
      </c>
      <c r="E3550" s="4">
        <v>105.339996</v>
      </c>
      <c r="F3550" s="4">
        <v>105.339996</v>
      </c>
      <c r="G3550" s="4">
        <v>221685</v>
      </c>
      <c r="H3550" s="10">
        <f t="shared" si="55"/>
        <v>-25.308521940707113</v>
      </c>
      <c r="I3550" s="4">
        <f>VLOOKUP(A3550,GDP!$A$1:$D$85,4,TRUE)</f>
        <v>7.6</v>
      </c>
      <c r="J3550" s="4">
        <f>VLOOKUP(A3550,Inflation_rate!$A$1:$I$85,9,TRUE)</f>
        <v>2.0508459999999999</v>
      </c>
      <c r="K3550" s="15">
        <f>VLOOKUP(A3550,WTI_PCH!$A$1:$C$85,3,TRUE)</f>
        <v>4.7311699999999997</v>
      </c>
    </row>
    <row r="3551" spans="1:11" x14ac:dyDescent="0.25">
      <c r="A3551" s="3">
        <v>41822</v>
      </c>
      <c r="B3551" s="4">
        <v>105.209999</v>
      </c>
      <c r="C3551" s="4">
        <v>105.529999</v>
      </c>
      <c r="D3551" s="4">
        <v>104.099998</v>
      </c>
      <c r="E3551" s="4">
        <v>104.480003</v>
      </c>
      <c r="F3551" s="4">
        <v>104.480003</v>
      </c>
      <c r="G3551" s="4">
        <v>240067</v>
      </c>
      <c r="H3551" s="10">
        <f t="shared" si="55"/>
        <v>-25.430702753712591</v>
      </c>
      <c r="I3551" s="4">
        <f>VLOOKUP(A3551,GDP!$A$1:$D$85,4,TRUE)</f>
        <v>7.6</v>
      </c>
      <c r="J3551" s="4">
        <f>VLOOKUP(A3551,Inflation_rate!$A$1:$I$85,9,TRUE)</f>
        <v>2.0508459999999999</v>
      </c>
      <c r="K3551" s="15">
        <f>VLOOKUP(A3551,WTI_PCH!$A$1:$C$85,3,TRUE)</f>
        <v>4.7311699999999997</v>
      </c>
    </row>
    <row r="3552" spans="1:11" x14ac:dyDescent="0.25">
      <c r="A3552" s="3">
        <v>41823</v>
      </c>
      <c r="B3552" s="4">
        <v>105.209999</v>
      </c>
      <c r="C3552" s="4">
        <v>105.529999</v>
      </c>
      <c r="D3552" s="4">
        <v>104.099998</v>
      </c>
      <c r="E3552" s="4">
        <v>104.480003</v>
      </c>
      <c r="F3552" s="4">
        <v>104.480003</v>
      </c>
      <c r="G3552" s="4">
        <v>240067</v>
      </c>
      <c r="H3552" s="10">
        <f t="shared" si="55"/>
        <v>-24.722435163023491</v>
      </c>
      <c r="I3552" s="4">
        <f>VLOOKUP(A3552,GDP!$A$1:$D$85,4,TRUE)</f>
        <v>7.6</v>
      </c>
      <c r="J3552" s="4">
        <f>VLOOKUP(A3552,Inflation_rate!$A$1:$I$85,9,TRUE)</f>
        <v>2.0508459999999999</v>
      </c>
      <c r="K3552" s="15">
        <f>VLOOKUP(A3552,WTI_PCH!$A$1:$C$85,3,TRUE)</f>
        <v>4.7311699999999997</v>
      </c>
    </row>
    <row r="3553" spans="1:11" x14ac:dyDescent="0.25">
      <c r="A3553" s="3">
        <v>41827</v>
      </c>
      <c r="B3553" s="4">
        <v>104.05999799999999</v>
      </c>
      <c r="C3553" s="4">
        <v>104.129997</v>
      </c>
      <c r="D3553" s="4">
        <v>103.19000200000001</v>
      </c>
      <c r="E3553" s="4">
        <v>103.529999</v>
      </c>
      <c r="F3553" s="4">
        <v>103.529999</v>
      </c>
      <c r="G3553" s="4">
        <v>189250</v>
      </c>
      <c r="H3553" s="10">
        <f t="shared" si="55"/>
        <v>-25.239058487772226</v>
      </c>
      <c r="I3553" s="4">
        <f>VLOOKUP(A3553,GDP!$A$1:$D$85,4,TRUE)</f>
        <v>7.6</v>
      </c>
      <c r="J3553" s="4">
        <f>VLOOKUP(A3553,Inflation_rate!$A$1:$I$85,9,TRUE)</f>
        <v>2.0508459999999999</v>
      </c>
      <c r="K3553" s="15">
        <f>VLOOKUP(A3553,WTI_PCH!$A$1:$C$85,3,TRUE)</f>
        <v>4.7311699999999997</v>
      </c>
    </row>
    <row r="3554" spans="1:11" x14ac:dyDescent="0.25">
      <c r="A3554" s="3">
        <v>41828</v>
      </c>
      <c r="B3554" s="4">
        <v>103.389999</v>
      </c>
      <c r="C3554" s="4">
        <v>104.199997</v>
      </c>
      <c r="D3554" s="4">
        <v>103.010002</v>
      </c>
      <c r="E3554" s="4">
        <v>103.400002</v>
      </c>
      <c r="F3554" s="4">
        <v>103.400002</v>
      </c>
      <c r="G3554" s="4">
        <v>249378</v>
      </c>
      <c r="H3554" s="10">
        <f t="shared" si="55"/>
        <v>-24.622823508262595</v>
      </c>
      <c r="I3554" s="4">
        <f>VLOOKUP(A3554,GDP!$A$1:$D$85,4,TRUE)</f>
        <v>7.6</v>
      </c>
      <c r="J3554" s="4">
        <f>VLOOKUP(A3554,Inflation_rate!$A$1:$I$85,9,TRUE)</f>
        <v>2.0508459999999999</v>
      </c>
      <c r="K3554" s="15">
        <f>VLOOKUP(A3554,WTI_PCH!$A$1:$C$85,3,TRUE)</f>
        <v>4.7311699999999997</v>
      </c>
    </row>
    <row r="3555" spans="1:11" x14ac:dyDescent="0.25">
      <c r="A3555" s="3">
        <v>41829</v>
      </c>
      <c r="B3555" s="4">
        <v>103.449997</v>
      </c>
      <c r="C3555" s="4">
        <v>103.599998</v>
      </c>
      <c r="D3555" s="4">
        <v>101.849998</v>
      </c>
      <c r="E3555" s="4">
        <v>102.290001</v>
      </c>
      <c r="F3555" s="4">
        <v>102.290001</v>
      </c>
      <c r="G3555" s="4">
        <v>250987</v>
      </c>
      <c r="H3555" s="10">
        <f t="shared" si="55"/>
        <v>-24.547854877819383</v>
      </c>
      <c r="I3555" s="4">
        <f>VLOOKUP(A3555,GDP!$A$1:$D$85,4,TRUE)</f>
        <v>7.6</v>
      </c>
      <c r="J3555" s="4">
        <f>VLOOKUP(A3555,Inflation_rate!$A$1:$I$85,9,TRUE)</f>
        <v>2.0508459999999999</v>
      </c>
      <c r="K3555" s="15">
        <f>VLOOKUP(A3555,WTI_PCH!$A$1:$C$85,3,TRUE)</f>
        <v>4.7311699999999997</v>
      </c>
    </row>
    <row r="3556" spans="1:11" x14ac:dyDescent="0.25">
      <c r="A3556" s="3">
        <v>41830</v>
      </c>
      <c r="B3556" s="4">
        <v>101.949997</v>
      </c>
      <c r="C3556" s="4">
        <v>103</v>
      </c>
      <c r="D3556" s="4">
        <v>101.550003</v>
      </c>
      <c r="E3556" s="4">
        <v>102.93</v>
      </c>
      <c r="F3556" s="4">
        <v>102.93</v>
      </c>
      <c r="G3556" s="4">
        <v>238076</v>
      </c>
      <c r="H3556" s="10">
        <f t="shared" si="55"/>
        <v>-27.902458952686299</v>
      </c>
      <c r="I3556" s="4">
        <f>VLOOKUP(A3556,GDP!$A$1:$D$85,4,TRUE)</f>
        <v>7.6</v>
      </c>
      <c r="J3556" s="4">
        <f>VLOOKUP(A3556,Inflation_rate!$A$1:$I$85,9,TRUE)</f>
        <v>2.0508459999999999</v>
      </c>
      <c r="K3556" s="15">
        <f>VLOOKUP(A3556,WTI_PCH!$A$1:$C$85,3,TRUE)</f>
        <v>4.7311699999999997</v>
      </c>
    </row>
    <row r="3557" spans="1:11" x14ac:dyDescent="0.25">
      <c r="A3557" s="3">
        <v>41831</v>
      </c>
      <c r="B3557" s="4">
        <v>102.860001</v>
      </c>
      <c r="C3557" s="4">
        <v>102.91999800000001</v>
      </c>
      <c r="D3557" s="4">
        <v>100.44000200000001</v>
      </c>
      <c r="E3557" s="4">
        <v>100.83000199999999</v>
      </c>
      <c r="F3557" s="4">
        <v>100.83000199999999</v>
      </c>
      <c r="G3557" s="4">
        <v>272550</v>
      </c>
      <c r="H3557" s="10">
        <f t="shared" si="55"/>
        <v>-24.804127247761041</v>
      </c>
      <c r="I3557" s="4">
        <f>VLOOKUP(A3557,GDP!$A$1:$D$85,4,TRUE)</f>
        <v>7.6</v>
      </c>
      <c r="J3557" s="4">
        <f>VLOOKUP(A3557,Inflation_rate!$A$1:$I$85,9,TRUE)</f>
        <v>2.0508459999999999</v>
      </c>
      <c r="K3557" s="15">
        <f>VLOOKUP(A3557,WTI_PCH!$A$1:$C$85,3,TRUE)</f>
        <v>4.7311699999999997</v>
      </c>
    </row>
    <row r="3558" spans="1:11" x14ac:dyDescent="0.25">
      <c r="A3558" s="3">
        <v>41834</v>
      </c>
      <c r="B3558" s="4">
        <v>100.459999</v>
      </c>
      <c r="C3558" s="4">
        <v>101.199997</v>
      </c>
      <c r="D3558" s="4">
        <v>100.220001</v>
      </c>
      <c r="E3558" s="4">
        <v>100.910004</v>
      </c>
      <c r="F3558" s="4">
        <v>100.910004</v>
      </c>
      <c r="G3558" s="4">
        <v>252675</v>
      </c>
      <c r="H3558" s="10">
        <f t="shared" si="55"/>
        <v>-25.042120699945663</v>
      </c>
      <c r="I3558" s="4">
        <f>VLOOKUP(A3558,GDP!$A$1:$D$85,4,TRUE)</f>
        <v>7.6</v>
      </c>
      <c r="J3558" s="4">
        <f>VLOOKUP(A3558,Inflation_rate!$A$1:$I$85,9,TRUE)</f>
        <v>2.0508459999999999</v>
      </c>
      <c r="K3558" s="15">
        <f>VLOOKUP(A3558,WTI_PCH!$A$1:$C$85,3,TRUE)</f>
        <v>4.7311699999999997</v>
      </c>
    </row>
    <row r="3559" spans="1:11" x14ac:dyDescent="0.25">
      <c r="A3559" s="3">
        <v>41835</v>
      </c>
      <c r="B3559" s="4">
        <v>100.93</v>
      </c>
      <c r="C3559" s="4">
        <v>101.05999799999999</v>
      </c>
      <c r="D3559" s="4">
        <v>99.010002</v>
      </c>
      <c r="E3559" s="4">
        <v>99.959998999999996</v>
      </c>
      <c r="F3559" s="4">
        <v>99.959998999999996</v>
      </c>
      <c r="G3559" s="4">
        <v>331196</v>
      </c>
      <c r="H3559" s="10">
        <f t="shared" si="55"/>
        <v>-25.360142310525635</v>
      </c>
      <c r="I3559" s="4">
        <f>VLOOKUP(A3559,GDP!$A$1:$D$85,4,TRUE)</f>
        <v>7.6</v>
      </c>
      <c r="J3559" s="4">
        <f>VLOOKUP(A3559,Inflation_rate!$A$1:$I$85,9,TRUE)</f>
        <v>2.0508459999999999</v>
      </c>
      <c r="K3559" s="15">
        <f>VLOOKUP(A3559,WTI_PCH!$A$1:$C$85,3,TRUE)</f>
        <v>4.7311699999999997</v>
      </c>
    </row>
    <row r="3560" spans="1:11" x14ac:dyDescent="0.25">
      <c r="A3560" s="3">
        <v>41836</v>
      </c>
      <c r="B3560" s="4">
        <v>100.209999</v>
      </c>
      <c r="C3560" s="4">
        <v>101.599998</v>
      </c>
      <c r="D3560" s="4">
        <v>100.07</v>
      </c>
      <c r="E3560" s="4">
        <v>101.199997</v>
      </c>
      <c r="F3560" s="4">
        <v>101.199997</v>
      </c>
      <c r="G3560" s="4">
        <v>240202</v>
      </c>
      <c r="H3560" s="10">
        <f t="shared" si="55"/>
        <v>-26.304343665148515</v>
      </c>
      <c r="I3560" s="4">
        <f>VLOOKUP(A3560,GDP!$A$1:$D$85,4,TRUE)</f>
        <v>7.6</v>
      </c>
      <c r="J3560" s="4">
        <f>VLOOKUP(A3560,Inflation_rate!$A$1:$I$85,9,TRUE)</f>
        <v>2.0508459999999999</v>
      </c>
      <c r="K3560" s="15">
        <f>VLOOKUP(A3560,WTI_PCH!$A$1:$C$85,3,TRUE)</f>
        <v>4.7311699999999997</v>
      </c>
    </row>
    <row r="3561" spans="1:11" x14ac:dyDescent="0.25">
      <c r="A3561" s="3">
        <v>41837</v>
      </c>
      <c r="B3561" s="4">
        <v>101.489998</v>
      </c>
      <c r="C3561" s="4">
        <v>103.900002</v>
      </c>
      <c r="D3561" s="4">
        <v>101.269997</v>
      </c>
      <c r="E3561" s="4">
        <v>103.19000200000001</v>
      </c>
      <c r="F3561" s="4">
        <v>103.19000200000001</v>
      </c>
      <c r="G3561" s="4">
        <v>342872</v>
      </c>
      <c r="H3561" s="10">
        <f t="shared" si="55"/>
        <v>-26.756468131476534</v>
      </c>
      <c r="I3561" s="4">
        <f>VLOOKUP(A3561,GDP!$A$1:$D$85,4,TRUE)</f>
        <v>7.6</v>
      </c>
      <c r="J3561" s="4">
        <f>VLOOKUP(A3561,Inflation_rate!$A$1:$I$85,9,TRUE)</f>
        <v>2.0508459999999999</v>
      </c>
      <c r="K3561" s="15">
        <f>VLOOKUP(A3561,WTI_PCH!$A$1:$C$85,3,TRUE)</f>
        <v>4.7311699999999997</v>
      </c>
    </row>
    <row r="3562" spans="1:11" x14ac:dyDescent="0.25">
      <c r="A3562" s="3">
        <v>41838</v>
      </c>
      <c r="B3562" s="4">
        <v>103.720001</v>
      </c>
      <c r="C3562" s="4">
        <v>103.94000200000001</v>
      </c>
      <c r="D3562" s="4">
        <v>102.58000199999999</v>
      </c>
      <c r="E3562" s="4">
        <v>103.129997</v>
      </c>
      <c r="F3562" s="4">
        <v>103.129997</v>
      </c>
      <c r="G3562" s="4">
        <v>172529</v>
      </c>
      <c r="H3562" s="10">
        <f t="shared" si="55"/>
        <v>-25.81207774106694</v>
      </c>
      <c r="I3562" s="4">
        <f>VLOOKUP(A3562,GDP!$A$1:$D$85,4,TRUE)</f>
        <v>7.6</v>
      </c>
      <c r="J3562" s="4">
        <f>VLOOKUP(A3562,Inflation_rate!$A$1:$I$85,9,TRUE)</f>
        <v>2.0508459999999999</v>
      </c>
      <c r="K3562" s="15">
        <f>VLOOKUP(A3562,WTI_PCH!$A$1:$C$85,3,TRUE)</f>
        <v>4.7311699999999997</v>
      </c>
    </row>
    <row r="3563" spans="1:11" x14ac:dyDescent="0.25">
      <c r="A3563" s="3">
        <v>41841</v>
      </c>
      <c r="B3563" s="4">
        <v>102.970001</v>
      </c>
      <c r="C3563" s="4">
        <v>104.989998</v>
      </c>
      <c r="D3563" s="4">
        <v>102.650002</v>
      </c>
      <c r="E3563" s="4">
        <v>104.589996</v>
      </c>
      <c r="F3563" s="4">
        <v>104.589996</v>
      </c>
      <c r="G3563" s="4">
        <v>126986</v>
      </c>
      <c r="H3563" s="10">
        <f t="shared" si="55"/>
        <v>-27.545652645402143</v>
      </c>
      <c r="I3563" s="4">
        <f>VLOOKUP(A3563,GDP!$A$1:$D$85,4,TRUE)</f>
        <v>7.6</v>
      </c>
      <c r="J3563" s="4">
        <f>VLOOKUP(A3563,Inflation_rate!$A$1:$I$85,9,TRUE)</f>
        <v>2.0508459999999999</v>
      </c>
      <c r="K3563" s="15">
        <f>VLOOKUP(A3563,WTI_PCH!$A$1:$C$85,3,TRUE)</f>
        <v>4.7311699999999997</v>
      </c>
    </row>
    <row r="3564" spans="1:11" x14ac:dyDescent="0.25">
      <c r="A3564" s="3">
        <v>41842</v>
      </c>
      <c r="B3564" s="4">
        <v>104.58000199999999</v>
      </c>
      <c r="C3564" s="4">
        <v>105.25</v>
      </c>
      <c r="D3564" s="4">
        <v>103.889999</v>
      </c>
      <c r="E3564" s="4">
        <v>104.41999800000001</v>
      </c>
      <c r="F3564" s="4">
        <v>104.41999800000001</v>
      </c>
      <c r="G3564" s="4">
        <v>252395</v>
      </c>
      <c r="H3564" s="10">
        <f t="shared" si="55"/>
        <v>-29.046162211188708</v>
      </c>
      <c r="I3564" s="4">
        <f>VLOOKUP(A3564,GDP!$A$1:$D$85,4,TRUE)</f>
        <v>7.6</v>
      </c>
      <c r="J3564" s="4">
        <f>VLOOKUP(A3564,Inflation_rate!$A$1:$I$85,9,TRUE)</f>
        <v>2.0508459999999999</v>
      </c>
      <c r="K3564" s="15">
        <f>VLOOKUP(A3564,WTI_PCH!$A$1:$C$85,3,TRUE)</f>
        <v>4.7311699999999997</v>
      </c>
    </row>
    <row r="3565" spans="1:11" x14ac:dyDescent="0.25">
      <c r="A3565" s="3">
        <v>41843</v>
      </c>
      <c r="B3565" s="4">
        <v>101.959999</v>
      </c>
      <c r="C3565" s="4">
        <v>103.339996</v>
      </c>
      <c r="D3565" s="4">
        <v>101.790001</v>
      </c>
      <c r="E3565" s="4">
        <v>103.120003</v>
      </c>
      <c r="F3565" s="4">
        <v>103.120003</v>
      </c>
      <c r="G3565" s="4">
        <v>260652</v>
      </c>
      <c r="H3565" s="10">
        <f t="shared" si="55"/>
        <v>-28.539565694155371</v>
      </c>
      <c r="I3565" s="4">
        <f>VLOOKUP(A3565,GDP!$A$1:$D$85,4,TRUE)</f>
        <v>7.6</v>
      </c>
      <c r="J3565" s="4">
        <f>VLOOKUP(A3565,Inflation_rate!$A$1:$I$85,9,TRUE)</f>
        <v>2.0508459999999999</v>
      </c>
      <c r="K3565" s="15">
        <f>VLOOKUP(A3565,WTI_PCH!$A$1:$C$85,3,TRUE)</f>
        <v>4.7311699999999997</v>
      </c>
    </row>
    <row r="3566" spans="1:11" x14ac:dyDescent="0.25">
      <c r="A3566" s="3">
        <v>41844</v>
      </c>
      <c r="B3566" s="4">
        <v>103.199997</v>
      </c>
      <c r="C3566" s="4">
        <v>103.30999799999999</v>
      </c>
      <c r="D3566" s="4">
        <v>101.879997</v>
      </c>
      <c r="E3566" s="4">
        <v>102.07</v>
      </c>
      <c r="F3566" s="4">
        <v>102.07</v>
      </c>
      <c r="G3566" s="4">
        <v>194404</v>
      </c>
      <c r="H3566" s="10">
        <f t="shared" si="55"/>
        <v>-27.804445968453013</v>
      </c>
      <c r="I3566" s="4">
        <f>VLOOKUP(A3566,GDP!$A$1:$D$85,4,TRUE)</f>
        <v>7.6</v>
      </c>
      <c r="J3566" s="4">
        <f>VLOOKUP(A3566,Inflation_rate!$A$1:$I$85,9,TRUE)</f>
        <v>2.0508459999999999</v>
      </c>
      <c r="K3566" s="15">
        <f>VLOOKUP(A3566,WTI_PCH!$A$1:$C$85,3,TRUE)</f>
        <v>4.7311699999999997</v>
      </c>
    </row>
    <row r="3567" spans="1:11" x14ac:dyDescent="0.25">
      <c r="A3567" s="3">
        <v>41845</v>
      </c>
      <c r="B3567" s="4">
        <v>102.040001</v>
      </c>
      <c r="C3567" s="4">
        <v>102.529999</v>
      </c>
      <c r="D3567" s="4">
        <v>101</v>
      </c>
      <c r="E3567" s="4">
        <v>102.089996</v>
      </c>
      <c r="F3567" s="4">
        <v>102.089996</v>
      </c>
      <c r="G3567" s="4">
        <v>284919</v>
      </c>
      <c r="H3567" s="10">
        <f t="shared" si="55"/>
        <v>-32.412574489668899</v>
      </c>
      <c r="I3567" s="4">
        <f>VLOOKUP(A3567,GDP!$A$1:$D$85,4,TRUE)</f>
        <v>7.6</v>
      </c>
      <c r="J3567" s="4">
        <f>VLOOKUP(A3567,Inflation_rate!$A$1:$I$85,9,TRUE)</f>
        <v>2.0508459999999999</v>
      </c>
      <c r="K3567" s="15">
        <f>VLOOKUP(A3567,WTI_PCH!$A$1:$C$85,3,TRUE)</f>
        <v>4.7311699999999997</v>
      </c>
    </row>
    <row r="3568" spans="1:11" x14ac:dyDescent="0.25">
      <c r="A3568" s="3">
        <v>41848</v>
      </c>
      <c r="B3568" s="4">
        <v>101.870003</v>
      </c>
      <c r="C3568" s="4">
        <v>102.099998</v>
      </c>
      <c r="D3568" s="4">
        <v>100.900002</v>
      </c>
      <c r="E3568" s="4">
        <v>101.66999800000001</v>
      </c>
      <c r="F3568" s="4">
        <v>101.66999800000001</v>
      </c>
      <c r="G3568" s="4">
        <v>197815</v>
      </c>
      <c r="H3568" s="10">
        <f t="shared" si="55"/>
        <v>-34.218551868172561</v>
      </c>
      <c r="I3568" s="4">
        <f>VLOOKUP(A3568,GDP!$A$1:$D$85,4,TRUE)</f>
        <v>7.6</v>
      </c>
      <c r="J3568" s="4">
        <f>VLOOKUP(A3568,Inflation_rate!$A$1:$I$85,9,TRUE)</f>
        <v>2.0508459999999999</v>
      </c>
      <c r="K3568" s="15">
        <f>VLOOKUP(A3568,WTI_PCH!$A$1:$C$85,3,TRUE)</f>
        <v>4.7311699999999997</v>
      </c>
    </row>
    <row r="3569" spans="1:11" x14ac:dyDescent="0.25">
      <c r="A3569" s="3">
        <v>41849</v>
      </c>
      <c r="B3569" s="4">
        <v>101.599998</v>
      </c>
      <c r="C3569" s="4">
        <v>101.83000199999999</v>
      </c>
      <c r="D3569" s="4">
        <v>100.370003</v>
      </c>
      <c r="E3569" s="4">
        <v>100.970001</v>
      </c>
      <c r="F3569" s="4">
        <v>100.970001</v>
      </c>
      <c r="G3569" s="4">
        <v>258060</v>
      </c>
      <c r="H3569" s="10">
        <f t="shared" si="55"/>
        <v>-33.267310753022564</v>
      </c>
      <c r="I3569" s="4">
        <f>VLOOKUP(A3569,GDP!$A$1:$D$85,4,TRUE)</f>
        <v>7.6</v>
      </c>
      <c r="J3569" s="4">
        <f>VLOOKUP(A3569,Inflation_rate!$A$1:$I$85,9,TRUE)</f>
        <v>2.0508459999999999</v>
      </c>
      <c r="K3569" s="15">
        <f>VLOOKUP(A3569,WTI_PCH!$A$1:$C$85,3,TRUE)</f>
        <v>4.7311699999999997</v>
      </c>
    </row>
    <row r="3570" spans="1:11" x14ac:dyDescent="0.25">
      <c r="A3570" s="3">
        <v>41850</v>
      </c>
      <c r="B3570" s="4">
        <v>101.029999</v>
      </c>
      <c r="C3570" s="4">
        <v>101.66999800000001</v>
      </c>
      <c r="D3570" s="4">
        <v>99.419997999999993</v>
      </c>
      <c r="E3570" s="4">
        <v>100.269997</v>
      </c>
      <c r="F3570" s="4">
        <v>100.269997</v>
      </c>
      <c r="G3570" s="4">
        <v>263974</v>
      </c>
      <c r="H3570" s="10">
        <f t="shared" si="55"/>
        <v>-33.369901267674329</v>
      </c>
      <c r="I3570" s="4">
        <f>VLOOKUP(A3570,GDP!$A$1:$D$85,4,TRUE)</f>
        <v>7.6</v>
      </c>
      <c r="J3570" s="4">
        <f>VLOOKUP(A3570,Inflation_rate!$A$1:$I$85,9,TRUE)</f>
        <v>2.0508459999999999</v>
      </c>
      <c r="K3570" s="15">
        <f>VLOOKUP(A3570,WTI_PCH!$A$1:$C$85,3,TRUE)</f>
        <v>4.7311699999999997</v>
      </c>
    </row>
    <row r="3571" spans="1:11" x14ac:dyDescent="0.25">
      <c r="A3571" s="3">
        <v>41851</v>
      </c>
      <c r="B3571" s="4">
        <v>99.470000999999996</v>
      </c>
      <c r="C3571" s="4">
        <v>99.849997999999999</v>
      </c>
      <c r="D3571" s="4">
        <v>97.599997999999999</v>
      </c>
      <c r="E3571" s="4">
        <v>98.169997999999993</v>
      </c>
      <c r="F3571" s="4">
        <v>98.169997999999993</v>
      </c>
      <c r="G3571" s="4">
        <v>335785</v>
      </c>
      <c r="H3571" s="10">
        <f t="shared" si="55"/>
        <v>-32.932670529340335</v>
      </c>
      <c r="I3571" s="4">
        <f>VLOOKUP(A3571,GDP!$A$1:$D$85,4,TRUE)</f>
        <v>7.6</v>
      </c>
      <c r="J3571" s="4">
        <f>VLOOKUP(A3571,Inflation_rate!$A$1:$I$85,9,TRUE)</f>
        <v>2.0508459999999999</v>
      </c>
      <c r="K3571" s="15">
        <f>VLOOKUP(A3571,WTI_PCH!$A$1:$C$85,3,TRUE)</f>
        <v>4.7311699999999997</v>
      </c>
    </row>
    <row r="3572" spans="1:11" x14ac:dyDescent="0.25">
      <c r="A3572" s="3">
        <v>41852</v>
      </c>
      <c r="B3572" s="4">
        <v>97.699996999999996</v>
      </c>
      <c r="C3572" s="4">
        <v>98.099997999999999</v>
      </c>
      <c r="D3572" s="4">
        <v>97.089995999999999</v>
      </c>
      <c r="E3572" s="4">
        <v>97.879997000000003</v>
      </c>
      <c r="F3572" s="4">
        <v>97.879997000000003</v>
      </c>
      <c r="G3572" s="4">
        <v>274992</v>
      </c>
      <c r="H3572" s="10">
        <f t="shared" si="55"/>
        <v>-35.584388095148803</v>
      </c>
      <c r="I3572" s="4">
        <f>VLOOKUP(A3572,GDP!$A$1:$D$85,4,TRUE)</f>
        <v>7.6</v>
      </c>
      <c r="J3572" s="4">
        <f>VLOOKUP(A3572,Inflation_rate!$A$1:$I$85,9,TRUE)</f>
        <v>2.0508459999999999</v>
      </c>
      <c r="K3572" s="15">
        <f>VLOOKUP(A3572,WTI_PCH!$A$1:$C$85,3,TRUE)</f>
        <v>4.7311699999999997</v>
      </c>
    </row>
    <row r="3573" spans="1:11" x14ac:dyDescent="0.25">
      <c r="A3573" s="3">
        <v>41855</v>
      </c>
      <c r="B3573" s="4">
        <v>97.669997999999993</v>
      </c>
      <c r="C3573" s="4">
        <v>98.669997999999993</v>
      </c>
      <c r="D3573" s="4">
        <v>97.43</v>
      </c>
      <c r="E3573" s="4">
        <v>98.290001000000004</v>
      </c>
      <c r="F3573" s="4">
        <v>98.290001000000004</v>
      </c>
      <c r="G3573" s="4">
        <v>204262</v>
      </c>
      <c r="H3573" s="10">
        <f t="shared" si="55"/>
        <v>-35.069692389157673</v>
      </c>
      <c r="I3573" s="4">
        <f>VLOOKUP(A3573,GDP!$A$1:$D$85,4,TRUE)</f>
        <v>7.6</v>
      </c>
      <c r="J3573" s="4">
        <f>VLOOKUP(A3573,Inflation_rate!$A$1:$I$85,9,TRUE)</f>
        <v>2.0508459999999999</v>
      </c>
      <c r="K3573" s="15">
        <f>VLOOKUP(A3573,WTI_PCH!$A$1:$C$85,3,TRUE)</f>
        <v>4.7311699999999997</v>
      </c>
    </row>
    <row r="3574" spans="1:11" x14ac:dyDescent="0.25">
      <c r="A3574" s="3">
        <v>41856</v>
      </c>
      <c r="B3574" s="4">
        <v>98.410004000000001</v>
      </c>
      <c r="C3574" s="4">
        <v>98.669997999999993</v>
      </c>
      <c r="D3574" s="4">
        <v>97</v>
      </c>
      <c r="E3574" s="4">
        <v>97.379997000000003</v>
      </c>
      <c r="F3574" s="4">
        <v>97.379997000000003</v>
      </c>
      <c r="G3574" s="4">
        <v>242237</v>
      </c>
      <c r="H3574" s="10">
        <f t="shared" si="55"/>
        <v>-37.420413968589465</v>
      </c>
      <c r="I3574" s="4">
        <f>VLOOKUP(A3574,GDP!$A$1:$D$85,4,TRUE)</f>
        <v>7.6</v>
      </c>
      <c r="J3574" s="4">
        <f>VLOOKUP(A3574,Inflation_rate!$A$1:$I$85,9,TRUE)</f>
        <v>2.0508459999999999</v>
      </c>
      <c r="K3574" s="15">
        <f>VLOOKUP(A3574,WTI_PCH!$A$1:$C$85,3,TRUE)</f>
        <v>4.7311699999999997</v>
      </c>
    </row>
    <row r="3575" spans="1:11" x14ac:dyDescent="0.25">
      <c r="A3575" s="3">
        <v>41857</v>
      </c>
      <c r="B3575" s="4">
        <v>97.620002999999997</v>
      </c>
      <c r="C3575" s="4">
        <v>98.129997000000003</v>
      </c>
      <c r="D3575" s="4">
        <v>96.690002000000007</v>
      </c>
      <c r="E3575" s="4">
        <v>96.919997999999993</v>
      </c>
      <c r="F3575" s="4">
        <v>96.919997999999993</v>
      </c>
      <c r="G3575" s="4">
        <v>263598</v>
      </c>
      <c r="H3575" s="10">
        <f t="shared" si="55"/>
        <v>-38.144859433447365</v>
      </c>
      <c r="I3575" s="4">
        <f>VLOOKUP(A3575,GDP!$A$1:$D$85,4,TRUE)</f>
        <v>7.6</v>
      </c>
      <c r="J3575" s="4">
        <f>VLOOKUP(A3575,Inflation_rate!$A$1:$I$85,9,TRUE)</f>
        <v>2.0508459999999999</v>
      </c>
      <c r="K3575" s="15">
        <f>VLOOKUP(A3575,WTI_PCH!$A$1:$C$85,3,TRUE)</f>
        <v>4.7311699999999997</v>
      </c>
    </row>
    <row r="3576" spans="1:11" x14ac:dyDescent="0.25">
      <c r="A3576" s="3">
        <v>41858</v>
      </c>
      <c r="B3576" s="4">
        <v>96.889999000000003</v>
      </c>
      <c r="C3576" s="4">
        <v>97.720000999999996</v>
      </c>
      <c r="D3576" s="4">
        <v>96.550003000000004</v>
      </c>
      <c r="E3576" s="4">
        <v>97.339995999999999</v>
      </c>
      <c r="F3576" s="4">
        <v>97.339995999999999</v>
      </c>
      <c r="G3576" s="4">
        <v>286531</v>
      </c>
      <c r="H3576" s="10">
        <f t="shared" si="55"/>
        <v>-40.610228708043095</v>
      </c>
      <c r="I3576" s="4">
        <f>VLOOKUP(A3576,GDP!$A$1:$D$85,4,TRUE)</f>
        <v>7.6</v>
      </c>
      <c r="J3576" s="4">
        <f>VLOOKUP(A3576,Inflation_rate!$A$1:$I$85,9,TRUE)</f>
        <v>2.0508459999999999</v>
      </c>
      <c r="K3576" s="15">
        <f>VLOOKUP(A3576,WTI_PCH!$A$1:$C$85,3,TRUE)</f>
        <v>4.7311699999999997</v>
      </c>
    </row>
    <row r="3577" spans="1:11" x14ac:dyDescent="0.25">
      <c r="A3577" s="3">
        <v>41859</v>
      </c>
      <c r="B3577" s="4">
        <v>97.639999000000003</v>
      </c>
      <c r="C3577" s="4">
        <v>98.449996999999996</v>
      </c>
      <c r="D3577" s="4">
        <v>97.150002000000001</v>
      </c>
      <c r="E3577" s="4">
        <v>97.650002000000001</v>
      </c>
      <c r="F3577" s="4">
        <v>97.650002000000001</v>
      </c>
      <c r="G3577" s="4">
        <v>266006</v>
      </c>
      <c r="H3577" s="10">
        <f t="shared" si="55"/>
        <v>-42.744496820389216</v>
      </c>
      <c r="I3577" s="4">
        <f>VLOOKUP(A3577,GDP!$A$1:$D$85,4,TRUE)</f>
        <v>7.6</v>
      </c>
      <c r="J3577" s="4">
        <f>VLOOKUP(A3577,Inflation_rate!$A$1:$I$85,9,TRUE)</f>
        <v>2.0508459999999999</v>
      </c>
      <c r="K3577" s="15">
        <f>VLOOKUP(A3577,WTI_PCH!$A$1:$C$85,3,TRUE)</f>
        <v>4.7311699999999997</v>
      </c>
    </row>
    <row r="3578" spans="1:11" x14ac:dyDescent="0.25">
      <c r="A3578" s="3">
        <v>41862</v>
      </c>
      <c r="B3578" s="4">
        <v>97.540001000000004</v>
      </c>
      <c r="C3578" s="4">
        <v>98.580002000000007</v>
      </c>
      <c r="D3578" s="4">
        <v>97.370002999999997</v>
      </c>
      <c r="E3578" s="4">
        <v>98.080002000000007</v>
      </c>
      <c r="F3578" s="4">
        <v>98.080002000000007</v>
      </c>
      <c r="G3578" s="4">
        <v>241493</v>
      </c>
      <c r="H3578" s="10">
        <f t="shared" si="55"/>
        <v>-42.975123511926519</v>
      </c>
      <c r="I3578" s="4">
        <f>VLOOKUP(A3578,GDP!$A$1:$D$85,4,TRUE)</f>
        <v>7.6</v>
      </c>
      <c r="J3578" s="4">
        <f>VLOOKUP(A3578,Inflation_rate!$A$1:$I$85,9,TRUE)</f>
        <v>2.0508459999999999</v>
      </c>
      <c r="K3578" s="15">
        <f>VLOOKUP(A3578,WTI_PCH!$A$1:$C$85,3,TRUE)</f>
        <v>4.7311699999999997</v>
      </c>
    </row>
    <row r="3579" spans="1:11" x14ac:dyDescent="0.25">
      <c r="A3579" s="3">
        <v>41863</v>
      </c>
      <c r="B3579" s="4">
        <v>97.839995999999999</v>
      </c>
      <c r="C3579" s="4">
        <v>97.940002000000007</v>
      </c>
      <c r="D3579" s="4">
        <v>96.809997999999993</v>
      </c>
      <c r="E3579" s="4">
        <v>97.370002999999997</v>
      </c>
      <c r="F3579" s="4">
        <v>97.370002999999997</v>
      </c>
      <c r="G3579" s="4">
        <v>242592</v>
      </c>
      <c r="H3579" s="10">
        <f t="shared" si="55"/>
        <v>-42.004725007556992</v>
      </c>
      <c r="I3579" s="4">
        <f>VLOOKUP(A3579,GDP!$A$1:$D$85,4,TRUE)</f>
        <v>7.6</v>
      </c>
      <c r="J3579" s="4">
        <f>VLOOKUP(A3579,Inflation_rate!$A$1:$I$85,9,TRUE)</f>
        <v>2.0508459999999999</v>
      </c>
      <c r="K3579" s="15">
        <f>VLOOKUP(A3579,WTI_PCH!$A$1:$C$85,3,TRUE)</f>
        <v>4.7311699999999997</v>
      </c>
    </row>
    <row r="3580" spans="1:11" x14ac:dyDescent="0.25">
      <c r="A3580" s="3">
        <v>41864</v>
      </c>
      <c r="B3580" s="4">
        <v>97.199996999999996</v>
      </c>
      <c r="C3580" s="4">
        <v>97.779999000000004</v>
      </c>
      <c r="D3580" s="4">
        <v>96.75</v>
      </c>
      <c r="E3580" s="4">
        <v>97.589995999999999</v>
      </c>
      <c r="F3580" s="4">
        <v>97.589995999999999</v>
      </c>
      <c r="G3580" s="4">
        <v>253703</v>
      </c>
      <c r="H3580" s="10">
        <f t="shared" si="55"/>
        <v>-44.553741963469292</v>
      </c>
      <c r="I3580" s="4">
        <f>VLOOKUP(A3580,GDP!$A$1:$D$85,4,TRUE)</f>
        <v>7.6</v>
      </c>
      <c r="J3580" s="4">
        <f>VLOOKUP(A3580,Inflation_rate!$A$1:$I$85,9,TRUE)</f>
        <v>2.0508459999999999</v>
      </c>
      <c r="K3580" s="15">
        <f>VLOOKUP(A3580,WTI_PCH!$A$1:$C$85,3,TRUE)</f>
        <v>4.7311699999999997</v>
      </c>
    </row>
    <row r="3581" spans="1:11" x14ac:dyDescent="0.25">
      <c r="A3581" s="3">
        <v>41865</v>
      </c>
      <c r="B3581" s="4">
        <v>97.300003000000004</v>
      </c>
      <c r="C3581" s="4">
        <v>97.589995999999999</v>
      </c>
      <c r="D3581" s="4">
        <v>95.260002</v>
      </c>
      <c r="E3581" s="4">
        <v>95.580002000000007</v>
      </c>
      <c r="F3581" s="4">
        <v>95.580002000000007</v>
      </c>
      <c r="G3581" s="4">
        <v>350619</v>
      </c>
      <c r="H3581" s="10">
        <f t="shared" si="55"/>
        <v>-40.866291256198132</v>
      </c>
      <c r="I3581" s="4">
        <f>VLOOKUP(A3581,GDP!$A$1:$D$85,4,TRUE)</f>
        <v>7.6</v>
      </c>
      <c r="J3581" s="4">
        <f>VLOOKUP(A3581,Inflation_rate!$A$1:$I$85,9,TRUE)</f>
        <v>2.0508459999999999</v>
      </c>
      <c r="K3581" s="15">
        <f>VLOOKUP(A3581,WTI_PCH!$A$1:$C$85,3,TRUE)</f>
        <v>4.7311699999999997</v>
      </c>
    </row>
    <row r="3582" spans="1:11" x14ac:dyDescent="0.25">
      <c r="A3582" s="3">
        <v>41866</v>
      </c>
      <c r="B3582" s="4">
        <v>95.5</v>
      </c>
      <c r="C3582" s="4">
        <v>97.410004000000001</v>
      </c>
      <c r="D3582" s="4">
        <v>95.32</v>
      </c>
      <c r="E3582" s="4">
        <v>97.349997999999999</v>
      </c>
      <c r="F3582" s="4">
        <v>97.349997999999999</v>
      </c>
      <c r="G3582" s="4">
        <v>269750</v>
      </c>
      <c r="H3582" s="10">
        <f t="shared" si="55"/>
        <v>-43.235748191797597</v>
      </c>
      <c r="I3582" s="4">
        <f>VLOOKUP(A3582,GDP!$A$1:$D$85,4,TRUE)</f>
        <v>7.6</v>
      </c>
      <c r="J3582" s="4">
        <f>VLOOKUP(A3582,Inflation_rate!$A$1:$I$85,9,TRUE)</f>
        <v>2.0508459999999999</v>
      </c>
      <c r="K3582" s="15">
        <f>VLOOKUP(A3582,WTI_PCH!$A$1:$C$85,3,TRUE)</f>
        <v>4.7311699999999997</v>
      </c>
    </row>
    <row r="3583" spans="1:11" x14ac:dyDescent="0.25">
      <c r="A3583" s="3">
        <v>41869</v>
      </c>
      <c r="B3583" s="4">
        <v>97.099997999999999</v>
      </c>
      <c r="C3583" s="4">
        <v>97.160004000000001</v>
      </c>
      <c r="D3583" s="4">
        <v>95.809997999999993</v>
      </c>
      <c r="E3583" s="4">
        <v>96.410004000000001</v>
      </c>
      <c r="F3583" s="4">
        <v>96.410004000000001</v>
      </c>
      <c r="G3583" s="4">
        <v>157537</v>
      </c>
      <c r="H3583" s="10">
        <f t="shared" si="55"/>
        <v>-40.753037413005401</v>
      </c>
      <c r="I3583" s="4">
        <f>VLOOKUP(A3583,GDP!$A$1:$D$85,4,TRUE)</f>
        <v>7.6</v>
      </c>
      <c r="J3583" s="4">
        <f>VLOOKUP(A3583,Inflation_rate!$A$1:$I$85,9,TRUE)</f>
        <v>2.0508459999999999</v>
      </c>
      <c r="K3583" s="15">
        <f>VLOOKUP(A3583,WTI_PCH!$A$1:$C$85,3,TRUE)</f>
        <v>4.7311699999999997</v>
      </c>
    </row>
    <row r="3584" spans="1:11" x14ac:dyDescent="0.25">
      <c r="A3584" s="3">
        <v>41870</v>
      </c>
      <c r="B3584" s="4">
        <v>96.559997999999993</v>
      </c>
      <c r="C3584" s="4">
        <v>97.050003000000004</v>
      </c>
      <c r="D3584" s="4">
        <v>94.260002</v>
      </c>
      <c r="E3584" s="4">
        <v>94.480002999999996</v>
      </c>
      <c r="F3584" s="4">
        <v>94.480002999999996</v>
      </c>
      <c r="G3584" s="4">
        <v>109041</v>
      </c>
      <c r="H3584" s="10">
        <f t="shared" si="55"/>
        <v>-39.542763350674321</v>
      </c>
      <c r="I3584" s="4">
        <f>VLOOKUP(A3584,GDP!$A$1:$D$85,4,TRUE)</f>
        <v>7.6</v>
      </c>
      <c r="J3584" s="4">
        <f>VLOOKUP(A3584,Inflation_rate!$A$1:$I$85,9,TRUE)</f>
        <v>2.0508459999999999</v>
      </c>
      <c r="K3584" s="15">
        <f>VLOOKUP(A3584,WTI_PCH!$A$1:$C$85,3,TRUE)</f>
        <v>4.7311699999999997</v>
      </c>
    </row>
    <row r="3585" spans="1:11" x14ac:dyDescent="0.25">
      <c r="A3585" s="3">
        <v>41871</v>
      </c>
      <c r="B3585" s="4">
        <v>94.699996999999996</v>
      </c>
      <c r="C3585" s="4">
        <v>96.470000999999996</v>
      </c>
      <c r="D3585" s="4">
        <v>94.699996999999996</v>
      </c>
      <c r="E3585" s="4">
        <v>96.07</v>
      </c>
      <c r="F3585" s="4">
        <v>96.07</v>
      </c>
      <c r="G3585" s="4">
        <v>207152</v>
      </c>
      <c r="H3585" s="10">
        <f t="shared" si="55"/>
        <v>-43.031123139377534</v>
      </c>
      <c r="I3585" s="4">
        <f>VLOOKUP(A3585,GDP!$A$1:$D$85,4,TRUE)</f>
        <v>7.6</v>
      </c>
      <c r="J3585" s="4">
        <f>VLOOKUP(A3585,Inflation_rate!$A$1:$I$85,9,TRUE)</f>
        <v>2.0508459999999999</v>
      </c>
      <c r="K3585" s="15">
        <f>VLOOKUP(A3585,WTI_PCH!$A$1:$C$85,3,TRUE)</f>
        <v>4.7311699999999997</v>
      </c>
    </row>
    <row r="3586" spans="1:11" x14ac:dyDescent="0.25">
      <c r="A3586" s="3">
        <v>41872</v>
      </c>
      <c r="B3586" s="4">
        <v>93.489998</v>
      </c>
      <c r="C3586" s="4">
        <v>94.449996999999996</v>
      </c>
      <c r="D3586" s="4">
        <v>92.5</v>
      </c>
      <c r="E3586" s="4">
        <v>93.959998999999996</v>
      </c>
      <c r="F3586" s="4">
        <v>93.959998999999996</v>
      </c>
      <c r="G3586" s="4">
        <v>226343</v>
      </c>
      <c r="H3586" s="10">
        <f t="shared" ref="H3586:H3649" si="56">((E3675-E3586)/E3586)*100</f>
        <v>-42.943804203318479</v>
      </c>
      <c r="I3586" s="4">
        <f>VLOOKUP(A3586,GDP!$A$1:$D$85,4,TRUE)</f>
        <v>7.6</v>
      </c>
      <c r="J3586" s="4">
        <f>VLOOKUP(A3586,Inflation_rate!$A$1:$I$85,9,TRUE)</f>
        <v>2.0508459999999999</v>
      </c>
      <c r="K3586" s="15">
        <f>VLOOKUP(A3586,WTI_PCH!$A$1:$C$85,3,TRUE)</f>
        <v>4.7311699999999997</v>
      </c>
    </row>
    <row r="3587" spans="1:11" x14ac:dyDescent="0.25">
      <c r="A3587" s="3">
        <v>41873</v>
      </c>
      <c r="B3587" s="4">
        <v>93.889999000000003</v>
      </c>
      <c r="C3587" s="4">
        <v>94.040001000000004</v>
      </c>
      <c r="D3587" s="4">
        <v>92.919997999999993</v>
      </c>
      <c r="E3587" s="4">
        <v>93.650002000000001</v>
      </c>
      <c r="F3587" s="4">
        <v>93.650002000000001</v>
      </c>
      <c r="G3587" s="4">
        <v>191457</v>
      </c>
      <c r="H3587" s="10">
        <f t="shared" si="56"/>
        <v>-42.210360016863639</v>
      </c>
      <c r="I3587" s="4">
        <f>VLOOKUP(A3587,GDP!$A$1:$D$85,4,TRUE)</f>
        <v>7.6</v>
      </c>
      <c r="J3587" s="4">
        <f>VLOOKUP(A3587,Inflation_rate!$A$1:$I$85,9,TRUE)</f>
        <v>2.0508459999999999</v>
      </c>
      <c r="K3587" s="15">
        <f>VLOOKUP(A3587,WTI_PCH!$A$1:$C$85,3,TRUE)</f>
        <v>4.7311699999999997</v>
      </c>
    </row>
    <row r="3588" spans="1:11" x14ac:dyDescent="0.25">
      <c r="A3588" s="3">
        <v>41876</v>
      </c>
      <c r="B3588" s="4">
        <v>93.339995999999999</v>
      </c>
      <c r="C3588" s="4">
        <v>93.949996999999996</v>
      </c>
      <c r="D3588" s="4">
        <v>93.050003000000004</v>
      </c>
      <c r="E3588" s="4">
        <v>93.349997999999999</v>
      </c>
      <c r="F3588" s="4">
        <v>93.349997999999999</v>
      </c>
      <c r="G3588" s="4">
        <v>137420</v>
      </c>
      <c r="H3588" s="10">
        <f t="shared" si="56"/>
        <v>-42.935188922017971</v>
      </c>
      <c r="I3588" s="4">
        <f>VLOOKUP(A3588,GDP!$A$1:$D$85,4,TRUE)</f>
        <v>7.6</v>
      </c>
      <c r="J3588" s="4">
        <f>VLOOKUP(A3588,Inflation_rate!$A$1:$I$85,9,TRUE)</f>
        <v>2.0508459999999999</v>
      </c>
      <c r="K3588" s="15">
        <f>VLOOKUP(A3588,WTI_PCH!$A$1:$C$85,3,TRUE)</f>
        <v>4.7311699999999997</v>
      </c>
    </row>
    <row r="3589" spans="1:11" x14ac:dyDescent="0.25">
      <c r="A3589" s="3">
        <v>41877</v>
      </c>
      <c r="B3589" s="4">
        <v>93.360000999999997</v>
      </c>
      <c r="C3589" s="4">
        <v>94.349997999999999</v>
      </c>
      <c r="D3589" s="4">
        <v>93.349997999999999</v>
      </c>
      <c r="E3589" s="4">
        <v>93.860000999999997</v>
      </c>
      <c r="F3589" s="4">
        <v>93.860000999999997</v>
      </c>
      <c r="G3589" s="4">
        <v>176280</v>
      </c>
      <c r="H3589" s="10">
        <f t="shared" si="56"/>
        <v>-43.863202174907286</v>
      </c>
      <c r="I3589" s="4">
        <f>VLOOKUP(A3589,GDP!$A$1:$D$85,4,TRUE)</f>
        <v>7.6</v>
      </c>
      <c r="J3589" s="4">
        <f>VLOOKUP(A3589,Inflation_rate!$A$1:$I$85,9,TRUE)</f>
        <v>2.0508459999999999</v>
      </c>
      <c r="K3589" s="15">
        <f>VLOOKUP(A3589,WTI_PCH!$A$1:$C$85,3,TRUE)</f>
        <v>4.7311699999999997</v>
      </c>
    </row>
    <row r="3590" spans="1:11" x14ac:dyDescent="0.25">
      <c r="A3590" s="3">
        <v>41878</v>
      </c>
      <c r="B3590" s="4">
        <v>93.879997000000003</v>
      </c>
      <c r="C3590" s="4">
        <v>94.239998</v>
      </c>
      <c r="D3590" s="4">
        <v>93.360000999999997</v>
      </c>
      <c r="E3590" s="4">
        <v>93.879997000000003</v>
      </c>
      <c r="F3590" s="4">
        <v>93.879997000000003</v>
      </c>
      <c r="G3590" s="4">
        <v>174908</v>
      </c>
      <c r="H3590" s="10">
        <f t="shared" si="56"/>
        <v>-46.697909459882069</v>
      </c>
      <c r="I3590" s="4">
        <f>VLOOKUP(A3590,GDP!$A$1:$D$85,4,TRUE)</f>
        <v>7.6</v>
      </c>
      <c r="J3590" s="4">
        <f>VLOOKUP(A3590,Inflation_rate!$A$1:$I$85,9,TRUE)</f>
        <v>2.0508459999999999</v>
      </c>
      <c r="K3590" s="15">
        <f>VLOOKUP(A3590,WTI_PCH!$A$1:$C$85,3,TRUE)</f>
        <v>4.7311699999999997</v>
      </c>
    </row>
    <row r="3591" spans="1:11" x14ac:dyDescent="0.25">
      <c r="A3591" s="3">
        <v>41879</v>
      </c>
      <c r="B3591" s="4">
        <v>93.75</v>
      </c>
      <c r="C3591" s="4">
        <v>94.709998999999996</v>
      </c>
      <c r="D3591" s="4">
        <v>93.449996999999996</v>
      </c>
      <c r="E3591" s="4">
        <v>94.550003000000004</v>
      </c>
      <c r="F3591" s="4">
        <v>94.550003000000004</v>
      </c>
      <c r="G3591" s="4">
        <v>262292</v>
      </c>
      <c r="H3591" s="10">
        <f t="shared" si="56"/>
        <v>-49.307246452440623</v>
      </c>
      <c r="I3591" s="4">
        <f>VLOOKUP(A3591,GDP!$A$1:$D$85,4,TRUE)</f>
        <v>7.6</v>
      </c>
      <c r="J3591" s="4">
        <f>VLOOKUP(A3591,Inflation_rate!$A$1:$I$85,9,TRUE)</f>
        <v>2.0508459999999999</v>
      </c>
      <c r="K3591" s="15">
        <f>VLOOKUP(A3591,WTI_PCH!$A$1:$C$85,3,TRUE)</f>
        <v>4.7311699999999997</v>
      </c>
    </row>
    <row r="3592" spans="1:11" x14ac:dyDescent="0.25">
      <c r="A3592" s="3">
        <v>41880</v>
      </c>
      <c r="B3592" s="4">
        <v>94.559997999999993</v>
      </c>
      <c r="C3592" s="4">
        <v>96</v>
      </c>
      <c r="D3592" s="4">
        <v>94.480002999999996</v>
      </c>
      <c r="E3592" s="4">
        <v>95.959998999999996</v>
      </c>
      <c r="F3592" s="4">
        <v>95.959998999999996</v>
      </c>
      <c r="G3592" s="4">
        <v>234972</v>
      </c>
      <c r="H3592" s="10">
        <f t="shared" si="56"/>
        <v>-49.301789800977382</v>
      </c>
      <c r="I3592" s="4">
        <f>VLOOKUP(A3592,GDP!$A$1:$D$85,4,TRUE)</f>
        <v>7.6</v>
      </c>
      <c r="J3592" s="4">
        <f>VLOOKUP(A3592,Inflation_rate!$A$1:$I$85,9,TRUE)</f>
        <v>2.0508459999999999</v>
      </c>
      <c r="K3592" s="15">
        <f>VLOOKUP(A3592,WTI_PCH!$A$1:$C$85,3,TRUE)</f>
        <v>4.7311699999999997</v>
      </c>
    </row>
    <row r="3593" spans="1:11" x14ac:dyDescent="0.25">
      <c r="A3593" s="3">
        <v>41884</v>
      </c>
      <c r="B3593" s="4">
        <v>95.809997999999993</v>
      </c>
      <c r="C3593" s="4">
        <v>95.910004000000001</v>
      </c>
      <c r="D3593" s="4">
        <v>92.68</v>
      </c>
      <c r="E3593" s="4">
        <v>92.879997000000003</v>
      </c>
      <c r="F3593" s="4">
        <v>92.879997000000003</v>
      </c>
      <c r="G3593" s="4">
        <v>320356</v>
      </c>
      <c r="H3593" s="10">
        <f t="shared" si="56"/>
        <v>-47.469850801136445</v>
      </c>
      <c r="I3593" s="4">
        <f>VLOOKUP(A3593,GDP!$A$1:$D$85,4,TRUE)</f>
        <v>7.6</v>
      </c>
      <c r="J3593" s="4">
        <f>VLOOKUP(A3593,Inflation_rate!$A$1:$I$85,9,TRUE)</f>
        <v>2.0508459999999999</v>
      </c>
      <c r="K3593" s="15">
        <f>VLOOKUP(A3593,WTI_PCH!$A$1:$C$85,3,TRUE)</f>
        <v>4.7311699999999997</v>
      </c>
    </row>
    <row r="3594" spans="1:11" x14ac:dyDescent="0.25">
      <c r="A3594" s="3">
        <v>41885</v>
      </c>
      <c r="B3594" s="4">
        <v>93.279999000000004</v>
      </c>
      <c r="C3594" s="4">
        <v>95.830002000000007</v>
      </c>
      <c r="D3594" s="4">
        <v>93.059997999999993</v>
      </c>
      <c r="E3594" s="4">
        <v>95.540001000000004</v>
      </c>
      <c r="F3594" s="4">
        <v>95.540001000000004</v>
      </c>
      <c r="G3594" s="4">
        <v>294395</v>
      </c>
      <c r="H3594" s="10">
        <f t="shared" si="56"/>
        <v>-49.382457092500978</v>
      </c>
      <c r="I3594" s="4">
        <f>VLOOKUP(A3594,GDP!$A$1:$D$85,4,TRUE)</f>
        <v>7.6</v>
      </c>
      <c r="J3594" s="4">
        <f>VLOOKUP(A3594,Inflation_rate!$A$1:$I$85,9,TRUE)</f>
        <v>2.0508459999999999</v>
      </c>
      <c r="K3594" s="15">
        <f>VLOOKUP(A3594,WTI_PCH!$A$1:$C$85,3,TRUE)</f>
        <v>4.7311699999999997</v>
      </c>
    </row>
    <row r="3595" spans="1:11" x14ac:dyDescent="0.25">
      <c r="A3595" s="3">
        <v>41886</v>
      </c>
      <c r="B3595" s="4">
        <v>95.07</v>
      </c>
      <c r="C3595" s="4">
        <v>95.389999000000003</v>
      </c>
      <c r="D3595" s="4">
        <v>94.160004000000001</v>
      </c>
      <c r="E3595" s="4">
        <v>94.449996999999996</v>
      </c>
      <c r="F3595" s="4">
        <v>94.449996999999996</v>
      </c>
      <c r="G3595" s="4">
        <v>254140</v>
      </c>
      <c r="H3595" s="10">
        <f t="shared" si="56"/>
        <v>-51.222867693685579</v>
      </c>
      <c r="I3595" s="4">
        <f>VLOOKUP(A3595,GDP!$A$1:$D$85,4,TRUE)</f>
        <v>7.6</v>
      </c>
      <c r="J3595" s="4">
        <f>VLOOKUP(A3595,Inflation_rate!$A$1:$I$85,9,TRUE)</f>
        <v>2.0508459999999999</v>
      </c>
      <c r="K3595" s="15">
        <f>VLOOKUP(A3595,WTI_PCH!$A$1:$C$85,3,TRUE)</f>
        <v>4.7311699999999997</v>
      </c>
    </row>
    <row r="3596" spans="1:11" x14ac:dyDescent="0.25">
      <c r="A3596" s="3">
        <v>41887</v>
      </c>
      <c r="B3596" s="4">
        <v>94.57</v>
      </c>
      <c r="C3596" s="4">
        <v>94.989998</v>
      </c>
      <c r="D3596" s="4">
        <v>92.860000999999997</v>
      </c>
      <c r="E3596" s="4">
        <v>93.290001000000004</v>
      </c>
      <c r="F3596" s="4">
        <v>93.290001000000004</v>
      </c>
      <c r="G3596" s="4">
        <v>261386</v>
      </c>
      <c r="H3596" s="10">
        <f t="shared" si="56"/>
        <v>-50.809305919077005</v>
      </c>
      <c r="I3596" s="4">
        <f>VLOOKUP(A3596,GDP!$A$1:$D$85,4,TRUE)</f>
        <v>7.6</v>
      </c>
      <c r="J3596" s="4">
        <f>VLOOKUP(A3596,Inflation_rate!$A$1:$I$85,9,TRUE)</f>
        <v>2.0508459999999999</v>
      </c>
      <c r="K3596" s="15">
        <f>VLOOKUP(A3596,WTI_PCH!$A$1:$C$85,3,TRUE)</f>
        <v>4.7311699999999997</v>
      </c>
    </row>
    <row r="3597" spans="1:11" x14ac:dyDescent="0.25">
      <c r="A3597" s="3">
        <v>41890</v>
      </c>
      <c r="B3597" s="4">
        <v>93.489998</v>
      </c>
      <c r="C3597" s="4">
        <v>93.620002999999997</v>
      </c>
      <c r="D3597" s="4">
        <v>91.800003000000004</v>
      </c>
      <c r="E3597" s="4">
        <v>92.660004000000001</v>
      </c>
      <c r="F3597" s="4">
        <v>92.660004000000001</v>
      </c>
      <c r="G3597" s="4">
        <v>277990</v>
      </c>
      <c r="H3597" s="10">
        <f t="shared" si="56"/>
        <v>-47.679691444865476</v>
      </c>
      <c r="I3597" s="4">
        <f>VLOOKUP(A3597,GDP!$A$1:$D$85,4,TRUE)</f>
        <v>7.6</v>
      </c>
      <c r="J3597" s="4">
        <f>VLOOKUP(A3597,Inflation_rate!$A$1:$I$85,9,TRUE)</f>
        <v>2.0508459999999999</v>
      </c>
      <c r="K3597" s="15">
        <f>VLOOKUP(A3597,WTI_PCH!$A$1:$C$85,3,TRUE)</f>
        <v>4.7311699999999997</v>
      </c>
    </row>
    <row r="3598" spans="1:11" x14ac:dyDescent="0.25">
      <c r="A3598" s="3">
        <v>41891</v>
      </c>
      <c r="B3598" s="4">
        <v>93.110000999999997</v>
      </c>
      <c r="C3598" s="4">
        <v>93.940002000000007</v>
      </c>
      <c r="D3598" s="4">
        <v>92.519997000000004</v>
      </c>
      <c r="E3598" s="4">
        <v>92.75</v>
      </c>
      <c r="F3598" s="4">
        <v>92.75</v>
      </c>
      <c r="G3598" s="4">
        <v>275876</v>
      </c>
      <c r="H3598" s="10">
        <f t="shared" si="56"/>
        <v>-50.134770889487868</v>
      </c>
      <c r="I3598" s="4">
        <f>VLOOKUP(A3598,GDP!$A$1:$D$85,4,TRUE)</f>
        <v>7.6</v>
      </c>
      <c r="J3598" s="4">
        <f>VLOOKUP(A3598,Inflation_rate!$A$1:$I$85,9,TRUE)</f>
        <v>2.0508459999999999</v>
      </c>
      <c r="K3598" s="15">
        <f>VLOOKUP(A3598,WTI_PCH!$A$1:$C$85,3,TRUE)</f>
        <v>4.7311699999999997</v>
      </c>
    </row>
    <row r="3599" spans="1:11" x14ac:dyDescent="0.25">
      <c r="A3599" s="3">
        <v>41892</v>
      </c>
      <c r="B3599" s="4">
        <v>92.790001000000004</v>
      </c>
      <c r="C3599" s="4">
        <v>93.029999000000004</v>
      </c>
      <c r="D3599" s="4">
        <v>91.220000999999996</v>
      </c>
      <c r="E3599" s="4">
        <v>91.669997999999993</v>
      </c>
      <c r="F3599" s="4">
        <v>91.669997999999993</v>
      </c>
      <c r="G3599" s="4">
        <v>295306</v>
      </c>
      <c r="H3599" s="10">
        <f t="shared" si="56"/>
        <v>-46.885567729585851</v>
      </c>
      <c r="I3599" s="4">
        <f>VLOOKUP(A3599,GDP!$A$1:$D$85,4,TRUE)</f>
        <v>7.6</v>
      </c>
      <c r="J3599" s="4">
        <f>VLOOKUP(A3599,Inflation_rate!$A$1:$I$85,9,TRUE)</f>
        <v>2.0508459999999999</v>
      </c>
      <c r="K3599" s="15">
        <f>VLOOKUP(A3599,WTI_PCH!$A$1:$C$85,3,TRUE)</f>
        <v>4.7311699999999997</v>
      </c>
    </row>
    <row r="3600" spans="1:11" x14ac:dyDescent="0.25">
      <c r="A3600" s="3">
        <v>41893</v>
      </c>
      <c r="B3600" s="4">
        <v>91.709998999999996</v>
      </c>
      <c r="C3600" s="4">
        <v>93.440002000000007</v>
      </c>
      <c r="D3600" s="4">
        <v>90.43</v>
      </c>
      <c r="E3600" s="4">
        <v>92.830002000000007</v>
      </c>
      <c r="F3600" s="4">
        <v>92.830002000000007</v>
      </c>
      <c r="G3600" s="4">
        <v>403175</v>
      </c>
      <c r="H3600" s="10">
        <f t="shared" si="56"/>
        <v>-50.026933102942309</v>
      </c>
      <c r="I3600" s="4">
        <f>VLOOKUP(A3600,GDP!$A$1:$D$85,4,TRUE)</f>
        <v>7.6</v>
      </c>
      <c r="J3600" s="4">
        <f>VLOOKUP(A3600,Inflation_rate!$A$1:$I$85,9,TRUE)</f>
        <v>2.0508459999999999</v>
      </c>
      <c r="K3600" s="15">
        <f>VLOOKUP(A3600,WTI_PCH!$A$1:$C$85,3,TRUE)</f>
        <v>4.7311699999999997</v>
      </c>
    </row>
    <row r="3601" spans="1:11" x14ac:dyDescent="0.25">
      <c r="A3601" s="3">
        <v>41894</v>
      </c>
      <c r="B3601" s="4">
        <v>93.050003000000004</v>
      </c>
      <c r="C3601" s="4">
        <v>93.669997999999993</v>
      </c>
      <c r="D3601" s="4">
        <v>91.959998999999996</v>
      </c>
      <c r="E3601" s="4">
        <v>92.269997000000004</v>
      </c>
      <c r="F3601" s="4">
        <v>92.269997000000004</v>
      </c>
      <c r="G3601" s="4">
        <v>297768</v>
      </c>
      <c r="H3601" s="10">
        <f t="shared" si="56"/>
        <v>-48.217188085526871</v>
      </c>
      <c r="I3601" s="4">
        <f>VLOOKUP(A3601,GDP!$A$1:$D$85,4,TRUE)</f>
        <v>7.6</v>
      </c>
      <c r="J3601" s="4">
        <f>VLOOKUP(A3601,Inflation_rate!$A$1:$I$85,9,TRUE)</f>
        <v>2.0508459999999999</v>
      </c>
      <c r="K3601" s="15">
        <f>VLOOKUP(A3601,WTI_PCH!$A$1:$C$85,3,TRUE)</f>
        <v>4.7311699999999997</v>
      </c>
    </row>
    <row r="3602" spans="1:11" x14ac:dyDescent="0.25">
      <c r="A3602" s="3">
        <v>41897</v>
      </c>
      <c r="B3602" s="4">
        <v>92.129997000000003</v>
      </c>
      <c r="C3602" s="4">
        <v>93.029999000000004</v>
      </c>
      <c r="D3602" s="4">
        <v>90.629997000000003</v>
      </c>
      <c r="E3602" s="4">
        <v>92.919997999999993</v>
      </c>
      <c r="F3602" s="4">
        <v>92.919997999999993</v>
      </c>
      <c r="G3602" s="4">
        <v>260506</v>
      </c>
      <c r="H3602" s="10">
        <f t="shared" si="56"/>
        <v>-50.161427037482284</v>
      </c>
      <c r="I3602" s="4">
        <f>VLOOKUP(A3602,GDP!$A$1:$D$85,4,TRUE)</f>
        <v>7.6</v>
      </c>
      <c r="J3602" s="4">
        <f>VLOOKUP(A3602,Inflation_rate!$A$1:$I$85,9,TRUE)</f>
        <v>2.0508459999999999</v>
      </c>
      <c r="K3602" s="15">
        <f>VLOOKUP(A3602,WTI_PCH!$A$1:$C$85,3,TRUE)</f>
        <v>4.7311699999999997</v>
      </c>
    </row>
    <row r="3603" spans="1:11" x14ac:dyDescent="0.25">
      <c r="A3603" s="3">
        <v>41898</v>
      </c>
      <c r="B3603" s="4">
        <v>92.809997999999993</v>
      </c>
      <c r="C3603" s="4">
        <v>95.190002000000007</v>
      </c>
      <c r="D3603" s="4">
        <v>92.459998999999996</v>
      </c>
      <c r="E3603" s="4">
        <v>94.879997000000003</v>
      </c>
      <c r="F3603" s="4">
        <v>94.879997000000003</v>
      </c>
      <c r="G3603" s="4">
        <v>294723</v>
      </c>
      <c r="H3603" s="10">
        <f t="shared" si="56"/>
        <v>-51.949829846643013</v>
      </c>
      <c r="I3603" s="4">
        <f>VLOOKUP(A3603,GDP!$A$1:$D$85,4,TRUE)</f>
        <v>7.6</v>
      </c>
      <c r="J3603" s="4">
        <f>VLOOKUP(A3603,Inflation_rate!$A$1:$I$85,9,TRUE)</f>
        <v>2.0508459999999999</v>
      </c>
      <c r="K3603" s="15">
        <f>VLOOKUP(A3603,WTI_PCH!$A$1:$C$85,3,TRUE)</f>
        <v>4.7311699999999997</v>
      </c>
    </row>
    <row r="3604" spans="1:11" x14ac:dyDescent="0.25">
      <c r="A3604" s="3">
        <v>41899</v>
      </c>
      <c r="B3604" s="4">
        <v>94.709998999999996</v>
      </c>
      <c r="C3604" s="4">
        <v>95.059997999999993</v>
      </c>
      <c r="D3604" s="4">
        <v>93.739998</v>
      </c>
      <c r="E3604" s="4">
        <v>94.419997999999993</v>
      </c>
      <c r="F3604" s="4">
        <v>94.419997999999993</v>
      </c>
      <c r="G3604" s="4">
        <v>305832</v>
      </c>
      <c r="H3604" s="10">
        <f t="shared" si="56"/>
        <v>-52.181738025455147</v>
      </c>
      <c r="I3604" s="4">
        <f>VLOOKUP(A3604,GDP!$A$1:$D$85,4,TRUE)</f>
        <v>7.6</v>
      </c>
      <c r="J3604" s="4">
        <f>VLOOKUP(A3604,Inflation_rate!$A$1:$I$85,9,TRUE)</f>
        <v>2.0508459999999999</v>
      </c>
      <c r="K3604" s="15">
        <f>VLOOKUP(A3604,WTI_PCH!$A$1:$C$85,3,TRUE)</f>
        <v>4.7311699999999997</v>
      </c>
    </row>
    <row r="3605" spans="1:11" x14ac:dyDescent="0.25">
      <c r="A3605" s="3">
        <v>41900</v>
      </c>
      <c r="B3605" s="4">
        <v>93.970000999999996</v>
      </c>
      <c r="C3605" s="4">
        <v>94.82</v>
      </c>
      <c r="D3605" s="4">
        <v>92.849997999999999</v>
      </c>
      <c r="E3605" s="4">
        <v>93.07</v>
      </c>
      <c r="F3605" s="4">
        <v>93.07</v>
      </c>
      <c r="G3605" s="4">
        <v>170772</v>
      </c>
      <c r="H3605" s="10">
        <f t="shared" si="56"/>
        <v>-50.327710325561405</v>
      </c>
      <c r="I3605" s="4">
        <f>VLOOKUP(A3605,GDP!$A$1:$D$85,4,TRUE)</f>
        <v>7.6</v>
      </c>
      <c r="J3605" s="4">
        <f>VLOOKUP(A3605,Inflation_rate!$A$1:$I$85,9,TRUE)</f>
        <v>2.0508459999999999</v>
      </c>
      <c r="K3605" s="15">
        <f>VLOOKUP(A3605,WTI_PCH!$A$1:$C$85,3,TRUE)</f>
        <v>4.7311699999999997</v>
      </c>
    </row>
    <row r="3606" spans="1:11" x14ac:dyDescent="0.25">
      <c r="A3606" s="3">
        <v>41901</v>
      </c>
      <c r="B3606" s="4">
        <v>92.970000999999996</v>
      </c>
      <c r="C3606" s="4">
        <v>93.220000999999996</v>
      </c>
      <c r="D3606" s="4">
        <v>91.849997999999999</v>
      </c>
      <c r="E3606" s="4">
        <v>92.410004000000001</v>
      </c>
      <c r="F3606" s="4">
        <v>92.410004000000001</v>
      </c>
      <c r="G3606" s="4">
        <v>92780</v>
      </c>
      <c r="H3606" s="10">
        <f t="shared" si="56"/>
        <v>-51.899146114093888</v>
      </c>
      <c r="I3606" s="4">
        <f>VLOOKUP(A3606,GDP!$A$1:$D$85,4,TRUE)</f>
        <v>7.6</v>
      </c>
      <c r="J3606" s="4">
        <f>VLOOKUP(A3606,Inflation_rate!$A$1:$I$85,9,TRUE)</f>
        <v>2.0508459999999999</v>
      </c>
      <c r="K3606" s="15">
        <f>VLOOKUP(A3606,WTI_PCH!$A$1:$C$85,3,TRUE)</f>
        <v>4.7311699999999997</v>
      </c>
    </row>
    <row r="3607" spans="1:11" x14ac:dyDescent="0.25">
      <c r="A3607" s="3">
        <v>41904</v>
      </c>
      <c r="B3607" s="4">
        <v>92.220000999999996</v>
      </c>
      <c r="C3607" s="4">
        <v>92.639999000000003</v>
      </c>
      <c r="D3607" s="4">
        <v>91.199996999999996</v>
      </c>
      <c r="E3607" s="4">
        <v>91.519997000000004</v>
      </c>
      <c r="F3607" s="4">
        <v>91.519997000000004</v>
      </c>
      <c r="G3607" s="4">
        <v>229232</v>
      </c>
      <c r="H3607" s="10">
        <f t="shared" si="56"/>
        <v>-51.343968029194762</v>
      </c>
      <c r="I3607" s="4">
        <f>VLOOKUP(A3607,GDP!$A$1:$D$85,4,TRUE)</f>
        <v>7.6</v>
      </c>
      <c r="J3607" s="4">
        <f>VLOOKUP(A3607,Inflation_rate!$A$1:$I$85,9,TRUE)</f>
        <v>2.0508459999999999</v>
      </c>
      <c r="K3607" s="15">
        <f>VLOOKUP(A3607,WTI_PCH!$A$1:$C$85,3,TRUE)</f>
        <v>4.7311699999999997</v>
      </c>
    </row>
    <row r="3608" spans="1:11" x14ac:dyDescent="0.25">
      <c r="A3608" s="3">
        <v>41905</v>
      </c>
      <c r="B3608" s="4">
        <v>90.699996999999996</v>
      </c>
      <c r="C3608" s="4">
        <v>92.089995999999999</v>
      </c>
      <c r="D3608" s="4">
        <v>90.580002000000007</v>
      </c>
      <c r="E3608" s="4">
        <v>91.559997999999993</v>
      </c>
      <c r="F3608" s="4">
        <v>91.559997999999993</v>
      </c>
      <c r="G3608" s="4">
        <v>247770</v>
      </c>
      <c r="H3608" s="10">
        <f t="shared" si="56"/>
        <v>-47.313233886265479</v>
      </c>
      <c r="I3608" s="4">
        <f>VLOOKUP(A3608,GDP!$A$1:$D$85,4,TRUE)</f>
        <v>7.6</v>
      </c>
      <c r="J3608" s="4">
        <f>VLOOKUP(A3608,Inflation_rate!$A$1:$I$85,9,TRUE)</f>
        <v>2.0508459999999999</v>
      </c>
      <c r="K3608" s="15">
        <f>VLOOKUP(A3608,WTI_PCH!$A$1:$C$85,3,TRUE)</f>
        <v>4.7311699999999997</v>
      </c>
    </row>
    <row r="3609" spans="1:11" x14ac:dyDescent="0.25">
      <c r="A3609" s="3">
        <v>41906</v>
      </c>
      <c r="B3609" s="4">
        <v>91.720000999999996</v>
      </c>
      <c r="C3609" s="4">
        <v>93.290001000000004</v>
      </c>
      <c r="D3609" s="4">
        <v>91.120002999999997</v>
      </c>
      <c r="E3609" s="4">
        <v>92.800003000000004</v>
      </c>
      <c r="F3609" s="4">
        <v>92.800003000000004</v>
      </c>
      <c r="G3609" s="4">
        <v>282634</v>
      </c>
      <c r="H3609" s="10">
        <f t="shared" si="56"/>
        <v>-46.584053450946548</v>
      </c>
      <c r="I3609" s="4">
        <f>VLOOKUP(A3609,GDP!$A$1:$D$85,4,TRUE)</f>
        <v>7.6</v>
      </c>
      <c r="J3609" s="4">
        <f>VLOOKUP(A3609,Inflation_rate!$A$1:$I$85,9,TRUE)</f>
        <v>2.0508459999999999</v>
      </c>
      <c r="K3609" s="15">
        <f>VLOOKUP(A3609,WTI_PCH!$A$1:$C$85,3,TRUE)</f>
        <v>4.7311699999999997</v>
      </c>
    </row>
    <row r="3610" spans="1:11" x14ac:dyDescent="0.25">
      <c r="A3610" s="3">
        <v>41907</v>
      </c>
      <c r="B3610" s="4">
        <v>92.889999000000003</v>
      </c>
      <c r="C3610" s="4">
        <v>93.540001000000004</v>
      </c>
      <c r="D3610" s="4">
        <v>92.050003000000004</v>
      </c>
      <c r="E3610" s="4">
        <v>92.529999000000004</v>
      </c>
      <c r="F3610" s="4">
        <v>92.529999000000004</v>
      </c>
      <c r="G3610" s="4">
        <v>248852</v>
      </c>
      <c r="H3610" s="10">
        <f t="shared" si="56"/>
        <v>-42.667243517424012</v>
      </c>
      <c r="I3610" s="4">
        <f>VLOOKUP(A3610,GDP!$A$1:$D$85,4,TRUE)</f>
        <v>7.6</v>
      </c>
      <c r="J3610" s="4">
        <f>VLOOKUP(A3610,Inflation_rate!$A$1:$I$85,9,TRUE)</f>
        <v>2.0508459999999999</v>
      </c>
      <c r="K3610" s="15">
        <f>VLOOKUP(A3610,WTI_PCH!$A$1:$C$85,3,TRUE)</f>
        <v>4.7311699999999997</v>
      </c>
    </row>
    <row r="3611" spans="1:11" x14ac:dyDescent="0.25">
      <c r="A3611" s="3">
        <v>41908</v>
      </c>
      <c r="B3611" s="4">
        <v>92.470000999999996</v>
      </c>
      <c r="C3611" s="4">
        <v>93.860000999999997</v>
      </c>
      <c r="D3611" s="4">
        <v>92.230002999999996</v>
      </c>
      <c r="E3611" s="4">
        <v>93.540001000000004</v>
      </c>
      <c r="F3611" s="4">
        <v>93.540001000000004</v>
      </c>
      <c r="G3611" s="4">
        <v>258890</v>
      </c>
      <c r="H3611" s="10">
        <f t="shared" si="56"/>
        <v>-48.203976392944448</v>
      </c>
      <c r="I3611" s="4">
        <f>VLOOKUP(A3611,GDP!$A$1:$D$85,4,TRUE)</f>
        <v>7.6</v>
      </c>
      <c r="J3611" s="4">
        <f>VLOOKUP(A3611,Inflation_rate!$A$1:$I$85,9,TRUE)</f>
        <v>2.0508459999999999</v>
      </c>
      <c r="K3611" s="15">
        <f>VLOOKUP(A3611,WTI_PCH!$A$1:$C$85,3,TRUE)</f>
        <v>4.7311699999999997</v>
      </c>
    </row>
    <row r="3612" spans="1:11" x14ac:dyDescent="0.25">
      <c r="A3612" s="3">
        <v>41911</v>
      </c>
      <c r="B3612" s="4">
        <v>93.349997999999999</v>
      </c>
      <c r="C3612" s="4">
        <v>94.639999000000003</v>
      </c>
      <c r="D3612" s="4">
        <v>92.739998</v>
      </c>
      <c r="E3612" s="4">
        <v>94.57</v>
      </c>
      <c r="F3612" s="4">
        <v>94.57</v>
      </c>
      <c r="G3612" s="4">
        <v>261246</v>
      </c>
      <c r="H3612" s="10">
        <f t="shared" si="56"/>
        <v>-46.621550174473938</v>
      </c>
      <c r="I3612" s="4">
        <f>VLOOKUP(A3612,GDP!$A$1:$D$85,4,TRUE)</f>
        <v>7.6</v>
      </c>
      <c r="J3612" s="4">
        <f>VLOOKUP(A3612,Inflation_rate!$A$1:$I$85,9,TRUE)</f>
        <v>2.0508459999999999</v>
      </c>
      <c r="K3612" s="15">
        <f>VLOOKUP(A3612,WTI_PCH!$A$1:$C$85,3,TRUE)</f>
        <v>4.7311699999999997</v>
      </c>
    </row>
    <row r="3613" spans="1:11" x14ac:dyDescent="0.25">
      <c r="A3613" s="3">
        <v>41912</v>
      </c>
      <c r="B3613" s="4">
        <v>94.339995999999999</v>
      </c>
      <c r="C3613" s="4">
        <v>94.900002000000001</v>
      </c>
      <c r="D3613" s="4">
        <v>90.860000999999997</v>
      </c>
      <c r="E3613" s="4">
        <v>91.160004000000001</v>
      </c>
      <c r="F3613" s="4">
        <v>91.160004000000001</v>
      </c>
      <c r="G3613" s="4">
        <v>429251</v>
      </c>
      <c r="H3613" s="10">
        <f t="shared" si="56"/>
        <v>-43.297502488042895</v>
      </c>
      <c r="I3613" s="4">
        <f>VLOOKUP(A3613,GDP!$A$1:$D$85,4,TRUE)</f>
        <v>7.6</v>
      </c>
      <c r="J3613" s="4">
        <f>VLOOKUP(A3613,Inflation_rate!$A$1:$I$85,9,TRUE)</f>
        <v>2.0508459999999999</v>
      </c>
      <c r="K3613" s="15">
        <f>VLOOKUP(A3613,WTI_PCH!$A$1:$C$85,3,TRUE)</f>
        <v>4.7311699999999997</v>
      </c>
    </row>
    <row r="3614" spans="1:11" x14ac:dyDescent="0.25">
      <c r="A3614" s="3">
        <v>41913</v>
      </c>
      <c r="B3614" s="4">
        <v>91.360000999999997</v>
      </c>
      <c r="C3614" s="4">
        <v>92.959998999999996</v>
      </c>
      <c r="D3614" s="4">
        <v>90.470000999999996</v>
      </c>
      <c r="E3614" s="4">
        <v>90.730002999999996</v>
      </c>
      <c r="F3614" s="4">
        <v>90.730002999999996</v>
      </c>
      <c r="G3614" s="4">
        <v>389246</v>
      </c>
      <c r="H3614" s="10">
        <f t="shared" si="56"/>
        <v>-41.73922709999249</v>
      </c>
      <c r="I3614" s="4">
        <f>VLOOKUP(A3614,GDP!$A$1:$D$85,4,TRUE)</f>
        <v>6.6</v>
      </c>
      <c r="J3614" s="4">
        <f>VLOOKUP(A3614,Inflation_rate!$A$1:$I$85,9,TRUE)</f>
        <v>1.7831539999999999</v>
      </c>
      <c r="K3614" s="15">
        <f>VLOOKUP(A3614,WTI_PCH!$A$1:$C$85,3,TRUE)</f>
        <v>-5.29976</v>
      </c>
    </row>
    <row r="3615" spans="1:11" x14ac:dyDescent="0.25">
      <c r="A3615" s="3">
        <v>41914</v>
      </c>
      <c r="B3615" s="4">
        <v>90.739998</v>
      </c>
      <c r="C3615" s="4">
        <v>91.540001000000004</v>
      </c>
      <c r="D3615" s="4">
        <v>88.18</v>
      </c>
      <c r="E3615" s="4">
        <v>91.010002</v>
      </c>
      <c r="F3615" s="4">
        <v>91.010002</v>
      </c>
      <c r="G3615" s="4">
        <v>449554</v>
      </c>
      <c r="H3615" s="10">
        <f t="shared" si="56"/>
        <v>-45.03900791036132</v>
      </c>
      <c r="I3615" s="4">
        <f>VLOOKUP(A3615,GDP!$A$1:$D$85,4,TRUE)</f>
        <v>6.6</v>
      </c>
      <c r="J3615" s="4">
        <f>VLOOKUP(A3615,Inflation_rate!$A$1:$I$85,9,TRUE)</f>
        <v>1.7831539999999999</v>
      </c>
      <c r="K3615" s="15">
        <f>VLOOKUP(A3615,WTI_PCH!$A$1:$C$85,3,TRUE)</f>
        <v>-5.29976</v>
      </c>
    </row>
    <row r="3616" spans="1:11" x14ac:dyDescent="0.25">
      <c r="A3616" s="3">
        <v>41915</v>
      </c>
      <c r="B3616" s="4">
        <v>91.379997000000003</v>
      </c>
      <c r="C3616" s="4">
        <v>91.790001000000004</v>
      </c>
      <c r="D3616" s="4">
        <v>89.360000999999997</v>
      </c>
      <c r="E3616" s="4">
        <v>89.739998</v>
      </c>
      <c r="F3616" s="4">
        <v>89.739998</v>
      </c>
      <c r="G3616" s="4">
        <v>342795</v>
      </c>
      <c r="H3616" s="10">
        <f t="shared" si="56"/>
        <v>-45.576107545712219</v>
      </c>
      <c r="I3616" s="4">
        <f>VLOOKUP(A3616,GDP!$A$1:$D$85,4,TRUE)</f>
        <v>6.6</v>
      </c>
      <c r="J3616" s="4">
        <f>VLOOKUP(A3616,Inflation_rate!$A$1:$I$85,9,TRUE)</f>
        <v>1.7831539999999999</v>
      </c>
      <c r="K3616" s="15">
        <f>VLOOKUP(A3616,WTI_PCH!$A$1:$C$85,3,TRUE)</f>
        <v>-5.29976</v>
      </c>
    </row>
    <row r="3617" spans="1:11" x14ac:dyDescent="0.25">
      <c r="A3617" s="3">
        <v>41918</v>
      </c>
      <c r="B3617" s="4">
        <v>89.769997000000004</v>
      </c>
      <c r="C3617" s="4">
        <v>90.739998</v>
      </c>
      <c r="D3617" s="4">
        <v>88.760002</v>
      </c>
      <c r="E3617" s="4">
        <v>90.339995999999999</v>
      </c>
      <c r="F3617" s="4">
        <v>90.339995999999999</v>
      </c>
      <c r="G3617" s="4">
        <v>276614</v>
      </c>
      <c r="H3617" s="10">
        <f t="shared" si="56"/>
        <v>-43.314145154489488</v>
      </c>
      <c r="I3617" s="4">
        <f>VLOOKUP(A3617,GDP!$A$1:$D$85,4,TRUE)</f>
        <v>6.6</v>
      </c>
      <c r="J3617" s="4">
        <f>VLOOKUP(A3617,Inflation_rate!$A$1:$I$85,9,TRUE)</f>
        <v>1.7831539999999999</v>
      </c>
      <c r="K3617" s="15">
        <f>VLOOKUP(A3617,WTI_PCH!$A$1:$C$85,3,TRUE)</f>
        <v>-5.29976</v>
      </c>
    </row>
    <row r="3618" spans="1:11" x14ac:dyDescent="0.25">
      <c r="A3618" s="3">
        <v>41919</v>
      </c>
      <c r="B3618" s="4">
        <v>90.449996999999996</v>
      </c>
      <c r="C3618" s="4">
        <v>90.57</v>
      </c>
      <c r="D3618" s="4">
        <v>88.379997000000003</v>
      </c>
      <c r="E3618" s="4">
        <v>88.849997999999999</v>
      </c>
      <c r="F3618" s="4">
        <v>88.849997999999999</v>
      </c>
      <c r="G3618" s="4">
        <v>300113</v>
      </c>
      <c r="H3618" s="10">
        <f t="shared" si="56"/>
        <v>-40.59651076187982</v>
      </c>
      <c r="I3618" s="4">
        <f>VLOOKUP(A3618,GDP!$A$1:$D$85,4,TRUE)</f>
        <v>6.6</v>
      </c>
      <c r="J3618" s="4">
        <f>VLOOKUP(A3618,Inflation_rate!$A$1:$I$85,9,TRUE)</f>
        <v>1.7831539999999999</v>
      </c>
      <c r="K3618" s="15">
        <f>VLOOKUP(A3618,WTI_PCH!$A$1:$C$85,3,TRUE)</f>
        <v>-5.29976</v>
      </c>
    </row>
    <row r="3619" spans="1:11" x14ac:dyDescent="0.25">
      <c r="A3619" s="3">
        <v>41920</v>
      </c>
      <c r="B3619" s="4">
        <v>88.43</v>
      </c>
      <c r="C3619" s="4">
        <v>88.629997000000003</v>
      </c>
      <c r="D3619" s="4">
        <v>86.830002000000007</v>
      </c>
      <c r="E3619" s="4">
        <v>87.309997999999993</v>
      </c>
      <c r="F3619" s="4">
        <v>87.309997999999993</v>
      </c>
      <c r="G3619" s="4">
        <v>373752</v>
      </c>
      <c r="H3619" s="10">
        <f t="shared" si="56"/>
        <v>-38.689726003658826</v>
      </c>
      <c r="I3619" s="4">
        <f>VLOOKUP(A3619,GDP!$A$1:$D$85,4,TRUE)</f>
        <v>6.6</v>
      </c>
      <c r="J3619" s="4">
        <f>VLOOKUP(A3619,Inflation_rate!$A$1:$I$85,9,TRUE)</f>
        <v>1.7831539999999999</v>
      </c>
      <c r="K3619" s="15">
        <f>VLOOKUP(A3619,WTI_PCH!$A$1:$C$85,3,TRUE)</f>
        <v>-5.29976</v>
      </c>
    </row>
    <row r="3620" spans="1:11" x14ac:dyDescent="0.25">
      <c r="A3620" s="3">
        <v>41921</v>
      </c>
      <c r="B3620" s="4">
        <v>87.730002999999996</v>
      </c>
      <c r="C3620" s="4">
        <v>87.949996999999996</v>
      </c>
      <c r="D3620" s="4">
        <v>84.059997999999993</v>
      </c>
      <c r="E3620" s="4">
        <v>85.769997000000004</v>
      </c>
      <c r="F3620" s="4">
        <v>85.769997000000004</v>
      </c>
      <c r="G3620" s="4">
        <v>345020</v>
      </c>
      <c r="H3620" s="10">
        <f t="shared" si="56"/>
        <v>-39.209512855643446</v>
      </c>
      <c r="I3620" s="4">
        <f>VLOOKUP(A3620,GDP!$A$1:$D$85,4,TRUE)</f>
        <v>6.6</v>
      </c>
      <c r="J3620" s="4">
        <f>VLOOKUP(A3620,Inflation_rate!$A$1:$I$85,9,TRUE)</f>
        <v>1.7831539999999999</v>
      </c>
      <c r="K3620" s="15">
        <f>VLOOKUP(A3620,WTI_PCH!$A$1:$C$85,3,TRUE)</f>
        <v>-5.29976</v>
      </c>
    </row>
    <row r="3621" spans="1:11" x14ac:dyDescent="0.25">
      <c r="A3621" s="3">
        <v>41922</v>
      </c>
      <c r="B3621" s="4">
        <v>84.389999000000003</v>
      </c>
      <c r="C3621" s="4">
        <v>86.290001000000004</v>
      </c>
      <c r="D3621" s="4">
        <v>83.589995999999999</v>
      </c>
      <c r="E3621" s="4">
        <v>85.82</v>
      </c>
      <c r="F3621" s="4">
        <v>85.82</v>
      </c>
      <c r="G3621" s="4">
        <v>396528</v>
      </c>
      <c r="H3621" s="10">
        <f t="shared" si="56"/>
        <v>-40.3868562106735</v>
      </c>
      <c r="I3621" s="4">
        <f>VLOOKUP(A3621,GDP!$A$1:$D$85,4,TRUE)</f>
        <v>6.6</v>
      </c>
      <c r="J3621" s="4">
        <f>VLOOKUP(A3621,Inflation_rate!$A$1:$I$85,9,TRUE)</f>
        <v>1.7831539999999999</v>
      </c>
      <c r="K3621" s="15">
        <f>VLOOKUP(A3621,WTI_PCH!$A$1:$C$85,3,TRUE)</f>
        <v>-5.29976</v>
      </c>
    </row>
    <row r="3622" spans="1:11" x14ac:dyDescent="0.25">
      <c r="A3622" s="3">
        <v>41925</v>
      </c>
      <c r="B3622" s="4">
        <v>85.199996999999996</v>
      </c>
      <c r="C3622" s="4">
        <v>85.870002999999997</v>
      </c>
      <c r="D3622" s="4">
        <v>84.07</v>
      </c>
      <c r="E3622" s="4">
        <v>85.739998</v>
      </c>
      <c r="F3622" s="4">
        <v>85.739998</v>
      </c>
      <c r="G3622" s="4">
        <v>292345</v>
      </c>
      <c r="H3622" s="10">
        <f t="shared" si="56"/>
        <v>-41.287612346340381</v>
      </c>
      <c r="I3622" s="4">
        <f>VLOOKUP(A3622,GDP!$A$1:$D$85,4,TRUE)</f>
        <v>6.6</v>
      </c>
      <c r="J3622" s="4">
        <f>VLOOKUP(A3622,Inflation_rate!$A$1:$I$85,9,TRUE)</f>
        <v>1.7831539999999999</v>
      </c>
      <c r="K3622" s="15">
        <f>VLOOKUP(A3622,WTI_PCH!$A$1:$C$85,3,TRUE)</f>
        <v>-5.29976</v>
      </c>
    </row>
    <row r="3623" spans="1:11" x14ac:dyDescent="0.25">
      <c r="A3623" s="3">
        <v>41926</v>
      </c>
      <c r="B3623" s="4">
        <v>84.980002999999996</v>
      </c>
      <c r="C3623" s="4">
        <v>85.599997999999999</v>
      </c>
      <c r="D3623" s="4">
        <v>81.319999999999993</v>
      </c>
      <c r="E3623" s="4">
        <v>81.839995999999999</v>
      </c>
      <c r="F3623" s="4">
        <v>81.839995999999999</v>
      </c>
      <c r="G3623" s="4">
        <v>475832</v>
      </c>
      <c r="H3623" s="10">
        <f t="shared" si="56"/>
        <v>-39.577219676305944</v>
      </c>
      <c r="I3623" s="4">
        <f>VLOOKUP(A3623,GDP!$A$1:$D$85,4,TRUE)</f>
        <v>6.6</v>
      </c>
      <c r="J3623" s="4">
        <f>VLOOKUP(A3623,Inflation_rate!$A$1:$I$85,9,TRUE)</f>
        <v>1.7831539999999999</v>
      </c>
      <c r="K3623" s="15">
        <f>VLOOKUP(A3623,WTI_PCH!$A$1:$C$85,3,TRUE)</f>
        <v>-5.29976</v>
      </c>
    </row>
    <row r="3624" spans="1:11" x14ac:dyDescent="0.25">
      <c r="A3624" s="3">
        <v>41927</v>
      </c>
      <c r="B3624" s="4">
        <v>82.32</v>
      </c>
      <c r="C3624" s="4">
        <v>82.449996999999996</v>
      </c>
      <c r="D3624" s="4">
        <v>80.010002</v>
      </c>
      <c r="E3624" s="4">
        <v>81.779999000000004</v>
      </c>
      <c r="F3624" s="4">
        <v>81.779999000000004</v>
      </c>
      <c r="G3624" s="4">
        <v>487721</v>
      </c>
      <c r="H3624" s="10">
        <f t="shared" si="56"/>
        <v>-39.740768399862667</v>
      </c>
      <c r="I3624" s="4">
        <f>VLOOKUP(A3624,GDP!$A$1:$D$85,4,TRUE)</f>
        <v>6.6</v>
      </c>
      <c r="J3624" s="4">
        <f>VLOOKUP(A3624,Inflation_rate!$A$1:$I$85,9,TRUE)</f>
        <v>1.7831539999999999</v>
      </c>
      <c r="K3624" s="15">
        <f>VLOOKUP(A3624,WTI_PCH!$A$1:$C$85,3,TRUE)</f>
        <v>-5.29976</v>
      </c>
    </row>
    <row r="3625" spans="1:11" x14ac:dyDescent="0.25">
      <c r="A3625" s="3">
        <v>41928</v>
      </c>
      <c r="B3625" s="4">
        <v>81.059997999999993</v>
      </c>
      <c r="C3625" s="4">
        <v>84.830002000000007</v>
      </c>
      <c r="D3625" s="4">
        <v>79.779999000000004</v>
      </c>
      <c r="E3625" s="4">
        <v>82.699996999999996</v>
      </c>
      <c r="F3625" s="4">
        <v>82.699996999999996</v>
      </c>
      <c r="G3625" s="4">
        <v>424524</v>
      </c>
      <c r="H3625" s="10">
        <f t="shared" si="56"/>
        <v>-38.343405260341186</v>
      </c>
      <c r="I3625" s="4">
        <f>VLOOKUP(A3625,GDP!$A$1:$D$85,4,TRUE)</f>
        <v>6.6</v>
      </c>
      <c r="J3625" s="4">
        <f>VLOOKUP(A3625,Inflation_rate!$A$1:$I$85,9,TRUE)</f>
        <v>1.7831539999999999</v>
      </c>
      <c r="K3625" s="15">
        <f>VLOOKUP(A3625,WTI_PCH!$A$1:$C$85,3,TRUE)</f>
        <v>-5.29976</v>
      </c>
    </row>
    <row r="3626" spans="1:11" x14ac:dyDescent="0.25">
      <c r="A3626" s="3">
        <v>41929</v>
      </c>
      <c r="B3626" s="4">
        <v>83.18</v>
      </c>
      <c r="C3626" s="4">
        <v>84.449996999999996</v>
      </c>
      <c r="D3626" s="4">
        <v>82.440002000000007</v>
      </c>
      <c r="E3626" s="4">
        <v>82.75</v>
      </c>
      <c r="F3626" s="4">
        <v>82.75</v>
      </c>
      <c r="G3626" s="4">
        <v>174142</v>
      </c>
      <c r="H3626" s="10">
        <f t="shared" si="56"/>
        <v>-41.788522054380664</v>
      </c>
      <c r="I3626" s="4">
        <f>VLOOKUP(A3626,GDP!$A$1:$D$85,4,TRUE)</f>
        <v>6.6</v>
      </c>
      <c r="J3626" s="4">
        <f>VLOOKUP(A3626,Inflation_rate!$A$1:$I$85,9,TRUE)</f>
        <v>1.7831539999999999</v>
      </c>
      <c r="K3626" s="15">
        <f>VLOOKUP(A3626,WTI_PCH!$A$1:$C$85,3,TRUE)</f>
        <v>-5.29976</v>
      </c>
    </row>
    <row r="3627" spans="1:11" x14ac:dyDescent="0.25">
      <c r="A3627" s="3">
        <v>41932</v>
      </c>
      <c r="B3627" s="4">
        <v>83.129997000000003</v>
      </c>
      <c r="C3627" s="4">
        <v>83.480002999999996</v>
      </c>
      <c r="D3627" s="4">
        <v>81.550003000000004</v>
      </c>
      <c r="E3627" s="4">
        <v>82.709998999999996</v>
      </c>
      <c r="F3627" s="4">
        <v>82.709998999999996</v>
      </c>
      <c r="G3627" s="4">
        <v>83702</v>
      </c>
      <c r="H3627" s="10">
        <f t="shared" si="56"/>
        <v>-39.837989842074592</v>
      </c>
      <c r="I3627" s="4">
        <f>VLOOKUP(A3627,GDP!$A$1:$D$85,4,TRUE)</f>
        <v>6.6</v>
      </c>
      <c r="J3627" s="4">
        <f>VLOOKUP(A3627,Inflation_rate!$A$1:$I$85,9,TRUE)</f>
        <v>1.7831539999999999</v>
      </c>
      <c r="K3627" s="15">
        <f>VLOOKUP(A3627,WTI_PCH!$A$1:$C$85,3,TRUE)</f>
        <v>-5.29976</v>
      </c>
    </row>
    <row r="3628" spans="1:11" x14ac:dyDescent="0.25">
      <c r="A3628" s="3">
        <v>41933</v>
      </c>
      <c r="B3628" s="4">
        <v>82.760002</v>
      </c>
      <c r="C3628" s="4">
        <v>84.050003000000004</v>
      </c>
      <c r="D3628" s="4">
        <v>82.290001000000004</v>
      </c>
      <c r="E3628" s="4">
        <v>82.809997999999993</v>
      </c>
      <c r="F3628" s="4">
        <v>82.809997999999993</v>
      </c>
      <c r="G3628" s="4">
        <v>297522</v>
      </c>
      <c r="H3628" s="10">
        <f t="shared" si="56"/>
        <v>-40.115926581715399</v>
      </c>
      <c r="I3628" s="4">
        <f>VLOOKUP(A3628,GDP!$A$1:$D$85,4,TRUE)</f>
        <v>6.6</v>
      </c>
      <c r="J3628" s="4">
        <f>VLOOKUP(A3628,Inflation_rate!$A$1:$I$85,9,TRUE)</f>
        <v>1.7831539999999999</v>
      </c>
      <c r="K3628" s="15">
        <f>VLOOKUP(A3628,WTI_PCH!$A$1:$C$85,3,TRUE)</f>
        <v>-5.29976</v>
      </c>
    </row>
    <row r="3629" spans="1:11" x14ac:dyDescent="0.25">
      <c r="A3629" s="3">
        <v>41934</v>
      </c>
      <c r="B3629" s="4">
        <v>82.550003000000004</v>
      </c>
      <c r="C3629" s="4">
        <v>83.150002000000001</v>
      </c>
      <c r="D3629" s="4">
        <v>80.220000999999996</v>
      </c>
      <c r="E3629" s="4">
        <v>80.519997000000004</v>
      </c>
      <c r="F3629" s="4">
        <v>80.519997000000004</v>
      </c>
      <c r="G3629" s="4">
        <v>352217</v>
      </c>
      <c r="H3629" s="10">
        <f t="shared" si="56"/>
        <v>-37.257821805432997</v>
      </c>
      <c r="I3629" s="4">
        <f>VLOOKUP(A3629,GDP!$A$1:$D$85,4,TRUE)</f>
        <v>6.6</v>
      </c>
      <c r="J3629" s="4">
        <f>VLOOKUP(A3629,Inflation_rate!$A$1:$I$85,9,TRUE)</f>
        <v>1.7831539999999999</v>
      </c>
      <c r="K3629" s="15">
        <f>VLOOKUP(A3629,WTI_PCH!$A$1:$C$85,3,TRUE)</f>
        <v>-5.29976</v>
      </c>
    </row>
    <row r="3630" spans="1:11" x14ac:dyDescent="0.25">
      <c r="A3630" s="3">
        <v>41935</v>
      </c>
      <c r="B3630" s="4">
        <v>80.419997999999993</v>
      </c>
      <c r="C3630" s="4">
        <v>82.370002999999997</v>
      </c>
      <c r="D3630" s="4">
        <v>80.050003000000004</v>
      </c>
      <c r="E3630" s="4">
        <v>82.089995999999999</v>
      </c>
      <c r="F3630" s="4">
        <v>82.089995999999999</v>
      </c>
      <c r="G3630" s="4">
        <v>354839</v>
      </c>
      <c r="H3630" s="10">
        <f t="shared" si="56"/>
        <v>-37.22743146436504</v>
      </c>
      <c r="I3630" s="4">
        <f>VLOOKUP(A3630,GDP!$A$1:$D$85,4,TRUE)</f>
        <v>6.6</v>
      </c>
      <c r="J3630" s="4">
        <f>VLOOKUP(A3630,Inflation_rate!$A$1:$I$85,9,TRUE)</f>
        <v>1.7831539999999999</v>
      </c>
      <c r="K3630" s="15">
        <f>VLOOKUP(A3630,WTI_PCH!$A$1:$C$85,3,TRUE)</f>
        <v>-5.29976</v>
      </c>
    </row>
    <row r="3631" spans="1:11" x14ac:dyDescent="0.25">
      <c r="A3631" s="3">
        <v>41936</v>
      </c>
      <c r="B3631" s="4">
        <v>81.949996999999996</v>
      </c>
      <c r="C3631" s="4">
        <v>81.949996999999996</v>
      </c>
      <c r="D3631" s="4">
        <v>80.360000999999997</v>
      </c>
      <c r="E3631" s="4">
        <v>81.010002</v>
      </c>
      <c r="F3631" s="4">
        <v>81.010002</v>
      </c>
      <c r="G3631" s="4">
        <v>272509</v>
      </c>
      <c r="H3631" s="10">
        <f t="shared" si="56"/>
        <v>-37.341073019600714</v>
      </c>
      <c r="I3631" s="4">
        <f>VLOOKUP(A3631,GDP!$A$1:$D$85,4,TRUE)</f>
        <v>6.6</v>
      </c>
      <c r="J3631" s="4">
        <f>VLOOKUP(A3631,Inflation_rate!$A$1:$I$85,9,TRUE)</f>
        <v>1.7831539999999999</v>
      </c>
      <c r="K3631" s="15">
        <f>VLOOKUP(A3631,WTI_PCH!$A$1:$C$85,3,TRUE)</f>
        <v>-5.29976</v>
      </c>
    </row>
    <row r="3632" spans="1:11" x14ac:dyDescent="0.25">
      <c r="A3632" s="3">
        <v>41939</v>
      </c>
      <c r="B3632" s="4">
        <v>81.269997000000004</v>
      </c>
      <c r="C3632" s="4">
        <v>81.290001000000004</v>
      </c>
      <c r="D3632" s="4">
        <v>79.440002000000007</v>
      </c>
      <c r="E3632" s="4">
        <v>81</v>
      </c>
      <c r="F3632" s="4">
        <v>81</v>
      </c>
      <c r="G3632" s="4">
        <v>285327</v>
      </c>
      <c r="H3632" s="10">
        <f t="shared" si="56"/>
        <v>-38.753085185185185</v>
      </c>
      <c r="I3632" s="4">
        <f>VLOOKUP(A3632,GDP!$A$1:$D$85,4,TRUE)</f>
        <v>6.6</v>
      </c>
      <c r="J3632" s="4">
        <f>VLOOKUP(A3632,Inflation_rate!$A$1:$I$85,9,TRUE)</f>
        <v>1.7831539999999999</v>
      </c>
      <c r="K3632" s="15">
        <f>VLOOKUP(A3632,WTI_PCH!$A$1:$C$85,3,TRUE)</f>
        <v>-5.29976</v>
      </c>
    </row>
    <row r="3633" spans="1:11" x14ac:dyDescent="0.25">
      <c r="A3633" s="3">
        <v>41940</v>
      </c>
      <c r="B3633" s="4">
        <v>80.639999000000003</v>
      </c>
      <c r="C3633" s="4">
        <v>81.660004000000001</v>
      </c>
      <c r="D3633" s="4">
        <v>80.360000999999997</v>
      </c>
      <c r="E3633" s="4">
        <v>81.419997999999993</v>
      </c>
      <c r="F3633" s="4">
        <v>81.419997999999993</v>
      </c>
      <c r="G3633" s="4">
        <v>226066</v>
      </c>
      <c r="H3633" s="10">
        <f t="shared" si="56"/>
        <v>-38.590025511914156</v>
      </c>
      <c r="I3633" s="4">
        <f>VLOOKUP(A3633,GDP!$A$1:$D$85,4,TRUE)</f>
        <v>6.6</v>
      </c>
      <c r="J3633" s="4">
        <f>VLOOKUP(A3633,Inflation_rate!$A$1:$I$85,9,TRUE)</f>
        <v>1.7831539999999999</v>
      </c>
      <c r="K3633" s="15">
        <f>VLOOKUP(A3633,WTI_PCH!$A$1:$C$85,3,TRUE)</f>
        <v>-5.29976</v>
      </c>
    </row>
    <row r="3634" spans="1:11" x14ac:dyDescent="0.25">
      <c r="A3634" s="3">
        <v>41941</v>
      </c>
      <c r="B3634" s="4">
        <v>81.550003000000004</v>
      </c>
      <c r="C3634" s="4">
        <v>82.879997000000003</v>
      </c>
      <c r="D3634" s="4">
        <v>81.440002000000007</v>
      </c>
      <c r="E3634" s="4">
        <v>82.199996999999996</v>
      </c>
      <c r="F3634" s="4">
        <v>82.199996999999996</v>
      </c>
      <c r="G3634" s="4">
        <v>283762</v>
      </c>
      <c r="H3634" s="10">
        <f t="shared" si="56"/>
        <v>-41.253038001935693</v>
      </c>
      <c r="I3634" s="4">
        <f>VLOOKUP(A3634,GDP!$A$1:$D$85,4,TRUE)</f>
        <v>6.6</v>
      </c>
      <c r="J3634" s="4">
        <f>VLOOKUP(A3634,Inflation_rate!$A$1:$I$85,9,TRUE)</f>
        <v>1.7831539999999999</v>
      </c>
      <c r="K3634" s="15">
        <f>VLOOKUP(A3634,WTI_PCH!$A$1:$C$85,3,TRUE)</f>
        <v>-5.29976</v>
      </c>
    </row>
    <row r="3635" spans="1:11" x14ac:dyDescent="0.25">
      <c r="A3635" s="3">
        <v>41942</v>
      </c>
      <c r="B3635" s="4">
        <v>81.93</v>
      </c>
      <c r="C3635" s="4">
        <v>82.089995999999999</v>
      </c>
      <c r="D3635" s="4">
        <v>80.720000999999996</v>
      </c>
      <c r="E3635" s="4">
        <v>81.120002999999997</v>
      </c>
      <c r="F3635" s="4">
        <v>81.120002999999997</v>
      </c>
      <c r="G3635" s="4">
        <v>270072</v>
      </c>
      <c r="H3635" s="10">
        <f t="shared" si="56"/>
        <v>-40.618840953445229</v>
      </c>
      <c r="I3635" s="4">
        <f>VLOOKUP(A3635,GDP!$A$1:$D$85,4,TRUE)</f>
        <v>6.6</v>
      </c>
      <c r="J3635" s="4">
        <f>VLOOKUP(A3635,Inflation_rate!$A$1:$I$85,9,TRUE)</f>
        <v>1.7831539999999999</v>
      </c>
      <c r="K3635" s="15">
        <f>VLOOKUP(A3635,WTI_PCH!$A$1:$C$85,3,TRUE)</f>
        <v>-5.29976</v>
      </c>
    </row>
    <row r="3636" spans="1:11" x14ac:dyDescent="0.25">
      <c r="A3636" s="3">
        <v>41943</v>
      </c>
      <c r="B3636" s="4">
        <v>81.040001000000004</v>
      </c>
      <c r="C3636" s="4">
        <v>81.269997000000004</v>
      </c>
      <c r="D3636" s="4">
        <v>79.550003000000004</v>
      </c>
      <c r="E3636" s="4">
        <v>80.540001000000004</v>
      </c>
      <c r="F3636" s="4">
        <v>80.540001000000004</v>
      </c>
      <c r="G3636" s="4">
        <v>294183</v>
      </c>
      <c r="H3636" s="10">
        <f t="shared" si="56"/>
        <v>-41.5818246637469</v>
      </c>
      <c r="I3636" s="4">
        <f>VLOOKUP(A3636,GDP!$A$1:$D$85,4,TRUE)</f>
        <v>6.6</v>
      </c>
      <c r="J3636" s="4">
        <f>VLOOKUP(A3636,Inflation_rate!$A$1:$I$85,9,TRUE)</f>
        <v>1.7831539999999999</v>
      </c>
      <c r="K3636" s="15">
        <f>VLOOKUP(A3636,WTI_PCH!$A$1:$C$85,3,TRUE)</f>
        <v>-5.29976</v>
      </c>
    </row>
    <row r="3637" spans="1:11" x14ac:dyDescent="0.25">
      <c r="A3637" s="3">
        <v>41946</v>
      </c>
      <c r="B3637" s="4">
        <v>80.589995999999999</v>
      </c>
      <c r="C3637" s="4">
        <v>80.980002999999996</v>
      </c>
      <c r="D3637" s="4">
        <v>78.080002000000007</v>
      </c>
      <c r="E3637" s="4">
        <v>78.779999000000004</v>
      </c>
      <c r="F3637" s="4">
        <v>78.779999000000004</v>
      </c>
      <c r="G3637" s="4">
        <v>386045</v>
      </c>
      <c r="H3637" s="10">
        <f t="shared" si="56"/>
        <v>-43.081999785250055</v>
      </c>
      <c r="I3637" s="4">
        <f>VLOOKUP(A3637,GDP!$A$1:$D$85,4,TRUE)</f>
        <v>6.6</v>
      </c>
      <c r="J3637" s="4">
        <f>VLOOKUP(A3637,Inflation_rate!$A$1:$I$85,9,TRUE)</f>
        <v>1.7831539999999999</v>
      </c>
      <c r="K3637" s="15">
        <f>VLOOKUP(A3637,WTI_PCH!$A$1:$C$85,3,TRUE)</f>
        <v>-5.29976</v>
      </c>
    </row>
    <row r="3638" spans="1:11" x14ac:dyDescent="0.25">
      <c r="A3638" s="3">
        <v>41947</v>
      </c>
      <c r="B3638" s="4">
        <v>78.220000999999996</v>
      </c>
      <c r="C3638" s="4">
        <v>78.410004000000001</v>
      </c>
      <c r="D3638" s="4">
        <v>75.839995999999999</v>
      </c>
      <c r="E3638" s="4">
        <v>77.190002000000007</v>
      </c>
      <c r="F3638" s="4">
        <v>77.190002000000007</v>
      </c>
      <c r="G3638" s="4">
        <v>432757</v>
      </c>
      <c r="H3638" s="10">
        <f t="shared" si="56"/>
        <v>-43.153258371466301</v>
      </c>
      <c r="I3638" s="4">
        <f>VLOOKUP(A3638,GDP!$A$1:$D$85,4,TRUE)</f>
        <v>6.6</v>
      </c>
      <c r="J3638" s="4">
        <f>VLOOKUP(A3638,Inflation_rate!$A$1:$I$85,9,TRUE)</f>
        <v>1.7831539999999999</v>
      </c>
      <c r="K3638" s="15">
        <f>VLOOKUP(A3638,WTI_PCH!$A$1:$C$85,3,TRUE)</f>
        <v>-5.29976</v>
      </c>
    </row>
    <row r="3639" spans="1:11" x14ac:dyDescent="0.25">
      <c r="A3639" s="3">
        <v>41948</v>
      </c>
      <c r="B3639" s="4">
        <v>77.360000999999997</v>
      </c>
      <c r="C3639" s="4">
        <v>79.349997999999999</v>
      </c>
      <c r="D3639" s="4">
        <v>76.459998999999996</v>
      </c>
      <c r="E3639" s="4">
        <v>78.680000000000007</v>
      </c>
      <c r="F3639" s="4">
        <v>78.680000000000007</v>
      </c>
      <c r="G3639" s="4">
        <v>447691</v>
      </c>
      <c r="H3639" s="10">
        <f t="shared" si="56"/>
        <v>-44.763600660904935</v>
      </c>
      <c r="I3639" s="4">
        <f>VLOOKUP(A3639,GDP!$A$1:$D$85,4,TRUE)</f>
        <v>6.6</v>
      </c>
      <c r="J3639" s="4">
        <f>VLOOKUP(A3639,Inflation_rate!$A$1:$I$85,9,TRUE)</f>
        <v>1.7831539999999999</v>
      </c>
      <c r="K3639" s="15">
        <f>VLOOKUP(A3639,WTI_PCH!$A$1:$C$85,3,TRUE)</f>
        <v>-5.29976</v>
      </c>
    </row>
    <row r="3640" spans="1:11" x14ac:dyDescent="0.25">
      <c r="A3640" s="3">
        <v>41949</v>
      </c>
      <c r="B3640" s="4">
        <v>78.870002999999997</v>
      </c>
      <c r="C3640" s="4">
        <v>78.980002999999996</v>
      </c>
      <c r="D3640" s="4">
        <v>77.120002999999997</v>
      </c>
      <c r="E3640" s="4">
        <v>77.910004000000001</v>
      </c>
      <c r="F3640" s="4">
        <v>77.910004000000001</v>
      </c>
      <c r="G3640" s="4">
        <v>292897</v>
      </c>
      <c r="H3640" s="10">
        <f t="shared" si="56"/>
        <v>-42.677451280839371</v>
      </c>
      <c r="I3640" s="4">
        <f>VLOOKUP(A3640,GDP!$A$1:$D$85,4,TRUE)</f>
        <v>6.6</v>
      </c>
      <c r="J3640" s="4">
        <f>VLOOKUP(A3640,Inflation_rate!$A$1:$I$85,9,TRUE)</f>
        <v>1.7831539999999999</v>
      </c>
      <c r="K3640" s="15">
        <f>VLOOKUP(A3640,WTI_PCH!$A$1:$C$85,3,TRUE)</f>
        <v>-5.29976</v>
      </c>
    </row>
    <row r="3641" spans="1:11" x14ac:dyDescent="0.25">
      <c r="A3641" s="3">
        <v>41950</v>
      </c>
      <c r="B3641" s="4">
        <v>77.860000999999997</v>
      </c>
      <c r="C3641" s="4">
        <v>79.410004000000001</v>
      </c>
      <c r="D3641" s="4">
        <v>77.470000999999996</v>
      </c>
      <c r="E3641" s="4">
        <v>78.650002000000001</v>
      </c>
      <c r="F3641" s="4">
        <v>78.650002000000001</v>
      </c>
      <c r="G3641" s="4">
        <v>306077</v>
      </c>
      <c r="H3641" s="10">
        <f t="shared" si="56"/>
        <v>-44.106804981390837</v>
      </c>
      <c r="I3641" s="4">
        <f>VLOOKUP(A3641,GDP!$A$1:$D$85,4,TRUE)</f>
        <v>6.6</v>
      </c>
      <c r="J3641" s="4">
        <f>VLOOKUP(A3641,Inflation_rate!$A$1:$I$85,9,TRUE)</f>
        <v>1.7831539999999999</v>
      </c>
      <c r="K3641" s="15">
        <f>VLOOKUP(A3641,WTI_PCH!$A$1:$C$85,3,TRUE)</f>
        <v>-5.29976</v>
      </c>
    </row>
    <row r="3642" spans="1:11" x14ac:dyDescent="0.25">
      <c r="A3642" s="3">
        <v>41953</v>
      </c>
      <c r="B3642" s="4">
        <v>78.5</v>
      </c>
      <c r="C3642" s="4">
        <v>79.849997999999999</v>
      </c>
      <c r="D3642" s="4">
        <v>77.129997000000003</v>
      </c>
      <c r="E3642" s="4">
        <v>77.400002000000001</v>
      </c>
      <c r="F3642" s="4">
        <v>77.400002000000001</v>
      </c>
      <c r="G3642" s="4">
        <v>319492</v>
      </c>
      <c r="H3642" s="10">
        <f t="shared" si="56"/>
        <v>-40.930232792500441</v>
      </c>
      <c r="I3642" s="4">
        <f>VLOOKUP(A3642,GDP!$A$1:$D$85,4,TRUE)</f>
        <v>6.6</v>
      </c>
      <c r="J3642" s="4">
        <f>VLOOKUP(A3642,Inflation_rate!$A$1:$I$85,9,TRUE)</f>
        <v>1.7831539999999999</v>
      </c>
      <c r="K3642" s="15">
        <f>VLOOKUP(A3642,WTI_PCH!$A$1:$C$85,3,TRUE)</f>
        <v>-5.29976</v>
      </c>
    </row>
    <row r="3643" spans="1:11" x14ac:dyDescent="0.25">
      <c r="A3643" s="3">
        <v>41954</v>
      </c>
      <c r="B3643" s="4">
        <v>77.180000000000007</v>
      </c>
      <c r="C3643" s="4">
        <v>78.040001000000004</v>
      </c>
      <c r="D3643" s="4">
        <v>76.419997999999993</v>
      </c>
      <c r="E3643" s="4">
        <v>77.940002000000007</v>
      </c>
      <c r="F3643" s="4">
        <v>77.940002000000007</v>
      </c>
      <c r="G3643" s="4">
        <v>314309</v>
      </c>
      <c r="H3643" s="10">
        <f t="shared" si="56"/>
        <v>-39.119836050299313</v>
      </c>
      <c r="I3643" s="4">
        <f>VLOOKUP(A3643,GDP!$A$1:$D$85,4,TRUE)</f>
        <v>6.6</v>
      </c>
      <c r="J3643" s="4">
        <f>VLOOKUP(A3643,Inflation_rate!$A$1:$I$85,9,TRUE)</f>
        <v>1.7831539999999999</v>
      </c>
      <c r="K3643" s="15">
        <f>VLOOKUP(A3643,WTI_PCH!$A$1:$C$85,3,TRUE)</f>
        <v>-5.29976</v>
      </c>
    </row>
    <row r="3644" spans="1:11" x14ac:dyDescent="0.25">
      <c r="A3644" s="3">
        <v>41955</v>
      </c>
      <c r="B3644" s="4">
        <v>77.5</v>
      </c>
      <c r="C3644" s="4">
        <v>78.080002000000007</v>
      </c>
      <c r="D3644" s="4">
        <v>76.629997000000003</v>
      </c>
      <c r="E3644" s="4">
        <v>77.180000000000007</v>
      </c>
      <c r="F3644" s="4">
        <v>77.180000000000007</v>
      </c>
      <c r="G3644" s="4">
        <v>359951</v>
      </c>
      <c r="H3644" s="10">
        <f t="shared" si="56"/>
        <v>-38.442604301632549</v>
      </c>
      <c r="I3644" s="4">
        <f>VLOOKUP(A3644,GDP!$A$1:$D$85,4,TRUE)</f>
        <v>6.6</v>
      </c>
      <c r="J3644" s="4">
        <f>VLOOKUP(A3644,Inflation_rate!$A$1:$I$85,9,TRUE)</f>
        <v>1.7831539999999999</v>
      </c>
      <c r="K3644" s="15">
        <f>VLOOKUP(A3644,WTI_PCH!$A$1:$C$85,3,TRUE)</f>
        <v>-5.29976</v>
      </c>
    </row>
    <row r="3645" spans="1:11" x14ac:dyDescent="0.25">
      <c r="A3645" s="3">
        <v>41956</v>
      </c>
      <c r="B3645" s="4">
        <v>76.949996999999996</v>
      </c>
      <c r="C3645" s="4">
        <v>77.160004000000001</v>
      </c>
      <c r="D3645" s="4">
        <v>74.069999999999993</v>
      </c>
      <c r="E3645" s="4">
        <v>74.209998999999996</v>
      </c>
      <c r="F3645" s="4">
        <v>74.209998999999996</v>
      </c>
      <c r="G3645" s="4">
        <v>447012</v>
      </c>
      <c r="H3645" s="10">
        <f t="shared" si="56"/>
        <v>-33.688182639646705</v>
      </c>
      <c r="I3645" s="4">
        <f>VLOOKUP(A3645,GDP!$A$1:$D$85,4,TRUE)</f>
        <v>6.6</v>
      </c>
      <c r="J3645" s="4">
        <f>VLOOKUP(A3645,Inflation_rate!$A$1:$I$85,9,TRUE)</f>
        <v>1.7831539999999999</v>
      </c>
      <c r="K3645" s="15">
        <f>VLOOKUP(A3645,WTI_PCH!$A$1:$C$85,3,TRUE)</f>
        <v>-5.29976</v>
      </c>
    </row>
    <row r="3646" spans="1:11" x14ac:dyDescent="0.25">
      <c r="A3646" s="3">
        <v>41957</v>
      </c>
      <c r="B3646" s="4">
        <v>74.360000999999997</v>
      </c>
      <c r="C3646" s="4">
        <v>76.300003000000004</v>
      </c>
      <c r="D3646" s="4">
        <v>73.25</v>
      </c>
      <c r="E3646" s="4">
        <v>75.819999999999993</v>
      </c>
      <c r="F3646" s="4">
        <v>75.819999999999993</v>
      </c>
      <c r="G3646" s="4">
        <v>355245</v>
      </c>
      <c r="H3646" s="10">
        <f t="shared" si="56"/>
        <v>-32.168293326299121</v>
      </c>
      <c r="I3646" s="4">
        <f>VLOOKUP(A3646,GDP!$A$1:$D$85,4,TRUE)</f>
        <v>6.6</v>
      </c>
      <c r="J3646" s="4">
        <f>VLOOKUP(A3646,Inflation_rate!$A$1:$I$85,9,TRUE)</f>
        <v>1.7831539999999999</v>
      </c>
      <c r="K3646" s="15">
        <f>VLOOKUP(A3646,WTI_PCH!$A$1:$C$85,3,TRUE)</f>
        <v>-5.29976</v>
      </c>
    </row>
    <row r="3647" spans="1:11" x14ac:dyDescent="0.25">
      <c r="A3647" s="3">
        <v>41960</v>
      </c>
      <c r="B3647" s="4">
        <v>75.930000000000007</v>
      </c>
      <c r="C3647" s="4">
        <v>76.180000000000007</v>
      </c>
      <c r="D3647" s="4">
        <v>74.709998999999996</v>
      </c>
      <c r="E3647" s="4">
        <v>75.639999000000003</v>
      </c>
      <c r="F3647" s="4">
        <v>75.639999000000003</v>
      </c>
      <c r="G3647" s="4">
        <v>279462</v>
      </c>
      <c r="H3647" s="10">
        <f t="shared" si="56"/>
        <v>-35.391327807923432</v>
      </c>
      <c r="I3647" s="4">
        <f>VLOOKUP(A3647,GDP!$A$1:$D$85,4,TRUE)</f>
        <v>6.6</v>
      </c>
      <c r="J3647" s="4">
        <f>VLOOKUP(A3647,Inflation_rate!$A$1:$I$85,9,TRUE)</f>
        <v>1.7831539999999999</v>
      </c>
      <c r="K3647" s="15">
        <f>VLOOKUP(A3647,WTI_PCH!$A$1:$C$85,3,TRUE)</f>
        <v>-5.29976</v>
      </c>
    </row>
    <row r="3648" spans="1:11" x14ac:dyDescent="0.25">
      <c r="A3648" s="3">
        <v>41961</v>
      </c>
      <c r="B3648" s="4">
        <v>75.489998</v>
      </c>
      <c r="C3648" s="4">
        <v>76.440002000000007</v>
      </c>
      <c r="D3648" s="4">
        <v>74.120002999999997</v>
      </c>
      <c r="E3648" s="4">
        <v>74.610000999999997</v>
      </c>
      <c r="F3648" s="4">
        <v>74.610000999999997</v>
      </c>
      <c r="G3648" s="4">
        <v>186214</v>
      </c>
      <c r="H3648" s="10">
        <f t="shared" si="56"/>
        <v>-34.754055290791378</v>
      </c>
      <c r="I3648" s="4">
        <f>VLOOKUP(A3648,GDP!$A$1:$D$85,4,TRUE)</f>
        <v>6.6</v>
      </c>
      <c r="J3648" s="4">
        <f>VLOOKUP(A3648,Inflation_rate!$A$1:$I$85,9,TRUE)</f>
        <v>1.7831539999999999</v>
      </c>
      <c r="K3648" s="15">
        <f>VLOOKUP(A3648,WTI_PCH!$A$1:$C$85,3,TRUE)</f>
        <v>-5.29976</v>
      </c>
    </row>
    <row r="3649" spans="1:11" x14ac:dyDescent="0.25">
      <c r="A3649" s="3">
        <v>41962</v>
      </c>
      <c r="B3649" s="4">
        <v>74.230002999999996</v>
      </c>
      <c r="C3649" s="4">
        <v>75.400002000000001</v>
      </c>
      <c r="D3649" s="4">
        <v>73.879997000000003</v>
      </c>
      <c r="E3649" s="4">
        <v>74.580002000000007</v>
      </c>
      <c r="F3649" s="4">
        <v>74.580002000000007</v>
      </c>
      <c r="G3649" s="4">
        <v>116278</v>
      </c>
      <c r="H3649" s="10">
        <f t="shared" si="56"/>
        <v>-36.175922870047664</v>
      </c>
      <c r="I3649" s="4">
        <f>VLOOKUP(A3649,GDP!$A$1:$D$85,4,TRUE)</f>
        <v>6.6</v>
      </c>
      <c r="J3649" s="4">
        <f>VLOOKUP(A3649,Inflation_rate!$A$1:$I$85,9,TRUE)</f>
        <v>1.7831539999999999</v>
      </c>
      <c r="K3649" s="15">
        <f>VLOOKUP(A3649,WTI_PCH!$A$1:$C$85,3,TRUE)</f>
        <v>-5.29976</v>
      </c>
    </row>
    <row r="3650" spans="1:11" x14ac:dyDescent="0.25">
      <c r="A3650" s="3">
        <v>41963</v>
      </c>
      <c r="B3650" s="4">
        <v>74.25</v>
      </c>
      <c r="C3650" s="4">
        <v>75.760002</v>
      </c>
      <c r="D3650" s="4">
        <v>74.169997999999993</v>
      </c>
      <c r="E3650" s="4">
        <v>75.580002000000007</v>
      </c>
      <c r="F3650" s="4">
        <v>75.580002000000007</v>
      </c>
      <c r="G3650" s="4">
        <v>236720</v>
      </c>
      <c r="H3650" s="10">
        <f t="shared" ref="H3650:H3713" si="57">((E3739-E3650)/E3650)*100</f>
        <v>-33.725855154118676</v>
      </c>
      <c r="I3650" s="4">
        <f>VLOOKUP(A3650,GDP!$A$1:$D$85,4,TRUE)</f>
        <v>6.6</v>
      </c>
      <c r="J3650" s="4">
        <f>VLOOKUP(A3650,Inflation_rate!$A$1:$I$85,9,TRUE)</f>
        <v>1.7831539999999999</v>
      </c>
      <c r="K3650" s="15">
        <f>VLOOKUP(A3650,WTI_PCH!$A$1:$C$85,3,TRUE)</f>
        <v>-5.29976</v>
      </c>
    </row>
    <row r="3651" spans="1:11" x14ac:dyDescent="0.25">
      <c r="A3651" s="3">
        <v>41964</v>
      </c>
      <c r="B3651" s="4">
        <v>76.290001000000004</v>
      </c>
      <c r="C3651" s="4">
        <v>77.830002000000007</v>
      </c>
      <c r="D3651" s="4">
        <v>75.620002999999997</v>
      </c>
      <c r="E3651" s="4">
        <v>76.510002</v>
      </c>
      <c r="F3651" s="4">
        <v>76.510002</v>
      </c>
      <c r="G3651" s="4">
        <v>275317</v>
      </c>
      <c r="H3651" s="10">
        <f t="shared" si="57"/>
        <v>-35.773104541285981</v>
      </c>
      <c r="I3651" s="4">
        <f>VLOOKUP(A3651,GDP!$A$1:$D$85,4,TRUE)</f>
        <v>6.6</v>
      </c>
      <c r="J3651" s="4">
        <f>VLOOKUP(A3651,Inflation_rate!$A$1:$I$85,9,TRUE)</f>
        <v>1.7831539999999999</v>
      </c>
      <c r="K3651" s="15">
        <f>VLOOKUP(A3651,WTI_PCH!$A$1:$C$85,3,TRUE)</f>
        <v>-5.29976</v>
      </c>
    </row>
    <row r="3652" spans="1:11" x14ac:dyDescent="0.25">
      <c r="A3652" s="3">
        <v>41967</v>
      </c>
      <c r="B3652" s="4">
        <v>76.620002999999997</v>
      </c>
      <c r="C3652" s="4">
        <v>77.019997000000004</v>
      </c>
      <c r="D3652" s="4">
        <v>75.449996999999996</v>
      </c>
      <c r="E3652" s="4">
        <v>75.779999000000004</v>
      </c>
      <c r="F3652" s="4">
        <v>75.779999000000004</v>
      </c>
      <c r="G3652" s="4">
        <v>194751</v>
      </c>
      <c r="H3652" s="10">
        <f t="shared" si="57"/>
        <v>-31.195566524090346</v>
      </c>
      <c r="I3652" s="4">
        <f>VLOOKUP(A3652,GDP!$A$1:$D$85,4,TRUE)</f>
        <v>6.6</v>
      </c>
      <c r="J3652" s="4">
        <f>VLOOKUP(A3652,Inflation_rate!$A$1:$I$85,9,TRUE)</f>
        <v>1.7831539999999999</v>
      </c>
      <c r="K3652" s="15">
        <f>VLOOKUP(A3652,WTI_PCH!$A$1:$C$85,3,TRUE)</f>
        <v>-5.29976</v>
      </c>
    </row>
    <row r="3653" spans="1:11" x14ac:dyDescent="0.25">
      <c r="A3653" s="3">
        <v>41968</v>
      </c>
      <c r="B3653" s="4">
        <v>75.510002</v>
      </c>
      <c r="C3653" s="4">
        <v>76.580002000000007</v>
      </c>
      <c r="D3653" s="4">
        <v>73.709998999999996</v>
      </c>
      <c r="E3653" s="4">
        <v>74.089995999999999</v>
      </c>
      <c r="F3653" s="4">
        <v>74.089995999999999</v>
      </c>
      <c r="G3653" s="4">
        <v>294447</v>
      </c>
      <c r="H3653" s="10">
        <f t="shared" si="57"/>
        <v>-27.142660393719016</v>
      </c>
      <c r="I3653" s="4">
        <f>VLOOKUP(A3653,GDP!$A$1:$D$85,4,TRUE)</f>
        <v>6.6</v>
      </c>
      <c r="J3653" s="4">
        <f>VLOOKUP(A3653,Inflation_rate!$A$1:$I$85,9,TRUE)</f>
        <v>1.7831539999999999</v>
      </c>
      <c r="K3653" s="15">
        <f>VLOOKUP(A3653,WTI_PCH!$A$1:$C$85,3,TRUE)</f>
        <v>-5.29976</v>
      </c>
    </row>
    <row r="3654" spans="1:11" x14ac:dyDescent="0.25">
      <c r="A3654" s="3">
        <v>41969</v>
      </c>
      <c r="B3654" s="4">
        <v>73.870002999999997</v>
      </c>
      <c r="C3654" s="4">
        <v>74.480002999999996</v>
      </c>
      <c r="D3654" s="4">
        <v>73.300003000000004</v>
      </c>
      <c r="E3654" s="4">
        <v>73.690002000000007</v>
      </c>
      <c r="F3654" s="4">
        <v>73.690002000000007</v>
      </c>
      <c r="G3654" s="4">
        <v>258382</v>
      </c>
      <c r="H3654" s="10">
        <f t="shared" si="57"/>
        <v>-31.578237709913491</v>
      </c>
      <c r="I3654" s="4">
        <f>VLOOKUP(A3654,GDP!$A$1:$D$85,4,TRUE)</f>
        <v>6.6</v>
      </c>
      <c r="J3654" s="4">
        <f>VLOOKUP(A3654,Inflation_rate!$A$1:$I$85,9,TRUE)</f>
        <v>1.7831539999999999</v>
      </c>
      <c r="K3654" s="15">
        <f>VLOOKUP(A3654,WTI_PCH!$A$1:$C$85,3,TRUE)</f>
        <v>-5.29976</v>
      </c>
    </row>
    <row r="3655" spans="1:11" x14ac:dyDescent="0.25">
      <c r="A3655" s="3">
        <v>41971</v>
      </c>
      <c r="B3655" s="4">
        <v>73.870002999999997</v>
      </c>
      <c r="C3655" s="4">
        <v>74.480002999999996</v>
      </c>
      <c r="D3655" s="4">
        <v>73.300003000000004</v>
      </c>
      <c r="E3655" s="4">
        <v>73.690002000000007</v>
      </c>
      <c r="F3655" s="4">
        <v>73.690002000000007</v>
      </c>
      <c r="G3655" s="4">
        <v>258382</v>
      </c>
      <c r="H3655" s="10">
        <f t="shared" si="57"/>
        <v>-31.076130246271411</v>
      </c>
      <c r="I3655" s="4">
        <f>VLOOKUP(A3655,GDP!$A$1:$D$85,4,TRUE)</f>
        <v>6.6</v>
      </c>
      <c r="J3655" s="4">
        <f>VLOOKUP(A3655,Inflation_rate!$A$1:$I$85,9,TRUE)</f>
        <v>1.7831539999999999</v>
      </c>
      <c r="K3655" s="15">
        <f>VLOOKUP(A3655,WTI_PCH!$A$1:$C$85,3,TRUE)</f>
        <v>-5.29976</v>
      </c>
    </row>
    <row r="3656" spans="1:11" x14ac:dyDescent="0.25">
      <c r="A3656" s="3">
        <v>41974</v>
      </c>
      <c r="B3656" s="4">
        <v>66</v>
      </c>
      <c r="C3656" s="4">
        <v>69.540001000000004</v>
      </c>
      <c r="D3656" s="4">
        <v>63.720001000000003</v>
      </c>
      <c r="E3656" s="4">
        <v>69</v>
      </c>
      <c r="F3656" s="4">
        <v>69</v>
      </c>
      <c r="G3656" s="4">
        <v>504122</v>
      </c>
      <c r="H3656" s="10">
        <f t="shared" si="57"/>
        <v>-25.159421739130426</v>
      </c>
      <c r="I3656" s="4">
        <f>VLOOKUP(A3656,GDP!$A$1:$D$85,4,TRUE)</f>
        <v>6.6</v>
      </c>
      <c r="J3656" s="4">
        <f>VLOOKUP(A3656,Inflation_rate!$A$1:$I$85,9,TRUE)</f>
        <v>1.7831539999999999</v>
      </c>
      <c r="K3656" s="15">
        <f>VLOOKUP(A3656,WTI_PCH!$A$1:$C$85,3,TRUE)</f>
        <v>-5.29976</v>
      </c>
    </row>
    <row r="3657" spans="1:11" x14ac:dyDescent="0.25">
      <c r="A3657" s="3">
        <v>41975</v>
      </c>
      <c r="B3657" s="4">
        <v>69.239998</v>
      </c>
      <c r="C3657" s="4">
        <v>69.319999999999993</v>
      </c>
      <c r="D3657" s="4">
        <v>66.669997999999993</v>
      </c>
      <c r="E3657" s="4">
        <v>66.879997000000003</v>
      </c>
      <c r="F3657" s="4">
        <v>66.879997000000003</v>
      </c>
      <c r="G3657" s="4">
        <v>360300</v>
      </c>
      <c r="H3657" s="10">
        <f t="shared" si="57"/>
        <v>-22.383369724134418</v>
      </c>
      <c r="I3657" s="4">
        <f>VLOOKUP(A3657,GDP!$A$1:$D$85,4,TRUE)</f>
        <v>6.6</v>
      </c>
      <c r="J3657" s="4">
        <f>VLOOKUP(A3657,Inflation_rate!$A$1:$I$85,9,TRUE)</f>
        <v>1.7831539999999999</v>
      </c>
      <c r="K3657" s="15">
        <f>VLOOKUP(A3657,WTI_PCH!$A$1:$C$85,3,TRUE)</f>
        <v>-5.29976</v>
      </c>
    </row>
    <row r="3658" spans="1:11" x14ac:dyDescent="0.25">
      <c r="A3658" s="3">
        <v>41976</v>
      </c>
      <c r="B3658" s="4">
        <v>67.599997999999999</v>
      </c>
      <c r="C3658" s="4">
        <v>68.230002999999996</v>
      </c>
      <c r="D3658" s="4">
        <v>66.800003000000004</v>
      </c>
      <c r="E3658" s="4">
        <v>67.379997000000003</v>
      </c>
      <c r="F3658" s="4">
        <v>67.379997000000003</v>
      </c>
      <c r="G3658" s="4">
        <v>293483</v>
      </c>
      <c r="H3658" s="10">
        <f t="shared" si="57"/>
        <v>-20.911244623534202</v>
      </c>
      <c r="I3658" s="4">
        <f>VLOOKUP(A3658,GDP!$A$1:$D$85,4,TRUE)</f>
        <v>6.6</v>
      </c>
      <c r="J3658" s="4">
        <f>VLOOKUP(A3658,Inflation_rate!$A$1:$I$85,9,TRUE)</f>
        <v>1.7831539999999999</v>
      </c>
      <c r="K3658" s="15">
        <f>VLOOKUP(A3658,WTI_PCH!$A$1:$C$85,3,TRUE)</f>
        <v>-5.29976</v>
      </c>
    </row>
    <row r="3659" spans="1:11" x14ac:dyDescent="0.25">
      <c r="A3659" s="3">
        <v>41977</v>
      </c>
      <c r="B3659" s="4">
        <v>67.400002000000001</v>
      </c>
      <c r="C3659" s="4">
        <v>68.220000999999996</v>
      </c>
      <c r="D3659" s="4">
        <v>66.089995999999999</v>
      </c>
      <c r="E3659" s="4">
        <v>66.809997999999993</v>
      </c>
      <c r="F3659" s="4">
        <v>66.809997999999993</v>
      </c>
      <c r="G3659" s="4">
        <v>237011</v>
      </c>
      <c r="H3659" s="10">
        <f t="shared" si="57"/>
        <v>-15.596466564779707</v>
      </c>
      <c r="I3659" s="4">
        <f>VLOOKUP(A3659,GDP!$A$1:$D$85,4,TRUE)</f>
        <v>6.6</v>
      </c>
      <c r="J3659" s="4">
        <f>VLOOKUP(A3659,Inflation_rate!$A$1:$I$85,9,TRUE)</f>
        <v>1.7831539999999999</v>
      </c>
      <c r="K3659" s="15">
        <f>VLOOKUP(A3659,WTI_PCH!$A$1:$C$85,3,TRUE)</f>
        <v>-5.29976</v>
      </c>
    </row>
    <row r="3660" spans="1:11" x14ac:dyDescent="0.25">
      <c r="A3660" s="3">
        <v>41978</v>
      </c>
      <c r="B3660" s="4">
        <v>66.800003000000004</v>
      </c>
      <c r="C3660" s="4">
        <v>66.889999000000003</v>
      </c>
      <c r="D3660" s="4">
        <v>65.169997999999993</v>
      </c>
      <c r="E3660" s="4">
        <v>65.839995999999999</v>
      </c>
      <c r="F3660" s="4">
        <v>65.839995999999999</v>
      </c>
      <c r="G3660" s="4">
        <v>276529</v>
      </c>
      <c r="H3660" s="10">
        <f t="shared" si="57"/>
        <v>-13.866946468222743</v>
      </c>
      <c r="I3660" s="4">
        <f>VLOOKUP(A3660,GDP!$A$1:$D$85,4,TRUE)</f>
        <v>6.6</v>
      </c>
      <c r="J3660" s="4">
        <f>VLOOKUP(A3660,Inflation_rate!$A$1:$I$85,9,TRUE)</f>
        <v>1.7831539999999999</v>
      </c>
      <c r="K3660" s="15">
        <f>VLOOKUP(A3660,WTI_PCH!$A$1:$C$85,3,TRUE)</f>
        <v>-5.29976</v>
      </c>
    </row>
    <row r="3661" spans="1:11" x14ac:dyDescent="0.25">
      <c r="A3661" s="3">
        <v>41981</v>
      </c>
      <c r="B3661" s="4">
        <v>65.459998999999996</v>
      </c>
      <c r="C3661" s="4">
        <v>65.550003000000004</v>
      </c>
      <c r="D3661" s="4">
        <v>62.779998999999997</v>
      </c>
      <c r="E3661" s="4">
        <v>63.049999</v>
      </c>
      <c r="F3661" s="4">
        <v>63.049999</v>
      </c>
      <c r="G3661" s="4">
        <v>330077</v>
      </c>
      <c r="H3661" s="10">
        <f t="shared" si="57"/>
        <v>-11.593968463028846</v>
      </c>
      <c r="I3661" s="4">
        <f>VLOOKUP(A3661,GDP!$A$1:$D$85,4,TRUE)</f>
        <v>6.6</v>
      </c>
      <c r="J3661" s="4">
        <f>VLOOKUP(A3661,Inflation_rate!$A$1:$I$85,9,TRUE)</f>
        <v>1.7831539999999999</v>
      </c>
      <c r="K3661" s="15">
        <f>VLOOKUP(A3661,WTI_PCH!$A$1:$C$85,3,TRUE)</f>
        <v>-5.29976</v>
      </c>
    </row>
    <row r="3662" spans="1:11" x14ac:dyDescent="0.25">
      <c r="A3662" s="3">
        <v>41982</v>
      </c>
      <c r="B3662" s="4">
        <v>63.009998000000003</v>
      </c>
      <c r="C3662" s="4">
        <v>64.199996999999996</v>
      </c>
      <c r="D3662" s="4">
        <v>62.25</v>
      </c>
      <c r="E3662" s="4">
        <v>63.82</v>
      </c>
      <c r="F3662" s="4">
        <v>63.82</v>
      </c>
      <c r="G3662" s="4">
        <v>322804</v>
      </c>
      <c r="H3662" s="10">
        <f t="shared" si="57"/>
        <v>-11.657785960513946</v>
      </c>
      <c r="I3662" s="4">
        <f>VLOOKUP(A3662,GDP!$A$1:$D$85,4,TRUE)</f>
        <v>6.6</v>
      </c>
      <c r="J3662" s="4">
        <f>VLOOKUP(A3662,Inflation_rate!$A$1:$I$85,9,TRUE)</f>
        <v>1.7831539999999999</v>
      </c>
      <c r="K3662" s="15">
        <f>VLOOKUP(A3662,WTI_PCH!$A$1:$C$85,3,TRUE)</f>
        <v>-5.29976</v>
      </c>
    </row>
    <row r="3663" spans="1:11" x14ac:dyDescent="0.25">
      <c r="A3663" s="3">
        <v>41983</v>
      </c>
      <c r="B3663" s="4">
        <v>63.330002</v>
      </c>
      <c r="C3663" s="4">
        <v>63.43</v>
      </c>
      <c r="D3663" s="4">
        <v>60.43</v>
      </c>
      <c r="E3663" s="4">
        <v>60.939999</v>
      </c>
      <c r="F3663" s="4">
        <v>60.939999</v>
      </c>
      <c r="G3663" s="4">
        <v>456172</v>
      </c>
      <c r="H3663" s="10">
        <f t="shared" si="57"/>
        <v>-9.3206450495675224</v>
      </c>
      <c r="I3663" s="4">
        <f>VLOOKUP(A3663,GDP!$A$1:$D$85,4,TRUE)</f>
        <v>6.6</v>
      </c>
      <c r="J3663" s="4">
        <f>VLOOKUP(A3663,Inflation_rate!$A$1:$I$85,9,TRUE)</f>
        <v>1.7831539999999999</v>
      </c>
      <c r="K3663" s="15">
        <f>VLOOKUP(A3663,WTI_PCH!$A$1:$C$85,3,TRUE)</f>
        <v>-5.29976</v>
      </c>
    </row>
    <row r="3664" spans="1:11" x14ac:dyDescent="0.25">
      <c r="A3664" s="3">
        <v>41984</v>
      </c>
      <c r="B3664" s="4">
        <v>61.119999</v>
      </c>
      <c r="C3664" s="4">
        <v>61.68</v>
      </c>
      <c r="D3664" s="4">
        <v>58.959999000000003</v>
      </c>
      <c r="E3664" s="4">
        <v>59.950001</v>
      </c>
      <c r="F3664" s="4">
        <v>59.950001</v>
      </c>
      <c r="G3664" s="4">
        <v>392493</v>
      </c>
      <c r="H3664" s="10">
        <f t="shared" si="57"/>
        <v>-6.3219365083913903</v>
      </c>
      <c r="I3664" s="4">
        <f>VLOOKUP(A3664,GDP!$A$1:$D$85,4,TRUE)</f>
        <v>6.6</v>
      </c>
      <c r="J3664" s="4">
        <f>VLOOKUP(A3664,Inflation_rate!$A$1:$I$85,9,TRUE)</f>
        <v>1.7831539999999999</v>
      </c>
      <c r="K3664" s="15">
        <f>VLOOKUP(A3664,WTI_PCH!$A$1:$C$85,3,TRUE)</f>
        <v>-5.29976</v>
      </c>
    </row>
    <row r="3665" spans="1:11" x14ac:dyDescent="0.25">
      <c r="A3665" s="3">
        <v>41985</v>
      </c>
      <c r="B3665" s="4">
        <v>59.169998</v>
      </c>
      <c r="C3665" s="4">
        <v>59.57</v>
      </c>
      <c r="D3665" s="4">
        <v>57.34</v>
      </c>
      <c r="E3665" s="4">
        <v>57.810001</v>
      </c>
      <c r="F3665" s="4">
        <v>57.810001</v>
      </c>
      <c r="G3665" s="4">
        <v>414224</v>
      </c>
      <c r="H3665" s="10">
        <f t="shared" si="57"/>
        <v>-0.1210845853470973</v>
      </c>
      <c r="I3665" s="4">
        <f>VLOOKUP(A3665,GDP!$A$1:$D$85,4,TRUE)</f>
        <v>6.6</v>
      </c>
      <c r="J3665" s="4">
        <f>VLOOKUP(A3665,Inflation_rate!$A$1:$I$85,9,TRUE)</f>
        <v>1.7831539999999999</v>
      </c>
      <c r="K3665" s="15">
        <f>VLOOKUP(A3665,WTI_PCH!$A$1:$C$85,3,TRUE)</f>
        <v>-5.29976</v>
      </c>
    </row>
    <row r="3666" spans="1:11" x14ac:dyDescent="0.25">
      <c r="A3666" s="3">
        <v>41988</v>
      </c>
      <c r="B3666" s="4">
        <v>57.07</v>
      </c>
      <c r="C3666" s="4">
        <v>58.73</v>
      </c>
      <c r="D3666" s="4">
        <v>55.02</v>
      </c>
      <c r="E3666" s="4">
        <v>55.91</v>
      </c>
      <c r="F3666" s="4">
        <v>55.91</v>
      </c>
      <c r="G3666" s="4">
        <v>424946</v>
      </c>
      <c r="H3666" s="10">
        <f t="shared" si="57"/>
        <v>2.2178536934358863</v>
      </c>
      <c r="I3666" s="4">
        <f>VLOOKUP(A3666,GDP!$A$1:$D$85,4,TRUE)</f>
        <v>6.6</v>
      </c>
      <c r="J3666" s="4">
        <f>VLOOKUP(A3666,Inflation_rate!$A$1:$I$85,9,TRUE)</f>
        <v>1.7831539999999999</v>
      </c>
      <c r="K3666" s="15">
        <f>VLOOKUP(A3666,WTI_PCH!$A$1:$C$85,3,TRUE)</f>
        <v>-5.29976</v>
      </c>
    </row>
    <row r="3667" spans="1:11" x14ac:dyDescent="0.25">
      <c r="A3667" s="3">
        <v>41989</v>
      </c>
      <c r="B3667" s="4">
        <v>55.400002000000001</v>
      </c>
      <c r="C3667" s="4">
        <v>57.150002000000001</v>
      </c>
      <c r="D3667" s="4">
        <v>53.599997999999999</v>
      </c>
      <c r="E3667" s="4">
        <v>55.93</v>
      </c>
      <c r="F3667" s="4">
        <v>55.93</v>
      </c>
      <c r="G3667" s="4">
        <v>518784</v>
      </c>
      <c r="H3667" s="10">
        <f t="shared" si="57"/>
        <v>1.8952297514750531</v>
      </c>
      <c r="I3667" s="4">
        <f>VLOOKUP(A3667,GDP!$A$1:$D$85,4,TRUE)</f>
        <v>6.6</v>
      </c>
      <c r="J3667" s="4">
        <f>VLOOKUP(A3667,Inflation_rate!$A$1:$I$85,9,TRUE)</f>
        <v>1.7831539999999999</v>
      </c>
      <c r="K3667" s="15">
        <f>VLOOKUP(A3667,WTI_PCH!$A$1:$C$85,3,TRUE)</f>
        <v>-5.29976</v>
      </c>
    </row>
    <row r="3668" spans="1:11" x14ac:dyDescent="0.25">
      <c r="A3668" s="3">
        <v>41990</v>
      </c>
      <c r="B3668" s="4">
        <v>55.5</v>
      </c>
      <c r="C3668" s="4">
        <v>58.98</v>
      </c>
      <c r="D3668" s="4">
        <v>54.209999000000003</v>
      </c>
      <c r="E3668" s="4">
        <v>56.470001000000003</v>
      </c>
      <c r="F3668" s="4">
        <v>56.470001000000003</v>
      </c>
      <c r="G3668" s="4">
        <v>351977</v>
      </c>
      <c r="H3668" s="10">
        <f t="shared" si="57"/>
        <v>1.0448025315246519</v>
      </c>
      <c r="I3668" s="4">
        <f>VLOOKUP(A3668,GDP!$A$1:$D$85,4,TRUE)</f>
        <v>6.6</v>
      </c>
      <c r="J3668" s="4">
        <f>VLOOKUP(A3668,Inflation_rate!$A$1:$I$85,9,TRUE)</f>
        <v>1.7831539999999999</v>
      </c>
      <c r="K3668" s="15">
        <f>VLOOKUP(A3668,WTI_PCH!$A$1:$C$85,3,TRUE)</f>
        <v>-5.29976</v>
      </c>
    </row>
    <row r="3669" spans="1:11" x14ac:dyDescent="0.25">
      <c r="A3669" s="3">
        <v>41991</v>
      </c>
      <c r="B3669" s="4">
        <v>55.830002</v>
      </c>
      <c r="C3669" s="4">
        <v>58.73</v>
      </c>
      <c r="D3669" s="4">
        <v>54.049999</v>
      </c>
      <c r="E3669" s="4">
        <v>54.110000999999997</v>
      </c>
      <c r="F3669" s="4">
        <v>54.110000999999997</v>
      </c>
      <c r="G3669" s="4">
        <v>106315</v>
      </c>
      <c r="H3669" s="10">
        <f t="shared" si="57"/>
        <v>8.2609516122537201</v>
      </c>
      <c r="I3669" s="4">
        <f>VLOOKUP(A3669,GDP!$A$1:$D$85,4,TRUE)</f>
        <v>6.6</v>
      </c>
      <c r="J3669" s="4">
        <f>VLOOKUP(A3669,Inflation_rate!$A$1:$I$85,9,TRUE)</f>
        <v>1.7831539999999999</v>
      </c>
      <c r="K3669" s="15">
        <f>VLOOKUP(A3669,WTI_PCH!$A$1:$C$85,3,TRUE)</f>
        <v>-5.29976</v>
      </c>
    </row>
    <row r="3670" spans="1:11" x14ac:dyDescent="0.25">
      <c r="A3670" s="3">
        <v>41992</v>
      </c>
      <c r="B3670" s="4">
        <v>55.5</v>
      </c>
      <c r="C3670" s="4">
        <v>56.91</v>
      </c>
      <c r="D3670" s="4">
        <v>54.200001</v>
      </c>
      <c r="E3670" s="4">
        <v>56.52</v>
      </c>
      <c r="F3670" s="4">
        <v>56.52</v>
      </c>
      <c r="G3670" s="4">
        <v>383536</v>
      </c>
      <c r="H3670" s="10">
        <f t="shared" si="57"/>
        <v>5.5024787685774887</v>
      </c>
      <c r="I3670" s="4">
        <f>VLOOKUP(A3670,GDP!$A$1:$D$85,4,TRUE)</f>
        <v>6.6</v>
      </c>
      <c r="J3670" s="4">
        <f>VLOOKUP(A3670,Inflation_rate!$A$1:$I$85,9,TRUE)</f>
        <v>1.7831539999999999</v>
      </c>
      <c r="K3670" s="15">
        <f>VLOOKUP(A3670,WTI_PCH!$A$1:$C$85,3,TRUE)</f>
        <v>-5.29976</v>
      </c>
    </row>
    <row r="3671" spans="1:11" x14ac:dyDescent="0.25">
      <c r="A3671" s="3">
        <v>41995</v>
      </c>
      <c r="B3671" s="4">
        <v>57.75</v>
      </c>
      <c r="C3671" s="4">
        <v>58.529998999999997</v>
      </c>
      <c r="D3671" s="4">
        <v>55.130001</v>
      </c>
      <c r="E3671" s="4">
        <v>55.259998000000003</v>
      </c>
      <c r="F3671" s="4">
        <v>55.259998000000003</v>
      </c>
      <c r="G3671" s="4">
        <v>277319</v>
      </c>
      <c r="H3671" s="10">
        <f t="shared" si="57"/>
        <v>7.0394573666108293</v>
      </c>
      <c r="I3671" s="4">
        <f>VLOOKUP(A3671,GDP!$A$1:$D$85,4,TRUE)</f>
        <v>6.6</v>
      </c>
      <c r="J3671" s="4">
        <f>VLOOKUP(A3671,Inflation_rate!$A$1:$I$85,9,TRUE)</f>
        <v>1.7831539999999999</v>
      </c>
      <c r="K3671" s="15">
        <f>VLOOKUP(A3671,WTI_PCH!$A$1:$C$85,3,TRUE)</f>
        <v>-5.29976</v>
      </c>
    </row>
    <row r="3672" spans="1:11" x14ac:dyDescent="0.25">
      <c r="A3672" s="3">
        <v>41996</v>
      </c>
      <c r="B3672" s="4">
        <v>55.389999000000003</v>
      </c>
      <c r="C3672" s="4">
        <v>57.560001</v>
      </c>
      <c r="D3672" s="4">
        <v>55.060001</v>
      </c>
      <c r="E3672" s="4">
        <v>57.119999</v>
      </c>
      <c r="F3672" s="4">
        <v>57.119999</v>
      </c>
      <c r="G3672" s="4">
        <v>274003</v>
      </c>
      <c r="H3672" s="10">
        <f t="shared" si="57"/>
        <v>3.1687693131787342</v>
      </c>
      <c r="I3672" s="4">
        <f>VLOOKUP(A3672,GDP!$A$1:$D$85,4,TRUE)</f>
        <v>6.6</v>
      </c>
      <c r="J3672" s="4">
        <f>VLOOKUP(A3672,Inflation_rate!$A$1:$I$85,9,TRUE)</f>
        <v>1.7831539999999999</v>
      </c>
      <c r="K3672" s="15">
        <f>VLOOKUP(A3672,WTI_PCH!$A$1:$C$85,3,TRUE)</f>
        <v>-5.29976</v>
      </c>
    </row>
    <row r="3673" spans="1:11" x14ac:dyDescent="0.25">
      <c r="A3673" s="3">
        <v>41997</v>
      </c>
      <c r="B3673" s="4">
        <v>55.389999000000003</v>
      </c>
      <c r="C3673" s="4">
        <v>57.560001</v>
      </c>
      <c r="D3673" s="4">
        <v>55.060001</v>
      </c>
      <c r="E3673" s="4">
        <v>57.119999</v>
      </c>
      <c r="F3673" s="4">
        <v>57.119999</v>
      </c>
      <c r="G3673" s="4">
        <v>274003</v>
      </c>
      <c r="H3673" s="10">
        <f t="shared" si="57"/>
        <v>5.7423022713988505</v>
      </c>
      <c r="I3673" s="4">
        <f>VLOOKUP(A3673,GDP!$A$1:$D$85,4,TRUE)</f>
        <v>6.6</v>
      </c>
      <c r="J3673" s="4">
        <f>VLOOKUP(A3673,Inflation_rate!$A$1:$I$85,9,TRUE)</f>
        <v>1.7831539999999999</v>
      </c>
      <c r="K3673" s="15">
        <f>VLOOKUP(A3673,WTI_PCH!$A$1:$C$85,3,TRUE)</f>
        <v>-5.29976</v>
      </c>
    </row>
    <row r="3674" spans="1:11" x14ac:dyDescent="0.25">
      <c r="A3674" s="3">
        <v>41999</v>
      </c>
      <c r="B3674" s="4">
        <v>55.860000999999997</v>
      </c>
      <c r="C3674" s="4">
        <v>56.59</v>
      </c>
      <c r="D3674" s="4">
        <v>54.509998000000003</v>
      </c>
      <c r="E3674" s="4">
        <v>54.73</v>
      </c>
      <c r="F3674" s="4">
        <v>54.73</v>
      </c>
      <c r="G3674" s="4">
        <v>127202</v>
      </c>
      <c r="H3674" s="10">
        <f t="shared" si="57"/>
        <v>11.328339119312997</v>
      </c>
      <c r="I3674" s="4">
        <f>VLOOKUP(A3674,GDP!$A$1:$D$85,4,TRUE)</f>
        <v>6.6</v>
      </c>
      <c r="J3674" s="4">
        <f>VLOOKUP(A3674,Inflation_rate!$A$1:$I$85,9,TRUE)</f>
        <v>1.7831539999999999</v>
      </c>
      <c r="K3674" s="15">
        <f>VLOOKUP(A3674,WTI_PCH!$A$1:$C$85,3,TRUE)</f>
        <v>-5.29976</v>
      </c>
    </row>
    <row r="3675" spans="1:11" x14ac:dyDescent="0.25">
      <c r="A3675" s="3">
        <v>42002</v>
      </c>
      <c r="B3675" s="4">
        <v>55.049999</v>
      </c>
      <c r="C3675" s="4">
        <v>55.740001999999997</v>
      </c>
      <c r="D3675" s="4">
        <v>52.900002000000001</v>
      </c>
      <c r="E3675" s="4">
        <v>53.610000999999997</v>
      </c>
      <c r="F3675" s="4">
        <v>53.610000999999997</v>
      </c>
      <c r="G3675" s="4">
        <v>241378</v>
      </c>
      <c r="H3675" s="10">
        <f t="shared" si="57"/>
        <v>9.9421710512559098</v>
      </c>
      <c r="I3675" s="4">
        <f>VLOOKUP(A3675,GDP!$A$1:$D$85,4,TRUE)</f>
        <v>6.6</v>
      </c>
      <c r="J3675" s="4">
        <f>VLOOKUP(A3675,Inflation_rate!$A$1:$I$85,9,TRUE)</f>
        <v>1.7831539999999999</v>
      </c>
      <c r="K3675" s="15">
        <f>VLOOKUP(A3675,WTI_PCH!$A$1:$C$85,3,TRUE)</f>
        <v>-5.29976</v>
      </c>
    </row>
    <row r="3676" spans="1:11" x14ac:dyDescent="0.25">
      <c r="A3676" s="3">
        <v>42003</v>
      </c>
      <c r="B3676" s="4">
        <v>53.720001000000003</v>
      </c>
      <c r="C3676" s="4">
        <v>54.32</v>
      </c>
      <c r="D3676" s="4">
        <v>52.700001</v>
      </c>
      <c r="E3676" s="4">
        <v>54.119999</v>
      </c>
      <c r="F3676" s="4">
        <v>54.119999</v>
      </c>
      <c r="G3676" s="4">
        <v>218557</v>
      </c>
      <c r="H3676" s="10">
        <f t="shared" si="57"/>
        <v>9.7376202834002328</v>
      </c>
      <c r="I3676" s="4">
        <f>VLOOKUP(A3676,GDP!$A$1:$D$85,4,TRUE)</f>
        <v>6.6</v>
      </c>
      <c r="J3676" s="4">
        <f>VLOOKUP(A3676,Inflation_rate!$A$1:$I$85,9,TRUE)</f>
        <v>1.7831539999999999</v>
      </c>
      <c r="K3676" s="15">
        <f>VLOOKUP(A3676,WTI_PCH!$A$1:$C$85,3,TRUE)</f>
        <v>-5.29976</v>
      </c>
    </row>
    <row r="3677" spans="1:11" x14ac:dyDescent="0.25">
      <c r="A3677" s="3">
        <v>42004</v>
      </c>
      <c r="B3677" s="4">
        <v>53.869999</v>
      </c>
      <c r="C3677" s="4">
        <v>54.02</v>
      </c>
      <c r="D3677" s="4">
        <v>52.439999</v>
      </c>
      <c r="E3677" s="4">
        <v>53.27</v>
      </c>
      <c r="F3677" s="4">
        <v>53.27</v>
      </c>
      <c r="G3677" s="4">
        <v>233516</v>
      </c>
      <c r="H3677" s="10">
        <f t="shared" si="57"/>
        <v>11.22583067392528</v>
      </c>
      <c r="I3677" s="4">
        <f>VLOOKUP(A3677,GDP!$A$1:$D$85,4,TRUE)</f>
        <v>6.6</v>
      </c>
      <c r="J3677" s="4">
        <f>VLOOKUP(A3677,Inflation_rate!$A$1:$I$85,9,TRUE)</f>
        <v>1.7831539999999999</v>
      </c>
      <c r="K3677" s="15">
        <f>VLOOKUP(A3677,WTI_PCH!$A$1:$C$85,3,TRUE)</f>
        <v>-5.29976</v>
      </c>
    </row>
    <row r="3678" spans="1:11" x14ac:dyDescent="0.25">
      <c r="A3678" s="3">
        <v>42006</v>
      </c>
      <c r="B3678" s="4">
        <v>53.759998000000003</v>
      </c>
      <c r="C3678" s="4">
        <v>55.110000999999997</v>
      </c>
      <c r="D3678" s="4">
        <v>52.029998999999997</v>
      </c>
      <c r="E3678" s="4">
        <v>52.689999</v>
      </c>
      <c r="F3678" s="4">
        <v>52.689999</v>
      </c>
      <c r="G3678" s="4">
        <v>268708</v>
      </c>
      <c r="H3678" s="10">
        <f t="shared" si="57"/>
        <v>15.297022495673229</v>
      </c>
      <c r="I3678" s="4">
        <f>VLOOKUP(A3678,GDP!$A$1:$D$85,4,TRUE)</f>
        <v>2.5</v>
      </c>
      <c r="J3678" s="4">
        <f>VLOOKUP(A3678,Inflation_rate!$A$1:$I$85,9,TRUE)</f>
        <v>1.2480279999999999</v>
      </c>
      <c r="K3678" s="15">
        <f>VLOOKUP(A3678,WTI_PCH!$A$1:$C$85,3,TRUE)</f>
        <v>-25.195170000000001</v>
      </c>
    </row>
    <row r="3679" spans="1:11" x14ac:dyDescent="0.25">
      <c r="A3679" s="3">
        <v>42009</v>
      </c>
      <c r="B3679" s="4">
        <v>52.610000999999997</v>
      </c>
      <c r="C3679" s="4">
        <v>52.73</v>
      </c>
      <c r="D3679" s="4">
        <v>49.68</v>
      </c>
      <c r="E3679" s="4">
        <v>50.040000999999997</v>
      </c>
      <c r="F3679" s="4">
        <v>50.040000999999997</v>
      </c>
      <c r="G3679" s="4">
        <v>375782</v>
      </c>
      <c r="H3679" s="10">
        <f t="shared" si="57"/>
        <v>20.903274961964939</v>
      </c>
      <c r="I3679" s="4">
        <f>VLOOKUP(A3679,GDP!$A$1:$D$85,4,TRUE)</f>
        <v>2.5</v>
      </c>
      <c r="J3679" s="4">
        <f>VLOOKUP(A3679,Inflation_rate!$A$1:$I$85,9,TRUE)</f>
        <v>1.2480279999999999</v>
      </c>
      <c r="K3679" s="15">
        <f>VLOOKUP(A3679,WTI_PCH!$A$1:$C$85,3,TRUE)</f>
        <v>-25.195170000000001</v>
      </c>
    </row>
    <row r="3680" spans="1:11" x14ac:dyDescent="0.25">
      <c r="A3680" s="3">
        <v>42010</v>
      </c>
      <c r="B3680" s="4">
        <v>50</v>
      </c>
      <c r="C3680" s="4">
        <v>50.369999</v>
      </c>
      <c r="D3680" s="4">
        <v>47.549999</v>
      </c>
      <c r="E3680" s="4">
        <v>47.93</v>
      </c>
      <c r="F3680" s="4">
        <v>47.93</v>
      </c>
      <c r="G3680" s="4">
        <v>451642</v>
      </c>
      <c r="H3680" s="10">
        <f t="shared" si="57"/>
        <v>24.932194867515129</v>
      </c>
      <c r="I3680" s="4">
        <f>VLOOKUP(A3680,GDP!$A$1:$D$85,4,TRUE)</f>
        <v>2.5</v>
      </c>
      <c r="J3680" s="4">
        <f>VLOOKUP(A3680,Inflation_rate!$A$1:$I$85,9,TRUE)</f>
        <v>1.2480279999999999</v>
      </c>
      <c r="K3680" s="15">
        <f>VLOOKUP(A3680,WTI_PCH!$A$1:$C$85,3,TRUE)</f>
        <v>-25.195170000000001</v>
      </c>
    </row>
    <row r="3681" spans="1:11" x14ac:dyDescent="0.25">
      <c r="A3681" s="3">
        <v>42011</v>
      </c>
      <c r="B3681" s="4">
        <v>48</v>
      </c>
      <c r="C3681" s="4">
        <v>49.310001</v>
      </c>
      <c r="D3681" s="4">
        <v>46.830002</v>
      </c>
      <c r="E3681" s="4">
        <v>48.650002000000001</v>
      </c>
      <c r="F3681" s="4">
        <v>48.650002000000001</v>
      </c>
      <c r="G3681" s="4">
        <v>460083</v>
      </c>
      <c r="H3681" s="10">
        <f t="shared" si="57"/>
        <v>22.692695881081359</v>
      </c>
      <c r="I3681" s="4">
        <f>VLOOKUP(A3681,GDP!$A$1:$D$85,4,TRUE)</f>
        <v>2.5</v>
      </c>
      <c r="J3681" s="4">
        <f>VLOOKUP(A3681,Inflation_rate!$A$1:$I$85,9,TRUE)</f>
        <v>1.2480279999999999</v>
      </c>
      <c r="K3681" s="15">
        <f>VLOOKUP(A3681,WTI_PCH!$A$1:$C$85,3,TRUE)</f>
        <v>-25.195170000000001</v>
      </c>
    </row>
    <row r="3682" spans="1:11" x14ac:dyDescent="0.25">
      <c r="A3682" s="3">
        <v>42012</v>
      </c>
      <c r="B3682" s="4">
        <v>48.779998999999997</v>
      </c>
      <c r="C3682" s="4">
        <v>49.650002000000001</v>
      </c>
      <c r="D3682" s="4">
        <v>47.73</v>
      </c>
      <c r="E3682" s="4">
        <v>48.790000999999997</v>
      </c>
      <c r="F3682" s="4">
        <v>48.790000999999997</v>
      </c>
      <c r="G3682" s="4">
        <v>362081</v>
      </c>
      <c r="H3682" s="10">
        <f t="shared" si="57"/>
        <v>21.807744992667665</v>
      </c>
      <c r="I3682" s="4">
        <f>VLOOKUP(A3682,GDP!$A$1:$D$85,4,TRUE)</f>
        <v>2.5</v>
      </c>
      <c r="J3682" s="4">
        <f>VLOOKUP(A3682,Inflation_rate!$A$1:$I$85,9,TRUE)</f>
        <v>1.2480279999999999</v>
      </c>
      <c r="K3682" s="15">
        <f>VLOOKUP(A3682,WTI_PCH!$A$1:$C$85,3,TRUE)</f>
        <v>-25.195170000000001</v>
      </c>
    </row>
    <row r="3683" spans="1:11" x14ac:dyDescent="0.25">
      <c r="A3683" s="3">
        <v>42013</v>
      </c>
      <c r="B3683" s="4">
        <v>48.919998</v>
      </c>
      <c r="C3683" s="4">
        <v>49.610000999999997</v>
      </c>
      <c r="D3683" s="4">
        <v>47.16</v>
      </c>
      <c r="E3683" s="4">
        <v>48.360000999999997</v>
      </c>
      <c r="F3683" s="4">
        <v>48.360000999999997</v>
      </c>
      <c r="G3683" s="4">
        <v>421007</v>
      </c>
      <c r="H3683" s="10">
        <f t="shared" si="57"/>
        <v>18.403632787352521</v>
      </c>
      <c r="I3683" s="4">
        <f>VLOOKUP(A3683,GDP!$A$1:$D$85,4,TRUE)</f>
        <v>2.5</v>
      </c>
      <c r="J3683" s="4">
        <f>VLOOKUP(A3683,Inflation_rate!$A$1:$I$85,9,TRUE)</f>
        <v>1.2480279999999999</v>
      </c>
      <c r="K3683" s="15">
        <f>VLOOKUP(A3683,WTI_PCH!$A$1:$C$85,3,TRUE)</f>
        <v>-25.195170000000001</v>
      </c>
    </row>
    <row r="3684" spans="1:11" x14ac:dyDescent="0.25">
      <c r="A3684" s="3">
        <v>42016</v>
      </c>
      <c r="B3684" s="4">
        <v>48.189999</v>
      </c>
      <c r="C3684" s="4">
        <v>48.189999</v>
      </c>
      <c r="D3684" s="4">
        <v>45.619999</v>
      </c>
      <c r="E3684" s="4">
        <v>46.07</v>
      </c>
      <c r="F3684" s="4">
        <v>46.07</v>
      </c>
      <c r="G3684" s="4">
        <v>394946</v>
      </c>
      <c r="H3684" s="10">
        <f t="shared" si="57"/>
        <v>28.022574343390481</v>
      </c>
      <c r="I3684" s="4">
        <f>VLOOKUP(A3684,GDP!$A$1:$D$85,4,TRUE)</f>
        <v>2.5</v>
      </c>
      <c r="J3684" s="4">
        <f>VLOOKUP(A3684,Inflation_rate!$A$1:$I$85,9,TRUE)</f>
        <v>1.2480279999999999</v>
      </c>
      <c r="K3684" s="15">
        <f>VLOOKUP(A3684,WTI_PCH!$A$1:$C$85,3,TRUE)</f>
        <v>-25.195170000000001</v>
      </c>
    </row>
    <row r="3685" spans="1:11" x14ac:dyDescent="0.25">
      <c r="A3685" s="3">
        <v>42017</v>
      </c>
      <c r="B3685" s="4">
        <v>45.689999</v>
      </c>
      <c r="C3685" s="4">
        <v>46.790000999999997</v>
      </c>
      <c r="D3685" s="4">
        <v>44.200001</v>
      </c>
      <c r="E3685" s="4">
        <v>45.889999000000003</v>
      </c>
      <c r="F3685" s="4">
        <v>45.889999000000003</v>
      </c>
      <c r="G3685" s="4">
        <v>476541</v>
      </c>
      <c r="H3685" s="10">
        <f t="shared" si="57"/>
        <v>32.316413866123639</v>
      </c>
      <c r="I3685" s="4">
        <f>VLOOKUP(A3685,GDP!$A$1:$D$85,4,TRUE)</f>
        <v>2.5</v>
      </c>
      <c r="J3685" s="4">
        <f>VLOOKUP(A3685,Inflation_rate!$A$1:$I$85,9,TRUE)</f>
        <v>1.2480279999999999</v>
      </c>
      <c r="K3685" s="15">
        <f>VLOOKUP(A3685,WTI_PCH!$A$1:$C$85,3,TRUE)</f>
        <v>-25.195170000000001</v>
      </c>
    </row>
    <row r="3686" spans="1:11" x14ac:dyDescent="0.25">
      <c r="A3686" s="3">
        <v>42018</v>
      </c>
      <c r="B3686" s="4">
        <v>46.16</v>
      </c>
      <c r="C3686" s="4">
        <v>48.91</v>
      </c>
      <c r="D3686" s="4">
        <v>45.009998000000003</v>
      </c>
      <c r="E3686" s="4">
        <v>48.48</v>
      </c>
      <c r="F3686" s="4">
        <v>48.48</v>
      </c>
      <c r="G3686" s="4">
        <v>510252</v>
      </c>
      <c r="H3686" s="10">
        <f t="shared" si="57"/>
        <v>23.184820544554473</v>
      </c>
      <c r="I3686" s="4">
        <f>VLOOKUP(A3686,GDP!$A$1:$D$85,4,TRUE)</f>
        <v>2.5</v>
      </c>
      <c r="J3686" s="4">
        <f>VLOOKUP(A3686,Inflation_rate!$A$1:$I$85,9,TRUE)</f>
        <v>1.2480279999999999</v>
      </c>
      <c r="K3686" s="15">
        <f>VLOOKUP(A3686,WTI_PCH!$A$1:$C$85,3,TRUE)</f>
        <v>-25.195170000000001</v>
      </c>
    </row>
    <row r="3687" spans="1:11" x14ac:dyDescent="0.25">
      <c r="A3687" s="3">
        <v>42019</v>
      </c>
      <c r="B3687" s="4">
        <v>48.599997999999999</v>
      </c>
      <c r="C3687" s="4">
        <v>51.27</v>
      </c>
      <c r="D3687" s="4">
        <v>46.07</v>
      </c>
      <c r="E3687" s="4">
        <v>46.25</v>
      </c>
      <c r="F3687" s="4">
        <v>46.25</v>
      </c>
      <c r="G3687" s="4">
        <v>478340</v>
      </c>
      <c r="H3687" s="10">
        <f t="shared" si="57"/>
        <v>25.470268108108101</v>
      </c>
      <c r="I3687" s="4">
        <f>VLOOKUP(A3687,GDP!$A$1:$D$85,4,TRUE)</f>
        <v>2.5</v>
      </c>
      <c r="J3687" s="4">
        <f>VLOOKUP(A3687,Inflation_rate!$A$1:$I$85,9,TRUE)</f>
        <v>1.2480279999999999</v>
      </c>
      <c r="K3687" s="15">
        <f>VLOOKUP(A3687,WTI_PCH!$A$1:$C$85,3,TRUE)</f>
        <v>-25.195170000000001</v>
      </c>
    </row>
    <row r="3688" spans="1:11" x14ac:dyDescent="0.25">
      <c r="A3688" s="3">
        <v>42020</v>
      </c>
      <c r="B3688" s="4">
        <v>46.349997999999999</v>
      </c>
      <c r="C3688" s="4">
        <v>48.869999</v>
      </c>
      <c r="D3688" s="4">
        <v>45.950001</v>
      </c>
      <c r="E3688" s="4">
        <v>48.689999</v>
      </c>
      <c r="F3688" s="4">
        <v>48.689999</v>
      </c>
      <c r="G3688" s="4">
        <v>175626</v>
      </c>
      <c r="H3688" s="10">
        <f t="shared" si="57"/>
        <v>18.114600906030009</v>
      </c>
      <c r="I3688" s="4">
        <f>VLOOKUP(A3688,GDP!$A$1:$D$85,4,TRUE)</f>
        <v>2.5</v>
      </c>
      <c r="J3688" s="4">
        <f>VLOOKUP(A3688,Inflation_rate!$A$1:$I$85,9,TRUE)</f>
        <v>1.2480279999999999</v>
      </c>
      <c r="K3688" s="15">
        <f>VLOOKUP(A3688,WTI_PCH!$A$1:$C$85,3,TRUE)</f>
        <v>-25.195170000000001</v>
      </c>
    </row>
    <row r="3689" spans="1:11" x14ac:dyDescent="0.25">
      <c r="A3689" s="3">
        <v>42024</v>
      </c>
      <c r="B3689" s="4">
        <v>48.689999</v>
      </c>
      <c r="C3689" s="4">
        <v>48.77</v>
      </c>
      <c r="D3689" s="4">
        <v>45.889999000000003</v>
      </c>
      <c r="E3689" s="4">
        <v>46.389999000000003</v>
      </c>
      <c r="F3689" s="4">
        <v>46.389999000000003</v>
      </c>
      <c r="G3689" s="4">
        <v>438892</v>
      </c>
      <c r="H3689" s="10">
        <f t="shared" si="57"/>
        <v>24.337144305607758</v>
      </c>
      <c r="I3689" s="4">
        <f>VLOOKUP(A3689,GDP!$A$1:$D$85,4,TRUE)</f>
        <v>2.5</v>
      </c>
      <c r="J3689" s="4">
        <f>VLOOKUP(A3689,Inflation_rate!$A$1:$I$85,9,TRUE)</f>
        <v>1.2480279999999999</v>
      </c>
      <c r="K3689" s="15">
        <f>VLOOKUP(A3689,WTI_PCH!$A$1:$C$85,3,TRUE)</f>
        <v>-25.195170000000001</v>
      </c>
    </row>
    <row r="3690" spans="1:11" x14ac:dyDescent="0.25">
      <c r="A3690" s="3">
        <v>42025</v>
      </c>
      <c r="B3690" s="4">
        <v>46.689999</v>
      </c>
      <c r="C3690" s="4">
        <v>48.200001</v>
      </c>
      <c r="D3690" s="4">
        <v>46.549999</v>
      </c>
      <c r="E3690" s="4">
        <v>47.779998999999997</v>
      </c>
      <c r="F3690" s="4">
        <v>47.779998999999997</v>
      </c>
      <c r="G3690" s="4">
        <v>340252</v>
      </c>
      <c r="H3690" s="10">
        <f t="shared" si="57"/>
        <v>26.203432946911537</v>
      </c>
      <c r="I3690" s="4">
        <f>VLOOKUP(A3690,GDP!$A$1:$D$85,4,TRUE)</f>
        <v>2.5</v>
      </c>
      <c r="J3690" s="4">
        <f>VLOOKUP(A3690,Inflation_rate!$A$1:$I$85,9,TRUE)</f>
        <v>1.2480279999999999</v>
      </c>
      <c r="K3690" s="15">
        <f>VLOOKUP(A3690,WTI_PCH!$A$1:$C$85,3,TRUE)</f>
        <v>-25.195170000000001</v>
      </c>
    </row>
    <row r="3691" spans="1:11" x14ac:dyDescent="0.25">
      <c r="A3691" s="3">
        <v>42026</v>
      </c>
      <c r="B3691" s="4">
        <v>47.349997999999999</v>
      </c>
      <c r="C3691" s="4">
        <v>49.09</v>
      </c>
      <c r="D3691" s="4">
        <v>45.869999</v>
      </c>
      <c r="E3691" s="4">
        <v>46.310001</v>
      </c>
      <c r="F3691" s="4">
        <v>46.310001</v>
      </c>
      <c r="G3691" s="4">
        <v>426829</v>
      </c>
      <c r="H3691" s="10">
        <f t="shared" si="57"/>
        <v>29.99352126984407</v>
      </c>
      <c r="I3691" s="4">
        <f>VLOOKUP(A3691,GDP!$A$1:$D$85,4,TRUE)</f>
        <v>2.5</v>
      </c>
      <c r="J3691" s="4">
        <f>VLOOKUP(A3691,Inflation_rate!$A$1:$I$85,9,TRUE)</f>
        <v>1.2480279999999999</v>
      </c>
      <c r="K3691" s="15">
        <f>VLOOKUP(A3691,WTI_PCH!$A$1:$C$85,3,TRUE)</f>
        <v>-25.195170000000001</v>
      </c>
    </row>
    <row r="3692" spans="1:11" x14ac:dyDescent="0.25">
      <c r="A3692" s="3">
        <v>42027</v>
      </c>
      <c r="B3692" s="4">
        <v>46.630001</v>
      </c>
      <c r="C3692" s="4">
        <v>47.759998000000003</v>
      </c>
      <c r="D3692" s="4">
        <v>45.209999000000003</v>
      </c>
      <c r="E3692" s="4">
        <v>45.59</v>
      </c>
      <c r="F3692" s="4">
        <v>45.59</v>
      </c>
      <c r="G3692" s="4">
        <v>374289</v>
      </c>
      <c r="H3692" s="10">
        <f t="shared" si="57"/>
        <v>34.371568326387361</v>
      </c>
      <c r="I3692" s="4">
        <f>VLOOKUP(A3692,GDP!$A$1:$D$85,4,TRUE)</f>
        <v>2.5</v>
      </c>
      <c r="J3692" s="4">
        <f>VLOOKUP(A3692,Inflation_rate!$A$1:$I$85,9,TRUE)</f>
        <v>1.2480279999999999</v>
      </c>
      <c r="K3692" s="15">
        <f>VLOOKUP(A3692,WTI_PCH!$A$1:$C$85,3,TRUE)</f>
        <v>-25.195170000000001</v>
      </c>
    </row>
    <row r="3693" spans="1:11" x14ac:dyDescent="0.25">
      <c r="A3693" s="3">
        <v>42030</v>
      </c>
      <c r="B3693" s="4">
        <v>45.200001</v>
      </c>
      <c r="C3693" s="4">
        <v>46.41</v>
      </c>
      <c r="D3693" s="4">
        <v>44.349997999999999</v>
      </c>
      <c r="E3693" s="4">
        <v>45.150002000000001</v>
      </c>
      <c r="F3693" s="4">
        <v>45.150002000000001</v>
      </c>
      <c r="G3693" s="4">
        <v>310638</v>
      </c>
      <c r="H3693" s="10">
        <f t="shared" si="57"/>
        <v>32.093015189678184</v>
      </c>
      <c r="I3693" s="4">
        <f>VLOOKUP(A3693,GDP!$A$1:$D$85,4,TRUE)</f>
        <v>2.5</v>
      </c>
      <c r="J3693" s="4">
        <f>VLOOKUP(A3693,Inflation_rate!$A$1:$I$85,9,TRUE)</f>
        <v>1.2480279999999999</v>
      </c>
      <c r="K3693" s="15">
        <f>VLOOKUP(A3693,WTI_PCH!$A$1:$C$85,3,TRUE)</f>
        <v>-25.195170000000001</v>
      </c>
    </row>
    <row r="3694" spans="1:11" x14ac:dyDescent="0.25">
      <c r="A3694" s="3">
        <v>42031</v>
      </c>
      <c r="B3694" s="4">
        <v>45.130001</v>
      </c>
      <c r="C3694" s="4">
        <v>46.549999</v>
      </c>
      <c r="D3694" s="4">
        <v>44.810001</v>
      </c>
      <c r="E3694" s="4">
        <v>46.23</v>
      </c>
      <c r="F3694" s="4">
        <v>46.23</v>
      </c>
      <c r="G3694" s="4">
        <v>313141</v>
      </c>
      <c r="H3694" s="10">
        <f t="shared" si="57"/>
        <v>25.459658230586207</v>
      </c>
      <c r="I3694" s="4">
        <f>VLOOKUP(A3694,GDP!$A$1:$D$85,4,TRUE)</f>
        <v>2.5</v>
      </c>
      <c r="J3694" s="4">
        <f>VLOOKUP(A3694,Inflation_rate!$A$1:$I$85,9,TRUE)</f>
        <v>1.2480279999999999</v>
      </c>
      <c r="K3694" s="15">
        <f>VLOOKUP(A3694,WTI_PCH!$A$1:$C$85,3,TRUE)</f>
        <v>-25.195170000000001</v>
      </c>
    </row>
    <row r="3695" spans="1:11" x14ac:dyDescent="0.25">
      <c r="A3695" s="3">
        <v>42032</v>
      </c>
      <c r="B3695" s="4">
        <v>45.830002</v>
      </c>
      <c r="C3695" s="4">
        <v>45.830002</v>
      </c>
      <c r="D3695" s="4">
        <v>44.080002</v>
      </c>
      <c r="E3695" s="4">
        <v>44.450001</v>
      </c>
      <c r="F3695" s="4">
        <v>44.450001</v>
      </c>
      <c r="G3695" s="4">
        <v>365440</v>
      </c>
      <c r="H3695" s="10">
        <f t="shared" si="57"/>
        <v>33.025871023040018</v>
      </c>
      <c r="I3695" s="4">
        <f>VLOOKUP(A3695,GDP!$A$1:$D$85,4,TRUE)</f>
        <v>2.5</v>
      </c>
      <c r="J3695" s="4">
        <f>VLOOKUP(A3695,Inflation_rate!$A$1:$I$85,9,TRUE)</f>
        <v>1.2480279999999999</v>
      </c>
      <c r="K3695" s="15">
        <f>VLOOKUP(A3695,WTI_PCH!$A$1:$C$85,3,TRUE)</f>
        <v>-25.195170000000001</v>
      </c>
    </row>
    <row r="3696" spans="1:11" x14ac:dyDescent="0.25">
      <c r="A3696" s="3">
        <v>42033</v>
      </c>
      <c r="B3696" s="4">
        <v>44.43</v>
      </c>
      <c r="C3696" s="4">
        <v>44.959999000000003</v>
      </c>
      <c r="D3696" s="4">
        <v>43.580002</v>
      </c>
      <c r="E3696" s="4">
        <v>44.529998999999997</v>
      </c>
      <c r="F3696" s="4">
        <v>44.529998999999997</v>
      </c>
      <c r="G3696" s="4">
        <v>300732</v>
      </c>
      <c r="H3696" s="10">
        <f t="shared" si="57"/>
        <v>30.563665631342161</v>
      </c>
      <c r="I3696" s="4">
        <f>VLOOKUP(A3696,GDP!$A$1:$D$85,4,TRUE)</f>
        <v>2.5</v>
      </c>
      <c r="J3696" s="4">
        <f>VLOOKUP(A3696,Inflation_rate!$A$1:$I$85,9,TRUE)</f>
        <v>1.2480279999999999</v>
      </c>
      <c r="K3696" s="15">
        <f>VLOOKUP(A3696,WTI_PCH!$A$1:$C$85,3,TRUE)</f>
        <v>-25.195170000000001</v>
      </c>
    </row>
    <row r="3697" spans="1:11" x14ac:dyDescent="0.25">
      <c r="A3697" s="3">
        <v>42034</v>
      </c>
      <c r="B3697" s="4">
        <v>44.630001</v>
      </c>
      <c r="C3697" s="4">
        <v>48.349997999999999</v>
      </c>
      <c r="D3697" s="4">
        <v>44.310001</v>
      </c>
      <c r="E3697" s="4">
        <v>48.240001999999997</v>
      </c>
      <c r="F3697" s="4">
        <v>48.240001999999997</v>
      </c>
      <c r="G3697" s="4">
        <v>454142</v>
      </c>
      <c r="H3697" s="10">
        <f t="shared" si="57"/>
        <v>24.668317799821001</v>
      </c>
      <c r="I3697" s="4">
        <f>VLOOKUP(A3697,GDP!$A$1:$D$85,4,TRUE)</f>
        <v>2.5</v>
      </c>
      <c r="J3697" s="4">
        <f>VLOOKUP(A3697,Inflation_rate!$A$1:$I$85,9,TRUE)</f>
        <v>1.2480279999999999</v>
      </c>
      <c r="K3697" s="15">
        <f>VLOOKUP(A3697,WTI_PCH!$A$1:$C$85,3,TRUE)</f>
        <v>-25.195170000000001</v>
      </c>
    </row>
    <row r="3698" spans="1:11" x14ac:dyDescent="0.25">
      <c r="A3698" s="3">
        <v>42037</v>
      </c>
      <c r="B3698" s="4">
        <v>47.59</v>
      </c>
      <c r="C3698" s="4">
        <v>50.560001</v>
      </c>
      <c r="D3698" s="4">
        <v>46.669998</v>
      </c>
      <c r="E3698" s="4">
        <v>49.57</v>
      </c>
      <c r="F3698" s="4">
        <v>49.57</v>
      </c>
      <c r="G3698" s="4">
        <v>511409</v>
      </c>
      <c r="H3698" s="10">
        <f t="shared" si="57"/>
        <v>23.925761549324186</v>
      </c>
      <c r="I3698" s="4">
        <f>VLOOKUP(A3698,GDP!$A$1:$D$85,4,TRUE)</f>
        <v>2.5</v>
      </c>
      <c r="J3698" s="4">
        <f>VLOOKUP(A3698,Inflation_rate!$A$1:$I$85,9,TRUE)</f>
        <v>1.2480279999999999</v>
      </c>
      <c r="K3698" s="15">
        <f>VLOOKUP(A3698,WTI_PCH!$A$1:$C$85,3,TRUE)</f>
        <v>-25.195170000000001</v>
      </c>
    </row>
    <row r="3699" spans="1:11" x14ac:dyDescent="0.25">
      <c r="A3699" s="3">
        <v>42038</v>
      </c>
      <c r="B3699" s="4">
        <v>49.790000999999997</v>
      </c>
      <c r="C3699" s="4">
        <v>54.240001999999997</v>
      </c>
      <c r="D3699" s="4">
        <v>49.689999</v>
      </c>
      <c r="E3699" s="4">
        <v>53.049999</v>
      </c>
      <c r="F3699" s="4">
        <v>53.049999</v>
      </c>
      <c r="G3699" s="4">
        <v>644919</v>
      </c>
      <c r="H3699" s="10">
        <f t="shared" si="57"/>
        <v>14.552311301645837</v>
      </c>
      <c r="I3699" s="4">
        <f>VLOOKUP(A3699,GDP!$A$1:$D$85,4,TRUE)</f>
        <v>2.5</v>
      </c>
      <c r="J3699" s="4">
        <f>VLOOKUP(A3699,Inflation_rate!$A$1:$I$85,9,TRUE)</f>
        <v>1.2480279999999999</v>
      </c>
      <c r="K3699" s="15">
        <f>VLOOKUP(A3699,WTI_PCH!$A$1:$C$85,3,TRUE)</f>
        <v>-25.195170000000001</v>
      </c>
    </row>
    <row r="3700" spans="1:11" x14ac:dyDescent="0.25">
      <c r="A3700" s="3">
        <v>42039</v>
      </c>
      <c r="B3700" s="4">
        <v>51.669998</v>
      </c>
      <c r="C3700" s="4">
        <v>52.560001</v>
      </c>
      <c r="D3700" s="4">
        <v>47.950001</v>
      </c>
      <c r="E3700" s="4">
        <v>48.450001</v>
      </c>
      <c r="F3700" s="4">
        <v>48.450001</v>
      </c>
      <c r="G3700" s="4">
        <v>577515</v>
      </c>
      <c r="H3700" s="10">
        <f t="shared" si="57"/>
        <v>23.756445330104334</v>
      </c>
      <c r="I3700" s="4">
        <f>VLOOKUP(A3700,GDP!$A$1:$D$85,4,TRUE)</f>
        <v>2.5</v>
      </c>
      <c r="J3700" s="4">
        <f>VLOOKUP(A3700,Inflation_rate!$A$1:$I$85,9,TRUE)</f>
        <v>1.2480279999999999</v>
      </c>
      <c r="K3700" s="15">
        <f>VLOOKUP(A3700,WTI_PCH!$A$1:$C$85,3,TRUE)</f>
        <v>-25.195170000000001</v>
      </c>
    </row>
    <row r="3701" spans="1:11" x14ac:dyDescent="0.25">
      <c r="A3701" s="3">
        <v>42040</v>
      </c>
      <c r="B3701" s="4">
        <v>48.669998</v>
      </c>
      <c r="C3701" s="4">
        <v>52.099997999999999</v>
      </c>
      <c r="D3701" s="4">
        <v>47.360000999999997</v>
      </c>
      <c r="E3701" s="4">
        <v>50.48</v>
      </c>
      <c r="F3701" s="4">
        <v>50.48</v>
      </c>
      <c r="G3701" s="4">
        <v>596851</v>
      </c>
      <c r="H3701" s="10">
        <f t="shared" si="57"/>
        <v>17.908082408874815</v>
      </c>
      <c r="I3701" s="4">
        <f>VLOOKUP(A3701,GDP!$A$1:$D$85,4,TRUE)</f>
        <v>2.5</v>
      </c>
      <c r="J3701" s="4">
        <f>VLOOKUP(A3701,Inflation_rate!$A$1:$I$85,9,TRUE)</f>
        <v>1.2480279999999999</v>
      </c>
      <c r="K3701" s="15">
        <f>VLOOKUP(A3701,WTI_PCH!$A$1:$C$85,3,TRUE)</f>
        <v>-25.195170000000001</v>
      </c>
    </row>
    <row r="3702" spans="1:11" x14ac:dyDescent="0.25">
      <c r="A3702" s="3">
        <v>42041</v>
      </c>
      <c r="B3702" s="4">
        <v>50.860000999999997</v>
      </c>
      <c r="C3702" s="4">
        <v>53.16</v>
      </c>
      <c r="D3702" s="4">
        <v>50.720001000000003</v>
      </c>
      <c r="E3702" s="4">
        <v>51.689999</v>
      </c>
      <c r="F3702" s="4">
        <v>51.689999</v>
      </c>
      <c r="G3702" s="4">
        <v>584976</v>
      </c>
      <c r="H3702" s="10">
        <f t="shared" si="57"/>
        <v>16.018576436807443</v>
      </c>
      <c r="I3702" s="4">
        <f>VLOOKUP(A3702,GDP!$A$1:$D$85,4,TRUE)</f>
        <v>2.5</v>
      </c>
      <c r="J3702" s="4">
        <f>VLOOKUP(A3702,Inflation_rate!$A$1:$I$85,9,TRUE)</f>
        <v>1.2480279999999999</v>
      </c>
      <c r="K3702" s="15">
        <f>VLOOKUP(A3702,WTI_PCH!$A$1:$C$85,3,TRUE)</f>
        <v>-25.195170000000001</v>
      </c>
    </row>
    <row r="3703" spans="1:11" x14ac:dyDescent="0.25">
      <c r="A3703" s="3">
        <v>42044</v>
      </c>
      <c r="B3703" s="4">
        <v>52.009998000000003</v>
      </c>
      <c r="C3703" s="4">
        <v>53.990001999999997</v>
      </c>
      <c r="D3703" s="4">
        <v>51.650002000000001</v>
      </c>
      <c r="E3703" s="4">
        <v>52.860000999999997</v>
      </c>
      <c r="F3703" s="4">
        <v>52.860000999999997</v>
      </c>
      <c r="G3703" s="4">
        <v>536364</v>
      </c>
      <c r="H3703" s="10">
        <f t="shared" si="57"/>
        <v>13.356028880892385</v>
      </c>
      <c r="I3703" s="4">
        <f>VLOOKUP(A3703,GDP!$A$1:$D$85,4,TRUE)</f>
        <v>2.5</v>
      </c>
      <c r="J3703" s="4">
        <f>VLOOKUP(A3703,Inflation_rate!$A$1:$I$85,9,TRUE)</f>
        <v>1.2480279999999999</v>
      </c>
      <c r="K3703" s="15">
        <f>VLOOKUP(A3703,WTI_PCH!$A$1:$C$85,3,TRUE)</f>
        <v>-25.195170000000001</v>
      </c>
    </row>
    <row r="3704" spans="1:11" x14ac:dyDescent="0.25">
      <c r="A3704" s="3">
        <v>42045</v>
      </c>
      <c r="B3704" s="4">
        <v>52.43</v>
      </c>
      <c r="C3704" s="4">
        <v>52.650002000000001</v>
      </c>
      <c r="D3704" s="4">
        <v>49.860000999999997</v>
      </c>
      <c r="E3704" s="4">
        <v>50.02</v>
      </c>
      <c r="F3704" s="4">
        <v>50.02</v>
      </c>
      <c r="G3704" s="4">
        <v>501701</v>
      </c>
      <c r="H3704" s="10">
        <f t="shared" si="57"/>
        <v>20.851661335465806</v>
      </c>
      <c r="I3704" s="4">
        <f>VLOOKUP(A3704,GDP!$A$1:$D$85,4,TRUE)</f>
        <v>2.5</v>
      </c>
      <c r="J3704" s="4">
        <f>VLOOKUP(A3704,Inflation_rate!$A$1:$I$85,9,TRUE)</f>
        <v>1.2480279999999999</v>
      </c>
      <c r="K3704" s="15">
        <f>VLOOKUP(A3704,WTI_PCH!$A$1:$C$85,3,TRUE)</f>
        <v>-25.195170000000001</v>
      </c>
    </row>
    <row r="3705" spans="1:11" x14ac:dyDescent="0.25">
      <c r="A3705" s="3">
        <v>42046</v>
      </c>
      <c r="B3705" s="4">
        <v>50.98</v>
      </c>
      <c r="C3705" s="4">
        <v>51.139999000000003</v>
      </c>
      <c r="D3705" s="4">
        <v>48.049999</v>
      </c>
      <c r="E3705" s="4">
        <v>48.84</v>
      </c>
      <c r="F3705" s="4">
        <v>48.84</v>
      </c>
      <c r="G3705" s="4">
        <v>519272</v>
      </c>
      <c r="H3705" s="10">
        <f t="shared" si="57"/>
        <v>22.051599099099086</v>
      </c>
      <c r="I3705" s="4">
        <f>VLOOKUP(A3705,GDP!$A$1:$D$85,4,TRUE)</f>
        <v>2.5</v>
      </c>
      <c r="J3705" s="4">
        <f>VLOOKUP(A3705,Inflation_rate!$A$1:$I$85,9,TRUE)</f>
        <v>1.2480279999999999</v>
      </c>
      <c r="K3705" s="15">
        <f>VLOOKUP(A3705,WTI_PCH!$A$1:$C$85,3,TRUE)</f>
        <v>-25.195170000000001</v>
      </c>
    </row>
    <row r="3706" spans="1:11" x14ac:dyDescent="0.25">
      <c r="A3706" s="3">
        <v>42047</v>
      </c>
      <c r="B3706" s="4">
        <v>49.419998</v>
      </c>
      <c r="C3706" s="4">
        <v>51.599997999999999</v>
      </c>
      <c r="D3706" s="4">
        <v>49.139999000000003</v>
      </c>
      <c r="E3706" s="4">
        <v>51.209999000000003</v>
      </c>
      <c r="F3706" s="4">
        <v>51.209999000000003</v>
      </c>
      <c r="G3706" s="4">
        <v>563662</v>
      </c>
      <c r="H3706" s="10">
        <f t="shared" si="57"/>
        <v>16.539740608079285</v>
      </c>
      <c r="I3706" s="4">
        <f>VLOOKUP(A3706,GDP!$A$1:$D$85,4,TRUE)</f>
        <v>2.5</v>
      </c>
      <c r="J3706" s="4">
        <f>VLOOKUP(A3706,Inflation_rate!$A$1:$I$85,9,TRUE)</f>
        <v>1.2480279999999999</v>
      </c>
      <c r="K3706" s="15">
        <f>VLOOKUP(A3706,WTI_PCH!$A$1:$C$85,3,TRUE)</f>
        <v>-25.195170000000001</v>
      </c>
    </row>
    <row r="3707" spans="1:11" x14ac:dyDescent="0.25">
      <c r="A3707" s="3">
        <v>42048</v>
      </c>
      <c r="B3707" s="4">
        <v>51.349997999999999</v>
      </c>
      <c r="C3707" s="4">
        <v>53.43</v>
      </c>
      <c r="D3707" s="4">
        <v>51.029998999999997</v>
      </c>
      <c r="E3707" s="4">
        <v>52.779998999999997</v>
      </c>
      <c r="F3707" s="4">
        <v>52.779998999999997</v>
      </c>
      <c r="G3707" s="4">
        <v>437072</v>
      </c>
      <c r="H3707" s="10">
        <f t="shared" si="57"/>
        <v>15.593026062770496</v>
      </c>
      <c r="I3707" s="4">
        <f>VLOOKUP(A3707,GDP!$A$1:$D$85,4,TRUE)</f>
        <v>2.5</v>
      </c>
      <c r="J3707" s="4">
        <f>VLOOKUP(A3707,Inflation_rate!$A$1:$I$85,9,TRUE)</f>
        <v>1.2480279999999999</v>
      </c>
      <c r="K3707" s="15">
        <f>VLOOKUP(A3707,WTI_PCH!$A$1:$C$85,3,TRUE)</f>
        <v>-25.195170000000001</v>
      </c>
    </row>
    <row r="3708" spans="1:11" x14ac:dyDescent="0.25">
      <c r="A3708" s="3">
        <v>42052</v>
      </c>
      <c r="B3708" s="4">
        <v>52.75</v>
      </c>
      <c r="C3708" s="4">
        <v>54.150002000000001</v>
      </c>
      <c r="D3708" s="4">
        <v>50.810001</v>
      </c>
      <c r="E3708" s="4">
        <v>53.529998999999997</v>
      </c>
      <c r="F3708" s="4">
        <v>53.529998999999997</v>
      </c>
      <c r="G3708" s="4">
        <v>518799</v>
      </c>
      <c r="H3708" s="10">
        <f t="shared" si="57"/>
        <v>12.591072531124103</v>
      </c>
      <c r="I3708" s="4">
        <f>VLOOKUP(A3708,GDP!$A$1:$D$85,4,TRUE)</f>
        <v>2.5</v>
      </c>
      <c r="J3708" s="4">
        <f>VLOOKUP(A3708,Inflation_rate!$A$1:$I$85,9,TRUE)</f>
        <v>1.2480279999999999</v>
      </c>
      <c r="K3708" s="15">
        <f>VLOOKUP(A3708,WTI_PCH!$A$1:$C$85,3,TRUE)</f>
        <v>-25.195170000000001</v>
      </c>
    </row>
    <row r="3709" spans="1:11" x14ac:dyDescent="0.25">
      <c r="A3709" s="3">
        <v>42053</v>
      </c>
      <c r="B3709" s="4">
        <v>53.240001999999997</v>
      </c>
      <c r="C3709" s="4">
        <v>53.41</v>
      </c>
      <c r="D3709" s="4">
        <v>50.32</v>
      </c>
      <c r="E3709" s="4">
        <v>52.139999000000003</v>
      </c>
      <c r="F3709" s="4">
        <v>52.139999000000003</v>
      </c>
      <c r="G3709" s="4">
        <v>257476</v>
      </c>
      <c r="H3709" s="10">
        <f t="shared" si="57"/>
        <v>14.499428739919992</v>
      </c>
      <c r="I3709" s="4">
        <f>VLOOKUP(A3709,GDP!$A$1:$D$85,4,TRUE)</f>
        <v>2.5</v>
      </c>
      <c r="J3709" s="4">
        <f>VLOOKUP(A3709,Inflation_rate!$A$1:$I$85,9,TRUE)</f>
        <v>1.2480279999999999</v>
      </c>
      <c r="K3709" s="15">
        <f>VLOOKUP(A3709,WTI_PCH!$A$1:$C$85,3,TRUE)</f>
        <v>-25.195170000000001</v>
      </c>
    </row>
    <row r="3710" spans="1:11" x14ac:dyDescent="0.25">
      <c r="A3710" s="3">
        <v>42054</v>
      </c>
      <c r="B3710" s="4">
        <v>50.549999</v>
      </c>
      <c r="C3710" s="4">
        <v>52.139999000000003</v>
      </c>
      <c r="D3710" s="4">
        <v>49.150002000000001</v>
      </c>
      <c r="E3710" s="4">
        <v>51.16</v>
      </c>
      <c r="F3710" s="4">
        <v>51.16</v>
      </c>
      <c r="G3710" s="4">
        <v>125210</v>
      </c>
      <c r="H3710" s="10">
        <f t="shared" si="57"/>
        <v>16.555905003909313</v>
      </c>
      <c r="I3710" s="4">
        <f>VLOOKUP(A3710,GDP!$A$1:$D$85,4,TRUE)</f>
        <v>2.5</v>
      </c>
      <c r="J3710" s="4">
        <f>VLOOKUP(A3710,Inflation_rate!$A$1:$I$85,9,TRUE)</f>
        <v>1.2480279999999999</v>
      </c>
      <c r="K3710" s="15">
        <f>VLOOKUP(A3710,WTI_PCH!$A$1:$C$85,3,TRUE)</f>
        <v>-25.195170000000001</v>
      </c>
    </row>
    <row r="3711" spans="1:11" x14ac:dyDescent="0.25">
      <c r="A3711" s="3">
        <v>42055</v>
      </c>
      <c r="B3711" s="4">
        <v>51.240001999999997</v>
      </c>
      <c r="C3711" s="4">
        <v>51.849997999999999</v>
      </c>
      <c r="D3711" s="4">
        <v>49.91</v>
      </c>
      <c r="E3711" s="4">
        <v>50.34</v>
      </c>
      <c r="F3711" s="4">
        <v>50.34</v>
      </c>
      <c r="G3711" s="4">
        <v>366125</v>
      </c>
      <c r="H3711" s="10">
        <f t="shared" si="57"/>
        <v>15.872073897497014</v>
      </c>
      <c r="I3711" s="4">
        <f>VLOOKUP(A3711,GDP!$A$1:$D$85,4,TRUE)</f>
        <v>2.5</v>
      </c>
      <c r="J3711" s="4">
        <f>VLOOKUP(A3711,Inflation_rate!$A$1:$I$85,9,TRUE)</f>
        <v>1.2480279999999999</v>
      </c>
      <c r="K3711" s="15">
        <f>VLOOKUP(A3711,WTI_PCH!$A$1:$C$85,3,TRUE)</f>
        <v>-25.195170000000001</v>
      </c>
    </row>
    <row r="3712" spans="1:11" x14ac:dyDescent="0.25">
      <c r="A3712" s="3">
        <v>42058</v>
      </c>
      <c r="B3712" s="4">
        <v>50.75</v>
      </c>
      <c r="C3712" s="4">
        <v>50.990001999999997</v>
      </c>
      <c r="D3712" s="4">
        <v>48.669998</v>
      </c>
      <c r="E3712" s="4">
        <v>49.450001</v>
      </c>
      <c r="F3712" s="4">
        <v>49.450001</v>
      </c>
      <c r="G3712" s="4">
        <v>475383</v>
      </c>
      <c r="H3712" s="10">
        <f t="shared" si="57"/>
        <v>20.262891400143758</v>
      </c>
      <c r="I3712" s="4">
        <f>VLOOKUP(A3712,GDP!$A$1:$D$85,4,TRUE)</f>
        <v>2.5</v>
      </c>
      <c r="J3712" s="4">
        <f>VLOOKUP(A3712,Inflation_rate!$A$1:$I$85,9,TRUE)</f>
        <v>1.2480279999999999</v>
      </c>
      <c r="K3712" s="15">
        <f>VLOOKUP(A3712,WTI_PCH!$A$1:$C$85,3,TRUE)</f>
        <v>-25.195170000000001</v>
      </c>
    </row>
    <row r="3713" spans="1:11" x14ac:dyDescent="0.25">
      <c r="A3713" s="3">
        <v>42059</v>
      </c>
      <c r="B3713" s="4">
        <v>49.419998</v>
      </c>
      <c r="C3713" s="4">
        <v>50.330002</v>
      </c>
      <c r="D3713" s="4">
        <v>48.68</v>
      </c>
      <c r="E3713" s="4">
        <v>49.279998999999997</v>
      </c>
      <c r="F3713" s="4">
        <v>49.279998999999997</v>
      </c>
      <c r="G3713" s="4">
        <v>293101</v>
      </c>
      <c r="H3713" s="10">
        <f t="shared" si="57"/>
        <v>15.584415900657806</v>
      </c>
      <c r="I3713" s="4">
        <f>VLOOKUP(A3713,GDP!$A$1:$D$85,4,TRUE)</f>
        <v>2.5</v>
      </c>
      <c r="J3713" s="4">
        <f>VLOOKUP(A3713,Inflation_rate!$A$1:$I$85,9,TRUE)</f>
        <v>1.2480279999999999</v>
      </c>
      <c r="K3713" s="15">
        <f>VLOOKUP(A3713,WTI_PCH!$A$1:$C$85,3,TRUE)</f>
        <v>-25.195170000000001</v>
      </c>
    </row>
    <row r="3714" spans="1:11" x14ac:dyDescent="0.25">
      <c r="A3714" s="3">
        <v>42060</v>
      </c>
      <c r="B3714" s="4">
        <v>49.16</v>
      </c>
      <c r="C3714" s="4">
        <v>51.279998999999997</v>
      </c>
      <c r="D3714" s="4">
        <v>48.43</v>
      </c>
      <c r="E3714" s="4">
        <v>50.990001999999997</v>
      </c>
      <c r="F3714" s="4">
        <v>50.990001999999997</v>
      </c>
      <c r="G3714" s="4">
        <v>429524</v>
      </c>
      <c r="H3714" s="10">
        <f t="shared" ref="H3714:H3777" si="58">((E3803-E3714)/E3714)*100</f>
        <v>11.649338629168916</v>
      </c>
      <c r="I3714" s="4">
        <f>VLOOKUP(A3714,GDP!$A$1:$D$85,4,TRUE)</f>
        <v>2.5</v>
      </c>
      <c r="J3714" s="4">
        <f>VLOOKUP(A3714,Inflation_rate!$A$1:$I$85,9,TRUE)</f>
        <v>1.2480279999999999</v>
      </c>
      <c r="K3714" s="15">
        <f>VLOOKUP(A3714,WTI_PCH!$A$1:$C$85,3,TRUE)</f>
        <v>-25.195170000000001</v>
      </c>
    </row>
    <row r="3715" spans="1:11" x14ac:dyDescent="0.25">
      <c r="A3715" s="3">
        <v>42061</v>
      </c>
      <c r="B3715" s="4">
        <v>51</v>
      </c>
      <c r="C3715" s="4">
        <v>51.220001000000003</v>
      </c>
      <c r="D3715" s="4">
        <v>47.799999</v>
      </c>
      <c r="E3715" s="4">
        <v>48.169998</v>
      </c>
      <c r="F3715" s="4">
        <v>48.169998</v>
      </c>
      <c r="G3715" s="4">
        <v>459584</v>
      </c>
      <c r="H3715" s="10">
        <f t="shared" si="58"/>
        <v>9.0512791800406482</v>
      </c>
      <c r="I3715" s="4">
        <f>VLOOKUP(A3715,GDP!$A$1:$D$85,4,TRUE)</f>
        <v>2.5</v>
      </c>
      <c r="J3715" s="4">
        <f>VLOOKUP(A3715,Inflation_rate!$A$1:$I$85,9,TRUE)</f>
        <v>1.2480279999999999</v>
      </c>
      <c r="K3715" s="15">
        <f>VLOOKUP(A3715,WTI_PCH!$A$1:$C$85,3,TRUE)</f>
        <v>-25.195170000000001</v>
      </c>
    </row>
    <row r="3716" spans="1:11" x14ac:dyDescent="0.25">
      <c r="A3716" s="3">
        <v>42062</v>
      </c>
      <c r="B3716" s="4">
        <v>48.970001000000003</v>
      </c>
      <c r="C3716" s="4">
        <v>49.939999</v>
      </c>
      <c r="D3716" s="4">
        <v>48.459999000000003</v>
      </c>
      <c r="E3716" s="4">
        <v>49.759998000000003</v>
      </c>
      <c r="F3716" s="4">
        <v>49.759998000000003</v>
      </c>
      <c r="G3716" s="4">
        <v>399494</v>
      </c>
      <c r="H3716" s="10">
        <f t="shared" si="58"/>
        <v>5.1647992429581633</v>
      </c>
      <c r="I3716" s="4">
        <f>VLOOKUP(A3716,GDP!$A$1:$D$85,4,TRUE)</f>
        <v>2.5</v>
      </c>
      <c r="J3716" s="4">
        <f>VLOOKUP(A3716,Inflation_rate!$A$1:$I$85,9,TRUE)</f>
        <v>1.2480279999999999</v>
      </c>
      <c r="K3716" s="15">
        <f>VLOOKUP(A3716,WTI_PCH!$A$1:$C$85,3,TRUE)</f>
        <v>-25.195170000000001</v>
      </c>
    </row>
    <row r="3717" spans="1:11" x14ac:dyDescent="0.25">
      <c r="A3717" s="3">
        <v>42065</v>
      </c>
      <c r="B3717" s="4">
        <v>49.450001</v>
      </c>
      <c r="C3717" s="4">
        <v>51.040000999999997</v>
      </c>
      <c r="D3717" s="4">
        <v>48.709999000000003</v>
      </c>
      <c r="E3717" s="4">
        <v>49.59</v>
      </c>
      <c r="F3717" s="4">
        <v>49.59</v>
      </c>
      <c r="G3717" s="4">
        <v>427177</v>
      </c>
      <c r="H3717" s="10">
        <f t="shared" si="58"/>
        <v>4.1540673522887621</v>
      </c>
      <c r="I3717" s="4">
        <f>VLOOKUP(A3717,GDP!$A$1:$D$85,4,TRUE)</f>
        <v>2.5</v>
      </c>
      <c r="J3717" s="4">
        <f>VLOOKUP(A3717,Inflation_rate!$A$1:$I$85,9,TRUE)</f>
        <v>1.2480279999999999</v>
      </c>
      <c r="K3717" s="15">
        <f>VLOOKUP(A3717,WTI_PCH!$A$1:$C$85,3,TRUE)</f>
        <v>-25.195170000000001</v>
      </c>
    </row>
    <row r="3718" spans="1:11" x14ac:dyDescent="0.25">
      <c r="A3718" s="3">
        <v>42066</v>
      </c>
      <c r="B3718" s="4">
        <v>49.799999</v>
      </c>
      <c r="C3718" s="4">
        <v>50.830002</v>
      </c>
      <c r="D3718" s="4">
        <v>49.450001</v>
      </c>
      <c r="E3718" s="4">
        <v>50.52</v>
      </c>
      <c r="F3718" s="4">
        <v>50.52</v>
      </c>
      <c r="G3718" s="4">
        <v>370597</v>
      </c>
      <c r="H3718" s="10">
        <f t="shared" si="58"/>
        <v>4.4734738717339537</v>
      </c>
      <c r="I3718" s="4">
        <f>VLOOKUP(A3718,GDP!$A$1:$D$85,4,TRUE)</f>
        <v>2.5</v>
      </c>
      <c r="J3718" s="4">
        <f>VLOOKUP(A3718,Inflation_rate!$A$1:$I$85,9,TRUE)</f>
        <v>1.2480279999999999</v>
      </c>
      <c r="K3718" s="15">
        <f>VLOOKUP(A3718,WTI_PCH!$A$1:$C$85,3,TRUE)</f>
        <v>-25.195170000000001</v>
      </c>
    </row>
    <row r="3719" spans="1:11" x14ac:dyDescent="0.25">
      <c r="A3719" s="3">
        <v>42067</v>
      </c>
      <c r="B3719" s="4">
        <v>50.610000999999997</v>
      </c>
      <c r="C3719" s="4">
        <v>51.990001999999997</v>
      </c>
      <c r="D3719" s="4">
        <v>49.599997999999999</v>
      </c>
      <c r="E3719" s="4">
        <v>51.529998999999997</v>
      </c>
      <c r="F3719" s="4">
        <v>51.529998999999997</v>
      </c>
      <c r="G3719" s="4">
        <v>463989</v>
      </c>
      <c r="H3719" s="10">
        <f t="shared" si="58"/>
        <v>2.3481525780739885</v>
      </c>
      <c r="I3719" s="4">
        <f>VLOOKUP(A3719,GDP!$A$1:$D$85,4,TRUE)</f>
        <v>2.5</v>
      </c>
      <c r="J3719" s="4">
        <f>VLOOKUP(A3719,Inflation_rate!$A$1:$I$85,9,TRUE)</f>
        <v>1.2480279999999999</v>
      </c>
      <c r="K3719" s="15">
        <f>VLOOKUP(A3719,WTI_PCH!$A$1:$C$85,3,TRUE)</f>
        <v>-25.195170000000001</v>
      </c>
    </row>
    <row r="3720" spans="1:11" x14ac:dyDescent="0.25">
      <c r="A3720" s="3">
        <v>42068</v>
      </c>
      <c r="B3720" s="4">
        <v>51.619999</v>
      </c>
      <c r="C3720" s="4">
        <v>52.400002000000001</v>
      </c>
      <c r="D3720" s="4">
        <v>50.610000999999997</v>
      </c>
      <c r="E3720" s="4">
        <v>50.759998000000003</v>
      </c>
      <c r="F3720" s="4">
        <v>50.759998000000003</v>
      </c>
      <c r="G3720" s="4">
        <v>370953</v>
      </c>
      <c r="H3720" s="10">
        <f t="shared" si="58"/>
        <v>2.8368854545660094</v>
      </c>
      <c r="I3720" s="4">
        <f>VLOOKUP(A3720,GDP!$A$1:$D$85,4,TRUE)</f>
        <v>2.5</v>
      </c>
      <c r="J3720" s="4">
        <f>VLOOKUP(A3720,Inflation_rate!$A$1:$I$85,9,TRUE)</f>
        <v>1.2480279999999999</v>
      </c>
      <c r="K3720" s="15">
        <f>VLOOKUP(A3720,WTI_PCH!$A$1:$C$85,3,TRUE)</f>
        <v>-25.195170000000001</v>
      </c>
    </row>
    <row r="3721" spans="1:11" x14ac:dyDescent="0.25">
      <c r="A3721" s="3">
        <v>42069</v>
      </c>
      <c r="B3721" s="4">
        <v>50.889999000000003</v>
      </c>
      <c r="C3721" s="4">
        <v>51.220001000000003</v>
      </c>
      <c r="D3721" s="4">
        <v>48.880001</v>
      </c>
      <c r="E3721" s="4">
        <v>49.610000999999997</v>
      </c>
      <c r="F3721" s="4">
        <v>49.610000999999997</v>
      </c>
      <c r="G3721" s="4">
        <v>406840</v>
      </c>
      <c r="H3721" s="10">
        <f t="shared" si="58"/>
        <v>6.9139285040530432</v>
      </c>
      <c r="I3721" s="4">
        <f>VLOOKUP(A3721,GDP!$A$1:$D$85,4,TRUE)</f>
        <v>2.5</v>
      </c>
      <c r="J3721" s="4">
        <f>VLOOKUP(A3721,Inflation_rate!$A$1:$I$85,9,TRUE)</f>
        <v>1.2480279999999999</v>
      </c>
      <c r="K3721" s="15">
        <f>VLOOKUP(A3721,WTI_PCH!$A$1:$C$85,3,TRUE)</f>
        <v>-25.195170000000001</v>
      </c>
    </row>
    <row r="3722" spans="1:11" x14ac:dyDescent="0.25">
      <c r="A3722" s="3">
        <v>42072</v>
      </c>
      <c r="B3722" s="4">
        <v>49.599997999999999</v>
      </c>
      <c r="C3722" s="4">
        <v>50.790000999999997</v>
      </c>
      <c r="D3722" s="4">
        <v>49.25</v>
      </c>
      <c r="E3722" s="4">
        <v>50</v>
      </c>
      <c r="F3722" s="4">
        <v>50</v>
      </c>
      <c r="G3722" s="4">
        <v>409877</v>
      </c>
      <c r="H3722" s="10">
        <f t="shared" si="58"/>
        <v>2.8199999999999932</v>
      </c>
      <c r="I3722" s="4">
        <f>VLOOKUP(A3722,GDP!$A$1:$D$85,4,TRUE)</f>
        <v>2.5</v>
      </c>
      <c r="J3722" s="4">
        <f>VLOOKUP(A3722,Inflation_rate!$A$1:$I$85,9,TRUE)</f>
        <v>1.2480279999999999</v>
      </c>
      <c r="K3722" s="15">
        <f>VLOOKUP(A3722,WTI_PCH!$A$1:$C$85,3,TRUE)</f>
        <v>-25.195170000000001</v>
      </c>
    </row>
    <row r="3723" spans="1:11" x14ac:dyDescent="0.25">
      <c r="A3723" s="3">
        <v>42073</v>
      </c>
      <c r="B3723" s="4">
        <v>50.080002</v>
      </c>
      <c r="C3723" s="4">
        <v>50.360000999999997</v>
      </c>
      <c r="D3723" s="4">
        <v>48.200001</v>
      </c>
      <c r="E3723" s="4">
        <v>48.290000999999997</v>
      </c>
      <c r="F3723" s="4">
        <v>48.290000999999997</v>
      </c>
      <c r="G3723" s="4">
        <v>395761</v>
      </c>
      <c r="H3723" s="10">
        <f t="shared" si="58"/>
        <v>5.4255517617404898</v>
      </c>
      <c r="I3723" s="4">
        <f>VLOOKUP(A3723,GDP!$A$1:$D$85,4,TRUE)</f>
        <v>2.5</v>
      </c>
      <c r="J3723" s="4">
        <f>VLOOKUP(A3723,Inflation_rate!$A$1:$I$85,9,TRUE)</f>
        <v>1.2480279999999999</v>
      </c>
      <c r="K3723" s="15">
        <f>VLOOKUP(A3723,WTI_PCH!$A$1:$C$85,3,TRUE)</f>
        <v>-25.195170000000001</v>
      </c>
    </row>
    <row r="3724" spans="1:11" x14ac:dyDescent="0.25">
      <c r="A3724" s="3">
        <v>42074</v>
      </c>
      <c r="B3724" s="4">
        <v>48.77</v>
      </c>
      <c r="C3724" s="4">
        <v>49.049999</v>
      </c>
      <c r="D3724" s="4">
        <v>47.330002</v>
      </c>
      <c r="E3724" s="4">
        <v>48.169998</v>
      </c>
      <c r="F3724" s="4">
        <v>48.169998</v>
      </c>
      <c r="G3724" s="4">
        <v>404590</v>
      </c>
      <c r="H3724" s="10">
        <f t="shared" si="58"/>
        <v>5.646670361082438</v>
      </c>
      <c r="I3724" s="4">
        <f>VLOOKUP(A3724,GDP!$A$1:$D$85,4,TRUE)</f>
        <v>2.5</v>
      </c>
      <c r="J3724" s="4">
        <f>VLOOKUP(A3724,Inflation_rate!$A$1:$I$85,9,TRUE)</f>
        <v>1.2480279999999999</v>
      </c>
      <c r="K3724" s="15">
        <f>VLOOKUP(A3724,WTI_PCH!$A$1:$C$85,3,TRUE)</f>
        <v>-25.195170000000001</v>
      </c>
    </row>
    <row r="3725" spans="1:11" x14ac:dyDescent="0.25">
      <c r="A3725" s="3">
        <v>42075</v>
      </c>
      <c r="B3725" s="4">
        <v>48.439999</v>
      </c>
      <c r="C3725" s="4">
        <v>48.759998000000003</v>
      </c>
      <c r="D3725" s="4">
        <v>46.860000999999997</v>
      </c>
      <c r="E3725" s="4">
        <v>47.049999</v>
      </c>
      <c r="F3725" s="4">
        <v>47.049999</v>
      </c>
      <c r="G3725" s="4">
        <v>358381</v>
      </c>
      <c r="H3725" s="10">
        <f t="shared" si="58"/>
        <v>6.5887419041177893</v>
      </c>
      <c r="I3725" s="4">
        <f>VLOOKUP(A3725,GDP!$A$1:$D$85,4,TRUE)</f>
        <v>2.5</v>
      </c>
      <c r="J3725" s="4">
        <f>VLOOKUP(A3725,Inflation_rate!$A$1:$I$85,9,TRUE)</f>
        <v>1.2480279999999999</v>
      </c>
      <c r="K3725" s="15">
        <f>VLOOKUP(A3725,WTI_PCH!$A$1:$C$85,3,TRUE)</f>
        <v>-25.195170000000001</v>
      </c>
    </row>
    <row r="3726" spans="1:11" x14ac:dyDescent="0.25">
      <c r="A3726" s="3">
        <v>42076</v>
      </c>
      <c r="B3726" s="4">
        <v>46.93</v>
      </c>
      <c r="C3726" s="4">
        <v>47.279998999999997</v>
      </c>
      <c r="D3726" s="4">
        <v>44.75</v>
      </c>
      <c r="E3726" s="4">
        <v>44.84</v>
      </c>
      <c r="F3726" s="4">
        <v>44.84</v>
      </c>
      <c r="G3726" s="4">
        <v>395722</v>
      </c>
      <c r="H3726" s="10">
        <f t="shared" si="58"/>
        <v>12.310439339875096</v>
      </c>
      <c r="I3726" s="4">
        <f>VLOOKUP(A3726,GDP!$A$1:$D$85,4,TRUE)</f>
        <v>2.5</v>
      </c>
      <c r="J3726" s="4">
        <f>VLOOKUP(A3726,Inflation_rate!$A$1:$I$85,9,TRUE)</f>
        <v>1.2480279999999999</v>
      </c>
      <c r="K3726" s="15">
        <f>VLOOKUP(A3726,WTI_PCH!$A$1:$C$85,3,TRUE)</f>
        <v>-25.195170000000001</v>
      </c>
    </row>
    <row r="3727" spans="1:11" x14ac:dyDescent="0.25">
      <c r="A3727" s="3">
        <v>42079</v>
      </c>
      <c r="B3727" s="4">
        <v>44.810001</v>
      </c>
      <c r="C3727" s="4">
        <v>45</v>
      </c>
      <c r="D3727" s="4">
        <v>42.849997999999999</v>
      </c>
      <c r="E3727" s="4">
        <v>43.880001</v>
      </c>
      <c r="F3727" s="4">
        <v>43.880001</v>
      </c>
      <c r="G3727" s="4">
        <v>367600</v>
      </c>
      <c r="H3727" s="10">
        <f t="shared" si="58"/>
        <v>12.101180216472649</v>
      </c>
      <c r="I3727" s="4">
        <f>VLOOKUP(A3727,GDP!$A$1:$D$85,4,TRUE)</f>
        <v>2.5</v>
      </c>
      <c r="J3727" s="4">
        <f>VLOOKUP(A3727,Inflation_rate!$A$1:$I$85,9,TRUE)</f>
        <v>1.2480279999999999</v>
      </c>
      <c r="K3727" s="15">
        <f>VLOOKUP(A3727,WTI_PCH!$A$1:$C$85,3,TRUE)</f>
        <v>-25.195170000000001</v>
      </c>
    </row>
    <row r="3728" spans="1:11" x14ac:dyDescent="0.25">
      <c r="A3728" s="3">
        <v>42080</v>
      </c>
      <c r="B3728" s="4">
        <v>43.84</v>
      </c>
      <c r="C3728" s="4">
        <v>44.200001</v>
      </c>
      <c r="D3728" s="4">
        <v>42.41</v>
      </c>
      <c r="E3728" s="4">
        <v>43.459999000000003</v>
      </c>
      <c r="F3728" s="4">
        <v>43.459999000000003</v>
      </c>
      <c r="G3728" s="4">
        <v>346310</v>
      </c>
      <c r="H3728" s="10">
        <f t="shared" si="58"/>
        <v>11.481827231519256</v>
      </c>
      <c r="I3728" s="4">
        <f>VLOOKUP(A3728,GDP!$A$1:$D$85,4,TRUE)</f>
        <v>2.5</v>
      </c>
      <c r="J3728" s="4">
        <f>VLOOKUP(A3728,Inflation_rate!$A$1:$I$85,9,TRUE)</f>
        <v>1.2480279999999999</v>
      </c>
      <c r="K3728" s="15">
        <f>VLOOKUP(A3728,WTI_PCH!$A$1:$C$85,3,TRUE)</f>
        <v>-25.195170000000001</v>
      </c>
    </row>
    <row r="3729" spans="1:11" x14ac:dyDescent="0.25">
      <c r="A3729" s="3">
        <v>42081</v>
      </c>
      <c r="B3729" s="4">
        <v>42.509998000000003</v>
      </c>
      <c r="C3729" s="4">
        <v>45.34</v>
      </c>
      <c r="D3729" s="4">
        <v>42.029998999999997</v>
      </c>
      <c r="E3729" s="4">
        <v>44.66</v>
      </c>
      <c r="F3729" s="4">
        <v>44.66</v>
      </c>
      <c r="G3729" s="4">
        <v>220638</v>
      </c>
      <c r="H3729" s="10">
        <f t="shared" si="58"/>
        <v>7.7922055530676371</v>
      </c>
      <c r="I3729" s="4">
        <f>VLOOKUP(A3729,GDP!$A$1:$D$85,4,TRUE)</f>
        <v>2.5</v>
      </c>
      <c r="J3729" s="4">
        <f>VLOOKUP(A3729,Inflation_rate!$A$1:$I$85,9,TRUE)</f>
        <v>1.2480279999999999</v>
      </c>
      <c r="K3729" s="15">
        <f>VLOOKUP(A3729,WTI_PCH!$A$1:$C$85,3,TRUE)</f>
        <v>-25.195170000000001</v>
      </c>
    </row>
    <row r="3730" spans="1:11" x14ac:dyDescent="0.25">
      <c r="A3730" s="3">
        <v>42082</v>
      </c>
      <c r="B3730" s="4">
        <v>44.599997999999999</v>
      </c>
      <c r="C3730" s="4">
        <v>44.709999000000003</v>
      </c>
      <c r="D3730" s="4">
        <v>42.75</v>
      </c>
      <c r="E3730" s="4">
        <v>43.959999000000003</v>
      </c>
      <c r="F3730" s="4">
        <v>43.959999000000003</v>
      </c>
      <c r="G3730" s="4">
        <v>106907</v>
      </c>
      <c r="H3730" s="10">
        <f t="shared" si="58"/>
        <v>7.8025479481926272</v>
      </c>
      <c r="I3730" s="4">
        <f>VLOOKUP(A3730,GDP!$A$1:$D$85,4,TRUE)</f>
        <v>2.5</v>
      </c>
      <c r="J3730" s="4">
        <f>VLOOKUP(A3730,Inflation_rate!$A$1:$I$85,9,TRUE)</f>
        <v>1.2480279999999999</v>
      </c>
      <c r="K3730" s="15">
        <f>VLOOKUP(A3730,WTI_PCH!$A$1:$C$85,3,TRUE)</f>
        <v>-25.195170000000001</v>
      </c>
    </row>
    <row r="3731" spans="1:11" x14ac:dyDescent="0.25">
      <c r="A3731" s="3">
        <v>42083</v>
      </c>
      <c r="B3731" s="4">
        <v>43.990001999999997</v>
      </c>
      <c r="C3731" s="4">
        <v>46.529998999999997</v>
      </c>
      <c r="D3731" s="4">
        <v>43.310001</v>
      </c>
      <c r="E3731" s="4">
        <v>45.720001000000003</v>
      </c>
      <c r="F3731" s="4">
        <v>45.720001000000003</v>
      </c>
      <c r="G3731" s="4">
        <v>379180</v>
      </c>
      <c r="H3731" s="10">
        <f t="shared" si="58"/>
        <v>4.9431298131423782</v>
      </c>
      <c r="I3731" s="4">
        <f>VLOOKUP(A3731,GDP!$A$1:$D$85,4,TRUE)</f>
        <v>2.5</v>
      </c>
      <c r="J3731" s="4">
        <f>VLOOKUP(A3731,Inflation_rate!$A$1:$I$85,9,TRUE)</f>
        <v>1.2480279999999999</v>
      </c>
      <c r="K3731" s="15">
        <f>VLOOKUP(A3731,WTI_PCH!$A$1:$C$85,3,TRUE)</f>
        <v>-25.195170000000001</v>
      </c>
    </row>
    <row r="3732" spans="1:11" x14ac:dyDescent="0.25">
      <c r="A3732" s="3">
        <v>42086</v>
      </c>
      <c r="B3732" s="4">
        <v>46.41</v>
      </c>
      <c r="C3732" s="4">
        <v>47.610000999999997</v>
      </c>
      <c r="D3732" s="4">
        <v>45.330002</v>
      </c>
      <c r="E3732" s="4">
        <v>47.450001</v>
      </c>
      <c r="F3732" s="4">
        <v>47.450001</v>
      </c>
      <c r="G3732" s="4">
        <v>292417</v>
      </c>
      <c r="H3732" s="10">
        <f t="shared" si="58"/>
        <v>2.8240252302628956</v>
      </c>
      <c r="I3732" s="4">
        <f>VLOOKUP(A3732,GDP!$A$1:$D$85,4,TRUE)</f>
        <v>2.5</v>
      </c>
      <c r="J3732" s="4">
        <f>VLOOKUP(A3732,Inflation_rate!$A$1:$I$85,9,TRUE)</f>
        <v>1.2480279999999999</v>
      </c>
      <c r="K3732" s="15">
        <f>VLOOKUP(A3732,WTI_PCH!$A$1:$C$85,3,TRUE)</f>
        <v>-25.195170000000001</v>
      </c>
    </row>
    <row r="3733" spans="1:11" x14ac:dyDescent="0.25">
      <c r="A3733" s="3">
        <v>42087</v>
      </c>
      <c r="B3733" s="4">
        <v>47.459999000000003</v>
      </c>
      <c r="C3733" s="4">
        <v>48.560001</v>
      </c>
      <c r="D3733" s="4">
        <v>46.669998</v>
      </c>
      <c r="E3733" s="4">
        <v>47.509998000000003</v>
      </c>
      <c r="F3733" s="4">
        <v>47.509998000000003</v>
      </c>
      <c r="G3733" s="4">
        <v>309553</v>
      </c>
      <c r="H3733" s="10">
        <f t="shared" si="58"/>
        <v>2.1258725373972864</v>
      </c>
      <c r="I3733" s="4">
        <f>VLOOKUP(A3733,GDP!$A$1:$D$85,4,TRUE)</f>
        <v>2.5</v>
      </c>
      <c r="J3733" s="4">
        <f>VLOOKUP(A3733,Inflation_rate!$A$1:$I$85,9,TRUE)</f>
        <v>1.2480279999999999</v>
      </c>
      <c r="K3733" s="15">
        <f>VLOOKUP(A3733,WTI_PCH!$A$1:$C$85,3,TRUE)</f>
        <v>-25.195170000000001</v>
      </c>
    </row>
    <row r="3734" spans="1:11" x14ac:dyDescent="0.25">
      <c r="A3734" s="3">
        <v>42088</v>
      </c>
      <c r="B3734" s="4">
        <v>47.720001000000003</v>
      </c>
      <c r="C3734" s="4">
        <v>49.459999000000003</v>
      </c>
      <c r="D3734" s="4">
        <v>47</v>
      </c>
      <c r="E3734" s="4">
        <v>49.209999000000003</v>
      </c>
      <c r="F3734" s="4">
        <v>49.209999000000003</v>
      </c>
      <c r="G3734" s="4">
        <v>398795</v>
      </c>
      <c r="H3734" s="10">
        <f t="shared" si="58"/>
        <v>-4.247104333409971</v>
      </c>
      <c r="I3734" s="4">
        <f>VLOOKUP(A3734,GDP!$A$1:$D$85,4,TRUE)</f>
        <v>2.5</v>
      </c>
      <c r="J3734" s="4">
        <f>VLOOKUP(A3734,Inflation_rate!$A$1:$I$85,9,TRUE)</f>
        <v>1.2480279999999999</v>
      </c>
      <c r="K3734" s="15">
        <f>VLOOKUP(A3734,WTI_PCH!$A$1:$C$85,3,TRUE)</f>
        <v>-25.195170000000001</v>
      </c>
    </row>
    <row r="3735" spans="1:11" x14ac:dyDescent="0.25">
      <c r="A3735" s="3">
        <v>42089</v>
      </c>
      <c r="B3735" s="4">
        <v>49.02</v>
      </c>
      <c r="C3735" s="4">
        <v>52.48</v>
      </c>
      <c r="D3735" s="4">
        <v>48.73</v>
      </c>
      <c r="E3735" s="4">
        <v>51.43</v>
      </c>
      <c r="F3735" s="4">
        <v>51.43</v>
      </c>
      <c r="G3735" s="4">
        <v>515277</v>
      </c>
      <c r="H3735" s="10">
        <f t="shared" si="58"/>
        <v>-12.171888003111025</v>
      </c>
      <c r="I3735" s="4">
        <f>VLOOKUP(A3735,GDP!$A$1:$D$85,4,TRUE)</f>
        <v>2.5</v>
      </c>
      <c r="J3735" s="4">
        <f>VLOOKUP(A3735,Inflation_rate!$A$1:$I$85,9,TRUE)</f>
        <v>1.2480279999999999</v>
      </c>
      <c r="K3735" s="15">
        <f>VLOOKUP(A3735,WTI_PCH!$A$1:$C$85,3,TRUE)</f>
        <v>-25.195170000000001</v>
      </c>
    </row>
    <row r="3736" spans="1:11" x14ac:dyDescent="0.25">
      <c r="A3736" s="3">
        <v>42090</v>
      </c>
      <c r="B3736" s="4">
        <v>51.009998000000003</v>
      </c>
      <c r="C3736" s="4">
        <v>51.380001</v>
      </c>
      <c r="D3736" s="4">
        <v>48.209999000000003</v>
      </c>
      <c r="E3736" s="4">
        <v>48.869999</v>
      </c>
      <c r="F3736" s="4">
        <v>48.869999</v>
      </c>
      <c r="G3736" s="4">
        <v>384092</v>
      </c>
      <c r="H3736" s="10">
        <f t="shared" si="58"/>
        <v>-6.4047412810464817</v>
      </c>
      <c r="I3736" s="4">
        <f>VLOOKUP(A3736,GDP!$A$1:$D$85,4,TRUE)</f>
        <v>2.5</v>
      </c>
      <c r="J3736" s="4">
        <f>VLOOKUP(A3736,Inflation_rate!$A$1:$I$85,9,TRUE)</f>
        <v>1.2480279999999999</v>
      </c>
      <c r="K3736" s="15">
        <f>VLOOKUP(A3736,WTI_PCH!$A$1:$C$85,3,TRUE)</f>
        <v>-25.195170000000001</v>
      </c>
    </row>
    <row r="3737" spans="1:11" x14ac:dyDescent="0.25">
      <c r="A3737" s="3">
        <v>42093</v>
      </c>
      <c r="B3737" s="4">
        <v>48.57</v>
      </c>
      <c r="C3737" s="4">
        <v>49.16</v>
      </c>
      <c r="D3737" s="4">
        <v>47.610000999999997</v>
      </c>
      <c r="E3737" s="4">
        <v>48.68</v>
      </c>
      <c r="F3737" s="4">
        <v>48.68</v>
      </c>
      <c r="G3737" s="4">
        <v>355866</v>
      </c>
      <c r="H3737" s="10">
        <f t="shared" si="58"/>
        <v>-7.2514338537386998</v>
      </c>
      <c r="I3737" s="4">
        <f>VLOOKUP(A3737,GDP!$A$1:$D$85,4,TRUE)</f>
        <v>2.5</v>
      </c>
      <c r="J3737" s="4">
        <f>VLOOKUP(A3737,Inflation_rate!$A$1:$I$85,9,TRUE)</f>
        <v>1.2480279999999999</v>
      </c>
      <c r="K3737" s="15">
        <f>VLOOKUP(A3737,WTI_PCH!$A$1:$C$85,3,TRUE)</f>
        <v>-25.195170000000001</v>
      </c>
    </row>
    <row r="3738" spans="1:11" x14ac:dyDescent="0.25">
      <c r="A3738" s="3">
        <v>42094</v>
      </c>
      <c r="B3738" s="4">
        <v>48.73</v>
      </c>
      <c r="C3738" s="4">
        <v>48.73</v>
      </c>
      <c r="D3738" s="4">
        <v>47.279998999999997</v>
      </c>
      <c r="E3738" s="4">
        <v>47.599997999999999</v>
      </c>
      <c r="F3738" s="4">
        <v>47.599997999999999</v>
      </c>
      <c r="G3738" s="4">
        <v>365748</v>
      </c>
      <c r="H3738" s="10">
        <f t="shared" si="58"/>
        <v>-6.1764666460700326</v>
      </c>
      <c r="I3738" s="4">
        <f>VLOOKUP(A3738,GDP!$A$1:$D$85,4,TRUE)</f>
        <v>2.5</v>
      </c>
      <c r="J3738" s="4">
        <f>VLOOKUP(A3738,Inflation_rate!$A$1:$I$85,9,TRUE)</f>
        <v>1.2480279999999999</v>
      </c>
      <c r="K3738" s="15">
        <f>VLOOKUP(A3738,WTI_PCH!$A$1:$C$85,3,TRUE)</f>
        <v>-25.195170000000001</v>
      </c>
    </row>
    <row r="3739" spans="1:11" x14ac:dyDescent="0.25">
      <c r="A3739" s="3">
        <v>42095</v>
      </c>
      <c r="B3739" s="4">
        <v>47.549999</v>
      </c>
      <c r="C3739" s="4">
        <v>50.450001</v>
      </c>
      <c r="D3739" s="4">
        <v>47.049999</v>
      </c>
      <c r="E3739" s="4">
        <v>50.09</v>
      </c>
      <c r="F3739" s="4">
        <v>50.09</v>
      </c>
      <c r="G3739" s="4">
        <v>451104</v>
      </c>
      <c r="H3739" s="10">
        <f t="shared" si="58"/>
        <v>-12.41765022958675</v>
      </c>
      <c r="I3739" s="4">
        <f>VLOOKUP(A3739,GDP!$A$1:$D$85,4,TRUE)</f>
        <v>3.1</v>
      </c>
      <c r="J3739" s="4">
        <f>VLOOKUP(A3739,Inflation_rate!$A$1:$I$85,9,TRUE)</f>
        <v>-6.2695929999999997E-2</v>
      </c>
      <c r="K3739" s="15">
        <f>VLOOKUP(A3739,WTI_PCH!$A$1:$C$85,3,TRUE)</f>
        <v>-33.773499999999999</v>
      </c>
    </row>
    <row r="3740" spans="1:11" x14ac:dyDescent="0.25">
      <c r="A3740" s="3">
        <v>42096</v>
      </c>
      <c r="B3740" s="4">
        <v>49.59</v>
      </c>
      <c r="C3740" s="4">
        <v>50.27</v>
      </c>
      <c r="D3740" s="4">
        <v>48.110000999999997</v>
      </c>
      <c r="E3740" s="4">
        <v>49.139999000000003</v>
      </c>
      <c r="F3740" s="4">
        <v>49.139999000000003</v>
      </c>
      <c r="G3740" s="4">
        <v>453394</v>
      </c>
      <c r="H3740" s="10">
        <f t="shared" si="58"/>
        <v>-8.5063086794120597</v>
      </c>
      <c r="I3740" s="4">
        <f>VLOOKUP(A3740,GDP!$A$1:$D$85,4,TRUE)</f>
        <v>3.1</v>
      </c>
      <c r="J3740" s="4">
        <f>VLOOKUP(A3740,Inflation_rate!$A$1:$I$85,9,TRUE)</f>
        <v>-6.2695929999999997E-2</v>
      </c>
      <c r="K3740" s="15">
        <f>VLOOKUP(A3740,WTI_PCH!$A$1:$C$85,3,TRUE)</f>
        <v>-33.773499999999999</v>
      </c>
    </row>
    <row r="3741" spans="1:11" x14ac:dyDescent="0.25">
      <c r="A3741" s="3">
        <v>42100</v>
      </c>
      <c r="B3741" s="4">
        <v>49.470001000000003</v>
      </c>
      <c r="C3741" s="4">
        <v>52.240001999999997</v>
      </c>
      <c r="D3741" s="4">
        <v>49.470001000000003</v>
      </c>
      <c r="E3741" s="4">
        <v>52.139999000000003</v>
      </c>
      <c r="F3741" s="4">
        <v>52.139999000000003</v>
      </c>
      <c r="G3741" s="4">
        <v>325282</v>
      </c>
      <c r="H3741" s="10">
        <f t="shared" si="58"/>
        <v>-17.3762891710067</v>
      </c>
      <c r="I3741" s="4">
        <f>VLOOKUP(A3741,GDP!$A$1:$D$85,4,TRUE)</f>
        <v>3.1</v>
      </c>
      <c r="J3741" s="4">
        <f>VLOOKUP(A3741,Inflation_rate!$A$1:$I$85,9,TRUE)</f>
        <v>-6.2695929999999997E-2</v>
      </c>
      <c r="K3741" s="15">
        <f>VLOOKUP(A3741,WTI_PCH!$A$1:$C$85,3,TRUE)</f>
        <v>-33.773499999999999</v>
      </c>
    </row>
    <row r="3742" spans="1:11" x14ac:dyDescent="0.25">
      <c r="A3742" s="3">
        <v>42101</v>
      </c>
      <c r="B3742" s="4">
        <v>51.950001</v>
      </c>
      <c r="C3742" s="4">
        <v>54.130001</v>
      </c>
      <c r="D3742" s="4">
        <v>51.169998</v>
      </c>
      <c r="E3742" s="4">
        <v>53.98</v>
      </c>
      <c r="F3742" s="4">
        <v>53.98</v>
      </c>
      <c r="G3742" s="4">
        <v>548870</v>
      </c>
      <c r="H3742" s="10">
        <f t="shared" si="58"/>
        <v>-19.785107447202662</v>
      </c>
      <c r="I3742" s="4">
        <f>VLOOKUP(A3742,GDP!$A$1:$D$85,4,TRUE)</f>
        <v>3.1</v>
      </c>
      <c r="J3742" s="4">
        <f>VLOOKUP(A3742,Inflation_rate!$A$1:$I$85,9,TRUE)</f>
        <v>-6.2695929999999997E-2</v>
      </c>
      <c r="K3742" s="15">
        <f>VLOOKUP(A3742,WTI_PCH!$A$1:$C$85,3,TRUE)</f>
        <v>-33.773499999999999</v>
      </c>
    </row>
    <row r="3743" spans="1:11" x14ac:dyDescent="0.25">
      <c r="A3743" s="3">
        <v>42102</v>
      </c>
      <c r="B3743" s="4">
        <v>53.18</v>
      </c>
      <c r="C3743" s="4">
        <v>53.23</v>
      </c>
      <c r="D3743" s="4">
        <v>50.369999</v>
      </c>
      <c r="E3743" s="4">
        <v>50.419998</v>
      </c>
      <c r="F3743" s="4">
        <v>50.419998</v>
      </c>
      <c r="G3743" s="4">
        <v>552627</v>
      </c>
      <c r="H3743" s="10">
        <f t="shared" si="58"/>
        <v>-16.243550822830262</v>
      </c>
      <c r="I3743" s="4">
        <f>VLOOKUP(A3743,GDP!$A$1:$D$85,4,TRUE)</f>
        <v>3.1</v>
      </c>
      <c r="J3743" s="4">
        <f>VLOOKUP(A3743,Inflation_rate!$A$1:$I$85,9,TRUE)</f>
        <v>-6.2695929999999997E-2</v>
      </c>
      <c r="K3743" s="15">
        <f>VLOOKUP(A3743,WTI_PCH!$A$1:$C$85,3,TRUE)</f>
        <v>-33.773499999999999</v>
      </c>
    </row>
    <row r="3744" spans="1:11" x14ac:dyDescent="0.25">
      <c r="A3744" s="3">
        <v>42103</v>
      </c>
      <c r="B3744" s="4">
        <v>51</v>
      </c>
      <c r="C3744" s="4">
        <v>52.07</v>
      </c>
      <c r="D3744" s="4">
        <v>50.509998000000003</v>
      </c>
      <c r="E3744" s="4">
        <v>50.790000999999997</v>
      </c>
      <c r="F3744" s="4">
        <v>50.790000999999997</v>
      </c>
      <c r="G3744" s="4">
        <v>449531</v>
      </c>
      <c r="H3744" s="10">
        <f t="shared" si="58"/>
        <v>-16.322112299229914</v>
      </c>
      <c r="I3744" s="4">
        <f>VLOOKUP(A3744,GDP!$A$1:$D$85,4,TRUE)</f>
        <v>3.1</v>
      </c>
      <c r="J3744" s="4">
        <f>VLOOKUP(A3744,Inflation_rate!$A$1:$I$85,9,TRUE)</f>
        <v>-6.2695929999999997E-2</v>
      </c>
      <c r="K3744" s="15">
        <f>VLOOKUP(A3744,WTI_PCH!$A$1:$C$85,3,TRUE)</f>
        <v>-33.773499999999999</v>
      </c>
    </row>
    <row r="3745" spans="1:11" x14ac:dyDescent="0.25">
      <c r="A3745" s="3">
        <v>42104</v>
      </c>
      <c r="B3745" s="4">
        <v>50.73</v>
      </c>
      <c r="C3745" s="4">
        <v>51.93</v>
      </c>
      <c r="D3745" s="4">
        <v>50.080002</v>
      </c>
      <c r="E3745" s="4">
        <v>51.639999000000003</v>
      </c>
      <c r="F3745" s="4">
        <v>51.639999000000003</v>
      </c>
      <c r="G3745" s="4">
        <v>395135</v>
      </c>
      <c r="H3745" s="10">
        <f t="shared" si="58"/>
        <v>-18.919442659168144</v>
      </c>
      <c r="I3745" s="4">
        <f>VLOOKUP(A3745,GDP!$A$1:$D$85,4,TRUE)</f>
        <v>3.1</v>
      </c>
      <c r="J3745" s="4">
        <f>VLOOKUP(A3745,Inflation_rate!$A$1:$I$85,9,TRUE)</f>
        <v>-6.2695929999999997E-2</v>
      </c>
      <c r="K3745" s="15">
        <f>VLOOKUP(A3745,WTI_PCH!$A$1:$C$85,3,TRUE)</f>
        <v>-33.773499999999999</v>
      </c>
    </row>
    <row r="3746" spans="1:11" x14ac:dyDescent="0.25">
      <c r="A3746" s="3">
        <v>42107</v>
      </c>
      <c r="B3746" s="4">
        <v>51.810001</v>
      </c>
      <c r="C3746" s="4">
        <v>53.099997999999999</v>
      </c>
      <c r="D3746" s="4">
        <v>51.470001000000003</v>
      </c>
      <c r="E3746" s="4">
        <v>51.91</v>
      </c>
      <c r="F3746" s="4">
        <v>51.91</v>
      </c>
      <c r="G3746" s="4">
        <v>375534</v>
      </c>
      <c r="H3746" s="10">
        <f t="shared" si="58"/>
        <v>-17.89636100943941</v>
      </c>
      <c r="I3746" s="4">
        <f>VLOOKUP(A3746,GDP!$A$1:$D$85,4,TRUE)</f>
        <v>3.1</v>
      </c>
      <c r="J3746" s="4">
        <f>VLOOKUP(A3746,Inflation_rate!$A$1:$I$85,9,TRUE)</f>
        <v>-6.2695929999999997E-2</v>
      </c>
      <c r="K3746" s="15">
        <f>VLOOKUP(A3746,WTI_PCH!$A$1:$C$85,3,TRUE)</f>
        <v>-33.773499999999999</v>
      </c>
    </row>
    <row r="3747" spans="1:11" x14ac:dyDescent="0.25">
      <c r="A3747" s="3">
        <v>42108</v>
      </c>
      <c r="B3747" s="4">
        <v>52.049999</v>
      </c>
      <c r="C3747" s="4">
        <v>53.790000999999997</v>
      </c>
      <c r="D3747" s="4">
        <v>51.830002</v>
      </c>
      <c r="E3747" s="4">
        <v>53.290000999999997</v>
      </c>
      <c r="F3747" s="4">
        <v>53.290000999999997</v>
      </c>
      <c r="G3747" s="4">
        <v>431026</v>
      </c>
      <c r="H3747" s="10">
        <f t="shared" si="58"/>
        <v>-23.437796520213986</v>
      </c>
      <c r="I3747" s="4">
        <f>VLOOKUP(A3747,GDP!$A$1:$D$85,4,TRUE)</f>
        <v>3.1</v>
      </c>
      <c r="J3747" s="4">
        <f>VLOOKUP(A3747,Inflation_rate!$A$1:$I$85,9,TRUE)</f>
        <v>-6.2695929999999997E-2</v>
      </c>
      <c r="K3747" s="15">
        <f>VLOOKUP(A3747,WTI_PCH!$A$1:$C$85,3,TRUE)</f>
        <v>-33.773499999999999</v>
      </c>
    </row>
    <row r="3748" spans="1:11" x14ac:dyDescent="0.25">
      <c r="A3748" s="3">
        <v>42109</v>
      </c>
      <c r="B3748" s="4">
        <v>53.549999</v>
      </c>
      <c r="C3748" s="4">
        <v>56.689999</v>
      </c>
      <c r="D3748" s="4">
        <v>53.389999000000003</v>
      </c>
      <c r="E3748" s="4">
        <v>56.389999000000003</v>
      </c>
      <c r="F3748" s="4">
        <v>56.389999000000003</v>
      </c>
      <c r="G3748" s="4">
        <v>508904</v>
      </c>
      <c r="H3748" s="10">
        <f t="shared" si="58"/>
        <v>-27.043802572154679</v>
      </c>
      <c r="I3748" s="4">
        <f>VLOOKUP(A3748,GDP!$A$1:$D$85,4,TRUE)</f>
        <v>3.1</v>
      </c>
      <c r="J3748" s="4">
        <f>VLOOKUP(A3748,Inflation_rate!$A$1:$I$85,9,TRUE)</f>
        <v>-6.2695929999999997E-2</v>
      </c>
      <c r="K3748" s="15">
        <f>VLOOKUP(A3748,WTI_PCH!$A$1:$C$85,3,TRUE)</f>
        <v>-33.773499999999999</v>
      </c>
    </row>
    <row r="3749" spans="1:11" x14ac:dyDescent="0.25">
      <c r="A3749" s="3">
        <v>42110</v>
      </c>
      <c r="B3749" s="4">
        <v>55.919998</v>
      </c>
      <c r="C3749" s="4">
        <v>57.419998</v>
      </c>
      <c r="D3749" s="4">
        <v>55.07</v>
      </c>
      <c r="E3749" s="4">
        <v>56.709999000000003</v>
      </c>
      <c r="F3749" s="4">
        <v>56.709999000000003</v>
      </c>
      <c r="G3749" s="4">
        <v>413134</v>
      </c>
      <c r="H3749" s="10">
        <f t="shared" si="58"/>
        <v>-28.672188832166974</v>
      </c>
      <c r="I3749" s="4">
        <f>VLOOKUP(A3749,GDP!$A$1:$D$85,4,TRUE)</f>
        <v>3.1</v>
      </c>
      <c r="J3749" s="4">
        <f>VLOOKUP(A3749,Inflation_rate!$A$1:$I$85,9,TRUE)</f>
        <v>-6.2695929999999997E-2</v>
      </c>
      <c r="K3749" s="15">
        <f>VLOOKUP(A3749,WTI_PCH!$A$1:$C$85,3,TRUE)</f>
        <v>-33.773499999999999</v>
      </c>
    </row>
    <row r="3750" spans="1:11" x14ac:dyDescent="0.25">
      <c r="A3750" s="3">
        <v>42111</v>
      </c>
      <c r="B3750" s="4">
        <v>56.560001</v>
      </c>
      <c r="C3750" s="4">
        <v>56.880001</v>
      </c>
      <c r="D3750" s="4">
        <v>55.310001</v>
      </c>
      <c r="E3750" s="4">
        <v>55.740001999999997</v>
      </c>
      <c r="F3750" s="4">
        <v>55.740001999999997</v>
      </c>
      <c r="G3750" s="4">
        <v>230623</v>
      </c>
      <c r="H3750" s="10">
        <f t="shared" si="58"/>
        <v>-31.395764930184249</v>
      </c>
      <c r="I3750" s="4">
        <f>VLOOKUP(A3750,GDP!$A$1:$D$85,4,TRUE)</f>
        <v>3.1</v>
      </c>
      <c r="J3750" s="4">
        <f>VLOOKUP(A3750,Inflation_rate!$A$1:$I$85,9,TRUE)</f>
        <v>-6.2695929999999997E-2</v>
      </c>
      <c r="K3750" s="15">
        <f>VLOOKUP(A3750,WTI_PCH!$A$1:$C$85,3,TRUE)</f>
        <v>-33.773499999999999</v>
      </c>
    </row>
    <row r="3751" spans="1:11" x14ac:dyDescent="0.25">
      <c r="A3751" s="3">
        <v>42114</v>
      </c>
      <c r="B3751" s="4">
        <v>56.16</v>
      </c>
      <c r="C3751" s="4">
        <v>57.169998</v>
      </c>
      <c r="D3751" s="4">
        <v>54.849997999999999</v>
      </c>
      <c r="E3751" s="4">
        <v>56.380001</v>
      </c>
      <c r="F3751" s="4">
        <v>56.380001</v>
      </c>
      <c r="G3751" s="4">
        <v>112382</v>
      </c>
      <c r="H3751" s="10">
        <f t="shared" si="58"/>
        <v>-30.276693326060776</v>
      </c>
      <c r="I3751" s="4">
        <f>VLOOKUP(A3751,GDP!$A$1:$D$85,4,TRUE)</f>
        <v>3.1</v>
      </c>
      <c r="J3751" s="4">
        <f>VLOOKUP(A3751,Inflation_rate!$A$1:$I$85,9,TRUE)</f>
        <v>-6.2695929999999997E-2</v>
      </c>
      <c r="K3751" s="15">
        <f>VLOOKUP(A3751,WTI_PCH!$A$1:$C$85,3,TRUE)</f>
        <v>-33.773499999999999</v>
      </c>
    </row>
    <row r="3752" spans="1:11" x14ac:dyDescent="0.25">
      <c r="A3752" s="3">
        <v>42115</v>
      </c>
      <c r="B3752" s="4">
        <v>56.41</v>
      </c>
      <c r="C3752" s="4">
        <v>56.91</v>
      </c>
      <c r="D3752" s="4">
        <v>55.009998000000003</v>
      </c>
      <c r="E3752" s="4">
        <v>55.259998000000003</v>
      </c>
      <c r="F3752" s="4">
        <v>55.259998000000003</v>
      </c>
      <c r="G3752" s="4">
        <v>354244</v>
      </c>
      <c r="H3752" s="10">
        <f t="shared" si="58"/>
        <v>-30.148390522924018</v>
      </c>
      <c r="I3752" s="4">
        <f>VLOOKUP(A3752,GDP!$A$1:$D$85,4,TRUE)</f>
        <v>3.1</v>
      </c>
      <c r="J3752" s="4">
        <f>VLOOKUP(A3752,Inflation_rate!$A$1:$I$85,9,TRUE)</f>
        <v>-6.2695929999999997E-2</v>
      </c>
      <c r="K3752" s="15">
        <f>VLOOKUP(A3752,WTI_PCH!$A$1:$C$85,3,TRUE)</f>
        <v>-33.773499999999999</v>
      </c>
    </row>
    <row r="3753" spans="1:11" x14ac:dyDescent="0.25">
      <c r="A3753" s="3">
        <v>42116</v>
      </c>
      <c r="B3753" s="4">
        <v>56.34</v>
      </c>
      <c r="C3753" s="4">
        <v>57.189999</v>
      </c>
      <c r="D3753" s="4">
        <v>55.73</v>
      </c>
      <c r="E3753" s="4">
        <v>56.16</v>
      </c>
      <c r="F3753" s="4">
        <v>56.16</v>
      </c>
      <c r="G3753" s="4">
        <v>329631</v>
      </c>
      <c r="H3753" s="10">
        <f t="shared" si="58"/>
        <v>-24.216522435897431</v>
      </c>
      <c r="I3753" s="4">
        <f>VLOOKUP(A3753,GDP!$A$1:$D$85,4,TRUE)</f>
        <v>3.1</v>
      </c>
      <c r="J3753" s="4">
        <f>VLOOKUP(A3753,Inflation_rate!$A$1:$I$85,9,TRUE)</f>
        <v>-6.2695929999999997E-2</v>
      </c>
      <c r="K3753" s="15">
        <f>VLOOKUP(A3753,WTI_PCH!$A$1:$C$85,3,TRUE)</f>
        <v>-33.773499999999999</v>
      </c>
    </row>
    <row r="3754" spans="1:11" x14ac:dyDescent="0.25">
      <c r="A3754" s="3">
        <v>42117</v>
      </c>
      <c r="B3754" s="4">
        <v>56.279998999999997</v>
      </c>
      <c r="C3754" s="4">
        <v>58.41</v>
      </c>
      <c r="D3754" s="4">
        <v>55.759998000000003</v>
      </c>
      <c r="E3754" s="4">
        <v>57.740001999999997</v>
      </c>
      <c r="F3754" s="4">
        <v>57.740001999999997</v>
      </c>
      <c r="G3754" s="4">
        <v>415569</v>
      </c>
      <c r="H3754" s="10">
        <f t="shared" si="58"/>
        <v>-21.683409363234858</v>
      </c>
      <c r="I3754" s="4">
        <f>VLOOKUP(A3754,GDP!$A$1:$D$85,4,TRUE)</f>
        <v>3.1</v>
      </c>
      <c r="J3754" s="4">
        <f>VLOOKUP(A3754,Inflation_rate!$A$1:$I$85,9,TRUE)</f>
        <v>-6.2695929999999997E-2</v>
      </c>
      <c r="K3754" s="15">
        <f>VLOOKUP(A3754,WTI_PCH!$A$1:$C$85,3,TRUE)</f>
        <v>-33.773499999999999</v>
      </c>
    </row>
    <row r="3755" spans="1:11" x14ac:dyDescent="0.25">
      <c r="A3755" s="3">
        <v>42118</v>
      </c>
      <c r="B3755" s="4">
        <v>57.529998999999997</v>
      </c>
      <c r="C3755" s="4">
        <v>57.950001</v>
      </c>
      <c r="D3755" s="4">
        <v>56.5</v>
      </c>
      <c r="E3755" s="4">
        <v>57.150002000000001</v>
      </c>
      <c r="F3755" s="4">
        <v>57.150002000000001</v>
      </c>
      <c r="G3755" s="4">
        <v>328322</v>
      </c>
      <c r="H3755" s="10">
        <f t="shared" si="58"/>
        <v>-13.910762417821088</v>
      </c>
      <c r="I3755" s="4">
        <f>VLOOKUP(A3755,GDP!$A$1:$D$85,4,TRUE)</f>
        <v>3.1</v>
      </c>
      <c r="J3755" s="4">
        <f>VLOOKUP(A3755,Inflation_rate!$A$1:$I$85,9,TRUE)</f>
        <v>-6.2695929999999997E-2</v>
      </c>
      <c r="K3755" s="15">
        <f>VLOOKUP(A3755,WTI_PCH!$A$1:$C$85,3,TRUE)</f>
        <v>-33.773499999999999</v>
      </c>
    </row>
    <row r="3756" spans="1:11" x14ac:dyDescent="0.25">
      <c r="A3756" s="3">
        <v>42121</v>
      </c>
      <c r="B3756" s="4">
        <v>57.299999</v>
      </c>
      <c r="C3756" s="4">
        <v>57.889999000000003</v>
      </c>
      <c r="D3756" s="4">
        <v>56.52</v>
      </c>
      <c r="E3756" s="4">
        <v>56.990001999999997</v>
      </c>
      <c r="F3756" s="4">
        <v>56.990001999999997</v>
      </c>
      <c r="G3756" s="4">
        <v>250558</v>
      </c>
      <c r="H3756" s="10">
        <f t="shared" si="58"/>
        <v>-20.319357068982029</v>
      </c>
      <c r="I3756" s="4">
        <f>VLOOKUP(A3756,GDP!$A$1:$D$85,4,TRUE)</f>
        <v>3.1</v>
      </c>
      <c r="J3756" s="4">
        <f>VLOOKUP(A3756,Inflation_rate!$A$1:$I$85,9,TRUE)</f>
        <v>-6.2695929999999997E-2</v>
      </c>
      <c r="K3756" s="15">
        <f>VLOOKUP(A3756,WTI_PCH!$A$1:$C$85,3,TRUE)</f>
        <v>-33.773499999999999</v>
      </c>
    </row>
    <row r="3757" spans="1:11" x14ac:dyDescent="0.25">
      <c r="A3757" s="3">
        <v>42122</v>
      </c>
      <c r="B3757" s="4">
        <v>56.650002000000001</v>
      </c>
      <c r="C3757" s="4">
        <v>57.830002</v>
      </c>
      <c r="D3757" s="4">
        <v>56.07</v>
      </c>
      <c r="E3757" s="4">
        <v>57.060001</v>
      </c>
      <c r="F3757" s="4">
        <v>57.060001</v>
      </c>
      <c r="G3757" s="4">
        <v>281864</v>
      </c>
      <c r="H3757" s="10">
        <f t="shared" si="58"/>
        <v>-18.944971627322612</v>
      </c>
      <c r="I3757" s="4">
        <f>VLOOKUP(A3757,GDP!$A$1:$D$85,4,TRUE)</f>
        <v>3.1</v>
      </c>
      <c r="J3757" s="4">
        <f>VLOOKUP(A3757,Inflation_rate!$A$1:$I$85,9,TRUE)</f>
        <v>-6.2695929999999997E-2</v>
      </c>
      <c r="K3757" s="15">
        <f>VLOOKUP(A3757,WTI_PCH!$A$1:$C$85,3,TRUE)</f>
        <v>-33.773499999999999</v>
      </c>
    </row>
    <row r="3758" spans="1:11" x14ac:dyDescent="0.25">
      <c r="A3758" s="3">
        <v>42123</v>
      </c>
      <c r="B3758" s="4">
        <v>56.93</v>
      </c>
      <c r="C3758" s="4">
        <v>59.330002</v>
      </c>
      <c r="D3758" s="4">
        <v>56.540000999999997</v>
      </c>
      <c r="E3758" s="4">
        <v>58.580002</v>
      </c>
      <c r="F3758" s="4">
        <v>58.580002</v>
      </c>
      <c r="G3758" s="4">
        <v>411097</v>
      </c>
      <c r="H3758" s="10">
        <f t="shared" si="58"/>
        <v>-20.194608392126721</v>
      </c>
      <c r="I3758" s="4">
        <f>VLOOKUP(A3758,GDP!$A$1:$D$85,4,TRUE)</f>
        <v>3.1</v>
      </c>
      <c r="J3758" s="4">
        <f>VLOOKUP(A3758,Inflation_rate!$A$1:$I$85,9,TRUE)</f>
        <v>-6.2695929999999997E-2</v>
      </c>
      <c r="K3758" s="15">
        <f>VLOOKUP(A3758,WTI_PCH!$A$1:$C$85,3,TRUE)</f>
        <v>-33.773499999999999</v>
      </c>
    </row>
    <row r="3759" spans="1:11" x14ac:dyDescent="0.25">
      <c r="A3759" s="3">
        <v>42124</v>
      </c>
      <c r="B3759" s="4">
        <v>58.549999</v>
      </c>
      <c r="C3759" s="4">
        <v>59.849997999999999</v>
      </c>
      <c r="D3759" s="4">
        <v>58.380001</v>
      </c>
      <c r="E3759" s="4">
        <v>59.630001</v>
      </c>
      <c r="F3759" s="4">
        <v>59.630001</v>
      </c>
      <c r="G3759" s="4">
        <v>340322</v>
      </c>
      <c r="H3759" s="10">
        <f t="shared" si="58"/>
        <v>-22.773774563579163</v>
      </c>
      <c r="I3759" s="4">
        <f>VLOOKUP(A3759,GDP!$A$1:$D$85,4,TRUE)</f>
        <v>3.1</v>
      </c>
      <c r="J3759" s="4">
        <f>VLOOKUP(A3759,Inflation_rate!$A$1:$I$85,9,TRUE)</f>
        <v>-6.2695929999999997E-2</v>
      </c>
      <c r="K3759" s="15">
        <f>VLOOKUP(A3759,WTI_PCH!$A$1:$C$85,3,TRUE)</f>
        <v>-33.773499999999999</v>
      </c>
    </row>
    <row r="3760" spans="1:11" x14ac:dyDescent="0.25">
      <c r="A3760" s="3">
        <v>42125</v>
      </c>
      <c r="B3760" s="4">
        <v>59.790000999999997</v>
      </c>
      <c r="C3760" s="4">
        <v>59.900002000000001</v>
      </c>
      <c r="D3760" s="4">
        <v>58.32</v>
      </c>
      <c r="E3760" s="4">
        <v>59.150002000000001</v>
      </c>
      <c r="F3760" s="4">
        <v>59.150002000000001</v>
      </c>
      <c r="G3760" s="4">
        <v>244753</v>
      </c>
      <c r="H3760" s="10">
        <f t="shared" si="58"/>
        <v>-22.333055880539106</v>
      </c>
      <c r="I3760" s="4">
        <f>VLOOKUP(A3760,GDP!$A$1:$D$85,4,TRUE)</f>
        <v>3.1</v>
      </c>
      <c r="J3760" s="4">
        <f>VLOOKUP(A3760,Inflation_rate!$A$1:$I$85,9,TRUE)</f>
        <v>-6.2695929999999997E-2</v>
      </c>
      <c r="K3760" s="15">
        <f>VLOOKUP(A3760,WTI_PCH!$A$1:$C$85,3,TRUE)</f>
        <v>-33.773499999999999</v>
      </c>
    </row>
    <row r="3761" spans="1:11" x14ac:dyDescent="0.25">
      <c r="A3761" s="3">
        <v>42128</v>
      </c>
      <c r="B3761" s="4">
        <v>59.299999</v>
      </c>
      <c r="C3761" s="4">
        <v>59.73</v>
      </c>
      <c r="D3761" s="4">
        <v>58.450001</v>
      </c>
      <c r="E3761" s="4">
        <v>58.93</v>
      </c>
      <c r="F3761" s="4">
        <v>58.93</v>
      </c>
      <c r="G3761" s="4">
        <v>215046</v>
      </c>
      <c r="H3761" s="10">
        <f t="shared" si="58"/>
        <v>-25.080600712709995</v>
      </c>
      <c r="I3761" s="4">
        <f>VLOOKUP(A3761,GDP!$A$1:$D$85,4,TRUE)</f>
        <v>3.1</v>
      </c>
      <c r="J3761" s="4">
        <f>VLOOKUP(A3761,Inflation_rate!$A$1:$I$85,9,TRUE)</f>
        <v>-6.2695929999999997E-2</v>
      </c>
      <c r="K3761" s="15">
        <f>VLOOKUP(A3761,WTI_PCH!$A$1:$C$85,3,TRUE)</f>
        <v>-33.773499999999999</v>
      </c>
    </row>
    <row r="3762" spans="1:11" x14ac:dyDescent="0.25">
      <c r="A3762" s="3">
        <v>42129</v>
      </c>
      <c r="B3762" s="4">
        <v>58.950001</v>
      </c>
      <c r="C3762" s="4">
        <v>61.099997999999999</v>
      </c>
      <c r="D3762" s="4">
        <v>58.630001</v>
      </c>
      <c r="E3762" s="4">
        <v>60.400002000000001</v>
      </c>
      <c r="F3762" s="4">
        <v>60.400002000000001</v>
      </c>
      <c r="G3762" s="4">
        <v>389743</v>
      </c>
      <c r="H3762" s="10">
        <f t="shared" si="58"/>
        <v>-23.973515762466366</v>
      </c>
      <c r="I3762" s="4">
        <f>VLOOKUP(A3762,GDP!$A$1:$D$85,4,TRUE)</f>
        <v>3.1</v>
      </c>
      <c r="J3762" s="4">
        <f>VLOOKUP(A3762,Inflation_rate!$A$1:$I$85,9,TRUE)</f>
        <v>-6.2695929999999997E-2</v>
      </c>
      <c r="K3762" s="15">
        <f>VLOOKUP(A3762,WTI_PCH!$A$1:$C$85,3,TRUE)</f>
        <v>-33.773499999999999</v>
      </c>
    </row>
    <row r="3763" spans="1:11" x14ac:dyDescent="0.25">
      <c r="A3763" s="3">
        <v>42130</v>
      </c>
      <c r="B3763" s="4">
        <v>60.720001000000003</v>
      </c>
      <c r="C3763" s="4">
        <v>62.580002</v>
      </c>
      <c r="D3763" s="4">
        <v>60.540000999999997</v>
      </c>
      <c r="E3763" s="4">
        <v>60.93</v>
      </c>
      <c r="F3763" s="4">
        <v>60.93</v>
      </c>
      <c r="G3763" s="4">
        <v>423583</v>
      </c>
      <c r="H3763" s="10">
        <f t="shared" si="58"/>
        <v>-26.752008862629246</v>
      </c>
      <c r="I3763" s="4">
        <f>VLOOKUP(A3763,GDP!$A$1:$D$85,4,TRUE)</f>
        <v>3.1</v>
      </c>
      <c r="J3763" s="4">
        <f>VLOOKUP(A3763,Inflation_rate!$A$1:$I$85,9,TRUE)</f>
        <v>-6.2695929999999997E-2</v>
      </c>
      <c r="K3763" s="15">
        <f>VLOOKUP(A3763,WTI_PCH!$A$1:$C$85,3,TRUE)</f>
        <v>-33.773499999999999</v>
      </c>
    </row>
    <row r="3764" spans="1:11" x14ac:dyDescent="0.25">
      <c r="A3764" s="3">
        <v>42131</v>
      </c>
      <c r="B3764" s="4">
        <v>60.689999</v>
      </c>
      <c r="C3764" s="4">
        <v>61.310001</v>
      </c>
      <c r="D3764" s="4">
        <v>58.490001999999997</v>
      </c>
      <c r="E3764" s="4">
        <v>58.939999</v>
      </c>
      <c r="F3764" s="4">
        <v>58.939999</v>
      </c>
      <c r="G3764" s="4">
        <v>437022</v>
      </c>
      <c r="H3764" s="10">
        <f t="shared" si="58"/>
        <v>-25.347810066980152</v>
      </c>
      <c r="I3764" s="4">
        <f>VLOOKUP(A3764,GDP!$A$1:$D$85,4,TRUE)</f>
        <v>3.1</v>
      </c>
      <c r="J3764" s="4">
        <f>VLOOKUP(A3764,Inflation_rate!$A$1:$I$85,9,TRUE)</f>
        <v>-6.2695929999999997E-2</v>
      </c>
      <c r="K3764" s="15">
        <f>VLOOKUP(A3764,WTI_PCH!$A$1:$C$85,3,TRUE)</f>
        <v>-33.773499999999999</v>
      </c>
    </row>
    <row r="3765" spans="1:11" x14ac:dyDescent="0.25">
      <c r="A3765" s="3">
        <v>42132</v>
      </c>
      <c r="B3765" s="4">
        <v>59.02</v>
      </c>
      <c r="C3765" s="4">
        <v>59.900002000000001</v>
      </c>
      <c r="D3765" s="4">
        <v>58.139999000000003</v>
      </c>
      <c r="E3765" s="4">
        <v>59.389999000000003</v>
      </c>
      <c r="F3765" s="4">
        <v>59.389999000000003</v>
      </c>
      <c r="G3765" s="4">
        <v>434575</v>
      </c>
      <c r="H3765" s="10">
        <f t="shared" si="58"/>
        <v>-24.920018941236215</v>
      </c>
      <c r="I3765" s="4">
        <f>VLOOKUP(A3765,GDP!$A$1:$D$85,4,TRUE)</f>
        <v>3.1</v>
      </c>
      <c r="J3765" s="4">
        <f>VLOOKUP(A3765,Inflation_rate!$A$1:$I$85,9,TRUE)</f>
        <v>-6.2695929999999997E-2</v>
      </c>
      <c r="K3765" s="15">
        <f>VLOOKUP(A3765,WTI_PCH!$A$1:$C$85,3,TRUE)</f>
        <v>-33.773499999999999</v>
      </c>
    </row>
    <row r="3766" spans="1:11" x14ac:dyDescent="0.25">
      <c r="A3766" s="3">
        <v>42135</v>
      </c>
      <c r="B3766" s="4">
        <v>59.43</v>
      </c>
      <c r="C3766" s="4">
        <v>59.849997999999999</v>
      </c>
      <c r="D3766" s="4">
        <v>58.75</v>
      </c>
      <c r="E3766" s="4">
        <v>59.25</v>
      </c>
      <c r="F3766" s="4">
        <v>59.25</v>
      </c>
      <c r="G3766" s="4">
        <v>332694</v>
      </c>
      <c r="H3766" s="10">
        <f t="shared" si="58"/>
        <v>-20.421937552742612</v>
      </c>
      <c r="I3766" s="4">
        <f>VLOOKUP(A3766,GDP!$A$1:$D$85,4,TRUE)</f>
        <v>3.1</v>
      </c>
      <c r="J3766" s="4">
        <f>VLOOKUP(A3766,Inflation_rate!$A$1:$I$85,9,TRUE)</f>
        <v>-6.2695929999999997E-2</v>
      </c>
      <c r="K3766" s="15">
        <f>VLOOKUP(A3766,WTI_PCH!$A$1:$C$85,3,TRUE)</f>
        <v>-33.773499999999999</v>
      </c>
    </row>
    <row r="3767" spans="1:11" x14ac:dyDescent="0.25">
      <c r="A3767" s="3">
        <v>42136</v>
      </c>
      <c r="B3767" s="4">
        <v>59.27</v>
      </c>
      <c r="C3767" s="4">
        <v>61.360000999999997</v>
      </c>
      <c r="D3767" s="4">
        <v>59.119999</v>
      </c>
      <c r="E3767" s="4">
        <v>60.75</v>
      </c>
      <c r="F3767" s="4">
        <v>60.75</v>
      </c>
      <c r="G3767" s="4">
        <v>397345</v>
      </c>
      <c r="H3767" s="10">
        <f t="shared" si="58"/>
        <v>-22.798350617283951</v>
      </c>
      <c r="I3767" s="4">
        <f>VLOOKUP(A3767,GDP!$A$1:$D$85,4,TRUE)</f>
        <v>3.1</v>
      </c>
      <c r="J3767" s="4">
        <f>VLOOKUP(A3767,Inflation_rate!$A$1:$I$85,9,TRUE)</f>
        <v>-6.2695929999999997E-2</v>
      </c>
      <c r="K3767" s="15">
        <f>VLOOKUP(A3767,WTI_PCH!$A$1:$C$85,3,TRUE)</f>
        <v>-33.773499999999999</v>
      </c>
    </row>
    <row r="3768" spans="1:11" x14ac:dyDescent="0.25">
      <c r="A3768" s="3">
        <v>42137</v>
      </c>
      <c r="B3768" s="4">
        <v>61.23</v>
      </c>
      <c r="C3768" s="4">
        <v>61.849997999999999</v>
      </c>
      <c r="D3768" s="4">
        <v>60.02</v>
      </c>
      <c r="E3768" s="4">
        <v>60.5</v>
      </c>
      <c r="F3768" s="4">
        <v>60.5</v>
      </c>
      <c r="G3768" s="4">
        <v>426835</v>
      </c>
      <c r="H3768" s="10">
        <f t="shared" si="58"/>
        <v>-26.148760330578511</v>
      </c>
      <c r="I3768" s="4">
        <f>VLOOKUP(A3768,GDP!$A$1:$D$85,4,TRUE)</f>
        <v>3.1</v>
      </c>
      <c r="J3768" s="4">
        <f>VLOOKUP(A3768,Inflation_rate!$A$1:$I$85,9,TRUE)</f>
        <v>-6.2695929999999997E-2</v>
      </c>
      <c r="K3768" s="15">
        <f>VLOOKUP(A3768,WTI_PCH!$A$1:$C$85,3,TRUE)</f>
        <v>-33.773499999999999</v>
      </c>
    </row>
    <row r="3769" spans="1:11" x14ac:dyDescent="0.25">
      <c r="A3769" s="3">
        <v>42138</v>
      </c>
      <c r="B3769" s="4">
        <v>60.099997999999999</v>
      </c>
      <c r="C3769" s="4">
        <v>60.84</v>
      </c>
      <c r="D3769" s="4">
        <v>59.360000999999997</v>
      </c>
      <c r="E3769" s="4">
        <v>59.880001</v>
      </c>
      <c r="F3769" s="4">
        <v>59.880001</v>
      </c>
      <c r="G3769" s="4">
        <v>361432</v>
      </c>
      <c r="H3769" s="10">
        <f t="shared" si="58"/>
        <v>-22.044089478221618</v>
      </c>
      <c r="I3769" s="4">
        <f>VLOOKUP(A3769,GDP!$A$1:$D$85,4,TRUE)</f>
        <v>3.1</v>
      </c>
      <c r="J3769" s="4">
        <f>VLOOKUP(A3769,Inflation_rate!$A$1:$I$85,9,TRUE)</f>
        <v>-6.2695929999999997E-2</v>
      </c>
      <c r="K3769" s="15">
        <f>VLOOKUP(A3769,WTI_PCH!$A$1:$C$85,3,TRUE)</f>
        <v>-33.773499999999999</v>
      </c>
    </row>
    <row r="3770" spans="1:11" x14ac:dyDescent="0.25">
      <c r="A3770" s="3">
        <v>42139</v>
      </c>
      <c r="B3770" s="4">
        <v>59.669998</v>
      </c>
      <c r="C3770" s="4">
        <v>59.970001000000003</v>
      </c>
      <c r="D3770" s="4">
        <v>58.419998</v>
      </c>
      <c r="E3770" s="4">
        <v>59.689999</v>
      </c>
      <c r="F3770" s="4">
        <v>59.689999</v>
      </c>
      <c r="G3770" s="4">
        <v>222089</v>
      </c>
      <c r="H3770" s="10">
        <f t="shared" si="58"/>
        <v>-23.219965207236807</v>
      </c>
      <c r="I3770" s="4">
        <f>VLOOKUP(A3770,GDP!$A$1:$D$85,4,TRUE)</f>
        <v>3.1</v>
      </c>
      <c r="J3770" s="4">
        <f>VLOOKUP(A3770,Inflation_rate!$A$1:$I$85,9,TRUE)</f>
        <v>-6.2695929999999997E-2</v>
      </c>
      <c r="K3770" s="15">
        <f>VLOOKUP(A3770,WTI_PCH!$A$1:$C$85,3,TRUE)</f>
        <v>-33.773499999999999</v>
      </c>
    </row>
    <row r="3771" spans="1:11" x14ac:dyDescent="0.25">
      <c r="A3771" s="3">
        <v>42142</v>
      </c>
      <c r="B3771" s="4">
        <v>59.849997999999999</v>
      </c>
      <c r="C3771" s="4">
        <v>60.880001</v>
      </c>
      <c r="D3771" s="4">
        <v>59.060001</v>
      </c>
      <c r="E3771" s="4">
        <v>59.43</v>
      </c>
      <c r="F3771" s="4">
        <v>59.43</v>
      </c>
      <c r="G3771" s="4">
        <v>144389</v>
      </c>
      <c r="H3771" s="10">
        <f t="shared" si="58"/>
        <v>-25.155645296988062</v>
      </c>
      <c r="I3771" s="4">
        <f>VLOOKUP(A3771,GDP!$A$1:$D$85,4,TRUE)</f>
        <v>3.1</v>
      </c>
      <c r="J3771" s="4">
        <f>VLOOKUP(A3771,Inflation_rate!$A$1:$I$85,9,TRUE)</f>
        <v>-6.2695929999999997E-2</v>
      </c>
      <c r="K3771" s="15">
        <f>VLOOKUP(A3771,WTI_PCH!$A$1:$C$85,3,TRUE)</f>
        <v>-33.773499999999999</v>
      </c>
    </row>
    <row r="3772" spans="1:11" x14ac:dyDescent="0.25">
      <c r="A3772" s="3">
        <v>42143</v>
      </c>
      <c r="B3772" s="4">
        <v>59.540000999999997</v>
      </c>
      <c r="C3772" s="4">
        <v>59.630001</v>
      </c>
      <c r="D3772" s="4">
        <v>57.09</v>
      </c>
      <c r="E3772" s="4">
        <v>57.259998000000003</v>
      </c>
      <c r="F3772" s="4">
        <v>57.259998000000003</v>
      </c>
      <c r="G3772" s="4">
        <v>336779</v>
      </c>
      <c r="H3772" s="10">
        <f t="shared" si="58"/>
        <v>-21.568282276223634</v>
      </c>
      <c r="I3772" s="4">
        <f>VLOOKUP(A3772,GDP!$A$1:$D$85,4,TRUE)</f>
        <v>3.1</v>
      </c>
      <c r="J3772" s="4">
        <f>VLOOKUP(A3772,Inflation_rate!$A$1:$I$85,9,TRUE)</f>
        <v>-6.2695929999999997E-2</v>
      </c>
      <c r="K3772" s="15">
        <f>VLOOKUP(A3772,WTI_PCH!$A$1:$C$85,3,TRUE)</f>
        <v>-33.773499999999999</v>
      </c>
    </row>
    <row r="3773" spans="1:11" x14ac:dyDescent="0.25">
      <c r="A3773" s="3">
        <v>42144</v>
      </c>
      <c r="B3773" s="4">
        <v>58.32</v>
      </c>
      <c r="C3773" s="4">
        <v>59.040000999999997</v>
      </c>
      <c r="D3773" s="4">
        <v>58.099997999999999</v>
      </c>
      <c r="E3773" s="4">
        <v>58.98</v>
      </c>
      <c r="F3773" s="4">
        <v>58.98</v>
      </c>
      <c r="G3773" s="4">
        <v>287129</v>
      </c>
      <c r="H3773" s="10">
        <f t="shared" si="58"/>
        <v>-22.516105459477785</v>
      </c>
      <c r="I3773" s="4">
        <f>VLOOKUP(A3773,GDP!$A$1:$D$85,4,TRUE)</f>
        <v>3.1</v>
      </c>
      <c r="J3773" s="4">
        <f>VLOOKUP(A3773,Inflation_rate!$A$1:$I$85,9,TRUE)</f>
        <v>-6.2695929999999997E-2</v>
      </c>
      <c r="K3773" s="15">
        <f>VLOOKUP(A3773,WTI_PCH!$A$1:$C$85,3,TRUE)</f>
        <v>-33.773499999999999</v>
      </c>
    </row>
    <row r="3774" spans="1:11" x14ac:dyDescent="0.25">
      <c r="A3774" s="3">
        <v>42145</v>
      </c>
      <c r="B3774" s="4">
        <v>58.810001</v>
      </c>
      <c r="C3774" s="4">
        <v>60.939999</v>
      </c>
      <c r="D3774" s="4">
        <v>58.689999</v>
      </c>
      <c r="E3774" s="4">
        <v>60.720001000000003</v>
      </c>
      <c r="F3774" s="4">
        <v>60.720001000000003</v>
      </c>
      <c r="G3774" s="4">
        <v>329765</v>
      </c>
      <c r="H3774" s="10">
        <f t="shared" si="58"/>
        <v>-26.828064446178125</v>
      </c>
      <c r="I3774" s="4">
        <f>VLOOKUP(A3774,GDP!$A$1:$D$85,4,TRUE)</f>
        <v>3.1</v>
      </c>
      <c r="J3774" s="4">
        <f>VLOOKUP(A3774,Inflation_rate!$A$1:$I$85,9,TRUE)</f>
        <v>-6.2695929999999997E-2</v>
      </c>
      <c r="K3774" s="15">
        <f>VLOOKUP(A3774,WTI_PCH!$A$1:$C$85,3,TRUE)</f>
        <v>-33.773499999999999</v>
      </c>
    </row>
    <row r="3775" spans="1:11" x14ac:dyDescent="0.25">
      <c r="A3775" s="3">
        <v>42146</v>
      </c>
      <c r="B3775" s="4">
        <v>60.66</v>
      </c>
      <c r="C3775" s="4">
        <v>60.799999</v>
      </c>
      <c r="D3775" s="4">
        <v>59.349997999999999</v>
      </c>
      <c r="E3775" s="4">
        <v>59.720001000000003</v>
      </c>
      <c r="F3775" s="4">
        <v>59.720001000000003</v>
      </c>
      <c r="G3775" s="4">
        <v>230307</v>
      </c>
      <c r="H3775" s="10">
        <f t="shared" si="58"/>
        <v>-24.263229667394022</v>
      </c>
      <c r="I3775" s="4">
        <f>VLOOKUP(A3775,GDP!$A$1:$D$85,4,TRUE)</f>
        <v>3.1</v>
      </c>
      <c r="J3775" s="4">
        <f>VLOOKUP(A3775,Inflation_rate!$A$1:$I$85,9,TRUE)</f>
        <v>-6.2695929999999997E-2</v>
      </c>
      <c r="K3775" s="15">
        <f>VLOOKUP(A3775,WTI_PCH!$A$1:$C$85,3,TRUE)</f>
        <v>-33.773499999999999</v>
      </c>
    </row>
    <row r="3776" spans="1:11" x14ac:dyDescent="0.25">
      <c r="A3776" s="3">
        <v>42150</v>
      </c>
      <c r="B3776" s="4">
        <v>60.049999</v>
      </c>
      <c r="C3776" s="4">
        <v>60.25</v>
      </c>
      <c r="D3776" s="4">
        <v>57.709999000000003</v>
      </c>
      <c r="E3776" s="4">
        <v>58.029998999999997</v>
      </c>
      <c r="F3776" s="4">
        <v>58.029998999999997</v>
      </c>
      <c r="G3776" s="4">
        <v>330128</v>
      </c>
      <c r="H3776" s="10">
        <f t="shared" si="58"/>
        <v>-22.298809620865224</v>
      </c>
      <c r="I3776" s="4">
        <f>VLOOKUP(A3776,GDP!$A$1:$D$85,4,TRUE)</f>
        <v>3.1</v>
      </c>
      <c r="J3776" s="4">
        <f>VLOOKUP(A3776,Inflation_rate!$A$1:$I$85,9,TRUE)</f>
        <v>-6.2695929999999997E-2</v>
      </c>
      <c r="K3776" s="15">
        <f>VLOOKUP(A3776,WTI_PCH!$A$1:$C$85,3,TRUE)</f>
        <v>-33.773499999999999</v>
      </c>
    </row>
    <row r="3777" spans="1:11" x14ac:dyDescent="0.25">
      <c r="A3777" s="3">
        <v>42151</v>
      </c>
      <c r="B3777" s="4">
        <v>58.32</v>
      </c>
      <c r="C3777" s="4">
        <v>58.950001</v>
      </c>
      <c r="D3777" s="4">
        <v>57.360000999999997</v>
      </c>
      <c r="E3777" s="4">
        <v>57.509998000000003</v>
      </c>
      <c r="F3777" s="4">
        <v>57.509998000000003</v>
      </c>
      <c r="G3777" s="4">
        <v>314917</v>
      </c>
      <c r="H3777" s="10">
        <f t="shared" si="58"/>
        <v>-22.204827758818571</v>
      </c>
      <c r="I3777" s="4">
        <f>VLOOKUP(A3777,GDP!$A$1:$D$85,4,TRUE)</f>
        <v>3.1</v>
      </c>
      <c r="J3777" s="4">
        <f>VLOOKUP(A3777,Inflation_rate!$A$1:$I$85,9,TRUE)</f>
        <v>-6.2695929999999997E-2</v>
      </c>
      <c r="K3777" s="15">
        <f>VLOOKUP(A3777,WTI_PCH!$A$1:$C$85,3,TRUE)</f>
        <v>-33.773499999999999</v>
      </c>
    </row>
    <row r="3778" spans="1:11" x14ac:dyDescent="0.25">
      <c r="A3778" s="3">
        <v>42152</v>
      </c>
      <c r="B3778" s="4">
        <v>57.630001</v>
      </c>
      <c r="C3778" s="4">
        <v>58.07</v>
      </c>
      <c r="D3778" s="4">
        <v>56.509998000000003</v>
      </c>
      <c r="E3778" s="4">
        <v>57.68</v>
      </c>
      <c r="F3778" s="4">
        <v>57.68</v>
      </c>
      <c r="G3778" s="4">
        <v>340682</v>
      </c>
      <c r="H3778" s="10">
        <f t="shared" ref="H3778:H3841" si="59">((E3867-E3778)/E3778)*100</f>
        <v>-21.047154993065192</v>
      </c>
      <c r="I3778" s="4">
        <f>VLOOKUP(A3778,GDP!$A$1:$D$85,4,TRUE)</f>
        <v>3.1</v>
      </c>
      <c r="J3778" s="4">
        <f>VLOOKUP(A3778,Inflation_rate!$A$1:$I$85,9,TRUE)</f>
        <v>-6.2695929999999997E-2</v>
      </c>
      <c r="K3778" s="15">
        <f>VLOOKUP(A3778,WTI_PCH!$A$1:$C$85,3,TRUE)</f>
        <v>-33.773499999999999</v>
      </c>
    </row>
    <row r="3779" spans="1:11" x14ac:dyDescent="0.25">
      <c r="A3779" s="3">
        <v>42153</v>
      </c>
      <c r="B3779" s="4">
        <v>57.970001000000003</v>
      </c>
      <c r="C3779" s="4">
        <v>60.700001</v>
      </c>
      <c r="D3779" s="4">
        <v>57.720001000000003</v>
      </c>
      <c r="E3779" s="4">
        <v>60.299999</v>
      </c>
      <c r="F3779" s="4">
        <v>60.299999</v>
      </c>
      <c r="G3779" s="4">
        <v>452222</v>
      </c>
      <c r="H3779" s="10">
        <f t="shared" si="59"/>
        <v>-23.283584134056117</v>
      </c>
      <c r="I3779" s="4">
        <f>VLOOKUP(A3779,GDP!$A$1:$D$85,4,TRUE)</f>
        <v>3.1</v>
      </c>
      <c r="J3779" s="4">
        <f>VLOOKUP(A3779,Inflation_rate!$A$1:$I$85,9,TRUE)</f>
        <v>-6.2695929999999997E-2</v>
      </c>
      <c r="K3779" s="15">
        <f>VLOOKUP(A3779,WTI_PCH!$A$1:$C$85,3,TRUE)</f>
        <v>-33.773499999999999</v>
      </c>
    </row>
    <row r="3780" spans="1:11" x14ac:dyDescent="0.25">
      <c r="A3780" s="3">
        <v>42156</v>
      </c>
      <c r="B3780" s="4">
        <v>60.290000999999997</v>
      </c>
      <c r="C3780" s="4">
        <v>60.639999000000003</v>
      </c>
      <c r="D3780" s="4">
        <v>59.330002</v>
      </c>
      <c r="E3780" s="4">
        <v>60.200001</v>
      </c>
      <c r="F3780" s="4">
        <v>60.200001</v>
      </c>
      <c r="G3780" s="4">
        <v>292189</v>
      </c>
      <c r="H3780" s="10">
        <f t="shared" si="59"/>
        <v>-19.385385060043443</v>
      </c>
      <c r="I3780" s="4">
        <f>VLOOKUP(A3780,GDP!$A$1:$D$85,4,TRUE)</f>
        <v>3.1</v>
      </c>
      <c r="J3780" s="4">
        <f>VLOOKUP(A3780,Inflation_rate!$A$1:$I$85,9,TRUE)</f>
        <v>-6.2695929999999997E-2</v>
      </c>
      <c r="K3780" s="15">
        <f>VLOOKUP(A3780,WTI_PCH!$A$1:$C$85,3,TRUE)</f>
        <v>-33.773499999999999</v>
      </c>
    </row>
    <row r="3781" spans="1:11" x14ac:dyDescent="0.25">
      <c r="A3781" s="3">
        <v>42157</v>
      </c>
      <c r="B3781" s="4">
        <v>60.18</v>
      </c>
      <c r="C3781" s="4">
        <v>61.580002</v>
      </c>
      <c r="D3781" s="4">
        <v>60.09</v>
      </c>
      <c r="E3781" s="4">
        <v>61.259998000000003</v>
      </c>
      <c r="F3781" s="4">
        <v>61.259998000000003</v>
      </c>
      <c r="G3781" s="4">
        <v>344508</v>
      </c>
      <c r="H3781" s="10">
        <f t="shared" si="59"/>
        <v>-21.955594905504245</v>
      </c>
      <c r="I3781" s="4">
        <f>VLOOKUP(A3781,GDP!$A$1:$D$85,4,TRUE)</f>
        <v>3.1</v>
      </c>
      <c r="J3781" s="4">
        <f>VLOOKUP(A3781,Inflation_rate!$A$1:$I$85,9,TRUE)</f>
        <v>-6.2695929999999997E-2</v>
      </c>
      <c r="K3781" s="15">
        <f>VLOOKUP(A3781,WTI_PCH!$A$1:$C$85,3,TRUE)</f>
        <v>-33.773499999999999</v>
      </c>
    </row>
    <row r="3782" spans="1:11" x14ac:dyDescent="0.25">
      <c r="A3782" s="3">
        <v>42158</v>
      </c>
      <c r="B3782" s="4">
        <v>61.02</v>
      </c>
      <c r="C3782" s="4">
        <v>61.43</v>
      </c>
      <c r="D3782" s="4">
        <v>59.34</v>
      </c>
      <c r="E3782" s="4">
        <v>59.639999000000003</v>
      </c>
      <c r="F3782" s="4">
        <v>59.639999000000003</v>
      </c>
      <c r="G3782" s="4">
        <v>371298</v>
      </c>
      <c r="H3782" s="10">
        <f t="shared" si="59"/>
        <v>-17.119381574771662</v>
      </c>
      <c r="I3782" s="4">
        <f>VLOOKUP(A3782,GDP!$A$1:$D$85,4,TRUE)</f>
        <v>3.1</v>
      </c>
      <c r="J3782" s="4">
        <f>VLOOKUP(A3782,Inflation_rate!$A$1:$I$85,9,TRUE)</f>
        <v>-6.2695929999999997E-2</v>
      </c>
      <c r="K3782" s="15">
        <f>VLOOKUP(A3782,WTI_PCH!$A$1:$C$85,3,TRUE)</f>
        <v>-33.773499999999999</v>
      </c>
    </row>
    <row r="3783" spans="1:11" x14ac:dyDescent="0.25">
      <c r="A3783" s="3">
        <v>42159</v>
      </c>
      <c r="B3783" s="4">
        <v>59.57</v>
      </c>
      <c r="C3783" s="4">
        <v>59.939999</v>
      </c>
      <c r="D3783" s="4">
        <v>57.830002</v>
      </c>
      <c r="E3783" s="4">
        <v>58</v>
      </c>
      <c r="F3783" s="4">
        <v>58</v>
      </c>
      <c r="G3783" s="4">
        <v>363345</v>
      </c>
      <c r="H3783" s="10">
        <f t="shared" si="59"/>
        <v>-14.43103275862069</v>
      </c>
      <c r="I3783" s="4">
        <f>VLOOKUP(A3783,GDP!$A$1:$D$85,4,TRUE)</f>
        <v>3.1</v>
      </c>
      <c r="J3783" s="4">
        <f>VLOOKUP(A3783,Inflation_rate!$A$1:$I$85,9,TRUE)</f>
        <v>-6.2695929999999997E-2</v>
      </c>
      <c r="K3783" s="15">
        <f>VLOOKUP(A3783,WTI_PCH!$A$1:$C$85,3,TRUE)</f>
        <v>-33.773499999999999</v>
      </c>
    </row>
    <row r="3784" spans="1:11" x14ac:dyDescent="0.25">
      <c r="A3784" s="3">
        <v>42160</v>
      </c>
      <c r="B3784" s="4">
        <v>57.990001999999997</v>
      </c>
      <c r="C3784" s="4">
        <v>59.23</v>
      </c>
      <c r="D3784" s="4">
        <v>56.830002</v>
      </c>
      <c r="E3784" s="4">
        <v>59.130001</v>
      </c>
      <c r="F3784" s="4">
        <v>59.130001</v>
      </c>
      <c r="G3784" s="4">
        <v>461016</v>
      </c>
      <c r="H3784" s="10">
        <f t="shared" si="59"/>
        <v>-20.34500726627757</v>
      </c>
      <c r="I3784" s="4">
        <f>VLOOKUP(A3784,GDP!$A$1:$D$85,4,TRUE)</f>
        <v>3.1</v>
      </c>
      <c r="J3784" s="4">
        <f>VLOOKUP(A3784,Inflation_rate!$A$1:$I$85,9,TRUE)</f>
        <v>-6.2695929999999997E-2</v>
      </c>
      <c r="K3784" s="15">
        <f>VLOOKUP(A3784,WTI_PCH!$A$1:$C$85,3,TRUE)</f>
        <v>-33.773499999999999</v>
      </c>
    </row>
    <row r="3785" spans="1:11" x14ac:dyDescent="0.25">
      <c r="A3785" s="3">
        <v>42163</v>
      </c>
      <c r="B3785" s="4">
        <v>58.959999000000003</v>
      </c>
      <c r="C3785" s="4">
        <v>59.130001</v>
      </c>
      <c r="D3785" s="4">
        <v>57.860000999999997</v>
      </c>
      <c r="E3785" s="4">
        <v>58.139999000000003</v>
      </c>
      <c r="F3785" s="4">
        <v>58.139999000000003</v>
      </c>
      <c r="G3785" s="4">
        <v>339845</v>
      </c>
      <c r="H3785" s="10">
        <f t="shared" si="59"/>
        <v>-19.745440656096342</v>
      </c>
      <c r="I3785" s="4">
        <f>VLOOKUP(A3785,GDP!$A$1:$D$85,4,TRUE)</f>
        <v>3.1</v>
      </c>
      <c r="J3785" s="4">
        <f>VLOOKUP(A3785,Inflation_rate!$A$1:$I$85,9,TRUE)</f>
        <v>-6.2695929999999997E-2</v>
      </c>
      <c r="K3785" s="15">
        <f>VLOOKUP(A3785,WTI_PCH!$A$1:$C$85,3,TRUE)</f>
        <v>-33.773499999999999</v>
      </c>
    </row>
    <row r="3786" spans="1:11" x14ac:dyDescent="0.25">
      <c r="A3786" s="3">
        <v>42164</v>
      </c>
      <c r="B3786" s="4">
        <v>58.310001</v>
      </c>
      <c r="C3786" s="4">
        <v>60.68</v>
      </c>
      <c r="D3786" s="4">
        <v>58.23</v>
      </c>
      <c r="E3786" s="4">
        <v>60.139999000000003</v>
      </c>
      <c r="F3786" s="4">
        <v>60.139999000000003</v>
      </c>
      <c r="G3786" s="4">
        <v>405486</v>
      </c>
      <c r="H3786" s="10">
        <f t="shared" si="59"/>
        <v>-22.447622588088169</v>
      </c>
      <c r="I3786" s="4">
        <f>VLOOKUP(A3786,GDP!$A$1:$D$85,4,TRUE)</f>
        <v>3.1</v>
      </c>
      <c r="J3786" s="4">
        <f>VLOOKUP(A3786,Inflation_rate!$A$1:$I$85,9,TRUE)</f>
        <v>-6.2695929999999997E-2</v>
      </c>
      <c r="K3786" s="15">
        <f>VLOOKUP(A3786,WTI_PCH!$A$1:$C$85,3,TRUE)</f>
        <v>-33.773499999999999</v>
      </c>
    </row>
    <row r="3787" spans="1:11" x14ac:dyDescent="0.25">
      <c r="A3787" s="3">
        <v>42165</v>
      </c>
      <c r="B3787" s="4">
        <v>60.580002</v>
      </c>
      <c r="C3787" s="4">
        <v>61.82</v>
      </c>
      <c r="D3787" s="4">
        <v>60.450001</v>
      </c>
      <c r="E3787" s="4">
        <v>61.43</v>
      </c>
      <c r="F3787" s="4">
        <v>61.43</v>
      </c>
      <c r="G3787" s="4">
        <v>459765</v>
      </c>
      <c r="H3787" s="10">
        <f t="shared" si="59"/>
        <v>-24.499428617939117</v>
      </c>
      <c r="I3787" s="4">
        <f>VLOOKUP(A3787,GDP!$A$1:$D$85,4,TRUE)</f>
        <v>3.1</v>
      </c>
      <c r="J3787" s="4">
        <f>VLOOKUP(A3787,Inflation_rate!$A$1:$I$85,9,TRUE)</f>
        <v>-6.2695929999999997E-2</v>
      </c>
      <c r="K3787" s="15">
        <f>VLOOKUP(A3787,WTI_PCH!$A$1:$C$85,3,TRUE)</f>
        <v>-33.773499999999999</v>
      </c>
    </row>
    <row r="3788" spans="1:11" x14ac:dyDescent="0.25">
      <c r="A3788" s="3">
        <v>42166</v>
      </c>
      <c r="B3788" s="4">
        <v>61.139999000000003</v>
      </c>
      <c r="C3788" s="4">
        <v>61.529998999999997</v>
      </c>
      <c r="D3788" s="4">
        <v>60.209999000000003</v>
      </c>
      <c r="E3788" s="4">
        <v>60.77</v>
      </c>
      <c r="F3788" s="4">
        <v>60.77</v>
      </c>
      <c r="G3788" s="4">
        <v>352421</v>
      </c>
      <c r="H3788" s="10">
        <f t="shared" si="59"/>
        <v>-22.231367451044921</v>
      </c>
      <c r="I3788" s="4">
        <f>VLOOKUP(A3788,GDP!$A$1:$D$85,4,TRUE)</f>
        <v>3.1</v>
      </c>
      <c r="J3788" s="4">
        <f>VLOOKUP(A3788,Inflation_rate!$A$1:$I$85,9,TRUE)</f>
        <v>-6.2695929999999997E-2</v>
      </c>
      <c r="K3788" s="15">
        <f>VLOOKUP(A3788,WTI_PCH!$A$1:$C$85,3,TRUE)</f>
        <v>-33.773499999999999</v>
      </c>
    </row>
    <row r="3789" spans="1:11" x14ac:dyDescent="0.25">
      <c r="A3789" s="3">
        <v>42167</v>
      </c>
      <c r="B3789" s="4">
        <v>60.549999</v>
      </c>
      <c r="C3789" s="4">
        <v>60.630001</v>
      </c>
      <c r="D3789" s="4">
        <v>59.73</v>
      </c>
      <c r="E3789" s="4">
        <v>59.959999000000003</v>
      </c>
      <c r="F3789" s="4">
        <v>59.959999000000003</v>
      </c>
      <c r="G3789" s="4">
        <v>246898</v>
      </c>
      <c r="H3789" s="10">
        <f t="shared" si="59"/>
        <v>-23.465644153863309</v>
      </c>
      <c r="I3789" s="4">
        <f>VLOOKUP(A3789,GDP!$A$1:$D$85,4,TRUE)</f>
        <v>3.1</v>
      </c>
      <c r="J3789" s="4">
        <f>VLOOKUP(A3789,Inflation_rate!$A$1:$I$85,9,TRUE)</f>
        <v>-6.2695929999999997E-2</v>
      </c>
      <c r="K3789" s="15">
        <f>VLOOKUP(A3789,WTI_PCH!$A$1:$C$85,3,TRUE)</f>
        <v>-33.773499999999999</v>
      </c>
    </row>
    <row r="3790" spans="1:11" x14ac:dyDescent="0.25">
      <c r="A3790" s="3">
        <v>42170</v>
      </c>
      <c r="B3790" s="4">
        <v>59.900002000000001</v>
      </c>
      <c r="C3790" s="4">
        <v>59.98</v>
      </c>
      <c r="D3790" s="4">
        <v>58.73</v>
      </c>
      <c r="E3790" s="4">
        <v>59.52</v>
      </c>
      <c r="F3790" s="4">
        <v>59.52</v>
      </c>
      <c r="G3790" s="4">
        <v>275187</v>
      </c>
      <c r="H3790" s="10">
        <f t="shared" si="59"/>
        <v>-23.471103830645166</v>
      </c>
      <c r="I3790" s="4">
        <f>VLOOKUP(A3790,GDP!$A$1:$D$85,4,TRUE)</f>
        <v>3.1</v>
      </c>
      <c r="J3790" s="4">
        <f>VLOOKUP(A3790,Inflation_rate!$A$1:$I$85,9,TRUE)</f>
        <v>-6.2695929999999997E-2</v>
      </c>
      <c r="K3790" s="15">
        <f>VLOOKUP(A3790,WTI_PCH!$A$1:$C$85,3,TRUE)</f>
        <v>-33.773499999999999</v>
      </c>
    </row>
    <row r="3791" spans="1:11" x14ac:dyDescent="0.25">
      <c r="A3791" s="3">
        <v>42171</v>
      </c>
      <c r="B3791" s="4">
        <v>59.599997999999999</v>
      </c>
      <c r="C3791" s="4">
        <v>60.369999</v>
      </c>
      <c r="D3791" s="4">
        <v>59.419998</v>
      </c>
      <c r="E3791" s="4">
        <v>59.970001000000003</v>
      </c>
      <c r="F3791" s="4">
        <v>59.970001000000003</v>
      </c>
      <c r="G3791" s="4">
        <v>233935</v>
      </c>
      <c r="H3791" s="10">
        <f t="shared" si="59"/>
        <v>-24.628980746556937</v>
      </c>
      <c r="I3791" s="4">
        <f>VLOOKUP(A3791,GDP!$A$1:$D$85,4,TRUE)</f>
        <v>3.1</v>
      </c>
      <c r="J3791" s="4">
        <f>VLOOKUP(A3791,Inflation_rate!$A$1:$I$85,9,TRUE)</f>
        <v>-6.2695929999999997E-2</v>
      </c>
      <c r="K3791" s="15">
        <f>VLOOKUP(A3791,WTI_PCH!$A$1:$C$85,3,TRUE)</f>
        <v>-33.773499999999999</v>
      </c>
    </row>
    <row r="3792" spans="1:11" x14ac:dyDescent="0.25">
      <c r="A3792" s="3">
        <v>42172</v>
      </c>
      <c r="B3792" s="4">
        <v>60.029998999999997</v>
      </c>
      <c r="C3792" s="4">
        <v>61.380001</v>
      </c>
      <c r="D3792" s="4">
        <v>58.849997999999999</v>
      </c>
      <c r="E3792" s="4">
        <v>59.919998</v>
      </c>
      <c r="F3792" s="4">
        <v>59.919998</v>
      </c>
      <c r="G3792" s="4">
        <v>396155</v>
      </c>
      <c r="H3792" s="10">
        <f t="shared" si="59"/>
        <v>-24.265683386705053</v>
      </c>
      <c r="I3792" s="4">
        <f>VLOOKUP(A3792,GDP!$A$1:$D$85,4,TRUE)</f>
        <v>3.1</v>
      </c>
      <c r="J3792" s="4">
        <f>VLOOKUP(A3792,Inflation_rate!$A$1:$I$85,9,TRUE)</f>
        <v>-6.2695929999999997E-2</v>
      </c>
      <c r="K3792" s="15">
        <f>VLOOKUP(A3792,WTI_PCH!$A$1:$C$85,3,TRUE)</f>
        <v>-33.773499999999999</v>
      </c>
    </row>
    <row r="3793" spans="1:11" x14ac:dyDescent="0.25">
      <c r="A3793" s="3">
        <v>42173</v>
      </c>
      <c r="B3793" s="4">
        <v>59.779998999999997</v>
      </c>
      <c r="C3793" s="4">
        <v>60.889999000000003</v>
      </c>
      <c r="D3793" s="4">
        <v>59.25</v>
      </c>
      <c r="E3793" s="4">
        <v>60.450001</v>
      </c>
      <c r="F3793" s="4">
        <v>60.450001</v>
      </c>
      <c r="G3793" s="4">
        <v>181875</v>
      </c>
      <c r="H3793" s="10">
        <f t="shared" si="59"/>
        <v>-26.220021071629095</v>
      </c>
      <c r="I3793" s="4">
        <f>VLOOKUP(A3793,GDP!$A$1:$D$85,4,TRUE)</f>
        <v>3.1</v>
      </c>
      <c r="J3793" s="4">
        <f>VLOOKUP(A3793,Inflation_rate!$A$1:$I$85,9,TRUE)</f>
        <v>-6.2695929999999997E-2</v>
      </c>
      <c r="K3793" s="15">
        <f>VLOOKUP(A3793,WTI_PCH!$A$1:$C$85,3,TRUE)</f>
        <v>-33.773499999999999</v>
      </c>
    </row>
    <row r="3794" spans="1:11" x14ac:dyDescent="0.25">
      <c r="A3794" s="3">
        <v>42174</v>
      </c>
      <c r="B3794" s="4">
        <v>60.5</v>
      </c>
      <c r="C3794" s="4">
        <v>60.560001</v>
      </c>
      <c r="D3794" s="4">
        <v>58.880001</v>
      </c>
      <c r="E3794" s="4">
        <v>59.610000999999997</v>
      </c>
      <c r="F3794" s="4">
        <v>59.610000999999997</v>
      </c>
      <c r="G3794" s="4">
        <v>116656</v>
      </c>
      <c r="H3794" s="10">
        <f t="shared" si="59"/>
        <v>-26.220434050990875</v>
      </c>
      <c r="I3794" s="4">
        <f>VLOOKUP(A3794,GDP!$A$1:$D$85,4,TRUE)</f>
        <v>3.1</v>
      </c>
      <c r="J3794" s="4">
        <f>VLOOKUP(A3794,Inflation_rate!$A$1:$I$85,9,TRUE)</f>
        <v>-6.2695929999999997E-2</v>
      </c>
      <c r="K3794" s="15">
        <f>VLOOKUP(A3794,WTI_PCH!$A$1:$C$85,3,TRUE)</f>
        <v>-33.773499999999999</v>
      </c>
    </row>
    <row r="3795" spans="1:11" x14ac:dyDescent="0.25">
      <c r="A3795" s="3">
        <v>42177</v>
      </c>
      <c r="B3795" s="4">
        <v>59.439999</v>
      </c>
      <c r="C3795" s="4">
        <v>60.299999</v>
      </c>
      <c r="D3795" s="4">
        <v>58.93</v>
      </c>
      <c r="E3795" s="4">
        <v>59.68</v>
      </c>
      <c r="F3795" s="4">
        <v>59.68</v>
      </c>
      <c r="G3795" s="4">
        <v>255306</v>
      </c>
      <c r="H3795" s="10">
        <f t="shared" si="59"/>
        <v>-27.61393934316354</v>
      </c>
      <c r="I3795" s="4">
        <f>VLOOKUP(A3795,GDP!$A$1:$D$85,4,TRUE)</f>
        <v>3.1</v>
      </c>
      <c r="J3795" s="4">
        <f>VLOOKUP(A3795,Inflation_rate!$A$1:$I$85,9,TRUE)</f>
        <v>-6.2695929999999997E-2</v>
      </c>
      <c r="K3795" s="15">
        <f>VLOOKUP(A3795,WTI_PCH!$A$1:$C$85,3,TRUE)</f>
        <v>-33.773499999999999</v>
      </c>
    </row>
    <row r="3796" spans="1:11" x14ac:dyDescent="0.25">
      <c r="A3796" s="3">
        <v>42178</v>
      </c>
      <c r="B3796" s="4">
        <v>60.209999000000003</v>
      </c>
      <c r="C3796" s="4">
        <v>61.490001999999997</v>
      </c>
      <c r="D3796" s="4">
        <v>59.549999</v>
      </c>
      <c r="E3796" s="4">
        <v>61.009998000000003</v>
      </c>
      <c r="F3796" s="4">
        <v>61.009998000000003</v>
      </c>
      <c r="G3796" s="4">
        <v>336224</v>
      </c>
      <c r="H3796" s="10">
        <f t="shared" si="59"/>
        <v>-24.700867880703754</v>
      </c>
      <c r="I3796" s="4">
        <f>VLOOKUP(A3796,GDP!$A$1:$D$85,4,TRUE)</f>
        <v>3.1</v>
      </c>
      <c r="J3796" s="4">
        <f>VLOOKUP(A3796,Inflation_rate!$A$1:$I$85,9,TRUE)</f>
        <v>-6.2695929999999997E-2</v>
      </c>
      <c r="K3796" s="15">
        <f>VLOOKUP(A3796,WTI_PCH!$A$1:$C$85,3,TRUE)</f>
        <v>-33.773499999999999</v>
      </c>
    </row>
    <row r="3797" spans="1:11" x14ac:dyDescent="0.25">
      <c r="A3797" s="3">
        <v>42179</v>
      </c>
      <c r="B3797" s="4">
        <v>61.139999000000003</v>
      </c>
      <c r="C3797" s="4">
        <v>61.57</v>
      </c>
      <c r="D3797" s="4">
        <v>59.799999</v>
      </c>
      <c r="E3797" s="4">
        <v>60.27</v>
      </c>
      <c r="F3797" s="4">
        <v>60.27</v>
      </c>
      <c r="G3797" s="4">
        <v>312985</v>
      </c>
      <c r="H3797" s="10">
        <f t="shared" si="59"/>
        <v>-23.577234113157463</v>
      </c>
      <c r="I3797" s="4">
        <f>VLOOKUP(A3797,GDP!$A$1:$D$85,4,TRUE)</f>
        <v>3.1</v>
      </c>
      <c r="J3797" s="4">
        <f>VLOOKUP(A3797,Inflation_rate!$A$1:$I$85,9,TRUE)</f>
        <v>-6.2695929999999997E-2</v>
      </c>
      <c r="K3797" s="15">
        <f>VLOOKUP(A3797,WTI_PCH!$A$1:$C$85,3,TRUE)</f>
        <v>-33.773499999999999</v>
      </c>
    </row>
    <row r="3798" spans="1:11" x14ac:dyDescent="0.25">
      <c r="A3798" s="3">
        <v>42180</v>
      </c>
      <c r="B3798" s="4">
        <v>60.220001000000003</v>
      </c>
      <c r="C3798" s="4">
        <v>60.459999000000003</v>
      </c>
      <c r="D3798" s="4">
        <v>59.43</v>
      </c>
      <c r="E3798" s="4">
        <v>59.700001</v>
      </c>
      <c r="F3798" s="4">
        <v>59.700001</v>
      </c>
      <c r="G3798" s="4">
        <v>222341</v>
      </c>
      <c r="H3798" s="10">
        <f t="shared" si="59"/>
        <v>-21.959800302180891</v>
      </c>
      <c r="I3798" s="4">
        <f>VLOOKUP(A3798,GDP!$A$1:$D$85,4,TRUE)</f>
        <v>3.1</v>
      </c>
      <c r="J3798" s="4">
        <f>VLOOKUP(A3798,Inflation_rate!$A$1:$I$85,9,TRUE)</f>
        <v>-6.2695929999999997E-2</v>
      </c>
      <c r="K3798" s="15">
        <f>VLOOKUP(A3798,WTI_PCH!$A$1:$C$85,3,TRUE)</f>
        <v>-33.773499999999999</v>
      </c>
    </row>
    <row r="3799" spans="1:11" x14ac:dyDescent="0.25">
      <c r="A3799" s="3">
        <v>42181</v>
      </c>
      <c r="B3799" s="4">
        <v>59.66</v>
      </c>
      <c r="C3799" s="4">
        <v>59.959999000000003</v>
      </c>
      <c r="D3799" s="4">
        <v>58.759998000000003</v>
      </c>
      <c r="E3799" s="4">
        <v>59.630001</v>
      </c>
      <c r="F3799" s="4">
        <v>59.630001</v>
      </c>
      <c r="G3799" s="4">
        <v>231957</v>
      </c>
      <c r="H3799" s="10">
        <f t="shared" si="59"/>
        <v>-22.622843826549655</v>
      </c>
      <c r="I3799" s="4">
        <f>VLOOKUP(A3799,GDP!$A$1:$D$85,4,TRUE)</f>
        <v>3.1</v>
      </c>
      <c r="J3799" s="4">
        <f>VLOOKUP(A3799,Inflation_rate!$A$1:$I$85,9,TRUE)</f>
        <v>-6.2695929999999997E-2</v>
      </c>
      <c r="K3799" s="15">
        <f>VLOOKUP(A3799,WTI_PCH!$A$1:$C$85,3,TRUE)</f>
        <v>-33.773499999999999</v>
      </c>
    </row>
    <row r="3800" spans="1:11" x14ac:dyDescent="0.25">
      <c r="A3800" s="3">
        <v>42184</v>
      </c>
      <c r="B3800" s="4">
        <v>58.84</v>
      </c>
      <c r="C3800" s="4">
        <v>59.27</v>
      </c>
      <c r="D3800" s="4">
        <v>58.040000999999997</v>
      </c>
      <c r="E3800" s="4">
        <v>58.330002</v>
      </c>
      <c r="F3800" s="4">
        <v>58.330002</v>
      </c>
      <c r="G3800" s="4">
        <v>286035</v>
      </c>
      <c r="H3800" s="10">
        <f t="shared" si="59"/>
        <v>-17.881021159574107</v>
      </c>
      <c r="I3800" s="4">
        <f>VLOOKUP(A3800,GDP!$A$1:$D$85,4,TRUE)</f>
        <v>3.1</v>
      </c>
      <c r="J3800" s="4">
        <f>VLOOKUP(A3800,Inflation_rate!$A$1:$I$85,9,TRUE)</f>
        <v>-6.2695929999999997E-2</v>
      </c>
      <c r="K3800" s="15">
        <f>VLOOKUP(A3800,WTI_PCH!$A$1:$C$85,3,TRUE)</f>
        <v>-33.773499999999999</v>
      </c>
    </row>
    <row r="3801" spans="1:11" x14ac:dyDescent="0.25">
      <c r="A3801" s="3">
        <v>42185</v>
      </c>
      <c r="B3801" s="4">
        <v>58.27</v>
      </c>
      <c r="C3801" s="4">
        <v>59.689999</v>
      </c>
      <c r="D3801" s="4">
        <v>57.939999</v>
      </c>
      <c r="E3801" s="4">
        <v>59.470001000000003</v>
      </c>
      <c r="F3801" s="4">
        <v>59.470001000000003</v>
      </c>
      <c r="G3801" s="4">
        <v>282475</v>
      </c>
      <c r="H3801" s="10">
        <f t="shared" si="59"/>
        <v>-22.111990547973932</v>
      </c>
      <c r="I3801" s="4">
        <f>VLOOKUP(A3801,GDP!$A$1:$D$85,4,TRUE)</f>
        <v>3.1</v>
      </c>
      <c r="J3801" s="4">
        <f>VLOOKUP(A3801,Inflation_rate!$A$1:$I$85,9,TRUE)</f>
        <v>-6.2695929999999997E-2</v>
      </c>
      <c r="K3801" s="15">
        <f>VLOOKUP(A3801,WTI_PCH!$A$1:$C$85,3,TRUE)</f>
        <v>-33.773499999999999</v>
      </c>
    </row>
    <row r="3802" spans="1:11" x14ac:dyDescent="0.25">
      <c r="A3802" s="3">
        <v>42186</v>
      </c>
      <c r="B3802" s="4">
        <v>58.98</v>
      </c>
      <c r="C3802" s="4">
        <v>58.98</v>
      </c>
      <c r="D3802" s="4">
        <v>56.68</v>
      </c>
      <c r="E3802" s="4">
        <v>56.959999000000003</v>
      </c>
      <c r="F3802" s="4">
        <v>56.959999000000003</v>
      </c>
      <c r="G3802" s="4">
        <v>373405</v>
      </c>
      <c r="H3802" s="10">
        <f t="shared" si="59"/>
        <v>-20.646064266960401</v>
      </c>
      <c r="I3802" s="4">
        <f>VLOOKUP(A3802,GDP!$A$1:$D$85,4,TRUE)</f>
        <v>4.5999999999999996</v>
      </c>
      <c r="J3802" s="4">
        <f>VLOOKUP(A3802,Inflation_rate!$A$1:$I$85,9,TRUE)</f>
        <v>-3.8272010000000002E-2</v>
      </c>
      <c r="K3802" s="15">
        <f>VLOOKUP(A3802,WTI_PCH!$A$1:$C$85,3,TRUE)</f>
        <v>19.32414</v>
      </c>
    </row>
    <row r="3803" spans="1:11" x14ac:dyDescent="0.25">
      <c r="A3803" s="3">
        <v>42187</v>
      </c>
      <c r="B3803" s="4">
        <v>56.869999</v>
      </c>
      <c r="C3803" s="4">
        <v>57.950001</v>
      </c>
      <c r="D3803" s="4">
        <v>56.5</v>
      </c>
      <c r="E3803" s="4">
        <v>56.93</v>
      </c>
      <c r="F3803" s="4">
        <v>56.93</v>
      </c>
      <c r="G3803" s="4">
        <v>297050</v>
      </c>
      <c r="H3803" s="10">
        <f t="shared" si="59"/>
        <v>-22.202703319866508</v>
      </c>
      <c r="I3803" s="4">
        <f>VLOOKUP(A3803,GDP!$A$1:$D$85,4,TRUE)</f>
        <v>4.5999999999999996</v>
      </c>
      <c r="J3803" s="4">
        <f>VLOOKUP(A3803,Inflation_rate!$A$1:$I$85,9,TRUE)</f>
        <v>-3.8272010000000002E-2</v>
      </c>
      <c r="K3803" s="15">
        <f>VLOOKUP(A3803,WTI_PCH!$A$1:$C$85,3,TRUE)</f>
        <v>19.32414</v>
      </c>
    </row>
    <row r="3804" spans="1:11" x14ac:dyDescent="0.25">
      <c r="A3804" s="3">
        <v>42191</v>
      </c>
      <c r="B3804" s="4">
        <v>54.900002000000001</v>
      </c>
      <c r="C3804" s="4">
        <v>55.34</v>
      </c>
      <c r="D3804" s="4">
        <v>52.41</v>
      </c>
      <c r="E3804" s="4">
        <v>52.529998999999997</v>
      </c>
      <c r="F3804" s="4">
        <v>52.529998999999997</v>
      </c>
      <c r="G3804" s="4">
        <v>540608</v>
      </c>
      <c r="H3804" s="10">
        <f t="shared" si="59"/>
        <v>-16.485817941858322</v>
      </c>
      <c r="I3804" s="4">
        <f>VLOOKUP(A3804,GDP!$A$1:$D$85,4,TRUE)</f>
        <v>4.5999999999999996</v>
      </c>
      <c r="J3804" s="4">
        <f>VLOOKUP(A3804,Inflation_rate!$A$1:$I$85,9,TRUE)</f>
        <v>-3.8272010000000002E-2</v>
      </c>
      <c r="K3804" s="15">
        <f>VLOOKUP(A3804,WTI_PCH!$A$1:$C$85,3,TRUE)</f>
        <v>19.32414</v>
      </c>
    </row>
    <row r="3805" spans="1:11" x14ac:dyDescent="0.25">
      <c r="A3805" s="3">
        <v>42192</v>
      </c>
      <c r="B3805" s="4">
        <v>52.75</v>
      </c>
      <c r="C3805" s="4">
        <v>53.43</v>
      </c>
      <c r="D3805" s="4">
        <v>50.580002</v>
      </c>
      <c r="E3805" s="4">
        <v>52.330002</v>
      </c>
      <c r="F3805" s="4">
        <v>52.330002</v>
      </c>
      <c r="G3805" s="4">
        <v>527267</v>
      </c>
      <c r="H3805" s="10">
        <f t="shared" si="59"/>
        <v>-15.516917045025142</v>
      </c>
      <c r="I3805" s="4">
        <f>VLOOKUP(A3805,GDP!$A$1:$D$85,4,TRUE)</f>
        <v>4.5999999999999996</v>
      </c>
      <c r="J3805" s="4">
        <f>VLOOKUP(A3805,Inflation_rate!$A$1:$I$85,9,TRUE)</f>
        <v>-3.8272010000000002E-2</v>
      </c>
      <c r="K3805" s="15">
        <f>VLOOKUP(A3805,WTI_PCH!$A$1:$C$85,3,TRUE)</f>
        <v>19.32414</v>
      </c>
    </row>
    <row r="3806" spans="1:11" x14ac:dyDescent="0.25">
      <c r="A3806" s="3">
        <v>42193</v>
      </c>
      <c r="B3806" s="4">
        <v>52.91</v>
      </c>
      <c r="C3806" s="4">
        <v>52.959999000000003</v>
      </c>
      <c r="D3806" s="4">
        <v>50.91</v>
      </c>
      <c r="E3806" s="4">
        <v>51.650002000000001</v>
      </c>
      <c r="F3806" s="4">
        <v>51.650002000000001</v>
      </c>
      <c r="G3806" s="4">
        <v>434752</v>
      </c>
      <c r="H3806" s="10">
        <f t="shared" si="59"/>
        <v>-16.882868658940229</v>
      </c>
      <c r="I3806" s="4">
        <f>VLOOKUP(A3806,GDP!$A$1:$D$85,4,TRUE)</f>
        <v>4.5999999999999996</v>
      </c>
      <c r="J3806" s="4">
        <f>VLOOKUP(A3806,Inflation_rate!$A$1:$I$85,9,TRUE)</f>
        <v>-3.8272010000000002E-2</v>
      </c>
      <c r="K3806" s="15">
        <f>VLOOKUP(A3806,WTI_PCH!$A$1:$C$85,3,TRUE)</f>
        <v>19.32414</v>
      </c>
    </row>
    <row r="3807" spans="1:11" x14ac:dyDescent="0.25">
      <c r="A3807" s="3">
        <v>42194</v>
      </c>
      <c r="B3807" s="4">
        <v>51.830002</v>
      </c>
      <c r="C3807" s="4">
        <v>53.540000999999997</v>
      </c>
      <c r="D3807" s="4">
        <v>51.48</v>
      </c>
      <c r="E3807" s="4">
        <v>52.779998999999997</v>
      </c>
      <c r="F3807" s="4">
        <v>52.779998999999997</v>
      </c>
      <c r="G3807" s="4">
        <v>382334</v>
      </c>
      <c r="H3807" s="10">
        <f t="shared" si="59"/>
        <v>-20.8980659510812</v>
      </c>
      <c r="I3807" s="4">
        <f>VLOOKUP(A3807,GDP!$A$1:$D$85,4,TRUE)</f>
        <v>4.5999999999999996</v>
      </c>
      <c r="J3807" s="4">
        <f>VLOOKUP(A3807,Inflation_rate!$A$1:$I$85,9,TRUE)</f>
        <v>-3.8272010000000002E-2</v>
      </c>
      <c r="K3807" s="15">
        <f>VLOOKUP(A3807,WTI_PCH!$A$1:$C$85,3,TRUE)</f>
        <v>19.32414</v>
      </c>
    </row>
    <row r="3808" spans="1:11" x14ac:dyDescent="0.25">
      <c r="A3808" s="3">
        <v>42195</v>
      </c>
      <c r="B3808" s="4">
        <v>52.48</v>
      </c>
      <c r="C3808" s="4">
        <v>53.889999000000003</v>
      </c>
      <c r="D3808" s="4">
        <v>51.959999000000003</v>
      </c>
      <c r="E3808" s="4">
        <v>52.740001999999997</v>
      </c>
      <c r="F3808" s="4">
        <v>52.740001999999997</v>
      </c>
      <c r="G3808" s="4">
        <v>349075</v>
      </c>
      <c r="H3808" s="10">
        <f t="shared" si="59"/>
        <v>-22.753127692334939</v>
      </c>
      <c r="I3808" s="4">
        <f>VLOOKUP(A3808,GDP!$A$1:$D$85,4,TRUE)</f>
        <v>4.5999999999999996</v>
      </c>
      <c r="J3808" s="4">
        <f>VLOOKUP(A3808,Inflation_rate!$A$1:$I$85,9,TRUE)</f>
        <v>-3.8272010000000002E-2</v>
      </c>
      <c r="K3808" s="15">
        <f>VLOOKUP(A3808,WTI_PCH!$A$1:$C$85,3,TRUE)</f>
        <v>19.32414</v>
      </c>
    </row>
    <row r="3809" spans="1:11" x14ac:dyDescent="0.25">
      <c r="A3809" s="3">
        <v>42198</v>
      </c>
      <c r="B3809" s="4">
        <v>52.150002000000001</v>
      </c>
      <c r="C3809" s="4">
        <v>53.169998</v>
      </c>
      <c r="D3809" s="4">
        <v>51.259998000000003</v>
      </c>
      <c r="E3809" s="4">
        <v>52.200001</v>
      </c>
      <c r="F3809" s="4">
        <v>52.200001</v>
      </c>
      <c r="G3809" s="4">
        <v>359477</v>
      </c>
      <c r="H3809" s="10">
        <f t="shared" si="59"/>
        <v>-20.038311876660696</v>
      </c>
      <c r="I3809" s="4">
        <f>VLOOKUP(A3809,GDP!$A$1:$D$85,4,TRUE)</f>
        <v>4.5999999999999996</v>
      </c>
      <c r="J3809" s="4">
        <f>VLOOKUP(A3809,Inflation_rate!$A$1:$I$85,9,TRUE)</f>
        <v>-3.8272010000000002E-2</v>
      </c>
      <c r="K3809" s="15">
        <f>VLOOKUP(A3809,WTI_PCH!$A$1:$C$85,3,TRUE)</f>
        <v>19.32414</v>
      </c>
    </row>
    <row r="3810" spans="1:11" x14ac:dyDescent="0.25">
      <c r="A3810" s="3">
        <v>42199</v>
      </c>
      <c r="B3810" s="4">
        <v>52</v>
      </c>
      <c r="C3810" s="4">
        <v>53.43</v>
      </c>
      <c r="D3810" s="4">
        <v>50.880001</v>
      </c>
      <c r="E3810" s="4">
        <v>53.040000999999997</v>
      </c>
      <c r="F3810" s="4">
        <v>53.040000999999997</v>
      </c>
      <c r="G3810" s="4">
        <v>422756</v>
      </c>
      <c r="H3810" s="10">
        <f t="shared" si="59"/>
        <v>-23.322026332540975</v>
      </c>
      <c r="I3810" s="4">
        <f>VLOOKUP(A3810,GDP!$A$1:$D$85,4,TRUE)</f>
        <v>4.5999999999999996</v>
      </c>
      <c r="J3810" s="4">
        <f>VLOOKUP(A3810,Inflation_rate!$A$1:$I$85,9,TRUE)</f>
        <v>-3.8272010000000002E-2</v>
      </c>
      <c r="K3810" s="15">
        <f>VLOOKUP(A3810,WTI_PCH!$A$1:$C$85,3,TRUE)</f>
        <v>19.32414</v>
      </c>
    </row>
    <row r="3811" spans="1:11" x14ac:dyDescent="0.25">
      <c r="A3811" s="3">
        <v>42200</v>
      </c>
      <c r="B3811" s="4">
        <v>53.400002000000001</v>
      </c>
      <c r="C3811" s="4">
        <v>53.5</v>
      </c>
      <c r="D3811" s="4">
        <v>51.209999000000003</v>
      </c>
      <c r="E3811" s="4">
        <v>51.41</v>
      </c>
      <c r="F3811" s="4">
        <v>51.41</v>
      </c>
      <c r="G3811" s="4">
        <v>334563</v>
      </c>
      <c r="H3811" s="10">
        <f t="shared" si="59"/>
        <v>-20.735265512546192</v>
      </c>
      <c r="I3811" s="4">
        <f>VLOOKUP(A3811,GDP!$A$1:$D$85,4,TRUE)</f>
        <v>4.5999999999999996</v>
      </c>
      <c r="J3811" s="4">
        <f>VLOOKUP(A3811,Inflation_rate!$A$1:$I$85,9,TRUE)</f>
        <v>-3.8272010000000002E-2</v>
      </c>
      <c r="K3811" s="15">
        <f>VLOOKUP(A3811,WTI_PCH!$A$1:$C$85,3,TRUE)</f>
        <v>19.32414</v>
      </c>
    </row>
    <row r="3812" spans="1:11" x14ac:dyDescent="0.25">
      <c r="A3812" s="3">
        <v>42201</v>
      </c>
      <c r="B3812" s="4">
        <v>51.619999</v>
      </c>
      <c r="C3812" s="4">
        <v>52.169998</v>
      </c>
      <c r="D3812" s="4">
        <v>50.84</v>
      </c>
      <c r="E3812" s="4">
        <v>50.91</v>
      </c>
      <c r="F3812" s="4">
        <v>50.91</v>
      </c>
      <c r="G3812" s="4">
        <v>319167</v>
      </c>
      <c r="H3812" s="10">
        <f t="shared" si="59"/>
        <v>-20.369277155765079</v>
      </c>
      <c r="I3812" s="4">
        <f>VLOOKUP(A3812,GDP!$A$1:$D$85,4,TRUE)</f>
        <v>4.5999999999999996</v>
      </c>
      <c r="J3812" s="4">
        <f>VLOOKUP(A3812,Inflation_rate!$A$1:$I$85,9,TRUE)</f>
        <v>-3.8272010000000002E-2</v>
      </c>
      <c r="K3812" s="15">
        <f>VLOOKUP(A3812,WTI_PCH!$A$1:$C$85,3,TRUE)</f>
        <v>19.32414</v>
      </c>
    </row>
    <row r="3813" spans="1:11" x14ac:dyDescent="0.25">
      <c r="A3813" s="3">
        <v>42202</v>
      </c>
      <c r="B3813" s="4">
        <v>50.91</v>
      </c>
      <c r="C3813" s="4">
        <v>51.23</v>
      </c>
      <c r="D3813" s="4">
        <v>50.139999000000003</v>
      </c>
      <c r="E3813" s="4">
        <v>50.889999000000003</v>
      </c>
      <c r="F3813" s="4">
        <v>50.889999000000003</v>
      </c>
      <c r="G3813" s="4">
        <v>203485</v>
      </c>
      <c r="H3813" s="10">
        <f t="shared" si="59"/>
        <v>-20.632737681916634</v>
      </c>
      <c r="I3813" s="4">
        <f>VLOOKUP(A3813,GDP!$A$1:$D$85,4,TRUE)</f>
        <v>4.5999999999999996</v>
      </c>
      <c r="J3813" s="4">
        <f>VLOOKUP(A3813,Inflation_rate!$A$1:$I$85,9,TRUE)</f>
        <v>-3.8272010000000002E-2</v>
      </c>
      <c r="K3813" s="15">
        <f>VLOOKUP(A3813,WTI_PCH!$A$1:$C$85,3,TRUE)</f>
        <v>19.32414</v>
      </c>
    </row>
    <row r="3814" spans="1:11" x14ac:dyDescent="0.25">
      <c r="A3814" s="3">
        <v>42205</v>
      </c>
      <c r="B3814" s="4">
        <v>50.759998000000003</v>
      </c>
      <c r="C3814" s="4">
        <v>51.259998000000003</v>
      </c>
      <c r="D3814" s="4">
        <v>49.849997999999999</v>
      </c>
      <c r="E3814" s="4">
        <v>50.150002000000001</v>
      </c>
      <c r="F3814" s="4">
        <v>50.150002000000001</v>
      </c>
      <c r="G3814" s="4">
        <v>102597</v>
      </c>
      <c r="H3814" s="10">
        <f t="shared" si="59"/>
        <v>-16.749754067806418</v>
      </c>
      <c r="I3814" s="4">
        <f>VLOOKUP(A3814,GDP!$A$1:$D$85,4,TRUE)</f>
        <v>4.5999999999999996</v>
      </c>
      <c r="J3814" s="4">
        <f>VLOOKUP(A3814,Inflation_rate!$A$1:$I$85,9,TRUE)</f>
        <v>-3.8272010000000002E-2</v>
      </c>
      <c r="K3814" s="15">
        <f>VLOOKUP(A3814,WTI_PCH!$A$1:$C$85,3,TRUE)</f>
        <v>19.32414</v>
      </c>
    </row>
    <row r="3815" spans="1:11" x14ac:dyDescent="0.25">
      <c r="A3815" s="3">
        <v>42206</v>
      </c>
      <c r="B3815" s="4">
        <v>49.950001</v>
      </c>
      <c r="C3815" s="4">
        <v>51.02</v>
      </c>
      <c r="D3815" s="4">
        <v>49.77</v>
      </c>
      <c r="E3815" s="4">
        <v>50.360000999999997</v>
      </c>
      <c r="F3815" s="4">
        <v>50.360000999999997</v>
      </c>
      <c r="G3815" s="4">
        <v>254321</v>
      </c>
      <c r="H3815" s="10">
        <f t="shared" si="59"/>
        <v>-14.872918687988108</v>
      </c>
      <c r="I3815" s="4">
        <f>VLOOKUP(A3815,GDP!$A$1:$D$85,4,TRUE)</f>
        <v>4.5999999999999996</v>
      </c>
      <c r="J3815" s="4">
        <f>VLOOKUP(A3815,Inflation_rate!$A$1:$I$85,9,TRUE)</f>
        <v>-3.8272010000000002E-2</v>
      </c>
      <c r="K3815" s="15">
        <f>VLOOKUP(A3815,WTI_PCH!$A$1:$C$85,3,TRUE)</f>
        <v>19.32414</v>
      </c>
    </row>
    <row r="3816" spans="1:11" x14ac:dyDescent="0.25">
      <c r="A3816" s="3">
        <v>42207</v>
      </c>
      <c r="B3816" s="4">
        <v>50.709999000000003</v>
      </c>
      <c r="C3816" s="4">
        <v>50.709999000000003</v>
      </c>
      <c r="D3816" s="4">
        <v>49.040000999999997</v>
      </c>
      <c r="E3816" s="4">
        <v>49.189999</v>
      </c>
      <c r="F3816" s="4">
        <v>49.189999</v>
      </c>
      <c r="G3816" s="4">
        <v>347986</v>
      </c>
      <c r="H3816" s="10">
        <f t="shared" si="59"/>
        <v>-12.502537355205076</v>
      </c>
      <c r="I3816" s="4">
        <f>VLOOKUP(A3816,GDP!$A$1:$D$85,4,TRUE)</f>
        <v>4.5999999999999996</v>
      </c>
      <c r="J3816" s="4">
        <f>VLOOKUP(A3816,Inflation_rate!$A$1:$I$85,9,TRUE)</f>
        <v>-3.8272010000000002E-2</v>
      </c>
      <c r="K3816" s="15">
        <f>VLOOKUP(A3816,WTI_PCH!$A$1:$C$85,3,TRUE)</f>
        <v>19.32414</v>
      </c>
    </row>
    <row r="3817" spans="1:11" x14ac:dyDescent="0.25">
      <c r="A3817" s="3">
        <v>42208</v>
      </c>
      <c r="B3817" s="4">
        <v>49.23</v>
      </c>
      <c r="C3817" s="4">
        <v>49.630001</v>
      </c>
      <c r="D3817" s="4">
        <v>48.209999000000003</v>
      </c>
      <c r="E3817" s="4">
        <v>48.450001</v>
      </c>
      <c r="F3817" s="4">
        <v>48.450001</v>
      </c>
      <c r="G3817" s="4">
        <v>316060</v>
      </c>
      <c r="H3817" s="10">
        <f t="shared" si="59"/>
        <v>-13.911252550851334</v>
      </c>
      <c r="I3817" s="4">
        <f>VLOOKUP(A3817,GDP!$A$1:$D$85,4,TRUE)</f>
        <v>4.5999999999999996</v>
      </c>
      <c r="J3817" s="4">
        <f>VLOOKUP(A3817,Inflation_rate!$A$1:$I$85,9,TRUE)</f>
        <v>-3.8272010000000002E-2</v>
      </c>
      <c r="K3817" s="15">
        <f>VLOOKUP(A3817,WTI_PCH!$A$1:$C$85,3,TRUE)</f>
        <v>19.32414</v>
      </c>
    </row>
    <row r="3818" spans="1:11" x14ac:dyDescent="0.25">
      <c r="A3818" s="3">
        <v>42209</v>
      </c>
      <c r="B3818" s="4">
        <v>48.790000999999997</v>
      </c>
      <c r="C3818" s="4">
        <v>49.029998999999997</v>
      </c>
      <c r="D3818" s="4">
        <v>47.720001000000003</v>
      </c>
      <c r="E3818" s="4">
        <v>48.139999000000003</v>
      </c>
      <c r="F3818" s="4">
        <v>48.139999000000003</v>
      </c>
      <c r="G3818" s="4">
        <v>278233</v>
      </c>
      <c r="H3818" s="10">
        <f t="shared" si="59"/>
        <v>-13.481506304144297</v>
      </c>
      <c r="I3818" s="4">
        <f>VLOOKUP(A3818,GDP!$A$1:$D$85,4,TRUE)</f>
        <v>4.5999999999999996</v>
      </c>
      <c r="J3818" s="4">
        <f>VLOOKUP(A3818,Inflation_rate!$A$1:$I$85,9,TRUE)</f>
        <v>-3.8272010000000002E-2</v>
      </c>
      <c r="K3818" s="15">
        <f>VLOOKUP(A3818,WTI_PCH!$A$1:$C$85,3,TRUE)</f>
        <v>19.32414</v>
      </c>
    </row>
    <row r="3819" spans="1:11" x14ac:dyDescent="0.25">
      <c r="A3819" s="3">
        <v>42212</v>
      </c>
      <c r="B3819" s="4">
        <v>48</v>
      </c>
      <c r="C3819" s="4">
        <v>48.200001</v>
      </c>
      <c r="D3819" s="4">
        <v>46.91</v>
      </c>
      <c r="E3819" s="4">
        <v>47.389999000000003</v>
      </c>
      <c r="F3819" s="4">
        <v>47.389999000000003</v>
      </c>
      <c r="G3819" s="4">
        <v>273614</v>
      </c>
      <c r="H3819" s="10">
        <f t="shared" si="59"/>
        <v>-11.690232363161694</v>
      </c>
      <c r="I3819" s="4">
        <f>VLOOKUP(A3819,GDP!$A$1:$D$85,4,TRUE)</f>
        <v>4.5999999999999996</v>
      </c>
      <c r="J3819" s="4">
        <f>VLOOKUP(A3819,Inflation_rate!$A$1:$I$85,9,TRUE)</f>
        <v>-3.8272010000000002E-2</v>
      </c>
      <c r="K3819" s="15">
        <f>VLOOKUP(A3819,WTI_PCH!$A$1:$C$85,3,TRUE)</f>
        <v>19.32414</v>
      </c>
    </row>
    <row r="3820" spans="1:11" x14ac:dyDescent="0.25">
      <c r="A3820" s="3">
        <v>42213</v>
      </c>
      <c r="B3820" s="4">
        <v>47.02</v>
      </c>
      <c r="C3820" s="4">
        <v>48.439999</v>
      </c>
      <c r="D3820" s="4">
        <v>46.68</v>
      </c>
      <c r="E3820" s="4">
        <v>47.98</v>
      </c>
      <c r="F3820" s="4">
        <v>47.98</v>
      </c>
      <c r="G3820" s="4">
        <v>338107</v>
      </c>
      <c r="H3820" s="10">
        <f t="shared" si="59"/>
        <v>-16.756984160066686</v>
      </c>
      <c r="I3820" s="4">
        <f>VLOOKUP(A3820,GDP!$A$1:$D$85,4,TRUE)</f>
        <v>4.5999999999999996</v>
      </c>
      <c r="J3820" s="4">
        <f>VLOOKUP(A3820,Inflation_rate!$A$1:$I$85,9,TRUE)</f>
        <v>-3.8272010000000002E-2</v>
      </c>
      <c r="K3820" s="15">
        <f>VLOOKUP(A3820,WTI_PCH!$A$1:$C$85,3,TRUE)</f>
        <v>19.32414</v>
      </c>
    </row>
    <row r="3821" spans="1:11" x14ac:dyDescent="0.25">
      <c r="A3821" s="3">
        <v>42214</v>
      </c>
      <c r="B3821" s="4">
        <v>47.810001</v>
      </c>
      <c r="C3821" s="4">
        <v>49.52</v>
      </c>
      <c r="D3821" s="4">
        <v>47.389999000000003</v>
      </c>
      <c r="E3821" s="4">
        <v>48.790000999999997</v>
      </c>
      <c r="F3821" s="4">
        <v>48.790000999999997</v>
      </c>
      <c r="G3821" s="4">
        <v>366893</v>
      </c>
      <c r="H3821" s="10">
        <f t="shared" si="59"/>
        <v>-15.802416154900257</v>
      </c>
      <c r="I3821" s="4">
        <f>VLOOKUP(A3821,GDP!$A$1:$D$85,4,TRUE)</f>
        <v>4.5999999999999996</v>
      </c>
      <c r="J3821" s="4">
        <f>VLOOKUP(A3821,Inflation_rate!$A$1:$I$85,9,TRUE)</f>
        <v>-3.8272010000000002E-2</v>
      </c>
      <c r="K3821" s="15">
        <f>VLOOKUP(A3821,WTI_PCH!$A$1:$C$85,3,TRUE)</f>
        <v>19.32414</v>
      </c>
    </row>
    <row r="3822" spans="1:11" x14ac:dyDescent="0.25">
      <c r="A3822" s="3">
        <v>42215</v>
      </c>
      <c r="B3822" s="4">
        <v>48.830002</v>
      </c>
      <c r="C3822" s="4">
        <v>49.360000999999997</v>
      </c>
      <c r="D3822" s="4">
        <v>48.34</v>
      </c>
      <c r="E3822" s="4">
        <v>48.52</v>
      </c>
      <c r="F3822" s="4">
        <v>48.52</v>
      </c>
      <c r="G3822" s="4">
        <v>247662</v>
      </c>
      <c r="H3822" s="10">
        <f t="shared" si="59"/>
        <v>-17.621597279472383</v>
      </c>
      <c r="I3822" s="4">
        <f>VLOOKUP(A3822,GDP!$A$1:$D$85,4,TRUE)</f>
        <v>4.5999999999999996</v>
      </c>
      <c r="J3822" s="4">
        <f>VLOOKUP(A3822,Inflation_rate!$A$1:$I$85,9,TRUE)</f>
        <v>-3.8272010000000002E-2</v>
      </c>
      <c r="K3822" s="15">
        <f>VLOOKUP(A3822,WTI_PCH!$A$1:$C$85,3,TRUE)</f>
        <v>19.32414</v>
      </c>
    </row>
    <row r="3823" spans="1:11" x14ac:dyDescent="0.25">
      <c r="A3823" s="3">
        <v>42216</v>
      </c>
      <c r="B3823" s="4">
        <v>48.470001000000003</v>
      </c>
      <c r="C3823" s="4">
        <v>48.619999</v>
      </c>
      <c r="D3823" s="4">
        <v>46.700001</v>
      </c>
      <c r="E3823" s="4">
        <v>47.119999</v>
      </c>
      <c r="F3823" s="4">
        <v>47.119999</v>
      </c>
      <c r="G3823" s="4">
        <v>334474</v>
      </c>
      <c r="H3823" s="10">
        <f t="shared" si="59"/>
        <v>-20.097617149779651</v>
      </c>
      <c r="I3823" s="4">
        <f>VLOOKUP(A3823,GDP!$A$1:$D$85,4,TRUE)</f>
        <v>4.5999999999999996</v>
      </c>
      <c r="J3823" s="4">
        <f>VLOOKUP(A3823,Inflation_rate!$A$1:$I$85,9,TRUE)</f>
        <v>-3.8272010000000002E-2</v>
      </c>
      <c r="K3823" s="15">
        <f>VLOOKUP(A3823,WTI_PCH!$A$1:$C$85,3,TRUE)</f>
        <v>19.32414</v>
      </c>
    </row>
    <row r="3824" spans="1:11" x14ac:dyDescent="0.25">
      <c r="A3824" s="3">
        <v>42219</v>
      </c>
      <c r="B3824" s="4">
        <v>46.860000999999997</v>
      </c>
      <c r="C3824" s="4">
        <v>46.939999</v>
      </c>
      <c r="D3824" s="4">
        <v>45.080002</v>
      </c>
      <c r="E3824" s="4">
        <v>45.169998</v>
      </c>
      <c r="F3824" s="4">
        <v>45.169998</v>
      </c>
      <c r="G3824" s="4">
        <v>371085</v>
      </c>
      <c r="H3824" s="10">
        <f t="shared" si="59"/>
        <v>-16.958158820374525</v>
      </c>
      <c r="I3824" s="4">
        <f>VLOOKUP(A3824,GDP!$A$1:$D$85,4,TRUE)</f>
        <v>4.5999999999999996</v>
      </c>
      <c r="J3824" s="4">
        <f>VLOOKUP(A3824,Inflation_rate!$A$1:$I$85,9,TRUE)</f>
        <v>-3.8272010000000002E-2</v>
      </c>
      <c r="K3824" s="15">
        <f>VLOOKUP(A3824,WTI_PCH!$A$1:$C$85,3,TRUE)</f>
        <v>19.32414</v>
      </c>
    </row>
    <row r="3825" spans="1:11" x14ac:dyDescent="0.25">
      <c r="A3825" s="3">
        <v>42220</v>
      </c>
      <c r="B3825" s="4">
        <v>45.349997999999999</v>
      </c>
      <c r="C3825" s="4">
        <v>46.23</v>
      </c>
      <c r="D3825" s="4">
        <v>45.290000999999997</v>
      </c>
      <c r="E3825" s="4">
        <v>45.740001999999997</v>
      </c>
      <c r="F3825" s="4">
        <v>45.740001999999997</v>
      </c>
      <c r="G3825" s="4">
        <v>285786</v>
      </c>
      <c r="H3825" s="10">
        <f t="shared" si="59"/>
        <v>-18.758202065666723</v>
      </c>
      <c r="I3825" s="4">
        <f>VLOOKUP(A3825,GDP!$A$1:$D$85,4,TRUE)</f>
        <v>4.5999999999999996</v>
      </c>
      <c r="J3825" s="4">
        <f>VLOOKUP(A3825,Inflation_rate!$A$1:$I$85,9,TRUE)</f>
        <v>-3.8272010000000002E-2</v>
      </c>
      <c r="K3825" s="15">
        <f>VLOOKUP(A3825,WTI_PCH!$A$1:$C$85,3,TRUE)</f>
        <v>19.32414</v>
      </c>
    </row>
    <row r="3826" spans="1:11" x14ac:dyDescent="0.25">
      <c r="A3826" s="3">
        <v>42221</v>
      </c>
      <c r="B3826" s="4">
        <v>45.959999000000003</v>
      </c>
      <c r="C3826" s="4">
        <v>46.700001</v>
      </c>
      <c r="D3826" s="4">
        <v>44.830002</v>
      </c>
      <c r="E3826" s="4">
        <v>45.150002000000001</v>
      </c>
      <c r="F3826" s="4">
        <v>45.150002000000001</v>
      </c>
      <c r="G3826" s="4">
        <v>367326</v>
      </c>
      <c r="H3826" s="10">
        <f t="shared" si="59"/>
        <v>-18.582510804761419</v>
      </c>
      <c r="I3826" s="4">
        <f>VLOOKUP(A3826,GDP!$A$1:$D$85,4,TRUE)</f>
        <v>4.5999999999999996</v>
      </c>
      <c r="J3826" s="4">
        <f>VLOOKUP(A3826,Inflation_rate!$A$1:$I$85,9,TRUE)</f>
        <v>-3.8272010000000002E-2</v>
      </c>
      <c r="K3826" s="15">
        <f>VLOOKUP(A3826,WTI_PCH!$A$1:$C$85,3,TRUE)</f>
        <v>19.32414</v>
      </c>
    </row>
    <row r="3827" spans="1:11" x14ac:dyDescent="0.25">
      <c r="A3827" s="3">
        <v>42222</v>
      </c>
      <c r="B3827" s="4">
        <v>45.16</v>
      </c>
      <c r="C3827" s="4">
        <v>45.27</v>
      </c>
      <c r="D3827" s="4">
        <v>44.200001</v>
      </c>
      <c r="E3827" s="4">
        <v>44.66</v>
      </c>
      <c r="F3827" s="4">
        <v>44.66</v>
      </c>
      <c r="G3827" s="4">
        <v>360977</v>
      </c>
      <c r="H3827" s="10">
        <f t="shared" si="59"/>
        <v>-20.241829377519029</v>
      </c>
      <c r="I3827" s="4">
        <f>VLOOKUP(A3827,GDP!$A$1:$D$85,4,TRUE)</f>
        <v>4.5999999999999996</v>
      </c>
      <c r="J3827" s="4">
        <f>VLOOKUP(A3827,Inflation_rate!$A$1:$I$85,9,TRUE)</f>
        <v>-3.8272010000000002E-2</v>
      </c>
      <c r="K3827" s="15">
        <f>VLOOKUP(A3827,WTI_PCH!$A$1:$C$85,3,TRUE)</f>
        <v>19.32414</v>
      </c>
    </row>
    <row r="3828" spans="1:11" x14ac:dyDescent="0.25">
      <c r="A3828" s="3">
        <v>42223</v>
      </c>
      <c r="B3828" s="4">
        <v>44.82</v>
      </c>
      <c r="C3828" s="4">
        <v>45.16</v>
      </c>
      <c r="D3828" s="4">
        <v>43.700001</v>
      </c>
      <c r="E3828" s="4">
        <v>43.869999</v>
      </c>
      <c r="F3828" s="4">
        <v>43.869999</v>
      </c>
      <c r="G3828" s="4">
        <v>400070</v>
      </c>
      <c r="H3828" s="10">
        <f t="shared" si="59"/>
        <v>-17.232728908883725</v>
      </c>
      <c r="I3828" s="4">
        <f>VLOOKUP(A3828,GDP!$A$1:$D$85,4,TRUE)</f>
        <v>4.5999999999999996</v>
      </c>
      <c r="J3828" s="4">
        <f>VLOOKUP(A3828,Inflation_rate!$A$1:$I$85,9,TRUE)</f>
        <v>-3.8272010000000002E-2</v>
      </c>
      <c r="K3828" s="15">
        <f>VLOOKUP(A3828,WTI_PCH!$A$1:$C$85,3,TRUE)</f>
        <v>19.32414</v>
      </c>
    </row>
    <row r="3829" spans="1:11" x14ac:dyDescent="0.25">
      <c r="A3829" s="3">
        <v>42226</v>
      </c>
      <c r="B3829" s="4">
        <v>43.580002</v>
      </c>
      <c r="C3829" s="4">
        <v>45.009998000000003</v>
      </c>
      <c r="D3829" s="4">
        <v>43.349997999999999</v>
      </c>
      <c r="E3829" s="4">
        <v>44.959999000000003</v>
      </c>
      <c r="F3829" s="4">
        <v>44.959999000000003</v>
      </c>
      <c r="G3829" s="4">
        <v>491433</v>
      </c>
      <c r="H3829" s="10">
        <f t="shared" si="59"/>
        <v>-16.926159184300701</v>
      </c>
      <c r="I3829" s="4">
        <f>VLOOKUP(A3829,GDP!$A$1:$D$85,4,TRUE)</f>
        <v>4.5999999999999996</v>
      </c>
      <c r="J3829" s="4">
        <f>VLOOKUP(A3829,Inflation_rate!$A$1:$I$85,9,TRUE)</f>
        <v>-3.8272010000000002E-2</v>
      </c>
      <c r="K3829" s="15">
        <f>VLOOKUP(A3829,WTI_PCH!$A$1:$C$85,3,TRUE)</f>
        <v>19.32414</v>
      </c>
    </row>
    <row r="3830" spans="1:11" x14ac:dyDescent="0.25">
      <c r="A3830" s="3">
        <v>42227</v>
      </c>
      <c r="B3830" s="4">
        <v>44.810001</v>
      </c>
      <c r="C3830" s="4">
        <v>45.34</v>
      </c>
      <c r="D3830" s="4">
        <v>42.689999</v>
      </c>
      <c r="E3830" s="4">
        <v>43.080002</v>
      </c>
      <c r="F3830" s="4">
        <v>43.080002</v>
      </c>
      <c r="G3830" s="4">
        <v>538005</v>
      </c>
      <c r="H3830" s="10">
        <f t="shared" si="59"/>
        <v>-17.548750345926162</v>
      </c>
      <c r="I3830" s="4">
        <f>VLOOKUP(A3830,GDP!$A$1:$D$85,4,TRUE)</f>
        <v>4.5999999999999996</v>
      </c>
      <c r="J3830" s="4">
        <f>VLOOKUP(A3830,Inflation_rate!$A$1:$I$85,9,TRUE)</f>
        <v>-3.8272010000000002E-2</v>
      </c>
      <c r="K3830" s="15">
        <f>VLOOKUP(A3830,WTI_PCH!$A$1:$C$85,3,TRUE)</f>
        <v>19.32414</v>
      </c>
    </row>
    <row r="3831" spans="1:11" x14ac:dyDescent="0.25">
      <c r="A3831" s="3">
        <v>42228</v>
      </c>
      <c r="B3831" s="4">
        <v>43.27</v>
      </c>
      <c r="C3831" s="4">
        <v>43.869999</v>
      </c>
      <c r="D3831" s="4">
        <v>42.799999</v>
      </c>
      <c r="E3831" s="4">
        <v>43.299999</v>
      </c>
      <c r="F3831" s="4">
        <v>43.299999</v>
      </c>
      <c r="G3831" s="4">
        <v>492271</v>
      </c>
      <c r="H3831" s="10">
        <f t="shared" si="59"/>
        <v>-19.28406049154874</v>
      </c>
      <c r="I3831" s="4">
        <f>VLOOKUP(A3831,GDP!$A$1:$D$85,4,TRUE)</f>
        <v>4.5999999999999996</v>
      </c>
      <c r="J3831" s="4">
        <f>VLOOKUP(A3831,Inflation_rate!$A$1:$I$85,9,TRUE)</f>
        <v>-3.8272010000000002E-2</v>
      </c>
      <c r="K3831" s="15">
        <f>VLOOKUP(A3831,WTI_PCH!$A$1:$C$85,3,TRUE)</f>
        <v>19.32414</v>
      </c>
    </row>
    <row r="3832" spans="1:11" x14ac:dyDescent="0.25">
      <c r="A3832" s="3">
        <v>42229</v>
      </c>
      <c r="B3832" s="4">
        <v>43.34</v>
      </c>
      <c r="C3832" s="4">
        <v>43.720001000000003</v>
      </c>
      <c r="D3832" s="4">
        <v>41.91</v>
      </c>
      <c r="E3832" s="4">
        <v>42.23</v>
      </c>
      <c r="F3832" s="4">
        <v>42.23</v>
      </c>
      <c r="G3832" s="4">
        <v>420146</v>
      </c>
      <c r="H3832" s="10">
        <f t="shared" si="59"/>
        <v>-17.759886336727444</v>
      </c>
      <c r="I3832" s="4">
        <f>VLOOKUP(A3832,GDP!$A$1:$D$85,4,TRUE)</f>
        <v>4.5999999999999996</v>
      </c>
      <c r="J3832" s="4">
        <f>VLOOKUP(A3832,Inflation_rate!$A$1:$I$85,9,TRUE)</f>
        <v>-3.8272010000000002E-2</v>
      </c>
      <c r="K3832" s="15">
        <f>VLOOKUP(A3832,WTI_PCH!$A$1:$C$85,3,TRUE)</f>
        <v>19.32414</v>
      </c>
    </row>
    <row r="3833" spans="1:11" x14ac:dyDescent="0.25">
      <c r="A3833" s="3">
        <v>42230</v>
      </c>
      <c r="B3833" s="4">
        <v>42.23</v>
      </c>
      <c r="C3833" s="4">
        <v>42.959999000000003</v>
      </c>
      <c r="D3833" s="4">
        <v>41.349997999999999</v>
      </c>
      <c r="E3833" s="4">
        <v>42.5</v>
      </c>
      <c r="F3833" s="4">
        <v>42.5</v>
      </c>
      <c r="G3833" s="4">
        <v>317211</v>
      </c>
      <c r="H3833" s="10">
        <f t="shared" si="59"/>
        <v>-18.258818823529417</v>
      </c>
      <c r="I3833" s="4">
        <f>VLOOKUP(A3833,GDP!$A$1:$D$85,4,TRUE)</f>
        <v>4.5999999999999996</v>
      </c>
      <c r="J3833" s="4">
        <f>VLOOKUP(A3833,Inflation_rate!$A$1:$I$85,9,TRUE)</f>
        <v>-3.8272010000000002E-2</v>
      </c>
      <c r="K3833" s="15">
        <f>VLOOKUP(A3833,WTI_PCH!$A$1:$C$85,3,TRUE)</f>
        <v>19.32414</v>
      </c>
    </row>
    <row r="3834" spans="1:11" x14ac:dyDescent="0.25">
      <c r="A3834" s="3">
        <v>42233</v>
      </c>
      <c r="B3834" s="4">
        <v>42.18</v>
      </c>
      <c r="C3834" s="4">
        <v>42.689999</v>
      </c>
      <c r="D3834" s="4">
        <v>41.639999000000003</v>
      </c>
      <c r="E3834" s="4">
        <v>41.869999</v>
      </c>
      <c r="F3834" s="4">
        <v>41.869999</v>
      </c>
      <c r="G3834" s="4">
        <v>314275</v>
      </c>
      <c r="H3834" s="10">
        <f t="shared" si="59"/>
        <v>-13.685216472061528</v>
      </c>
      <c r="I3834" s="4">
        <f>VLOOKUP(A3834,GDP!$A$1:$D$85,4,TRUE)</f>
        <v>4.5999999999999996</v>
      </c>
      <c r="J3834" s="4">
        <f>VLOOKUP(A3834,Inflation_rate!$A$1:$I$85,9,TRUE)</f>
        <v>-3.8272010000000002E-2</v>
      </c>
      <c r="K3834" s="15">
        <f>VLOOKUP(A3834,WTI_PCH!$A$1:$C$85,3,TRUE)</f>
        <v>19.32414</v>
      </c>
    </row>
    <row r="3835" spans="1:11" x14ac:dyDescent="0.25">
      <c r="A3835" s="3">
        <v>42234</v>
      </c>
      <c r="B3835" s="4">
        <v>41.880001</v>
      </c>
      <c r="C3835" s="4">
        <v>42.900002000000001</v>
      </c>
      <c r="D3835" s="4">
        <v>41.43</v>
      </c>
      <c r="E3835" s="4">
        <v>42.619999</v>
      </c>
      <c r="F3835" s="4">
        <v>42.619999</v>
      </c>
      <c r="G3835" s="4">
        <v>200185</v>
      </c>
      <c r="H3835" s="10">
        <f t="shared" si="59"/>
        <v>-12.01313730673715</v>
      </c>
      <c r="I3835" s="4">
        <f>VLOOKUP(A3835,GDP!$A$1:$D$85,4,TRUE)</f>
        <v>4.5999999999999996</v>
      </c>
      <c r="J3835" s="4">
        <f>VLOOKUP(A3835,Inflation_rate!$A$1:$I$85,9,TRUE)</f>
        <v>-3.8272010000000002E-2</v>
      </c>
      <c r="K3835" s="15">
        <f>VLOOKUP(A3835,WTI_PCH!$A$1:$C$85,3,TRUE)</f>
        <v>19.32414</v>
      </c>
    </row>
    <row r="3836" spans="1:11" x14ac:dyDescent="0.25">
      <c r="A3836" s="3">
        <v>42235</v>
      </c>
      <c r="B3836" s="4">
        <v>42.41</v>
      </c>
      <c r="C3836" s="4">
        <v>42.68</v>
      </c>
      <c r="D3836" s="4">
        <v>40.400002000000001</v>
      </c>
      <c r="E3836" s="4">
        <v>40.799999</v>
      </c>
      <c r="F3836" s="4">
        <v>40.799999</v>
      </c>
      <c r="G3836" s="4">
        <v>107578</v>
      </c>
      <c r="H3836" s="10">
        <f t="shared" si="59"/>
        <v>-6.6176496720012175</v>
      </c>
      <c r="I3836" s="4">
        <f>VLOOKUP(A3836,GDP!$A$1:$D$85,4,TRUE)</f>
        <v>4.5999999999999996</v>
      </c>
      <c r="J3836" s="4">
        <f>VLOOKUP(A3836,Inflation_rate!$A$1:$I$85,9,TRUE)</f>
        <v>-3.8272010000000002E-2</v>
      </c>
      <c r="K3836" s="15">
        <f>VLOOKUP(A3836,WTI_PCH!$A$1:$C$85,3,TRUE)</f>
        <v>19.32414</v>
      </c>
    </row>
    <row r="3837" spans="1:11" x14ac:dyDescent="0.25">
      <c r="A3837" s="3">
        <v>42236</v>
      </c>
      <c r="B3837" s="4">
        <v>40.580002</v>
      </c>
      <c r="C3837" s="4">
        <v>41.48</v>
      </c>
      <c r="D3837" s="4">
        <v>40.209999000000003</v>
      </c>
      <c r="E3837" s="4">
        <v>41.139999000000003</v>
      </c>
      <c r="F3837" s="4">
        <v>41.139999000000003</v>
      </c>
      <c r="G3837" s="4">
        <v>380433</v>
      </c>
      <c r="H3837" s="10">
        <f t="shared" si="59"/>
        <v>-10.525031855251147</v>
      </c>
      <c r="I3837" s="4">
        <f>VLOOKUP(A3837,GDP!$A$1:$D$85,4,TRUE)</f>
        <v>4.5999999999999996</v>
      </c>
      <c r="J3837" s="4">
        <f>VLOOKUP(A3837,Inflation_rate!$A$1:$I$85,9,TRUE)</f>
        <v>-3.8272010000000002E-2</v>
      </c>
      <c r="K3837" s="15">
        <f>VLOOKUP(A3837,WTI_PCH!$A$1:$C$85,3,TRUE)</f>
        <v>19.32414</v>
      </c>
    </row>
    <row r="3838" spans="1:11" x14ac:dyDescent="0.25">
      <c r="A3838" s="3">
        <v>42237</v>
      </c>
      <c r="B3838" s="4">
        <v>41.029998999999997</v>
      </c>
      <c r="C3838" s="4">
        <v>41.400002000000001</v>
      </c>
      <c r="D3838" s="4">
        <v>39.860000999999997</v>
      </c>
      <c r="E3838" s="4">
        <v>40.450001</v>
      </c>
      <c r="F3838" s="4">
        <v>40.450001</v>
      </c>
      <c r="G3838" s="4">
        <v>377181</v>
      </c>
      <c r="H3838" s="10">
        <f t="shared" si="59"/>
        <v>-6.3782495332942029</v>
      </c>
      <c r="I3838" s="4">
        <f>VLOOKUP(A3838,GDP!$A$1:$D$85,4,TRUE)</f>
        <v>4.5999999999999996</v>
      </c>
      <c r="J3838" s="4">
        <f>VLOOKUP(A3838,Inflation_rate!$A$1:$I$85,9,TRUE)</f>
        <v>-3.8272010000000002E-2</v>
      </c>
      <c r="K3838" s="15">
        <f>VLOOKUP(A3838,WTI_PCH!$A$1:$C$85,3,TRUE)</f>
        <v>19.32414</v>
      </c>
    </row>
    <row r="3839" spans="1:11" x14ac:dyDescent="0.25">
      <c r="A3839" s="3">
        <v>42240</v>
      </c>
      <c r="B3839" s="4">
        <v>40.299999</v>
      </c>
      <c r="C3839" s="4">
        <v>40.470001000000003</v>
      </c>
      <c r="D3839" s="4">
        <v>37.75</v>
      </c>
      <c r="E3839" s="4">
        <v>38.240001999999997</v>
      </c>
      <c r="F3839" s="4">
        <v>38.240001999999997</v>
      </c>
      <c r="G3839" s="4">
        <v>468366</v>
      </c>
      <c r="H3839" s="10">
        <f t="shared" si="59"/>
        <v>-4.2887131648162509</v>
      </c>
      <c r="I3839" s="4">
        <f>VLOOKUP(A3839,GDP!$A$1:$D$85,4,TRUE)</f>
        <v>4.5999999999999996</v>
      </c>
      <c r="J3839" s="4">
        <f>VLOOKUP(A3839,Inflation_rate!$A$1:$I$85,9,TRUE)</f>
        <v>-3.8272010000000002E-2</v>
      </c>
      <c r="K3839" s="15">
        <f>VLOOKUP(A3839,WTI_PCH!$A$1:$C$85,3,TRUE)</f>
        <v>19.32414</v>
      </c>
    </row>
    <row r="3840" spans="1:11" x14ac:dyDescent="0.25">
      <c r="A3840" s="3">
        <v>42241</v>
      </c>
      <c r="B3840" s="4">
        <v>38.18</v>
      </c>
      <c r="C3840" s="4">
        <v>39.889999000000003</v>
      </c>
      <c r="D3840" s="4">
        <v>38.159999999999997</v>
      </c>
      <c r="E3840" s="4">
        <v>39.310001</v>
      </c>
      <c r="F3840" s="4">
        <v>39.310001</v>
      </c>
      <c r="G3840" s="4">
        <v>375650</v>
      </c>
      <c r="H3840" s="10">
        <f t="shared" si="59"/>
        <v>-5.7746119111012062</v>
      </c>
      <c r="I3840" s="4">
        <f>VLOOKUP(A3840,GDP!$A$1:$D$85,4,TRUE)</f>
        <v>4.5999999999999996</v>
      </c>
      <c r="J3840" s="4">
        <f>VLOOKUP(A3840,Inflation_rate!$A$1:$I$85,9,TRUE)</f>
        <v>-3.8272010000000002E-2</v>
      </c>
      <c r="K3840" s="15">
        <f>VLOOKUP(A3840,WTI_PCH!$A$1:$C$85,3,TRUE)</f>
        <v>19.32414</v>
      </c>
    </row>
    <row r="3841" spans="1:11" x14ac:dyDescent="0.25">
      <c r="A3841" s="3">
        <v>42242</v>
      </c>
      <c r="B3841" s="4">
        <v>39.689999</v>
      </c>
      <c r="C3841" s="4">
        <v>39.860000999999997</v>
      </c>
      <c r="D3841" s="4">
        <v>38.520000000000003</v>
      </c>
      <c r="E3841" s="4">
        <v>38.599997999999999</v>
      </c>
      <c r="F3841" s="4">
        <v>38.599997999999999</v>
      </c>
      <c r="G3841" s="4">
        <v>368722</v>
      </c>
      <c r="H3841" s="10">
        <f t="shared" si="59"/>
        <v>-4.7668396252248417</v>
      </c>
      <c r="I3841" s="4">
        <f>VLOOKUP(A3841,GDP!$A$1:$D$85,4,TRUE)</f>
        <v>4.5999999999999996</v>
      </c>
      <c r="J3841" s="4">
        <f>VLOOKUP(A3841,Inflation_rate!$A$1:$I$85,9,TRUE)</f>
        <v>-3.8272010000000002E-2</v>
      </c>
      <c r="K3841" s="15">
        <f>VLOOKUP(A3841,WTI_PCH!$A$1:$C$85,3,TRUE)</f>
        <v>19.32414</v>
      </c>
    </row>
    <row r="3842" spans="1:11" x14ac:dyDescent="0.25">
      <c r="A3842" s="3">
        <v>42243</v>
      </c>
      <c r="B3842" s="4">
        <v>38.959999000000003</v>
      </c>
      <c r="C3842" s="4">
        <v>42.860000999999997</v>
      </c>
      <c r="D3842" s="4">
        <v>38.950001</v>
      </c>
      <c r="E3842" s="4">
        <v>42.560001</v>
      </c>
      <c r="F3842" s="4">
        <v>42.560001</v>
      </c>
      <c r="G3842" s="4">
        <v>533682</v>
      </c>
      <c r="H3842" s="10">
        <f t="shared" ref="H3842:H3905" si="60">((E3931-E3842)/E3842)*100</f>
        <v>-15.48402219257466</v>
      </c>
      <c r="I3842" s="4">
        <f>VLOOKUP(A3842,GDP!$A$1:$D$85,4,TRUE)</f>
        <v>4.5999999999999996</v>
      </c>
      <c r="J3842" s="4">
        <f>VLOOKUP(A3842,Inflation_rate!$A$1:$I$85,9,TRUE)</f>
        <v>-3.8272010000000002E-2</v>
      </c>
      <c r="K3842" s="15">
        <f>VLOOKUP(A3842,WTI_PCH!$A$1:$C$85,3,TRUE)</f>
        <v>19.32414</v>
      </c>
    </row>
    <row r="3843" spans="1:11" x14ac:dyDescent="0.25">
      <c r="A3843" s="3">
        <v>42244</v>
      </c>
      <c r="B3843" s="4">
        <v>42.68</v>
      </c>
      <c r="C3843" s="4">
        <v>45.900002000000001</v>
      </c>
      <c r="D3843" s="4">
        <v>41.779998999999997</v>
      </c>
      <c r="E3843" s="4">
        <v>45.220001000000003</v>
      </c>
      <c r="F3843" s="4">
        <v>45.220001000000003</v>
      </c>
      <c r="G3843" s="4">
        <v>666328</v>
      </c>
      <c r="H3843" s="10">
        <f t="shared" si="60"/>
        <v>-24.878371851429193</v>
      </c>
      <c r="I3843" s="4">
        <f>VLOOKUP(A3843,GDP!$A$1:$D$85,4,TRUE)</f>
        <v>4.5999999999999996</v>
      </c>
      <c r="J3843" s="4">
        <f>VLOOKUP(A3843,Inflation_rate!$A$1:$I$85,9,TRUE)</f>
        <v>-3.8272010000000002E-2</v>
      </c>
      <c r="K3843" s="15">
        <f>VLOOKUP(A3843,WTI_PCH!$A$1:$C$85,3,TRUE)</f>
        <v>19.32414</v>
      </c>
    </row>
    <row r="3844" spans="1:11" x14ac:dyDescent="0.25">
      <c r="A3844" s="3">
        <v>42247</v>
      </c>
      <c r="B3844" s="4">
        <v>45</v>
      </c>
      <c r="C3844" s="4">
        <v>49.330002</v>
      </c>
      <c r="D3844" s="4">
        <v>43.599997999999999</v>
      </c>
      <c r="E3844" s="4">
        <v>49.200001</v>
      </c>
      <c r="F3844" s="4">
        <v>49.200001</v>
      </c>
      <c r="G3844" s="4">
        <v>757503</v>
      </c>
      <c r="H3844" s="10">
        <f t="shared" si="60"/>
        <v>-32.378050154917673</v>
      </c>
      <c r="I3844" s="4">
        <f>VLOOKUP(A3844,GDP!$A$1:$D$85,4,TRUE)</f>
        <v>4.5999999999999996</v>
      </c>
      <c r="J3844" s="4">
        <f>VLOOKUP(A3844,Inflation_rate!$A$1:$I$85,9,TRUE)</f>
        <v>-3.8272010000000002E-2</v>
      </c>
      <c r="K3844" s="15">
        <f>VLOOKUP(A3844,WTI_PCH!$A$1:$C$85,3,TRUE)</f>
        <v>19.32414</v>
      </c>
    </row>
    <row r="3845" spans="1:11" x14ac:dyDescent="0.25">
      <c r="A3845" s="3">
        <v>42248</v>
      </c>
      <c r="B3845" s="4">
        <v>48.099997999999999</v>
      </c>
      <c r="C3845" s="4">
        <v>48.869999</v>
      </c>
      <c r="D3845" s="4">
        <v>44.150002000000001</v>
      </c>
      <c r="E3845" s="4">
        <v>45.41</v>
      </c>
      <c r="F3845" s="4">
        <v>45.41</v>
      </c>
      <c r="G3845" s="4">
        <v>713418</v>
      </c>
      <c r="H3845" s="10">
        <f t="shared" si="60"/>
        <v>-26.976436908170008</v>
      </c>
      <c r="I3845" s="4">
        <f>VLOOKUP(A3845,GDP!$A$1:$D$85,4,TRUE)</f>
        <v>4.5999999999999996</v>
      </c>
      <c r="J3845" s="4">
        <f>VLOOKUP(A3845,Inflation_rate!$A$1:$I$85,9,TRUE)</f>
        <v>-3.8272010000000002E-2</v>
      </c>
      <c r="K3845" s="15">
        <f>VLOOKUP(A3845,WTI_PCH!$A$1:$C$85,3,TRUE)</f>
        <v>19.32414</v>
      </c>
    </row>
    <row r="3846" spans="1:11" x14ac:dyDescent="0.25">
      <c r="A3846" s="3">
        <v>42249</v>
      </c>
      <c r="B3846" s="4">
        <v>44.259998000000003</v>
      </c>
      <c r="C3846" s="4">
        <v>46.77</v>
      </c>
      <c r="D3846" s="4">
        <v>43.209999000000003</v>
      </c>
      <c r="E3846" s="4">
        <v>46.25</v>
      </c>
      <c r="F3846" s="4">
        <v>46.25</v>
      </c>
      <c r="G3846" s="4">
        <v>689301</v>
      </c>
      <c r="H3846" s="10">
        <f t="shared" si="60"/>
        <v>-32.086486486486486</v>
      </c>
      <c r="I3846" s="4">
        <f>VLOOKUP(A3846,GDP!$A$1:$D$85,4,TRUE)</f>
        <v>4.5999999999999996</v>
      </c>
      <c r="J3846" s="4">
        <f>VLOOKUP(A3846,Inflation_rate!$A$1:$I$85,9,TRUE)</f>
        <v>-3.8272010000000002E-2</v>
      </c>
      <c r="K3846" s="15">
        <f>VLOOKUP(A3846,WTI_PCH!$A$1:$C$85,3,TRUE)</f>
        <v>19.32414</v>
      </c>
    </row>
    <row r="3847" spans="1:11" x14ac:dyDescent="0.25">
      <c r="A3847" s="3">
        <v>42250</v>
      </c>
      <c r="B3847" s="4">
        <v>46.110000999999997</v>
      </c>
      <c r="C3847" s="4">
        <v>48.419998</v>
      </c>
      <c r="D3847" s="4">
        <v>45.650002000000001</v>
      </c>
      <c r="E3847" s="4">
        <v>46.75</v>
      </c>
      <c r="F3847" s="4">
        <v>46.75</v>
      </c>
      <c r="G3847" s="4">
        <v>539450</v>
      </c>
      <c r="H3847" s="10">
        <f t="shared" si="60"/>
        <v>-34.887698395721927</v>
      </c>
      <c r="I3847" s="4">
        <f>VLOOKUP(A3847,GDP!$A$1:$D$85,4,TRUE)</f>
        <v>4.5999999999999996</v>
      </c>
      <c r="J3847" s="4">
        <f>VLOOKUP(A3847,Inflation_rate!$A$1:$I$85,9,TRUE)</f>
        <v>-3.8272010000000002E-2</v>
      </c>
      <c r="K3847" s="15">
        <f>VLOOKUP(A3847,WTI_PCH!$A$1:$C$85,3,TRUE)</f>
        <v>19.32414</v>
      </c>
    </row>
    <row r="3848" spans="1:11" x14ac:dyDescent="0.25">
      <c r="A3848" s="3">
        <v>42251</v>
      </c>
      <c r="B3848" s="4">
        <v>46.68</v>
      </c>
      <c r="C3848" s="4">
        <v>47.23</v>
      </c>
      <c r="D3848" s="4">
        <v>45.610000999999997</v>
      </c>
      <c r="E3848" s="4">
        <v>46.049999</v>
      </c>
      <c r="F3848" s="4">
        <v>46.049999</v>
      </c>
      <c r="G3848" s="4">
        <v>385631</v>
      </c>
      <c r="H3848" s="10">
        <f t="shared" si="60"/>
        <v>-33.811073481239376</v>
      </c>
      <c r="I3848" s="4">
        <f>VLOOKUP(A3848,GDP!$A$1:$D$85,4,TRUE)</f>
        <v>4.5999999999999996</v>
      </c>
      <c r="J3848" s="4">
        <f>VLOOKUP(A3848,Inflation_rate!$A$1:$I$85,9,TRUE)</f>
        <v>-3.8272010000000002E-2</v>
      </c>
      <c r="K3848" s="15">
        <f>VLOOKUP(A3848,WTI_PCH!$A$1:$C$85,3,TRUE)</f>
        <v>19.32414</v>
      </c>
    </row>
    <row r="3849" spans="1:11" x14ac:dyDescent="0.25">
      <c r="A3849" s="3">
        <v>42255</v>
      </c>
      <c r="B3849" s="4">
        <v>45.82</v>
      </c>
      <c r="C3849" s="4">
        <v>46.41</v>
      </c>
      <c r="D3849" s="4">
        <v>44.139999000000003</v>
      </c>
      <c r="E3849" s="4">
        <v>45.939999</v>
      </c>
      <c r="F3849" s="4">
        <v>45.939999</v>
      </c>
      <c r="G3849" s="4">
        <v>508815</v>
      </c>
      <c r="H3849" s="10">
        <f t="shared" si="60"/>
        <v>-32.0853250345086</v>
      </c>
      <c r="I3849" s="4">
        <f>VLOOKUP(A3849,GDP!$A$1:$D$85,4,TRUE)</f>
        <v>4.5999999999999996</v>
      </c>
      <c r="J3849" s="4">
        <f>VLOOKUP(A3849,Inflation_rate!$A$1:$I$85,9,TRUE)</f>
        <v>-3.8272010000000002E-2</v>
      </c>
      <c r="K3849" s="15">
        <f>VLOOKUP(A3849,WTI_PCH!$A$1:$C$85,3,TRUE)</f>
        <v>19.32414</v>
      </c>
    </row>
    <row r="3850" spans="1:11" x14ac:dyDescent="0.25">
      <c r="A3850" s="3">
        <v>42256</v>
      </c>
      <c r="B3850" s="4">
        <v>45.790000999999997</v>
      </c>
      <c r="C3850" s="4">
        <v>46.259998000000003</v>
      </c>
      <c r="D3850" s="4">
        <v>44.049999</v>
      </c>
      <c r="E3850" s="4">
        <v>44.150002000000001</v>
      </c>
      <c r="F3850" s="4">
        <v>44.150002000000001</v>
      </c>
      <c r="G3850" s="4">
        <v>422735</v>
      </c>
      <c r="H3850" s="10">
        <f t="shared" si="60"/>
        <v>-33.363536427472866</v>
      </c>
      <c r="I3850" s="4">
        <f>VLOOKUP(A3850,GDP!$A$1:$D$85,4,TRUE)</f>
        <v>4.5999999999999996</v>
      </c>
      <c r="J3850" s="4">
        <f>VLOOKUP(A3850,Inflation_rate!$A$1:$I$85,9,TRUE)</f>
        <v>-3.8272010000000002E-2</v>
      </c>
      <c r="K3850" s="15">
        <f>VLOOKUP(A3850,WTI_PCH!$A$1:$C$85,3,TRUE)</f>
        <v>19.32414</v>
      </c>
    </row>
    <row r="3851" spans="1:11" x14ac:dyDescent="0.25">
      <c r="A3851" s="3">
        <v>42257</v>
      </c>
      <c r="B3851" s="4">
        <v>44.16</v>
      </c>
      <c r="C3851" s="4">
        <v>46.040000999999997</v>
      </c>
      <c r="D3851" s="4">
        <v>43.360000999999997</v>
      </c>
      <c r="E3851" s="4">
        <v>45.919998</v>
      </c>
      <c r="F3851" s="4">
        <v>45.919998</v>
      </c>
      <c r="G3851" s="4">
        <v>498992</v>
      </c>
      <c r="H3851" s="10">
        <f t="shared" si="60"/>
        <v>-35.932052958713101</v>
      </c>
      <c r="I3851" s="4">
        <f>VLOOKUP(A3851,GDP!$A$1:$D$85,4,TRUE)</f>
        <v>4.5999999999999996</v>
      </c>
      <c r="J3851" s="4">
        <f>VLOOKUP(A3851,Inflation_rate!$A$1:$I$85,9,TRUE)</f>
        <v>-3.8272010000000002E-2</v>
      </c>
      <c r="K3851" s="15">
        <f>VLOOKUP(A3851,WTI_PCH!$A$1:$C$85,3,TRUE)</f>
        <v>19.32414</v>
      </c>
    </row>
    <row r="3852" spans="1:11" x14ac:dyDescent="0.25">
      <c r="A3852" s="3">
        <v>42258</v>
      </c>
      <c r="B3852" s="4">
        <v>45.709999000000003</v>
      </c>
      <c r="C3852" s="4">
        <v>45.880001</v>
      </c>
      <c r="D3852" s="4">
        <v>44.16</v>
      </c>
      <c r="E3852" s="4">
        <v>44.630001</v>
      </c>
      <c r="F3852" s="4">
        <v>44.630001</v>
      </c>
      <c r="G3852" s="4">
        <v>395838</v>
      </c>
      <c r="H3852" s="10">
        <f t="shared" si="60"/>
        <v>-36.231238265040595</v>
      </c>
      <c r="I3852" s="4">
        <f>VLOOKUP(A3852,GDP!$A$1:$D$85,4,TRUE)</f>
        <v>4.5999999999999996</v>
      </c>
      <c r="J3852" s="4">
        <f>VLOOKUP(A3852,Inflation_rate!$A$1:$I$85,9,TRUE)</f>
        <v>-3.8272010000000002E-2</v>
      </c>
      <c r="K3852" s="15">
        <f>VLOOKUP(A3852,WTI_PCH!$A$1:$C$85,3,TRUE)</f>
        <v>19.32414</v>
      </c>
    </row>
    <row r="3853" spans="1:11" x14ac:dyDescent="0.25">
      <c r="A3853" s="3">
        <v>42261</v>
      </c>
      <c r="B3853" s="4">
        <v>44.779998999999997</v>
      </c>
      <c r="C3853" s="4">
        <v>44.970001000000003</v>
      </c>
      <c r="D3853" s="4">
        <v>43.59</v>
      </c>
      <c r="E3853" s="4">
        <v>44</v>
      </c>
      <c r="F3853" s="4">
        <v>44</v>
      </c>
      <c r="G3853" s="4">
        <v>326269</v>
      </c>
      <c r="H3853" s="10">
        <f t="shared" si="60"/>
        <v>-39.659093181818186</v>
      </c>
      <c r="I3853" s="4">
        <f>VLOOKUP(A3853,GDP!$A$1:$D$85,4,TRUE)</f>
        <v>4.5999999999999996</v>
      </c>
      <c r="J3853" s="4">
        <f>VLOOKUP(A3853,Inflation_rate!$A$1:$I$85,9,TRUE)</f>
        <v>-3.8272010000000002E-2</v>
      </c>
      <c r="K3853" s="15">
        <f>VLOOKUP(A3853,WTI_PCH!$A$1:$C$85,3,TRUE)</f>
        <v>19.32414</v>
      </c>
    </row>
    <row r="3854" spans="1:11" x14ac:dyDescent="0.25">
      <c r="A3854" s="3">
        <v>42262</v>
      </c>
      <c r="B3854" s="4">
        <v>44.110000999999997</v>
      </c>
      <c r="C3854" s="4">
        <v>45.25</v>
      </c>
      <c r="D3854" s="4">
        <v>43.919998</v>
      </c>
      <c r="E3854" s="4">
        <v>44.59</v>
      </c>
      <c r="F3854" s="4">
        <v>44.59</v>
      </c>
      <c r="G3854" s="4">
        <v>335953</v>
      </c>
      <c r="H3854" s="10">
        <f t="shared" si="60"/>
        <v>-33.774386633774398</v>
      </c>
      <c r="I3854" s="4">
        <f>VLOOKUP(A3854,GDP!$A$1:$D$85,4,TRUE)</f>
        <v>4.5999999999999996</v>
      </c>
      <c r="J3854" s="4">
        <f>VLOOKUP(A3854,Inflation_rate!$A$1:$I$85,9,TRUE)</f>
        <v>-3.8272010000000002E-2</v>
      </c>
      <c r="K3854" s="15">
        <f>VLOOKUP(A3854,WTI_PCH!$A$1:$C$85,3,TRUE)</f>
        <v>19.32414</v>
      </c>
    </row>
    <row r="3855" spans="1:11" x14ac:dyDescent="0.25">
      <c r="A3855" s="3">
        <v>42263</v>
      </c>
      <c r="B3855" s="4">
        <v>45.16</v>
      </c>
      <c r="C3855" s="4">
        <v>47.349997999999999</v>
      </c>
      <c r="D3855" s="4">
        <v>44.82</v>
      </c>
      <c r="E3855" s="4">
        <v>47.150002000000001</v>
      </c>
      <c r="F3855" s="4">
        <v>47.150002000000001</v>
      </c>
      <c r="G3855" s="4">
        <v>421981</v>
      </c>
      <c r="H3855" s="10">
        <f t="shared" si="60"/>
        <v>-31.728530997729333</v>
      </c>
      <c r="I3855" s="4">
        <f>VLOOKUP(A3855,GDP!$A$1:$D$85,4,TRUE)</f>
        <v>4.5999999999999996</v>
      </c>
      <c r="J3855" s="4">
        <f>VLOOKUP(A3855,Inflation_rate!$A$1:$I$85,9,TRUE)</f>
        <v>-3.8272010000000002E-2</v>
      </c>
      <c r="K3855" s="15">
        <f>VLOOKUP(A3855,WTI_PCH!$A$1:$C$85,3,TRUE)</f>
        <v>19.32414</v>
      </c>
    </row>
    <row r="3856" spans="1:11" x14ac:dyDescent="0.25">
      <c r="A3856" s="3">
        <v>42264</v>
      </c>
      <c r="B3856" s="4">
        <v>47.130001</v>
      </c>
      <c r="C3856" s="4">
        <v>47.709999000000003</v>
      </c>
      <c r="D3856" s="4">
        <v>46.330002</v>
      </c>
      <c r="E3856" s="4">
        <v>46.900002000000001</v>
      </c>
      <c r="F3856" s="4">
        <v>46.900002000000001</v>
      </c>
      <c r="G3856" s="4">
        <v>366390</v>
      </c>
      <c r="H3856" s="10">
        <f t="shared" si="60"/>
        <v>-35.309171202167541</v>
      </c>
      <c r="I3856" s="4">
        <f>VLOOKUP(A3856,GDP!$A$1:$D$85,4,TRUE)</f>
        <v>4.5999999999999996</v>
      </c>
      <c r="J3856" s="4">
        <f>VLOOKUP(A3856,Inflation_rate!$A$1:$I$85,9,TRUE)</f>
        <v>-3.8272010000000002E-2</v>
      </c>
      <c r="K3856" s="15">
        <f>VLOOKUP(A3856,WTI_PCH!$A$1:$C$85,3,TRUE)</f>
        <v>19.32414</v>
      </c>
    </row>
    <row r="3857" spans="1:11" x14ac:dyDescent="0.25">
      <c r="A3857" s="3">
        <v>42265</v>
      </c>
      <c r="B3857" s="4">
        <v>46.889999000000003</v>
      </c>
      <c r="C3857" s="4">
        <v>47.029998999999997</v>
      </c>
      <c r="D3857" s="4">
        <v>44.240001999999997</v>
      </c>
      <c r="E3857" s="4">
        <v>44.68</v>
      </c>
      <c r="F3857" s="4">
        <v>44.68</v>
      </c>
      <c r="G3857" s="4">
        <v>211301</v>
      </c>
      <c r="H3857" s="10">
        <f t="shared" si="60"/>
        <v>-29.610561772605195</v>
      </c>
      <c r="I3857" s="4">
        <f>VLOOKUP(A3857,GDP!$A$1:$D$85,4,TRUE)</f>
        <v>4.5999999999999996</v>
      </c>
      <c r="J3857" s="4">
        <f>VLOOKUP(A3857,Inflation_rate!$A$1:$I$85,9,TRUE)</f>
        <v>-3.8272010000000002E-2</v>
      </c>
      <c r="K3857" s="15">
        <f>VLOOKUP(A3857,WTI_PCH!$A$1:$C$85,3,TRUE)</f>
        <v>19.32414</v>
      </c>
    </row>
    <row r="3858" spans="1:11" x14ac:dyDescent="0.25">
      <c r="A3858" s="3">
        <v>42268</v>
      </c>
      <c r="B3858" s="4">
        <v>44.970001000000003</v>
      </c>
      <c r="C3858" s="4">
        <v>46.740001999999997</v>
      </c>
      <c r="D3858" s="4">
        <v>44.689999</v>
      </c>
      <c r="E3858" s="4">
        <v>46.68</v>
      </c>
      <c r="F3858" s="4">
        <v>46.68</v>
      </c>
      <c r="G3858" s="4">
        <v>104528</v>
      </c>
      <c r="H3858" s="10">
        <f t="shared" si="60"/>
        <v>-30.805486289631535</v>
      </c>
      <c r="I3858" s="4">
        <f>VLOOKUP(A3858,GDP!$A$1:$D$85,4,TRUE)</f>
        <v>4.5999999999999996</v>
      </c>
      <c r="J3858" s="4">
        <f>VLOOKUP(A3858,Inflation_rate!$A$1:$I$85,9,TRUE)</f>
        <v>-3.8272010000000002E-2</v>
      </c>
      <c r="K3858" s="15">
        <f>VLOOKUP(A3858,WTI_PCH!$A$1:$C$85,3,TRUE)</f>
        <v>19.32414</v>
      </c>
    </row>
    <row r="3859" spans="1:11" x14ac:dyDescent="0.25">
      <c r="A3859" s="3">
        <v>42269</v>
      </c>
      <c r="B3859" s="4">
        <v>46.450001</v>
      </c>
      <c r="C3859" s="4">
        <v>46.48</v>
      </c>
      <c r="D3859" s="4">
        <v>45.139999000000003</v>
      </c>
      <c r="E3859" s="4">
        <v>45.830002</v>
      </c>
      <c r="F3859" s="4">
        <v>45.830002</v>
      </c>
      <c r="G3859" s="4">
        <v>345875</v>
      </c>
      <c r="H3859" s="10">
        <f t="shared" si="60"/>
        <v>-27.514729325126357</v>
      </c>
      <c r="I3859" s="4">
        <f>VLOOKUP(A3859,GDP!$A$1:$D$85,4,TRUE)</f>
        <v>4.5999999999999996</v>
      </c>
      <c r="J3859" s="4">
        <f>VLOOKUP(A3859,Inflation_rate!$A$1:$I$85,9,TRUE)</f>
        <v>-3.8272010000000002E-2</v>
      </c>
      <c r="K3859" s="15">
        <f>VLOOKUP(A3859,WTI_PCH!$A$1:$C$85,3,TRUE)</f>
        <v>19.32414</v>
      </c>
    </row>
    <row r="3860" spans="1:11" x14ac:dyDescent="0.25">
      <c r="A3860" s="3">
        <v>42270</v>
      </c>
      <c r="B3860" s="4">
        <v>46.540000999999997</v>
      </c>
      <c r="C3860" s="4">
        <v>47.150002000000001</v>
      </c>
      <c r="D3860" s="4">
        <v>44.41</v>
      </c>
      <c r="E3860" s="4">
        <v>44.48</v>
      </c>
      <c r="F3860" s="4">
        <v>44.48</v>
      </c>
      <c r="G3860" s="4">
        <v>411957</v>
      </c>
      <c r="H3860" s="10">
        <f t="shared" si="60"/>
        <v>-24.415469874100715</v>
      </c>
      <c r="I3860" s="4">
        <f>VLOOKUP(A3860,GDP!$A$1:$D$85,4,TRUE)</f>
        <v>4.5999999999999996</v>
      </c>
      <c r="J3860" s="4">
        <f>VLOOKUP(A3860,Inflation_rate!$A$1:$I$85,9,TRUE)</f>
        <v>-3.8272010000000002E-2</v>
      </c>
      <c r="K3860" s="15">
        <f>VLOOKUP(A3860,WTI_PCH!$A$1:$C$85,3,TRUE)</f>
        <v>19.32414</v>
      </c>
    </row>
    <row r="3861" spans="1:11" x14ac:dyDescent="0.25">
      <c r="A3861" s="3">
        <v>42271</v>
      </c>
      <c r="B3861" s="4">
        <v>44.619999</v>
      </c>
      <c r="C3861" s="4">
        <v>45.18</v>
      </c>
      <c r="D3861" s="4">
        <v>43.709999000000003</v>
      </c>
      <c r="E3861" s="4">
        <v>44.91</v>
      </c>
      <c r="F3861" s="4">
        <v>44.91</v>
      </c>
      <c r="G3861" s="4">
        <v>371976</v>
      </c>
      <c r="H3861" s="10">
        <f t="shared" si="60"/>
        <v>-29.592516143397908</v>
      </c>
      <c r="I3861" s="4">
        <f>VLOOKUP(A3861,GDP!$A$1:$D$85,4,TRUE)</f>
        <v>4.5999999999999996</v>
      </c>
      <c r="J3861" s="4">
        <f>VLOOKUP(A3861,Inflation_rate!$A$1:$I$85,9,TRUE)</f>
        <v>-3.8272010000000002E-2</v>
      </c>
      <c r="K3861" s="15">
        <f>VLOOKUP(A3861,WTI_PCH!$A$1:$C$85,3,TRUE)</f>
        <v>19.32414</v>
      </c>
    </row>
    <row r="3862" spans="1:11" x14ac:dyDescent="0.25">
      <c r="A3862" s="3">
        <v>42272</v>
      </c>
      <c r="B3862" s="4">
        <v>45.049999</v>
      </c>
      <c r="C3862" s="4">
        <v>46.380001</v>
      </c>
      <c r="D3862" s="4">
        <v>44.860000999999997</v>
      </c>
      <c r="E3862" s="4">
        <v>45.700001</v>
      </c>
      <c r="F3862" s="4">
        <v>45.700001</v>
      </c>
      <c r="G3862" s="4">
        <v>338622</v>
      </c>
      <c r="H3862" s="10">
        <f t="shared" si="60"/>
        <v>-34.61707145258049</v>
      </c>
      <c r="I3862" s="4">
        <f>VLOOKUP(A3862,GDP!$A$1:$D$85,4,TRUE)</f>
        <v>4.5999999999999996</v>
      </c>
      <c r="J3862" s="4">
        <f>VLOOKUP(A3862,Inflation_rate!$A$1:$I$85,9,TRUE)</f>
        <v>-3.8272010000000002E-2</v>
      </c>
      <c r="K3862" s="15">
        <f>VLOOKUP(A3862,WTI_PCH!$A$1:$C$85,3,TRUE)</f>
        <v>19.32414</v>
      </c>
    </row>
    <row r="3863" spans="1:11" x14ac:dyDescent="0.25">
      <c r="A3863" s="3">
        <v>42275</v>
      </c>
      <c r="B3863" s="4">
        <v>45.380001</v>
      </c>
      <c r="C3863" s="4">
        <v>45.5</v>
      </c>
      <c r="D3863" s="4">
        <v>44.299999</v>
      </c>
      <c r="E3863" s="4">
        <v>44.43</v>
      </c>
      <c r="F3863" s="4">
        <v>44.43</v>
      </c>
      <c r="G3863" s="4">
        <v>273906</v>
      </c>
      <c r="H3863" s="10">
        <f t="shared" si="60"/>
        <v>-27.346389826693684</v>
      </c>
      <c r="I3863" s="4">
        <f>VLOOKUP(A3863,GDP!$A$1:$D$85,4,TRUE)</f>
        <v>4.5999999999999996</v>
      </c>
      <c r="J3863" s="4">
        <f>VLOOKUP(A3863,Inflation_rate!$A$1:$I$85,9,TRUE)</f>
        <v>-3.8272010000000002E-2</v>
      </c>
      <c r="K3863" s="15">
        <f>VLOOKUP(A3863,WTI_PCH!$A$1:$C$85,3,TRUE)</f>
        <v>19.32414</v>
      </c>
    </row>
    <row r="3864" spans="1:11" x14ac:dyDescent="0.25">
      <c r="A3864" s="3">
        <v>42276</v>
      </c>
      <c r="B3864" s="4">
        <v>44.5</v>
      </c>
      <c r="C3864" s="4">
        <v>45.700001</v>
      </c>
      <c r="D3864" s="4">
        <v>44.299999</v>
      </c>
      <c r="E3864" s="4">
        <v>45.23</v>
      </c>
      <c r="F3864" s="4">
        <v>45.23</v>
      </c>
      <c r="G3864" s="4">
        <v>265176</v>
      </c>
      <c r="H3864" s="10">
        <f t="shared" si="60"/>
        <v>-29.869557815609099</v>
      </c>
      <c r="I3864" s="4">
        <f>VLOOKUP(A3864,GDP!$A$1:$D$85,4,TRUE)</f>
        <v>4.5999999999999996</v>
      </c>
      <c r="J3864" s="4">
        <f>VLOOKUP(A3864,Inflation_rate!$A$1:$I$85,9,TRUE)</f>
        <v>-3.8272010000000002E-2</v>
      </c>
      <c r="K3864" s="15">
        <f>VLOOKUP(A3864,WTI_PCH!$A$1:$C$85,3,TRUE)</f>
        <v>19.32414</v>
      </c>
    </row>
    <row r="3865" spans="1:11" x14ac:dyDescent="0.25">
      <c r="A3865" s="3">
        <v>42277</v>
      </c>
      <c r="B3865" s="4">
        <v>44.919998</v>
      </c>
      <c r="C3865" s="4">
        <v>45.849997999999999</v>
      </c>
      <c r="D3865" s="4">
        <v>44.68</v>
      </c>
      <c r="E3865" s="4">
        <v>45.09</v>
      </c>
      <c r="F3865" s="4">
        <v>45.09</v>
      </c>
      <c r="G3865" s="4">
        <v>355853</v>
      </c>
      <c r="H3865" s="10">
        <f t="shared" si="60"/>
        <v>-31.492572632512761</v>
      </c>
      <c r="I3865" s="4">
        <f>VLOOKUP(A3865,GDP!$A$1:$D$85,4,TRUE)</f>
        <v>4.5999999999999996</v>
      </c>
      <c r="J3865" s="4">
        <f>VLOOKUP(A3865,Inflation_rate!$A$1:$I$85,9,TRUE)</f>
        <v>-3.8272010000000002E-2</v>
      </c>
      <c r="K3865" s="15">
        <f>VLOOKUP(A3865,WTI_PCH!$A$1:$C$85,3,TRUE)</f>
        <v>19.32414</v>
      </c>
    </row>
    <row r="3866" spans="1:11" x14ac:dyDescent="0.25">
      <c r="A3866" s="3">
        <v>42278</v>
      </c>
      <c r="B3866" s="4">
        <v>45.380001</v>
      </c>
      <c r="C3866" s="4">
        <v>47.099997999999999</v>
      </c>
      <c r="D3866" s="4">
        <v>44.630001</v>
      </c>
      <c r="E3866" s="4">
        <v>44.740001999999997</v>
      </c>
      <c r="F3866" s="4">
        <v>44.740001999999997</v>
      </c>
      <c r="G3866" s="4">
        <v>478979</v>
      </c>
      <c r="H3866" s="10">
        <f t="shared" si="60"/>
        <v>-33.638802698310116</v>
      </c>
      <c r="I3866" s="4">
        <f>VLOOKUP(A3866,GDP!$A$1:$D$85,4,TRUE)</f>
        <v>2.5</v>
      </c>
      <c r="J3866" s="4">
        <f>VLOOKUP(A3866,Inflation_rate!$A$1:$I$85,9,TRUE)</f>
        <v>0.1095034</v>
      </c>
      <c r="K3866" s="15">
        <f>VLOOKUP(A3866,WTI_PCH!$A$1:$C$85,3,TRUE)</f>
        <v>-19.65014</v>
      </c>
    </row>
    <row r="3867" spans="1:11" x14ac:dyDescent="0.25">
      <c r="A3867" s="3">
        <v>42279</v>
      </c>
      <c r="B3867" s="4">
        <v>45.07</v>
      </c>
      <c r="C3867" s="4">
        <v>45.810001</v>
      </c>
      <c r="D3867" s="4">
        <v>43.970001000000003</v>
      </c>
      <c r="E3867" s="4">
        <v>45.540000999999997</v>
      </c>
      <c r="F3867" s="4">
        <v>45.540000999999997</v>
      </c>
      <c r="G3867" s="4">
        <v>420740</v>
      </c>
      <c r="H3867" s="10">
        <f t="shared" si="60"/>
        <v>-38.647342146523009</v>
      </c>
      <c r="I3867" s="4">
        <f>VLOOKUP(A3867,GDP!$A$1:$D$85,4,TRUE)</f>
        <v>2.5</v>
      </c>
      <c r="J3867" s="4">
        <f>VLOOKUP(A3867,Inflation_rate!$A$1:$I$85,9,TRUE)</f>
        <v>0.1095034</v>
      </c>
      <c r="K3867" s="15">
        <f>VLOOKUP(A3867,WTI_PCH!$A$1:$C$85,3,TRUE)</f>
        <v>-19.65014</v>
      </c>
    </row>
    <row r="3868" spans="1:11" x14ac:dyDescent="0.25">
      <c r="A3868" s="3">
        <v>42282</v>
      </c>
      <c r="B3868" s="4">
        <v>45.650002000000001</v>
      </c>
      <c r="C3868" s="4">
        <v>46.939999</v>
      </c>
      <c r="D3868" s="4">
        <v>45.209999000000003</v>
      </c>
      <c r="E3868" s="4">
        <v>46.259998000000003</v>
      </c>
      <c r="F3868" s="4">
        <v>46.259998000000003</v>
      </c>
      <c r="G3868" s="4">
        <v>323061</v>
      </c>
      <c r="H3868" s="10">
        <f t="shared" si="60"/>
        <v>-40.661473872091392</v>
      </c>
      <c r="I3868" s="4">
        <f>VLOOKUP(A3868,GDP!$A$1:$D$85,4,TRUE)</f>
        <v>2.5</v>
      </c>
      <c r="J3868" s="4">
        <f>VLOOKUP(A3868,Inflation_rate!$A$1:$I$85,9,TRUE)</f>
        <v>0.1095034</v>
      </c>
      <c r="K3868" s="15">
        <f>VLOOKUP(A3868,WTI_PCH!$A$1:$C$85,3,TRUE)</f>
        <v>-19.65014</v>
      </c>
    </row>
    <row r="3869" spans="1:11" x14ac:dyDescent="0.25">
      <c r="A3869" s="3">
        <v>42283</v>
      </c>
      <c r="B3869" s="4">
        <v>46.200001</v>
      </c>
      <c r="C3869" s="4">
        <v>49.080002</v>
      </c>
      <c r="D3869" s="4">
        <v>45.73</v>
      </c>
      <c r="E3869" s="4">
        <v>48.529998999999997</v>
      </c>
      <c r="F3869" s="4">
        <v>48.529998999999997</v>
      </c>
      <c r="G3869" s="4">
        <v>453101</v>
      </c>
      <c r="H3869" s="10">
        <f t="shared" si="60"/>
        <v>-45.99217073958728</v>
      </c>
      <c r="I3869" s="4">
        <f>VLOOKUP(A3869,GDP!$A$1:$D$85,4,TRUE)</f>
        <v>2.5</v>
      </c>
      <c r="J3869" s="4">
        <f>VLOOKUP(A3869,Inflation_rate!$A$1:$I$85,9,TRUE)</f>
        <v>0.1095034</v>
      </c>
      <c r="K3869" s="15">
        <f>VLOOKUP(A3869,WTI_PCH!$A$1:$C$85,3,TRUE)</f>
        <v>-19.65014</v>
      </c>
    </row>
    <row r="3870" spans="1:11" x14ac:dyDescent="0.25">
      <c r="A3870" s="3">
        <v>42284</v>
      </c>
      <c r="B3870" s="4">
        <v>49</v>
      </c>
      <c r="C3870" s="4">
        <v>49.709999000000003</v>
      </c>
      <c r="D3870" s="4">
        <v>47.700001</v>
      </c>
      <c r="E3870" s="4">
        <v>47.810001</v>
      </c>
      <c r="F3870" s="4">
        <v>47.810001</v>
      </c>
      <c r="G3870" s="4">
        <v>547488</v>
      </c>
      <c r="H3870" s="10">
        <f t="shared" si="60"/>
        <v>-38.422923270802691</v>
      </c>
      <c r="I3870" s="4">
        <f>VLOOKUP(A3870,GDP!$A$1:$D$85,4,TRUE)</f>
        <v>2.5</v>
      </c>
      <c r="J3870" s="4">
        <f>VLOOKUP(A3870,Inflation_rate!$A$1:$I$85,9,TRUE)</f>
        <v>0.1095034</v>
      </c>
      <c r="K3870" s="15">
        <f>VLOOKUP(A3870,WTI_PCH!$A$1:$C$85,3,TRUE)</f>
        <v>-19.65014</v>
      </c>
    </row>
    <row r="3871" spans="1:11" x14ac:dyDescent="0.25">
      <c r="A3871" s="3">
        <v>42285</v>
      </c>
      <c r="B3871" s="4">
        <v>48.110000999999997</v>
      </c>
      <c r="C3871" s="4">
        <v>50.07</v>
      </c>
      <c r="D3871" s="4">
        <v>47.759998000000003</v>
      </c>
      <c r="E3871" s="4">
        <v>49.43</v>
      </c>
      <c r="F3871" s="4">
        <v>49.43</v>
      </c>
      <c r="G3871" s="4">
        <v>509760</v>
      </c>
      <c r="H3871" s="10">
        <f t="shared" si="60"/>
        <v>-40.441025692899053</v>
      </c>
      <c r="I3871" s="4">
        <f>VLOOKUP(A3871,GDP!$A$1:$D$85,4,TRUE)</f>
        <v>2.5</v>
      </c>
      <c r="J3871" s="4">
        <f>VLOOKUP(A3871,Inflation_rate!$A$1:$I$85,9,TRUE)</f>
        <v>0.1095034</v>
      </c>
      <c r="K3871" s="15">
        <f>VLOOKUP(A3871,WTI_PCH!$A$1:$C$85,3,TRUE)</f>
        <v>-19.65014</v>
      </c>
    </row>
    <row r="3872" spans="1:11" x14ac:dyDescent="0.25">
      <c r="A3872" s="3">
        <v>42286</v>
      </c>
      <c r="B3872" s="4">
        <v>49.689999</v>
      </c>
      <c r="C3872" s="4">
        <v>50.919998</v>
      </c>
      <c r="D3872" s="4">
        <v>49.169998</v>
      </c>
      <c r="E3872" s="4">
        <v>49.630001</v>
      </c>
      <c r="F3872" s="4">
        <v>49.630001</v>
      </c>
      <c r="G3872" s="4">
        <v>508680</v>
      </c>
      <c r="H3872" s="10">
        <f t="shared" si="60"/>
        <v>-41.487002992403724</v>
      </c>
      <c r="I3872" s="4">
        <f>VLOOKUP(A3872,GDP!$A$1:$D$85,4,TRUE)</f>
        <v>2.5</v>
      </c>
      <c r="J3872" s="4">
        <f>VLOOKUP(A3872,Inflation_rate!$A$1:$I$85,9,TRUE)</f>
        <v>0.1095034</v>
      </c>
      <c r="K3872" s="15">
        <f>VLOOKUP(A3872,WTI_PCH!$A$1:$C$85,3,TRUE)</f>
        <v>-19.65014</v>
      </c>
    </row>
    <row r="3873" spans="1:11" x14ac:dyDescent="0.25">
      <c r="A3873" s="3">
        <v>42289</v>
      </c>
      <c r="B3873" s="4">
        <v>49.509998000000003</v>
      </c>
      <c r="C3873" s="4">
        <v>50.130001</v>
      </c>
      <c r="D3873" s="4">
        <v>47.040000999999997</v>
      </c>
      <c r="E3873" s="4">
        <v>47.099997999999999</v>
      </c>
      <c r="F3873" s="4">
        <v>47.099997999999999</v>
      </c>
      <c r="G3873" s="4">
        <v>408663</v>
      </c>
      <c r="H3873" s="10">
        <f t="shared" si="60"/>
        <v>-34.904455834584105</v>
      </c>
      <c r="I3873" s="4">
        <f>VLOOKUP(A3873,GDP!$A$1:$D$85,4,TRUE)</f>
        <v>2.5</v>
      </c>
      <c r="J3873" s="4">
        <f>VLOOKUP(A3873,Inflation_rate!$A$1:$I$85,9,TRUE)</f>
        <v>0.1095034</v>
      </c>
      <c r="K3873" s="15">
        <f>VLOOKUP(A3873,WTI_PCH!$A$1:$C$85,3,TRUE)</f>
        <v>-19.65014</v>
      </c>
    </row>
    <row r="3874" spans="1:11" x14ac:dyDescent="0.25">
      <c r="A3874" s="3">
        <v>42290</v>
      </c>
      <c r="B3874" s="4">
        <v>47.459999000000003</v>
      </c>
      <c r="C3874" s="4">
        <v>48.43</v>
      </c>
      <c r="D3874" s="4">
        <v>46.439999</v>
      </c>
      <c r="E3874" s="4">
        <v>46.66</v>
      </c>
      <c r="F3874" s="4">
        <v>46.66</v>
      </c>
      <c r="G3874" s="4">
        <v>465388</v>
      </c>
      <c r="H3874" s="10">
        <f t="shared" si="60"/>
        <v>-34.054864980711521</v>
      </c>
      <c r="I3874" s="4">
        <f>VLOOKUP(A3874,GDP!$A$1:$D$85,4,TRUE)</f>
        <v>2.5</v>
      </c>
      <c r="J3874" s="4">
        <f>VLOOKUP(A3874,Inflation_rate!$A$1:$I$85,9,TRUE)</f>
        <v>0.1095034</v>
      </c>
      <c r="K3874" s="15">
        <f>VLOOKUP(A3874,WTI_PCH!$A$1:$C$85,3,TRUE)</f>
        <v>-19.65014</v>
      </c>
    </row>
    <row r="3875" spans="1:11" x14ac:dyDescent="0.25">
      <c r="A3875" s="3">
        <v>42291</v>
      </c>
      <c r="B3875" s="4">
        <v>46.689999</v>
      </c>
      <c r="C3875" s="4">
        <v>46.959999000000003</v>
      </c>
      <c r="D3875" s="4">
        <v>45.939999</v>
      </c>
      <c r="E3875" s="4">
        <v>46.639999000000003</v>
      </c>
      <c r="F3875" s="4">
        <v>46.639999000000003</v>
      </c>
      <c r="G3875" s="4">
        <v>348241</v>
      </c>
      <c r="H3875" s="10">
        <f t="shared" si="60"/>
        <v>-36.449400438451988</v>
      </c>
      <c r="I3875" s="4">
        <f>VLOOKUP(A3875,GDP!$A$1:$D$85,4,TRUE)</f>
        <v>2.5</v>
      </c>
      <c r="J3875" s="4">
        <f>VLOOKUP(A3875,Inflation_rate!$A$1:$I$85,9,TRUE)</f>
        <v>0.1095034</v>
      </c>
      <c r="K3875" s="15">
        <f>VLOOKUP(A3875,WTI_PCH!$A$1:$C$85,3,TRUE)</f>
        <v>-19.65014</v>
      </c>
    </row>
    <row r="3876" spans="1:11" x14ac:dyDescent="0.25">
      <c r="A3876" s="3">
        <v>42292</v>
      </c>
      <c r="B3876" s="4">
        <v>46.279998999999997</v>
      </c>
      <c r="C3876" s="4">
        <v>47.02</v>
      </c>
      <c r="D3876" s="4">
        <v>45.23</v>
      </c>
      <c r="E3876" s="4">
        <v>46.380001</v>
      </c>
      <c r="F3876" s="4">
        <v>46.380001</v>
      </c>
      <c r="G3876" s="4">
        <v>370940</v>
      </c>
      <c r="H3876" s="10">
        <f t="shared" si="60"/>
        <v>-32.125917806685692</v>
      </c>
      <c r="I3876" s="4">
        <f>VLOOKUP(A3876,GDP!$A$1:$D$85,4,TRUE)</f>
        <v>2.5</v>
      </c>
      <c r="J3876" s="4">
        <f>VLOOKUP(A3876,Inflation_rate!$A$1:$I$85,9,TRUE)</f>
        <v>0.1095034</v>
      </c>
      <c r="K3876" s="15">
        <f>VLOOKUP(A3876,WTI_PCH!$A$1:$C$85,3,TRUE)</f>
        <v>-19.65014</v>
      </c>
    </row>
    <row r="3877" spans="1:11" x14ac:dyDescent="0.25">
      <c r="A3877" s="3">
        <v>42293</v>
      </c>
      <c r="B3877" s="4">
        <v>46.869999</v>
      </c>
      <c r="C3877" s="4">
        <v>47.5</v>
      </c>
      <c r="D3877" s="4">
        <v>46.16</v>
      </c>
      <c r="E3877" s="4">
        <v>47.259998000000003</v>
      </c>
      <c r="F3877" s="4">
        <v>47.259998000000003</v>
      </c>
      <c r="G3877" s="4">
        <v>198127</v>
      </c>
      <c r="H3877" s="10">
        <f t="shared" si="60"/>
        <v>-32.564531636247644</v>
      </c>
      <c r="I3877" s="4">
        <f>VLOOKUP(A3877,GDP!$A$1:$D$85,4,TRUE)</f>
        <v>2.5</v>
      </c>
      <c r="J3877" s="4">
        <f>VLOOKUP(A3877,Inflation_rate!$A$1:$I$85,9,TRUE)</f>
        <v>0.1095034</v>
      </c>
      <c r="K3877" s="15">
        <f>VLOOKUP(A3877,WTI_PCH!$A$1:$C$85,3,TRUE)</f>
        <v>-19.65014</v>
      </c>
    </row>
    <row r="3878" spans="1:11" x14ac:dyDescent="0.25">
      <c r="A3878" s="3">
        <v>42296</v>
      </c>
      <c r="B3878" s="4">
        <v>47.27</v>
      </c>
      <c r="C3878" s="4">
        <v>47.490001999999997</v>
      </c>
      <c r="D3878" s="4">
        <v>45.849997999999999</v>
      </c>
      <c r="E3878" s="4">
        <v>45.889999000000003</v>
      </c>
      <c r="F3878" s="4">
        <v>45.889999000000003</v>
      </c>
      <c r="G3878" s="4">
        <v>125840</v>
      </c>
      <c r="H3878" s="10">
        <f t="shared" si="60"/>
        <v>-29.94115776729479</v>
      </c>
      <c r="I3878" s="4">
        <f>VLOOKUP(A3878,GDP!$A$1:$D$85,4,TRUE)</f>
        <v>2.5</v>
      </c>
      <c r="J3878" s="4">
        <f>VLOOKUP(A3878,Inflation_rate!$A$1:$I$85,9,TRUE)</f>
        <v>0.1095034</v>
      </c>
      <c r="K3878" s="15">
        <f>VLOOKUP(A3878,WTI_PCH!$A$1:$C$85,3,TRUE)</f>
        <v>-19.65014</v>
      </c>
    </row>
    <row r="3879" spans="1:11" x14ac:dyDescent="0.25">
      <c r="A3879" s="3">
        <v>42297</v>
      </c>
      <c r="B3879" s="4">
        <v>46.25</v>
      </c>
      <c r="C3879" s="4">
        <v>46.52</v>
      </c>
      <c r="D3879" s="4">
        <v>45.23</v>
      </c>
      <c r="E3879" s="4">
        <v>45.549999</v>
      </c>
      <c r="F3879" s="4">
        <v>45.549999</v>
      </c>
      <c r="G3879" s="4">
        <v>361314</v>
      </c>
      <c r="H3879" s="10">
        <f t="shared" si="60"/>
        <v>-27.398461633336147</v>
      </c>
      <c r="I3879" s="4">
        <f>VLOOKUP(A3879,GDP!$A$1:$D$85,4,TRUE)</f>
        <v>2.5</v>
      </c>
      <c r="J3879" s="4">
        <f>VLOOKUP(A3879,Inflation_rate!$A$1:$I$85,9,TRUE)</f>
        <v>0.1095034</v>
      </c>
      <c r="K3879" s="15">
        <f>VLOOKUP(A3879,WTI_PCH!$A$1:$C$85,3,TRUE)</f>
        <v>-19.65014</v>
      </c>
    </row>
    <row r="3880" spans="1:11" x14ac:dyDescent="0.25">
      <c r="A3880" s="3">
        <v>42298</v>
      </c>
      <c r="B3880" s="4">
        <v>45.880001</v>
      </c>
      <c r="C3880" s="4">
        <v>46.080002</v>
      </c>
      <c r="D3880" s="4">
        <v>44.860000999999997</v>
      </c>
      <c r="E3880" s="4">
        <v>45.200001</v>
      </c>
      <c r="F3880" s="4">
        <v>45.200001</v>
      </c>
      <c r="G3880" s="4">
        <v>384288</v>
      </c>
      <c r="H3880" s="10">
        <f t="shared" si="60"/>
        <v>-27.477879923055763</v>
      </c>
      <c r="I3880" s="4">
        <f>VLOOKUP(A3880,GDP!$A$1:$D$85,4,TRUE)</f>
        <v>2.5</v>
      </c>
      <c r="J3880" s="4">
        <f>VLOOKUP(A3880,Inflation_rate!$A$1:$I$85,9,TRUE)</f>
        <v>0.1095034</v>
      </c>
      <c r="K3880" s="15">
        <f>VLOOKUP(A3880,WTI_PCH!$A$1:$C$85,3,TRUE)</f>
        <v>-19.65014</v>
      </c>
    </row>
    <row r="3881" spans="1:11" x14ac:dyDescent="0.25">
      <c r="A3881" s="3">
        <v>42299</v>
      </c>
      <c r="B3881" s="4">
        <v>45.27</v>
      </c>
      <c r="C3881" s="4">
        <v>46.099997999999999</v>
      </c>
      <c r="D3881" s="4">
        <v>44.900002000000001</v>
      </c>
      <c r="E3881" s="4">
        <v>45.380001</v>
      </c>
      <c r="F3881" s="4">
        <v>45.380001</v>
      </c>
      <c r="G3881" s="4">
        <v>322742</v>
      </c>
      <c r="H3881" s="10">
        <f t="shared" si="60"/>
        <v>-25.628031608020457</v>
      </c>
      <c r="I3881" s="4">
        <f>VLOOKUP(A3881,GDP!$A$1:$D$85,4,TRUE)</f>
        <v>2.5</v>
      </c>
      <c r="J3881" s="4">
        <f>VLOOKUP(A3881,Inflation_rate!$A$1:$I$85,9,TRUE)</f>
        <v>0.1095034</v>
      </c>
      <c r="K3881" s="15">
        <f>VLOOKUP(A3881,WTI_PCH!$A$1:$C$85,3,TRUE)</f>
        <v>-19.65014</v>
      </c>
    </row>
    <row r="3882" spans="1:11" x14ac:dyDescent="0.25">
      <c r="A3882" s="3">
        <v>42300</v>
      </c>
      <c r="B3882" s="4">
        <v>45.439999</v>
      </c>
      <c r="C3882" s="4">
        <v>45.75</v>
      </c>
      <c r="D3882" s="4">
        <v>44.200001</v>
      </c>
      <c r="E3882" s="4">
        <v>44.599997999999999</v>
      </c>
      <c r="F3882" s="4">
        <v>44.599997999999999</v>
      </c>
      <c r="G3882" s="4">
        <v>406577</v>
      </c>
      <c r="H3882" s="10">
        <f t="shared" si="60"/>
        <v>-22.869947213898975</v>
      </c>
      <c r="I3882" s="4">
        <f>VLOOKUP(A3882,GDP!$A$1:$D$85,4,TRUE)</f>
        <v>2.5</v>
      </c>
      <c r="J3882" s="4">
        <f>VLOOKUP(A3882,Inflation_rate!$A$1:$I$85,9,TRUE)</f>
        <v>0.1095034</v>
      </c>
      <c r="K3882" s="15">
        <f>VLOOKUP(A3882,WTI_PCH!$A$1:$C$85,3,TRUE)</f>
        <v>-19.65014</v>
      </c>
    </row>
    <row r="3883" spans="1:11" x14ac:dyDescent="0.25">
      <c r="A3883" s="3">
        <v>42303</v>
      </c>
      <c r="B3883" s="4">
        <v>44.740001999999997</v>
      </c>
      <c r="C3883" s="4">
        <v>44.939999</v>
      </c>
      <c r="D3883" s="4">
        <v>43.639999000000003</v>
      </c>
      <c r="E3883" s="4">
        <v>43.98</v>
      </c>
      <c r="F3883" s="4">
        <v>43.98</v>
      </c>
      <c r="G3883" s="4">
        <v>302084</v>
      </c>
      <c r="H3883" s="10">
        <f t="shared" si="60"/>
        <v>-21.191450659390636</v>
      </c>
      <c r="I3883" s="4">
        <f>VLOOKUP(A3883,GDP!$A$1:$D$85,4,TRUE)</f>
        <v>2.5</v>
      </c>
      <c r="J3883" s="4">
        <f>VLOOKUP(A3883,Inflation_rate!$A$1:$I$85,9,TRUE)</f>
        <v>0.1095034</v>
      </c>
      <c r="K3883" s="15">
        <f>VLOOKUP(A3883,WTI_PCH!$A$1:$C$85,3,TRUE)</f>
        <v>-19.65014</v>
      </c>
    </row>
    <row r="3884" spans="1:11" x14ac:dyDescent="0.25">
      <c r="A3884" s="3">
        <v>42304</v>
      </c>
      <c r="B3884" s="4">
        <v>43.779998999999997</v>
      </c>
      <c r="C3884" s="4">
        <v>43.91</v>
      </c>
      <c r="D3884" s="4">
        <v>42.580002</v>
      </c>
      <c r="E3884" s="4">
        <v>43.200001</v>
      </c>
      <c r="F3884" s="4">
        <v>43.200001</v>
      </c>
      <c r="G3884" s="4">
        <v>370825</v>
      </c>
      <c r="H3884" s="10">
        <f t="shared" si="60"/>
        <v>-19.976853704239499</v>
      </c>
      <c r="I3884" s="4">
        <f>VLOOKUP(A3884,GDP!$A$1:$D$85,4,TRUE)</f>
        <v>2.5</v>
      </c>
      <c r="J3884" s="4">
        <f>VLOOKUP(A3884,Inflation_rate!$A$1:$I$85,9,TRUE)</f>
        <v>0.1095034</v>
      </c>
      <c r="K3884" s="15">
        <f>VLOOKUP(A3884,WTI_PCH!$A$1:$C$85,3,TRUE)</f>
        <v>-19.65014</v>
      </c>
    </row>
    <row r="3885" spans="1:11" x14ac:dyDescent="0.25">
      <c r="A3885" s="3">
        <v>42305</v>
      </c>
      <c r="B3885" s="4">
        <v>43.439999</v>
      </c>
      <c r="C3885" s="4">
        <v>46.220001000000003</v>
      </c>
      <c r="D3885" s="4">
        <v>43.060001</v>
      </c>
      <c r="E3885" s="4">
        <v>45.939999</v>
      </c>
      <c r="F3885" s="4">
        <v>45.939999</v>
      </c>
      <c r="G3885" s="4">
        <v>521518</v>
      </c>
      <c r="H3885" s="10">
        <f t="shared" si="60"/>
        <v>-21.811060553135842</v>
      </c>
      <c r="I3885" s="4">
        <f>VLOOKUP(A3885,GDP!$A$1:$D$85,4,TRUE)</f>
        <v>2.5</v>
      </c>
      <c r="J3885" s="4">
        <f>VLOOKUP(A3885,Inflation_rate!$A$1:$I$85,9,TRUE)</f>
        <v>0.1095034</v>
      </c>
      <c r="K3885" s="15">
        <f>VLOOKUP(A3885,WTI_PCH!$A$1:$C$85,3,TRUE)</f>
        <v>-19.65014</v>
      </c>
    </row>
    <row r="3886" spans="1:11" x14ac:dyDescent="0.25">
      <c r="A3886" s="3">
        <v>42306</v>
      </c>
      <c r="B3886" s="4">
        <v>46.060001</v>
      </c>
      <c r="C3886" s="4">
        <v>46.790000999999997</v>
      </c>
      <c r="D3886" s="4">
        <v>45.16</v>
      </c>
      <c r="E3886" s="4">
        <v>46.060001</v>
      </c>
      <c r="F3886" s="4">
        <v>46.060001</v>
      </c>
      <c r="G3886" s="4">
        <v>436513</v>
      </c>
      <c r="H3886" s="10">
        <f t="shared" si="60"/>
        <v>-17.716020023534085</v>
      </c>
      <c r="I3886" s="4">
        <f>VLOOKUP(A3886,GDP!$A$1:$D$85,4,TRUE)</f>
        <v>2.5</v>
      </c>
      <c r="J3886" s="4">
        <f>VLOOKUP(A3886,Inflation_rate!$A$1:$I$85,9,TRUE)</f>
        <v>0.1095034</v>
      </c>
      <c r="K3886" s="15">
        <f>VLOOKUP(A3886,WTI_PCH!$A$1:$C$85,3,TRUE)</f>
        <v>-19.65014</v>
      </c>
    </row>
    <row r="3887" spans="1:11" x14ac:dyDescent="0.25">
      <c r="A3887" s="3">
        <v>42307</v>
      </c>
      <c r="B3887" s="4">
        <v>45.740001999999997</v>
      </c>
      <c r="C3887" s="4">
        <v>47.029998999999997</v>
      </c>
      <c r="D3887" s="4">
        <v>45.48</v>
      </c>
      <c r="E3887" s="4">
        <v>46.59</v>
      </c>
      <c r="F3887" s="4">
        <v>46.59</v>
      </c>
      <c r="G3887" s="4">
        <v>363307</v>
      </c>
      <c r="H3887" s="10">
        <f t="shared" si="60"/>
        <v>-21.657007941618378</v>
      </c>
      <c r="I3887" s="4">
        <f>VLOOKUP(A3887,GDP!$A$1:$D$85,4,TRUE)</f>
        <v>2.5</v>
      </c>
      <c r="J3887" s="4">
        <f>VLOOKUP(A3887,Inflation_rate!$A$1:$I$85,9,TRUE)</f>
        <v>0.1095034</v>
      </c>
      <c r="K3887" s="15">
        <f>VLOOKUP(A3887,WTI_PCH!$A$1:$C$85,3,TRUE)</f>
        <v>-19.65014</v>
      </c>
    </row>
    <row r="3888" spans="1:11" x14ac:dyDescent="0.25">
      <c r="A3888" s="3">
        <v>42310</v>
      </c>
      <c r="B3888" s="4">
        <v>46.43</v>
      </c>
      <c r="C3888" s="4">
        <v>46.73</v>
      </c>
      <c r="D3888" s="4">
        <v>45.560001</v>
      </c>
      <c r="E3888" s="4">
        <v>46.139999000000003</v>
      </c>
      <c r="F3888" s="4">
        <v>46.139999000000003</v>
      </c>
      <c r="G3888" s="4">
        <v>305518</v>
      </c>
      <c r="H3888" s="10">
        <f t="shared" si="60"/>
        <v>-17.013433398643997</v>
      </c>
      <c r="I3888" s="4">
        <f>VLOOKUP(A3888,GDP!$A$1:$D$85,4,TRUE)</f>
        <v>2.5</v>
      </c>
      <c r="J3888" s="4">
        <f>VLOOKUP(A3888,Inflation_rate!$A$1:$I$85,9,TRUE)</f>
        <v>0.1095034</v>
      </c>
      <c r="K3888" s="15">
        <f>VLOOKUP(A3888,WTI_PCH!$A$1:$C$85,3,TRUE)</f>
        <v>-19.65014</v>
      </c>
    </row>
    <row r="3889" spans="1:11" x14ac:dyDescent="0.25">
      <c r="A3889" s="3">
        <v>42311</v>
      </c>
      <c r="B3889" s="4">
        <v>46.110000999999997</v>
      </c>
      <c r="C3889" s="4">
        <v>48.360000999999997</v>
      </c>
      <c r="D3889" s="4">
        <v>45.959999000000003</v>
      </c>
      <c r="E3889" s="4">
        <v>47.900002000000001</v>
      </c>
      <c r="F3889" s="4">
        <v>47.900002000000001</v>
      </c>
      <c r="G3889" s="4">
        <v>434574</v>
      </c>
      <c r="H3889" s="10">
        <f t="shared" si="60"/>
        <v>-21.002090981123544</v>
      </c>
      <c r="I3889" s="4">
        <f>VLOOKUP(A3889,GDP!$A$1:$D$85,4,TRUE)</f>
        <v>2.5</v>
      </c>
      <c r="J3889" s="4">
        <f>VLOOKUP(A3889,Inflation_rate!$A$1:$I$85,9,TRUE)</f>
        <v>0.1095034</v>
      </c>
      <c r="K3889" s="15">
        <f>VLOOKUP(A3889,WTI_PCH!$A$1:$C$85,3,TRUE)</f>
        <v>-19.65014</v>
      </c>
    </row>
    <row r="3890" spans="1:11" x14ac:dyDescent="0.25">
      <c r="A3890" s="3">
        <v>42312</v>
      </c>
      <c r="B3890" s="4">
        <v>47.740001999999997</v>
      </c>
      <c r="C3890" s="4">
        <v>48.279998999999997</v>
      </c>
      <c r="D3890" s="4">
        <v>46.169998</v>
      </c>
      <c r="E3890" s="4">
        <v>46.32</v>
      </c>
      <c r="F3890" s="4">
        <v>46.32</v>
      </c>
      <c r="G3890" s="4">
        <v>459307</v>
      </c>
      <c r="H3890" s="10">
        <f t="shared" si="60"/>
        <v>-16.882556131260795</v>
      </c>
      <c r="I3890" s="4">
        <f>VLOOKUP(A3890,GDP!$A$1:$D$85,4,TRUE)</f>
        <v>2.5</v>
      </c>
      <c r="J3890" s="4">
        <f>VLOOKUP(A3890,Inflation_rate!$A$1:$I$85,9,TRUE)</f>
        <v>0.1095034</v>
      </c>
      <c r="K3890" s="15">
        <f>VLOOKUP(A3890,WTI_PCH!$A$1:$C$85,3,TRUE)</f>
        <v>-19.65014</v>
      </c>
    </row>
    <row r="3891" spans="1:11" x14ac:dyDescent="0.25">
      <c r="A3891" s="3">
        <v>42313</v>
      </c>
      <c r="B3891" s="4">
        <v>46.57</v>
      </c>
      <c r="C3891" s="4">
        <v>46.650002000000001</v>
      </c>
      <c r="D3891" s="4">
        <v>45.119999</v>
      </c>
      <c r="E3891" s="4">
        <v>45.200001</v>
      </c>
      <c r="F3891" s="4">
        <v>45.200001</v>
      </c>
      <c r="G3891" s="4">
        <v>437646</v>
      </c>
      <c r="H3891" s="10">
        <f t="shared" si="60"/>
        <v>-17.743364651695472</v>
      </c>
      <c r="I3891" s="4">
        <f>VLOOKUP(A3891,GDP!$A$1:$D$85,4,TRUE)</f>
        <v>2.5</v>
      </c>
      <c r="J3891" s="4">
        <f>VLOOKUP(A3891,Inflation_rate!$A$1:$I$85,9,TRUE)</f>
        <v>0.1095034</v>
      </c>
      <c r="K3891" s="15">
        <f>VLOOKUP(A3891,WTI_PCH!$A$1:$C$85,3,TRUE)</f>
        <v>-19.65014</v>
      </c>
    </row>
    <row r="3892" spans="1:11" x14ac:dyDescent="0.25">
      <c r="A3892" s="3">
        <v>42314</v>
      </c>
      <c r="B3892" s="4">
        <v>45.41</v>
      </c>
      <c r="C3892" s="4">
        <v>45.639999000000003</v>
      </c>
      <c r="D3892" s="4">
        <v>44.110000999999997</v>
      </c>
      <c r="E3892" s="4">
        <v>44.290000999999997</v>
      </c>
      <c r="F3892" s="4">
        <v>44.290000999999997</v>
      </c>
      <c r="G3892" s="4">
        <v>448133</v>
      </c>
      <c r="H3892" s="10">
        <f t="shared" si="60"/>
        <v>-17.949877671034585</v>
      </c>
      <c r="I3892" s="4">
        <f>VLOOKUP(A3892,GDP!$A$1:$D$85,4,TRUE)</f>
        <v>2.5</v>
      </c>
      <c r="J3892" s="4">
        <f>VLOOKUP(A3892,Inflation_rate!$A$1:$I$85,9,TRUE)</f>
        <v>0.1095034</v>
      </c>
      <c r="K3892" s="15">
        <f>VLOOKUP(A3892,WTI_PCH!$A$1:$C$85,3,TRUE)</f>
        <v>-19.65014</v>
      </c>
    </row>
    <row r="3893" spans="1:11" x14ac:dyDescent="0.25">
      <c r="A3893" s="3">
        <v>42317</v>
      </c>
      <c r="B3893" s="4">
        <v>44.52</v>
      </c>
      <c r="C3893" s="4">
        <v>45.119999</v>
      </c>
      <c r="D3893" s="4">
        <v>43.639999000000003</v>
      </c>
      <c r="E3893" s="4">
        <v>43.869999</v>
      </c>
      <c r="F3893" s="4">
        <v>43.869999</v>
      </c>
      <c r="G3893" s="4">
        <v>487992</v>
      </c>
      <c r="H3893" s="10">
        <f t="shared" si="60"/>
        <v>-12.331889955137671</v>
      </c>
      <c r="I3893" s="4">
        <f>VLOOKUP(A3893,GDP!$A$1:$D$85,4,TRUE)</f>
        <v>2.5</v>
      </c>
      <c r="J3893" s="4">
        <f>VLOOKUP(A3893,Inflation_rate!$A$1:$I$85,9,TRUE)</f>
        <v>0.1095034</v>
      </c>
      <c r="K3893" s="15">
        <f>VLOOKUP(A3893,WTI_PCH!$A$1:$C$85,3,TRUE)</f>
        <v>-19.65014</v>
      </c>
    </row>
    <row r="3894" spans="1:11" x14ac:dyDescent="0.25">
      <c r="A3894" s="3">
        <v>42318</v>
      </c>
      <c r="B3894" s="4">
        <v>44.099997999999999</v>
      </c>
      <c r="C3894" s="4">
        <v>44.759998000000003</v>
      </c>
      <c r="D3894" s="4">
        <v>43.57</v>
      </c>
      <c r="E3894" s="4">
        <v>44.209999000000003</v>
      </c>
      <c r="F3894" s="4">
        <v>44.209999000000003</v>
      </c>
      <c r="G3894" s="4">
        <v>445973</v>
      </c>
      <c r="H3894" s="10">
        <f t="shared" si="60"/>
        <v>-9.0703417568500804</v>
      </c>
      <c r="I3894" s="4">
        <f>VLOOKUP(A3894,GDP!$A$1:$D$85,4,TRUE)</f>
        <v>2.5</v>
      </c>
      <c r="J3894" s="4">
        <f>VLOOKUP(A3894,Inflation_rate!$A$1:$I$85,9,TRUE)</f>
        <v>0.1095034</v>
      </c>
      <c r="K3894" s="15">
        <f>VLOOKUP(A3894,WTI_PCH!$A$1:$C$85,3,TRUE)</f>
        <v>-19.65014</v>
      </c>
    </row>
    <row r="3895" spans="1:11" x14ac:dyDescent="0.25">
      <c r="A3895" s="3">
        <v>42319</v>
      </c>
      <c r="B3895" s="4">
        <v>43.630001</v>
      </c>
      <c r="C3895" s="4">
        <v>44.110000999999997</v>
      </c>
      <c r="D3895" s="4">
        <v>42.619999</v>
      </c>
      <c r="E3895" s="4">
        <v>42.93</v>
      </c>
      <c r="F3895" s="4">
        <v>42.93</v>
      </c>
      <c r="G3895" s="4">
        <v>502371</v>
      </c>
      <c r="H3895" s="10">
        <f t="shared" si="60"/>
        <v>-8.1295154903330982</v>
      </c>
      <c r="I3895" s="4">
        <f>VLOOKUP(A3895,GDP!$A$1:$D$85,4,TRUE)</f>
        <v>2.5</v>
      </c>
      <c r="J3895" s="4">
        <f>VLOOKUP(A3895,Inflation_rate!$A$1:$I$85,9,TRUE)</f>
        <v>0.1095034</v>
      </c>
      <c r="K3895" s="15">
        <f>VLOOKUP(A3895,WTI_PCH!$A$1:$C$85,3,TRUE)</f>
        <v>-19.65014</v>
      </c>
    </row>
    <row r="3896" spans="1:11" x14ac:dyDescent="0.25">
      <c r="A3896" s="3">
        <v>42320</v>
      </c>
      <c r="B3896" s="4">
        <v>43.049999</v>
      </c>
      <c r="C3896" s="4">
        <v>43.330002</v>
      </c>
      <c r="D3896" s="4">
        <v>41.540000999999997</v>
      </c>
      <c r="E3896" s="4">
        <v>41.75</v>
      </c>
      <c r="F3896" s="4">
        <v>41.75</v>
      </c>
      <c r="G3896" s="4">
        <v>545351</v>
      </c>
      <c r="H3896" s="10">
        <f t="shared" si="60"/>
        <v>-4.4071856287425231</v>
      </c>
      <c r="I3896" s="4">
        <f>VLOOKUP(A3896,GDP!$A$1:$D$85,4,TRUE)</f>
        <v>2.5</v>
      </c>
      <c r="J3896" s="4">
        <f>VLOOKUP(A3896,Inflation_rate!$A$1:$I$85,9,TRUE)</f>
        <v>0.1095034</v>
      </c>
      <c r="K3896" s="15">
        <f>VLOOKUP(A3896,WTI_PCH!$A$1:$C$85,3,TRUE)</f>
        <v>-19.65014</v>
      </c>
    </row>
    <row r="3897" spans="1:11" x14ac:dyDescent="0.25">
      <c r="A3897" s="3">
        <v>42321</v>
      </c>
      <c r="B3897" s="4">
        <v>41.610000999999997</v>
      </c>
      <c r="C3897" s="4">
        <v>42.84</v>
      </c>
      <c r="D3897" s="4">
        <v>40.220001000000003</v>
      </c>
      <c r="E3897" s="4">
        <v>40.740001999999997</v>
      </c>
      <c r="F3897" s="4">
        <v>40.740001999999997</v>
      </c>
      <c r="G3897" s="4">
        <v>480893</v>
      </c>
      <c r="H3897" s="10">
        <f t="shared" si="60"/>
        <v>1.7427564191086771</v>
      </c>
      <c r="I3897" s="4">
        <f>VLOOKUP(A3897,GDP!$A$1:$D$85,4,TRUE)</f>
        <v>2.5</v>
      </c>
      <c r="J3897" s="4">
        <f>VLOOKUP(A3897,Inflation_rate!$A$1:$I$85,9,TRUE)</f>
        <v>0.1095034</v>
      </c>
      <c r="K3897" s="15">
        <f>VLOOKUP(A3897,WTI_PCH!$A$1:$C$85,3,TRUE)</f>
        <v>-19.65014</v>
      </c>
    </row>
    <row r="3898" spans="1:11" x14ac:dyDescent="0.25">
      <c r="A3898" s="3">
        <v>42324</v>
      </c>
      <c r="B3898" s="4">
        <v>40.919998</v>
      </c>
      <c r="C3898" s="4">
        <v>42.25</v>
      </c>
      <c r="D3898" s="4">
        <v>40.060001</v>
      </c>
      <c r="E3898" s="4">
        <v>41.740001999999997</v>
      </c>
      <c r="F3898" s="4">
        <v>41.740001999999997</v>
      </c>
      <c r="G3898" s="4">
        <v>535179</v>
      </c>
      <c r="H3898" s="10">
        <f t="shared" si="60"/>
        <v>-4.6717798432304827</v>
      </c>
      <c r="I3898" s="4">
        <f>VLOOKUP(A3898,GDP!$A$1:$D$85,4,TRUE)</f>
        <v>2.5</v>
      </c>
      <c r="J3898" s="4">
        <f>VLOOKUP(A3898,Inflation_rate!$A$1:$I$85,9,TRUE)</f>
        <v>0.1095034</v>
      </c>
      <c r="K3898" s="15">
        <f>VLOOKUP(A3898,WTI_PCH!$A$1:$C$85,3,TRUE)</f>
        <v>-19.65014</v>
      </c>
    </row>
    <row r="3899" spans="1:11" x14ac:dyDescent="0.25">
      <c r="A3899" s="3">
        <v>42325</v>
      </c>
      <c r="B3899" s="4">
        <v>41.959999000000003</v>
      </c>
      <c r="C3899" s="4">
        <v>42.029998999999997</v>
      </c>
      <c r="D3899" s="4">
        <v>40.580002</v>
      </c>
      <c r="E3899" s="4">
        <v>40.669998</v>
      </c>
      <c r="F3899" s="4">
        <v>40.669998</v>
      </c>
      <c r="G3899" s="4">
        <v>363714</v>
      </c>
      <c r="H3899" s="10">
        <f t="shared" si="60"/>
        <v>-2.9751636574951301</v>
      </c>
      <c r="I3899" s="4">
        <f>VLOOKUP(A3899,GDP!$A$1:$D$85,4,TRUE)</f>
        <v>2.5</v>
      </c>
      <c r="J3899" s="4">
        <f>VLOOKUP(A3899,Inflation_rate!$A$1:$I$85,9,TRUE)</f>
        <v>0.1095034</v>
      </c>
      <c r="K3899" s="15">
        <f>VLOOKUP(A3899,WTI_PCH!$A$1:$C$85,3,TRUE)</f>
        <v>-19.65014</v>
      </c>
    </row>
    <row r="3900" spans="1:11" x14ac:dyDescent="0.25">
      <c r="A3900" s="3">
        <v>42326</v>
      </c>
      <c r="B3900" s="4">
        <v>41.110000999999997</v>
      </c>
      <c r="C3900" s="4">
        <v>41.549999</v>
      </c>
      <c r="D3900" s="4">
        <v>39.909999999999997</v>
      </c>
      <c r="E3900" s="4">
        <v>40.75</v>
      </c>
      <c r="F3900" s="4">
        <v>40.75</v>
      </c>
      <c r="G3900" s="4">
        <v>251518</v>
      </c>
      <c r="H3900" s="10">
        <f t="shared" si="60"/>
        <v>-3.3374257668711582</v>
      </c>
      <c r="I3900" s="4">
        <f>VLOOKUP(A3900,GDP!$A$1:$D$85,4,TRUE)</f>
        <v>2.5</v>
      </c>
      <c r="J3900" s="4">
        <f>VLOOKUP(A3900,Inflation_rate!$A$1:$I$85,9,TRUE)</f>
        <v>0.1095034</v>
      </c>
      <c r="K3900" s="15">
        <f>VLOOKUP(A3900,WTI_PCH!$A$1:$C$85,3,TRUE)</f>
        <v>-19.65014</v>
      </c>
    </row>
    <row r="3901" spans="1:11" x14ac:dyDescent="0.25">
      <c r="A3901" s="3">
        <v>42327</v>
      </c>
      <c r="B3901" s="4">
        <v>40.720001000000003</v>
      </c>
      <c r="C3901" s="4">
        <v>41.049999</v>
      </c>
      <c r="D3901" s="4">
        <v>39.889999000000003</v>
      </c>
      <c r="E3901" s="4">
        <v>40.540000999999997</v>
      </c>
      <c r="F3901" s="4">
        <v>40.540000999999997</v>
      </c>
      <c r="G3901" s="4">
        <v>131356</v>
      </c>
      <c r="H3901" s="10">
        <f t="shared" si="60"/>
        <v>-5.5747457924335029</v>
      </c>
      <c r="I3901" s="4">
        <f>VLOOKUP(A3901,GDP!$A$1:$D$85,4,TRUE)</f>
        <v>2.5</v>
      </c>
      <c r="J3901" s="4">
        <f>VLOOKUP(A3901,Inflation_rate!$A$1:$I$85,9,TRUE)</f>
        <v>0.1095034</v>
      </c>
      <c r="K3901" s="15">
        <f>VLOOKUP(A3901,WTI_PCH!$A$1:$C$85,3,TRUE)</f>
        <v>-19.65014</v>
      </c>
    </row>
    <row r="3902" spans="1:11" x14ac:dyDescent="0.25">
      <c r="A3902" s="3">
        <v>42328</v>
      </c>
      <c r="B3902" s="4">
        <v>40.540000999999997</v>
      </c>
      <c r="C3902" s="4">
        <v>40.990001999999997</v>
      </c>
      <c r="D3902" s="4">
        <v>38.990001999999997</v>
      </c>
      <c r="E3902" s="4">
        <v>40.389999000000003</v>
      </c>
      <c r="F3902" s="4">
        <v>40.389999000000003</v>
      </c>
      <c r="G3902" s="4">
        <v>432642</v>
      </c>
      <c r="H3902" s="10">
        <f t="shared" si="60"/>
        <v>-5.1250285992827154</v>
      </c>
      <c r="I3902" s="4">
        <f>VLOOKUP(A3902,GDP!$A$1:$D$85,4,TRUE)</f>
        <v>2.5</v>
      </c>
      <c r="J3902" s="4">
        <f>VLOOKUP(A3902,Inflation_rate!$A$1:$I$85,9,TRUE)</f>
        <v>0.1095034</v>
      </c>
      <c r="K3902" s="15">
        <f>VLOOKUP(A3902,WTI_PCH!$A$1:$C$85,3,TRUE)</f>
        <v>-19.65014</v>
      </c>
    </row>
    <row r="3903" spans="1:11" x14ac:dyDescent="0.25">
      <c r="A3903" s="3">
        <v>42331</v>
      </c>
      <c r="B3903" s="4">
        <v>41.490001999999997</v>
      </c>
      <c r="C3903" s="4">
        <v>42.75</v>
      </c>
      <c r="D3903" s="4">
        <v>40.409999999999997</v>
      </c>
      <c r="E3903" s="4">
        <v>41.75</v>
      </c>
      <c r="F3903" s="4">
        <v>41.75</v>
      </c>
      <c r="G3903" s="4">
        <v>516190</v>
      </c>
      <c r="H3903" s="10">
        <f t="shared" si="60"/>
        <v>-8.1676646706586737</v>
      </c>
      <c r="I3903" s="4">
        <f>VLOOKUP(A3903,GDP!$A$1:$D$85,4,TRUE)</f>
        <v>2.5</v>
      </c>
      <c r="J3903" s="4">
        <f>VLOOKUP(A3903,Inflation_rate!$A$1:$I$85,9,TRUE)</f>
        <v>0.1095034</v>
      </c>
      <c r="K3903" s="15">
        <f>VLOOKUP(A3903,WTI_PCH!$A$1:$C$85,3,TRUE)</f>
        <v>-19.65014</v>
      </c>
    </row>
    <row r="3904" spans="1:11" x14ac:dyDescent="0.25">
      <c r="A3904" s="3">
        <v>42332</v>
      </c>
      <c r="B3904" s="4">
        <v>42.040000999999997</v>
      </c>
      <c r="C3904" s="4">
        <v>43.459999000000003</v>
      </c>
      <c r="D3904" s="4">
        <v>41.860000999999997</v>
      </c>
      <c r="E3904" s="4">
        <v>42.869999</v>
      </c>
      <c r="F3904" s="4">
        <v>42.869999</v>
      </c>
      <c r="G3904" s="4">
        <v>430304</v>
      </c>
      <c r="H3904" s="10">
        <f t="shared" si="60"/>
        <v>-14.18240760864026</v>
      </c>
      <c r="I3904" s="4">
        <f>VLOOKUP(A3904,GDP!$A$1:$D$85,4,TRUE)</f>
        <v>2.5</v>
      </c>
      <c r="J3904" s="4">
        <f>VLOOKUP(A3904,Inflation_rate!$A$1:$I$85,9,TRUE)</f>
        <v>0.1095034</v>
      </c>
      <c r="K3904" s="15">
        <f>VLOOKUP(A3904,WTI_PCH!$A$1:$C$85,3,TRUE)</f>
        <v>-19.65014</v>
      </c>
    </row>
    <row r="3905" spans="1:11" x14ac:dyDescent="0.25">
      <c r="A3905" s="3">
        <v>42333</v>
      </c>
      <c r="B3905" s="4">
        <v>42.689999</v>
      </c>
      <c r="C3905" s="4">
        <v>43.25</v>
      </c>
      <c r="D3905" s="4">
        <v>41.720001000000003</v>
      </c>
      <c r="E3905" s="4">
        <v>43.040000999999997</v>
      </c>
      <c r="F3905" s="4">
        <v>43.040000999999997</v>
      </c>
      <c r="G3905" s="4">
        <v>383158</v>
      </c>
      <c r="H3905" s="10">
        <f t="shared" si="60"/>
        <v>-17.053902949491096</v>
      </c>
      <c r="I3905" s="4">
        <f>VLOOKUP(A3905,GDP!$A$1:$D$85,4,TRUE)</f>
        <v>2.5</v>
      </c>
      <c r="J3905" s="4">
        <f>VLOOKUP(A3905,Inflation_rate!$A$1:$I$85,9,TRUE)</f>
        <v>0.1095034</v>
      </c>
      <c r="K3905" s="15">
        <f>VLOOKUP(A3905,WTI_PCH!$A$1:$C$85,3,TRUE)</f>
        <v>-19.65014</v>
      </c>
    </row>
    <row r="3906" spans="1:11" x14ac:dyDescent="0.25">
      <c r="A3906" s="3">
        <v>42335</v>
      </c>
      <c r="B3906" s="4">
        <v>43.25</v>
      </c>
      <c r="C3906" s="4">
        <v>43.299999</v>
      </c>
      <c r="D3906" s="4">
        <v>41.669998</v>
      </c>
      <c r="E3906" s="4">
        <v>41.709999000000003</v>
      </c>
      <c r="F3906" s="4">
        <v>41.709999000000003</v>
      </c>
      <c r="G3906" s="4">
        <v>316475</v>
      </c>
      <c r="H3906" s="10">
        <f t="shared" ref="H3906:H3969" si="61">((E3995-E3906)/E3906)*100</f>
        <v>-13.953488706628834</v>
      </c>
      <c r="I3906" s="4">
        <f>VLOOKUP(A3906,GDP!$A$1:$D$85,4,TRUE)</f>
        <v>2.5</v>
      </c>
      <c r="J3906" s="4">
        <f>VLOOKUP(A3906,Inflation_rate!$A$1:$I$85,9,TRUE)</f>
        <v>0.1095034</v>
      </c>
      <c r="K3906" s="15">
        <f>VLOOKUP(A3906,WTI_PCH!$A$1:$C$85,3,TRUE)</f>
        <v>-19.65014</v>
      </c>
    </row>
    <row r="3907" spans="1:11" x14ac:dyDescent="0.25">
      <c r="A3907" s="3">
        <v>42338</v>
      </c>
      <c r="B3907" s="4">
        <v>41.77</v>
      </c>
      <c r="C3907" s="4">
        <v>42.610000999999997</v>
      </c>
      <c r="D3907" s="4">
        <v>41.5</v>
      </c>
      <c r="E3907" s="4">
        <v>41.650002000000001</v>
      </c>
      <c r="F3907" s="4">
        <v>41.650002000000001</v>
      </c>
      <c r="G3907" s="4">
        <v>369509</v>
      </c>
      <c r="H3907" s="10">
        <f t="shared" si="61"/>
        <v>-9.3637498504802004</v>
      </c>
      <c r="I3907" s="4">
        <f>VLOOKUP(A3907,GDP!$A$1:$D$85,4,TRUE)</f>
        <v>2.5</v>
      </c>
      <c r="J3907" s="4">
        <f>VLOOKUP(A3907,Inflation_rate!$A$1:$I$85,9,TRUE)</f>
        <v>0.1095034</v>
      </c>
      <c r="K3907" s="15">
        <f>VLOOKUP(A3907,WTI_PCH!$A$1:$C$85,3,TRUE)</f>
        <v>-19.65014</v>
      </c>
    </row>
    <row r="3908" spans="1:11" x14ac:dyDescent="0.25">
      <c r="A3908" s="3">
        <v>42339</v>
      </c>
      <c r="B3908" s="4">
        <v>41.73</v>
      </c>
      <c r="C3908" s="4">
        <v>42.23</v>
      </c>
      <c r="D3908" s="4">
        <v>41.169998</v>
      </c>
      <c r="E3908" s="4">
        <v>41.849997999999999</v>
      </c>
      <c r="F3908" s="4">
        <v>41.849997999999999</v>
      </c>
      <c r="G3908" s="4">
        <v>415537</v>
      </c>
      <c r="H3908" s="10">
        <f t="shared" si="61"/>
        <v>-10.96774245962926</v>
      </c>
      <c r="I3908" s="4">
        <f>VLOOKUP(A3908,GDP!$A$1:$D$85,4,TRUE)</f>
        <v>2.5</v>
      </c>
      <c r="J3908" s="4">
        <f>VLOOKUP(A3908,Inflation_rate!$A$1:$I$85,9,TRUE)</f>
        <v>0.1095034</v>
      </c>
      <c r="K3908" s="15">
        <f>VLOOKUP(A3908,WTI_PCH!$A$1:$C$85,3,TRUE)</f>
        <v>-19.65014</v>
      </c>
    </row>
    <row r="3909" spans="1:11" x14ac:dyDescent="0.25">
      <c r="A3909" s="3">
        <v>42340</v>
      </c>
      <c r="B3909" s="4">
        <v>41.689999</v>
      </c>
      <c r="C3909" s="4">
        <v>41.970001000000003</v>
      </c>
      <c r="D3909" s="4">
        <v>39.840000000000003</v>
      </c>
      <c r="E3909" s="4">
        <v>39.939999</v>
      </c>
      <c r="F3909" s="4">
        <v>39.939999</v>
      </c>
      <c r="G3909" s="4">
        <v>545289</v>
      </c>
      <c r="H3909" s="10">
        <f t="shared" si="61"/>
        <v>-0.5508212456389816</v>
      </c>
      <c r="I3909" s="4">
        <f>VLOOKUP(A3909,GDP!$A$1:$D$85,4,TRUE)</f>
        <v>2.5</v>
      </c>
      <c r="J3909" s="4">
        <f>VLOOKUP(A3909,Inflation_rate!$A$1:$I$85,9,TRUE)</f>
        <v>0.1095034</v>
      </c>
      <c r="K3909" s="15">
        <f>VLOOKUP(A3909,WTI_PCH!$A$1:$C$85,3,TRUE)</f>
        <v>-19.65014</v>
      </c>
    </row>
    <row r="3910" spans="1:11" x14ac:dyDescent="0.25">
      <c r="A3910" s="3">
        <v>42341</v>
      </c>
      <c r="B3910" s="4">
        <v>40.150002000000001</v>
      </c>
      <c r="C3910" s="4">
        <v>41.779998999999997</v>
      </c>
      <c r="D3910" s="4">
        <v>40.07</v>
      </c>
      <c r="E3910" s="4">
        <v>41.080002</v>
      </c>
      <c r="F3910" s="4">
        <v>41.080002</v>
      </c>
      <c r="G3910" s="4">
        <v>496884</v>
      </c>
      <c r="H3910" s="10">
        <f t="shared" si="61"/>
        <v>-1.752680050989295</v>
      </c>
      <c r="I3910" s="4">
        <f>VLOOKUP(A3910,GDP!$A$1:$D$85,4,TRUE)</f>
        <v>2.5</v>
      </c>
      <c r="J3910" s="4">
        <f>VLOOKUP(A3910,Inflation_rate!$A$1:$I$85,9,TRUE)</f>
        <v>0.1095034</v>
      </c>
      <c r="K3910" s="15">
        <f>VLOOKUP(A3910,WTI_PCH!$A$1:$C$85,3,TRUE)</f>
        <v>-19.65014</v>
      </c>
    </row>
    <row r="3911" spans="1:11" x14ac:dyDescent="0.25">
      <c r="A3911" s="3">
        <v>42342</v>
      </c>
      <c r="B3911" s="4">
        <v>41.310001</v>
      </c>
      <c r="C3911" s="4">
        <v>42</v>
      </c>
      <c r="D3911" s="4">
        <v>39.599997999999999</v>
      </c>
      <c r="E3911" s="4">
        <v>39.970001000000003</v>
      </c>
      <c r="F3911" s="4">
        <v>39.970001000000003</v>
      </c>
      <c r="G3911" s="4">
        <v>510758</v>
      </c>
      <c r="H3911" s="10">
        <f t="shared" si="61"/>
        <v>5.5041204527365313</v>
      </c>
      <c r="I3911" s="4">
        <f>VLOOKUP(A3911,GDP!$A$1:$D$85,4,TRUE)</f>
        <v>2.5</v>
      </c>
      <c r="J3911" s="4">
        <f>VLOOKUP(A3911,Inflation_rate!$A$1:$I$85,9,TRUE)</f>
        <v>0.1095034</v>
      </c>
      <c r="K3911" s="15">
        <f>VLOOKUP(A3911,WTI_PCH!$A$1:$C$85,3,TRUE)</f>
        <v>-19.65014</v>
      </c>
    </row>
    <row r="3912" spans="1:11" x14ac:dyDescent="0.25">
      <c r="A3912" s="3">
        <v>42345</v>
      </c>
      <c r="B3912" s="4">
        <v>40.099997999999999</v>
      </c>
      <c r="C3912" s="4">
        <v>40.150002000000001</v>
      </c>
      <c r="D3912" s="4">
        <v>37.5</v>
      </c>
      <c r="E3912" s="4">
        <v>37.650002000000001</v>
      </c>
      <c r="F3912" s="4">
        <v>37.650002000000001</v>
      </c>
      <c r="G3912" s="4">
        <v>635413</v>
      </c>
      <c r="H3912" s="10">
        <f t="shared" si="61"/>
        <v>10.916323457300221</v>
      </c>
      <c r="I3912" s="4">
        <f>VLOOKUP(A3912,GDP!$A$1:$D$85,4,TRUE)</f>
        <v>2.5</v>
      </c>
      <c r="J3912" s="4">
        <f>VLOOKUP(A3912,Inflation_rate!$A$1:$I$85,9,TRUE)</f>
        <v>0.1095034</v>
      </c>
      <c r="K3912" s="15">
        <f>VLOOKUP(A3912,WTI_PCH!$A$1:$C$85,3,TRUE)</f>
        <v>-19.65014</v>
      </c>
    </row>
    <row r="3913" spans="1:11" x14ac:dyDescent="0.25">
      <c r="A3913" s="3">
        <v>42346</v>
      </c>
      <c r="B3913" s="4">
        <v>37.68</v>
      </c>
      <c r="C3913" s="4">
        <v>38.580002</v>
      </c>
      <c r="D3913" s="4">
        <v>36.639999000000003</v>
      </c>
      <c r="E3913" s="4">
        <v>37.509998000000003</v>
      </c>
      <c r="F3913" s="4">
        <v>37.509998000000003</v>
      </c>
      <c r="G3913" s="4">
        <v>767184</v>
      </c>
      <c r="H3913" s="10">
        <f t="shared" si="61"/>
        <v>10.637169322163112</v>
      </c>
      <c r="I3913" s="4">
        <f>VLOOKUP(A3913,GDP!$A$1:$D$85,4,TRUE)</f>
        <v>2.5</v>
      </c>
      <c r="J3913" s="4">
        <f>VLOOKUP(A3913,Inflation_rate!$A$1:$I$85,9,TRUE)</f>
        <v>0.1095034</v>
      </c>
      <c r="K3913" s="15">
        <f>VLOOKUP(A3913,WTI_PCH!$A$1:$C$85,3,TRUE)</f>
        <v>-19.65014</v>
      </c>
    </row>
    <row r="3914" spans="1:11" x14ac:dyDescent="0.25">
      <c r="A3914" s="3">
        <v>42347</v>
      </c>
      <c r="B3914" s="4">
        <v>37.860000999999997</v>
      </c>
      <c r="C3914" s="4">
        <v>38.990001999999997</v>
      </c>
      <c r="D3914" s="4">
        <v>36.869999</v>
      </c>
      <c r="E3914" s="4">
        <v>37.159999999999997</v>
      </c>
      <c r="F3914" s="4">
        <v>37.159999999999997</v>
      </c>
      <c r="G3914" s="4">
        <v>646166</v>
      </c>
      <c r="H3914" s="10">
        <f t="shared" si="61"/>
        <v>8.6114128094725526</v>
      </c>
      <c r="I3914" s="4">
        <f>VLOOKUP(A3914,GDP!$A$1:$D$85,4,TRUE)</f>
        <v>2.5</v>
      </c>
      <c r="J3914" s="4">
        <f>VLOOKUP(A3914,Inflation_rate!$A$1:$I$85,9,TRUE)</f>
        <v>0.1095034</v>
      </c>
      <c r="K3914" s="15">
        <f>VLOOKUP(A3914,WTI_PCH!$A$1:$C$85,3,TRUE)</f>
        <v>-19.65014</v>
      </c>
    </row>
    <row r="3915" spans="1:11" x14ac:dyDescent="0.25">
      <c r="A3915" s="3">
        <v>42348</v>
      </c>
      <c r="B3915" s="4">
        <v>37.270000000000003</v>
      </c>
      <c r="C3915" s="4">
        <v>37.540000999999997</v>
      </c>
      <c r="D3915" s="4">
        <v>36.380001</v>
      </c>
      <c r="E3915" s="4">
        <v>36.759998000000003</v>
      </c>
      <c r="F3915" s="4">
        <v>36.759998000000003</v>
      </c>
      <c r="G3915" s="4">
        <v>513940</v>
      </c>
      <c r="H3915" s="10">
        <f t="shared" si="61"/>
        <v>8.2154547451280973</v>
      </c>
      <c r="I3915" s="4">
        <f>VLOOKUP(A3915,GDP!$A$1:$D$85,4,TRUE)</f>
        <v>2.5</v>
      </c>
      <c r="J3915" s="4">
        <f>VLOOKUP(A3915,Inflation_rate!$A$1:$I$85,9,TRUE)</f>
        <v>0.1095034</v>
      </c>
      <c r="K3915" s="15">
        <f>VLOOKUP(A3915,WTI_PCH!$A$1:$C$85,3,TRUE)</f>
        <v>-19.65014</v>
      </c>
    </row>
    <row r="3916" spans="1:11" x14ac:dyDescent="0.25">
      <c r="A3916" s="3">
        <v>42349</v>
      </c>
      <c r="B3916" s="4">
        <v>36.630001</v>
      </c>
      <c r="C3916" s="4">
        <v>36.840000000000003</v>
      </c>
      <c r="D3916" s="4">
        <v>35.159999999999997</v>
      </c>
      <c r="E3916" s="4">
        <v>35.619999</v>
      </c>
      <c r="F3916" s="4">
        <v>35.619999</v>
      </c>
      <c r="G3916" s="4">
        <v>505406</v>
      </c>
      <c r="H3916" s="10">
        <f t="shared" si="61"/>
        <v>15.328476005852782</v>
      </c>
      <c r="I3916" s="4">
        <f>VLOOKUP(A3916,GDP!$A$1:$D$85,4,TRUE)</f>
        <v>2.5</v>
      </c>
      <c r="J3916" s="4">
        <f>VLOOKUP(A3916,Inflation_rate!$A$1:$I$85,9,TRUE)</f>
        <v>0.1095034</v>
      </c>
      <c r="K3916" s="15">
        <f>VLOOKUP(A3916,WTI_PCH!$A$1:$C$85,3,TRUE)</f>
        <v>-19.65014</v>
      </c>
    </row>
    <row r="3917" spans="1:11" x14ac:dyDescent="0.25">
      <c r="A3917" s="3">
        <v>42352</v>
      </c>
      <c r="B3917" s="4">
        <v>35.400002000000001</v>
      </c>
      <c r="C3917" s="4">
        <v>36.700001</v>
      </c>
      <c r="D3917" s="4">
        <v>34.529998999999997</v>
      </c>
      <c r="E3917" s="4">
        <v>36.310001</v>
      </c>
      <c r="F3917" s="4">
        <v>36.310001</v>
      </c>
      <c r="G3917" s="4">
        <v>550476</v>
      </c>
      <c r="H3917" s="10">
        <f t="shared" si="61"/>
        <v>17.405672888855058</v>
      </c>
      <c r="I3917" s="4">
        <f>VLOOKUP(A3917,GDP!$A$1:$D$85,4,TRUE)</f>
        <v>2.5</v>
      </c>
      <c r="J3917" s="4">
        <f>VLOOKUP(A3917,Inflation_rate!$A$1:$I$85,9,TRUE)</f>
        <v>0.1095034</v>
      </c>
      <c r="K3917" s="15">
        <f>VLOOKUP(A3917,WTI_PCH!$A$1:$C$85,3,TRUE)</f>
        <v>-19.65014</v>
      </c>
    </row>
    <row r="3918" spans="1:11" x14ac:dyDescent="0.25">
      <c r="A3918" s="3">
        <v>42353</v>
      </c>
      <c r="B3918" s="4">
        <v>36.32</v>
      </c>
      <c r="C3918" s="4">
        <v>37.880001</v>
      </c>
      <c r="D3918" s="4">
        <v>36.029998999999997</v>
      </c>
      <c r="E3918" s="4">
        <v>37.349997999999999</v>
      </c>
      <c r="F3918" s="4">
        <v>37.349997999999999</v>
      </c>
      <c r="G3918" s="4">
        <v>474159</v>
      </c>
      <c r="H3918" s="10">
        <f t="shared" si="61"/>
        <v>15.609109269564087</v>
      </c>
      <c r="I3918" s="4">
        <f>VLOOKUP(A3918,GDP!$A$1:$D$85,4,TRUE)</f>
        <v>2.5</v>
      </c>
      <c r="J3918" s="4">
        <f>VLOOKUP(A3918,Inflation_rate!$A$1:$I$85,9,TRUE)</f>
        <v>0.1095034</v>
      </c>
      <c r="K3918" s="15">
        <f>VLOOKUP(A3918,WTI_PCH!$A$1:$C$85,3,TRUE)</f>
        <v>-19.65014</v>
      </c>
    </row>
    <row r="3919" spans="1:11" x14ac:dyDescent="0.25">
      <c r="A3919" s="3">
        <v>42354</v>
      </c>
      <c r="B3919" s="4">
        <v>36.790000999999997</v>
      </c>
      <c r="C3919" s="4">
        <v>37.349997999999999</v>
      </c>
      <c r="D3919" s="4">
        <v>35.290000999999997</v>
      </c>
      <c r="E3919" s="4">
        <v>35.520000000000003</v>
      </c>
      <c r="F3919" s="4">
        <v>35.520000000000003</v>
      </c>
      <c r="G3919" s="4">
        <v>402967</v>
      </c>
      <c r="H3919" s="10">
        <f t="shared" si="61"/>
        <v>23.113738738738718</v>
      </c>
      <c r="I3919" s="4">
        <f>VLOOKUP(A3919,GDP!$A$1:$D$85,4,TRUE)</f>
        <v>2.5</v>
      </c>
      <c r="J3919" s="4">
        <f>VLOOKUP(A3919,Inflation_rate!$A$1:$I$85,9,TRUE)</f>
        <v>0.1095034</v>
      </c>
      <c r="K3919" s="15">
        <f>VLOOKUP(A3919,WTI_PCH!$A$1:$C$85,3,TRUE)</f>
        <v>-19.65014</v>
      </c>
    </row>
    <row r="3920" spans="1:11" x14ac:dyDescent="0.25">
      <c r="A3920" s="3">
        <v>42355</v>
      </c>
      <c r="B3920" s="4">
        <v>35.799999</v>
      </c>
      <c r="C3920" s="4">
        <v>35.840000000000003</v>
      </c>
      <c r="D3920" s="4">
        <v>34.630001</v>
      </c>
      <c r="E3920" s="4">
        <v>34.950001</v>
      </c>
      <c r="F3920" s="4">
        <v>34.950001</v>
      </c>
      <c r="G3920" s="4">
        <v>196227</v>
      </c>
      <c r="H3920" s="10">
        <f t="shared" si="61"/>
        <v>22.002854878316032</v>
      </c>
      <c r="I3920" s="4">
        <f>VLOOKUP(A3920,GDP!$A$1:$D$85,4,TRUE)</f>
        <v>2.5</v>
      </c>
      <c r="J3920" s="4">
        <f>VLOOKUP(A3920,Inflation_rate!$A$1:$I$85,9,TRUE)</f>
        <v>0.1095034</v>
      </c>
      <c r="K3920" s="15">
        <f>VLOOKUP(A3920,WTI_PCH!$A$1:$C$85,3,TRUE)</f>
        <v>-19.65014</v>
      </c>
    </row>
    <row r="3921" spans="1:11" x14ac:dyDescent="0.25">
      <c r="A3921" s="3">
        <v>42356</v>
      </c>
      <c r="B3921" s="4">
        <v>34.869999</v>
      </c>
      <c r="C3921" s="4">
        <v>35.57</v>
      </c>
      <c r="D3921" s="4">
        <v>34.290000999999997</v>
      </c>
      <c r="E3921" s="4">
        <v>34.729999999999997</v>
      </c>
      <c r="F3921" s="4">
        <v>34.729999999999997</v>
      </c>
      <c r="G3921" s="4">
        <v>116038</v>
      </c>
      <c r="H3921" s="10">
        <f t="shared" si="61"/>
        <v>26.806798157212786</v>
      </c>
      <c r="I3921" s="4">
        <f>VLOOKUP(A3921,GDP!$A$1:$D$85,4,TRUE)</f>
        <v>2.5</v>
      </c>
      <c r="J3921" s="4">
        <f>VLOOKUP(A3921,Inflation_rate!$A$1:$I$85,9,TRUE)</f>
        <v>0.1095034</v>
      </c>
      <c r="K3921" s="15">
        <f>VLOOKUP(A3921,WTI_PCH!$A$1:$C$85,3,TRUE)</f>
        <v>-19.65014</v>
      </c>
    </row>
    <row r="3922" spans="1:11" x14ac:dyDescent="0.25">
      <c r="A3922" s="3">
        <v>42359</v>
      </c>
      <c r="B3922" s="4">
        <v>34.580002</v>
      </c>
      <c r="C3922" s="4">
        <v>34.860000999999997</v>
      </c>
      <c r="D3922" s="4">
        <v>33.979999999999997</v>
      </c>
      <c r="E3922" s="4">
        <v>34.740001999999997</v>
      </c>
      <c r="F3922" s="4">
        <v>34.740001999999997</v>
      </c>
      <c r="G3922" s="4">
        <v>298080</v>
      </c>
      <c r="H3922" s="10">
        <f t="shared" si="61"/>
        <v>30.483590645734576</v>
      </c>
      <c r="I3922" s="4">
        <f>VLOOKUP(A3922,GDP!$A$1:$D$85,4,TRUE)</f>
        <v>2.5</v>
      </c>
      <c r="J3922" s="4">
        <f>VLOOKUP(A3922,Inflation_rate!$A$1:$I$85,9,TRUE)</f>
        <v>0.1095034</v>
      </c>
      <c r="K3922" s="15">
        <f>VLOOKUP(A3922,WTI_PCH!$A$1:$C$85,3,TRUE)</f>
        <v>-19.65014</v>
      </c>
    </row>
    <row r="3923" spans="1:11" x14ac:dyDescent="0.25">
      <c r="A3923" s="3">
        <v>42360</v>
      </c>
      <c r="B3923" s="4">
        <v>35.799999</v>
      </c>
      <c r="C3923" s="4">
        <v>36.540000999999997</v>
      </c>
      <c r="D3923" s="4">
        <v>35.659999999999997</v>
      </c>
      <c r="E3923" s="4">
        <v>36.139999000000003</v>
      </c>
      <c r="F3923" s="4">
        <v>36.139999000000003</v>
      </c>
      <c r="G3923" s="4">
        <v>302263</v>
      </c>
      <c r="H3923" s="10">
        <f t="shared" si="61"/>
        <v>27.365800425174314</v>
      </c>
      <c r="I3923" s="4">
        <f>VLOOKUP(A3923,GDP!$A$1:$D$85,4,TRUE)</f>
        <v>2.5</v>
      </c>
      <c r="J3923" s="4">
        <f>VLOOKUP(A3923,Inflation_rate!$A$1:$I$85,9,TRUE)</f>
        <v>0.1095034</v>
      </c>
      <c r="K3923" s="15">
        <f>VLOOKUP(A3923,WTI_PCH!$A$1:$C$85,3,TRUE)</f>
        <v>-19.65014</v>
      </c>
    </row>
    <row r="3924" spans="1:11" x14ac:dyDescent="0.25">
      <c r="A3924" s="3">
        <v>42361</v>
      </c>
      <c r="B3924" s="4">
        <v>36.470001000000003</v>
      </c>
      <c r="C3924" s="4">
        <v>37.950001</v>
      </c>
      <c r="D3924" s="4">
        <v>36.279998999999997</v>
      </c>
      <c r="E3924" s="4">
        <v>37.5</v>
      </c>
      <c r="F3924" s="4">
        <v>37.5</v>
      </c>
      <c r="G3924" s="4">
        <v>374658</v>
      </c>
      <c r="H3924" s="10">
        <f t="shared" si="61"/>
        <v>22.453327999999999</v>
      </c>
      <c r="I3924" s="4">
        <f>VLOOKUP(A3924,GDP!$A$1:$D$85,4,TRUE)</f>
        <v>2.5</v>
      </c>
      <c r="J3924" s="4">
        <f>VLOOKUP(A3924,Inflation_rate!$A$1:$I$85,9,TRUE)</f>
        <v>0.1095034</v>
      </c>
      <c r="K3924" s="15">
        <f>VLOOKUP(A3924,WTI_PCH!$A$1:$C$85,3,TRUE)</f>
        <v>-19.65014</v>
      </c>
    </row>
    <row r="3925" spans="1:11" x14ac:dyDescent="0.25">
      <c r="A3925" s="3">
        <v>42362</v>
      </c>
      <c r="B3925" s="4">
        <v>37.860000999999997</v>
      </c>
      <c r="C3925" s="4">
        <v>38.279998999999997</v>
      </c>
      <c r="D3925" s="4">
        <v>37.380001</v>
      </c>
      <c r="E3925" s="4">
        <v>38.099997999999999</v>
      </c>
      <c r="F3925" s="4">
        <v>38.099997999999999</v>
      </c>
      <c r="G3925" s="4">
        <v>205873</v>
      </c>
      <c r="H3925" s="10">
        <f t="shared" si="61"/>
        <v>17.532811943979624</v>
      </c>
      <c r="I3925" s="4">
        <f>VLOOKUP(A3925,GDP!$A$1:$D$85,4,TRUE)</f>
        <v>2.5</v>
      </c>
      <c r="J3925" s="4">
        <f>VLOOKUP(A3925,Inflation_rate!$A$1:$I$85,9,TRUE)</f>
        <v>0.1095034</v>
      </c>
      <c r="K3925" s="15">
        <f>VLOOKUP(A3925,WTI_PCH!$A$1:$C$85,3,TRUE)</f>
        <v>-19.65014</v>
      </c>
    </row>
    <row r="3926" spans="1:11" x14ac:dyDescent="0.25">
      <c r="A3926" s="3">
        <v>42366</v>
      </c>
      <c r="B3926" s="4">
        <v>38</v>
      </c>
      <c r="C3926" s="4">
        <v>38.090000000000003</v>
      </c>
      <c r="D3926" s="4">
        <v>36.599997999999999</v>
      </c>
      <c r="E3926" s="4">
        <v>36.810001</v>
      </c>
      <c r="F3926" s="4">
        <v>36.810001</v>
      </c>
      <c r="G3926" s="4">
        <v>220644</v>
      </c>
      <c r="H3926" s="10">
        <f t="shared" si="61"/>
        <v>18.581909302311622</v>
      </c>
      <c r="I3926" s="4">
        <f>VLOOKUP(A3926,GDP!$A$1:$D$85,4,TRUE)</f>
        <v>2.5</v>
      </c>
      <c r="J3926" s="4">
        <f>VLOOKUP(A3926,Inflation_rate!$A$1:$I$85,9,TRUE)</f>
        <v>0.1095034</v>
      </c>
      <c r="K3926" s="15">
        <f>VLOOKUP(A3926,WTI_PCH!$A$1:$C$85,3,TRUE)</f>
        <v>-19.65014</v>
      </c>
    </row>
    <row r="3927" spans="1:11" x14ac:dyDescent="0.25">
      <c r="A3927" s="3">
        <v>42367</v>
      </c>
      <c r="B3927" s="4">
        <v>36.700001</v>
      </c>
      <c r="C3927" s="4">
        <v>37.939999</v>
      </c>
      <c r="D3927" s="4">
        <v>36.659999999999997</v>
      </c>
      <c r="E3927" s="4">
        <v>37.869999</v>
      </c>
      <c r="F3927" s="4">
        <v>37.869999</v>
      </c>
      <c r="G3927" s="4">
        <v>241945</v>
      </c>
      <c r="H3927" s="10">
        <f t="shared" si="61"/>
        <v>15.606021008873002</v>
      </c>
      <c r="I3927" s="4">
        <f>VLOOKUP(A3927,GDP!$A$1:$D$85,4,TRUE)</f>
        <v>2.5</v>
      </c>
      <c r="J3927" s="4">
        <f>VLOOKUP(A3927,Inflation_rate!$A$1:$I$85,9,TRUE)</f>
        <v>0.1095034</v>
      </c>
      <c r="K3927" s="15">
        <f>VLOOKUP(A3927,WTI_PCH!$A$1:$C$85,3,TRUE)</f>
        <v>-19.65014</v>
      </c>
    </row>
    <row r="3928" spans="1:11" x14ac:dyDescent="0.25">
      <c r="A3928" s="3">
        <v>42368</v>
      </c>
      <c r="B3928" s="4">
        <v>37.360000999999997</v>
      </c>
      <c r="C3928" s="4">
        <v>37.400002000000001</v>
      </c>
      <c r="D3928" s="4">
        <v>36.400002000000001</v>
      </c>
      <c r="E3928" s="4">
        <v>36.599997999999999</v>
      </c>
      <c r="F3928" s="4">
        <v>36.599997999999999</v>
      </c>
      <c r="G3928" s="4">
        <v>267912</v>
      </c>
      <c r="H3928" s="10">
        <f t="shared" si="61"/>
        <v>21.092902791961905</v>
      </c>
      <c r="I3928" s="4">
        <f>VLOOKUP(A3928,GDP!$A$1:$D$85,4,TRUE)</f>
        <v>2.5</v>
      </c>
      <c r="J3928" s="4">
        <f>VLOOKUP(A3928,Inflation_rate!$A$1:$I$85,9,TRUE)</f>
        <v>0.1095034</v>
      </c>
      <c r="K3928" s="15">
        <f>VLOOKUP(A3928,WTI_PCH!$A$1:$C$85,3,TRUE)</f>
        <v>-19.65014</v>
      </c>
    </row>
    <row r="3929" spans="1:11" x14ac:dyDescent="0.25">
      <c r="A3929" s="3">
        <v>42369</v>
      </c>
      <c r="B3929" s="4">
        <v>36.810001</v>
      </c>
      <c r="C3929" s="4">
        <v>37.790000999999997</v>
      </c>
      <c r="D3929" s="4">
        <v>36.220001000000003</v>
      </c>
      <c r="E3929" s="4">
        <v>37.040000999999997</v>
      </c>
      <c r="F3929" s="4">
        <v>37.040000999999997</v>
      </c>
      <c r="G3929" s="4">
        <v>283623</v>
      </c>
      <c r="H3929" s="10">
        <f t="shared" si="61"/>
        <v>20.572350956470011</v>
      </c>
      <c r="I3929" s="4">
        <f>VLOOKUP(A3929,GDP!$A$1:$D$85,4,TRUE)</f>
        <v>2.5</v>
      </c>
      <c r="J3929" s="4">
        <f>VLOOKUP(A3929,Inflation_rate!$A$1:$I$85,9,TRUE)</f>
        <v>0.1095034</v>
      </c>
      <c r="K3929" s="15">
        <f>VLOOKUP(A3929,WTI_PCH!$A$1:$C$85,3,TRUE)</f>
        <v>-19.65014</v>
      </c>
    </row>
    <row r="3930" spans="1:11" x14ac:dyDescent="0.25">
      <c r="A3930" s="3">
        <v>42373</v>
      </c>
      <c r="B3930" s="4">
        <v>37.599997999999999</v>
      </c>
      <c r="C3930" s="4">
        <v>38.389999000000003</v>
      </c>
      <c r="D3930" s="4">
        <v>36.330002</v>
      </c>
      <c r="E3930" s="4">
        <v>36.759998000000003</v>
      </c>
      <c r="F3930" s="4">
        <v>36.759998000000003</v>
      </c>
      <c r="G3930" s="4">
        <v>431985</v>
      </c>
      <c r="H3930" s="10">
        <f t="shared" si="61"/>
        <v>18.171929715556558</v>
      </c>
      <c r="I3930" s="4">
        <f>VLOOKUP(A3930,GDP!$A$1:$D$85,4,TRUE)</f>
        <v>0.5</v>
      </c>
      <c r="J3930" s="4">
        <f>VLOOKUP(A3930,Inflation_rate!$A$1:$I$85,9,TRUE)</f>
        <v>0.46626459999999997</v>
      </c>
      <c r="K3930" s="15">
        <f>VLOOKUP(A3930,WTI_PCH!$A$1:$C$85,3,TRUE)</f>
        <v>-9.7868700000000004</v>
      </c>
    </row>
    <row r="3931" spans="1:11" x14ac:dyDescent="0.25">
      <c r="A3931" s="3">
        <v>42374</v>
      </c>
      <c r="B3931" s="4">
        <v>36.900002000000001</v>
      </c>
      <c r="C3931" s="4">
        <v>37.099997999999999</v>
      </c>
      <c r="D3931" s="4">
        <v>35.740001999999997</v>
      </c>
      <c r="E3931" s="4">
        <v>35.970001000000003</v>
      </c>
      <c r="F3931" s="4">
        <v>35.970001000000003</v>
      </c>
      <c r="G3931" s="4">
        <v>410131</v>
      </c>
      <c r="H3931" s="10">
        <f t="shared" si="61"/>
        <v>24.15901795498975</v>
      </c>
      <c r="I3931" s="4">
        <f>VLOOKUP(A3931,GDP!$A$1:$D$85,4,TRUE)</f>
        <v>0.5</v>
      </c>
      <c r="J3931" s="4">
        <f>VLOOKUP(A3931,Inflation_rate!$A$1:$I$85,9,TRUE)</f>
        <v>0.46626459999999997</v>
      </c>
      <c r="K3931" s="15">
        <f>VLOOKUP(A3931,WTI_PCH!$A$1:$C$85,3,TRUE)</f>
        <v>-9.7868700000000004</v>
      </c>
    </row>
    <row r="3932" spans="1:11" x14ac:dyDescent="0.25">
      <c r="A3932" s="3">
        <v>42375</v>
      </c>
      <c r="B3932" s="4">
        <v>36.18</v>
      </c>
      <c r="C3932" s="4">
        <v>36.389999000000003</v>
      </c>
      <c r="D3932" s="4">
        <v>33.770000000000003</v>
      </c>
      <c r="E3932" s="4">
        <v>33.970001000000003</v>
      </c>
      <c r="F3932" s="4">
        <v>33.970001000000003</v>
      </c>
      <c r="G3932" s="4">
        <v>563811</v>
      </c>
      <c r="H3932" s="10">
        <f t="shared" si="61"/>
        <v>36.09066423047792</v>
      </c>
      <c r="I3932" s="4">
        <f>VLOOKUP(A3932,GDP!$A$1:$D$85,4,TRUE)</f>
        <v>0.5</v>
      </c>
      <c r="J3932" s="4">
        <f>VLOOKUP(A3932,Inflation_rate!$A$1:$I$85,9,TRUE)</f>
        <v>0.46626459999999997</v>
      </c>
      <c r="K3932" s="15">
        <f>VLOOKUP(A3932,WTI_PCH!$A$1:$C$85,3,TRUE)</f>
        <v>-9.7868700000000004</v>
      </c>
    </row>
    <row r="3933" spans="1:11" x14ac:dyDescent="0.25">
      <c r="A3933" s="3">
        <v>42376</v>
      </c>
      <c r="B3933" s="4">
        <v>34.090000000000003</v>
      </c>
      <c r="C3933" s="4">
        <v>34.259998000000003</v>
      </c>
      <c r="D3933" s="4">
        <v>32.099997999999999</v>
      </c>
      <c r="E3933" s="4">
        <v>33.270000000000003</v>
      </c>
      <c r="F3933" s="4">
        <v>33.270000000000003</v>
      </c>
      <c r="G3933" s="4">
        <v>617409</v>
      </c>
      <c r="H3933" s="10">
        <f t="shared" si="61"/>
        <v>40.366699729486008</v>
      </c>
      <c r="I3933" s="4">
        <f>VLOOKUP(A3933,GDP!$A$1:$D$85,4,TRUE)</f>
        <v>0.5</v>
      </c>
      <c r="J3933" s="4">
        <f>VLOOKUP(A3933,Inflation_rate!$A$1:$I$85,9,TRUE)</f>
        <v>0.46626459999999997</v>
      </c>
      <c r="K3933" s="15">
        <f>VLOOKUP(A3933,WTI_PCH!$A$1:$C$85,3,TRUE)</f>
        <v>-9.7868700000000004</v>
      </c>
    </row>
    <row r="3934" spans="1:11" x14ac:dyDescent="0.25">
      <c r="A3934" s="3">
        <v>42377</v>
      </c>
      <c r="B3934" s="4">
        <v>33.299999</v>
      </c>
      <c r="C3934" s="4">
        <v>34.340000000000003</v>
      </c>
      <c r="D3934" s="4">
        <v>32.639999000000003</v>
      </c>
      <c r="E3934" s="4">
        <v>33.159999999999997</v>
      </c>
      <c r="F3934" s="4">
        <v>33.159999999999997</v>
      </c>
      <c r="G3934" s="4">
        <v>596496</v>
      </c>
      <c r="H3934" s="10">
        <f t="shared" si="61"/>
        <v>39.354641133896287</v>
      </c>
      <c r="I3934" s="4">
        <f>VLOOKUP(A3934,GDP!$A$1:$D$85,4,TRUE)</f>
        <v>0.5</v>
      </c>
      <c r="J3934" s="4">
        <f>VLOOKUP(A3934,Inflation_rate!$A$1:$I$85,9,TRUE)</f>
        <v>0.46626459999999997</v>
      </c>
      <c r="K3934" s="15">
        <f>VLOOKUP(A3934,WTI_PCH!$A$1:$C$85,3,TRUE)</f>
        <v>-9.7868700000000004</v>
      </c>
    </row>
    <row r="3935" spans="1:11" x14ac:dyDescent="0.25">
      <c r="A3935" s="3">
        <v>42380</v>
      </c>
      <c r="B3935" s="4">
        <v>32.939999</v>
      </c>
      <c r="C3935" s="4">
        <v>33.200001</v>
      </c>
      <c r="D3935" s="4">
        <v>30.879999000000002</v>
      </c>
      <c r="E3935" s="4">
        <v>31.41</v>
      </c>
      <c r="F3935" s="4">
        <v>31.41</v>
      </c>
      <c r="G3935" s="4">
        <v>648640</v>
      </c>
      <c r="H3935" s="10">
        <f t="shared" si="61"/>
        <v>51.926141356255982</v>
      </c>
      <c r="I3935" s="4">
        <f>VLOOKUP(A3935,GDP!$A$1:$D$85,4,TRUE)</f>
        <v>0.5</v>
      </c>
      <c r="J3935" s="4">
        <f>VLOOKUP(A3935,Inflation_rate!$A$1:$I$85,9,TRUE)</f>
        <v>0.46626459999999997</v>
      </c>
      <c r="K3935" s="15">
        <f>VLOOKUP(A3935,WTI_PCH!$A$1:$C$85,3,TRUE)</f>
        <v>-9.7868700000000004</v>
      </c>
    </row>
    <row r="3936" spans="1:11" x14ac:dyDescent="0.25">
      <c r="A3936" s="3">
        <v>42381</v>
      </c>
      <c r="B3936" s="4">
        <v>31.110001</v>
      </c>
      <c r="C3936" s="4">
        <v>32.209999000000003</v>
      </c>
      <c r="D3936" s="4">
        <v>29.93</v>
      </c>
      <c r="E3936" s="4">
        <v>30.440000999999999</v>
      </c>
      <c r="F3936" s="4">
        <v>30.440000999999999</v>
      </c>
      <c r="G3936" s="4">
        <v>627218</v>
      </c>
      <c r="H3936" s="10">
        <f t="shared" si="61"/>
        <v>58.705648531351898</v>
      </c>
      <c r="I3936" s="4">
        <f>VLOOKUP(A3936,GDP!$A$1:$D$85,4,TRUE)</f>
        <v>0.5</v>
      </c>
      <c r="J3936" s="4">
        <f>VLOOKUP(A3936,Inflation_rate!$A$1:$I$85,9,TRUE)</f>
        <v>0.46626459999999997</v>
      </c>
      <c r="K3936" s="15">
        <f>VLOOKUP(A3936,WTI_PCH!$A$1:$C$85,3,TRUE)</f>
        <v>-9.7868700000000004</v>
      </c>
    </row>
    <row r="3937" spans="1:11" x14ac:dyDescent="0.25">
      <c r="A3937" s="3">
        <v>42382</v>
      </c>
      <c r="B3937" s="4">
        <v>30.540001</v>
      </c>
      <c r="C3937" s="4">
        <v>31.709999</v>
      </c>
      <c r="D3937" s="4">
        <v>30.1</v>
      </c>
      <c r="E3937" s="4">
        <v>30.48</v>
      </c>
      <c r="F3937" s="4">
        <v>30.48</v>
      </c>
      <c r="G3937" s="4">
        <v>637903</v>
      </c>
      <c r="H3937" s="10">
        <f t="shared" si="61"/>
        <v>58.103671259842514</v>
      </c>
      <c r="I3937" s="4">
        <f>VLOOKUP(A3937,GDP!$A$1:$D$85,4,TRUE)</f>
        <v>0.5</v>
      </c>
      <c r="J3937" s="4">
        <f>VLOOKUP(A3937,Inflation_rate!$A$1:$I$85,9,TRUE)</f>
        <v>0.46626459999999997</v>
      </c>
      <c r="K3937" s="15">
        <f>VLOOKUP(A3937,WTI_PCH!$A$1:$C$85,3,TRUE)</f>
        <v>-9.7868700000000004</v>
      </c>
    </row>
    <row r="3938" spans="1:11" x14ac:dyDescent="0.25">
      <c r="A3938" s="3">
        <v>42383</v>
      </c>
      <c r="B3938" s="4">
        <v>30.6</v>
      </c>
      <c r="C3938" s="4">
        <v>31.77</v>
      </c>
      <c r="D3938" s="4">
        <v>30.280000999999999</v>
      </c>
      <c r="E3938" s="4">
        <v>31.200001</v>
      </c>
      <c r="F3938" s="4">
        <v>31.200001</v>
      </c>
      <c r="G3938" s="4">
        <v>537906</v>
      </c>
      <c r="H3938" s="10">
        <f t="shared" si="61"/>
        <v>54.358969411571479</v>
      </c>
      <c r="I3938" s="4">
        <f>VLOOKUP(A3938,GDP!$A$1:$D$85,4,TRUE)</f>
        <v>0.5</v>
      </c>
      <c r="J3938" s="4">
        <f>VLOOKUP(A3938,Inflation_rate!$A$1:$I$85,9,TRUE)</f>
        <v>0.46626459999999997</v>
      </c>
      <c r="K3938" s="15">
        <f>VLOOKUP(A3938,WTI_PCH!$A$1:$C$85,3,TRUE)</f>
        <v>-9.7868700000000004</v>
      </c>
    </row>
    <row r="3939" spans="1:11" x14ac:dyDescent="0.25">
      <c r="A3939" s="3">
        <v>42384</v>
      </c>
      <c r="B3939" s="4">
        <v>31.18</v>
      </c>
      <c r="C3939" s="4">
        <v>31.18</v>
      </c>
      <c r="D3939" s="4">
        <v>29.129999000000002</v>
      </c>
      <c r="E3939" s="4">
        <v>29.42</v>
      </c>
      <c r="F3939" s="4">
        <v>29.42</v>
      </c>
      <c r="G3939" s="4">
        <v>329094</v>
      </c>
      <c r="H3939" s="10">
        <f t="shared" si="61"/>
        <v>62.304554724677089</v>
      </c>
      <c r="I3939" s="4">
        <f>VLOOKUP(A3939,GDP!$A$1:$D$85,4,TRUE)</f>
        <v>0.5</v>
      </c>
      <c r="J3939" s="4">
        <f>VLOOKUP(A3939,Inflation_rate!$A$1:$I$85,9,TRUE)</f>
        <v>0.46626459999999997</v>
      </c>
      <c r="K3939" s="15">
        <f>VLOOKUP(A3939,WTI_PCH!$A$1:$C$85,3,TRUE)</f>
        <v>-9.7868700000000004</v>
      </c>
    </row>
    <row r="3940" spans="1:11" x14ac:dyDescent="0.25">
      <c r="A3940" s="3">
        <v>42387</v>
      </c>
      <c r="B3940" s="4">
        <v>31.18</v>
      </c>
      <c r="C3940" s="4">
        <v>31.18</v>
      </c>
      <c r="D3940" s="4">
        <v>29.129999000000002</v>
      </c>
      <c r="E3940" s="4">
        <v>29.42</v>
      </c>
      <c r="F3940" s="4">
        <v>29.42</v>
      </c>
      <c r="G3940" s="4">
        <v>329094</v>
      </c>
      <c r="H3940" s="10">
        <f t="shared" si="61"/>
        <v>63.426247450713788</v>
      </c>
      <c r="I3940" s="4">
        <f>VLOOKUP(A3940,GDP!$A$1:$D$85,4,TRUE)</f>
        <v>0.5</v>
      </c>
      <c r="J3940" s="4">
        <f>VLOOKUP(A3940,Inflation_rate!$A$1:$I$85,9,TRUE)</f>
        <v>0.46626459999999997</v>
      </c>
      <c r="K3940" s="15">
        <f>VLOOKUP(A3940,WTI_PCH!$A$1:$C$85,3,TRUE)</f>
        <v>-9.7868700000000004</v>
      </c>
    </row>
    <row r="3941" spans="1:11" x14ac:dyDescent="0.25">
      <c r="A3941" s="3">
        <v>42388</v>
      </c>
      <c r="B3941" s="4">
        <v>29.200001</v>
      </c>
      <c r="C3941" s="4">
        <v>30.209999</v>
      </c>
      <c r="D3941" s="4">
        <v>28.209999</v>
      </c>
      <c r="E3941" s="4">
        <v>28.459999</v>
      </c>
      <c r="F3941" s="4">
        <v>28.459999</v>
      </c>
      <c r="G3941" s="4">
        <v>188026</v>
      </c>
      <c r="H3941" s="10">
        <f t="shared" si="61"/>
        <v>70.836263908512436</v>
      </c>
      <c r="I3941" s="4">
        <f>VLOOKUP(A3941,GDP!$A$1:$D$85,4,TRUE)</f>
        <v>0.5</v>
      </c>
      <c r="J3941" s="4">
        <f>VLOOKUP(A3941,Inflation_rate!$A$1:$I$85,9,TRUE)</f>
        <v>0.46626459999999997</v>
      </c>
      <c r="K3941" s="15">
        <f>VLOOKUP(A3941,WTI_PCH!$A$1:$C$85,3,TRUE)</f>
        <v>-9.7868700000000004</v>
      </c>
    </row>
    <row r="3942" spans="1:11" x14ac:dyDescent="0.25">
      <c r="A3942" s="3">
        <v>42389</v>
      </c>
      <c r="B3942" s="4">
        <v>28.33</v>
      </c>
      <c r="C3942" s="4">
        <v>28.58</v>
      </c>
      <c r="D3942" s="4">
        <v>26.190000999999999</v>
      </c>
      <c r="E3942" s="4">
        <v>26.549999</v>
      </c>
      <c r="F3942" s="4">
        <v>26.549999</v>
      </c>
      <c r="G3942" s="4">
        <v>690039</v>
      </c>
      <c r="H3942" s="10">
        <f t="shared" si="61"/>
        <v>86.666677463904989</v>
      </c>
      <c r="I3942" s="4">
        <f>VLOOKUP(A3942,GDP!$A$1:$D$85,4,TRUE)</f>
        <v>0.5</v>
      </c>
      <c r="J3942" s="4">
        <f>VLOOKUP(A3942,Inflation_rate!$A$1:$I$85,9,TRUE)</f>
        <v>0.46626459999999997</v>
      </c>
      <c r="K3942" s="15">
        <f>VLOOKUP(A3942,WTI_PCH!$A$1:$C$85,3,TRUE)</f>
        <v>-9.7868700000000004</v>
      </c>
    </row>
    <row r="3943" spans="1:11" x14ac:dyDescent="0.25">
      <c r="A3943" s="3">
        <v>42390</v>
      </c>
      <c r="B3943" s="4">
        <v>28.35</v>
      </c>
      <c r="C3943" s="4">
        <v>30.25</v>
      </c>
      <c r="D3943" s="4">
        <v>27.870000999999998</v>
      </c>
      <c r="E3943" s="4">
        <v>29.530000999999999</v>
      </c>
      <c r="F3943" s="4">
        <v>29.530000999999999</v>
      </c>
      <c r="G3943" s="4">
        <v>694040</v>
      </c>
      <c r="H3943" s="10">
        <f t="shared" si="61"/>
        <v>67.558409496836788</v>
      </c>
      <c r="I3943" s="4">
        <f>VLOOKUP(A3943,GDP!$A$1:$D$85,4,TRUE)</f>
        <v>0.5</v>
      </c>
      <c r="J3943" s="4">
        <f>VLOOKUP(A3943,Inflation_rate!$A$1:$I$85,9,TRUE)</f>
        <v>0.46626459999999997</v>
      </c>
      <c r="K3943" s="15">
        <f>VLOOKUP(A3943,WTI_PCH!$A$1:$C$85,3,TRUE)</f>
        <v>-9.7868700000000004</v>
      </c>
    </row>
    <row r="3944" spans="1:11" x14ac:dyDescent="0.25">
      <c r="A3944" s="3">
        <v>42391</v>
      </c>
      <c r="B3944" s="4">
        <v>29.84</v>
      </c>
      <c r="C3944" s="4">
        <v>32.349997999999999</v>
      </c>
      <c r="D3944" s="4">
        <v>29.530000999999999</v>
      </c>
      <c r="E3944" s="4">
        <v>32.189999</v>
      </c>
      <c r="F3944" s="4">
        <v>32.189999</v>
      </c>
      <c r="G3944" s="4">
        <v>636573</v>
      </c>
      <c r="H3944" s="10">
        <f t="shared" si="61"/>
        <v>53.246360771865817</v>
      </c>
      <c r="I3944" s="4">
        <f>VLOOKUP(A3944,GDP!$A$1:$D$85,4,TRUE)</f>
        <v>0.5</v>
      </c>
      <c r="J3944" s="4">
        <f>VLOOKUP(A3944,Inflation_rate!$A$1:$I$85,9,TRUE)</f>
        <v>0.46626459999999997</v>
      </c>
      <c r="K3944" s="15">
        <f>VLOOKUP(A3944,WTI_PCH!$A$1:$C$85,3,TRUE)</f>
        <v>-9.7868700000000004</v>
      </c>
    </row>
    <row r="3945" spans="1:11" x14ac:dyDescent="0.25">
      <c r="A3945" s="3">
        <v>42394</v>
      </c>
      <c r="B3945" s="4">
        <v>32.049999</v>
      </c>
      <c r="C3945" s="4">
        <v>32.740001999999997</v>
      </c>
      <c r="D3945" s="4">
        <v>29.68</v>
      </c>
      <c r="E3945" s="4">
        <v>30.34</v>
      </c>
      <c r="F3945" s="4">
        <v>30.34</v>
      </c>
      <c r="G3945" s="4">
        <v>606892</v>
      </c>
      <c r="H3945" s="10">
        <f t="shared" si="61"/>
        <v>61.832557679630852</v>
      </c>
      <c r="I3945" s="4">
        <f>VLOOKUP(A3945,GDP!$A$1:$D$85,4,TRUE)</f>
        <v>0.5</v>
      </c>
      <c r="J3945" s="4">
        <f>VLOOKUP(A3945,Inflation_rate!$A$1:$I$85,9,TRUE)</f>
        <v>0.46626459999999997</v>
      </c>
      <c r="K3945" s="15">
        <f>VLOOKUP(A3945,WTI_PCH!$A$1:$C$85,3,TRUE)</f>
        <v>-9.7868700000000004</v>
      </c>
    </row>
    <row r="3946" spans="1:11" x14ac:dyDescent="0.25">
      <c r="A3946" s="3">
        <v>42395</v>
      </c>
      <c r="B3946" s="4">
        <v>29.809999000000001</v>
      </c>
      <c r="C3946" s="4">
        <v>32.409999999999997</v>
      </c>
      <c r="D3946" s="4">
        <v>29.25</v>
      </c>
      <c r="E3946" s="4">
        <v>31.450001</v>
      </c>
      <c r="F3946" s="4">
        <v>31.450001</v>
      </c>
      <c r="G3946" s="4">
        <v>642432</v>
      </c>
      <c r="H3946" s="10">
        <f t="shared" si="61"/>
        <v>55.834646873302177</v>
      </c>
      <c r="I3946" s="4">
        <f>VLOOKUP(A3946,GDP!$A$1:$D$85,4,TRUE)</f>
        <v>0.5</v>
      </c>
      <c r="J3946" s="4">
        <f>VLOOKUP(A3946,Inflation_rate!$A$1:$I$85,9,TRUE)</f>
        <v>0.46626459999999997</v>
      </c>
      <c r="K3946" s="15">
        <f>VLOOKUP(A3946,WTI_PCH!$A$1:$C$85,3,TRUE)</f>
        <v>-9.7868700000000004</v>
      </c>
    </row>
    <row r="3947" spans="1:11" x14ac:dyDescent="0.25">
      <c r="A3947" s="3">
        <v>42396</v>
      </c>
      <c r="B3947" s="4">
        <v>30.549999</v>
      </c>
      <c r="C3947" s="4">
        <v>32.840000000000003</v>
      </c>
      <c r="D3947" s="4">
        <v>30.139999</v>
      </c>
      <c r="E3947" s="4">
        <v>32.299999</v>
      </c>
      <c r="F3947" s="4">
        <v>32.299999</v>
      </c>
      <c r="G3947" s="4">
        <v>738551</v>
      </c>
      <c r="H3947" s="10">
        <f t="shared" si="61"/>
        <v>52.229100688207453</v>
      </c>
      <c r="I3947" s="4">
        <f>VLOOKUP(A3947,GDP!$A$1:$D$85,4,TRUE)</f>
        <v>0.5</v>
      </c>
      <c r="J3947" s="4">
        <f>VLOOKUP(A3947,Inflation_rate!$A$1:$I$85,9,TRUE)</f>
        <v>0.46626459999999997</v>
      </c>
      <c r="K3947" s="15">
        <f>VLOOKUP(A3947,WTI_PCH!$A$1:$C$85,3,TRUE)</f>
        <v>-9.7868700000000004</v>
      </c>
    </row>
    <row r="3948" spans="1:11" x14ac:dyDescent="0.25">
      <c r="A3948" s="3">
        <v>42397</v>
      </c>
      <c r="B3948" s="4">
        <v>32.189999</v>
      </c>
      <c r="C3948" s="4">
        <v>34.82</v>
      </c>
      <c r="D3948" s="4">
        <v>31.74</v>
      </c>
      <c r="E3948" s="4">
        <v>33.220001000000003</v>
      </c>
      <c r="F3948" s="4">
        <v>33.220001000000003</v>
      </c>
      <c r="G3948" s="4">
        <v>833378</v>
      </c>
      <c r="H3948" s="10">
        <f t="shared" si="61"/>
        <v>46.357608478097262</v>
      </c>
      <c r="I3948" s="4">
        <f>VLOOKUP(A3948,GDP!$A$1:$D$85,4,TRUE)</f>
        <v>0.5</v>
      </c>
      <c r="J3948" s="4">
        <f>VLOOKUP(A3948,Inflation_rate!$A$1:$I$85,9,TRUE)</f>
        <v>0.46626459999999997</v>
      </c>
      <c r="K3948" s="15">
        <f>VLOOKUP(A3948,WTI_PCH!$A$1:$C$85,3,TRUE)</f>
        <v>-9.7868700000000004</v>
      </c>
    </row>
    <row r="3949" spans="1:11" x14ac:dyDescent="0.25">
      <c r="A3949" s="3">
        <v>42398</v>
      </c>
      <c r="B3949" s="4">
        <v>33.700001</v>
      </c>
      <c r="C3949" s="4">
        <v>34.400002000000001</v>
      </c>
      <c r="D3949" s="4">
        <v>32.650002000000001</v>
      </c>
      <c r="E3949" s="4">
        <v>33.619999</v>
      </c>
      <c r="F3949" s="4">
        <v>33.619999</v>
      </c>
      <c r="G3949" s="4">
        <v>618110</v>
      </c>
      <c r="H3949" s="10">
        <f t="shared" si="61"/>
        <v>47.798930630545236</v>
      </c>
      <c r="I3949" s="4">
        <f>VLOOKUP(A3949,GDP!$A$1:$D$85,4,TRUE)</f>
        <v>0.5</v>
      </c>
      <c r="J3949" s="4">
        <f>VLOOKUP(A3949,Inflation_rate!$A$1:$I$85,9,TRUE)</f>
        <v>0.46626459999999997</v>
      </c>
      <c r="K3949" s="15">
        <f>VLOOKUP(A3949,WTI_PCH!$A$1:$C$85,3,TRUE)</f>
        <v>-9.7868700000000004</v>
      </c>
    </row>
    <row r="3950" spans="1:11" x14ac:dyDescent="0.25">
      <c r="A3950" s="3">
        <v>42401</v>
      </c>
      <c r="B3950" s="4">
        <v>33.830002</v>
      </c>
      <c r="C3950" s="4">
        <v>34.18</v>
      </c>
      <c r="D3950" s="4">
        <v>31.290001</v>
      </c>
      <c r="E3950" s="4">
        <v>31.620000999999998</v>
      </c>
      <c r="F3950" s="4">
        <v>31.620000999999998</v>
      </c>
      <c r="G3950" s="4">
        <v>595612</v>
      </c>
      <c r="H3950" s="10">
        <f t="shared" si="61"/>
        <v>59.266285285696227</v>
      </c>
      <c r="I3950" s="4">
        <f>VLOOKUP(A3950,GDP!$A$1:$D$85,4,TRUE)</f>
        <v>0.5</v>
      </c>
      <c r="J3950" s="4">
        <f>VLOOKUP(A3950,Inflation_rate!$A$1:$I$85,9,TRUE)</f>
        <v>0.46626459999999997</v>
      </c>
      <c r="K3950" s="15">
        <f>VLOOKUP(A3950,WTI_PCH!$A$1:$C$85,3,TRUE)</f>
        <v>-9.7868700000000004</v>
      </c>
    </row>
    <row r="3951" spans="1:11" x14ac:dyDescent="0.25">
      <c r="A3951" s="3">
        <v>42402</v>
      </c>
      <c r="B3951" s="4">
        <v>31.370000999999998</v>
      </c>
      <c r="C3951" s="4">
        <v>31.530000999999999</v>
      </c>
      <c r="D3951" s="4">
        <v>29.57</v>
      </c>
      <c r="E3951" s="4">
        <v>29.879999000000002</v>
      </c>
      <c r="F3951" s="4">
        <v>29.879999000000002</v>
      </c>
      <c r="G3951" s="4">
        <v>602564</v>
      </c>
      <c r="H3951" s="10">
        <f t="shared" si="61"/>
        <v>71.452482310993361</v>
      </c>
      <c r="I3951" s="4">
        <f>VLOOKUP(A3951,GDP!$A$1:$D$85,4,TRUE)</f>
        <v>0.5</v>
      </c>
      <c r="J3951" s="4">
        <f>VLOOKUP(A3951,Inflation_rate!$A$1:$I$85,9,TRUE)</f>
        <v>0.46626459999999997</v>
      </c>
      <c r="K3951" s="15">
        <f>VLOOKUP(A3951,WTI_PCH!$A$1:$C$85,3,TRUE)</f>
        <v>-9.7868700000000004</v>
      </c>
    </row>
    <row r="3952" spans="1:11" x14ac:dyDescent="0.25">
      <c r="A3952" s="3">
        <v>42403</v>
      </c>
      <c r="B3952" s="4">
        <v>29.75</v>
      </c>
      <c r="C3952" s="4">
        <v>32.75</v>
      </c>
      <c r="D3952" s="4">
        <v>29.4</v>
      </c>
      <c r="E3952" s="4">
        <v>32.279998999999997</v>
      </c>
      <c r="F3952" s="4">
        <v>32.279998999999997</v>
      </c>
      <c r="G3952" s="4">
        <v>811699</v>
      </c>
      <c r="H3952" s="10">
        <f t="shared" si="61"/>
        <v>56.629499895585511</v>
      </c>
      <c r="I3952" s="4">
        <f>VLOOKUP(A3952,GDP!$A$1:$D$85,4,TRUE)</f>
        <v>0.5</v>
      </c>
      <c r="J3952" s="4">
        <f>VLOOKUP(A3952,Inflation_rate!$A$1:$I$85,9,TRUE)</f>
        <v>0.46626459999999997</v>
      </c>
      <c r="K3952" s="15">
        <f>VLOOKUP(A3952,WTI_PCH!$A$1:$C$85,3,TRUE)</f>
        <v>-9.7868700000000004</v>
      </c>
    </row>
    <row r="3953" spans="1:11" x14ac:dyDescent="0.25">
      <c r="A3953" s="3">
        <v>42404</v>
      </c>
      <c r="B3953" s="4">
        <v>32.709999000000003</v>
      </c>
      <c r="C3953" s="4">
        <v>33.599997999999999</v>
      </c>
      <c r="D3953" s="4">
        <v>31.530000999999999</v>
      </c>
      <c r="E3953" s="4">
        <v>31.719999000000001</v>
      </c>
      <c r="F3953" s="4">
        <v>31.719999000000001</v>
      </c>
      <c r="G3953" s="4">
        <v>696721</v>
      </c>
      <c r="H3953" s="10">
        <f t="shared" si="61"/>
        <v>54.697356705465218</v>
      </c>
      <c r="I3953" s="4">
        <f>VLOOKUP(A3953,GDP!$A$1:$D$85,4,TRUE)</f>
        <v>0.5</v>
      </c>
      <c r="J3953" s="4">
        <f>VLOOKUP(A3953,Inflation_rate!$A$1:$I$85,9,TRUE)</f>
        <v>0.46626459999999997</v>
      </c>
      <c r="K3953" s="15">
        <f>VLOOKUP(A3953,WTI_PCH!$A$1:$C$85,3,TRUE)</f>
        <v>-9.7868700000000004</v>
      </c>
    </row>
    <row r="3954" spans="1:11" x14ac:dyDescent="0.25">
      <c r="A3954" s="3">
        <v>42405</v>
      </c>
      <c r="B3954" s="4">
        <v>31.639999</v>
      </c>
      <c r="C3954" s="4">
        <v>32.450001</v>
      </c>
      <c r="D3954" s="4">
        <v>30.629999000000002</v>
      </c>
      <c r="E3954" s="4">
        <v>30.889999</v>
      </c>
      <c r="F3954" s="4">
        <v>30.889999</v>
      </c>
      <c r="G3954" s="4">
        <v>616531</v>
      </c>
      <c r="H3954" s="10">
        <f t="shared" si="61"/>
        <v>58.238920629294945</v>
      </c>
      <c r="I3954" s="4">
        <f>VLOOKUP(A3954,GDP!$A$1:$D$85,4,TRUE)</f>
        <v>0.5</v>
      </c>
      <c r="J3954" s="4">
        <f>VLOOKUP(A3954,Inflation_rate!$A$1:$I$85,9,TRUE)</f>
        <v>0.46626459999999997</v>
      </c>
      <c r="K3954" s="15">
        <f>VLOOKUP(A3954,WTI_PCH!$A$1:$C$85,3,TRUE)</f>
        <v>-9.7868700000000004</v>
      </c>
    </row>
    <row r="3955" spans="1:11" x14ac:dyDescent="0.25">
      <c r="A3955" s="3">
        <v>42408</v>
      </c>
      <c r="B3955" s="4">
        <v>30.969999000000001</v>
      </c>
      <c r="C3955" s="4">
        <v>31.379999000000002</v>
      </c>
      <c r="D3955" s="4">
        <v>29.57</v>
      </c>
      <c r="E3955" s="4">
        <v>29.690000999999999</v>
      </c>
      <c r="F3955" s="4">
        <v>29.690000999999999</v>
      </c>
      <c r="G3955" s="4">
        <v>603646</v>
      </c>
      <c r="H3955" s="10">
        <f t="shared" si="61"/>
        <v>63.320984731526273</v>
      </c>
      <c r="I3955" s="4">
        <f>VLOOKUP(A3955,GDP!$A$1:$D$85,4,TRUE)</f>
        <v>0.5</v>
      </c>
      <c r="J3955" s="4">
        <f>VLOOKUP(A3955,Inflation_rate!$A$1:$I$85,9,TRUE)</f>
        <v>0.46626459999999997</v>
      </c>
      <c r="K3955" s="15">
        <f>VLOOKUP(A3955,WTI_PCH!$A$1:$C$85,3,TRUE)</f>
        <v>-9.7868700000000004</v>
      </c>
    </row>
    <row r="3956" spans="1:11" x14ac:dyDescent="0.25">
      <c r="A3956" s="3">
        <v>42409</v>
      </c>
      <c r="B3956" s="4">
        <v>30.17</v>
      </c>
      <c r="C3956" s="4">
        <v>30.610001</v>
      </c>
      <c r="D3956" s="4">
        <v>27.74</v>
      </c>
      <c r="E3956" s="4">
        <v>27.940000999999999</v>
      </c>
      <c r="F3956" s="4">
        <v>27.940000999999999</v>
      </c>
      <c r="G3956" s="4">
        <v>738219</v>
      </c>
      <c r="H3956" s="10">
        <f t="shared" si="61"/>
        <v>71.832484902201713</v>
      </c>
      <c r="I3956" s="4">
        <f>VLOOKUP(A3956,GDP!$A$1:$D$85,4,TRUE)</f>
        <v>0.5</v>
      </c>
      <c r="J3956" s="4">
        <f>VLOOKUP(A3956,Inflation_rate!$A$1:$I$85,9,TRUE)</f>
        <v>0.46626459999999997</v>
      </c>
      <c r="K3956" s="15">
        <f>VLOOKUP(A3956,WTI_PCH!$A$1:$C$85,3,TRUE)</f>
        <v>-9.7868700000000004</v>
      </c>
    </row>
    <row r="3957" spans="1:11" x14ac:dyDescent="0.25">
      <c r="A3957" s="3">
        <v>42410</v>
      </c>
      <c r="B3957" s="4">
        <v>28.360001</v>
      </c>
      <c r="C3957" s="4">
        <v>29.219999000000001</v>
      </c>
      <c r="D3957" s="4">
        <v>27.24</v>
      </c>
      <c r="E3957" s="4">
        <v>27.450001</v>
      </c>
      <c r="F3957" s="4">
        <v>27.450001</v>
      </c>
      <c r="G3957" s="4">
        <v>781280</v>
      </c>
      <c r="H3957" s="10">
        <f t="shared" si="61"/>
        <v>68.342431025776662</v>
      </c>
      <c r="I3957" s="4">
        <f>VLOOKUP(A3957,GDP!$A$1:$D$85,4,TRUE)</f>
        <v>0.5</v>
      </c>
      <c r="J3957" s="4">
        <f>VLOOKUP(A3957,Inflation_rate!$A$1:$I$85,9,TRUE)</f>
        <v>0.46626459999999997</v>
      </c>
      <c r="K3957" s="15">
        <f>VLOOKUP(A3957,WTI_PCH!$A$1:$C$85,3,TRUE)</f>
        <v>-9.7868700000000004</v>
      </c>
    </row>
    <row r="3958" spans="1:11" x14ac:dyDescent="0.25">
      <c r="A3958" s="3">
        <v>42411</v>
      </c>
      <c r="B3958" s="4">
        <v>27.34</v>
      </c>
      <c r="C3958" s="4">
        <v>27.48</v>
      </c>
      <c r="D3958" s="4">
        <v>26.049999</v>
      </c>
      <c r="E3958" s="4">
        <v>26.209999</v>
      </c>
      <c r="F3958" s="4">
        <v>26.209999</v>
      </c>
      <c r="G3958" s="4">
        <v>795965</v>
      </c>
      <c r="H3958" s="10">
        <f t="shared" si="61"/>
        <v>83.059907785574495</v>
      </c>
      <c r="I3958" s="4">
        <f>VLOOKUP(A3958,GDP!$A$1:$D$85,4,TRUE)</f>
        <v>0.5</v>
      </c>
      <c r="J3958" s="4">
        <f>VLOOKUP(A3958,Inflation_rate!$A$1:$I$85,9,TRUE)</f>
        <v>0.46626459999999997</v>
      </c>
      <c r="K3958" s="15">
        <f>VLOOKUP(A3958,WTI_PCH!$A$1:$C$85,3,TRUE)</f>
        <v>-9.7868700000000004</v>
      </c>
    </row>
    <row r="3959" spans="1:11" x14ac:dyDescent="0.25">
      <c r="A3959" s="3">
        <v>42412</v>
      </c>
      <c r="B3959" s="4">
        <v>27.299999</v>
      </c>
      <c r="C3959" s="4">
        <v>29.66</v>
      </c>
      <c r="D3959" s="4">
        <v>26.950001</v>
      </c>
      <c r="E3959" s="4">
        <v>29.440000999999999</v>
      </c>
      <c r="F3959" s="4">
        <v>29.440000999999999</v>
      </c>
      <c r="G3959" s="4">
        <v>675157</v>
      </c>
      <c r="H3959" s="10">
        <f t="shared" si="61"/>
        <v>67.697001776596409</v>
      </c>
      <c r="I3959" s="4">
        <f>VLOOKUP(A3959,GDP!$A$1:$D$85,4,TRUE)</f>
        <v>0.5</v>
      </c>
      <c r="J3959" s="4">
        <f>VLOOKUP(A3959,Inflation_rate!$A$1:$I$85,9,TRUE)</f>
        <v>0.46626459999999997</v>
      </c>
      <c r="K3959" s="15">
        <f>VLOOKUP(A3959,WTI_PCH!$A$1:$C$85,3,TRUE)</f>
        <v>-9.7868700000000004</v>
      </c>
    </row>
    <row r="3960" spans="1:11" x14ac:dyDescent="0.25">
      <c r="A3960" s="3">
        <v>42415</v>
      </c>
      <c r="B3960" s="4">
        <v>27.299999</v>
      </c>
      <c r="C3960" s="4">
        <v>29.66</v>
      </c>
      <c r="D3960" s="4">
        <v>26.950001</v>
      </c>
      <c r="E3960" s="4">
        <v>29.440000999999999</v>
      </c>
      <c r="F3960" s="4">
        <v>29.440000999999999</v>
      </c>
      <c r="G3960" s="4">
        <v>675157</v>
      </c>
      <c r="H3960" s="10">
        <f t="shared" si="61"/>
        <v>65.930694092028062</v>
      </c>
      <c r="I3960" s="4">
        <f>VLOOKUP(A3960,GDP!$A$1:$D$85,4,TRUE)</f>
        <v>0.5</v>
      </c>
      <c r="J3960" s="4">
        <f>VLOOKUP(A3960,Inflation_rate!$A$1:$I$85,9,TRUE)</f>
        <v>0.46626459999999997</v>
      </c>
      <c r="K3960" s="15">
        <f>VLOOKUP(A3960,WTI_PCH!$A$1:$C$85,3,TRUE)</f>
        <v>-9.7868700000000004</v>
      </c>
    </row>
    <row r="3961" spans="1:11" x14ac:dyDescent="0.25">
      <c r="A3961" s="3">
        <v>42416</v>
      </c>
      <c r="B3961" s="4">
        <v>29.08</v>
      </c>
      <c r="C3961" s="4">
        <v>31.530000999999999</v>
      </c>
      <c r="D3961" s="4">
        <v>28.700001</v>
      </c>
      <c r="E3961" s="4">
        <v>29.040001</v>
      </c>
      <c r="F3961" s="4">
        <v>29.040001</v>
      </c>
      <c r="G3961" s="4">
        <v>651956</v>
      </c>
      <c r="H3961" s="10">
        <f t="shared" si="61"/>
        <v>69.180438389103358</v>
      </c>
      <c r="I3961" s="4">
        <f>VLOOKUP(A3961,GDP!$A$1:$D$85,4,TRUE)</f>
        <v>0.5</v>
      </c>
      <c r="J3961" s="4">
        <f>VLOOKUP(A3961,Inflation_rate!$A$1:$I$85,9,TRUE)</f>
        <v>0.46626459999999997</v>
      </c>
      <c r="K3961" s="15">
        <f>VLOOKUP(A3961,WTI_PCH!$A$1:$C$85,3,TRUE)</f>
        <v>-9.7868700000000004</v>
      </c>
    </row>
    <row r="3962" spans="1:11" x14ac:dyDescent="0.25">
      <c r="A3962" s="3">
        <v>42417</v>
      </c>
      <c r="B3962" s="4">
        <v>29.139999</v>
      </c>
      <c r="C3962" s="4">
        <v>31.49</v>
      </c>
      <c r="D3962" s="4">
        <v>28.73</v>
      </c>
      <c r="E3962" s="4">
        <v>30.66</v>
      </c>
      <c r="F3962" s="4">
        <v>30.66</v>
      </c>
      <c r="G3962" s="4">
        <v>578639</v>
      </c>
      <c r="H3962" s="10">
        <f t="shared" si="61"/>
        <v>63.437707110241348</v>
      </c>
      <c r="I3962" s="4">
        <f>VLOOKUP(A3962,GDP!$A$1:$D$85,4,TRUE)</f>
        <v>0.5</v>
      </c>
      <c r="J3962" s="4">
        <f>VLOOKUP(A3962,Inflation_rate!$A$1:$I$85,9,TRUE)</f>
        <v>0.46626459999999997</v>
      </c>
      <c r="K3962" s="15">
        <f>VLOOKUP(A3962,WTI_PCH!$A$1:$C$85,3,TRUE)</f>
        <v>-9.7868700000000004</v>
      </c>
    </row>
    <row r="3963" spans="1:11" x14ac:dyDescent="0.25">
      <c r="A3963" s="3">
        <v>42418</v>
      </c>
      <c r="B3963" s="4">
        <v>31.35</v>
      </c>
      <c r="C3963" s="4">
        <v>31.98</v>
      </c>
      <c r="D3963" s="4">
        <v>30.27</v>
      </c>
      <c r="E3963" s="4">
        <v>30.77</v>
      </c>
      <c r="F3963" s="4">
        <v>30.77</v>
      </c>
      <c r="G3963" s="4">
        <v>225497</v>
      </c>
      <c r="H3963" s="10">
        <f t="shared" si="61"/>
        <v>54.826126096847595</v>
      </c>
      <c r="I3963" s="4">
        <f>VLOOKUP(A3963,GDP!$A$1:$D$85,4,TRUE)</f>
        <v>0.5</v>
      </c>
      <c r="J3963" s="4">
        <f>VLOOKUP(A3963,Inflation_rate!$A$1:$I$85,9,TRUE)</f>
        <v>0.46626459999999997</v>
      </c>
      <c r="K3963" s="15">
        <f>VLOOKUP(A3963,WTI_PCH!$A$1:$C$85,3,TRUE)</f>
        <v>-9.7868700000000004</v>
      </c>
    </row>
    <row r="3964" spans="1:11" x14ac:dyDescent="0.25">
      <c r="A3964" s="3">
        <v>42419</v>
      </c>
      <c r="B3964" s="4">
        <v>30.6</v>
      </c>
      <c r="C3964" s="4">
        <v>30.73</v>
      </c>
      <c r="D3964" s="4">
        <v>29.049999</v>
      </c>
      <c r="E3964" s="4">
        <v>29.639999</v>
      </c>
      <c r="F3964" s="4">
        <v>29.639999</v>
      </c>
      <c r="G3964" s="4">
        <v>103202</v>
      </c>
      <c r="H3964" s="10">
        <f t="shared" si="61"/>
        <v>56.309053856580768</v>
      </c>
      <c r="I3964" s="4">
        <f>VLOOKUP(A3964,GDP!$A$1:$D$85,4,TRUE)</f>
        <v>0.5</v>
      </c>
      <c r="J3964" s="4">
        <f>VLOOKUP(A3964,Inflation_rate!$A$1:$I$85,9,TRUE)</f>
        <v>0.46626459999999997</v>
      </c>
      <c r="K3964" s="15">
        <f>VLOOKUP(A3964,WTI_PCH!$A$1:$C$85,3,TRUE)</f>
        <v>-9.7868700000000004</v>
      </c>
    </row>
    <row r="3965" spans="1:11" x14ac:dyDescent="0.25">
      <c r="A3965" s="3">
        <v>42422</v>
      </c>
      <c r="B3965" s="4">
        <v>29.719999000000001</v>
      </c>
      <c r="C3965" s="4">
        <v>32.049999</v>
      </c>
      <c r="D3965" s="4">
        <v>29.48</v>
      </c>
      <c r="E3965" s="4">
        <v>31.48</v>
      </c>
      <c r="F3965" s="4">
        <v>31.48</v>
      </c>
      <c r="G3965" s="4">
        <v>521016</v>
      </c>
      <c r="H3965" s="10">
        <f t="shared" si="61"/>
        <v>52.001264294790339</v>
      </c>
      <c r="I3965" s="4">
        <f>VLOOKUP(A3965,GDP!$A$1:$D$85,4,TRUE)</f>
        <v>0.5</v>
      </c>
      <c r="J3965" s="4">
        <f>VLOOKUP(A3965,Inflation_rate!$A$1:$I$85,9,TRUE)</f>
        <v>0.46626459999999997</v>
      </c>
      <c r="K3965" s="15">
        <f>VLOOKUP(A3965,WTI_PCH!$A$1:$C$85,3,TRUE)</f>
        <v>-9.7868700000000004</v>
      </c>
    </row>
    <row r="3966" spans="1:11" x14ac:dyDescent="0.25">
      <c r="A3966" s="3">
        <v>42423</v>
      </c>
      <c r="B3966" s="4">
        <v>33.340000000000003</v>
      </c>
      <c r="C3966" s="4">
        <v>33.529998999999997</v>
      </c>
      <c r="D3966" s="4">
        <v>31.219999000000001</v>
      </c>
      <c r="E3966" s="4">
        <v>31.870000999999998</v>
      </c>
      <c r="F3966" s="4">
        <v>31.870000999999998</v>
      </c>
      <c r="G3966" s="4">
        <v>539379</v>
      </c>
      <c r="H3966" s="10">
        <f t="shared" si="61"/>
        <v>56.510823454319947</v>
      </c>
      <c r="I3966" s="4">
        <f>VLOOKUP(A3966,GDP!$A$1:$D$85,4,TRUE)</f>
        <v>0.5</v>
      </c>
      <c r="J3966" s="4">
        <f>VLOOKUP(A3966,Inflation_rate!$A$1:$I$85,9,TRUE)</f>
        <v>0.46626459999999997</v>
      </c>
      <c r="K3966" s="15">
        <f>VLOOKUP(A3966,WTI_PCH!$A$1:$C$85,3,TRUE)</f>
        <v>-9.7868700000000004</v>
      </c>
    </row>
    <row r="3967" spans="1:11" x14ac:dyDescent="0.25">
      <c r="A3967" s="3">
        <v>42424</v>
      </c>
      <c r="B3967" s="4">
        <v>31.280000999999999</v>
      </c>
      <c r="C3967" s="4">
        <v>32.400002000000001</v>
      </c>
      <c r="D3967" s="4">
        <v>30.559999000000001</v>
      </c>
      <c r="E3967" s="4">
        <v>32.150002000000001</v>
      </c>
      <c r="F3967" s="4">
        <v>32.150002000000001</v>
      </c>
      <c r="G3967" s="4">
        <v>652245</v>
      </c>
      <c r="H3967" s="10">
        <f t="shared" si="61"/>
        <v>50.32659095946557</v>
      </c>
      <c r="I3967" s="4">
        <f>VLOOKUP(A3967,GDP!$A$1:$D$85,4,TRUE)</f>
        <v>0.5</v>
      </c>
      <c r="J3967" s="4">
        <f>VLOOKUP(A3967,Inflation_rate!$A$1:$I$85,9,TRUE)</f>
        <v>0.46626459999999997</v>
      </c>
      <c r="K3967" s="15">
        <f>VLOOKUP(A3967,WTI_PCH!$A$1:$C$85,3,TRUE)</f>
        <v>-9.7868700000000004</v>
      </c>
    </row>
    <row r="3968" spans="1:11" x14ac:dyDescent="0.25">
      <c r="A3968" s="3">
        <v>42425</v>
      </c>
      <c r="B3968" s="4">
        <v>32.189999</v>
      </c>
      <c r="C3968" s="4">
        <v>33.490001999999997</v>
      </c>
      <c r="D3968" s="4">
        <v>31.07</v>
      </c>
      <c r="E3968" s="4">
        <v>33.07</v>
      </c>
      <c r="F3968" s="4">
        <v>33.07</v>
      </c>
      <c r="G3968" s="4">
        <v>611874</v>
      </c>
      <c r="H3968" s="10">
        <f t="shared" si="61"/>
        <v>48.140314484426959</v>
      </c>
      <c r="I3968" s="4">
        <f>VLOOKUP(A3968,GDP!$A$1:$D$85,4,TRUE)</f>
        <v>0.5</v>
      </c>
      <c r="J3968" s="4">
        <f>VLOOKUP(A3968,Inflation_rate!$A$1:$I$85,9,TRUE)</f>
        <v>0.46626459999999997</v>
      </c>
      <c r="K3968" s="15">
        <f>VLOOKUP(A3968,WTI_PCH!$A$1:$C$85,3,TRUE)</f>
        <v>-9.7868700000000004</v>
      </c>
    </row>
    <row r="3969" spans="1:11" x14ac:dyDescent="0.25">
      <c r="A3969" s="3">
        <v>42426</v>
      </c>
      <c r="B3969" s="4">
        <v>33.040000999999997</v>
      </c>
      <c r="C3969" s="4">
        <v>34.689999</v>
      </c>
      <c r="D3969" s="4">
        <v>32.639999000000003</v>
      </c>
      <c r="E3969" s="4">
        <v>32.779998999999997</v>
      </c>
      <c r="F3969" s="4">
        <v>32.779998999999997</v>
      </c>
      <c r="G3969" s="4">
        <v>646294</v>
      </c>
      <c r="H3969" s="10">
        <f t="shared" si="61"/>
        <v>42.159851804754489</v>
      </c>
      <c r="I3969" s="4">
        <f>VLOOKUP(A3969,GDP!$A$1:$D$85,4,TRUE)</f>
        <v>0.5</v>
      </c>
      <c r="J3969" s="4">
        <f>VLOOKUP(A3969,Inflation_rate!$A$1:$I$85,9,TRUE)</f>
        <v>0.46626459999999997</v>
      </c>
      <c r="K3969" s="15">
        <f>VLOOKUP(A3969,WTI_PCH!$A$1:$C$85,3,TRUE)</f>
        <v>-9.7868700000000004</v>
      </c>
    </row>
    <row r="3970" spans="1:11" x14ac:dyDescent="0.25">
      <c r="A3970" s="3">
        <v>42429</v>
      </c>
      <c r="B3970" s="4">
        <v>32.720001000000003</v>
      </c>
      <c r="C3970" s="4">
        <v>33.979999999999997</v>
      </c>
      <c r="D3970" s="4">
        <v>32.32</v>
      </c>
      <c r="E3970" s="4">
        <v>33.75</v>
      </c>
      <c r="F3970" s="4">
        <v>33.75</v>
      </c>
      <c r="G3970" s="4">
        <v>512468</v>
      </c>
      <c r="H3970" s="10">
        <f t="shared" ref="H3970:H4033" si="62">((E4059-E3970)/E3970)*100</f>
        <v>40.533333333333331</v>
      </c>
      <c r="I3970" s="4">
        <f>VLOOKUP(A3970,GDP!$A$1:$D$85,4,TRUE)</f>
        <v>0.5</v>
      </c>
      <c r="J3970" s="4">
        <f>VLOOKUP(A3970,Inflation_rate!$A$1:$I$85,9,TRUE)</f>
        <v>0.46626459999999997</v>
      </c>
      <c r="K3970" s="15">
        <f>VLOOKUP(A3970,WTI_PCH!$A$1:$C$85,3,TRUE)</f>
        <v>-9.7868700000000004</v>
      </c>
    </row>
    <row r="3971" spans="1:11" x14ac:dyDescent="0.25">
      <c r="A3971" s="3">
        <v>42430</v>
      </c>
      <c r="B3971" s="4">
        <v>33.900002000000001</v>
      </c>
      <c r="C3971" s="4">
        <v>34.759998000000003</v>
      </c>
      <c r="D3971" s="4">
        <v>33.369999</v>
      </c>
      <c r="E3971" s="4">
        <v>34.400002000000001</v>
      </c>
      <c r="F3971" s="4">
        <v>34.400002000000001</v>
      </c>
      <c r="G3971" s="4">
        <v>566226</v>
      </c>
      <c r="H3971" s="10">
        <f t="shared" si="62"/>
        <v>31.220919696458164</v>
      </c>
      <c r="I3971" s="4">
        <f>VLOOKUP(A3971,GDP!$A$1:$D$85,4,TRUE)</f>
        <v>0.5</v>
      </c>
      <c r="J3971" s="4">
        <f>VLOOKUP(A3971,Inflation_rate!$A$1:$I$85,9,TRUE)</f>
        <v>0.46626459999999997</v>
      </c>
      <c r="K3971" s="15">
        <f>VLOOKUP(A3971,WTI_PCH!$A$1:$C$85,3,TRUE)</f>
        <v>-9.7868700000000004</v>
      </c>
    </row>
    <row r="3972" spans="1:11" x14ac:dyDescent="0.25">
      <c r="A3972" s="3">
        <v>42431</v>
      </c>
      <c r="B3972" s="4">
        <v>33.889999000000003</v>
      </c>
      <c r="C3972" s="4">
        <v>35.169998</v>
      </c>
      <c r="D3972" s="4">
        <v>33.549999</v>
      </c>
      <c r="E3972" s="4">
        <v>34.659999999999997</v>
      </c>
      <c r="F3972" s="4">
        <v>34.659999999999997</v>
      </c>
      <c r="G3972" s="4">
        <v>597834</v>
      </c>
      <c r="H3972" s="10">
        <f t="shared" si="62"/>
        <v>31.015579919215234</v>
      </c>
      <c r="I3972" s="4">
        <f>VLOOKUP(A3972,GDP!$A$1:$D$85,4,TRUE)</f>
        <v>0.5</v>
      </c>
      <c r="J3972" s="4">
        <f>VLOOKUP(A3972,Inflation_rate!$A$1:$I$85,9,TRUE)</f>
        <v>0.46626459999999997</v>
      </c>
      <c r="K3972" s="15">
        <f>VLOOKUP(A3972,WTI_PCH!$A$1:$C$85,3,TRUE)</f>
        <v>-9.7868700000000004</v>
      </c>
    </row>
    <row r="3973" spans="1:11" x14ac:dyDescent="0.25">
      <c r="A3973" s="3">
        <v>42432</v>
      </c>
      <c r="B3973" s="4">
        <v>34.729999999999997</v>
      </c>
      <c r="C3973" s="4">
        <v>35.32</v>
      </c>
      <c r="D3973" s="4">
        <v>34.189999</v>
      </c>
      <c r="E3973" s="4">
        <v>34.57</v>
      </c>
      <c r="F3973" s="4">
        <v>34.57</v>
      </c>
      <c r="G3973" s="4">
        <v>512962</v>
      </c>
      <c r="H3973" s="10">
        <f t="shared" si="62"/>
        <v>29.476418860283495</v>
      </c>
      <c r="I3973" s="4">
        <f>VLOOKUP(A3973,GDP!$A$1:$D$85,4,TRUE)</f>
        <v>0.5</v>
      </c>
      <c r="J3973" s="4">
        <f>VLOOKUP(A3973,Inflation_rate!$A$1:$I$85,9,TRUE)</f>
        <v>0.46626459999999997</v>
      </c>
      <c r="K3973" s="15">
        <f>VLOOKUP(A3973,WTI_PCH!$A$1:$C$85,3,TRUE)</f>
        <v>-9.7868700000000004</v>
      </c>
    </row>
    <row r="3974" spans="1:11" x14ac:dyDescent="0.25">
      <c r="A3974" s="3">
        <v>42433</v>
      </c>
      <c r="B3974" s="4">
        <v>34.659999999999997</v>
      </c>
      <c r="C3974" s="4">
        <v>36.340000000000003</v>
      </c>
      <c r="D3974" s="4">
        <v>34.400002000000001</v>
      </c>
      <c r="E3974" s="4">
        <v>35.919998</v>
      </c>
      <c r="F3974" s="4">
        <v>35.919998</v>
      </c>
      <c r="G3974" s="4">
        <v>578290</v>
      </c>
      <c r="H3974" s="10">
        <f t="shared" si="62"/>
        <v>30.289536764450826</v>
      </c>
      <c r="I3974" s="4">
        <f>VLOOKUP(A3974,GDP!$A$1:$D$85,4,TRUE)</f>
        <v>0.5</v>
      </c>
      <c r="J3974" s="4">
        <f>VLOOKUP(A3974,Inflation_rate!$A$1:$I$85,9,TRUE)</f>
        <v>0.46626459999999997</v>
      </c>
      <c r="K3974" s="15">
        <f>VLOOKUP(A3974,WTI_PCH!$A$1:$C$85,3,TRUE)</f>
        <v>-9.7868700000000004</v>
      </c>
    </row>
    <row r="3975" spans="1:11" x14ac:dyDescent="0.25">
      <c r="A3975" s="3">
        <v>42436</v>
      </c>
      <c r="B3975" s="4">
        <v>36.200001</v>
      </c>
      <c r="C3975" s="4">
        <v>38.110000999999997</v>
      </c>
      <c r="D3975" s="4">
        <v>36.090000000000003</v>
      </c>
      <c r="E3975" s="4">
        <v>37.900002000000001</v>
      </c>
      <c r="F3975" s="4">
        <v>37.900002000000001</v>
      </c>
      <c r="G3975" s="4">
        <v>709870</v>
      </c>
      <c r="H3975" s="10">
        <f t="shared" si="62"/>
        <v>18.073872397157128</v>
      </c>
      <c r="I3975" s="4">
        <f>VLOOKUP(A3975,GDP!$A$1:$D$85,4,TRUE)</f>
        <v>0.5</v>
      </c>
      <c r="J3975" s="4">
        <f>VLOOKUP(A3975,Inflation_rate!$A$1:$I$85,9,TRUE)</f>
        <v>0.46626459999999997</v>
      </c>
      <c r="K3975" s="15">
        <f>VLOOKUP(A3975,WTI_PCH!$A$1:$C$85,3,TRUE)</f>
        <v>-9.7868700000000004</v>
      </c>
    </row>
    <row r="3976" spans="1:11" x14ac:dyDescent="0.25">
      <c r="A3976" s="3">
        <v>42437</v>
      </c>
      <c r="B3976" s="4">
        <v>37.939999</v>
      </c>
      <c r="C3976" s="4">
        <v>38.389999000000003</v>
      </c>
      <c r="D3976" s="4">
        <v>36.119999</v>
      </c>
      <c r="E3976" s="4">
        <v>36.5</v>
      </c>
      <c r="F3976" s="4">
        <v>36.5</v>
      </c>
      <c r="G3976" s="4">
        <v>706933</v>
      </c>
      <c r="H3976" s="10">
        <f t="shared" si="62"/>
        <v>25.150684931506852</v>
      </c>
      <c r="I3976" s="4">
        <f>VLOOKUP(A3976,GDP!$A$1:$D$85,4,TRUE)</f>
        <v>0.5</v>
      </c>
      <c r="J3976" s="4">
        <f>VLOOKUP(A3976,Inflation_rate!$A$1:$I$85,9,TRUE)</f>
        <v>0.46626459999999997</v>
      </c>
      <c r="K3976" s="15">
        <f>VLOOKUP(A3976,WTI_PCH!$A$1:$C$85,3,TRUE)</f>
        <v>-9.7868700000000004</v>
      </c>
    </row>
    <row r="3977" spans="1:11" x14ac:dyDescent="0.25">
      <c r="A3977" s="3">
        <v>42438</v>
      </c>
      <c r="B3977" s="4">
        <v>36.360000999999997</v>
      </c>
      <c r="C3977" s="4">
        <v>38.509998000000003</v>
      </c>
      <c r="D3977" s="4">
        <v>36.240001999999997</v>
      </c>
      <c r="E3977" s="4">
        <v>38.290000999999997</v>
      </c>
      <c r="F3977" s="4">
        <v>38.290000999999997</v>
      </c>
      <c r="G3977" s="4">
        <v>740632</v>
      </c>
      <c r="H3977" s="10">
        <f t="shared" si="62"/>
        <v>20.005222773433733</v>
      </c>
      <c r="I3977" s="4">
        <f>VLOOKUP(A3977,GDP!$A$1:$D$85,4,TRUE)</f>
        <v>0.5</v>
      </c>
      <c r="J3977" s="4">
        <f>VLOOKUP(A3977,Inflation_rate!$A$1:$I$85,9,TRUE)</f>
        <v>0.46626459999999997</v>
      </c>
      <c r="K3977" s="15">
        <f>VLOOKUP(A3977,WTI_PCH!$A$1:$C$85,3,TRUE)</f>
        <v>-9.7868700000000004</v>
      </c>
    </row>
    <row r="3978" spans="1:11" x14ac:dyDescent="0.25">
      <c r="A3978" s="3">
        <v>42439</v>
      </c>
      <c r="B3978" s="4">
        <v>38.169998</v>
      </c>
      <c r="C3978" s="4">
        <v>38.479999999999997</v>
      </c>
      <c r="D3978" s="4">
        <v>37.209999000000003</v>
      </c>
      <c r="E3978" s="4">
        <v>37.840000000000003</v>
      </c>
      <c r="F3978" s="4">
        <v>37.840000000000003</v>
      </c>
      <c r="G3978" s="4">
        <v>701435</v>
      </c>
      <c r="H3978" s="10">
        <f t="shared" si="62"/>
        <v>19.556030655391101</v>
      </c>
      <c r="I3978" s="4">
        <f>VLOOKUP(A3978,GDP!$A$1:$D$85,4,TRUE)</f>
        <v>0.5</v>
      </c>
      <c r="J3978" s="4">
        <f>VLOOKUP(A3978,Inflation_rate!$A$1:$I$85,9,TRUE)</f>
        <v>0.46626459999999997</v>
      </c>
      <c r="K3978" s="15">
        <f>VLOOKUP(A3978,WTI_PCH!$A$1:$C$85,3,TRUE)</f>
        <v>-9.7868700000000004</v>
      </c>
    </row>
    <row r="3979" spans="1:11" x14ac:dyDescent="0.25">
      <c r="A3979" s="3">
        <v>42440</v>
      </c>
      <c r="B3979" s="4">
        <v>37.990001999999997</v>
      </c>
      <c r="C3979" s="4">
        <v>39.020000000000003</v>
      </c>
      <c r="D3979" s="4">
        <v>37.919998</v>
      </c>
      <c r="E3979" s="4">
        <v>38.5</v>
      </c>
      <c r="F3979" s="4">
        <v>38.5</v>
      </c>
      <c r="G3979" s="4">
        <v>564791</v>
      </c>
      <c r="H3979" s="10">
        <f t="shared" si="62"/>
        <v>15.974031168831171</v>
      </c>
      <c r="I3979" s="4">
        <f>VLOOKUP(A3979,GDP!$A$1:$D$85,4,TRUE)</f>
        <v>0.5</v>
      </c>
      <c r="J3979" s="4">
        <f>VLOOKUP(A3979,Inflation_rate!$A$1:$I$85,9,TRUE)</f>
        <v>0.46626459999999997</v>
      </c>
      <c r="K3979" s="15">
        <f>VLOOKUP(A3979,WTI_PCH!$A$1:$C$85,3,TRUE)</f>
        <v>-9.7868700000000004</v>
      </c>
    </row>
    <row r="3980" spans="1:11" x14ac:dyDescent="0.25">
      <c r="A3980" s="3">
        <v>42443</v>
      </c>
      <c r="B3980" s="4">
        <v>38.169998</v>
      </c>
      <c r="C3980" s="4">
        <v>38.770000000000003</v>
      </c>
      <c r="D3980" s="4">
        <v>36.68</v>
      </c>
      <c r="E3980" s="4">
        <v>37.18</v>
      </c>
      <c r="F3980" s="4">
        <v>37.18</v>
      </c>
      <c r="G3980" s="4">
        <v>489938</v>
      </c>
      <c r="H3980" s="10">
        <f t="shared" si="62"/>
        <v>20.871433566433566</v>
      </c>
      <c r="I3980" s="4">
        <f>VLOOKUP(A3980,GDP!$A$1:$D$85,4,TRUE)</f>
        <v>0.5</v>
      </c>
      <c r="J3980" s="4">
        <f>VLOOKUP(A3980,Inflation_rate!$A$1:$I$85,9,TRUE)</f>
        <v>0.46626459999999997</v>
      </c>
      <c r="K3980" s="15">
        <f>VLOOKUP(A3980,WTI_PCH!$A$1:$C$85,3,TRUE)</f>
        <v>-9.7868700000000004</v>
      </c>
    </row>
    <row r="3981" spans="1:11" x14ac:dyDescent="0.25">
      <c r="A3981" s="3">
        <v>42444</v>
      </c>
      <c r="B3981" s="4">
        <v>37.369999</v>
      </c>
      <c r="C3981" s="4">
        <v>37.400002000000001</v>
      </c>
      <c r="D3981" s="4">
        <v>35.959999000000003</v>
      </c>
      <c r="E3981" s="4">
        <v>36.340000000000003</v>
      </c>
      <c r="F3981" s="4">
        <v>36.340000000000003</v>
      </c>
      <c r="G3981" s="4">
        <v>446100</v>
      </c>
      <c r="H3981" s="10">
        <f t="shared" si="62"/>
        <v>23.142542652724259</v>
      </c>
      <c r="I3981" s="4">
        <f>VLOOKUP(A3981,GDP!$A$1:$D$85,4,TRUE)</f>
        <v>0.5</v>
      </c>
      <c r="J3981" s="4">
        <f>VLOOKUP(A3981,Inflation_rate!$A$1:$I$85,9,TRUE)</f>
        <v>0.46626459999999997</v>
      </c>
      <c r="K3981" s="15">
        <f>VLOOKUP(A3981,WTI_PCH!$A$1:$C$85,3,TRUE)</f>
        <v>-9.7868700000000004</v>
      </c>
    </row>
    <row r="3982" spans="1:11" x14ac:dyDescent="0.25">
      <c r="A3982" s="3">
        <v>42445</v>
      </c>
      <c r="B3982" s="4">
        <v>36.740001999999997</v>
      </c>
      <c r="C3982" s="4">
        <v>38.630001</v>
      </c>
      <c r="D3982" s="4">
        <v>36.610000999999997</v>
      </c>
      <c r="E3982" s="4">
        <v>38.459999000000003</v>
      </c>
      <c r="F3982" s="4">
        <v>38.459999000000003</v>
      </c>
      <c r="G3982" s="4">
        <v>494174</v>
      </c>
      <c r="H3982" s="10">
        <f t="shared" si="62"/>
        <v>14.898596331216742</v>
      </c>
      <c r="I3982" s="4">
        <f>VLOOKUP(A3982,GDP!$A$1:$D$85,4,TRUE)</f>
        <v>0.5</v>
      </c>
      <c r="J3982" s="4">
        <f>VLOOKUP(A3982,Inflation_rate!$A$1:$I$85,9,TRUE)</f>
        <v>0.46626459999999997</v>
      </c>
      <c r="K3982" s="15">
        <f>VLOOKUP(A3982,WTI_PCH!$A$1:$C$85,3,TRUE)</f>
        <v>-9.7868700000000004</v>
      </c>
    </row>
    <row r="3983" spans="1:11" x14ac:dyDescent="0.25">
      <c r="A3983" s="3">
        <v>42446</v>
      </c>
      <c r="B3983" s="4">
        <v>38.590000000000003</v>
      </c>
      <c r="C3983" s="4">
        <v>40.360000999999997</v>
      </c>
      <c r="D3983" s="4">
        <v>38.470001000000003</v>
      </c>
      <c r="E3983" s="4">
        <v>40.200001</v>
      </c>
      <c r="F3983" s="4">
        <v>40.200001</v>
      </c>
      <c r="G3983" s="4">
        <v>298013</v>
      </c>
      <c r="H3983" s="10">
        <f t="shared" si="62"/>
        <v>7.2885570326229585</v>
      </c>
      <c r="I3983" s="4">
        <f>VLOOKUP(A3983,GDP!$A$1:$D$85,4,TRUE)</f>
        <v>0.5</v>
      </c>
      <c r="J3983" s="4">
        <f>VLOOKUP(A3983,Inflation_rate!$A$1:$I$85,9,TRUE)</f>
        <v>0.46626459999999997</v>
      </c>
      <c r="K3983" s="15">
        <f>VLOOKUP(A3983,WTI_PCH!$A$1:$C$85,3,TRUE)</f>
        <v>-9.7868700000000004</v>
      </c>
    </row>
    <row r="3984" spans="1:11" x14ac:dyDescent="0.25">
      <c r="A3984" s="3">
        <v>42447</v>
      </c>
      <c r="B3984" s="4">
        <v>40.25</v>
      </c>
      <c r="C3984" s="4">
        <v>41.200001</v>
      </c>
      <c r="D3984" s="4">
        <v>39.150002000000001</v>
      </c>
      <c r="E3984" s="4">
        <v>39.439999</v>
      </c>
      <c r="F3984" s="4">
        <v>39.439999</v>
      </c>
      <c r="G3984" s="4">
        <v>130151</v>
      </c>
      <c r="H3984" s="10">
        <f t="shared" si="62"/>
        <v>8.8235270999880093</v>
      </c>
      <c r="I3984" s="4">
        <f>VLOOKUP(A3984,GDP!$A$1:$D$85,4,TRUE)</f>
        <v>0.5</v>
      </c>
      <c r="J3984" s="4">
        <f>VLOOKUP(A3984,Inflation_rate!$A$1:$I$85,9,TRUE)</f>
        <v>0.46626459999999997</v>
      </c>
      <c r="K3984" s="15">
        <f>VLOOKUP(A3984,WTI_PCH!$A$1:$C$85,3,TRUE)</f>
        <v>-9.7868700000000004</v>
      </c>
    </row>
    <row r="3985" spans="1:11" x14ac:dyDescent="0.25">
      <c r="A3985" s="3">
        <v>42450</v>
      </c>
      <c r="B3985" s="4">
        <v>39.060001</v>
      </c>
      <c r="C3985" s="4">
        <v>40.299999</v>
      </c>
      <c r="D3985" s="4">
        <v>38.610000999999997</v>
      </c>
      <c r="E3985" s="4">
        <v>39.909999999999997</v>
      </c>
      <c r="F3985" s="4">
        <v>39.909999999999997</v>
      </c>
      <c r="G3985" s="4">
        <v>479337</v>
      </c>
      <c r="H3985" s="10">
        <f t="shared" si="62"/>
        <v>5.0363267351541046</v>
      </c>
      <c r="I3985" s="4">
        <f>VLOOKUP(A3985,GDP!$A$1:$D$85,4,TRUE)</f>
        <v>0.5</v>
      </c>
      <c r="J3985" s="4">
        <f>VLOOKUP(A3985,Inflation_rate!$A$1:$I$85,9,TRUE)</f>
        <v>0.46626459999999997</v>
      </c>
      <c r="K3985" s="15">
        <f>VLOOKUP(A3985,WTI_PCH!$A$1:$C$85,3,TRUE)</f>
        <v>-9.7868700000000004</v>
      </c>
    </row>
    <row r="3986" spans="1:11" x14ac:dyDescent="0.25">
      <c r="A3986" s="3">
        <v>42451</v>
      </c>
      <c r="B3986" s="4">
        <v>41.59</v>
      </c>
      <c r="C3986" s="4">
        <v>41.900002000000001</v>
      </c>
      <c r="D3986" s="4">
        <v>40.770000000000003</v>
      </c>
      <c r="E3986" s="4">
        <v>41.450001</v>
      </c>
      <c r="F3986" s="4">
        <v>41.450001</v>
      </c>
      <c r="G3986" s="4">
        <v>463693</v>
      </c>
      <c r="H3986" s="10">
        <f t="shared" si="62"/>
        <v>-0.74789382996636655</v>
      </c>
      <c r="I3986" s="4">
        <f>VLOOKUP(A3986,GDP!$A$1:$D$85,4,TRUE)</f>
        <v>0.5</v>
      </c>
      <c r="J3986" s="4">
        <f>VLOOKUP(A3986,Inflation_rate!$A$1:$I$85,9,TRUE)</f>
        <v>0.46626459999999997</v>
      </c>
      <c r="K3986" s="15">
        <f>VLOOKUP(A3986,WTI_PCH!$A$1:$C$85,3,TRUE)</f>
        <v>-9.7868700000000004</v>
      </c>
    </row>
    <row r="3987" spans="1:11" x14ac:dyDescent="0.25">
      <c r="A3987" s="3">
        <v>42452</v>
      </c>
      <c r="B3987" s="4">
        <v>41.189999</v>
      </c>
      <c r="C3987" s="4">
        <v>41.34</v>
      </c>
      <c r="D3987" s="4">
        <v>39.669998</v>
      </c>
      <c r="E3987" s="4">
        <v>39.790000999999997</v>
      </c>
      <c r="F3987" s="4">
        <v>39.790000999999997</v>
      </c>
      <c r="G3987" s="4">
        <v>492003</v>
      </c>
      <c r="H3987" s="10">
        <f t="shared" si="62"/>
        <v>4.5488739746450442</v>
      </c>
      <c r="I3987" s="4">
        <f>VLOOKUP(A3987,GDP!$A$1:$D$85,4,TRUE)</f>
        <v>0.5</v>
      </c>
      <c r="J3987" s="4">
        <f>VLOOKUP(A3987,Inflation_rate!$A$1:$I$85,9,TRUE)</f>
        <v>0.46626459999999997</v>
      </c>
      <c r="K3987" s="15">
        <f>VLOOKUP(A3987,WTI_PCH!$A$1:$C$85,3,TRUE)</f>
        <v>-9.7868700000000004</v>
      </c>
    </row>
    <row r="3988" spans="1:11" x14ac:dyDescent="0.25">
      <c r="A3988" s="3">
        <v>42453</v>
      </c>
      <c r="B3988" s="4">
        <v>39.729999999999997</v>
      </c>
      <c r="C3988" s="4">
        <v>39.770000000000003</v>
      </c>
      <c r="D3988" s="4">
        <v>38.330002</v>
      </c>
      <c r="E3988" s="4">
        <v>39.459999000000003</v>
      </c>
      <c r="F3988" s="4">
        <v>39.459999000000003</v>
      </c>
      <c r="G3988" s="4">
        <v>495168</v>
      </c>
      <c r="H3988" s="10">
        <f t="shared" si="62"/>
        <v>1.5205322230241221</v>
      </c>
      <c r="I3988" s="4">
        <f>VLOOKUP(A3988,GDP!$A$1:$D$85,4,TRUE)</f>
        <v>0.5</v>
      </c>
      <c r="J3988" s="4">
        <f>VLOOKUP(A3988,Inflation_rate!$A$1:$I$85,9,TRUE)</f>
        <v>0.46626459999999997</v>
      </c>
      <c r="K3988" s="15">
        <f>VLOOKUP(A3988,WTI_PCH!$A$1:$C$85,3,TRUE)</f>
        <v>-9.7868700000000004</v>
      </c>
    </row>
    <row r="3989" spans="1:11" x14ac:dyDescent="0.25">
      <c r="A3989" s="3">
        <v>42457</v>
      </c>
      <c r="B3989" s="4">
        <v>39.549999</v>
      </c>
      <c r="C3989" s="4">
        <v>40.139999000000003</v>
      </c>
      <c r="D3989" s="4">
        <v>38.860000999999997</v>
      </c>
      <c r="E3989" s="4">
        <v>39.389999000000003</v>
      </c>
      <c r="F3989" s="4">
        <v>39.389999000000003</v>
      </c>
      <c r="G3989" s="4">
        <v>299775</v>
      </c>
      <c r="H3989" s="10">
        <f t="shared" si="62"/>
        <v>0.30464331821892143</v>
      </c>
      <c r="I3989" s="4">
        <f>VLOOKUP(A3989,GDP!$A$1:$D$85,4,TRUE)</f>
        <v>0.5</v>
      </c>
      <c r="J3989" s="4">
        <f>VLOOKUP(A3989,Inflation_rate!$A$1:$I$85,9,TRUE)</f>
        <v>0.46626459999999997</v>
      </c>
      <c r="K3989" s="15">
        <f>VLOOKUP(A3989,WTI_PCH!$A$1:$C$85,3,TRUE)</f>
        <v>-9.7868700000000004</v>
      </c>
    </row>
    <row r="3990" spans="1:11" x14ac:dyDescent="0.25">
      <c r="A3990" s="3">
        <v>42458</v>
      </c>
      <c r="B3990" s="4">
        <v>39.32</v>
      </c>
      <c r="C3990" s="4">
        <v>39.479999999999997</v>
      </c>
      <c r="D3990" s="4">
        <v>37.909999999999997</v>
      </c>
      <c r="E3990" s="4">
        <v>38.279998999999997</v>
      </c>
      <c r="F3990" s="4">
        <v>38.279998999999997</v>
      </c>
      <c r="G3990" s="4">
        <v>488032</v>
      </c>
      <c r="H3990" s="10">
        <f t="shared" si="62"/>
        <v>6.661450017279269</v>
      </c>
      <c r="I3990" s="4">
        <f>VLOOKUP(A3990,GDP!$A$1:$D$85,4,TRUE)</f>
        <v>0.5</v>
      </c>
      <c r="J3990" s="4">
        <f>VLOOKUP(A3990,Inflation_rate!$A$1:$I$85,9,TRUE)</f>
        <v>0.46626459999999997</v>
      </c>
      <c r="K3990" s="15">
        <f>VLOOKUP(A3990,WTI_PCH!$A$1:$C$85,3,TRUE)</f>
        <v>-9.7868700000000004</v>
      </c>
    </row>
    <row r="3991" spans="1:11" x14ac:dyDescent="0.25">
      <c r="A3991" s="3">
        <v>42459</v>
      </c>
      <c r="B3991" s="4">
        <v>38.520000000000003</v>
      </c>
      <c r="C3991" s="4">
        <v>39.849997999999999</v>
      </c>
      <c r="D3991" s="4">
        <v>38.139999000000003</v>
      </c>
      <c r="E3991" s="4">
        <v>38.32</v>
      </c>
      <c r="F3991" s="4">
        <v>38.32</v>
      </c>
      <c r="G3991" s="4">
        <v>542469</v>
      </c>
      <c r="H3991" s="10">
        <f t="shared" si="62"/>
        <v>9.4206680584551137</v>
      </c>
      <c r="I3991" s="4">
        <f>VLOOKUP(A3991,GDP!$A$1:$D$85,4,TRUE)</f>
        <v>0.5</v>
      </c>
      <c r="J3991" s="4">
        <f>VLOOKUP(A3991,Inflation_rate!$A$1:$I$85,9,TRUE)</f>
        <v>0.46626459999999997</v>
      </c>
      <c r="K3991" s="15">
        <f>VLOOKUP(A3991,WTI_PCH!$A$1:$C$85,3,TRUE)</f>
        <v>-9.7868700000000004</v>
      </c>
    </row>
    <row r="3992" spans="1:11" x14ac:dyDescent="0.25">
      <c r="A3992" s="3">
        <v>42460</v>
      </c>
      <c r="B3992" s="4">
        <v>38.299999</v>
      </c>
      <c r="C3992" s="4">
        <v>39.040000999999997</v>
      </c>
      <c r="D3992" s="4">
        <v>37.57</v>
      </c>
      <c r="E3992" s="4">
        <v>38.340000000000003</v>
      </c>
      <c r="F3992" s="4">
        <v>38.340000000000003</v>
      </c>
      <c r="G3992" s="4">
        <v>532152</v>
      </c>
      <c r="H3992" s="10">
        <f t="shared" si="62"/>
        <v>9.0245148669796453</v>
      </c>
      <c r="I3992" s="4">
        <f>VLOOKUP(A3992,GDP!$A$1:$D$85,4,TRUE)</f>
        <v>0.5</v>
      </c>
      <c r="J3992" s="4">
        <f>VLOOKUP(A3992,Inflation_rate!$A$1:$I$85,9,TRUE)</f>
        <v>0.46626459999999997</v>
      </c>
      <c r="K3992" s="15">
        <f>VLOOKUP(A3992,WTI_PCH!$A$1:$C$85,3,TRUE)</f>
        <v>-9.7868700000000004</v>
      </c>
    </row>
    <row r="3993" spans="1:11" x14ac:dyDescent="0.25">
      <c r="A3993" s="3">
        <v>42461</v>
      </c>
      <c r="B3993" s="4">
        <v>38.139999000000003</v>
      </c>
      <c r="C3993" s="4">
        <v>38.560001</v>
      </c>
      <c r="D3993" s="4">
        <v>36.630001</v>
      </c>
      <c r="E3993" s="4">
        <v>36.790000999999997</v>
      </c>
      <c r="F3993" s="4">
        <v>36.790000999999997</v>
      </c>
      <c r="G3993" s="4">
        <v>547190</v>
      </c>
      <c r="H3993" s="10">
        <f t="shared" si="62"/>
        <v>16.933946264366799</v>
      </c>
      <c r="I3993" s="4">
        <f>VLOOKUP(A3993,GDP!$A$1:$D$85,4,TRUE)</f>
        <v>2</v>
      </c>
      <c r="J3993" s="4">
        <f>VLOOKUP(A3993,Inflation_rate!$A$1:$I$85,9,TRUE)</f>
        <v>1.0802670000000001</v>
      </c>
      <c r="K3993" s="15">
        <f>VLOOKUP(A3993,WTI_PCH!$A$1:$C$85,3,TRUE)</f>
        <v>-20.47082</v>
      </c>
    </row>
    <row r="3994" spans="1:11" x14ac:dyDescent="0.25">
      <c r="A3994" s="3">
        <v>42464</v>
      </c>
      <c r="B3994" s="4">
        <v>36.610000999999997</v>
      </c>
      <c r="C3994" s="4">
        <v>37.209999000000003</v>
      </c>
      <c r="D3994" s="4">
        <v>35.459999000000003</v>
      </c>
      <c r="E3994" s="4">
        <v>35.700001</v>
      </c>
      <c r="F3994" s="4">
        <v>35.700001</v>
      </c>
      <c r="G3994" s="4">
        <v>549477</v>
      </c>
      <c r="H3994" s="10">
        <f t="shared" si="62"/>
        <v>19.803918212775407</v>
      </c>
      <c r="I3994" s="4">
        <f>VLOOKUP(A3994,GDP!$A$1:$D$85,4,TRUE)</f>
        <v>2</v>
      </c>
      <c r="J3994" s="4">
        <f>VLOOKUP(A3994,Inflation_rate!$A$1:$I$85,9,TRUE)</f>
        <v>1.0802670000000001</v>
      </c>
      <c r="K3994" s="15">
        <f>VLOOKUP(A3994,WTI_PCH!$A$1:$C$85,3,TRUE)</f>
        <v>-20.47082</v>
      </c>
    </row>
    <row r="3995" spans="1:11" x14ac:dyDescent="0.25">
      <c r="A3995" s="3">
        <v>42465</v>
      </c>
      <c r="B3995" s="4">
        <v>35.5</v>
      </c>
      <c r="C3995" s="4">
        <v>36.580002</v>
      </c>
      <c r="D3995" s="4">
        <v>35.240001999999997</v>
      </c>
      <c r="E3995" s="4">
        <v>35.889999000000003</v>
      </c>
      <c r="F3995" s="4">
        <v>35.889999000000003</v>
      </c>
      <c r="G3995" s="4">
        <v>485543</v>
      </c>
      <c r="H3995" s="10">
        <f t="shared" si="62"/>
        <v>16.216216668047274</v>
      </c>
      <c r="I3995" s="4">
        <f>VLOOKUP(A3995,GDP!$A$1:$D$85,4,TRUE)</f>
        <v>2</v>
      </c>
      <c r="J3995" s="4">
        <f>VLOOKUP(A3995,Inflation_rate!$A$1:$I$85,9,TRUE)</f>
        <v>1.0802670000000001</v>
      </c>
      <c r="K3995" s="15">
        <f>VLOOKUP(A3995,WTI_PCH!$A$1:$C$85,3,TRUE)</f>
        <v>-20.47082</v>
      </c>
    </row>
    <row r="3996" spans="1:11" x14ac:dyDescent="0.25">
      <c r="A3996" s="3">
        <v>42466</v>
      </c>
      <c r="B3996" s="4">
        <v>36.520000000000003</v>
      </c>
      <c r="C3996" s="4">
        <v>37.900002000000001</v>
      </c>
      <c r="D3996" s="4">
        <v>36.43</v>
      </c>
      <c r="E3996" s="4">
        <v>37.75</v>
      </c>
      <c r="F3996" s="4">
        <v>37.75</v>
      </c>
      <c r="G3996" s="4">
        <v>751048</v>
      </c>
      <c r="H3996" s="10">
        <f t="shared" si="62"/>
        <v>15.20530331125827</v>
      </c>
      <c r="I3996" s="4">
        <f>VLOOKUP(A3996,GDP!$A$1:$D$85,4,TRUE)</f>
        <v>2</v>
      </c>
      <c r="J3996" s="4">
        <f>VLOOKUP(A3996,Inflation_rate!$A$1:$I$85,9,TRUE)</f>
        <v>1.0802670000000001</v>
      </c>
      <c r="K3996" s="15">
        <f>VLOOKUP(A3996,WTI_PCH!$A$1:$C$85,3,TRUE)</f>
        <v>-20.47082</v>
      </c>
    </row>
    <row r="3997" spans="1:11" x14ac:dyDescent="0.25">
      <c r="A3997" s="3">
        <v>42467</v>
      </c>
      <c r="B3997" s="4">
        <v>37.759998000000003</v>
      </c>
      <c r="C3997" s="4">
        <v>38.299999</v>
      </c>
      <c r="D3997" s="4">
        <v>36.689999</v>
      </c>
      <c r="E3997" s="4">
        <v>37.259998000000003</v>
      </c>
      <c r="F3997" s="4">
        <v>37.259998000000003</v>
      </c>
      <c r="G3997" s="4">
        <v>626749</v>
      </c>
      <c r="H3997" s="10">
        <f t="shared" si="62"/>
        <v>19.404198572420732</v>
      </c>
      <c r="I3997" s="4">
        <f>VLOOKUP(A3997,GDP!$A$1:$D$85,4,TRUE)</f>
        <v>2</v>
      </c>
      <c r="J3997" s="4">
        <f>VLOOKUP(A3997,Inflation_rate!$A$1:$I$85,9,TRUE)</f>
        <v>1.0802670000000001</v>
      </c>
      <c r="K3997" s="15">
        <f>VLOOKUP(A3997,WTI_PCH!$A$1:$C$85,3,TRUE)</f>
        <v>-20.47082</v>
      </c>
    </row>
    <row r="3998" spans="1:11" x14ac:dyDescent="0.25">
      <c r="A3998" s="3">
        <v>42468</v>
      </c>
      <c r="B3998" s="4">
        <v>37.520000000000003</v>
      </c>
      <c r="C3998" s="4">
        <v>39.840000000000003</v>
      </c>
      <c r="D3998" s="4">
        <v>37.450001</v>
      </c>
      <c r="E3998" s="4">
        <v>39.720001000000003</v>
      </c>
      <c r="F3998" s="4">
        <v>39.720001000000003</v>
      </c>
      <c r="G3998" s="4">
        <v>817230</v>
      </c>
      <c r="H3998" s="10">
        <f t="shared" si="62"/>
        <v>15.15609478458974</v>
      </c>
      <c r="I3998" s="4">
        <f>VLOOKUP(A3998,GDP!$A$1:$D$85,4,TRUE)</f>
        <v>2</v>
      </c>
      <c r="J3998" s="4">
        <f>VLOOKUP(A3998,Inflation_rate!$A$1:$I$85,9,TRUE)</f>
        <v>1.0802670000000001</v>
      </c>
      <c r="K3998" s="15">
        <f>VLOOKUP(A3998,WTI_PCH!$A$1:$C$85,3,TRUE)</f>
        <v>-20.47082</v>
      </c>
    </row>
    <row r="3999" spans="1:11" x14ac:dyDescent="0.25">
      <c r="A3999" s="3">
        <v>42471</v>
      </c>
      <c r="B3999" s="4">
        <v>39.720001000000003</v>
      </c>
      <c r="C3999" s="4">
        <v>40.75</v>
      </c>
      <c r="D3999" s="4">
        <v>39.25</v>
      </c>
      <c r="E3999" s="4">
        <v>40.360000999999997</v>
      </c>
      <c r="F3999" s="4">
        <v>40.360000999999997</v>
      </c>
      <c r="G3999" s="4">
        <v>679351</v>
      </c>
      <c r="H3999" s="10">
        <f t="shared" si="62"/>
        <v>15.411300411018333</v>
      </c>
      <c r="I3999" s="4">
        <f>VLOOKUP(A3999,GDP!$A$1:$D$85,4,TRUE)</f>
        <v>2</v>
      </c>
      <c r="J3999" s="4">
        <f>VLOOKUP(A3999,Inflation_rate!$A$1:$I$85,9,TRUE)</f>
        <v>1.0802670000000001</v>
      </c>
      <c r="K3999" s="15">
        <f>VLOOKUP(A3999,WTI_PCH!$A$1:$C$85,3,TRUE)</f>
        <v>-20.47082</v>
      </c>
    </row>
    <row r="4000" spans="1:11" x14ac:dyDescent="0.25">
      <c r="A4000" s="3">
        <v>42472</v>
      </c>
      <c r="B4000" s="4">
        <v>40.349997999999999</v>
      </c>
      <c r="C4000" s="4">
        <v>42.25</v>
      </c>
      <c r="D4000" s="4">
        <v>40.090000000000003</v>
      </c>
      <c r="E4000" s="4">
        <v>42.169998</v>
      </c>
      <c r="F4000" s="4">
        <v>42.169998</v>
      </c>
      <c r="G4000" s="4">
        <v>796837</v>
      </c>
      <c r="H4000" s="10">
        <f t="shared" si="62"/>
        <v>10.955663313050186</v>
      </c>
      <c r="I4000" s="4">
        <f>VLOOKUP(A4000,GDP!$A$1:$D$85,4,TRUE)</f>
        <v>2</v>
      </c>
      <c r="J4000" s="4">
        <f>VLOOKUP(A4000,Inflation_rate!$A$1:$I$85,9,TRUE)</f>
        <v>1.0802670000000001</v>
      </c>
      <c r="K4000" s="15">
        <f>VLOOKUP(A4000,WTI_PCH!$A$1:$C$85,3,TRUE)</f>
        <v>-20.47082</v>
      </c>
    </row>
    <row r="4001" spans="1:11" x14ac:dyDescent="0.25">
      <c r="A4001" s="3">
        <v>42473</v>
      </c>
      <c r="B4001" s="4">
        <v>41.630001</v>
      </c>
      <c r="C4001" s="4">
        <v>42.419998</v>
      </c>
      <c r="D4001" s="4">
        <v>41.240001999999997</v>
      </c>
      <c r="E4001" s="4">
        <v>41.759998000000003</v>
      </c>
      <c r="F4001" s="4">
        <v>41.759998000000003</v>
      </c>
      <c r="G4001" s="4">
        <v>730437</v>
      </c>
      <c r="H4001" s="10">
        <f t="shared" si="62"/>
        <v>15.469356583781446</v>
      </c>
      <c r="I4001" s="4">
        <f>VLOOKUP(A4001,GDP!$A$1:$D$85,4,TRUE)</f>
        <v>2</v>
      </c>
      <c r="J4001" s="4">
        <f>VLOOKUP(A4001,Inflation_rate!$A$1:$I$85,9,TRUE)</f>
        <v>1.0802670000000001</v>
      </c>
      <c r="K4001" s="15">
        <f>VLOOKUP(A4001,WTI_PCH!$A$1:$C$85,3,TRUE)</f>
        <v>-20.47082</v>
      </c>
    </row>
    <row r="4002" spans="1:11" x14ac:dyDescent="0.25">
      <c r="A4002" s="3">
        <v>42474</v>
      </c>
      <c r="B4002" s="4">
        <v>41.540000999999997</v>
      </c>
      <c r="C4002" s="4">
        <v>42.16</v>
      </c>
      <c r="D4002" s="4">
        <v>40.840000000000003</v>
      </c>
      <c r="E4002" s="4">
        <v>41.5</v>
      </c>
      <c r="F4002" s="4">
        <v>41.5</v>
      </c>
      <c r="G4002" s="4">
        <v>488614</v>
      </c>
      <c r="H4002" s="10">
        <f t="shared" si="62"/>
        <v>16.915662650602417</v>
      </c>
      <c r="I4002" s="4">
        <f>VLOOKUP(A4002,GDP!$A$1:$D$85,4,TRUE)</f>
        <v>2</v>
      </c>
      <c r="J4002" s="4">
        <f>VLOOKUP(A4002,Inflation_rate!$A$1:$I$85,9,TRUE)</f>
        <v>1.0802670000000001</v>
      </c>
      <c r="K4002" s="15">
        <f>VLOOKUP(A4002,WTI_PCH!$A$1:$C$85,3,TRUE)</f>
        <v>-20.47082</v>
      </c>
    </row>
    <row r="4003" spans="1:11" x14ac:dyDescent="0.25">
      <c r="A4003" s="3">
        <v>42475</v>
      </c>
      <c r="B4003" s="4">
        <v>41.43</v>
      </c>
      <c r="C4003" s="4">
        <v>41.73</v>
      </c>
      <c r="D4003" s="4">
        <v>39.979999999999997</v>
      </c>
      <c r="E4003" s="4">
        <v>40.360000999999997</v>
      </c>
      <c r="F4003" s="4">
        <v>40.360000999999997</v>
      </c>
      <c r="G4003" s="4">
        <v>520146</v>
      </c>
      <c r="H4003" s="10">
        <f t="shared" si="62"/>
        <v>16.575812275128545</v>
      </c>
      <c r="I4003" s="4">
        <f>VLOOKUP(A4003,GDP!$A$1:$D$85,4,TRUE)</f>
        <v>2</v>
      </c>
      <c r="J4003" s="4">
        <f>VLOOKUP(A4003,Inflation_rate!$A$1:$I$85,9,TRUE)</f>
        <v>1.0802670000000001</v>
      </c>
      <c r="K4003" s="15">
        <f>VLOOKUP(A4003,WTI_PCH!$A$1:$C$85,3,TRUE)</f>
        <v>-20.47082</v>
      </c>
    </row>
    <row r="4004" spans="1:11" x14ac:dyDescent="0.25">
      <c r="A4004" s="3">
        <v>42478</v>
      </c>
      <c r="B4004" s="4">
        <v>38.75</v>
      </c>
      <c r="C4004" s="4">
        <v>40.240001999999997</v>
      </c>
      <c r="D4004" s="4">
        <v>37.610000999999997</v>
      </c>
      <c r="E4004" s="4">
        <v>39.779998999999997</v>
      </c>
      <c r="F4004" s="4">
        <v>39.779998999999997</v>
      </c>
      <c r="G4004" s="4">
        <v>342463</v>
      </c>
      <c r="H4004" s="10">
        <f t="shared" si="62"/>
        <v>20.915030691680016</v>
      </c>
      <c r="I4004" s="4">
        <f>VLOOKUP(A4004,GDP!$A$1:$D$85,4,TRUE)</f>
        <v>2</v>
      </c>
      <c r="J4004" s="4">
        <f>VLOOKUP(A4004,Inflation_rate!$A$1:$I$85,9,TRUE)</f>
        <v>1.0802670000000001</v>
      </c>
      <c r="K4004" s="15">
        <f>VLOOKUP(A4004,WTI_PCH!$A$1:$C$85,3,TRUE)</f>
        <v>-20.47082</v>
      </c>
    </row>
    <row r="4005" spans="1:11" x14ac:dyDescent="0.25">
      <c r="A4005" s="3">
        <v>42479</v>
      </c>
      <c r="B4005" s="4">
        <v>40.040000999999997</v>
      </c>
      <c r="C4005" s="4">
        <v>41.529998999999997</v>
      </c>
      <c r="D4005" s="4">
        <v>39.580002</v>
      </c>
      <c r="E4005" s="4">
        <v>41.080002</v>
      </c>
      <c r="F4005" s="4">
        <v>41.080002</v>
      </c>
      <c r="G4005" s="4">
        <v>101734</v>
      </c>
      <c r="H4005" s="10">
        <f t="shared" si="62"/>
        <v>13.851016852433462</v>
      </c>
      <c r="I4005" s="4">
        <f>VLOOKUP(A4005,GDP!$A$1:$D$85,4,TRUE)</f>
        <v>2</v>
      </c>
      <c r="J4005" s="4">
        <f>VLOOKUP(A4005,Inflation_rate!$A$1:$I$85,9,TRUE)</f>
        <v>1.0802670000000001</v>
      </c>
      <c r="K4005" s="15">
        <f>VLOOKUP(A4005,WTI_PCH!$A$1:$C$85,3,TRUE)</f>
        <v>-20.47082</v>
      </c>
    </row>
    <row r="4006" spans="1:11" x14ac:dyDescent="0.25">
      <c r="A4006" s="3">
        <v>42480</v>
      </c>
      <c r="B4006" s="4">
        <v>40.799999</v>
      </c>
      <c r="C4006" s="4">
        <v>42.91</v>
      </c>
      <c r="D4006" s="4">
        <v>39.849997999999999</v>
      </c>
      <c r="E4006" s="4">
        <v>42.630001</v>
      </c>
      <c r="F4006" s="4">
        <v>42.630001</v>
      </c>
      <c r="G4006" s="4">
        <v>796240</v>
      </c>
      <c r="H4006" s="10">
        <f t="shared" si="62"/>
        <v>11.02510178219325</v>
      </c>
      <c r="I4006" s="4">
        <f>VLOOKUP(A4006,GDP!$A$1:$D$85,4,TRUE)</f>
        <v>2</v>
      </c>
      <c r="J4006" s="4">
        <f>VLOOKUP(A4006,Inflation_rate!$A$1:$I$85,9,TRUE)</f>
        <v>1.0802670000000001</v>
      </c>
      <c r="K4006" s="15">
        <f>VLOOKUP(A4006,WTI_PCH!$A$1:$C$85,3,TRUE)</f>
        <v>-20.47082</v>
      </c>
    </row>
    <row r="4007" spans="1:11" x14ac:dyDescent="0.25">
      <c r="A4007" s="3">
        <v>42481</v>
      </c>
      <c r="B4007" s="4">
        <v>43.970001000000003</v>
      </c>
      <c r="C4007" s="4">
        <v>44.490001999999997</v>
      </c>
      <c r="D4007" s="4">
        <v>43.049999</v>
      </c>
      <c r="E4007" s="4">
        <v>43.18</v>
      </c>
      <c r="F4007" s="4">
        <v>43.18</v>
      </c>
      <c r="G4007" s="4">
        <v>671103</v>
      </c>
      <c r="H4007" s="10">
        <f t="shared" si="62"/>
        <v>10.328853635942574</v>
      </c>
      <c r="I4007" s="4">
        <f>VLOOKUP(A4007,GDP!$A$1:$D$85,4,TRUE)</f>
        <v>2</v>
      </c>
      <c r="J4007" s="4">
        <f>VLOOKUP(A4007,Inflation_rate!$A$1:$I$85,9,TRUE)</f>
        <v>1.0802670000000001</v>
      </c>
      <c r="K4007" s="15">
        <f>VLOOKUP(A4007,WTI_PCH!$A$1:$C$85,3,TRUE)</f>
        <v>-20.47082</v>
      </c>
    </row>
    <row r="4008" spans="1:11" x14ac:dyDescent="0.25">
      <c r="A4008" s="3">
        <v>42482</v>
      </c>
      <c r="B4008" s="4">
        <v>43.419998</v>
      </c>
      <c r="C4008" s="4">
        <v>44.450001</v>
      </c>
      <c r="D4008" s="4">
        <v>43.110000999999997</v>
      </c>
      <c r="E4008" s="4">
        <v>43.73</v>
      </c>
      <c r="F4008" s="4">
        <v>43.73</v>
      </c>
      <c r="G4008" s="4">
        <v>575107</v>
      </c>
      <c r="H4008" s="10">
        <f t="shared" si="62"/>
        <v>7.4319689000686031</v>
      </c>
      <c r="I4008" s="4">
        <f>VLOOKUP(A4008,GDP!$A$1:$D$85,4,TRUE)</f>
        <v>2</v>
      </c>
      <c r="J4008" s="4">
        <f>VLOOKUP(A4008,Inflation_rate!$A$1:$I$85,9,TRUE)</f>
        <v>1.0802670000000001</v>
      </c>
      <c r="K4008" s="15">
        <f>VLOOKUP(A4008,WTI_PCH!$A$1:$C$85,3,TRUE)</f>
        <v>-20.47082</v>
      </c>
    </row>
    <row r="4009" spans="1:11" x14ac:dyDescent="0.25">
      <c r="A4009" s="3">
        <v>42485</v>
      </c>
      <c r="B4009" s="4">
        <v>43.75</v>
      </c>
      <c r="C4009" s="4">
        <v>44.040000999999997</v>
      </c>
      <c r="D4009" s="4">
        <v>42.580002</v>
      </c>
      <c r="E4009" s="4">
        <v>42.639999000000003</v>
      </c>
      <c r="F4009" s="4">
        <v>42.639999000000003</v>
      </c>
      <c r="G4009" s="4">
        <v>606383</v>
      </c>
      <c r="H4009" s="10">
        <f t="shared" si="62"/>
        <v>8.7007483278787028</v>
      </c>
      <c r="I4009" s="4">
        <f>VLOOKUP(A4009,GDP!$A$1:$D$85,4,TRUE)</f>
        <v>2</v>
      </c>
      <c r="J4009" s="4">
        <f>VLOOKUP(A4009,Inflation_rate!$A$1:$I$85,9,TRUE)</f>
        <v>1.0802670000000001</v>
      </c>
      <c r="K4009" s="15">
        <f>VLOOKUP(A4009,WTI_PCH!$A$1:$C$85,3,TRUE)</f>
        <v>-20.47082</v>
      </c>
    </row>
    <row r="4010" spans="1:11" x14ac:dyDescent="0.25">
      <c r="A4010" s="3">
        <v>42486</v>
      </c>
      <c r="B4010" s="4">
        <v>42.959999000000003</v>
      </c>
      <c r="C4010" s="4">
        <v>44.830002</v>
      </c>
      <c r="D4010" s="4">
        <v>42.5</v>
      </c>
      <c r="E4010" s="4">
        <v>44.040000999999997</v>
      </c>
      <c r="F4010" s="4">
        <v>44.040000999999997</v>
      </c>
      <c r="G4010" s="4">
        <v>564392</v>
      </c>
      <c r="H4010" s="10">
        <f t="shared" si="62"/>
        <v>1.4986375681508357</v>
      </c>
      <c r="I4010" s="4">
        <f>VLOOKUP(A4010,GDP!$A$1:$D$85,4,TRUE)</f>
        <v>2</v>
      </c>
      <c r="J4010" s="4">
        <f>VLOOKUP(A4010,Inflation_rate!$A$1:$I$85,9,TRUE)</f>
        <v>1.0802670000000001</v>
      </c>
      <c r="K4010" s="15">
        <f>VLOOKUP(A4010,WTI_PCH!$A$1:$C$85,3,TRUE)</f>
        <v>-20.47082</v>
      </c>
    </row>
    <row r="4011" spans="1:11" x14ac:dyDescent="0.25">
      <c r="A4011" s="3">
        <v>42487</v>
      </c>
      <c r="B4011" s="4">
        <v>44.639999000000003</v>
      </c>
      <c r="C4011" s="4">
        <v>45.619999</v>
      </c>
      <c r="D4011" s="4">
        <v>43.77</v>
      </c>
      <c r="E4011" s="4">
        <v>45.330002</v>
      </c>
      <c r="F4011" s="4">
        <v>45.330002</v>
      </c>
      <c r="G4011" s="4">
        <v>648028</v>
      </c>
      <c r="H4011" s="10">
        <f t="shared" si="62"/>
        <v>-4.7871209006344273</v>
      </c>
      <c r="I4011" s="4">
        <f>VLOOKUP(A4011,GDP!$A$1:$D$85,4,TRUE)</f>
        <v>2</v>
      </c>
      <c r="J4011" s="4">
        <f>VLOOKUP(A4011,Inflation_rate!$A$1:$I$85,9,TRUE)</f>
        <v>1.0802670000000001</v>
      </c>
      <c r="K4011" s="15">
        <f>VLOOKUP(A4011,WTI_PCH!$A$1:$C$85,3,TRUE)</f>
        <v>-20.47082</v>
      </c>
    </row>
    <row r="4012" spans="1:11" x14ac:dyDescent="0.25">
      <c r="A4012" s="3">
        <v>42488</v>
      </c>
      <c r="B4012" s="4">
        <v>45.299999</v>
      </c>
      <c r="C4012" s="4">
        <v>46.139999000000003</v>
      </c>
      <c r="D4012" s="4">
        <v>44.939999</v>
      </c>
      <c r="E4012" s="4">
        <v>46.029998999999997</v>
      </c>
      <c r="F4012" s="4">
        <v>46.029998999999997</v>
      </c>
      <c r="G4012" s="4">
        <v>487412</v>
      </c>
      <c r="H4012" s="10">
        <f t="shared" si="62"/>
        <v>-3.4542690300731844</v>
      </c>
      <c r="I4012" s="4">
        <f>VLOOKUP(A4012,GDP!$A$1:$D$85,4,TRUE)</f>
        <v>2</v>
      </c>
      <c r="J4012" s="4">
        <f>VLOOKUP(A4012,Inflation_rate!$A$1:$I$85,9,TRUE)</f>
        <v>1.0802670000000001</v>
      </c>
      <c r="K4012" s="15">
        <f>VLOOKUP(A4012,WTI_PCH!$A$1:$C$85,3,TRUE)</f>
        <v>-20.47082</v>
      </c>
    </row>
    <row r="4013" spans="1:11" x14ac:dyDescent="0.25">
      <c r="A4013" s="3">
        <v>42489</v>
      </c>
      <c r="B4013" s="4">
        <v>45.900002000000001</v>
      </c>
      <c r="C4013" s="4">
        <v>46.779998999999997</v>
      </c>
      <c r="D4013" s="4">
        <v>45.240001999999997</v>
      </c>
      <c r="E4013" s="4">
        <v>45.919998</v>
      </c>
      <c r="F4013" s="4">
        <v>45.919998</v>
      </c>
      <c r="G4013" s="4">
        <v>598439</v>
      </c>
      <c r="H4013" s="10">
        <f t="shared" si="62"/>
        <v>-2.3736847723730286</v>
      </c>
      <c r="I4013" s="4">
        <f>VLOOKUP(A4013,GDP!$A$1:$D$85,4,TRUE)</f>
        <v>2</v>
      </c>
      <c r="J4013" s="4">
        <f>VLOOKUP(A4013,Inflation_rate!$A$1:$I$85,9,TRUE)</f>
        <v>1.0802670000000001</v>
      </c>
      <c r="K4013" s="15">
        <f>VLOOKUP(A4013,WTI_PCH!$A$1:$C$85,3,TRUE)</f>
        <v>-20.47082</v>
      </c>
    </row>
    <row r="4014" spans="1:11" x14ac:dyDescent="0.25">
      <c r="A4014" s="3">
        <v>42492</v>
      </c>
      <c r="B4014" s="4">
        <v>45.900002000000001</v>
      </c>
      <c r="C4014" s="4">
        <v>46.150002000000001</v>
      </c>
      <c r="D4014" s="4">
        <v>44.540000999999997</v>
      </c>
      <c r="E4014" s="4">
        <v>44.779998999999997</v>
      </c>
      <c r="F4014" s="4">
        <v>44.779998999999997</v>
      </c>
      <c r="G4014" s="4">
        <v>464027</v>
      </c>
      <c r="H4014" s="10">
        <f t="shared" si="62"/>
        <v>1.6078629211224489</v>
      </c>
      <c r="I4014" s="4">
        <f>VLOOKUP(A4014,GDP!$A$1:$D$85,4,TRUE)</f>
        <v>2</v>
      </c>
      <c r="J4014" s="4">
        <f>VLOOKUP(A4014,Inflation_rate!$A$1:$I$85,9,TRUE)</f>
        <v>1.0802670000000001</v>
      </c>
      <c r="K4014" s="15">
        <f>VLOOKUP(A4014,WTI_PCH!$A$1:$C$85,3,TRUE)</f>
        <v>-20.47082</v>
      </c>
    </row>
    <row r="4015" spans="1:11" x14ac:dyDescent="0.25">
      <c r="A4015" s="3">
        <v>42493</v>
      </c>
      <c r="B4015" s="4">
        <v>44.919998</v>
      </c>
      <c r="C4015" s="4">
        <v>45.349997999999999</v>
      </c>
      <c r="D4015" s="4">
        <v>43.32</v>
      </c>
      <c r="E4015" s="4">
        <v>43.650002000000001</v>
      </c>
      <c r="F4015" s="4">
        <v>43.650002000000001</v>
      </c>
      <c r="G4015" s="4">
        <v>625551</v>
      </c>
      <c r="H4015" s="10">
        <f t="shared" si="62"/>
        <v>9.0950671663199447</v>
      </c>
      <c r="I4015" s="4">
        <f>VLOOKUP(A4015,GDP!$A$1:$D$85,4,TRUE)</f>
        <v>2</v>
      </c>
      <c r="J4015" s="4">
        <f>VLOOKUP(A4015,Inflation_rate!$A$1:$I$85,9,TRUE)</f>
        <v>1.0802670000000001</v>
      </c>
      <c r="K4015" s="15">
        <f>VLOOKUP(A4015,WTI_PCH!$A$1:$C$85,3,TRUE)</f>
        <v>-20.47082</v>
      </c>
    </row>
    <row r="4016" spans="1:11" x14ac:dyDescent="0.25">
      <c r="A4016" s="3">
        <v>42494</v>
      </c>
      <c r="B4016" s="4">
        <v>43.849997999999999</v>
      </c>
      <c r="C4016" s="4">
        <v>44.880001</v>
      </c>
      <c r="D4016" s="4">
        <v>43.220001000000003</v>
      </c>
      <c r="E4016" s="4">
        <v>43.779998999999997</v>
      </c>
      <c r="F4016" s="4">
        <v>43.779998999999997</v>
      </c>
      <c r="G4016" s="4">
        <v>711125</v>
      </c>
      <c r="H4016" s="10">
        <f t="shared" si="62"/>
        <v>4.7967155047216963</v>
      </c>
      <c r="I4016" s="4">
        <f>VLOOKUP(A4016,GDP!$A$1:$D$85,4,TRUE)</f>
        <v>2</v>
      </c>
      <c r="J4016" s="4">
        <f>VLOOKUP(A4016,Inflation_rate!$A$1:$I$85,9,TRUE)</f>
        <v>1.0802670000000001</v>
      </c>
      <c r="K4016" s="15">
        <f>VLOOKUP(A4016,WTI_PCH!$A$1:$C$85,3,TRUE)</f>
        <v>-20.47082</v>
      </c>
    </row>
    <row r="4017" spans="1:11" x14ac:dyDescent="0.25">
      <c r="A4017" s="3">
        <v>42495</v>
      </c>
      <c r="B4017" s="4">
        <v>44.040000999999997</v>
      </c>
      <c r="C4017" s="4">
        <v>46.07</v>
      </c>
      <c r="D4017" s="4">
        <v>43.959999000000003</v>
      </c>
      <c r="E4017" s="4">
        <v>44.32</v>
      </c>
      <c r="F4017" s="4">
        <v>44.32</v>
      </c>
      <c r="G4017" s="4">
        <v>746159</v>
      </c>
      <c r="H4017" s="10">
        <f t="shared" si="62"/>
        <v>4.4449481046931325</v>
      </c>
      <c r="I4017" s="4">
        <f>VLOOKUP(A4017,GDP!$A$1:$D$85,4,TRUE)</f>
        <v>2</v>
      </c>
      <c r="J4017" s="4">
        <f>VLOOKUP(A4017,Inflation_rate!$A$1:$I$85,9,TRUE)</f>
        <v>1.0802670000000001</v>
      </c>
      <c r="K4017" s="15">
        <f>VLOOKUP(A4017,WTI_PCH!$A$1:$C$85,3,TRUE)</f>
        <v>-20.47082</v>
      </c>
    </row>
    <row r="4018" spans="1:11" x14ac:dyDescent="0.25">
      <c r="A4018" s="3">
        <v>42496</v>
      </c>
      <c r="B4018" s="4">
        <v>44.52</v>
      </c>
      <c r="C4018" s="4">
        <v>45.34</v>
      </c>
      <c r="D4018" s="4">
        <v>43.540000999999997</v>
      </c>
      <c r="E4018" s="4">
        <v>44.66</v>
      </c>
      <c r="F4018" s="4">
        <v>44.66</v>
      </c>
      <c r="G4018" s="4">
        <v>695306</v>
      </c>
      <c r="H4018" s="10">
        <f t="shared" si="62"/>
        <v>0.5373981191222662</v>
      </c>
      <c r="I4018" s="4">
        <f>VLOOKUP(A4018,GDP!$A$1:$D$85,4,TRUE)</f>
        <v>2</v>
      </c>
      <c r="J4018" s="4">
        <f>VLOOKUP(A4018,Inflation_rate!$A$1:$I$85,9,TRUE)</f>
        <v>1.0802670000000001</v>
      </c>
      <c r="K4018" s="15">
        <f>VLOOKUP(A4018,WTI_PCH!$A$1:$C$85,3,TRUE)</f>
        <v>-20.47082</v>
      </c>
    </row>
    <row r="4019" spans="1:11" x14ac:dyDescent="0.25">
      <c r="A4019" s="3">
        <v>42499</v>
      </c>
      <c r="B4019" s="4">
        <v>45</v>
      </c>
      <c r="C4019" s="4">
        <v>45.939999</v>
      </c>
      <c r="D4019" s="4">
        <v>43.240001999999997</v>
      </c>
      <c r="E4019" s="4">
        <v>43.439999</v>
      </c>
      <c r="F4019" s="4">
        <v>43.439999</v>
      </c>
      <c r="G4019" s="4">
        <v>767568</v>
      </c>
      <c r="H4019" s="10">
        <f t="shared" si="62"/>
        <v>0.3222905230729865</v>
      </c>
      <c r="I4019" s="4">
        <f>VLOOKUP(A4019,GDP!$A$1:$D$85,4,TRUE)</f>
        <v>2</v>
      </c>
      <c r="J4019" s="4">
        <f>VLOOKUP(A4019,Inflation_rate!$A$1:$I$85,9,TRUE)</f>
        <v>1.0802670000000001</v>
      </c>
      <c r="K4019" s="15">
        <f>VLOOKUP(A4019,WTI_PCH!$A$1:$C$85,3,TRUE)</f>
        <v>-20.47082</v>
      </c>
    </row>
    <row r="4020" spans="1:11" x14ac:dyDescent="0.25">
      <c r="A4020" s="3">
        <v>42500</v>
      </c>
      <c r="B4020" s="4">
        <v>43.25</v>
      </c>
      <c r="C4020" s="4">
        <v>44.790000999999997</v>
      </c>
      <c r="D4020" s="4">
        <v>43.029998999999997</v>
      </c>
      <c r="E4020" s="4">
        <v>44.66</v>
      </c>
      <c r="F4020" s="4">
        <v>44.66</v>
      </c>
      <c r="G4020" s="4">
        <v>709415</v>
      </c>
      <c r="H4020" s="10">
        <f t="shared" si="62"/>
        <v>-1.6793551276309899</v>
      </c>
      <c r="I4020" s="4">
        <f>VLOOKUP(A4020,GDP!$A$1:$D$85,4,TRUE)</f>
        <v>2</v>
      </c>
      <c r="J4020" s="4">
        <f>VLOOKUP(A4020,Inflation_rate!$A$1:$I$85,9,TRUE)</f>
        <v>1.0802670000000001</v>
      </c>
      <c r="K4020" s="15">
        <f>VLOOKUP(A4020,WTI_PCH!$A$1:$C$85,3,TRUE)</f>
        <v>-20.47082</v>
      </c>
    </row>
    <row r="4021" spans="1:11" x14ac:dyDescent="0.25">
      <c r="A4021" s="3">
        <v>42501</v>
      </c>
      <c r="B4021" s="4">
        <v>44.599997999999999</v>
      </c>
      <c r="C4021" s="4">
        <v>46.360000999999997</v>
      </c>
      <c r="D4021" s="4">
        <v>43.959999000000003</v>
      </c>
      <c r="E4021" s="4">
        <v>46.23</v>
      </c>
      <c r="F4021" s="4">
        <v>46.23</v>
      </c>
      <c r="G4021" s="4">
        <v>869957</v>
      </c>
      <c r="H4021" s="10">
        <f t="shared" si="62"/>
        <v>-6.9219143413367945</v>
      </c>
      <c r="I4021" s="4">
        <f>VLOOKUP(A4021,GDP!$A$1:$D$85,4,TRUE)</f>
        <v>2</v>
      </c>
      <c r="J4021" s="4">
        <f>VLOOKUP(A4021,Inflation_rate!$A$1:$I$85,9,TRUE)</f>
        <v>1.0802670000000001</v>
      </c>
      <c r="K4021" s="15">
        <f>VLOOKUP(A4021,WTI_PCH!$A$1:$C$85,3,TRUE)</f>
        <v>-20.47082</v>
      </c>
    </row>
    <row r="4022" spans="1:11" x14ac:dyDescent="0.25">
      <c r="A4022" s="3">
        <v>42502</v>
      </c>
      <c r="B4022" s="4">
        <v>46</v>
      </c>
      <c r="C4022" s="4">
        <v>47.02</v>
      </c>
      <c r="D4022" s="4">
        <v>45.610000999999997</v>
      </c>
      <c r="E4022" s="4">
        <v>46.700001</v>
      </c>
      <c r="F4022" s="4">
        <v>46.700001</v>
      </c>
      <c r="G4022" s="4">
        <v>715102</v>
      </c>
      <c r="H4022" s="10">
        <f t="shared" si="62"/>
        <v>-7.2805180453850538</v>
      </c>
      <c r="I4022" s="4">
        <f>VLOOKUP(A4022,GDP!$A$1:$D$85,4,TRUE)</f>
        <v>2</v>
      </c>
      <c r="J4022" s="4">
        <f>VLOOKUP(A4022,Inflation_rate!$A$1:$I$85,9,TRUE)</f>
        <v>1.0802670000000001</v>
      </c>
      <c r="K4022" s="15">
        <f>VLOOKUP(A4022,WTI_PCH!$A$1:$C$85,3,TRUE)</f>
        <v>-20.47082</v>
      </c>
    </row>
    <row r="4023" spans="1:11" x14ac:dyDescent="0.25">
      <c r="A4023" s="3">
        <v>42503</v>
      </c>
      <c r="B4023" s="4">
        <v>46.41</v>
      </c>
      <c r="C4023" s="4">
        <v>46.490001999999997</v>
      </c>
      <c r="D4023" s="4">
        <v>45.75</v>
      </c>
      <c r="E4023" s="4">
        <v>46.209999000000003</v>
      </c>
      <c r="F4023" s="4">
        <v>46.209999000000003</v>
      </c>
      <c r="G4023" s="4">
        <v>519363</v>
      </c>
      <c r="H4023" s="10">
        <f t="shared" si="62"/>
        <v>-5.9943736419470666</v>
      </c>
      <c r="I4023" s="4">
        <f>VLOOKUP(A4023,GDP!$A$1:$D$85,4,TRUE)</f>
        <v>2</v>
      </c>
      <c r="J4023" s="4">
        <f>VLOOKUP(A4023,Inflation_rate!$A$1:$I$85,9,TRUE)</f>
        <v>1.0802670000000001</v>
      </c>
      <c r="K4023" s="15">
        <f>VLOOKUP(A4023,WTI_PCH!$A$1:$C$85,3,TRUE)</f>
        <v>-20.47082</v>
      </c>
    </row>
    <row r="4024" spans="1:11" x14ac:dyDescent="0.25">
      <c r="A4024" s="3">
        <v>42506</v>
      </c>
      <c r="B4024" s="4">
        <v>46.279998999999997</v>
      </c>
      <c r="C4024" s="4">
        <v>47.98</v>
      </c>
      <c r="D4024" s="4">
        <v>46.150002000000001</v>
      </c>
      <c r="E4024" s="4">
        <v>47.720001000000003</v>
      </c>
      <c r="F4024" s="4">
        <v>47.720001000000003</v>
      </c>
      <c r="G4024" s="4">
        <v>550863</v>
      </c>
      <c r="H4024" s="10">
        <f t="shared" si="62"/>
        <v>-4.9874286465333473</v>
      </c>
      <c r="I4024" s="4">
        <f>VLOOKUP(A4024,GDP!$A$1:$D$85,4,TRUE)</f>
        <v>2</v>
      </c>
      <c r="J4024" s="4">
        <f>VLOOKUP(A4024,Inflation_rate!$A$1:$I$85,9,TRUE)</f>
        <v>1.0802670000000001</v>
      </c>
      <c r="K4024" s="15">
        <f>VLOOKUP(A4024,WTI_PCH!$A$1:$C$85,3,TRUE)</f>
        <v>-20.47082</v>
      </c>
    </row>
    <row r="4025" spans="1:11" x14ac:dyDescent="0.25">
      <c r="A4025" s="3">
        <v>42507</v>
      </c>
      <c r="B4025" s="4">
        <v>47.900002000000001</v>
      </c>
      <c r="C4025" s="4">
        <v>48.759998000000003</v>
      </c>
      <c r="D4025" s="4">
        <v>47.529998999999997</v>
      </c>
      <c r="E4025" s="4">
        <v>48.310001</v>
      </c>
      <c r="F4025" s="4">
        <v>48.310001</v>
      </c>
      <c r="G4025" s="4">
        <v>470440</v>
      </c>
      <c r="H4025" s="10">
        <f t="shared" si="62"/>
        <v>-4.1192319577886147</v>
      </c>
      <c r="I4025" s="4">
        <f>VLOOKUP(A4025,GDP!$A$1:$D$85,4,TRUE)</f>
        <v>2</v>
      </c>
      <c r="J4025" s="4">
        <f>VLOOKUP(A4025,Inflation_rate!$A$1:$I$85,9,TRUE)</f>
        <v>1.0802670000000001</v>
      </c>
      <c r="K4025" s="15">
        <f>VLOOKUP(A4025,WTI_PCH!$A$1:$C$85,3,TRUE)</f>
        <v>-20.47082</v>
      </c>
    </row>
    <row r="4026" spans="1:11" x14ac:dyDescent="0.25">
      <c r="A4026" s="3">
        <v>42508</v>
      </c>
      <c r="B4026" s="4">
        <v>48.529998999999997</v>
      </c>
      <c r="C4026" s="4">
        <v>48.950001</v>
      </c>
      <c r="D4026" s="4">
        <v>47.75</v>
      </c>
      <c r="E4026" s="4">
        <v>48.189999</v>
      </c>
      <c r="F4026" s="4">
        <v>48.189999</v>
      </c>
      <c r="G4026" s="4">
        <v>343184</v>
      </c>
      <c r="H4026" s="10">
        <f t="shared" si="62"/>
        <v>-7.6986907594665102</v>
      </c>
      <c r="I4026" s="4">
        <f>VLOOKUP(A4026,GDP!$A$1:$D$85,4,TRUE)</f>
        <v>2</v>
      </c>
      <c r="J4026" s="4">
        <f>VLOOKUP(A4026,Inflation_rate!$A$1:$I$85,9,TRUE)</f>
        <v>1.0802670000000001</v>
      </c>
      <c r="K4026" s="15">
        <f>VLOOKUP(A4026,WTI_PCH!$A$1:$C$85,3,TRUE)</f>
        <v>-20.47082</v>
      </c>
    </row>
    <row r="4027" spans="1:11" x14ac:dyDescent="0.25">
      <c r="A4027" s="3">
        <v>42509</v>
      </c>
      <c r="B4027" s="4">
        <v>47.869999</v>
      </c>
      <c r="C4027" s="4">
        <v>48.279998999999997</v>
      </c>
      <c r="D4027" s="4">
        <v>46.73</v>
      </c>
      <c r="E4027" s="4">
        <v>48.16</v>
      </c>
      <c r="F4027" s="4">
        <v>48.16</v>
      </c>
      <c r="G4027" s="4">
        <v>108816</v>
      </c>
      <c r="H4027" s="10">
        <f t="shared" si="62"/>
        <v>-4.630398671096339</v>
      </c>
      <c r="I4027" s="4">
        <f>VLOOKUP(A4027,GDP!$A$1:$D$85,4,TRUE)</f>
        <v>2</v>
      </c>
      <c r="J4027" s="4">
        <f>VLOOKUP(A4027,Inflation_rate!$A$1:$I$85,9,TRUE)</f>
        <v>1.0802670000000001</v>
      </c>
      <c r="K4027" s="15">
        <f>VLOOKUP(A4027,WTI_PCH!$A$1:$C$85,3,TRUE)</f>
        <v>-20.47082</v>
      </c>
    </row>
    <row r="4028" spans="1:11" x14ac:dyDescent="0.25">
      <c r="A4028" s="3">
        <v>42510</v>
      </c>
      <c r="B4028" s="4">
        <v>48.200001</v>
      </c>
      <c r="C4028" s="4">
        <v>48.790000999999997</v>
      </c>
      <c r="D4028" s="4">
        <v>47.439999</v>
      </c>
      <c r="E4028" s="4">
        <v>47.75</v>
      </c>
      <c r="F4028" s="4">
        <v>47.75</v>
      </c>
      <c r="G4028" s="4">
        <v>538047</v>
      </c>
      <c r="H4028" s="10">
        <f t="shared" si="62"/>
        <v>-6.4502659685863879</v>
      </c>
      <c r="I4028" s="4">
        <f>VLOOKUP(A4028,GDP!$A$1:$D$85,4,TRUE)</f>
        <v>2</v>
      </c>
      <c r="J4028" s="4">
        <f>VLOOKUP(A4028,Inflation_rate!$A$1:$I$85,9,TRUE)</f>
        <v>1.0802670000000001</v>
      </c>
      <c r="K4028" s="15">
        <f>VLOOKUP(A4028,WTI_PCH!$A$1:$C$85,3,TRUE)</f>
        <v>-20.47082</v>
      </c>
    </row>
    <row r="4029" spans="1:11" x14ac:dyDescent="0.25">
      <c r="A4029" s="3">
        <v>42513</v>
      </c>
      <c r="B4029" s="4">
        <v>48.459999000000003</v>
      </c>
      <c r="C4029" s="4">
        <v>48.5</v>
      </c>
      <c r="D4029" s="4">
        <v>47.400002000000001</v>
      </c>
      <c r="E4029" s="4">
        <v>48.080002</v>
      </c>
      <c r="F4029" s="4">
        <v>48.080002</v>
      </c>
      <c r="G4029" s="4">
        <v>475453</v>
      </c>
      <c r="H4029" s="10">
        <f t="shared" si="62"/>
        <v>-2.1422690456626867</v>
      </c>
      <c r="I4029" s="4">
        <f>VLOOKUP(A4029,GDP!$A$1:$D$85,4,TRUE)</f>
        <v>2</v>
      </c>
      <c r="J4029" s="4">
        <f>VLOOKUP(A4029,Inflation_rate!$A$1:$I$85,9,TRUE)</f>
        <v>1.0802670000000001</v>
      </c>
      <c r="K4029" s="15">
        <f>VLOOKUP(A4029,WTI_PCH!$A$1:$C$85,3,TRUE)</f>
        <v>-20.47082</v>
      </c>
    </row>
    <row r="4030" spans="1:11" x14ac:dyDescent="0.25">
      <c r="A4030" s="3">
        <v>42514</v>
      </c>
      <c r="B4030" s="4">
        <v>48.080002</v>
      </c>
      <c r="C4030" s="4">
        <v>49.27</v>
      </c>
      <c r="D4030" s="4">
        <v>47.639999000000003</v>
      </c>
      <c r="E4030" s="4">
        <v>48.619999</v>
      </c>
      <c r="F4030" s="4">
        <v>48.619999</v>
      </c>
      <c r="G4030" s="4">
        <v>475965</v>
      </c>
      <c r="H4030" s="10">
        <f t="shared" si="62"/>
        <v>-1.6248396056116734</v>
      </c>
      <c r="I4030" s="4">
        <f>VLOOKUP(A4030,GDP!$A$1:$D$85,4,TRUE)</f>
        <v>2</v>
      </c>
      <c r="J4030" s="4">
        <f>VLOOKUP(A4030,Inflation_rate!$A$1:$I$85,9,TRUE)</f>
        <v>1.0802670000000001</v>
      </c>
      <c r="K4030" s="15">
        <f>VLOOKUP(A4030,WTI_PCH!$A$1:$C$85,3,TRUE)</f>
        <v>-20.47082</v>
      </c>
    </row>
    <row r="4031" spans="1:11" x14ac:dyDescent="0.25">
      <c r="A4031" s="3">
        <v>42515</v>
      </c>
      <c r="B4031" s="4">
        <v>49.09</v>
      </c>
      <c r="C4031" s="4">
        <v>49.75</v>
      </c>
      <c r="D4031" s="4">
        <v>48.650002000000001</v>
      </c>
      <c r="E4031" s="4">
        <v>49.560001</v>
      </c>
      <c r="F4031" s="4">
        <v>49.560001</v>
      </c>
      <c r="G4031" s="4">
        <v>550501</v>
      </c>
      <c r="H4031" s="10">
        <f t="shared" si="62"/>
        <v>-2.663436185160696</v>
      </c>
      <c r="I4031" s="4">
        <f>VLOOKUP(A4031,GDP!$A$1:$D$85,4,TRUE)</f>
        <v>2</v>
      </c>
      <c r="J4031" s="4">
        <f>VLOOKUP(A4031,Inflation_rate!$A$1:$I$85,9,TRUE)</f>
        <v>1.0802670000000001</v>
      </c>
      <c r="K4031" s="15">
        <f>VLOOKUP(A4031,WTI_PCH!$A$1:$C$85,3,TRUE)</f>
        <v>-20.47082</v>
      </c>
    </row>
    <row r="4032" spans="1:11" x14ac:dyDescent="0.25">
      <c r="A4032" s="3">
        <v>42516</v>
      </c>
      <c r="B4032" s="4">
        <v>49.700001</v>
      </c>
      <c r="C4032" s="4">
        <v>50.209999000000003</v>
      </c>
      <c r="D4032" s="4">
        <v>49.220001000000003</v>
      </c>
      <c r="E4032" s="4">
        <v>49.48</v>
      </c>
      <c r="F4032" s="4">
        <v>49.48</v>
      </c>
      <c r="G4032" s="4">
        <v>488465</v>
      </c>
      <c r="H4032" s="10">
        <f t="shared" si="62"/>
        <v>-1.3540804365400105</v>
      </c>
      <c r="I4032" s="4">
        <f>VLOOKUP(A4032,GDP!$A$1:$D$85,4,TRUE)</f>
        <v>2</v>
      </c>
      <c r="J4032" s="4">
        <f>VLOOKUP(A4032,Inflation_rate!$A$1:$I$85,9,TRUE)</f>
        <v>1.0802670000000001</v>
      </c>
      <c r="K4032" s="15">
        <f>VLOOKUP(A4032,WTI_PCH!$A$1:$C$85,3,TRUE)</f>
        <v>-20.47082</v>
      </c>
    </row>
    <row r="4033" spans="1:11" x14ac:dyDescent="0.25">
      <c r="A4033" s="3">
        <v>42517</v>
      </c>
      <c r="B4033" s="4">
        <v>49.310001</v>
      </c>
      <c r="C4033" s="4">
        <v>49.599997999999999</v>
      </c>
      <c r="D4033" s="4">
        <v>48.689999</v>
      </c>
      <c r="E4033" s="4">
        <v>49.330002</v>
      </c>
      <c r="F4033" s="4">
        <v>49.330002</v>
      </c>
      <c r="G4033" s="4">
        <v>406386</v>
      </c>
      <c r="H4033" s="10">
        <f t="shared" si="62"/>
        <v>-1.297390987334645</v>
      </c>
      <c r="I4033" s="4">
        <f>VLOOKUP(A4033,GDP!$A$1:$D$85,4,TRUE)</f>
        <v>2</v>
      </c>
      <c r="J4033" s="4">
        <f>VLOOKUP(A4033,Inflation_rate!$A$1:$I$85,9,TRUE)</f>
        <v>1.0802670000000001</v>
      </c>
      <c r="K4033" s="15">
        <f>VLOOKUP(A4033,WTI_PCH!$A$1:$C$85,3,TRUE)</f>
        <v>-20.47082</v>
      </c>
    </row>
    <row r="4034" spans="1:11" x14ac:dyDescent="0.25">
      <c r="A4034" s="3">
        <v>42521</v>
      </c>
      <c r="B4034" s="4">
        <v>49.540000999999997</v>
      </c>
      <c r="C4034" s="4">
        <v>50.099997999999999</v>
      </c>
      <c r="D4034" s="4">
        <v>48.810001</v>
      </c>
      <c r="E4034" s="4">
        <v>49.099997999999999</v>
      </c>
      <c r="F4034" s="4">
        <v>49.099997999999999</v>
      </c>
      <c r="G4034" s="4">
        <v>476988</v>
      </c>
      <c r="H4034" s="10">
        <f t="shared" ref="H4034:H4097" si="63">((E4123-E4034)/E4034)*100</f>
        <v>1.4867699179947034</v>
      </c>
      <c r="I4034" s="4">
        <f>VLOOKUP(A4034,GDP!$A$1:$D$85,4,TRUE)</f>
        <v>2</v>
      </c>
      <c r="J4034" s="4">
        <f>VLOOKUP(A4034,Inflation_rate!$A$1:$I$85,9,TRUE)</f>
        <v>1.0802670000000001</v>
      </c>
      <c r="K4034" s="15">
        <f>VLOOKUP(A4034,WTI_PCH!$A$1:$C$85,3,TRUE)</f>
        <v>-20.47082</v>
      </c>
    </row>
    <row r="4035" spans="1:11" x14ac:dyDescent="0.25">
      <c r="A4035" s="3">
        <v>42522</v>
      </c>
      <c r="B4035" s="4">
        <v>48.82</v>
      </c>
      <c r="C4035" s="4">
        <v>49.25</v>
      </c>
      <c r="D4035" s="4">
        <v>47.75</v>
      </c>
      <c r="E4035" s="4">
        <v>49.009998000000003</v>
      </c>
      <c r="F4035" s="4">
        <v>49.009998000000003</v>
      </c>
      <c r="G4035" s="4">
        <v>568839</v>
      </c>
      <c r="H4035" s="10">
        <f t="shared" si="63"/>
        <v>2.9177740427575554</v>
      </c>
      <c r="I4035" s="4">
        <f>VLOOKUP(A4035,GDP!$A$1:$D$85,4,TRUE)</f>
        <v>2</v>
      </c>
      <c r="J4035" s="4">
        <f>VLOOKUP(A4035,Inflation_rate!$A$1:$I$85,9,TRUE)</f>
        <v>1.0802670000000001</v>
      </c>
      <c r="K4035" s="15">
        <f>VLOOKUP(A4035,WTI_PCH!$A$1:$C$85,3,TRUE)</f>
        <v>-20.47082</v>
      </c>
    </row>
    <row r="4036" spans="1:11" x14ac:dyDescent="0.25">
      <c r="A4036" s="3">
        <v>42523</v>
      </c>
      <c r="B4036" s="4">
        <v>48.900002000000001</v>
      </c>
      <c r="C4036" s="4">
        <v>49.470001000000003</v>
      </c>
      <c r="D4036" s="4">
        <v>47.970001000000003</v>
      </c>
      <c r="E4036" s="4">
        <v>49.169998</v>
      </c>
      <c r="F4036" s="4">
        <v>49.169998</v>
      </c>
      <c r="G4036" s="4">
        <v>564846</v>
      </c>
      <c r="H4036" s="10">
        <f t="shared" si="63"/>
        <v>1.3016128249588299</v>
      </c>
      <c r="I4036" s="4">
        <f>VLOOKUP(A4036,GDP!$A$1:$D$85,4,TRUE)</f>
        <v>2</v>
      </c>
      <c r="J4036" s="4">
        <f>VLOOKUP(A4036,Inflation_rate!$A$1:$I$85,9,TRUE)</f>
        <v>1.0802670000000001</v>
      </c>
      <c r="K4036" s="15">
        <f>VLOOKUP(A4036,WTI_PCH!$A$1:$C$85,3,TRUE)</f>
        <v>-20.47082</v>
      </c>
    </row>
    <row r="4037" spans="1:11" x14ac:dyDescent="0.25">
      <c r="A4037" s="3">
        <v>42524</v>
      </c>
      <c r="B4037" s="4">
        <v>49.040000999999997</v>
      </c>
      <c r="C4037" s="4">
        <v>49.41</v>
      </c>
      <c r="D4037" s="4">
        <v>48.330002</v>
      </c>
      <c r="E4037" s="4">
        <v>48.619999</v>
      </c>
      <c r="F4037" s="4">
        <v>48.619999</v>
      </c>
      <c r="G4037" s="4">
        <v>481034</v>
      </c>
      <c r="H4037" s="10">
        <f t="shared" si="63"/>
        <v>4.4631880802794681</v>
      </c>
      <c r="I4037" s="4">
        <f>VLOOKUP(A4037,GDP!$A$1:$D$85,4,TRUE)</f>
        <v>2</v>
      </c>
      <c r="J4037" s="4">
        <f>VLOOKUP(A4037,Inflation_rate!$A$1:$I$85,9,TRUE)</f>
        <v>1.0802670000000001</v>
      </c>
      <c r="K4037" s="15">
        <f>VLOOKUP(A4037,WTI_PCH!$A$1:$C$85,3,TRUE)</f>
        <v>-20.47082</v>
      </c>
    </row>
    <row r="4038" spans="1:11" x14ac:dyDescent="0.25">
      <c r="A4038" s="3">
        <v>42527</v>
      </c>
      <c r="B4038" s="4">
        <v>48.880001</v>
      </c>
      <c r="C4038" s="4">
        <v>49.900002000000001</v>
      </c>
      <c r="D4038" s="4">
        <v>48.709999000000003</v>
      </c>
      <c r="E4038" s="4">
        <v>49.689999</v>
      </c>
      <c r="F4038" s="4">
        <v>49.689999</v>
      </c>
      <c r="G4038" s="4">
        <v>450472</v>
      </c>
      <c r="H4038" s="10">
        <f t="shared" si="63"/>
        <v>0.98611593854127355</v>
      </c>
      <c r="I4038" s="4">
        <f>VLOOKUP(A4038,GDP!$A$1:$D$85,4,TRUE)</f>
        <v>2</v>
      </c>
      <c r="J4038" s="4">
        <f>VLOOKUP(A4038,Inflation_rate!$A$1:$I$85,9,TRUE)</f>
        <v>1.0802670000000001</v>
      </c>
      <c r="K4038" s="15">
        <f>VLOOKUP(A4038,WTI_PCH!$A$1:$C$85,3,TRUE)</f>
        <v>-20.47082</v>
      </c>
    </row>
    <row r="4039" spans="1:11" x14ac:dyDescent="0.25">
      <c r="A4039" s="3">
        <v>42528</v>
      </c>
      <c r="B4039" s="4">
        <v>49.709999000000003</v>
      </c>
      <c r="C4039" s="4">
        <v>50.529998999999997</v>
      </c>
      <c r="D4039" s="4">
        <v>49.439999</v>
      </c>
      <c r="E4039" s="4">
        <v>50.360000999999997</v>
      </c>
      <c r="F4039" s="4">
        <v>50.360000999999997</v>
      </c>
      <c r="G4039" s="4">
        <v>542254</v>
      </c>
      <c r="H4039" s="10">
        <f t="shared" si="63"/>
        <v>0.15885226054702292</v>
      </c>
      <c r="I4039" s="4">
        <f>VLOOKUP(A4039,GDP!$A$1:$D$85,4,TRUE)</f>
        <v>2</v>
      </c>
      <c r="J4039" s="4">
        <f>VLOOKUP(A4039,Inflation_rate!$A$1:$I$85,9,TRUE)</f>
        <v>1.0802670000000001</v>
      </c>
      <c r="K4039" s="15">
        <f>VLOOKUP(A4039,WTI_PCH!$A$1:$C$85,3,TRUE)</f>
        <v>-20.47082</v>
      </c>
    </row>
    <row r="4040" spans="1:11" x14ac:dyDescent="0.25">
      <c r="A4040" s="3">
        <v>42529</v>
      </c>
      <c r="B4040" s="4">
        <v>50.41</v>
      </c>
      <c r="C4040" s="4">
        <v>51.619999</v>
      </c>
      <c r="D4040" s="4">
        <v>50.32</v>
      </c>
      <c r="E4040" s="4">
        <v>51.23</v>
      </c>
      <c r="F4040" s="4">
        <v>51.23</v>
      </c>
      <c r="G4040" s="4">
        <v>656416</v>
      </c>
      <c r="H4040" s="10">
        <f t="shared" si="63"/>
        <v>-1.7177474136248243</v>
      </c>
      <c r="I4040" s="4">
        <f>VLOOKUP(A4040,GDP!$A$1:$D$85,4,TRUE)</f>
        <v>2</v>
      </c>
      <c r="J4040" s="4">
        <f>VLOOKUP(A4040,Inflation_rate!$A$1:$I$85,9,TRUE)</f>
        <v>1.0802670000000001</v>
      </c>
      <c r="K4040" s="15">
        <f>VLOOKUP(A4040,WTI_PCH!$A$1:$C$85,3,TRUE)</f>
        <v>-20.47082</v>
      </c>
    </row>
    <row r="4041" spans="1:11" x14ac:dyDescent="0.25">
      <c r="A4041" s="3">
        <v>42530</v>
      </c>
      <c r="B4041" s="4">
        <v>51.450001</v>
      </c>
      <c r="C4041" s="4">
        <v>51.669998</v>
      </c>
      <c r="D4041" s="4">
        <v>50.23</v>
      </c>
      <c r="E4041" s="4">
        <v>50.560001</v>
      </c>
      <c r="F4041" s="4">
        <v>50.560001</v>
      </c>
      <c r="G4041" s="4">
        <v>560723</v>
      </c>
      <c r="H4041" s="10">
        <f t="shared" si="63"/>
        <v>-1.2262697542272585</v>
      </c>
      <c r="I4041" s="4">
        <f>VLOOKUP(A4041,GDP!$A$1:$D$85,4,TRUE)</f>
        <v>2</v>
      </c>
      <c r="J4041" s="4">
        <f>VLOOKUP(A4041,Inflation_rate!$A$1:$I$85,9,TRUE)</f>
        <v>1.0802670000000001</v>
      </c>
      <c r="K4041" s="15">
        <f>VLOOKUP(A4041,WTI_PCH!$A$1:$C$85,3,TRUE)</f>
        <v>-20.47082</v>
      </c>
    </row>
    <row r="4042" spans="1:11" x14ac:dyDescent="0.25">
      <c r="A4042" s="3">
        <v>42531</v>
      </c>
      <c r="B4042" s="4">
        <v>50.470001000000003</v>
      </c>
      <c r="C4042" s="4">
        <v>50.73</v>
      </c>
      <c r="D4042" s="4">
        <v>48.799999</v>
      </c>
      <c r="E4042" s="4">
        <v>49.07</v>
      </c>
      <c r="F4042" s="4">
        <v>49.07</v>
      </c>
      <c r="G4042" s="4">
        <v>596119</v>
      </c>
      <c r="H4042" s="10">
        <f t="shared" si="63"/>
        <v>2.4862461789280546</v>
      </c>
      <c r="I4042" s="4">
        <f>VLOOKUP(A4042,GDP!$A$1:$D$85,4,TRUE)</f>
        <v>2</v>
      </c>
      <c r="J4042" s="4">
        <f>VLOOKUP(A4042,Inflation_rate!$A$1:$I$85,9,TRUE)</f>
        <v>1.0802670000000001</v>
      </c>
      <c r="K4042" s="15">
        <f>VLOOKUP(A4042,WTI_PCH!$A$1:$C$85,3,TRUE)</f>
        <v>-20.47082</v>
      </c>
    </row>
    <row r="4043" spans="1:11" x14ac:dyDescent="0.25">
      <c r="A4043" s="3">
        <v>42534</v>
      </c>
      <c r="B4043" s="4">
        <v>48.849997999999999</v>
      </c>
      <c r="C4043" s="4">
        <v>49.279998999999997</v>
      </c>
      <c r="D4043" s="4">
        <v>48.16</v>
      </c>
      <c r="E4043" s="4">
        <v>48.880001</v>
      </c>
      <c r="F4043" s="4">
        <v>48.880001</v>
      </c>
      <c r="G4043" s="4">
        <v>506036</v>
      </c>
      <c r="H4043" s="10">
        <f t="shared" si="63"/>
        <v>5.564641866517146</v>
      </c>
      <c r="I4043" s="4">
        <f>VLOOKUP(A4043,GDP!$A$1:$D$85,4,TRUE)</f>
        <v>2</v>
      </c>
      <c r="J4043" s="4">
        <f>VLOOKUP(A4043,Inflation_rate!$A$1:$I$85,9,TRUE)</f>
        <v>1.0802670000000001</v>
      </c>
      <c r="K4043" s="15">
        <f>VLOOKUP(A4043,WTI_PCH!$A$1:$C$85,3,TRUE)</f>
        <v>-20.47082</v>
      </c>
    </row>
    <row r="4044" spans="1:11" x14ac:dyDescent="0.25">
      <c r="A4044" s="3">
        <v>42535</v>
      </c>
      <c r="B4044" s="4">
        <v>48.52</v>
      </c>
      <c r="C4044" s="4">
        <v>48.689999</v>
      </c>
      <c r="D4044" s="4">
        <v>47.84</v>
      </c>
      <c r="E4044" s="4">
        <v>48.490001999999997</v>
      </c>
      <c r="F4044" s="4">
        <v>48.490001999999997</v>
      </c>
      <c r="G4044" s="4">
        <v>456144</v>
      </c>
      <c r="H4044" s="10">
        <f t="shared" si="63"/>
        <v>4.0008206227749854</v>
      </c>
      <c r="I4044" s="4">
        <f>VLOOKUP(A4044,GDP!$A$1:$D$85,4,TRUE)</f>
        <v>2</v>
      </c>
      <c r="J4044" s="4">
        <f>VLOOKUP(A4044,Inflation_rate!$A$1:$I$85,9,TRUE)</f>
        <v>1.0802670000000001</v>
      </c>
      <c r="K4044" s="15">
        <f>VLOOKUP(A4044,WTI_PCH!$A$1:$C$85,3,TRUE)</f>
        <v>-20.47082</v>
      </c>
    </row>
    <row r="4045" spans="1:11" x14ac:dyDescent="0.25">
      <c r="A4045" s="3">
        <v>42536</v>
      </c>
      <c r="B4045" s="4">
        <v>47.900002000000001</v>
      </c>
      <c r="C4045" s="4">
        <v>48.720001000000003</v>
      </c>
      <c r="D4045" s="4">
        <v>47.279998999999997</v>
      </c>
      <c r="E4045" s="4">
        <v>48.009998000000003</v>
      </c>
      <c r="F4045" s="4">
        <v>48.009998000000003</v>
      </c>
      <c r="G4045" s="4">
        <v>527870</v>
      </c>
      <c r="H4045" s="10">
        <f t="shared" si="63"/>
        <v>5.9154345309491498</v>
      </c>
      <c r="I4045" s="4">
        <f>VLOOKUP(A4045,GDP!$A$1:$D$85,4,TRUE)</f>
        <v>2</v>
      </c>
      <c r="J4045" s="4">
        <f>VLOOKUP(A4045,Inflation_rate!$A$1:$I$85,9,TRUE)</f>
        <v>1.0802670000000001</v>
      </c>
      <c r="K4045" s="15">
        <f>VLOOKUP(A4045,WTI_PCH!$A$1:$C$85,3,TRUE)</f>
        <v>-20.47082</v>
      </c>
    </row>
    <row r="4046" spans="1:11" x14ac:dyDescent="0.25">
      <c r="A4046" s="3">
        <v>42537</v>
      </c>
      <c r="B4046" s="4">
        <v>47.450001</v>
      </c>
      <c r="C4046" s="4">
        <v>47.75</v>
      </c>
      <c r="D4046" s="4">
        <v>45.91</v>
      </c>
      <c r="E4046" s="4">
        <v>46.209999000000003</v>
      </c>
      <c r="F4046" s="4">
        <v>46.209999000000003</v>
      </c>
      <c r="G4046" s="4">
        <v>507910</v>
      </c>
      <c r="H4046" s="10">
        <f t="shared" si="63"/>
        <v>9.3269878668467392</v>
      </c>
      <c r="I4046" s="4">
        <f>VLOOKUP(A4046,GDP!$A$1:$D$85,4,TRUE)</f>
        <v>2</v>
      </c>
      <c r="J4046" s="4">
        <f>VLOOKUP(A4046,Inflation_rate!$A$1:$I$85,9,TRUE)</f>
        <v>1.0802670000000001</v>
      </c>
      <c r="K4046" s="15">
        <f>VLOOKUP(A4046,WTI_PCH!$A$1:$C$85,3,TRUE)</f>
        <v>-20.47082</v>
      </c>
    </row>
    <row r="4047" spans="1:11" x14ac:dyDescent="0.25">
      <c r="A4047" s="3">
        <v>42538</v>
      </c>
      <c r="B4047" s="4">
        <v>45.990001999999997</v>
      </c>
      <c r="C4047" s="4">
        <v>48.290000999999997</v>
      </c>
      <c r="D4047" s="4">
        <v>45.830002</v>
      </c>
      <c r="E4047" s="4">
        <v>47.98</v>
      </c>
      <c r="F4047" s="4">
        <v>47.98</v>
      </c>
      <c r="G4047" s="4">
        <v>226653</v>
      </c>
      <c r="H4047" s="10">
        <f t="shared" si="63"/>
        <v>4.1267173822426155</v>
      </c>
      <c r="I4047" s="4">
        <f>VLOOKUP(A4047,GDP!$A$1:$D$85,4,TRUE)</f>
        <v>2</v>
      </c>
      <c r="J4047" s="4">
        <f>VLOOKUP(A4047,Inflation_rate!$A$1:$I$85,9,TRUE)</f>
        <v>1.0802670000000001</v>
      </c>
      <c r="K4047" s="15">
        <f>VLOOKUP(A4047,WTI_PCH!$A$1:$C$85,3,TRUE)</f>
        <v>-20.47082</v>
      </c>
    </row>
    <row r="4048" spans="1:11" x14ac:dyDescent="0.25">
      <c r="A4048" s="3">
        <v>42541</v>
      </c>
      <c r="B4048" s="4">
        <v>48.290000999999997</v>
      </c>
      <c r="C4048" s="4">
        <v>49.419998</v>
      </c>
      <c r="D4048" s="4">
        <v>48.139999000000003</v>
      </c>
      <c r="E4048" s="4">
        <v>49.369999</v>
      </c>
      <c r="F4048" s="4">
        <v>49.369999</v>
      </c>
      <c r="G4048" s="4">
        <v>98293</v>
      </c>
      <c r="H4048" s="10">
        <f t="shared" si="63"/>
        <v>-0.38484708091648989</v>
      </c>
      <c r="I4048" s="4">
        <f>VLOOKUP(A4048,GDP!$A$1:$D$85,4,TRUE)</f>
        <v>2</v>
      </c>
      <c r="J4048" s="4">
        <f>VLOOKUP(A4048,Inflation_rate!$A$1:$I$85,9,TRUE)</f>
        <v>1.0802670000000001</v>
      </c>
      <c r="K4048" s="15">
        <f>VLOOKUP(A4048,WTI_PCH!$A$1:$C$85,3,TRUE)</f>
        <v>-20.47082</v>
      </c>
    </row>
    <row r="4049" spans="1:11" x14ac:dyDescent="0.25">
      <c r="A4049" s="3">
        <v>42542</v>
      </c>
      <c r="B4049" s="4">
        <v>49.139999000000003</v>
      </c>
      <c r="C4049" s="4">
        <v>49.32</v>
      </c>
      <c r="D4049" s="4">
        <v>48.16</v>
      </c>
      <c r="E4049" s="4">
        <v>48.849997999999999</v>
      </c>
      <c r="F4049" s="4">
        <v>48.849997999999999</v>
      </c>
      <c r="G4049" s="4">
        <v>475407</v>
      </c>
      <c r="H4049" s="10">
        <f t="shared" si="63"/>
        <v>1.7809683431307493</v>
      </c>
      <c r="I4049" s="4">
        <f>VLOOKUP(A4049,GDP!$A$1:$D$85,4,TRUE)</f>
        <v>2</v>
      </c>
      <c r="J4049" s="4">
        <f>VLOOKUP(A4049,Inflation_rate!$A$1:$I$85,9,TRUE)</f>
        <v>1.0802670000000001</v>
      </c>
      <c r="K4049" s="15">
        <f>VLOOKUP(A4049,WTI_PCH!$A$1:$C$85,3,TRUE)</f>
        <v>-20.47082</v>
      </c>
    </row>
    <row r="4050" spans="1:11" x14ac:dyDescent="0.25">
      <c r="A4050" s="3">
        <v>42543</v>
      </c>
      <c r="B4050" s="4">
        <v>50.220001000000003</v>
      </c>
      <c r="C4050" s="4">
        <v>50.540000999999997</v>
      </c>
      <c r="D4050" s="4">
        <v>48.400002000000001</v>
      </c>
      <c r="E4050" s="4">
        <v>49.130001</v>
      </c>
      <c r="F4050" s="4">
        <v>49.130001</v>
      </c>
      <c r="G4050" s="4">
        <v>569939</v>
      </c>
      <c r="H4050" s="10">
        <f t="shared" si="63"/>
        <v>-0.87522896651274185</v>
      </c>
      <c r="I4050" s="4">
        <f>VLOOKUP(A4050,GDP!$A$1:$D$85,4,TRUE)</f>
        <v>2</v>
      </c>
      <c r="J4050" s="4">
        <f>VLOOKUP(A4050,Inflation_rate!$A$1:$I$85,9,TRUE)</f>
        <v>1.0802670000000001</v>
      </c>
      <c r="K4050" s="15">
        <f>VLOOKUP(A4050,WTI_PCH!$A$1:$C$85,3,TRUE)</f>
        <v>-20.47082</v>
      </c>
    </row>
    <row r="4051" spans="1:11" x14ac:dyDescent="0.25">
      <c r="A4051" s="3">
        <v>42544</v>
      </c>
      <c r="B4051" s="4">
        <v>49.080002</v>
      </c>
      <c r="C4051" s="4">
        <v>50.23</v>
      </c>
      <c r="D4051" s="4">
        <v>49.080002</v>
      </c>
      <c r="E4051" s="4">
        <v>50.110000999999997</v>
      </c>
      <c r="F4051" s="4">
        <v>50.110000999999997</v>
      </c>
      <c r="G4051" s="4">
        <v>401885</v>
      </c>
      <c r="H4051" s="10">
        <f t="shared" si="63"/>
        <v>-6.4857312615100522</v>
      </c>
      <c r="I4051" s="4">
        <f>VLOOKUP(A4051,GDP!$A$1:$D$85,4,TRUE)</f>
        <v>2</v>
      </c>
      <c r="J4051" s="4">
        <f>VLOOKUP(A4051,Inflation_rate!$A$1:$I$85,9,TRUE)</f>
        <v>1.0802670000000001</v>
      </c>
      <c r="K4051" s="15">
        <f>VLOOKUP(A4051,WTI_PCH!$A$1:$C$85,3,TRUE)</f>
        <v>-20.47082</v>
      </c>
    </row>
    <row r="4052" spans="1:11" x14ac:dyDescent="0.25">
      <c r="A4052" s="3">
        <v>42545</v>
      </c>
      <c r="B4052" s="4">
        <v>50.299999</v>
      </c>
      <c r="C4052" s="4">
        <v>50.450001</v>
      </c>
      <c r="D4052" s="4">
        <v>46.700001</v>
      </c>
      <c r="E4052" s="4">
        <v>47.639999000000003</v>
      </c>
      <c r="F4052" s="4">
        <v>47.639999000000003</v>
      </c>
      <c r="G4052" s="4">
        <v>649446</v>
      </c>
      <c r="H4052" s="10">
        <f t="shared" si="63"/>
        <v>-2.036106256005596</v>
      </c>
      <c r="I4052" s="4">
        <f>VLOOKUP(A4052,GDP!$A$1:$D$85,4,TRUE)</f>
        <v>2</v>
      </c>
      <c r="J4052" s="4">
        <f>VLOOKUP(A4052,Inflation_rate!$A$1:$I$85,9,TRUE)</f>
        <v>1.0802670000000001</v>
      </c>
      <c r="K4052" s="15">
        <f>VLOOKUP(A4052,WTI_PCH!$A$1:$C$85,3,TRUE)</f>
        <v>-20.47082</v>
      </c>
    </row>
    <row r="4053" spans="1:11" x14ac:dyDescent="0.25">
      <c r="A4053" s="3">
        <v>42548</v>
      </c>
      <c r="B4053" s="4">
        <v>47.810001</v>
      </c>
      <c r="C4053" s="4">
        <v>47.959999000000003</v>
      </c>
      <c r="D4053" s="4">
        <v>45.830002</v>
      </c>
      <c r="E4053" s="4">
        <v>46.330002</v>
      </c>
      <c r="F4053" s="4">
        <v>46.330002</v>
      </c>
      <c r="G4053" s="4">
        <v>504613</v>
      </c>
      <c r="H4053" s="10">
        <f t="shared" si="63"/>
        <v>-2.1368486019059461</v>
      </c>
      <c r="I4053" s="4">
        <f>VLOOKUP(A4053,GDP!$A$1:$D$85,4,TRUE)</f>
        <v>2</v>
      </c>
      <c r="J4053" s="4">
        <f>VLOOKUP(A4053,Inflation_rate!$A$1:$I$85,9,TRUE)</f>
        <v>1.0802670000000001</v>
      </c>
      <c r="K4053" s="15">
        <f>VLOOKUP(A4053,WTI_PCH!$A$1:$C$85,3,TRUE)</f>
        <v>-20.47082</v>
      </c>
    </row>
    <row r="4054" spans="1:11" x14ac:dyDescent="0.25">
      <c r="A4054" s="3">
        <v>42549</v>
      </c>
      <c r="B4054" s="4">
        <v>46.59</v>
      </c>
      <c r="C4054" s="4">
        <v>48.18</v>
      </c>
      <c r="D4054" s="4">
        <v>46.540000999999997</v>
      </c>
      <c r="E4054" s="4">
        <v>47.849997999999999</v>
      </c>
      <c r="F4054" s="4">
        <v>47.849997999999999</v>
      </c>
      <c r="G4054" s="4">
        <v>498851</v>
      </c>
      <c r="H4054" s="10">
        <f t="shared" si="63"/>
        <v>-6.6666627655867465</v>
      </c>
      <c r="I4054" s="4">
        <f>VLOOKUP(A4054,GDP!$A$1:$D$85,4,TRUE)</f>
        <v>2</v>
      </c>
      <c r="J4054" s="4">
        <f>VLOOKUP(A4054,Inflation_rate!$A$1:$I$85,9,TRUE)</f>
        <v>1.0802670000000001</v>
      </c>
      <c r="K4054" s="15">
        <f>VLOOKUP(A4054,WTI_PCH!$A$1:$C$85,3,TRUE)</f>
        <v>-20.47082</v>
      </c>
    </row>
    <row r="4055" spans="1:11" x14ac:dyDescent="0.25">
      <c r="A4055" s="3">
        <v>42550</v>
      </c>
      <c r="B4055" s="4">
        <v>48.060001</v>
      </c>
      <c r="C4055" s="4">
        <v>50</v>
      </c>
      <c r="D4055" s="4">
        <v>47.98</v>
      </c>
      <c r="E4055" s="4">
        <v>49.880001</v>
      </c>
      <c r="F4055" s="4">
        <v>49.880001</v>
      </c>
      <c r="G4055" s="4">
        <v>511476</v>
      </c>
      <c r="H4055" s="10">
        <f t="shared" si="63"/>
        <v>-11.647956863513294</v>
      </c>
      <c r="I4055" s="4">
        <f>VLOOKUP(A4055,GDP!$A$1:$D$85,4,TRUE)</f>
        <v>2</v>
      </c>
      <c r="J4055" s="4">
        <f>VLOOKUP(A4055,Inflation_rate!$A$1:$I$85,9,TRUE)</f>
        <v>1.0802670000000001</v>
      </c>
      <c r="K4055" s="15">
        <f>VLOOKUP(A4055,WTI_PCH!$A$1:$C$85,3,TRUE)</f>
        <v>-20.47082</v>
      </c>
    </row>
    <row r="4056" spans="1:11" x14ac:dyDescent="0.25">
      <c r="A4056" s="3">
        <v>42551</v>
      </c>
      <c r="B4056" s="4">
        <v>49.549999</v>
      </c>
      <c r="C4056" s="4">
        <v>49.619999</v>
      </c>
      <c r="D4056" s="4">
        <v>48.169998</v>
      </c>
      <c r="E4056" s="4">
        <v>48.330002</v>
      </c>
      <c r="F4056" s="4">
        <v>48.330002</v>
      </c>
      <c r="G4056" s="4">
        <v>508736</v>
      </c>
      <c r="H4056" s="10">
        <f t="shared" si="63"/>
        <v>-7.1177381701742881</v>
      </c>
      <c r="I4056" s="4">
        <f>VLOOKUP(A4056,GDP!$A$1:$D$85,4,TRUE)</f>
        <v>2</v>
      </c>
      <c r="J4056" s="4">
        <f>VLOOKUP(A4056,Inflation_rate!$A$1:$I$85,9,TRUE)</f>
        <v>1.0802670000000001</v>
      </c>
      <c r="K4056" s="15">
        <f>VLOOKUP(A4056,WTI_PCH!$A$1:$C$85,3,TRUE)</f>
        <v>-20.47082</v>
      </c>
    </row>
    <row r="4057" spans="1:11" x14ac:dyDescent="0.25">
      <c r="A4057" s="3">
        <v>42552</v>
      </c>
      <c r="B4057" s="4">
        <v>48.380001</v>
      </c>
      <c r="C4057" s="4">
        <v>49.299999</v>
      </c>
      <c r="D4057" s="4">
        <v>47.900002000000001</v>
      </c>
      <c r="E4057" s="4">
        <v>48.990001999999997</v>
      </c>
      <c r="F4057" s="4">
        <v>48.990001999999997</v>
      </c>
      <c r="G4057" s="4">
        <v>405187</v>
      </c>
      <c r="H4057" s="10">
        <f t="shared" si="63"/>
        <v>-8.1853476960462253</v>
      </c>
      <c r="I4057" s="4">
        <f>VLOOKUP(A4057,GDP!$A$1:$D$85,4,TRUE)</f>
        <v>4.0999999999999996</v>
      </c>
      <c r="J4057" s="4">
        <f>VLOOKUP(A4057,Inflation_rate!$A$1:$I$85,9,TRUE)</f>
        <v>1.0470630000000001</v>
      </c>
      <c r="K4057" s="15">
        <f>VLOOKUP(A4057,WTI_PCH!$A$1:$C$85,3,TRUE)</f>
        <v>36.306350000000002</v>
      </c>
    </row>
    <row r="4058" spans="1:11" x14ac:dyDescent="0.25">
      <c r="A4058" s="3">
        <v>42556</v>
      </c>
      <c r="B4058" s="4">
        <v>49.110000999999997</v>
      </c>
      <c r="C4058" s="4">
        <v>49.349997999999999</v>
      </c>
      <c r="D4058" s="4">
        <v>46.330002</v>
      </c>
      <c r="E4058" s="4">
        <v>46.599997999999999</v>
      </c>
      <c r="F4058" s="4">
        <v>46.599997999999999</v>
      </c>
      <c r="G4058" s="4">
        <v>609194</v>
      </c>
      <c r="H4058" s="10">
        <f t="shared" si="63"/>
        <v>-2.8540730838657895</v>
      </c>
      <c r="I4058" s="4">
        <f>VLOOKUP(A4058,GDP!$A$1:$D$85,4,TRUE)</f>
        <v>4.0999999999999996</v>
      </c>
      <c r="J4058" s="4">
        <f>VLOOKUP(A4058,Inflation_rate!$A$1:$I$85,9,TRUE)</f>
        <v>1.0470630000000001</v>
      </c>
      <c r="K4058" s="15">
        <f>VLOOKUP(A4058,WTI_PCH!$A$1:$C$85,3,TRUE)</f>
        <v>36.306350000000002</v>
      </c>
    </row>
    <row r="4059" spans="1:11" x14ac:dyDescent="0.25">
      <c r="A4059" s="3">
        <v>42557</v>
      </c>
      <c r="B4059" s="4">
        <v>46.830002</v>
      </c>
      <c r="C4059" s="4">
        <v>47.950001</v>
      </c>
      <c r="D4059" s="4">
        <v>45.919998</v>
      </c>
      <c r="E4059" s="4">
        <v>47.43</v>
      </c>
      <c r="F4059" s="4">
        <v>47.43</v>
      </c>
      <c r="G4059" s="4">
        <v>607663</v>
      </c>
      <c r="H4059" s="10">
        <f t="shared" si="63"/>
        <v>-5.84018553658023</v>
      </c>
      <c r="I4059" s="4">
        <f>VLOOKUP(A4059,GDP!$A$1:$D$85,4,TRUE)</f>
        <v>4.0999999999999996</v>
      </c>
      <c r="J4059" s="4">
        <f>VLOOKUP(A4059,Inflation_rate!$A$1:$I$85,9,TRUE)</f>
        <v>1.0470630000000001</v>
      </c>
      <c r="K4059" s="15">
        <f>VLOOKUP(A4059,WTI_PCH!$A$1:$C$85,3,TRUE)</f>
        <v>36.306350000000002</v>
      </c>
    </row>
    <row r="4060" spans="1:11" x14ac:dyDescent="0.25">
      <c r="A4060" s="3">
        <v>42558</v>
      </c>
      <c r="B4060" s="4">
        <v>47.880001</v>
      </c>
      <c r="C4060" s="4">
        <v>48.25</v>
      </c>
      <c r="D4060" s="4">
        <v>44.869999</v>
      </c>
      <c r="E4060" s="4">
        <v>45.139999000000003</v>
      </c>
      <c r="F4060" s="4">
        <v>45.139999000000003</v>
      </c>
      <c r="G4060" s="4">
        <v>710893</v>
      </c>
      <c r="H4060" s="10">
        <f t="shared" si="63"/>
        <v>-4.0318986272020139</v>
      </c>
      <c r="I4060" s="4">
        <f>VLOOKUP(A4060,GDP!$A$1:$D$85,4,TRUE)</f>
        <v>4.0999999999999996</v>
      </c>
      <c r="J4060" s="4">
        <f>VLOOKUP(A4060,Inflation_rate!$A$1:$I$85,9,TRUE)</f>
        <v>1.0470630000000001</v>
      </c>
      <c r="K4060" s="15">
        <f>VLOOKUP(A4060,WTI_PCH!$A$1:$C$85,3,TRUE)</f>
        <v>36.306350000000002</v>
      </c>
    </row>
    <row r="4061" spans="1:11" x14ac:dyDescent="0.25">
      <c r="A4061" s="3">
        <v>42559</v>
      </c>
      <c r="B4061" s="4">
        <v>45.189999</v>
      </c>
      <c r="C4061" s="4">
        <v>45.970001000000003</v>
      </c>
      <c r="D4061" s="4">
        <v>44.77</v>
      </c>
      <c r="E4061" s="4">
        <v>45.41</v>
      </c>
      <c r="F4061" s="4">
        <v>45.41</v>
      </c>
      <c r="G4061" s="4">
        <v>583078</v>
      </c>
      <c r="H4061" s="10">
        <f t="shared" si="63"/>
        <v>0.88086544813918333</v>
      </c>
      <c r="I4061" s="4">
        <f>VLOOKUP(A4061,GDP!$A$1:$D$85,4,TRUE)</f>
        <v>4.0999999999999996</v>
      </c>
      <c r="J4061" s="4">
        <f>VLOOKUP(A4061,Inflation_rate!$A$1:$I$85,9,TRUE)</f>
        <v>1.0470630000000001</v>
      </c>
      <c r="K4061" s="15">
        <f>VLOOKUP(A4061,WTI_PCH!$A$1:$C$85,3,TRUE)</f>
        <v>36.306350000000002</v>
      </c>
    </row>
    <row r="4062" spans="1:11" x14ac:dyDescent="0.25">
      <c r="A4062" s="3">
        <v>42562</v>
      </c>
      <c r="B4062" s="4">
        <v>45.07</v>
      </c>
      <c r="C4062" s="4">
        <v>45.77</v>
      </c>
      <c r="D4062" s="4">
        <v>44.419998</v>
      </c>
      <c r="E4062" s="4">
        <v>44.759998000000003</v>
      </c>
      <c r="F4062" s="4">
        <v>44.759998000000003</v>
      </c>
      <c r="G4062" s="4">
        <v>533657</v>
      </c>
      <c r="H4062" s="10">
        <f t="shared" si="63"/>
        <v>1.8096560236664827</v>
      </c>
      <c r="I4062" s="4">
        <f>VLOOKUP(A4062,GDP!$A$1:$D$85,4,TRUE)</f>
        <v>4.0999999999999996</v>
      </c>
      <c r="J4062" s="4">
        <f>VLOOKUP(A4062,Inflation_rate!$A$1:$I$85,9,TRUE)</f>
        <v>1.0470630000000001</v>
      </c>
      <c r="K4062" s="15">
        <f>VLOOKUP(A4062,WTI_PCH!$A$1:$C$85,3,TRUE)</f>
        <v>36.306350000000002</v>
      </c>
    </row>
    <row r="4063" spans="1:11" x14ac:dyDescent="0.25">
      <c r="A4063" s="3">
        <v>42563</v>
      </c>
      <c r="B4063" s="4">
        <v>44.580002</v>
      </c>
      <c r="C4063" s="4">
        <v>46.93</v>
      </c>
      <c r="D4063" s="4">
        <v>44.509998000000003</v>
      </c>
      <c r="E4063" s="4">
        <v>46.799999</v>
      </c>
      <c r="F4063" s="4">
        <v>46.799999</v>
      </c>
      <c r="G4063" s="4">
        <v>658257</v>
      </c>
      <c r="H4063" s="10">
        <f t="shared" si="63"/>
        <v>-2.9487201484769265</v>
      </c>
      <c r="I4063" s="4">
        <f>VLOOKUP(A4063,GDP!$A$1:$D$85,4,TRUE)</f>
        <v>4.0999999999999996</v>
      </c>
      <c r="J4063" s="4">
        <f>VLOOKUP(A4063,Inflation_rate!$A$1:$I$85,9,TRUE)</f>
        <v>1.0470630000000001</v>
      </c>
      <c r="K4063" s="15">
        <f>VLOOKUP(A4063,WTI_PCH!$A$1:$C$85,3,TRUE)</f>
        <v>36.306350000000002</v>
      </c>
    </row>
    <row r="4064" spans="1:11" x14ac:dyDescent="0.25">
      <c r="A4064" s="3">
        <v>42564</v>
      </c>
      <c r="B4064" s="4">
        <v>46.580002</v>
      </c>
      <c r="C4064" s="4">
        <v>46.709999000000003</v>
      </c>
      <c r="D4064" s="4">
        <v>44.560001</v>
      </c>
      <c r="E4064" s="4">
        <v>44.75</v>
      </c>
      <c r="F4064" s="4">
        <v>44.75</v>
      </c>
      <c r="G4064" s="4">
        <v>686245</v>
      </c>
      <c r="H4064" s="10">
        <f t="shared" si="63"/>
        <v>2.100556424581006</v>
      </c>
      <c r="I4064" s="4">
        <f>VLOOKUP(A4064,GDP!$A$1:$D$85,4,TRUE)</f>
        <v>4.0999999999999996</v>
      </c>
      <c r="J4064" s="4">
        <f>VLOOKUP(A4064,Inflation_rate!$A$1:$I$85,9,TRUE)</f>
        <v>1.0470630000000001</v>
      </c>
      <c r="K4064" s="15">
        <f>VLOOKUP(A4064,WTI_PCH!$A$1:$C$85,3,TRUE)</f>
        <v>36.306350000000002</v>
      </c>
    </row>
    <row r="4065" spans="1:11" x14ac:dyDescent="0.25">
      <c r="A4065" s="3">
        <v>42565</v>
      </c>
      <c r="B4065" s="4">
        <v>45.139999000000003</v>
      </c>
      <c r="C4065" s="4">
        <v>45.799999</v>
      </c>
      <c r="D4065" s="4">
        <v>44.950001</v>
      </c>
      <c r="E4065" s="4">
        <v>45.68</v>
      </c>
      <c r="F4065" s="4">
        <v>45.68</v>
      </c>
      <c r="G4065" s="4">
        <v>573761</v>
      </c>
      <c r="H4065" s="10">
        <f t="shared" si="63"/>
        <v>3.9623511383537591</v>
      </c>
      <c r="I4065" s="4">
        <f>VLOOKUP(A4065,GDP!$A$1:$D$85,4,TRUE)</f>
        <v>4.0999999999999996</v>
      </c>
      <c r="J4065" s="4">
        <f>VLOOKUP(A4065,Inflation_rate!$A$1:$I$85,9,TRUE)</f>
        <v>1.0470630000000001</v>
      </c>
      <c r="K4065" s="15">
        <f>VLOOKUP(A4065,WTI_PCH!$A$1:$C$85,3,TRUE)</f>
        <v>36.306350000000002</v>
      </c>
    </row>
    <row r="4066" spans="1:11" x14ac:dyDescent="0.25">
      <c r="A4066" s="3">
        <v>42566</v>
      </c>
      <c r="B4066" s="4">
        <v>45.52</v>
      </c>
      <c r="C4066" s="4">
        <v>46.330002</v>
      </c>
      <c r="D4066" s="4">
        <v>45.049999</v>
      </c>
      <c r="E4066" s="4">
        <v>45.950001</v>
      </c>
      <c r="F4066" s="4">
        <v>45.950001</v>
      </c>
      <c r="G4066" s="4">
        <v>430256</v>
      </c>
      <c r="H4066" s="10">
        <f t="shared" si="63"/>
        <v>4.52665496133503</v>
      </c>
      <c r="I4066" s="4">
        <f>VLOOKUP(A4066,GDP!$A$1:$D$85,4,TRUE)</f>
        <v>4.0999999999999996</v>
      </c>
      <c r="J4066" s="4">
        <f>VLOOKUP(A4066,Inflation_rate!$A$1:$I$85,9,TRUE)</f>
        <v>1.0470630000000001</v>
      </c>
      <c r="K4066" s="15">
        <f>VLOOKUP(A4066,WTI_PCH!$A$1:$C$85,3,TRUE)</f>
        <v>36.306350000000002</v>
      </c>
    </row>
    <row r="4067" spans="1:11" x14ac:dyDescent="0.25">
      <c r="A4067" s="3">
        <v>42569</v>
      </c>
      <c r="B4067" s="4">
        <v>46.119999</v>
      </c>
      <c r="C4067" s="4">
        <v>46.139999000000003</v>
      </c>
      <c r="D4067" s="4">
        <v>44.860000999999997</v>
      </c>
      <c r="E4067" s="4">
        <v>45.240001999999997</v>
      </c>
      <c r="F4067" s="4">
        <v>45.240001999999997</v>
      </c>
      <c r="G4067" s="4">
        <v>211393</v>
      </c>
      <c r="H4067" s="10">
        <f t="shared" si="63"/>
        <v>6.0123715290728912</v>
      </c>
      <c r="I4067" s="4">
        <f>VLOOKUP(A4067,GDP!$A$1:$D$85,4,TRUE)</f>
        <v>4.0999999999999996</v>
      </c>
      <c r="J4067" s="4">
        <f>VLOOKUP(A4067,Inflation_rate!$A$1:$I$85,9,TRUE)</f>
        <v>1.0470630000000001</v>
      </c>
      <c r="K4067" s="15">
        <f>VLOOKUP(A4067,WTI_PCH!$A$1:$C$85,3,TRUE)</f>
        <v>36.306350000000002</v>
      </c>
    </row>
    <row r="4068" spans="1:11" x14ac:dyDescent="0.25">
      <c r="A4068" s="3">
        <v>42570</v>
      </c>
      <c r="B4068" s="4">
        <v>45.23</v>
      </c>
      <c r="C4068" s="4">
        <v>45.669998</v>
      </c>
      <c r="D4068" s="4">
        <v>44.529998999999997</v>
      </c>
      <c r="E4068" s="4">
        <v>44.650002000000001</v>
      </c>
      <c r="F4068" s="4">
        <v>44.650002000000001</v>
      </c>
      <c r="G4068" s="4">
        <v>128127</v>
      </c>
      <c r="H4068" s="10">
        <f t="shared" si="63"/>
        <v>3.1578923557495004</v>
      </c>
      <c r="I4068" s="4">
        <f>VLOOKUP(A4068,GDP!$A$1:$D$85,4,TRUE)</f>
        <v>4.0999999999999996</v>
      </c>
      <c r="J4068" s="4">
        <f>VLOOKUP(A4068,Inflation_rate!$A$1:$I$85,9,TRUE)</f>
        <v>1.0470630000000001</v>
      </c>
      <c r="K4068" s="15">
        <f>VLOOKUP(A4068,WTI_PCH!$A$1:$C$85,3,TRUE)</f>
        <v>36.306350000000002</v>
      </c>
    </row>
    <row r="4069" spans="1:11" x14ac:dyDescent="0.25">
      <c r="A4069" s="3">
        <v>42571</v>
      </c>
      <c r="B4069" s="4">
        <v>44.59</v>
      </c>
      <c r="C4069" s="4">
        <v>45.25</v>
      </c>
      <c r="D4069" s="4">
        <v>43.689999</v>
      </c>
      <c r="E4069" s="4">
        <v>44.939999</v>
      </c>
      <c r="F4069" s="4">
        <v>44.939999</v>
      </c>
      <c r="G4069" s="4">
        <v>541014</v>
      </c>
      <c r="H4069" s="10">
        <f t="shared" si="63"/>
        <v>4.7619115434337234</v>
      </c>
      <c r="I4069" s="4">
        <f>VLOOKUP(A4069,GDP!$A$1:$D$85,4,TRUE)</f>
        <v>4.0999999999999996</v>
      </c>
      <c r="J4069" s="4">
        <f>VLOOKUP(A4069,Inflation_rate!$A$1:$I$85,9,TRUE)</f>
        <v>1.0470630000000001</v>
      </c>
      <c r="K4069" s="15">
        <f>VLOOKUP(A4069,WTI_PCH!$A$1:$C$85,3,TRUE)</f>
        <v>36.306350000000002</v>
      </c>
    </row>
    <row r="4070" spans="1:11" x14ac:dyDescent="0.25">
      <c r="A4070" s="3">
        <v>42572</v>
      </c>
      <c r="B4070" s="4">
        <v>45.650002000000001</v>
      </c>
      <c r="C4070" s="4">
        <v>46.09</v>
      </c>
      <c r="D4070" s="4">
        <v>44.52</v>
      </c>
      <c r="E4070" s="4">
        <v>44.75</v>
      </c>
      <c r="F4070" s="4">
        <v>44.75</v>
      </c>
      <c r="G4070" s="4">
        <v>432972</v>
      </c>
      <c r="H4070" s="10">
        <f t="shared" si="63"/>
        <v>1.0726256983240154</v>
      </c>
      <c r="I4070" s="4">
        <f>VLOOKUP(A4070,GDP!$A$1:$D$85,4,TRUE)</f>
        <v>4.0999999999999996</v>
      </c>
      <c r="J4070" s="4">
        <f>VLOOKUP(A4070,Inflation_rate!$A$1:$I$85,9,TRUE)</f>
        <v>1.0470630000000001</v>
      </c>
      <c r="K4070" s="15">
        <f>VLOOKUP(A4070,WTI_PCH!$A$1:$C$85,3,TRUE)</f>
        <v>36.306350000000002</v>
      </c>
    </row>
    <row r="4071" spans="1:11" x14ac:dyDescent="0.25">
      <c r="A4071" s="3">
        <v>42573</v>
      </c>
      <c r="B4071" s="4">
        <v>44.599997999999999</v>
      </c>
      <c r="C4071" s="4">
        <v>44.970001000000003</v>
      </c>
      <c r="D4071" s="4">
        <v>43.740001999999997</v>
      </c>
      <c r="E4071" s="4">
        <v>44.189999</v>
      </c>
      <c r="F4071" s="4">
        <v>44.189999</v>
      </c>
      <c r="G4071" s="4">
        <v>428407</v>
      </c>
      <c r="H4071" s="10">
        <f t="shared" si="63"/>
        <v>11.880516222686495</v>
      </c>
      <c r="I4071" s="4">
        <f>VLOOKUP(A4071,GDP!$A$1:$D$85,4,TRUE)</f>
        <v>4.0999999999999996</v>
      </c>
      <c r="J4071" s="4">
        <f>VLOOKUP(A4071,Inflation_rate!$A$1:$I$85,9,TRUE)</f>
        <v>1.0470630000000001</v>
      </c>
      <c r="K4071" s="15">
        <f>VLOOKUP(A4071,WTI_PCH!$A$1:$C$85,3,TRUE)</f>
        <v>36.306350000000002</v>
      </c>
    </row>
    <row r="4072" spans="1:11" x14ac:dyDescent="0.25">
      <c r="A4072" s="3">
        <v>42576</v>
      </c>
      <c r="B4072" s="4">
        <v>44.200001</v>
      </c>
      <c r="C4072" s="4">
        <v>44.369999</v>
      </c>
      <c r="D4072" s="4">
        <v>42.970001000000003</v>
      </c>
      <c r="E4072" s="4">
        <v>43.130001</v>
      </c>
      <c r="F4072" s="4">
        <v>43.130001</v>
      </c>
      <c r="G4072" s="4">
        <v>389837</v>
      </c>
      <c r="H4072" s="10">
        <f t="shared" si="63"/>
        <v>18.38627362888306</v>
      </c>
      <c r="I4072" s="4">
        <f>VLOOKUP(A4072,GDP!$A$1:$D$85,4,TRUE)</f>
        <v>4.0999999999999996</v>
      </c>
      <c r="J4072" s="4">
        <f>VLOOKUP(A4072,Inflation_rate!$A$1:$I$85,9,TRUE)</f>
        <v>1.0470630000000001</v>
      </c>
      <c r="K4072" s="15">
        <f>VLOOKUP(A4072,WTI_PCH!$A$1:$C$85,3,TRUE)</f>
        <v>36.306350000000002</v>
      </c>
    </row>
    <row r="4073" spans="1:11" x14ac:dyDescent="0.25">
      <c r="A4073" s="3">
        <v>42577</v>
      </c>
      <c r="B4073" s="4">
        <v>43.07</v>
      </c>
      <c r="C4073" s="4">
        <v>43.389999000000003</v>
      </c>
      <c r="D4073" s="4">
        <v>42.360000999999997</v>
      </c>
      <c r="E4073" s="4">
        <v>42.919998</v>
      </c>
      <c r="F4073" s="4">
        <v>42.919998</v>
      </c>
      <c r="G4073" s="4">
        <v>461324</v>
      </c>
      <c r="H4073" s="10">
        <f t="shared" si="63"/>
        <v>20.410070848558753</v>
      </c>
      <c r="I4073" s="4">
        <f>VLOOKUP(A4073,GDP!$A$1:$D$85,4,TRUE)</f>
        <v>4.0999999999999996</v>
      </c>
      <c r="J4073" s="4">
        <f>VLOOKUP(A4073,Inflation_rate!$A$1:$I$85,9,TRUE)</f>
        <v>1.0470630000000001</v>
      </c>
      <c r="K4073" s="15">
        <f>VLOOKUP(A4073,WTI_PCH!$A$1:$C$85,3,TRUE)</f>
        <v>36.306350000000002</v>
      </c>
    </row>
    <row r="4074" spans="1:11" x14ac:dyDescent="0.25">
      <c r="A4074" s="3">
        <v>42578</v>
      </c>
      <c r="B4074" s="4">
        <v>42.66</v>
      </c>
      <c r="C4074" s="4">
        <v>43.200001</v>
      </c>
      <c r="D4074" s="4">
        <v>41.68</v>
      </c>
      <c r="E4074" s="4">
        <v>41.919998</v>
      </c>
      <c r="F4074" s="4">
        <v>41.919998</v>
      </c>
      <c r="G4074" s="4">
        <v>537390</v>
      </c>
      <c r="H4074" s="10">
        <f t="shared" si="63"/>
        <v>23.544855608056082</v>
      </c>
      <c r="I4074" s="4">
        <f>VLOOKUP(A4074,GDP!$A$1:$D$85,4,TRUE)</f>
        <v>4.0999999999999996</v>
      </c>
      <c r="J4074" s="4">
        <f>VLOOKUP(A4074,Inflation_rate!$A$1:$I$85,9,TRUE)</f>
        <v>1.0470630000000001</v>
      </c>
      <c r="K4074" s="15">
        <f>VLOOKUP(A4074,WTI_PCH!$A$1:$C$85,3,TRUE)</f>
        <v>36.306350000000002</v>
      </c>
    </row>
    <row r="4075" spans="1:11" x14ac:dyDescent="0.25">
      <c r="A4075" s="3">
        <v>42579</v>
      </c>
      <c r="B4075" s="4">
        <v>41.93</v>
      </c>
      <c r="C4075" s="4">
        <v>42.220001000000003</v>
      </c>
      <c r="D4075" s="4">
        <v>41.040000999999997</v>
      </c>
      <c r="E4075" s="4">
        <v>41.139999000000003</v>
      </c>
      <c r="F4075" s="4">
        <v>41.139999000000003</v>
      </c>
      <c r="G4075" s="4">
        <v>447913</v>
      </c>
      <c r="H4075" s="10">
        <f t="shared" si="63"/>
        <v>23.796794453009092</v>
      </c>
      <c r="I4075" s="4">
        <f>VLOOKUP(A4075,GDP!$A$1:$D$85,4,TRUE)</f>
        <v>4.0999999999999996</v>
      </c>
      <c r="J4075" s="4">
        <f>VLOOKUP(A4075,Inflation_rate!$A$1:$I$85,9,TRUE)</f>
        <v>1.0470630000000001</v>
      </c>
      <c r="K4075" s="15">
        <f>VLOOKUP(A4075,WTI_PCH!$A$1:$C$85,3,TRUE)</f>
        <v>36.306350000000002</v>
      </c>
    </row>
    <row r="4076" spans="1:11" x14ac:dyDescent="0.25">
      <c r="A4076" s="3">
        <v>42580</v>
      </c>
      <c r="B4076" s="4">
        <v>41.119999</v>
      </c>
      <c r="C4076" s="4">
        <v>41.669998</v>
      </c>
      <c r="D4076" s="4">
        <v>40.57</v>
      </c>
      <c r="E4076" s="4">
        <v>41.599997999999999</v>
      </c>
      <c r="F4076" s="4">
        <v>41.599997999999999</v>
      </c>
      <c r="G4076" s="4">
        <v>478763</v>
      </c>
      <c r="H4076" s="10">
        <f t="shared" si="63"/>
        <v>19.639428828818701</v>
      </c>
      <c r="I4076" s="4">
        <f>VLOOKUP(A4076,GDP!$A$1:$D$85,4,TRUE)</f>
        <v>4.0999999999999996</v>
      </c>
      <c r="J4076" s="4">
        <f>VLOOKUP(A4076,Inflation_rate!$A$1:$I$85,9,TRUE)</f>
        <v>1.0470630000000001</v>
      </c>
      <c r="K4076" s="15">
        <f>VLOOKUP(A4076,WTI_PCH!$A$1:$C$85,3,TRUE)</f>
        <v>36.306350000000002</v>
      </c>
    </row>
    <row r="4077" spans="1:11" x14ac:dyDescent="0.25">
      <c r="A4077" s="3">
        <v>42583</v>
      </c>
      <c r="B4077" s="4">
        <v>41.349997999999999</v>
      </c>
      <c r="C4077" s="4">
        <v>41.880001</v>
      </c>
      <c r="D4077" s="4">
        <v>39.82</v>
      </c>
      <c r="E4077" s="4">
        <v>40.060001</v>
      </c>
      <c r="F4077" s="4">
        <v>40.060001</v>
      </c>
      <c r="G4077" s="4">
        <v>533020</v>
      </c>
      <c r="H4077" s="10">
        <f t="shared" si="63"/>
        <v>26.90963237869116</v>
      </c>
      <c r="I4077" s="4">
        <f>VLOOKUP(A4077,GDP!$A$1:$D$85,4,TRUE)</f>
        <v>4.0999999999999996</v>
      </c>
      <c r="J4077" s="4">
        <f>VLOOKUP(A4077,Inflation_rate!$A$1:$I$85,9,TRUE)</f>
        <v>1.0470630000000001</v>
      </c>
      <c r="K4077" s="15">
        <f>VLOOKUP(A4077,WTI_PCH!$A$1:$C$85,3,TRUE)</f>
        <v>36.306350000000002</v>
      </c>
    </row>
    <row r="4078" spans="1:11" x14ac:dyDescent="0.25">
      <c r="A4078" s="3">
        <v>42584</v>
      </c>
      <c r="B4078" s="4">
        <v>40.080002</v>
      </c>
      <c r="C4078" s="4">
        <v>40.909999999999997</v>
      </c>
      <c r="D4078" s="4">
        <v>39.259998000000003</v>
      </c>
      <c r="E4078" s="4">
        <v>39.509998000000003</v>
      </c>
      <c r="F4078" s="4">
        <v>39.509998000000003</v>
      </c>
      <c r="G4078" s="4">
        <v>534512</v>
      </c>
      <c r="H4078" s="10">
        <f t="shared" si="63"/>
        <v>30.346754256985779</v>
      </c>
      <c r="I4078" s="4">
        <f>VLOOKUP(A4078,GDP!$A$1:$D$85,4,TRUE)</f>
        <v>4.0999999999999996</v>
      </c>
      <c r="J4078" s="4">
        <f>VLOOKUP(A4078,Inflation_rate!$A$1:$I$85,9,TRUE)</f>
        <v>1.0470630000000001</v>
      </c>
      <c r="K4078" s="15">
        <f>VLOOKUP(A4078,WTI_PCH!$A$1:$C$85,3,TRUE)</f>
        <v>36.306350000000002</v>
      </c>
    </row>
    <row r="4079" spans="1:11" x14ac:dyDescent="0.25">
      <c r="A4079" s="3">
        <v>42585</v>
      </c>
      <c r="B4079" s="4">
        <v>39.700001</v>
      </c>
      <c r="C4079" s="4">
        <v>41.200001</v>
      </c>
      <c r="D4079" s="4">
        <v>39.189999</v>
      </c>
      <c r="E4079" s="4">
        <v>40.830002</v>
      </c>
      <c r="F4079" s="4">
        <v>40.830002</v>
      </c>
      <c r="G4079" s="4">
        <v>655186</v>
      </c>
      <c r="H4079" s="10">
        <f t="shared" si="63"/>
        <v>29.390152858674856</v>
      </c>
      <c r="I4079" s="4">
        <f>VLOOKUP(A4079,GDP!$A$1:$D$85,4,TRUE)</f>
        <v>4.0999999999999996</v>
      </c>
      <c r="J4079" s="4">
        <f>VLOOKUP(A4079,Inflation_rate!$A$1:$I$85,9,TRUE)</f>
        <v>1.0470630000000001</v>
      </c>
      <c r="K4079" s="15">
        <f>VLOOKUP(A4079,WTI_PCH!$A$1:$C$85,3,TRUE)</f>
        <v>36.306350000000002</v>
      </c>
    </row>
    <row r="4080" spans="1:11" x14ac:dyDescent="0.25">
      <c r="A4080" s="3">
        <v>42586</v>
      </c>
      <c r="B4080" s="4">
        <v>41.16</v>
      </c>
      <c r="C4080" s="4">
        <v>42.080002</v>
      </c>
      <c r="D4080" s="4">
        <v>40.43</v>
      </c>
      <c r="E4080" s="4">
        <v>41.93</v>
      </c>
      <c r="F4080" s="4">
        <v>41.93</v>
      </c>
      <c r="G4080" s="4">
        <v>598836</v>
      </c>
      <c r="H4080" s="10">
        <f t="shared" si="63"/>
        <v>26.353446219890287</v>
      </c>
      <c r="I4080" s="4">
        <f>VLOOKUP(A4080,GDP!$A$1:$D$85,4,TRUE)</f>
        <v>4.0999999999999996</v>
      </c>
      <c r="J4080" s="4">
        <f>VLOOKUP(A4080,Inflation_rate!$A$1:$I$85,9,TRUE)</f>
        <v>1.0470630000000001</v>
      </c>
      <c r="K4080" s="15">
        <f>VLOOKUP(A4080,WTI_PCH!$A$1:$C$85,3,TRUE)</f>
        <v>36.306350000000002</v>
      </c>
    </row>
    <row r="4081" spans="1:11" x14ac:dyDescent="0.25">
      <c r="A4081" s="3">
        <v>42587</v>
      </c>
      <c r="B4081" s="4">
        <v>41.84</v>
      </c>
      <c r="C4081" s="4">
        <v>42.099997999999999</v>
      </c>
      <c r="D4081" s="4">
        <v>41.060001</v>
      </c>
      <c r="E4081" s="4">
        <v>41.799999</v>
      </c>
      <c r="F4081" s="4">
        <v>41.799999</v>
      </c>
      <c r="G4081" s="4">
        <v>550189</v>
      </c>
      <c r="H4081" s="10">
        <f t="shared" si="63"/>
        <v>22.105268471417901</v>
      </c>
      <c r="I4081" s="4">
        <f>VLOOKUP(A4081,GDP!$A$1:$D$85,4,TRUE)</f>
        <v>4.0999999999999996</v>
      </c>
      <c r="J4081" s="4">
        <f>VLOOKUP(A4081,Inflation_rate!$A$1:$I$85,9,TRUE)</f>
        <v>1.0470630000000001</v>
      </c>
      <c r="K4081" s="15">
        <f>VLOOKUP(A4081,WTI_PCH!$A$1:$C$85,3,TRUE)</f>
        <v>36.306350000000002</v>
      </c>
    </row>
    <row r="4082" spans="1:11" x14ac:dyDescent="0.25">
      <c r="A4082" s="3">
        <v>42590</v>
      </c>
      <c r="B4082" s="4">
        <v>41.990001999999997</v>
      </c>
      <c r="C4082" s="4">
        <v>43.389999000000003</v>
      </c>
      <c r="D4082" s="4">
        <v>41.810001</v>
      </c>
      <c r="E4082" s="4">
        <v>43.02</v>
      </c>
      <c r="F4082" s="4">
        <v>43.02</v>
      </c>
      <c r="G4082" s="4">
        <v>562530</v>
      </c>
      <c r="H4082" s="10">
        <f t="shared" si="63"/>
        <v>18.317066480706639</v>
      </c>
      <c r="I4082" s="4">
        <f>VLOOKUP(A4082,GDP!$A$1:$D$85,4,TRUE)</f>
        <v>4.0999999999999996</v>
      </c>
      <c r="J4082" s="4">
        <f>VLOOKUP(A4082,Inflation_rate!$A$1:$I$85,9,TRUE)</f>
        <v>1.0470630000000001</v>
      </c>
      <c r="K4082" s="15">
        <f>VLOOKUP(A4082,WTI_PCH!$A$1:$C$85,3,TRUE)</f>
        <v>36.306350000000002</v>
      </c>
    </row>
    <row r="4083" spans="1:11" x14ac:dyDescent="0.25">
      <c r="A4083" s="3">
        <v>42591</v>
      </c>
      <c r="B4083" s="4">
        <v>42.830002</v>
      </c>
      <c r="C4083" s="4">
        <v>43.52</v>
      </c>
      <c r="D4083" s="4">
        <v>42.470001000000003</v>
      </c>
      <c r="E4083" s="4">
        <v>42.77</v>
      </c>
      <c r="F4083" s="4">
        <v>42.77</v>
      </c>
      <c r="G4083" s="4">
        <v>624703</v>
      </c>
      <c r="H4083" s="10">
        <f t="shared" si="63"/>
        <v>21.346743044189846</v>
      </c>
      <c r="I4083" s="4">
        <f>VLOOKUP(A4083,GDP!$A$1:$D$85,4,TRUE)</f>
        <v>4.0999999999999996</v>
      </c>
      <c r="J4083" s="4">
        <f>VLOOKUP(A4083,Inflation_rate!$A$1:$I$85,9,TRUE)</f>
        <v>1.0470630000000001</v>
      </c>
      <c r="K4083" s="15">
        <f>VLOOKUP(A4083,WTI_PCH!$A$1:$C$85,3,TRUE)</f>
        <v>36.306350000000002</v>
      </c>
    </row>
    <row r="4084" spans="1:11" x14ac:dyDescent="0.25">
      <c r="A4084" s="3">
        <v>42592</v>
      </c>
      <c r="B4084" s="4">
        <v>42.740001999999997</v>
      </c>
      <c r="C4084" s="4">
        <v>43.389999000000003</v>
      </c>
      <c r="D4084" s="4">
        <v>41.419998</v>
      </c>
      <c r="E4084" s="4">
        <v>41.709999000000003</v>
      </c>
      <c r="F4084" s="4">
        <v>41.709999000000003</v>
      </c>
      <c r="G4084" s="4">
        <v>676148</v>
      </c>
      <c r="H4084" s="10">
        <f t="shared" si="63"/>
        <v>24.958044232990741</v>
      </c>
      <c r="I4084" s="4">
        <f>VLOOKUP(A4084,GDP!$A$1:$D$85,4,TRUE)</f>
        <v>4.0999999999999996</v>
      </c>
      <c r="J4084" s="4">
        <f>VLOOKUP(A4084,Inflation_rate!$A$1:$I$85,9,TRUE)</f>
        <v>1.0470630000000001</v>
      </c>
      <c r="K4084" s="15">
        <f>VLOOKUP(A4084,WTI_PCH!$A$1:$C$85,3,TRUE)</f>
        <v>36.306350000000002</v>
      </c>
    </row>
    <row r="4085" spans="1:11" x14ac:dyDescent="0.25">
      <c r="A4085" s="3">
        <v>42593</v>
      </c>
      <c r="B4085" s="4">
        <v>41.48</v>
      </c>
      <c r="C4085" s="4">
        <v>43.860000999999997</v>
      </c>
      <c r="D4085" s="4">
        <v>41.099997999999999</v>
      </c>
      <c r="E4085" s="4">
        <v>43.490001999999997</v>
      </c>
      <c r="F4085" s="4">
        <v>43.490001999999997</v>
      </c>
      <c r="G4085" s="4">
        <v>682235</v>
      </c>
      <c r="H4085" s="10">
        <f t="shared" si="63"/>
        <v>20.096568402089289</v>
      </c>
      <c r="I4085" s="4">
        <f>VLOOKUP(A4085,GDP!$A$1:$D$85,4,TRUE)</f>
        <v>4.0999999999999996</v>
      </c>
      <c r="J4085" s="4">
        <f>VLOOKUP(A4085,Inflation_rate!$A$1:$I$85,9,TRUE)</f>
        <v>1.0470630000000001</v>
      </c>
      <c r="K4085" s="15">
        <f>VLOOKUP(A4085,WTI_PCH!$A$1:$C$85,3,TRUE)</f>
        <v>36.306350000000002</v>
      </c>
    </row>
    <row r="4086" spans="1:11" x14ac:dyDescent="0.25">
      <c r="A4086" s="3">
        <v>42594</v>
      </c>
      <c r="B4086" s="4">
        <v>43.459999000000003</v>
      </c>
      <c r="C4086" s="4">
        <v>44.779998999999997</v>
      </c>
      <c r="D4086" s="4">
        <v>43.310001</v>
      </c>
      <c r="E4086" s="4">
        <v>44.490001999999997</v>
      </c>
      <c r="F4086" s="4">
        <v>44.490001999999997</v>
      </c>
      <c r="G4086" s="4">
        <v>536081</v>
      </c>
      <c r="H4086" s="10">
        <f t="shared" si="63"/>
        <v>17.981568083543806</v>
      </c>
      <c r="I4086" s="4">
        <f>VLOOKUP(A4086,GDP!$A$1:$D$85,4,TRUE)</f>
        <v>4.0999999999999996</v>
      </c>
      <c r="J4086" s="4">
        <f>VLOOKUP(A4086,Inflation_rate!$A$1:$I$85,9,TRUE)</f>
        <v>1.0470630000000001</v>
      </c>
      <c r="K4086" s="15">
        <f>VLOOKUP(A4086,WTI_PCH!$A$1:$C$85,3,TRUE)</f>
        <v>36.306350000000002</v>
      </c>
    </row>
    <row r="4087" spans="1:11" x14ac:dyDescent="0.25">
      <c r="A4087" s="3">
        <v>42597</v>
      </c>
      <c r="B4087" s="4">
        <v>44.740001999999997</v>
      </c>
      <c r="C4087" s="4">
        <v>45.93</v>
      </c>
      <c r="D4087" s="4">
        <v>44.380001</v>
      </c>
      <c r="E4087" s="4">
        <v>45.740001999999997</v>
      </c>
      <c r="F4087" s="4">
        <v>45.740001999999997</v>
      </c>
      <c r="G4087" s="4">
        <v>522526</v>
      </c>
      <c r="H4087" s="10">
        <f t="shared" si="63"/>
        <v>15.763005432312847</v>
      </c>
      <c r="I4087" s="4">
        <f>VLOOKUP(A4087,GDP!$A$1:$D$85,4,TRUE)</f>
        <v>4.0999999999999996</v>
      </c>
      <c r="J4087" s="4">
        <f>VLOOKUP(A4087,Inflation_rate!$A$1:$I$85,9,TRUE)</f>
        <v>1.0470630000000001</v>
      </c>
      <c r="K4087" s="15">
        <f>VLOOKUP(A4087,WTI_PCH!$A$1:$C$85,3,TRUE)</f>
        <v>36.306350000000002</v>
      </c>
    </row>
    <row r="4088" spans="1:11" x14ac:dyDescent="0.25">
      <c r="A4088" s="3">
        <v>42598</v>
      </c>
      <c r="B4088" s="4">
        <v>45.59</v>
      </c>
      <c r="C4088" s="4">
        <v>46.73</v>
      </c>
      <c r="D4088" s="4">
        <v>45.34</v>
      </c>
      <c r="E4088" s="4">
        <v>46.580002</v>
      </c>
      <c r="F4088" s="4">
        <v>46.580002</v>
      </c>
      <c r="G4088" s="4">
        <v>550440</v>
      </c>
      <c r="H4088" s="10">
        <f t="shared" si="63"/>
        <v>13.825671368584318</v>
      </c>
      <c r="I4088" s="4">
        <f>VLOOKUP(A4088,GDP!$A$1:$D$85,4,TRUE)</f>
        <v>4.0999999999999996</v>
      </c>
      <c r="J4088" s="4">
        <f>VLOOKUP(A4088,Inflation_rate!$A$1:$I$85,9,TRUE)</f>
        <v>1.0470630000000001</v>
      </c>
      <c r="K4088" s="15">
        <f>VLOOKUP(A4088,WTI_PCH!$A$1:$C$85,3,TRUE)</f>
        <v>36.306350000000002</v>
      </c>
    </row>
    <row r="4089" spans="1:11" x14ac:dyDescent="0.25">
      <c r="A4089" s="3">
        <v>42599</v>
      </c>
      <c r="B4089" s="4">
        <v>46.369999</v>
      </c>
      <c r="C4089" s="4">
        <v>46.950001</v>
      </c>
      <c r="D4089" s="4">
        <v>45.84</v>
      </c>
      <c r="E4089" s="4">
        <v>46.790000999999997</v>
      </c>
      <c r="F4089" s="4">
        <v>46.790000999999997</v>
      </c>
      <c r="G4089" s="4">
        <v>563354</v>
      </c>
      <c r="H4089" s="10">
        <f t="shared" si="63"/>
        <v>15.195556418133021</v>
      </c>
      <c r="I4089" s="4">
        <f>VLOOKUP(A4089,GDP!$A$1:$D$85,4,TRUE)</f>
        <v>4.0999999999999996</v>
      </c>
      <c r="J4089" s="4">
        <f>VLOOKUP(A4089,Inflation_rate!$A$1:$I$85,9,TRUE)</f>
        <v>1.0470630000000001</v>
      </c>
      <c r="K4089" s="15">
        <f>VLOOKUP(A4089,WTI_PCH!$A$1:$C$85,3,TRUE)</f>
        <v>36.306350000000002</v>
      </c>
    </row>
    <row r="4090" spans="1:11" x14ac:dyDescent="0.25">
      <c r="A4090" s="3">
        <v>42600</v>
      </c>
      <c r="B4090" s="4">
        <v>46.900002000000001</v>
      </c>
      <c r="C4090" s="4">
        <v>48.380001</v>
      </c>
      <c r="D4090" s="4">
        <v>46.630001</v>
      </c>
      <c r="E4090" s="4">
        <v>48.220001000000003</v>
      </c>
      <c r="F4090" s="4">
        <v>48.220001000000003</v>
      </c>
      <c r="G4090" s="4">
        <v>229277</v>
      </c>
      <c r="H4090" s="10">
        <f t="shared" si="63"/>
        <v>12.11115694501955</v>
      </c>
      <c r="I4090" s="4">
        <f>VLOOKUP(A4090,GDP!$A$1:$D$85,4,TRUE)</f>
        <v>4.0999999999999996</v>
      </c>
      <c r="J4090" s="4">
        <f>VLOOKUP(A4090,Inflation_rate!$A$1:$I$85,9,TRUE)</f>
        <v>1.0470630000000001</v>
      </c>
      <c r="K4090" s="15">
        <f>VLOOKUP(A4090,WTI_PCH!$A$1:$C$85,3,TRUE)</f>
        <v>36.306350000000002</v>
      </c>
    </row>
    <row r="4091" spans="1:11" x14ac:dyDescent="0.25">
      <c r="A4091" s="3">
        <v>42601</v>
      </c>
      <c r="B4091" s="4">
        <v>48.330002</v>
      </c>
      <c r="C4091" s="4">
        <v>48.75</v>
      </c>
      <c r="D4091" s="4">
        <v>47.93</v>
      </c>
      <c r="E4091" s="4">
        <v>48.52</v>
      </c>
      <c r="F4091" s="4">
        <v>48.52</v>
      </c>
      <c r="G4091" s="4">
        <v>162438</v>
      </c>
      <c r="H4091" s="10">
        <f t="shared" si="63"/>
        <v>10.82028029678483</v>
      </c>
      <c r="I4091" s="4">
        <f>VLOOKUP(A4091,GDP!$A$1:$D$85,4,TRUE)</f>
        <v>4.0999999999999996</v>
      </c>
      <c r="J4091" s="4">
        <f>VLOOKUP(A4091,Inflation_rate!$A$1:$I$85,9,TRUE)</f>
        <v>1.0470630000000001</v>
      </c>
      <c r="K4091" s="15">
        <f>VLOOKUP(A4091,WTI_PCH!$A$1:$C$85,3,TRUE)</f>
        <v>36.306350000000002</v>
      </c>
    </row>
    <row r="4092" spans="1:11" x14ac:dyDescent="0.25">
      <c r="A4092" s="3">
        <v>42604</v>
      </c>
      <c r="B4092" s="4">
        <v>48.400002000000001</v>
      </c>
      <c r="C4092" s="4">
        <v>48.400002000000001</v>
      </c>
      <c r="D4092" s="4">
        <v>46.75</v>
      </c>
      <c r="E4092" s="4">
        <v>47.049999</v>
      </c>
      <c r="F4092" s="4">
        <v>47.049999</v>
      </c>
      <c r="G4092" s="4">
        <v>515256</v>
      </c>
      <c r="H4092" s="10">
        <f t="shared" si="63"/>
        <v>14.176412628616642</v>
      </c>
      <c r="I4092" s="4">
        <f>VLOOKUP(A4092,GDP!$A$1:$D$85,4,TRUE)</f>
        <v>4.0999999999999996</v>
      </c>
      <c r="J4092" s="4">
        <f>VLOOKUP(A4092,Inflation_rate!$A$1:$I$85,9,TRUE)</f>
        <v>1.0470630000000001</v>
      </c>
      <c r="K4092" s="15">
        <f>VLOOKUP(A4092,WTI_PCH!$A$1:$C$85,3,TRUE)</f>
        <v>36.306350000000002</v>
      </c>
    </row>
    <row r="4093" spans="1:11" x14ac:dyDescent="0.25">
      <c r="A4093" s="3">
        <v>42605</v>
      </c>
      <c r="B4093" s="4">
        <v>47.389999000000003</v>
      </c>
      <c r="C4093" s="4">
        <v>48.32</v>
      </c>
      <c r="D4093" s="4">
        <v>46.59</v>
      </c>
      <c r="E4093" s="4">
        <v>48.099997999999999</v>
      </c>
      <c r="F4093" s="4">
        <v>48.099997999999999</v>
      </c>
      <c r="G4093" s="4">
        <v>623904</v>
      </c>
      <c r="H4093" s="10">
        <f t="shared" si="63"/>
        <v>8.7941874758497942</v>
      </c>
      <c r="I4093" s="4">
        <f>VLOOKUP(A4093,GDP!$A$1:$D$85,4,TRUE)</f>
        <v>4.0999999999999996</v>
      </c>
      <c r="J4093" s="4">
        <f>VLOOKUP(A4093,Inflation_rate!$A$1:$I$85,9,TRUE)</f>
        <v>1.0470630000000001</v>
      </c>
      <c r="K4093" s="15">
        <f>VLOOKUP(A4093,WTI_PCH!$A$1:$C$85,3,TRUE)</f>
        <v>36.306350000000002</v>
      </c>
    </row>
    <row r="4094" spans="1:11" x14ac:dyDescent="0.25">
      <c r="A4094" s="3">
        <v>42606</v>
      </c>
      <c r="B4094" s="4">
        <v>47.59</v>
      </c>
      <c r="C4094" s="4">
        <v>47.740001999999997</v>
      </c>
      <c r="D4094" s="4">
        <v>46.450001</v>
      </c>
      <c r="E4094" s="4">
        <v>46.77</v>
      </c>
      <c r="F4094" s="4">
        <v>46.77</v>
      </c>
      <c r="G4094" s="4">
        <v>603495</v>
      </c>
      <c r="H4094" s="10">
        <f t="shared" si="63"/>
        <v>13.876412230062005</v>
      </c>
      <c r="I4094" s="4">
        <f>VLOOKUP(A4094,GDP!$A$1:$D$85,4,TRUE)</f>
        <v>4.0999999999999996</v>
      </c>
      <c r="J4094" s="4">
        <f>VLOOKUP(A4094,Inflation_rate!$A$1:$I$85,9,TRUE)</f>
        <v>1.0470630000000001</v>
      </c>
      <c r="K4094" s="15">
        <f>VLOOKUP(A4094,WTI_PCH!$A$1:$C$85,3,TRUE)</f>
        <v>36.306350000000002</v>
      </c>
    </row>
    <row r="4095" spans="1:11" x14ac:dyDescent="0.25">
      <c r="A4095" s="3">
        <v>42607</v>
      </c>
      <c r="B4095" s="4">
        <v>46.799999</v>
      </c>
      <c r="C4095" s="4">
        <v>47.459999000000003</v>
      </c>
      <c r="D4095" s="4">
        <v>46.419998</v>
      </c>
      <c r="E4095" s="4">
        <v>47.330002</v>
      </c>
      <c r="F4095" s="4">
        <v>47.330002</v>
      </c>
      <c r="G4095" s="4">
        <v>458816</v>
      </c>
      <c r="H4095" s="10">
        <f t="shared" si="63"/>
        <v>13.585454739680769</v>
      </c>
      <c r="I4095" s="4">
        <f>VLOOKUP(A4095,GDP!$A$1:$D$85,4,TRUE)</f>
        <v>4.0999999999999996</v>
      </c>
      <c r="J4095" s="4">
        <f>VLOOKUP(A4095,Inflation_rate!$A$1:$I$85,9,TRUE)</f>
        <v>1.0470630000000001</v>
      </c>
      <c r="K4095" s="15">
        <f>VLOOKUP(A4095,WTI_PCH!$A$1:$C$85,3,TRUE)</f>
        <v>36.306350000000002</v>
      </c>
    </row>
    <row r="4096" spans="1:11" x14ac:dyDescent="0.25">
      <c r="A4096" s="3">
        <v>42608</v>
      </c>
      <c r="B4096" s="4">
        <v>47.369999</v>
      </c>
      <c r="C4096" s="4">
        <v>48.459999000000003</v>
      </c>
      <c r="D4096" s="4">
        <v>46.939999</v>
      </c>
      <c r="E4096" s="4">
        <v>47.639999000000003</v>
      </c>
      <c r="F4096" s="4">
        <v>47.639999000000003</v>
      </c>
      <c r="G4096" s="4">
        <v>558344</v>
      </c>
      <c r="H4096" s="10">
        <f t="shared" si="63"/>
        <v>13.329141757538645</v>
      </c>
      <c r="I4096" s="4">
        <f>VLOOKUP(A4096,GDP!$A$1:$D$85,4,TRUE)</f>
        <v>4.0999999999999996</v>
      </c>
      <c r="J4096" s="4">
        <f>VLOOKUP(A4096,Inflation_rate!$A$1:$I$85,9,TRUE)</f>
        <v>1.0470630000000001</v>
      </c>
      <c r="K4096" s="15">
        <f>VLOOKUP(A4096,WTI_PCH!$A$1:$C$85,3,TRUE)</f>
        <v>36.306350000000002</v>
      </c>
    </row>
    <row r="4097" spans="1:11" x14ac:dyDescent="0.25">
      <c r="A4097" s="3">
        <v>42611</v>
      </c>
      <c r="B4097" s="4">
        <v>47.220001000000003</v>
      </c>
      <c r="C4097" s="4">
        <v>47.279998999999997</v>
      </c>
      <c r="D4097" s="4">
        <v>46.619999</v>
      </c>
      <c r="E4097" s="4">
        <v>46.98</v>
      </c>
      <c r="F4097" s="4">
        <v>46.98</v>
      </c>
      <c r="G4097" s="4">
        <v>309254</v>
      </c>
      <c r="H4097" s="10">
        <f t="shared" si="63"/>
        <v>10.600253299276302</v>
      </c>
      <c r="I4097" s="4">
        <f>VLOOKUP(A4097,GDP!$A$1:$D$85,4,TRUE)</f>
        <v>4.0999999999999996</v>
      </c>
      <c r="J4097" s="4">
        <f>VLOOKUP(A4097,Inflation_rate!$A$1:$I$85,9,TRUE)</f>
        <v>1.0470630000000001</v>
      </c>
      <c r="K4097" s="15">
        <f>VLOOKUP(A4097,WTI_PCH!$A$1:$C$85,3,TRUE)</f>
        <v>36.306350000000002</v>
      </c>
    </row>
    <row r="4098" spans="1:11" x14ac:dyDescent="0.25">
      <c r="A4098" s="3">
        <v>42612</v>
      </c>
      <c r="B4098" s="4">
        <v>46.98</v>
      </c>
      <c r="C4098" s="4">
        <v>47.490001999999997</v>
      </c>
      <c r="D4098" s="4">
        <v>46.209999000000003</v>
      </c>
      <c r="E4098" s="4">
        <v>46.349997999999999</v>
      </c>
      <c r="F4098" s="4">
        <v>46.349997999999999</v>
      </c>
      <c r="G4098" s="4">
        <v>464449</v>
      </c>
      <c r="H4098" s="10">
        <f t="shared" ref="H4098:H4161" si="64">((E4187-E4098)/E4098)*100</f>
        <v>9.6440176761172705</v>
      </c>
      <c r="I4098" s="4">
        <f>VLOOKUP(A4098,GDP!$A$1:$D$85,4,TRUE)</f>
        <v>4.0999999999999996</v>
      </c>
      <c r="J4098" s="4">
        <f>VLOOKUP(A4098,Inflation_rate!$A$1:$I$85,9,TRUE)</f>
        <v>1.0470630000000001</v>
      </c>
      <c r="K4098" s="15">
        <f>VLOOKUP(A4098,WTI_PCH!$A$1:$C$85,3,TRUE)</f>
        <v>36.306350000000002</v>
      </c>
    </row>
    <row r="4099" spans="1:11" x14ac:dyDescent="0.25">
      <c r="A4099" s="3">
        <v>42613</v>
      </c>
      <c r="B4099" s="4">
        <v>46.240001999999997</v>
      </c>
      <c r="C4099" s="4">
        <v>46.41</v>
      </c>
      <c r="D4099" s="4">
        <v>44.509998000000003</v>
      </c>
      <c r="E4099" s="4">
        <v>44.700001</v>
      </c>
      <c r="F4099" s="4">
        <v>44.700001</v>
      </c>
      <c r="G4099" s="4">
        <v>549007</v>
      </c>
      <c r="H4099" s="10">
        <f t="shared" si="64"/>
        <v>16.890377698201842</v>
      </c>
      <c r="I4099" s="4">
        <f>VLOOKUP(A4099,GDP!$A$1:$D$85,4,TRUE)</f>
        <v>4.0999999999999996</v>
      </c>
      <c r="J4099" s="4">
        <f>VLOOKUP(A4099,Inflation_rate!$A$1:$I$85,9,TRUE)</f>
        <v>1.0470630000000001</v>
      </c>
      <c r="K4099" s="15">
        <f>VLOOKUP(A4099,WTI_PCH!$A$1:$C$85,3,TRUE)</f>
        <v>36.306350000000002</v>
      </c>
    </row>
    <row r="4100" spans="1:11" x14ac:dyDescent="0.25">
      <c r="A4100" s="3">
        <v>42614</v>
      </c>
      <c r="B4100" s="4">
        <v>44.849997999999999</v>
      </c>
      <c r="C4100" s="4">
        <v>45.080002</v>
      </c>
      <c r="D4100" s="4">
        <v>43</v>
      </c>
      <c r="E4100" s="4">
        <v>43.16</v>
      </c>
      <c r="F4100" s="4">
        <v>43.16</v>
      </c>
      <c r="G4100" s="4">
        <v>605003</v>
      </c>
      <c r="H4100" s="10">
        <f t="shared" si="64"/>
        <v>22.822052826691397</v>
      </c>
      <c r="I4100" s="4">
        <f>VLOOKUP(A4100,GDP!$A$1:$D$85,4,TRUE)</f>
        <v>4.0999999999999996</v>
      </c>
      <c r="J4100" s="4">
        <f>VLOOKUP(A4100,Inflation_rate!$A$1:$I$85,9,TRUE)</f>
        <v>1.0470630000000001</v>
      </c>
      <c r="K4100" s="15">
        <f>VLOOKUP(A4100,WTI_PCH!$A$1:$C$85,3,TRUE)</f>
        <v>36.306350000000002</v>
      </c>
    </row>
    <row r="4101" spans="1:11" x14ac:dyDescent="0.25">
      <c r="A4101" s="3">
        <v>42615</v>
      </c>
      <c r="B4101" s="4">
        <v>43.549999</v>
      </c>
      <c r="C4101" s="4">
        <v>44.669998</v>
      </c>
      <c r="D4101" s="4">
        <v>43.16</v>
      </c>
      <c r="E4101" s="4">
        <v>44.439999</v>
      </c>
      <c r="F4101" s="4">
        <v>44.439999</v>
      </c>
      <c r="G4101" s="4">
        <v>576915</v>
      </c>
      <c r="H4101" s="10">
        <f t="shared" si="64"/>
        <v>17.844284829979408</v>
      </c>
      <c r="I4101" s="4">
        <f>VLOOKUP(A4101,GDP!$A$1:$D$85,4,TRUE)</f>
        <v>4.0999999999999996</v>
      </c>
      <c r="J4101" s="4">
        <f>VLOOKUP(A4101,Inflation_rate!$A$1:$I$85,9,TRUE)</f>
        <v>1.0470630000000001</v>
      </c>
      <c r="K4101" s="15">
        <f>VLOOKUP(A4101,WTI_PCH!$A$1:$C$85,3,TRUE)</f>
        <v>36.306350000000002</v>
      </c>
    </row>
    <row r="4102" spans="1:11" x14ac:dyDescent="0.25">
      <c r="A4102" s="3">
        <v>42619</v>
      </c>
      <c r="B4102" s="4">
        <v>44.150002000000001</v>
      </c>
      <c r="C4102" s="4">
        <v>46.529998999999997</v>
      </c>
      <c r="D4102" s="4">
        <v>43.84</v>
      </c>
      <c r="E4102" s="4">
        <v>44.830002</v>
      </c>
      <c r="F4102" s="4">
        <v>44.830002</v>
      </c>
      <c r="G4102" s="4">
        <v>932145</v>
      </c>
      <c r="H4102" s="10">
        <f t="shared" si="64"/>
        <v>17.064460536941304</v>
      </c>
      <c r="I4102" s="4">
        <f>VLOOKUP(A4102,GDP!$A$1:$D$85,4,TRUE)</f>
        <v>4.0999999999999996</v>
      </c>
      <c r="J4102" s="4">
        <f>VLOOKUP(A4102,Inflation_rate!$A$1:$I$85,9,TRUE)</f>
        <v>1.0470630000000001</v>
      </c>
      <c r="K4102" s="15">
        <f>VLOOKUP(A4102,WTI_PCH!$A$1:$C$85,3,TRUE)</f>
        <v>36.306350000000002</v>
      </c>
    </row>
    <row r="4103" spans="1:11" x14ac:dyDescent="0.25">
      <c r="A4103" s="3">
        <v>42620</v>
      </c>
      <c r="B4103" s="4">
        <v>44.849997999999999</v>
      </c>
      <c r="C4103" s="4">
        <v>46.169998</v>
      </c>
      <c r="D4103" s="4">
        <v>44.549999</v>
      </c>
      <c r="E4103" s="4">
        <v>45.5</v>
      </c>
      <c r="F4103" s="4">
        <v>45.5</v>
      </c>
      <c r="G4103" s="4">
        <v>572884</v>
      </c>
      <c r="H4103" s="10">
        <f t="shared" si="64"/>
        <v>12.263740659340661</v>
      </c>
      <c r="I4103" s="4">
        <f>VLOOKUP(A4103,GDP!$A$1:$D$85,4,TRUE)</f>
        <v>4.0999999999999996</v>
      </c>
      <c r="J4103" s="4">
        <f>VLOOKUP(A4103,Inflation_rate!$A$1:$I$85,9,TRUE)</f>
        <v>1.0470630000000001</v>
      </c>
      <c r="K4103" s="15">
        <f>VLOOKUP(A4103,WTI_PCH!$A$1:$C$85,3,TRUE)</f>
        <v>36.306350000000002</v>
      </c>
    </row>
    <row r="4104" spans="1:11" x14ac:dyDescent="0.25">
      <c r="A4104" s="3">
        <v>42621</v>
      </c>
      <c r="B4104" s="4">
        <v>46.119999</v>
      </c>
      <c r="C4104" s="4">
        <v>47.75</v>
      </c>
      <c r="D4104" s="4">
        <v>45.77</v>
      </c>
      <c r="E4104" s="4">
        <v>47.619999</v>
      </c>
      <c r="F4104" s="4">
        <v>47.619999</v>
      </c>
      <c r="G4104" s="4">
        <v>761943</v>
      </c>
      <c r="H4104" s="10">
        <f t="shared" si="64"/>
        <v>7.8748426685183253</v>
      </c>
      <c r="I4104" s="4">
        <f>VLOOKUP(A4104,GDP!$A$1:$D$85,4,TRUE)</f>
        <v>4.0999999999999996</v>
      </c>
      <c r="J4104" s="4">
        <f>VLOOKUP(A4104,Inflation_rate!$A$1:$I$85,9,TRUE)</f>
        <v>1.0470630000000001</v>
      </c>
      <c r="K4104" s="15">
        <f>VLOOKUP(A4104,WTI_PCH!$A$1:$C$85,3,TRUE)</f>
        <v>36.306350000000002</v>
      </c>
    </row>
    <row r="4105" spans="1:11" x14ac:dyDescent="0.25">
      <c r="A4105" s="3">
        <v>42622</v>
      </c>
      <c r="B4105" s="4">
        <v>47.360000999999997</v>
      </c>
      <c r="C4105" s="4">
        <v>47.360000999999997</v>
      </c>
      <c r="D4105" s="4">
        <v>45.560001</v>
      </c>
      <c r="E4105" s="4">
        <v>45.880001</v>
      </c>
      <c r="F4105" s="4">
        <v>45.880001</v>
      </c>
      <c r="G4105" s="4">
        <v>688191</v>
      </c>
      <c r="H4105" s="10">
        <f t="shared" si="64"/>
        <v>14.254570308313635</v>
      </c>
      <c r="I4105" s="4">
        <f>VLOOKUP(A4105,GDP!$A$1:$D$85,4,TRUE)</f>
        <v>4.0999999999999996</v>
      </c>
      <c r="J4105" s="4">
        <f>VLOOKUP(A4105,Inflation_rate!$A$1:$I$85,9,TRUE)</f>
        <v>1.0470630000000001</v>
      </c>
      <c r="K4105" s="15">
        <f>VLOOKUP(A4105,WTI_PCH!$A$1:$C$85,3,TRUE)</f>
        <v>36.306350000000002</v>
      </c>
    </row>
    <row r="4106" spans="1:11" x14ac:dyDescent="0.25">
      <c r="A4106" s="3">
        <v>42625</v>
      </c>
      <c r="B4106" s="4">
        <v>45.57</v>
      </c>
      <c r="C4106" s="4">
        <v>46.509998000000003</v>
      </c>
      <c r="D4106" s="4">
        <v>44.720001000000003</v>
      </c>
      <c r="E4106" s="4">
        <v>46.290000999999997</v>
      </c>
      <c r="F4106" s="4">
        <v>46.290000999999997</v>
      </c>
      <c r="G4106" s="4">
        <v>745016</v>
      </c>
      <c r="H4106" s="10">
        <f t="shared" si="64"/>
        <v>13.955495485947395</v>
      </c>
      <c r="I4106" s="4">
        <f>VLOOKUP(A4106,GDP!$A$1:$D$85,4,TRUE)</f>
        <v>4.0999999999999996</v>
      </c>
      <c r="J4106" s="4">
        <f>VLOOKUP(A4106,Inflation_rate!$A$1:$I$85,9,TRUE)</f>
        <v>1.0470630000000001</v>
      </c>
      <c r="K4106" s="15">
        <f>VLOOKUP(A4106,WTI_PCH!$A$1:$C$85,3,TRUE)</f>
        <v>36.306350000000002</v>
      </c>
    </row>
    <row r="4107" spans="1:11" x14ac:dyDescent="0.25">
      <c r="A4107" s="3">
        <v>42626</v>
      </c>
      <c r="B4107" s="4">
        <v>46.060001</v>
      </c>
      <c r="C4107" s="4">
        <v>46.130001</v>
      </c>
      <c r="D4107" s="4">
        <v>44.77</v>
      </c>
      <c r="E4107" s="4">
        <v>44.900002000000001</v>
      </c>
      <c r="F4107" s="4">
        <v>44.900002000000001</v>
      </c>
      <c r="G4107" s="4">
        <v>657775</v>
      </c>
      <c r="H4107" s="10">
        <f t="shared" si="64"/>
        <v>18.440974679689319</v>
      </c>
      <c r="I4107" s="4">
        <f>VLOOKUP(A4107,GDP!$A$1:$D$85,4,TRUE)</f>
        <v>4.0999999999999996</v>
      </c>
      <c r="J4107" s="4">
        <f>VLOOKUP(A4107,Inflation_rate!$A$1:$I$85,9,TRUE)</f>
        <v>1.0470630000000001</v>
      </c>
      <c r="K4107" s="15">
        <f>VLOOKUP(A4107,WTI_PCH!$A$1:$C$85,3,TRUE)</f>
        <v>36.306350000000002</v>
      </c>
    </row>
    <row r="4108" spans="1:11" x14ac:dyDescent="0.25">
      <c r="A4108" s="3">
        <v>42627</v>
      </c>
      <c r="B4108" s="4">
        <v>45</v>
      </c>
      <c r="C4108" s="4">
        <v>45.330002</v>
      </c>
      <c r="D4108" s="4">
        <v>43.419998</v>
      </c>
      <c r="E4108" s="4">
        <v>43.580002</v>
      </c>
      <c r="F4108" s="4">
        <v>43.580002</v>
      </c>
      <c r="G4108" s="4">
        <v>705861</v>
      </c>
      <c r="H4108" s="10">
        <f t="shared" si="64"/>
        <v>21.041756721351231</v>
      </c>
      <c r="I4108" s="4">
        <f>VLOOKUP(A4108,GDP!$A$1:$D$85,4,TRUE)</f>
        <v>4.0999999999999996</v>
      </c>
      <c r="J4108" s="4">
        <f>VLOOKUP(A4108,Inflation_rate!$A$1:$I$85,9,TRUE)</f>
        <v>1.0470630000000001</v>
      </c>
      <c r="K4108" s="15">
        <f>VLOOKUP(A4108,WTI_PCH!$A$1:$C$85,3,TRUE)</f>
        <v>36.306350000000002</v>
      </c>
    </row>
    <row r="4109" spans="1:11" x14ac:dyDescent="0.25">
      <c r="A4109" s="3">
        <v>42628</v>
      </c>
      <c r="B4109" s="4">
        <v>43.700001</v>
      </c>
      <c r="C4109" s="4">
        <v>44.34</v>
      </c>
      <c r="D4109" s="4">
        <v>43.259998000000003</v>
      </c>
      <c r="E4109" s="4">
        <v>43.91</v>
      </c>
      <c r="F4109" s="4">
        <v>43.91</v>
      </c>
      <c r="G4109" s="4">
        <v>537185</v>
      </c>
      <c r="H4109" s="10">
        <f t="shared" si="64"/>
        <v>22.477793213391028</v>
      </c>
      <c r="I4109" s="4">
        <f>VLOOKUP(A4109,GDP!$A$1:$D$85,4,TRUE)</f>
        <v>4.0999999999999996</v>
      </c>
      <c r="J4109" s="4">
        <f>VLOOKUP(A4109,Inflation_rate!$A$1:$I$85,9,TRUE)</f>
        <v>1.0470630000000001</v>
      </c>
      <c r="K4109" s="15">
        <f>VLOOKUP(A4109,WTI_PCH!$A$1:$C$85,3,TRUE)</f>
        <v>36.306350000000002</v>
      </c>
    </row>
    <row r="4110" spans="1:11" x14ac:dyDescent="0.25">
      <c r="A4110" s="3">
        <v>42629</v>
      </c>
      <c r="B4110" s="4">
        <v>43.709999000000003</v>
      </c>
      <c r="C4110" s="4">
        <v>43.75</v>
      </c>
      <c r="D4110" s="4">
        <v>42.740001999999997</v>
      </c>
      <c r="E4110" s="4">
        <v>43.029998999999997</v>
      </c>
      <c r="F4110" s="4">
        <v>43.029998999999997</v>
      </c>
      <c r="G4110" s="4">
        <v>231191</v>
      </c>
      <c r="H4110" s="10">
        <f t="shared" si="64"/>
        <v>23.564952906459524</v>
      </c>
      <c r="I4110" s="4">
        <f>VLOOKUP(A4110,GDP!$A$1:$D$85,4,TRUE)</f>
        <v>4.0999999999999996</v>
      </c>
      <c r="J4110" s="4">
        <f>VLOOKUP(A4110,Inflation_rate!$A$1:$I$85,9,TRUE)</f>
        <v>1.0470630000000001</v>
      </c>
      <c r="K4110" s="15">
        <f>VLOOKUP(A4110,WTI_PCH!$A$1:$C$85,3,TRUE)</f>
        <v>36.306350000000002</v>
      </c>
    </row>
    <row r="4111" spans="1:11" x14ac:dyDescent="0.25">
      <c r="A4111" s="3">
        <v>42632</v>
      </c>
      <c r="B4111" s="4">
        <v>43.18</v>
      </c>
      <c r="C4111" s="4">
        <v>44.150002000000001</v>
      </c>
      <c r="D4111" s="4">
        <v>43.119999</v>
      </c>
      <c r="E4111" s="4">
        <v>43.299999</v>
      </c>
      <c r="F4111" s="4">
        <v>43.299999</v>
      </c>
      <c r="G4111" s="4">
        <v>129857</v>
      </c>
      <c r="H4111" s="10">
        <f t="shared" si="64"/>
        <v>21.54734922742146</v>
      </c>
      <c r="I4111" s="4">
        <f>VLOOKUP(A4111,GDP!$A$1:$D$85,4,TRUE)</f>
        <v>4.0999999999999996</v>
      </c>
      <c r="J4111" s="4">
        <f>VLOOKUP(A4111,Inflation_rate!$A$1:$I$85,9,TRUE)</f>
        <v>1.0470630000000001</v>
      </c>
      <c r="K4111" s="15">
        <f>VLOOKUP(A4111,WTI_PCH!$A$1:$C$85,3,TRUE)</f>
        <v>36.306350000000002</v>
      </c>
    </row>
    <row r="4112" spans="1:11" x14ac:dyDescent="0.25">
      <c r="A4112" s="3">
        <v>42633</v>
      </c>
      <c r="B4112" s="4">
        <v>43.130001</v>
      </c>
      <c r="C4112" s="4">
        <v>44.049999</v>
      </c>
      <c r="D4112" s="4">
        <v>42.549999</v>
      </c>
      <c r="E4112" s="4">
        <v>43.439999</v>
      </c>
      <c r="F4112" s="4">
        <v>43.439999</v>
      </c>
      <c r="G4112" s="4">
        <v>694130</v>
      </c>
      <c r="H4112" s="10">
        <f t="shared" si="64"/>
        <v>21.569986684391957</v>
      </c>
      <c r="I4112" s="4">
        <f>VLOOKUP(A4112,GDP!$A$1:$D$85,4,TRUE)</f>
        <v>4.0999999999999996</v>
      </c>
      <c r="J4112" s="4">
        <f>VLOOKUP(A4112,Inflation_rate!$A$1:$I$85,9,TRUE)</f>
        <v>1.0470630000000001</v>
      </c>
      <c r="K4112" s="15">
        <f>VLOOKUP(A4112,WTI_PCH!$A$1:$C$85,3,TRUE)</f>
        <v>36.306350000000002</v>
      </c>
    </row>
    <row r="4113" spans="1:11" x14ac:dyDescent="0.25">
      <c r="A4113" s="3">
        <v>42634</v>
      </c>
      <c r="B4113" s="4">
        <v>44.5</v>
      </c>
      <c r="C4113" s="4">
        <v>45.650002000000001</v>
      </c>
      <c r="D4113" s="4">
        <v>44.5</v>
      </c>
      <c r="E4113" s="4">
        <v>45.34</v>
      </c>
      <c r="F4113" s="4">
        <v>45.34</v>
      </c>
      <c r="G4113" s="4">
        <v>585987</v>
      </c>
      <c r="H4113" s="10">
        <f t="shared" si="64"/>
        <v>18.835467578297298</v>
      </c>
      <c r="I4113" s="4">
        <f>VLOOKUP(A4113,GDP!$A$1:$D$85,4,TRUE)</f>
        <v>4.0999999999999996</v>
      </c>
      <c r="J4113" s="4">
        <f>VLOOKUP(A4113,Inflation_rate!$A$1:$I$85,9,TRUE)</f>
        <v>1.0470630000000001</v>
      </c>
      <c r="K4113" s="15">
        <f>VLOOKUP(A4113,WTI_PCH!$A$1:$C$85,3,TRUE)</f>
        <v>36.306350000000002</v>
      </c>
    </row>
    <row r="4114" spans="1:11" x14ac:dyDescent="0.25">
      <c r="A4114" s="3">
        <v>42635</v>
      </c>
      <c r="B4114" s="4">
        <v>45.619999</v>
      </c>
      <c r="C4114" s="4">
        <v>46.52</v>
      </c>
      <c r="D4114" s="4">
        <v>45.52</v>
      </c>
      <c r="E4114" s="4">
        <v>46.32</v>
      </c>
      <c r="F4114" s="4">
        <v>46.32</v>
      </c>
      <c r="G4114" s="4">
        <v>521680</v>
      </c>
      <c r="H4114" s="10">
        <f t="shared" si="64"/>
        <v>15.587221502590666</v>
      </c>
      <c r="I4114" s="4">
        <f>VLOOKUP(A4114,GDP!$A$1:$D$85,4,TRUE)</f>
        <v>4.0999999999999996</v>
      </c>
      <c r="J4114" s="4">
        <f>VLOOKUP(A4114,Inflation_rate!$A$1:$I$85,9,TRUE)</f>
        <v>1.0470630000000001</v>
      </c>
      <c r="K4114" s="15">
        <f>VLOOKUP(A4114,WTI_PCH!$A$1:$C$85,3,TRUE)</f>
        <v>36.306350000000002</v>
      </c>
    </row>
    <row r="4115" spans="1:11" x14ac:dyDescent="0.25">
      <c r="A4115" s="3">
        <v>42636</v>
      </c>
      <c r="B4115" s="4">
        <v>46.07</v>
      </c>
      <c r="C4115" s="4">
        <v>46.549999</v>
      </c>
      <c r="D4115" s="4">
        <v>44.220001000000003</v>
      </c>
      <c r="E4115" s="4">
        <v>44.48</v>
      </c>
      <c r="F4115" s="4">
        <v>44.48</v>
      </c>
      <c r="G4115" s="4">
        <v>718395</v>
      </c>
      <c r="H4115" s="10">
        <f t="shared" si="64"/>
        <v>21.020687949640298</v>
      </c>
      <c r="I4115" s="4">
        <f>VLOOKUP(A4115,GDP!$A$1:$D$85,4,TRUE)</f>
        <v>4.0999999999999996</v>
      </c>
      <c r="J4115" s="4">
        <f>VLOOKUP(A4115,Inflation_rate!$A$1:$I$85,9,TRUE)</f>
        <v>1.0470630000000001</v>
      </c>
      <c r="K4115" s="15">
        <f>VLOOKUP(A4115,WTI_PCH!$A$1:$C$85,3,TRUE)</f>
        <v>36.306350000000002</v>
      </c>
    </row>
    <row r="4116" spans="1:11" x14ac:dyDescent="0.25">
      <c r="A4116" s="3">
        <v>42639</v>
      </c>
      <c r="B4116" s="4">
        <v>44.619999</v>
      </c>
      <c r="C4116" s="4">
        <v>46.200001</v>
      </c>
      <c r="D4116" s="4">
        <v>44.43</v>
      </c>
      <c r="E4116" s="4">
        <v>45.93</v>
      </c>
      <c r="F4116" s="4">
        <v>45.93</v>
      </c>
      <c r="G4116" s="4">
        <v>527119</v>
      </c>
      <c r="H4116" s="10">
        <f t="shared" si="64"/>
        <v>15.414757239277169</v>
      </c>
      <c r="I4116" s="4">
        <f>VLOOKUP(A4116,GDP!$A$1:$D$85,4,TRUE)</f>
        <v>4.0999999999999996</v>
      </c>
      <c r="J4116" s="4">
        <f>VLOOKUP(A4116,Inflation_rate!$A$1:$I$85,9,TRUE)</f>
        <v>1.0470630000000001</v>
      </c>
      <c r="K4116" s="15">
        <f>VLOOKUP(A4116,WTI_PCH!$A$1:$C$85,3,TRUE)</f>
        <v>36.306350000000002</v>
      </c>
    </row>
    <row r="4117" spans="1:11" x14ac:dyDescent="0.25">
      <c r="A4117" s="3">
        <v>42640</v>
      </c>
      <c r="B4117" s="4">
        <v>45.619999</v>
      </c>
      <c r="C4117" s="4">
        <v>45.959999000000003</v>
      </c>
      <c r="D4117" s="4">
        <v>44.189999</v>
      </c>
      <c r="E4117" s="4">
        <v>44.669998</v>
      </c>
      <c r="F4117" s="4">
        <v>44.669998</v>
      </c>
      <c r="G4117" s="4">
        <v>630757</v>
      </c>
      <c r="H4117" s="10">
        <f t="shared" si="64"/>
        <v>16.789792558307255</v>
      </c>
      <c r="I4117" s="4">
        <f>VLOOKUP(A4117,GDP!$A$1:$D$85,4,TRUE)</f>
        <v>4.0999999999999996</v>
      </c>
      <c r="J4117" s="4">
        <f>VLOOKUP(A4117,Inflation_rate!$A$1:$I$85,9,TRUE)</f>
        <v>1.0470630000000001</v>
      </c>
      <c r="K4117" s="15">
        <f>VLOOKUP(A4117,WTI_PCH!$A$1:$C$85,3,TRUE)</f>
        <v>36.306350000000002</v>
      </c>
    </row>
    <row r="4118" spans="1:11" x14ac:dyDescent="0.25">
      <c r="A4118" s="3">
        <v>42641</v>
      </c>
      <c r="B4118" s="4">
        <v>44.959999000000003</v>
      </c>
      <c r="C4118" s="4">
        <v>47.450001</v>
      </c>
      <c r="D4118" s="4">
        <v>44.349997999999999</v>
      </c>
      <c r="E4118" s="4">
        <v>47.049999</v>
      </c>
      <c r="F4118" s="4">
        <v>47.049999</v>
      </c>
      <c r="G4118" s="4">
        <v>1008434</v>
      </c>
      <c r="H4118" s="10">
        <f t="shared" si="64"/>
        <v>11.243360494014047</v>
      </c>
      <c r="I4118" s="4">
        <f>VLOOKUP(A4118,GDP!$A$1:$D$85,4,TRUE)</f>
        <v>4.0999999999999996</v>
      </c>
      <c r="J4118" s="4">
        <f>VLOOKUP(A4118,Inflation_rate!$A$1:$I$85,9,TRUE)</f>
        <v>1.0470630000000001</v>
      </c>
      <c r="K4118" s="15">
        <f>VLOOKUP(A4118,WTI_PCH!$A$1:$C$85,3,TRUE)</f>
        <v>36.306350000000002</v>
      </c>
    </row>
    <row r="4119" spans="1:11" x14ac:dyDescent="0.25">
      <c r="A4119" s="3">
        <v>42642</v>
      </c>
      <c r="B4119" s="4">
        <v>47.200001</v>
      </c>
      <c r="C4119" s="4">
        <v>48.32</v>
      </c>
      <c r="D4119" s="4">
        <v>46.599997999999999</v>
      </c>
      <c r="E4119" s="4">
        <v>47.830002</v>
      </c>
      <c r="F4119" s="4">
        <v>47.830002</v>
      </c>
      <c r="G4119" s="4">
        <v>702649</v>
      </c>
      <c r="H4119" s="10">
        <f t="shared" si="64"/>
        <v>10.809110984356638</v>
      </c>
      <c r="I4119" s="4">
        <f>VLOOKUP(A4119,GDP!$A$1:$D$85,4,TRUE)</f>
        <v>4.0999999999999996</v>
      </c>
      <c r="J4119" s="4">
        <f>VLOOKUP(A4119,Inflation_rate!$A$1:$I$85,9,TRUE)</f>
        <v>1.0470630000000001</v>
      </c>
      <c r="K4119" s="15">
        <f>VLOOKUP(A4119,WTI_PCH!$A$1:$C$85,3,TRUE)</f>
        <v>36.306350000000002</v>
      </c>
    </row>
    <row r="4120" spans="1:11" x14ac:dyDescent="0.25">
      <c r="A4120" s="3">
        <v>42643</v>
      </c>
      <c r="B4120" s="4">
        <v>47.759998000000003</v>
      </c>
      <c r="C4120" s="4">
        <v>48.299999</v>
      </c>
      <c r="D4120" s="4">
        <v>47.040000999999997</v>
      </c>
      <c r="E4120" s="4">
        <v>48.240001999999997</v>
      </c>
      <c r="F4120" s="4">
        <v>48.240001999999997</v>
      </c>
      <c r="G4120" s="4">
        <v>496515</v>
      </c>
      <c r="H4120" s="10">
        <f t="shared" si="64"/>
        <v>11.650080362766154</v>
      </c>
      <c r="I4120" s="4">
        <f>VLOOKUP(A4120,GDP!$A$1:$D$85,4,TRUE)</f>
        <v>4.0999999999999996</v>
      </c>
      <c r="J4120" s="4">
        <f>VLOOKUP(A4120,Inflation_rate!$A$1:$I$85,9,TRUE)</f>
        <v>1.0470630000000001</v>
      </c>
      <c r="K4120" s="15">
        <f>VLOOKUP(A4120,WTI_PCH!$A$1:$C$85,3,TRUE)</f>
        <v>36.306350000000002</v>
      </c>
    </row>
    <row r="4121" spans="1:11" x14ac:dyDescent="0.25">
      <c r="A4121" s="3">
        <v>42646</v>
      </c>
      <c r="B4121" s="4">
        <v>48.040000999999997</v>
      </c>
      <c r="C4121" s="4">
        <v>49.02</v>
      </c>
      <c r="D4121" s="4">
        <v>47.779998999999997</v>
      </c>
      <c r="E4121" s="4">
        <v>48.810001</v>
      </c>
      <c r="F4121" s="4">
        <v>48.810001</v>
      </c>
      <c r="G4121" s="4">
        <v>458021</v>
      </c>
      <c r="H4121" s="10">
        <f t="shared" si="64"/>
        <v>8.440891037883814</v>
      </c>
      <c r="I4121" s="4">
        <f>VLOOKUP(A4121,GDP!$A$1:$D$85,4,TRUE)</f>
        <v>3.6</v>
      </c>
      <c r="J4121" s="4">
        <f>VLOOKUP(A4121,Inflation_rate!$A$1:$I$85,9,TRUE)</f>
        <v>1.117615</v>
      </c>
      <c r="K4121" s="15">
        <f>VLOOKUP(A4121,WTI_PCH!$A$1:$C$85,3,TRUE)</f>
        <v>-1.33907</v>
      </c>
    </row>
    <row r="4122" spans="1:11" x14ac:dyDescent="0.25">
      <c r="A4122" s="3">
        <v>42647</v>
      </c>
      <c r="B4122" s="4">
        <v>48.650002000000001</v>
      </c>
      <c r="C4122" s="4">
        <v>49.259998000000003</v>
      </c>
      <c r="D4122" s="4">
        <v>48.259998000000003</v>
      </c>
      <c r="E4122" s="4">
        <v>48.689999</v>
      </c>
      <c r="F4122" s="4">
        <v>48.689999</v>
      </c>
      <c r="G4122" s="4">
        <v>513710</v>
      </c>
      <c r="H4122" s="10">
        <f t="shared" si="64"/>
        <v>9.262686573478879</v>
      </c>
      <c r="I4122" s="4">
        <f>VLOOKUP(A4122,GDP!$A$1:$D$85,4,TRUE)</f>
        <v>3.6</v>
      </c>
      <c r="J4122" s="4">
        <f>VLOOKUP(A4122,Inflation_rate!$A$1:$I$85,9,TRUE)</f>
        <v>1.117615</v>
      </c>
      <c r="K4122" s="15">
        <f>VLOOKUP(A4122,WTI_PCH!$A$1:$C$85,3,TRUE)</f>
        <v>-1.33907</v>
      </c>
    </row>
    <row r="4123" spans="1:11" x14ac:dyDescent="0.25">
      <c r="A4123" s="3">
        <v>42648</v>
      </c>
      <c r="B4123" s="4">
        <v>49.259998000000003</v>
      </c>
      <c r="C4123" s="4">
        <v>49.970001000000003</v>
      </c>
      <c r="D4123" s="4">
        <v>49.099997999999999</v>
      </c>
      <c r="E4123" s="4">
        <v>49.830002</v>
      </c>
      <c r="F4123" s="4">
        <v>49.830002</v>
      </c>
      <c r="G4123" s="4">
        <v>520070</v>
      </c>
      <c r="H4123" s="10">
        <f t="shared" si="64"/>
        <v>6.5823778212972917</v>
      </c>
      <c r="I4123" s="4">
        <f>VLOOKUP(A4123,GDP!$A$1:$D$85,4,TRUE)</f>
        <v>3.6</v>
      </c>
      <c r="J4123" s="4">
        <f>VLOOKUP(A4123,Inflation_rate!$A$1:$I$85,9,TRUE)</f>
        <v>1.117615</v>
      </c>
      <c r="K4123" s="15">
        <f>VLOOKUP(A4123,WTI_PCH!$A$1:$C$85,3,TRUE)</f>
        <v>-1.33907</v>
      </c>
    </row>
    <row r="4124" spans="1:11" x14ac:dyDescent="0.25">
      <c r="A4124" s="3">
        <v>42649</v>
      </c>
      <c r="B4124" s="4">
        <v>49.650002000000001</v>
      </c>
      <c r="C4124" s="4">
        <v>50.630001</v>
      </c>
      <c r="D4124" s="4">
        <v>49.330002</v>
      </c>
      <c r="E4124" s="4">
        <v>50.439999</v>
      </c>
      <c r="F4124" s="4">
        <v>50.439999</v>
      </c>
      <c r="G4124" s="4">
        <v>547915</v>
      </c>
      <c r="H4124" s="10">
        <f t="shared" si="64"/>
        <v>5.7890603843984945</v>
      </c>
      <c r="I4124" s="4">
        <f>VLOOKUP(A4124,GDP!$A$1:$D$85,4,TRUE)</f>
        <v>3.6</v>
      </c>
      <c r="J4124" s="4">
        <f>VLOOKUP(A4124,Inflation_rate!$A$1:$I$85,9,TRUE)</f>
        <v>1.117615</v>
      </c>
      <c r="K4124" s="15">
        <f>VLOOKUP(A4124,WTI_PCH!$A$1:$C$85,3,TRUE)</f>
        <v>-1.33907</v>
      </c>
    </row>
    <row r="4125" spans="1:11" x14ac:dyDescent="0.25">
      <c r="A4125" s="3">
        <v>42650</v>
      </c>
      <c r="B4125" s="4">
        <v>50.59</v>
      </c>
      <c r="C4125" s="4">
        <v>50.740001999999997</v>
      </c>
      <c r="D4125" s="4">
        <v>49.400002000000001</v>
      </c>
      <c r="E4125" s="4">
        <v>49.810001</v>
      </c>
      <c r="F4125" s="4">
        <v>49.810001</v>
      </c>
      <c r="G4125" s="4">
        <v>618809</v>
      </c>
      <c r="H4125" s="10">
        <f t="shared" si="64"/>
        <v>7.2073899376151411</v>
      </c>
      <c r="I4125" s="4">
        <f>VLOOKUP(A4125,GDP!$A$1:$D$85,4,TRUE)</f>
        <v>3.6</v>
      </c>
      <c r="J4125" s="4">
        <f>VLOOKUP(A4125,Inflation_rate!$A$1:$I$85,9,TRUE)</f>
        <v>1.117615</v>
      </c>
      <c r="K4125" s="15">
        <f>VLOOKUP(A4125,WTI_PCH!$A$1:$C$85,3,TRUE)</f>
        <v>-1.33907</v>
      </c>
    </row>
    <row r="4126" spans="1:11" x14ac:dyDescent="0.25">
      <c r="A4126" s="3">
        <v>42654</v>
      </c>
      <c r="B4126" s="4">
        <v>51.099997999999999</v>
      </c>
      <c r="C4126" s="4">
        <v>51.540000999999997</v>
      </c>
      <c r="D4126" s="4">
        <v>50.389999000000003</v>
      </c>
      <c r="E4126" s="4">
        <v>50.790000999999997</v>
      </c>
      <c r="F4126" s="4">
        <v>50.790000999999997</v>
      </c>
      <c r="G4126" s="4">
        <v>765608</v>
      </c>
      <c r="H4126" s="10">
        <f t="shared" si="64"/>
        <v>6.4382751242710219</v>
      </c>
      <c r="I4126" s="4">
        <f>VLOOKUP(A4126,GDP!$A$1:$D$85,4,TRUE)</f>
        <v>3.6</v>
      </c>
      <c r="J4126" s="4">
        <f>VLOOKUP(A4126,Inflation_rate!$A$1:$I$85,9,TRUE)</f>
        <v>1.117615</v>
      </c>
      <c r="K4126" s="15">
        <f>VLOOKUP(A4126,WTI_PCH!$A$1:$C$85,3,TRUE)</f>
        <v>-1.33907</v>
      </c>
    </row>
    <row r="4127" spans="1:11" x14ac:dyDescent="0.25">
      <c r="A4127" s="3">
        <v>42655</v>
      </c>
      <c r="B4127" s="4">
        <v>50.84</v>
      </c>
      <c r="C4127" s="4">
        <v>51.169998</v>
      </c>
      <c r="D4127" s="4">
        <v>49.889999000000003</v>
      </c>
      <c r="E4127" s="4">
        <v>50.18</v>
      </c>
      <c r="F4127" s="4">
        <v>50.18</v>
      </c>
      <c r="G4127" s="4">
        <v>533884</v>
      </c>
      <c r="H4127" s="10">
        <f t="shared" si="64"/>
        <v>6.7955360701474756</v>
      </c>
      <c r="I4127" s="4">
        <f>VLOOKUP(A4127,GDP!$A$1:$D$85,4,TRUE)</f>
        <v>3.6</v>
      </c>
      <c r="J4127" s="4">
        <f>VLOOKUP(A4127,Inflation_rate!$A$1:$I$85,9,TRUE)</f>
        <v>1.117615</v>
      </c>
      <c r="K4127" s="15">
        <f>VLOOKUP(A4127,WTI_PCH!$A$1:$C$85,3,TRUE)</f>
        <v>-1.33907</v>
      </c>
    </row>
    <row r="4128" spans="1:11" x14ac:dyDescent="0.25">
      <c r="A4128" s="3">
        <v>42656</v>
      </c>
      <c r="B4128" s="4">
        <v>50</v>
      </c>
      <c r="C4128" s="4">
        <v>50.59</v>
      </c>
      <c r="D4128" s="4">
        <v>49.360000999999997</v>
      </c>
      <c r="E4128" s="4">
        <v>50.439999</v>
      </c>
      <c r="F4128" s="4">
        <v>50.439999</v>
      </c>
      <c r="G4128" s="4">
        <v>740676</v>
      </c>
      <c r="H4128" s="10">
        <f t="shared" si="64"/>
        <v>7.9500437737915099</v>
      </c>
      <c r="I4128" s="4">
        <f>VLOOKUP(A4128,GDP!$A$1:$D$85,4,TRUE)</f>
        <v>3.6</v>
      </c>
      <c r="J4128" s="4">
        <f>VLOOKUP(A4128,Inflation_rate!$A$1:$I$85,9,TRUE)</f>
        <v>1.117615</v>
      </c>
      <c r="K4128" s="15">
        <f>VLOOKUP(A4128,WTI_PCH!$A$1:$C$85,3,TRUE)</f>
        <v>-1.33907</v>
      </c>
    </row>
    <row r="4129" spans="1:11" x14ac:dyDescent="0.25">
      <c r="A4129" s="3">
        <v>42657</v>
      </c>
      <c r="B4129" s="4">
        <v>50.580002</v>
      </c>
      <c r="C4129" s="4">
        <v>51.139999000000003</v>
      </c>
      <c r="D4129" s="4">
        <v>49.900002000000001</v>
      </c>
      <c r="E4129" s="4">
        <v>50.349997999999999</v>
      </c>
      <c r="F4129" s="4">
        <v>50.349997999999999</v>
      </c>
      <c r="G4129" s="4">
        <v>519431</v>
      </c>
      <c r="H4129" s="10">
        <f t="shared" si="64"/>
        <v>7.2294024718729837</v>
      </c>
      <c r="I4129" s="4">
        <f>VLOOKUP(A4129,GDP!$A$1:$D$85,4,TRUE)</f>
        <v>3.6</v>
      </c>
      <c r="J4129" s="4">
        <f>VLOOKUP(A4129,Inflation_rate!$A$1:$I$85,9,TRUE)</f>
        <v>1.117615</v>
      </c>
      <c r="K4129" s="15">
        <f>VLOOKUP(A4129,WTI_PCH!$A$1:$C$85,3,TRUE)</f>
        <v>-1.33907</v>
      </c>
    </row>
    <row r="4130" spans="1:11" x14ac:dyDescent="0.25">
      <c r="A4130" s="3">
        <v>42660</v>
      </c>
      <c r="B4130" s="4">
        <v>50.23</v>
      </c>
      <c r="C4130" s="4">
        <v>50.580002</v>
      </c>
      <c r="D4130" s="4">
        <v>49.470001000000003</v>
      </c>
      <c r="E4130" s="4">
        <v>49.939999</v>
      </c>
      <c r="F4130" s="4">
        <v>49.939999</v>
      </c>
      <c r="G4130" s="4">
        <v>418723</v>
      </c>
      <c r="H4130" s="10">
        <f t="shared" si="64"/>
        <v>8.2298760158164992</v>
      </c>
      <c r="I4130" s="4">
        <f>VLOOKUP(A4130,GDP!$A$1:$D$85,4,TRUE)</f>
        <v>3.6</v>
      </c>
      <c r="J4130" s="4">
        <f>VLOOKUP(A4130,Inflation_rate!$A$1:$I$85,9,TRUE)</f>
        <v>1.117615</v>
      </c>
      <c r="K4130" s="15">
        <f>VLOOKUP(A4130,WTI_PCH!$A$1:$C$85,3,TRUE)</f>
        <v>-1.33907</v>
      </c>
    </row>
    <row r="4131" spans="1:11" x14ac:dyDescent="0.25">
      <c r="A4131" s="3">
        <v>42661</v>
      </c>
      <c r="B4131" s="4">
        <v>50.040000999999997</v>
      </c>
      <c r="C4131" s="4">
        <v>50.779998999999997</v>
      </c>
      <c r="D4131" s="4">
        <v>49.759998000000003</v>
      </c>
      <c r="E4131" s="4">
        <v>50.290000999999997</v>
      </c>
      <c r="F4131" s="4">
        <v>50.290000999999997</v>
      </c>
      <c r="G4131" s="4">
        <v>192803</v>
      </c>
      <c r="H4131" s="10">
        <f t="shared" si="64"/>
        <v>7.3970907258482796</v>
      </c>
      <c r="I4131" s="4">
        <f>VLOOKUP(A4131,GDP!$A$1:$D$85,4,TRUE)</f>
        <v>3.6</v>
      </c>
      <c r="J4131" s="4">
        <f>VLOOKUP(A4131,Inflation_rate!$A$1:$I$85,9,TRUE)</f>
        <v>1.117615</v>
      </c>
      <c r="K4131" s="15">
        <f>VLOOKUP(A4131,WTI_PCH!$A$1:$C$85,3,TRUE)</f>
        <v>-1.33907</v>
      </c>
    </row>
    <row r="4132" spans="1:11" x14ac:dyDescent="0.25">
      <c r="A4132" s="3">
        <v>42662</v>
      </c>
      <c r="B4132" s="4">
        <v>50.77</v>
      </c>
      <c r="C4132" s="4">
        <v>51.93</v>
      </c>
      <c r="D4132" s="4">
        <v>50.689999</v>
      </c>
      <c r="E4132" s="4">
        <v>51.599997999999999</v>
      </c>
      <c r="F4132" s="4">
        <v>51.599997999999999</v>
      </c>
      <c r="G4132" s="4">
        <v>132427</v>
      </c>
      <c r="H4132" s="10">
        <f t="shared" si="64"/>
        <v>4.3217133458028449</v>
      </c>
      <c r="I4132" s="4">
        <f>VLOOKUP(A4132,GDP!$A$1:$D$85,4,TRUE)</f>
        <v>3.6</v>
      </c>
      <c r="J4132" s="4">
        <f>VLOOKUP(A4132,Inflation_rate!$A$1:$I$85,9,TRUE)</f>
        <v>1.117615</v>
      </c>
      <c r="K4132" s="15">
        <f>VLOOKUP(A4132,WTI_PCH!$A$1:$C$85,3,TRUE)</f>
        <v>-1.33907</v>
      </c>
    </row>
    <row r="4133" spans="1:11" x14ac:dyDescent="0.25">
      <c r="A4133" s="3">
        <v>42663</v>
      </c>
      <c r="B4133" s="4">
        <v>51.400002000000001</v>
      </c>
      <c r="C4133" s="4">
        <v>51.580002</v>
      </c>
      <c r="D4133" s="4">
        <v>50.25</v>
      </c>
      <c r="E4133" s="4">
        <v>50.43</v>
      </c>
      <c r="F4133" s="4">
        <v>50.43</v>
      </c>
      <c r="G4133" s="4">
        <v>548947</v>
      </c>
      <c r="H4133" s="10">
        <f t="shared" si="64"/>
        <v>4.3228256989886917</v>
      </c>
      <c r="I4133" s="4">
        <f>VLOOKUP(A4133,GDP!$A$1:$D$85,4,TRUE)</f>
        <v>3.6</v>
      </c>
      <c r="J4133" s="4">
        <f>VLOOKUP(A4133,Inflation_rate!$A$1:$I$85,9,TRUE)</f>
        <v>1.117615</v>
      </c>
      <c r="K4133" s="15">
        <f>VLOOKUP(A4133,WTI_PCH!$A$1:$C$85,3,TRUE)</f>
        <v>-1.33907</v>
      </c>
    </row>
    <row r="4134" spans="1:11" x14ac:dyDescent="0.25">
      <c r="A4134" s="3">
        <v>42664</v>
      </c>
      <c r="B4134" s="4">
        <v>50.66</v>
      </c>
      <c r="C4134" s="4">
        <v>51.02</v>
      </c>
      <c r="D4134" s="4">
        <v>50.209999000000003</v>
      </c>
      <c r="E4134" s="4">
        <v>50.849997999999999</v>
      </c>
      <c r="F4134" s="4">
        <v>50.849997999999999</v>
      </c>
      <c r="G4134" s="4">
        <v>551300</v>
      </c>
      <c r="H4134" s="10">
        <f t="shared" si="64"/>
        <v>4.8770975369556577</v>
      </c>
      <c r="I4134" s="4">
        <f>VLOOKUP(A4134,GDP!$A$1:$D$85,4,TRUE)</f>
        <v>3.6</v>
      </c>
      <c r="J4134" s="4">
        <f>VLOOKUP(A4134,Inflation_rate!$A$1:$I$85,9,TRUE)</f>
        <v>1.117615</v>
      </c>
      <c r="K4134" s="15">
        <f>VLOOKUP(A4134,WTI_PCH!$A$1:$C$85,3,TRUE)</f>
        <v>-1.33907</v>
      </c>
    </row>
    <row r="4135" spans="1:11" x14ac:dyDescent="0.25">
      <c r="A4135" s="3">
        <v>42667</v>
      </c>
      <c r="B4135" s="4">
        <v>50.849997999999999</v>
      </c>
      <c r="C4135" s="4">
        <v>50.98</v>
      </c>
      <c r="D4135" s="4">
        <v>49.619999</v>
      </c>
      <c r="E4135" s="4">
        <v>50.52</v>
      </c>
      <c r="F4135" s="4">
        <v>50.52</v>
      </c>
      <c r="G4135" s="4">
        <v>623398</v>
      </c>
      <c r="H4135" s="10">
        <f t="shared" si="64"/>
        <v>5.3048317498020525</v>
      </c>
      <c r="I4135" s="4">
        <f>VLOOKUP(A4135,GDP!$A$1:$D$85,4,TRUE)</f>
        <v>3.6</v>
      </c>
      <c r="J4135" s="4">
        <f>VLOOKUP(A4135,Inflation_rate!$A$1:$I$85,9,TRUE)</f>
        <v>1.117615</v>
      </c>
      <c r="K4135" s="15">
        <f>VLOOKUP(A4135,WTI_PCH!$A$1:$C$85,3,TRUE)</f>
        <v>-1.33907</v>
      </c>
    </row>
    <row r="4136" spans="1:11" x14ac:dyDescent="0.25">
      <c r="A4136" s="3">
        <v>42668</v>
      </c>
      <c r="B4136" s="4">
        <v>50.490001999999997</v>
      </c>
      <c r="C4136" s="4">
        <v>50.93</v>
      </c>
      <c r="D4136" s="4">
        <v>49.27</v>
      </c>
      <c r="E4136" s="4">
        <v>49.959999000000003</v>
      </c>
      <c r="F4136" s="4">
        <v>49.959999000000003</v>
      </c>
      <c r="G4136" s="4">
        <v>553778</v>
      </c>
      <c r="H4136" s="10">
        <f t="shared" si="64"/>
        <v>6.3650922010626925</v>
      </c>
      <c r="I4136" s="4">
        <f>VLOOKUP(A4136,GDP!$A$1:$D$85,4,TRUE)</f>
        <v>3.6</v>
      </c>
      <c r="J4136" s="4">
        <f>VLOOKUP(A4136,Inflation_rate!$A$1:$I$85,9,TRUE)</f>
        <v>1.117615</v>
      </c>
      <c r="K4136" s="15">
        <f>VLOOKUP(A4136,WTI_PCH!$A$1:$C$85,3,TRUE)</f>
        <v>-1.33907</v>
      </c>
    </row>
    <row r="4137" spans="1:11" x14ac:dyDescent="0.25">
      <c r="A4137" s="3">
        <v>42669</v>
      </c>
      <c r="B4137" s="4">
        <v>49.310001</v>
      </c>
      <c r="C4137" s="4">
        <v>50.099997999999999</v>
      </c>
      <c r="D4137" s="4">
        <v>48.869999</v>
      </c>
      <c r="E4137" s="4">
        <v>49.18</v>
      </c>
      <c r="F4137" s="4">
        <v>49.18</v>
      </c>
      <c r="G4137" s="4">
        <v>679320</v>
      </c>
      <c r="H4137" s="10">
        <f t="shared" si="64"/>
        <v>2.2366795445302903</v>
      </c>
      <c r="I4137" s="4">
        <f>VLOOKUP(A4137,GDP!$A$1:$D$85,4,TRUE)</f>
        <v>3.6</v>
      </c>
      <c r="J4137" s="4">
        <f>VLOOKUP(A4137,Inflation_rate!$A$1:$I$85,9,TRUE)</f>
        <v>1.117615</v>
      </c>
      <c r="K4137" s="15">
        <f>VLOOKUP(A4137,WTI_PCH!$A$1:$C$85,3,TRUE)</f>
        <v>-1.33907</v>
      </c>
    </row>
    <row r="4138" spans="1:11" x14ac:dyDescent="0.25">
      <c r="A4138" s="3">
        <v>42670</v>
      </c>
      <c r="B4138" s="4">
        <v>49.220001000000003</v>
      </c>
      <c r="C4138" s="4">
        <v>50.060001</v>
      </c>
      <c r="D4138" s="4">
        <v>49</v>
      </c>
      <c r="E4138" s="4">
        <v>49.720001000000003</v>
      </c>
      <c r="F4138" s="4">
        <v>49.720001000000003</v>
      </c>
      <c r="G4138" s="4">
        <v>543173</v>
      </c>
      <c r="H4138" s="10">
        <f t="shared" si="64"/>
        <v>-0.88495975693968076</v>
      </c>
      <c r="I4138" s="4">
        <f>VLOOKUP(A4138,GDP!$A$1:$D$85,4,TRUE)</f>
        <v>3.6</v>
      </c>
      <c r="J4138" s="4">
        <f>VLOOKUP(A4138,Inflation_rate!$A$1:$I$85,9,TRUE)</f>
        <v>1.117615</v>
      </c>
      <c r="K4138" s="15">
        <f>VLOOKUP(A4138,WTI_PCH!$A$1:$C$85,3,TRUE)</f>
        <v>-1.33907</v>
      </c>
    </row>
    <row r="4139" spans="1:11" x14ac:dyDescent="0.25">
      <c r="A4139" s="3">
        <v>42671</v>
      </c>
      <c r="B4139" s="4">
        <v>49.610000999999997</v>
      </c>
      <c r="C4139" s="4">
        <v>49.810001</v>
      </c>
      <c r="D4139" s="4">
        <v>48.419998</v>
      </c>
      <c r="E4139" s="4">
        <v>48.700001</v>
      </c>
      <c r="F4139" s="4">
        <v>48.700001</v>
      </c>
      <c r="G4139" s="4">
        <v>550081</v>
      </c>
      <c r="H4139" s="10">
        <f t="shared" si="64"/>
        <v>-0.43120943673081935</v>
      </c>
      <c r="I4139" s="4">
        <f>VLOOKUP(A4139,GDP!$A$1:$D$85,4,TRUE)</f>
        <v>3.6</v>
      </c>
      <c r="J4139" s="4">
        <f>VLOOKUP(A4139,Inflation_rate!$A$1:$I$85,9,TRUE)</f>
        <v>1.117615</v>
      </c>
      <c r="K4139" s="15">
        <f>VLOOKUP(A4139,WTI_PCH!$A$1:$C$85,3,TRUE)</f>
        <v>-1.33907</v>
      </c>
    </row>
    <row r="4140" spans="1:11" x14ac:dyDescent="0.25">
      <c r="A4140" s="3">
        <v>42674</v>
      </c>
      <c r="B4140" s="4">
        <v>48.25</v>
      </c>
      <c r="C4140" s="4">
        <v>48.740001999999997</v>
      </c>
      <c r="D4140" s="4">
        <v>46.630001</v>
      </c>
      <c r="E4140" s="4">
        <v>46.860000999999997</v>
      </c>
      <c r="F4140" s="4">
        <v>46.860000999999997</v>
      </c>
      <c r="G4140" s="4">
        <v>649237</v>
      </c>
      <c r="H4140" s="10">
        <f t="shared" si="64"/>
        <v>3.2863870404100162</v>
      </c>
      <c r="I4140" s="4">
        <f>VLOOKUP(A4140,GDP!$A$1:$D$85,4,TRUE)</f>
        <v>3.6</v>
      </c>
      <c r="J4140" s="4">
        <f>VLOOKUP(A4140,Inflation_rate!$A$1:$I$85,9,TRUE)</f>
        <v>1.117615</v>
      </c>
      <c r="K4140" s="15">
        <f>VLOOKUP(A4140,WTI_PCH!$A$1:$C$85,3,TRUE)</f>
        <v>-1.33907</v>
      </c>
    </row>
    <row r="4141" spans="1:11" x14ac:dyDescent="0.25">
      <c r="A4141" s="3">
        <v>42675</v>
      </c>
      <c r="B4141" s="4">
        <v>46.77</v>
      </c>
      <c r="C4141" s="4">
        <v>47.349997999999999</v>
      </c>
      <c r="D4141" s="4">
        <v>46.200001</v>
      </c>
      <c r="E4141" s="4">
        <v>46.669998</v>
      </c>
      <c r="F4141" s="4">
        <v>46.669998</v>
      </c>
      <c r="G4141" s="4">
        <v>834989</v>
      </c>
      <c r="H4141" s="10">
        <f t="shared" si="64"/>
        <v>2.2498458217204207</v>
      </c>
      <c r="I4141" s="4">
        <f>VLOOKUP(A4141,GDP!$A$1:$D$85,4,TRUE)</f>
        <v>3.6</v>
      </c>
      <c r="J4141" s="4">
        <f>VLOOKUP(A4141,Inflation_rate!$A$1:$I$85,9,TRUE)</f>
        <v>1.117615</v>
      </c>
      <c r="K4141" s="15">
        <f>VLOOKUP(A4141,WTI_PCH!$A$1:$C$85,3,TRUE)</f>
        <v>-1.33907</v>
      </c>
    </row>
    <row r="4142" spans="1:11" x14ac:dyDescent="0.25">
      <c r="A4142" s="3">
        <v>42676</v>
      </c>
      <c r="B4142" s="4">
        <v>46.32</v>
      </c>
      <c r="C4142" s="4">
        <v>46.470001000000003</v>
      </c>
      <c r="D4142" s="4">
        <v>44.959999000000003</v>
      </c>
      <c r="E4142" s="4">
        <v>45.34</v>
      </c>
      <c r="F4142" s="4">
        <v>45.34</v>
      </c>
      <c r="G4142" s="4">
        <v>674322</v>
      </c>
      <c r="H4142" s="10">
        <f t="shared" si="64"/>
        <v>7.7635663872959713</v>
      </c>
      <c r="I4142" s="4">
        <f>VLOOKUP(A4142,GDP!$A$1:$D$85,4,TRUE)</f>
        <v>3.6</v>
      </c>
      <c r="J4142" s="4">
        <f>VLOOKUP(A4142,Inflation_rate!$A$1:$I$85,9,TRUE)</f>
        <v>1.117615</v>
      </c>
      <c r="K4142" s="15">
        <f>VLOOKUP(A4142,WTI_PCH!$A$1:$C$85,3,TRUE)</f>
        <v>-1.33907</v>
      </c>
    </row>
    <row r="4143" spans="1:11" x14ac:dyDescent="0.25">
      <c r="A4143" s="3">
        <v>42677</v>
      </c>
      <c r="B4143" s="4">
        <v>45.48</v>
      </c>
      <c r="C4143" s="4">
        <v>45.900002000000001</v>
      </c>
      <c r="D4143" s="4">
        <v>44.369999</v>
      </c>
      <c r="E4143" s="4">
        <v>44.66</v>
      </c>
      <c r="F4143" s="4">
        <v>44.66</v>
      </c>
      <c r="G4143" s="4">
        <v>540439</v>
      </c>
      <c r="H4143" s="10">
        <f t="shared" si="64"/>
        <v>9.1580832960143379</v>
      </c>
      <c r="I4143" s="4">
        <f>VLOOKUP(A4143,GDP!$A$1:$D$85,4,TRUE)</f>
        <v>3.6</v>
      </c>
      <c r="J4143" s="4">
        <f>VLOOKUP(A4143,Inflation_rate!$A$1:$I$85,9,TRUE)</f>
        <v>1.117615</v>
      </c>
      <c r="K4143" s="15">
        <f>VLOOKUP(A4143,WTI_PCH!$A$1:$C$85,3,TRUE)</f>
        <v>-1.33907</v>
      </c>
    </row>
    <row r="4144" spans="1:11" x14ac:dyDescent="0.25">
      <c r="A4144" s="3">
        <v>42678</v>
      </c>
      <c r="B4144" s="4">
        <v>44.630001</v>
      </c>
      <c r="C4144" s="4">
        <v>44.869999</v>
      </c>
      <c r="D4144" s="4">
        <v>43.57</v>
      </c>
      <c r="E4144" s="4">
        <v>44.07</v>
      </c>
      <c r="F4144" s="4">
        <v>44.07</v>
      </c>
      <c r="G4144" s="4">
        <v>736685</v>
      </c>
      <c r="H4144" s="10">
        <f t="shared" si="64"/>
        <v>10.687540276832303</v>
      </c>
      <c r="I4144" s="4">
        <f>VLOOKUP(A4144,GDP!$A$1:$D$85,4,TRUE)</f>
        <v>3.6</v>
      </c>
      <c r="J4144" s="4">
        <f>VLOOKUP(A4144,Inflation_rate!$A$1:$I$85,9,TRUE)</f>
        <v>1.117615</v>
      </c>
      <c r="K4144" s="15">
        <f>VLOOKUP(A4144,WTI_PCH!$A$1:$C$85,3,TRUE)</f>
        <v>-1.33907</v>
      </c>
    </row>
    <row r="4145" spans="1:11" x14ac:dyDescent="0.25">
      <c r="A4145" s="3">
        <v>42681</v>
      </c>
      <c r="B4145" s="4">
        <v>44.450001</v>
      </c>
      <c r="C4145" s="4">
        <v>45.009998000000003</v>
      </c>
      <c r="D4145" s="4">
        <v>44.110000999999997</v>
      </c>
      <c r="E4145" s="4">
        <v>44.889999000000003</v>
      </c>
      <c r="F4145" s="4">
        <v>44.889999000000003</v>
      </c>
      <c r="G4145" s="4">
        <v>605733</v>
      </c>
      <c r="H4145" s="10">
        <f t="shared" si="64"/>
        <v>7.4181378351111134</v>
      </c>
      <c r="I4145" s="4">
        <f>VLOOKUP(A4145,GDP!$A$1:$D$85,4,TRUE)</f>
        <v>3.6</v>
      </c>
      <c r="J4145" s="4">
        <f>VLOOKUP(A4145,Inflation_rate!$A$1:$I$85,9,TRUE)</f>
        <v>1.117615</v>
      </c>
      <c r="K4145" s="15">
        <f>VLOOKUP(A4145,WTI_PCH!$A$1:$C$85,3,TRUE)</f>
        <v>-1.33907</v>
      </c>
    </row>
    <row r="4146" spans="1:11" x14ac:dyDescent="0.25">
      <c r="A4146" s="3">
        <v>42682</v>
      </c>
      <c r="B4146" s="4">
        <v>44.970001000000003</v>
      </c>
      <c r="C4146" s="4">
        <v>45.389999000000003</v>
      </c>
      <c r="D4146" s="4">
        <v>44.41</v>
      </c>
      <c r="E4146" s="4">
        <v>44.98</v>
      </c>
      <c r="F4146" s="4">
        <v>44.98</v>
      </c>
      <c r="G4146" s="4">
        <v>669639</v>
      </c>
      <c r="H4146" s="10">
        <f t="shared" si="64"/>
        <v>5.2467763450422558</v>
      </c>
      <c r="I4146" s="4">
        <f>VLOOKUP(A4146,GDP!$A$1:$D$85,4,TRUE)</f>
        <v>3.6</v>
      </c>
      <c r="J4146" s="4">
        <f>VLOOKUP(A4146,Inflation_rate!$A$1:$I$85,9,TRUE)</f>
        <v>1.117615</v>
      </c>
      <c r="K4146" s="15">
        <f>VLOOKUP(A4146,WTI_PCH!$A$1:$C$85,3,TRUE)</f>
        <v>-1.33907</v>
      </c>
    </row>
    <row r="4147" spans="1:11" x14ac:dyDescent="0.25">
      <c r="A4147" s="3">
        <v>42683</v>
      </c>
      <c r="B4147" s="4">
        <v>44.82</v>
      </c>
      <c r="C4147" s="4">
        <v>45.950001</v>
      </c>
      <c r="D4147" s="4">
        <v>43.07</v>
      </c>
      <c r="E4147" s="4">
        <v>45.27</v>
      </c>
      <c r="F4147" s="4">
        <v>45.27</v>
      </c>
      <c r="G4147" s="4">
        <v>946512</v>
      </c>
      <c r="H4147" s="10">
        <f t="shared" si="64"/>
        <v>6.1188447095206389</v>
      </c>
      <c r="I4147" s="4">
        <f>VLOOKUP(A4147,GDP!$A$1:$D$85,4,TRUE)</f>
        <v>3.6</v>
      </c>
      <c r="J4147" s="4">
        <f>VLOOKUP(A4147,Inflation_rate!$A$1:$I$85,9,TRUE)</f>
        <v>1.117615</v>
      </c>
      <c r="K4147" s="15">
        <f>VLOOKUP(A4147,WTI_PCH!$A$1:$C$85,3,TRUE)</f>
        <v>-1.33907</v>
      </c>
    </row>
    <row r="4148" spans="1:11" x14ac:dyDescent="0.25">
      <c r="A4148" s="3">
        <v>42684</v>
      </c>
      <c r="B4148" s="4">
        <v>45.310001</v>
      </c>
      <c r="C4148" s="4">
        <v>45.639999000000003</v>
      </c>
      <c r="D4148" s="4">
        <v>44.25</v>
      </c>
      <c r="E4148" s="4">
        <v>44.66</v>
      </c>
      <c r="F4148" s="4">
        <v>44.66</v>
      </c>
      <c r="G4148" s="4">
        <v>686338</v>
      </c>
      <c r="H4148" s="10">
        <f t="shared" si="64"/>
        <v>6.8069883564711233</v>
      </c>
      <c r="I4148" s="4">
        <f>VLOOKUP(A4148,GDP!$A$1:$D$85,4,TRUE)</f>
        <v>3.6</v>
      </c>
      <c r="J4148" s="4">
        <f>VLOOKUP(A4148,Inflation_rate!$A$1:$I$85,9,TRUE)</f>
        <v>1.117615</v>
      </c>
      <c r="K4148" s="15">
        <f>VLOOKUP(A4148,WTI_PCH!$A$1:$C$85,3,TRUE)</f>
        <v>-1.33907</v>
      </c>
    </row>
    <row r="4149" spans="1:11" x14ac:dyDescent="0.25">
      <c r="A4149" s="3">
        <v>42688</v>
      </c>
      <c r="B4149" s="4">
        <v>43.200001</v>
      </c>
      <c r="C4149" s="4">
        <v>43.810001</v>
      </c>
      <c r="D4149" s="4">
        <v>42.200001</v>
      </c>
      <c r="E4149" s="4">
        <v>43.32</v>
      </c>
      <c r="F4149" s="4">
        <v>43.32</v>
      </c>
      <c r="G4149" s="4">
        <v>704766</v>
      </c>
      <c r="H4149" s="10">
        <f t="shared" si="64"/>
        <v>10.734074330563258</v>
      </c>
      <c r="I4149" s="4">
        <f>VLOOKUP(A4149,GDP!$A$1:$D$85,4,TRUE)</f>
        <v>3.6</v>
      </c>
      <c r="J4149" s="4">
        <f>VLOOKUP(A4149,Inflation_rate!$A$1:$I$85,9,TRUE)</f>
        <v>1.117615</v>
      </c>
      <c r="K4149" s="15">
        <f>VLOOKUP(A4149,WTI_PCH!$A$1:$C$85,3,TRUE)</f>
        <v>-1.33907</v>
      </c>
    </row>
    <row r="4150" spans="1:11" x14ac:dyDescent="0.25">
      <c r="A4150" s="3">
        <v>42689</v>
      </c>
      <c r="B4150" s="4">
        <v>43.759998000000003</v>
      </c>
      <c r="C4150" s="4">
        <v>46.09</v>
      </c>
      <c r="D4150" s="4">
        <v>43.549999</v>
      </c>
      <c r="E4150" s="4">
        <v>45.810001</v>
      </c>
      <c r="F4150" s="4">
        <v>45.810001</v>
      </c>
      <c r="G4150" s="4">
        <v>706177</v>
      </c>
      <c r="H4150" s="10">
        <f t="shared" si="64"/>
        <v>4.1912223490237359</v>
      </c>
      <c r="I4150" s="4">
        <f>VLOOKUP(A4150,GDP!$A$1:$D$85,4,TRUE)</f>
        <v>3.6</v>
      </c>
      <c r="J4150" s="4">
        <f>VLOOKUP(A4150,Inflation_rate!$A$1:$I$85,9,TRUE)</f>
        <v>1.117615</v>
      </c>
      <c r="K4150" s="15">
        <f>VLOOKUP(A4150,WTI_PCH!$A$1:$C$85,3,TRUE)</f>
        <v>-1.33907</v>
      </c>
    </row>
    <row r="4151" spans="1:11" x14ac:dyDescent="0.25">
      <c r="A4151" s="3">
        <v>42690</v>
      </c>
      <c r="B4151" s="4">
        <v>45.77</v>
      </c>
      <c r="C4151" s="4">
        <v>46.41</v>
      </c>
      <c r="D4151" s="4">
        <v>45.029998999999997</v>
      </c>
      <c r="E4151" s="4">
        <v>45.57</v>
      </c>
      <c r="F4151" s="4">
        <v>45.57</v>
      </c>
      <c r="G4151" s="4">
        <v>658169</v>
      </c>
      <c r="H4151" s="10">
        <f t="shared" si="64"/>
        <v>6.1443910467412763</v>
      </c>
      <c r="I4151" s="4">
        <f>VLOOKUP(A4151,GDP!$A$1:$D$85,4,TRUE)</f>
        <v>3.6</v>
      </c>
      <c r="J4151" s="4">
        <f>VLOOKUP(A4151,Inflation_rate!$A$1:$I$85,9,TRUE)</f>
        <v>1.117615</v>
      </c>
      <c r="K4151" s="15">
        <f>VLOOKUP(A4151,WTI_PCH!$A$1:$C$85,3,TRUE)</f>
        <v>-1.33907</v>
      </c>
    </row>
    <row r="4152" spans="1:11" x14ac:dyDescent="0.25">
      <c r="A4152" s="3">
        <v>42691</v>
      </c>
      <c r="B4152" s="4">
        <v>45.369999</v>
      </c>
      <c r="C4152" s="4">
        <v>46.580002</v>
      </c>
      <c r="D4152" s="4">
        <v>44.880001</v>
      </c>
      <c r="E4152" s="4">
        <v>45.419998</v>
      </c>
      <c r="F4152" s="4">
        <v>45.419998</v>
      </c>
      <c r="G4152" s="4">
        <v>284874</v>
      </c>
      <c r="H4152" s="10">
        <f t="shared" si="64"/>
        <v>9.0048440777122085</v>
      </c>
      <c r="I4152" s="4">
        <f>VLOOKUP(A4152,GDP!$A$1:$D$85,4,TRUE)</f>
        <v>3.6</v>
      </c>
      <c r="J4152" s="4">
        <f>VLOOKUP(A4152,Inflation_rate!$A$1:$I$85,9,TRUE)</f>
        <v>1.117615</v>
      </c>
      <c r="K4152" s="15">
        <f>VLOOKUP(A4152,WTI_PCH!$A$1:$C$85,3,TRUE)</f>
        <v>-1.33907</v>
      </c>
    </row>
    <row r="4153" spans="1:11" x14ac:dyDescent="0.25">
      <c r="A4153" s="3">
        <v>42692</v>
      </c>
      <c r="B4153" s="4">
        <v>44.93</v>
      </c>
      <c r="C4153" s="4">
        <v>45.77</v>
      </c>
      <c r="D4153" s="4">
        <v>44.549999</v>
      </c>
      <c r="E4153" s="4">
        <v>45.689999</v>
      </c>
      <c r="F4153" s="4">
        <v>45.689999</v>
      </c>
      <c r="G4153" s="4">
        <v>155651</v>
      </c>
      <c r="H4153" s="10">
        <f t="shared" si="64"/>
        <v>10.199166342726334</v>
      </c>
      <c r="I4153" s="4">
        <f>VLOOKUP(A4153,GDP!$A$1:$D$85,4,TRUE)</f>
        <v>3.6</v>
      </c>
      <c r="J4153" s="4">
        <f>VLOOKUP(A4153,Inflation_rate!$A$1:$I$85,9,TRUE)</f>
        <v>1.117615</v>
      </c>
      <c r="K4153" s="15">
        <f>VLOOKUP(A4153,WTI_PCH!$A$1:$C$85,3,TRUE)</f>
        <v>-1.33907</v>
      </c>
    </row>
    <row r="4154" spans="1:11" x14ac:dyDescent="0.25">
      <c r="A4154" s="3">
        <v>42695</v>
      </c>
      <c r="B4154" s="4">
        <v>45.830002</v>
      </c>
      <c r="C4154" s="4">
        <v>47.799999</v>
      </c>
      <c r="D4154" s="4">
        <v>45.77</v>
      </c>
      <c r="E4154" s="4">
        <v>47.490001999999997</v>
      </c>
      <c r="F4154" s="4">
        <v>47.490001999999997</v>
      </c>
      <c r="G4154" s="4">
        <v>665326</v>
      </c>
      <c r="H4154" s="10">
        <f t="shared" si="64"/>
        <v>6.5487384060333431</v>
      </c>
      <c r="I4154" s="4">
        <f>VLOOKUP(A4154,GDP!$A$1:$D$85,4,TRUE)</f>
        <v>3.6</v>
      </c>
      <c r="J4154" s="4">
        <f>VLOOKUP(A4154,Inflation_rate!$A$1:$I$85,9,TRUE)</f>
        <v>1.117615</v>
      </c>
      <c r="K4154" s="15">
        <f>VLOOKUP(A4154,WTI_PCH!$A$1:$C$85,3,TRUE)</f>
        <v>-1.33907</v>
      </c>
    </row>
    <row r="4155" spans="1:11" x14ac:dyDescent="0.25">
      <c r="A4155" s="3">
        <v>42696</v>
      </c>
      <c r="B4155" s="4">
        <v>48.369999</v>
      </c>
      <c r="C4155" s="4">
        <v>49.200001</v>
      </c>
      <c r="D4155" s="4">
        <v>47.169998</v>
      </c>
      <c r="E4155" s="4">
        <v>48.029998999999997</v>
      </c>
      <c r="F4155" s="4">
        <v>48.029998999999997</v>
      </c>
      <c r="G4155" s="4">
        <v>826208</v>
      </c>
      <c r="H4155" s="10">
        <f t="shared" si="64"/>
        <v>4.6012972017759157</v>
      </c>
      <c r="I4155" s="4">
        <f>VLOOKUP(A4155,GDP!$A$1:$D$85,4,TRUE)</f>
        <v>3.6</v>
      </c>
      <c r="J4155" s="4">
        <f>VLOOKUP(A4155,Inflation_rate!$A$1:$I$85,9,TRUE)</f>
        <v>1.117615</v>
      </c>
      <c r="K4155" s="15">
        <f>VLOOKUP(A4155,WTI_PCH!$A$1:$C$85,3,TRUE)</f>
        <v>-1.33907</v>
      </c>
    </row>
    <row r="4156" spans="1:11" x14ac:dyDescent="0.25">
      <c r="A4156" s="3">
        <v>42697</v>
      </c>
      <c r="B4156" s="4">
        <v>47.939999</v>
      </c>
      <c r="C4156" s="4">
        <v>48.43</v>
      </c>
      <c r="D4156" s="4">
        <v>47.400002000000001</v>
      </c>
      <c r="E4156" s="4">
        <v>47.959999000000003</v>
      </c>
      <c r="F4156" s="4">
        <v>47.959999000000003</v>
      </c>
      <c r="G4156" s="4">
        <v>556861</v>
      </c>
      <c r="H4156" s="10">
        <f t="shared" si="64"/>
        <v>6.4011677731686216</v>
      </c>
      <c r="I4156" s="4">
        <f>VLOOKUP(A4156,GDP!$A$1:$D$85,4,TRUE)</f>
        <v>3.6</v>
      </c>
      <c r="J4156" s="4">
        <f>VLOOKUP(A4156,Inflation_rate!$A$1:$I$85,9,TRUE)</f>
        <v>1.117615</v>
      </c>
      <c r="K4156" s="15">
        <f>VLOOKUP(A4156,WTI_PCH!$A$1:$C$85,3,TRUE)</f>
        <v>-1.33907</v>
      </c>
    </row>
    <row r="4157" spans="1:11" x14ac:dyDescent="0.25">
      <c r="A4157" s="3">
        <v>42699</v>
      </c>
      <c r="B4157" s="4">
        <v>47.970001000000003</v>
      </c>
      <c r="C4157" s="4">
        <v>48.259998000000003</v>
      </c>
      <c r="D4157" s="4">
        <v>45.880001</v>
      </c>
      <c r="E4157" s="4">
        <v>46.060001</v>
      </c>
      <c r="F4157" s="4">
        <v>46.060001</v>
      </c>
      <c r="G4157" s="4">
        <v>465977</v>
      </c>
      <c r="H4157" s="10">
        <f t="shared" si="64"/>
        <v>11.050805231202668</v>
      </c>
      <c r="I4157" s="4">
        <f>VLOOKUP(A4157,GDP!$A$1:$D$85,4,TRUE)</f>
        <v>3.6</v>
      </c>
      <c r="J4157" s="4">
        <f>VLOOKUP(A4157,Inflation_rate!$A$1:$I$85,9,TRUE)</f>
        <v>1.117615</v>
      </c>
      <c r="K4157" s="15">
        <f>VLOOKUP(A4157,WTI_PCH!$A$1:$C$85,3,TRUE)</f>
        <v>-1.33907</v>
      </c>
    </row>
    <row r="4158" spans="1:11" x14ac:dyDescent="0.25">
      <c r="A4158" s="3">
        <v>42702</v>
      </c>
      <c r="B4158" s="4">
        <v>45.43</v>
      </c>
      <c r="C4158" s="4">
        <v>47.650002000000001</v>
      </c>
      <c r="D4158" s="4">
        <v>45.139999000000003</v>
      </c>
      <c r="E4158" s="4">
        <v>47.080002</v>
      </c>
      <c r="F4158" s="4">
        <v>47.080002</v>
      </c>
      <c r="G4158" s="4">
        <v>734381</v>
      </c>
      <c r="H4158" s="10">
        <f t="shared" si="64"/>
        <v>9.8130815712369763</v>
      </c>
      <c r="I4158" s="4">
        <f>VLOOKUP(A4158,GDP!$A$1:$D$85,4,TRUE)</f>
        <v>3.6</v>
      </c>
      <c r="J4158" s="4">
        <f>VLOOKUP(A4158,Inflation_rate!$A$1:$I$85,9,TRUE)</f>
        <v>1.117615</v>
      </c>
      <c r="K4158" s="15">
        <f>VLOOKUP(A4158,WTI_PCH!$A$1:$C$85,3,TRUE)</f>
        <v>-1.33907</v>
      </c>
    </row>
    <row r="4159" spans="1:11" x14ac:dyDescent="0.25">
      <c r="A4159" s="3">
        <v>42703</v>
      </c>
      <c r="B4159" s="4">
        <v>46.880001</v>
      </c>
      <c r="C4159" s="4">
        <v>46.98</v>
      </c>
      <c r="D4159" s="4">
        <v>44.82</v>
      </c>
      <c r="E4159" s="4">
        <v>45.23</v>
      </c>
      <c r="F4159" s="4">
        <v>45.23</v>
      </c>
      <c r="G4159" s="4">
        <v>732818</v>
      </c>
      <c r="H4159" s="10">
        <f t="shared" si="64"/>
        <v>15.498567322573514</v>
      </c>
      <c r="I4159" s="4">
        <f>VLOOKUP(A4159,GDP!$A$1:$D$85,4,TRUE)</f>
        <v>3.6</v>
      </c>
      <c r="J4159" s="4">
        <f>VLOOKUP(A4159,Inflation_rate!$A$1:$I$85,9,TRUE)</f>
        <v>1.117615</v>
      </c>
      <c r="K4159" s="15">
        <f>VLOOKUP(A4159,WTI_PCH!$A$1:$C$85,3,TRUE)</f>
        <v>-1.33907</v>
      </c>
    </row>
    <row r="4160" spans="1:11" x14ac:dyDescent="0.25">
      <c r="A4160" s="3">
        <v>42704</v>
      </c>
      <c r="B4160" s="4">
        <v>45.240001999999997</v>
      </c>
      <c r="C4160" s="4">
        <v>49.900002000000001</v>
      </c>
      <c r="D4160" s="4">
        <v>45.220001000000003</v>
      </c>
      <c r="E4160" s="4">
        <v>49.439999</v>
      </c>
      <c r="F4160" s="4">
        <v>49.439999</v>
      </c>
      <c r="G4160" s="4">
        <v>1311000</v>
      </c>
      <c r="H4160" s="10">
        <f t="shared" si="64"/>
        <v>7.362465763803919</v>
      </c>
      <c r="I4160" s="4">
        <f>VLOOKUP(A4160,GDP!$A$1:$D$85,4,TRUE)</f>
        <v>3.6</v>
      </c>
      <c r="J4160" s="4">
        <f>VLOOKUP(A4160,Inflation_rate!$A$1:$I$85,9,TRUE)</f>
        <v>1.117615</v>
      </c>
      <c r="K4160" s="15">
        <f>VLOOKUP(A4160,WTI_PCH!$A$1:$C$85,3,TRUE)</f>
        <v>-1.33907</v>
      </c>
    </row>
    <row r="4161" spans="1:11" x14ac:dyDescent="0.25">
      <c r="A4161" s="3">
        <v>42705</v>
      </c>
      <c r="B4161" s="4">
        <v>49.07</v>
      </c>
      <c r="C4161" s="4">
        <v>51.799999</v>
      </c>
      <c r="D4161" s="4">
        <v>48.98</v>
      </c>
      <c r="E4161" s="4">
        <v>51.060001</v>
      </c>
      <c r="F4161" s="4">
        <v>51.060001</v>
      </c>
      <c r="G4161" s="4">
        <v>974805</v>
      </c>
      <c r="H4161" s="10">
        <f t="shared" si="64"/>
        <v>4.5828455820045928</v>
      </c>
      <c r="I4161" s="4">
        <f>VLOOKUP(A4161,GDP!$A$1:$D$85,4,TRUE)</f>
        <v>3.6</v>
      </c>
      <c r="J4161" s="4">
        <f>VLOOKUP(A4161,Inflation_rate!$A$1:$I$85,9,TRUE)</f>
        <v>1.117615</v>
      </c>
      <c r="K4161" s="15">
        <f>VLOOKUP(A4161,WTI_PCH!$A$1:$C$85,3,TRUE)</f>
        <v>-1.33907</v>
      </c>
    </row>
    <row r="4162" spans="1:11" x14ac:dyDescent="0.25">
      <c r="A4162" s="3">
        <v>42706</v>
      </c>
      <c r="B4162" s="4">
        <v>51.009998000000003</v>
      </c>
      <c r="C4162" s="4">
        <v>51.73</v>
      </c>
      <c r="D4162" s="4">
        <v>50.18</v>
      </c>
      <c r="E4162" s="4">
        <v>51.68</v>
      </c>
      <c r="F4162" s="4">
        <v>51.68</v>
      </c>
      <c r="G4162" s="4">
        <v>667099</v>
      </c>
      <c r="H4162" s="10">
        <f t="shared" ref="H4162:H4225" si="65">((E4251-E4162)/E4162)*100</f>
        <v>2.7670297987616044</v>
      </c>
      <c r="I4162" s="4">
        <f>VLOOKUP(A4162,GDP!$A$1:$D$85,4,TRUE)</f>
        <v>3.6</v>
      </c>
      <c r="J4162" s="4">
        <f>VLOOKUP(A4162,Inflation_rate!$A$1:$I$85,9,TRUE)</f>
        <v>1.117615</v>
      </c>
      <c r="K4162" s="15">
        <f>VLOOKUP(A4162,WTI_PCH!$A$1:$C$85,3,TRUE)</f>
        <v>-1.33907</v>
      </c>
    </row>
    <row r="4163" spans="1:11" x14ac:dyDescent="0.25">
      <c r="A4163" s="3">
        <v>42709</v>
      </c>
      <c r="B4163" s="4">
        <v>51.459999000000003</v>
      </c>
      <c r="C4163" s="4">
        <v>52.419998</v>
      </c>
      <c r="D4163" s="4">
        <v>50.93</v>
      </c>
      <c r="E4163" s="4">
        <v>51.790000999999997</v>
      </c>
      <c r="F4163" s="4">
        <v>51.790000999999997</v>
      </c>
      <c r="G4163" s="4">
        <v>600782</v>
      </c>
      <c r="H4163" s="10">
        <f t="shared" si="65"/>
        <v>2.6839138311659871</v>
      </c>
      <c r="I4163" s="4">
        <f>VLOOKUP(A4163,GDP!$A$1:$D$85,4,TRUE)</f>
        <v>3.6</v>
      </c>
      <c r="J4163" s="4">
        <f>VLOOKUP(A4163,Inflation_rate!$A$1:$I$85,9,TRUE)</f>
        <v>1.117615</v>
      </c>
      <c r="K4163" s="15">
        <f>VLOOKUP(A4163,WTI_PCH!$A$1:$C$85,3,TRUE)</f>
        <v>-1.33907</v>
      </c>
    </row>
    <row r="4164" spans="1:11" x14ac:dyDescent="0.25">
      <c r="A4164" s="3">
        <v>42710</v>
      </c>
      <c r="B4164" s="4">
        <v>50.970001000000003</v>
      </c>
      <c r="C4164" s="4">
        <v>51.599997999999999</v>
      </c>
      <c r="D4164" s="4">
        <v>50.279998999999997</v>
      </c>
      <c r="E4164" s="4">
        <v>50.93</v>
      </c>
      <c r="F4164" s="4">
        <v>50.93</v>
      </c>
      <c r="G4164" s="4">
        <v>642746</v>
      </c>
      <c r="H4164" s="10">
        <f t="shared" si="65"/>
        <v>3.3771882976634617</v>
      </c>
      <c r="I4164" s="4">
        <f>VLOOKUP(A4164,GDP!$A$1:$D$85,4,TRUE)</f>
        <v>3.6</v>
      </c>
      <c r="J4164" s="4">
        <f>VLOOKUP(A4164,Inflation_rate!$A$1:$I$85,9,TRUE)</f>
        <v>1.117615</v>
      </c>
      <c r="K4164" s="15">
        <f>VLOOKUP(A4164,WTI_PCH!$A$1:$C$85,3,TRUE)</f>
        <v>-1.33907</v>
      </c>
    </row>
    <row r="4165" spans="1:11" x14ac:dyDescent="0.25">
      <c r="A4165" s="3">
        <v>42711</v>
      </c>
      <c r="B4165" s="4">
        <v>50.93</v>
      </c>
      <c r="C4165" s="4">
        <v>51.200001</v>
      </c>
      <c r="D4165" s="4">
        <v>49.720001000000003</v>
      </c>
      <c r="E4165" s="4">
        <v>49.77</v>
      </c>
      <c r="F4165" s="4">
        <v>49.77</v>
      </c>
      <c r="G4165" s="4">
        <v>816879</v>
      </c>
      <c r="H4165" s="10">
        <f t="shared" si="65"/>
        <v>5.3044002411090885</v>
      </c>
      <c r="I4165" s="4">
        <f>VLOOKUP(A4165,GDP!$A$1:$D$85,4,TRUE)</f>
        <v>3.6</v>
      </c>
      <c r="J4165" s="4">
        <f>VLOOKUP(A4165,Inflation_rate!$A$1:$I$85,9,TRUE)</f>
        <v>1.117615</v>
      </c>
      <c r="K4165" s="15">
        <f>VLOOKUP(A4165,WTI_PCH!$A$1:$C$85,3,TRUE)</f>
        <v>-1.33907</v>
      </c>
    </row>
    <row r="4166" spans="1:11" x14ac:dyDescent="0.25">
      <c r="A4166" s="3">
        <v>42712</v>
      </c>
      <c r="B4166" s="4">
        <v>49.880001</v>
      </c>
      <c r="C4166" s="4">
        <v>50.98</v>
      </c>
      <c r="D4166" s="4">
        <v>49.610000999999997</v>
      </c>
      <c r="E4166" s="4">
        <v>50.84</v>
      </c>
      <c r="F4166" s="4">
        <v>50.84</v>
      </c>
      <c r="G4166" s="4">
        <v>780062</v>
      </c>
      <c r="H4166" s="10">
        <f t="shared" si="65"/>
        <v>-0.78678402832416028</v>
      </c>
      <c r="I4166" s="4">
        <f>VLOOKUP(A4166,GDP!$A$1:$D$85,4,TRUE)</f>
        <v>3.6</v>
      </c>
      <c r="J4166" s="4">
        <f>VLOOKUP(A4166,Inflation_rate!$A$1:$I$85,9,TRUE)</f>
        <v>1.117615</v>
      </c>
      <c r="K4166" s="15">
        <f>VLOOKUP(A4166,WTI_PCH!$A$1:$C$85,3,TRUE)</f>
        <v>-1.33907</v>
      </c>
    </row>
    <row r="4167" spans="1:11" x14ac:dyDescent="0.25">
      <c r="A4167" s="3">
        <v>42713</v>
      </c>
      <c r="B4167" s="4">
        <v>50.919998</v>
      </c>
      <c r="C4167" s="4">
        <v>51.66</v>
      </c>
      <c r="D4167" s="4">
        <v>50.860000999999997</v>
      </c>
      <c r="E4167" s="4">
        <v>51.5</v>
      </c>
      <c r="F4167" s="4">
        <v>51.5</v>
      </c>
      <c r="G4167" s="4">
        <v>652040</v>
      </c>
      <c r="H4167" s="10">
        <f t="shared" si="65"/>
        <v>-2.3883495145631009</v>
      </c>
      <c r="I4167" s="4">
        <f>VLOOKUP(A4167,GDP!$A$1:$D$85,4,TRUE)</f>
        <v>3.6</v>
      </c>
      <c r="J4167" s="4">
        <f>VLOOKUP(A4167,Inflation_rate!$A$1:$I$85,9,TRUE)</f>
        <v>1.117615</v>
      </c>
      <c r="K4167" s="15">
        <f>VLOOKUP(A4167,WTI_PCH!$A$1:$C$85,3,TRUE)</f>
        <v>-1.33907</v>
      </c>
    </row>
    <row r="4168" spans="1:11" x14ac:dyDescent="0.25">
      <c r="A4168" s="3">
        <v>42716</v>
      </c>
      <c r="B4168" s="4">
        <v>52.580002</v>
      </c>
      <c r="C4168" s="4">
        <v>54.509998000000003</v>
      </c>
      <c r="D4168" s="4">
        <v>52.18</v>
      </c>
      <c r="E4168" s="4">
        <v>52.830002</v>
      </c>
      <c r="F4168" s="4">
        <v>52.830002</v>
      </c>
      <c r="G4168" s="4">
        <v>847025</v>
      </c>
      <c r="H4168" s="10">
        <f t="shared" si="65"/>
        <v>-6.0760985774711882</v>
      </c>
      <c r="I4168" s="4">
        <f>VLOOKUP(A4168,GDP!$A$1:$D$85,4,TRUE)</f>
        <v>3.6</v>
      </c>
      <c r="J4168" s="4">
        <f>VLOOKUP(A4168,Inflation_rate!$A$1:$I$85,9,TRUE)</f>
        <v>1.117615</v>
      </c>
      <c r="K4168" s="15">
        <f>VLOOKUP(A4168,WTI_PCH!$A$1:$C$85,3,TRUE)</f>
        <v>-1.33907</v>
      </c>
    </row>
    <row r="4169" spans="1:11" x14ac:dyDescent="0.25">
      <c r="A4169" s="3">
        <v>42717</v>
      </c>
      <c r="B4169" s="4">
        <v>52.509998000000003</v>
      </c>
      <c r="C4169" s="4">
        <v>53.41</v>
      </c>
      <c r="D4169" s="4">
        <v>52.349997999999999</v>
      </c>
      <c r="E4169" s="4">
        <v>52.98</v>
      </c>
      <c r="F4169" s="4">
        <v>52.98</v>
      </c>
      <c r="G4169" s="4">
        <v>638396</v>
      </c>
      <c r="H4169" s="10">
        <f t="shared" si="65"/>
        <v>-7.078142695356739</v>
      </c>
      <c r="I4169" s="4">
        <f>VLOOKUP(A4169,GDP!$A$1:$D$85,4,TRUE)</f>
        <v>3.6</v>
      </c>
      <c r="J4169" s="4">
        <f>VLOOKUP(A4169,Inflation_rate!$A$1:$I$85,9,TRUE)</f>
        <v>1.117615</v>
      </c>
      <c r="K4169" s="15">
        <f>VLOOKUP(A4169,WTI_PCH!$A$1:$C$85,3,TRUE)</f>
        <v>-1.33907</v>
      </c>
    </row>
    <row r="4170" spans="1:11" x14ac:dyDescent="0.25">
      <c r="A4170" s="3">
        <v>42718</v>
      </c>
      <c r="B4170" s="4">
        <v>52.450001</v>
      </c>
      <c r="C4170" s="4">
        <v>52.779998999999997</v>
      </c>
      <c r="D4170" s="4">
        <v>50.669998</v>
      </c>
      <c r="E4170" s="4">
        <v>51.040000999999997</v>
      </c>
      <c r="F4170" s="4">
        <v>51.040000999999997</v>
      </c>
      <c r="G4170" s="4">
        <v>677957</v>
      </c>
      <c r="H4170" s="10">
        <f t="shared" si="65"/>
        <v>-2.8996864635641306</v>
      </c>
      <c r="I4170" s="4">
        <f>VLOOKUP(A4170,GDP!$A$1:$D$85,4,TRUE)</f>
        <v>3.6</v>
      </c>
      <c r="J4170" s="4">
        <f>VLOOKUP(A4170,Inflation_rate!$A$1:$I$85,9,TRUE)</f>
        <v>1.117615</v>
      </c>
      <c r="K4170" s="15">
        <f>VLOOKUP(A4170,WTI_PCH!$A$1:$C$85,3,TRUE)</f>
        <v>-1.33907</v>
      </c>
    </row>
    <row r="4171" spans="1:11" x14ac:dyDescent="0.25">
      <c r="A4171" s="3">
        <v>42719</v>
      </c>
      <c r="B4171" s="4">
        <v>50.790000999999997</v>
      </c>
      <c r="C4171" s="4">
        <v>51.48</v>
      </c>
      <c r="D4171" s="4">
        <v>49.950001</v>
      </c>
      <c r="E4171" s="4">
        <v>50.900002000000001</v>
      </c>
      <c r="F4171" s="4">
        <v>50.900002000000001</v>
      </c>
      <c r="G4171" s="4">
        <v>551759</v>
      </c>
      <c r="H4171" s="10">
        <f t="shared" si="65"/>
        <v>-2.5147405691654012</v>
      </c>
      <c r="I4171" s="4">
        <f>VLOOKUP(A4171,GDP!$A$1:$D$85,4,TRUE)</f>
        <v>3.6</v>
      </c>
      <c r="J4171" s="4">
        <f>VLOOKUP(A4171,Inflation_rate!$A$1:$I$85,9,TRUE)</f>
        <v>1.117615</v>
      </c>
      <c r="K4171" s="15">
        <f>VLOOKUP(A4171,WTI_PCH!$A$1:$C$85,3,TRUE)</f>
        <v>-1.33907</v>
      </c>
    </row>
    <row r="4172" spans="1:11" x14ac:dyDescent="0.25">
      <c r="A4172" s="3">
        <v>42720</v>
      </c>
      <c r="B4172" s="4">
        <v>51.099997999999999</v>
      </c>
      <c r="C4172" s="4">
        <v>52.080002</v>
      </c>
      <c r="D4172" s="4">
        <v>50.5</v>
      </c>
      <c r="E4172" s="4">
        <v>51.900002000000001</v>
      </c>
      <c r="F4172" s="4">
        <v>51.900002000000001</v>
      </c>
      <c r="G4172" s="4">
        <v>252567</v>
      </c>
      <c r="H4172" s="10">
        <f t="shared" si="65"/>
        <v>-5.6454737708873246</v>
      </c>
      <c r="I4172" s="4">
        <f>VLOOKUP(A4172,GDP!$A$1:$D$85,4,TRUE)</f>
        <v>3.6</v>
      </c>
      <c r="J4172" s="4">
        <f>VLOOKUP(A4172,Inflation_rate!$A$1:$I$85,9,TRUE)</f>
        <v>1.117615</v>
      </c>
      <c r="K4172" s="15">
        <f>VLOOKUP(A4172,WTI_PCH!$A$1:$C$85,3,TRUE)</f>
        <v>-1.33907</v>
      </c>
    </row>
    <row r="4173" spans="1:11" x14ac:dyDescent="0.25">
      <c r="A4173" s="3">
        <v>42723</v>
      </c>
      <c r="B4173" s="4">
        <v>52.150002000000001</v>
      </c>
      <c r="C4173" s="4">
        <v>52.52</v>
      </c>
      <c r="D4173" s="4">
        <v>51.509998000000003</v>
      </c>
      <c r="E4173" s="4">
        <v>52.119999</v>
      </c>
      <c r="F4173" s="4">
        <v>52.119999</v>
      </c>
      <c r="G4173" s="4">
        <v>129990</v>
      </c>
      <c r="H4173" s="10">
        <f t="shared" si="65"/>
        <v>-5.3530258126060204</v>
      </c>
      <c r="I4173" s="4">
        <f>VLOOKUP(A4173,GDP!$A$1:$D$85,4,TRUE)</f>
        <v>3.6</v>
      </c>
      <c r="J4173" s="4">
        <f>VLOOKUP(A4173,Inflation_rate!$A$1:$I$85,9,TRUE)</f>
        <v>1.117615</v>
      </c>
      <c r="K4173" s="15">
        <f>VLOOKUP(A4173,WTI_PCH!$A$1:$C$85,3,TRUE)</f>
        <v>-1.33907</v>
      </c>
    </row>
    <row r="4174" spans="1:11" x14ac:dyDescent="0.25">
      <c r="A4174" s="3">
        <v>42724</v>
      </c>
      <c r="B4174" s="4">
        <v>52.110000999999997</v>
      </c>
      <c r="C4174" s="4">
        <v>52.700001</v>
      </c>
      <c r="D4174" s="4">
        <v>51.849997999999999</v>
      </c>
      <c r="E4174" s="4">
        <v>52.23</v>
      </c>
      <c r="F4174" s="4">
        <v>52.23</v>
      </c>
      <c r="G4174" s="4">
        <v>416592</v>
      </c>
      <c r="H4174" s="10">
        <f t="shared" si="65"/>
        <v>-6.4905226881102687</v>
      </c>
      <c r="I4174" s="4">
        <f>VLOOKUP(A4174,GDP!$A$1:$D$85,4,TRUE)</f>
        <v>3.6</v>
      </c>
      <c r="J4174" s="4">
        <f>VLOOKUP(A4174,Inflation_rate!$A$1:$I$85,9,TRUE)</f>
        <v>1.117615</v>
      </c>
      <c r="K4174" s="15">
        <f>VLOOKUP(A4174,WTI_PCH!$A$1:$C$85,3,TRUE)</f>
        <v>-1.33907</v>
      </c>
    </row>
    <row r="4175" spans="1:11" x14ac:dyDescent="0.25">
      <c r="A4175" s="3">
        <v>42725</v>
      </c>
      <c r="B4175" s="4">
        <v>53.560001</v>
      </c>
      <c r="C4175" s="4">
        <v>53.790000999999997</v>
      </c>
      <c r="D4175" s="4">
        <v>52.32</v>
      </c>
      <c r="E4175" s="4">
        <v>52.490001999999997</v>
      </c>
      <c r="F4175" s="4">
        <v>52.490001999999997</v>
      </c>
      <c r="G4175" s="4">
        <v>471993</v>
      </c>
      <c r="H4175" s="10">
        <f t="shared" si="65"/>
        <v>-9.2017561744425169</v>
      </c>
      <c r="I4175" s="4">
        <f>VLOOKUP(A4175,GDP!$A$1:$D$85,4,TRUE)</f>
        <v>3.6</v>
      </c>
      <c r="J4175" s="4">
        <f>VLOOKUP(A4175,Inflation_rate!$A$1:$I$85,9,TRUE)</f>
        <v>1.117615</v>
      </c>
      <c r="K4175" s="15">
        <f>VLOOKUP(A4175,WTI_PCH!$A$1:$C$85,3,TRUE)</f>
        <v>-1.33907</v>
      </c>
    </row>
    <row r="4176" spans="1:11" x14ac:dyDescent="0.25">
      <c r="A4176" s="3">
        <v>42726</v>
      </c>
      <c r="B4176" s="4">
        <v>52.52</v>
      </c>
      <c r="C4176" s="4">
        <v>53.189999</v>
      </c>
      <c r="D4176" s="4">
        <v>52.080002</v>
      </c>
      <c r="E4176" s="4">
        <v>52.950001</v>
      </c>
      <c r="F4176" s="4">
        <v>52.950001</v>
      </c>
      <c r="G4176" s="4">
        <v>393487</v>
      </c>
      <c r="H4176" s="10">
        <f t="shared" si="65"/>
        <v>-9.6883869747235707</v>
      </c>
      <c r="I4176" s="4">
        <f>VLOOKUP(A4176,GDP!$A$1:$D$85,4,TRUE)</f>
        <v>3.6</v>
      </c>
      <c r="J4176" s="4">
        <f>VLOOKUP(A4176,Inflation_rate!$A$1:$I$85,9,TRUE)</f>
        <v>1.117615</v>
      </c>
      <c r="K4176" s="15">
        <f>VLOOKUP(A4176,WTI_PCH!$A$1:$C$85,3,TRUE)</f>
        <v>-1.33907</v>
      </c>
    </row>
    <row r="4177" spans="1:11" x14ac:dyDescent="0.25">
      <c r="A4177" s="3">
        <v>42727</v>
      </c>
      <c r="B4177" s="4">
        <v>52.68</v>
      </c>
      <c r="C4177" s="4">
        <v>53.279998999999997</v>
      </c>
      <c r="D4177" s="4">
        <v>52.259998000000003</v>
      </c>
      <c r="E4177" s="4">
        <v>53.02</v>
      </c>
      <c r="F4177" s="4">
        <v>53.02</v>
      </c>
      <c r="G4177" s="4">
        <v>285166</v>
      </c>
      <c r="H4177" s="10">
        <f t="shared" si="65"/>
        <v>-14.145605431912486</v>
      </c>
      <c r="I4177" s="4">
        <f>VLOOKUP(A4177,GDP!$A$1:$D$85,4,TRUE)</f>
        <v>3.6</v>
      </c>
      <c r="J4177" s="4">
        <f>VLOOKUP(A4177,Inflation_rate!$A$1:$I$85,9,TRUE)</f>
        <v>1.117615</v>
      </c>
      <c r="K4177" s="15">
        <f>VLOOKUP(A4177,WTI_PCH!$A$1:$C$85,3,TRUE)</f>
        <v>-1.33907</v>
      </c>
    </row>
    <row r="4178" spans="1:11" x14ac:dyDescent="0.25">
      <c r="A4178" s="3">
        <v>42731</v>
      </c>
      <c r="B4178" s="4">
        <v>53.290000999999997</v>
      </c>
      <c r="C4178" s="4">
        <v>54.099997999999999</v>
      </c>
      <c r="D4178" s="4">
        <v>53.029998999999997</v>
      </c>
      <c r="E4178" s="4">
        <v>53.900002000000001</v>
      </c>
      <c r="F4178" s="4">
        <v>53.900002000000001</v>
      </c>
      <c r="G4178" s="4">
        <v>277306</v>
      </c>
      <c r="H4178" s="10">
        <f t="shared" si="65"/>
        <v>-14.24860986090501</v>
      </c>
      <c r="I4178" s="4">
        <f>VLOOKUP(A4178,GDP!$A$1:$D$85,4,TRUE)</f>
        <v>3.6</v>
      </c>
      <c r="J4178" s="4">
        <f>VLOOKUP(A4178,Inflation_rate!$A$1:$I$85,9,TRUE)</f>
        <v>1.117615</v>
      </c>
      <c r="K4178" s="15">
        <f>VLOOKUP(A4178,WTI_PCH!$A$1:$C$85,3,TRUE)</f>
        <v>-1.33907</v>
      </c>
    </row>
    <row r="4179" spans="1:11" x14ac:dyDescent="0.25">
      <c r="A4179" s="3">
        <v>42732</v>
      </c>
      <c r="B4179" s="4">
        <v>53.93</v>
      </c>
      <c r="C4179" s="4">
        <v>54.369999</v>
      </c>
      <c r="D4179" s="4">
        <v>53.560001</v>
      </c>
      <c r="E4179" s="4">
        <v>54.060001</v>
      </c>
      <c r="F4179" s="4">
        <v>54.060001</v>
      </c>
      <c r="G4179" s="4">
        <v>322535</v>
      </c>
      <c r="H4179" s="10">
        <f t="shared" si="65"/>
        <v>-14.113949054495947</v>
      </c>
      <c r="I4179" s="4">
        <f>VLOOKUP(A4179,GDP!$A$1:$D$85,4,TRUE)</f>
        <v>3.6</v>
      </c>
      <c r="J4179" s="4">
        <f>VLOOKUP(A4179,Inflation_rate!$A$1:$I$85,9,TRUE)</f>
        <v>1.117615</v>
      </c>
      <c r="K4179" s="15">
        <f>VLOOKUP(A4179,WTI_PCH!$A$1:$C$85,3,TRUE)</f>
        <v>-1.33907</v>
      </c>
    </row>
    <row r="4180" spans="1:11" x14ac:dyDescent="0.25">
      <c r="A4180" s="3">
        <v>42733</v>
      </c>
      <c r="B4180" s="4">
        <v>53.66</v>
      </c>
      <c r="C4180" s="4">
        <v>54.209999000000003</v>
      </c>
      <c r="D4180" s="4">
        <v>53.459999000000003</v>
      </c>
      <c r="E4180" s="4">
        <v>53.77</v>
      </c>
      <c r="F4180" s="4">
        <v>53.77</v>
      </c>
      <c r="G4180" s="4">
        <v>360194</v>
      </c>
      <c r="H4180" s="10">
        <f t="shared" si="65"/>
        <v>-14.673607959828905</v>
      </c>
      <c r="I4180" s="4">
        <f>VLOOKUP(A4180,GDP!$A$1:$D$85,4,TRUE)</f>
        <v>3.6</v>
      </c>
      <c r="J4180" s="4">
        <f>VLOOKUP(A4180,Inflation_rate!$A$1:$I$85,9,TRUE)</f>
        <v>1.117615</v>
      </c>
      <c r="K4180" s="15">
        <f>VLOOKUP(A4180,WTI_PCH!$A$1:$C$85,3,TRUE)</f>
        <v>-1.33907</v>
      </c>
    </row>
    <row r="4181" spans="1:11" x14ac:dyDescent="0.25">
      <c r="A4181" s="3">
        <v>42734</v>
      </c>
      <c r="B4181" s="4">
        <v>53.869999</v>
      </c>
      <c r="C4181" s="4">
        <v>54.09</v>
      </c>
      <c r="D4181" s="4">
        <v>53.41</v>
      </c>
      <c r="E4181" s="4">
        <v>53.720001000000003</v>
      </c>
      <c r="F4181" s="4">
        <v>53.720001000000003</v>
      </c>
      <c r="G4181" s="4">
        <v>271094</v>
      </c>
      <c r="H4181" s="10">
        <f t="shared" si="65"/>
        <v>-11.895009086094401</v>
      </c>
      <c r="I4181" s="4">
        <f>VLOOKUP(A4181,GDP!$A$1:$D$85,4,TRUE)</f>
        <v>3.6</v>
      </c>
      <c r="J4181" s="4">
        <f>VLOOKUP(A4181,Inflation_rate!$A$1:$I$85,9,TRUE)</f>
        <v>1.117615</v>
      </c>
      <c r="K4181" s="15">
        <f>VLOOKUP(A4181,WTI_PCH!$A$1:$C$85,3,TRUE)</f>
        <v>-1.33907</v>
      </c>
    </row>
    <row r="4182" spans="1:11" x14ac:dyDescent="0.25">
      <c r="A4182" s="3">
        <v>42738</v>
      </c>
      <c r="B4182" s="4">
        <v>54.200001</v>
      </c>
      <c r="C4182" s="4">
        <v>55.240001999999997</v>
      </c>
      <c r="D4182" s="4">
        <v>52.110000999999997</v>
      </c>
      <c r="E4182" s="4">
        <v>52.330002</v>
      </c>
      <c r="F4182" s="4">
        <v>52.330002</v>
      </c>
      <c r="G4182" s="4">
        <v>727793</v>
      </c>
      <c r="H4182" s="10">
        <f t="shared" si="65"/>
        <v>-8.5992735104424423</v>
      </c>
      <c r="I4182" s="4">
        <f>VLOOKUP(A4182,GDP!$A$1:$D$85,4,TRUE)</f>
        <v>4.2</v>
      </c>
      <c r="J4182" s="4">
        <f>VLOOKUP(A4182,Inflation_rate!$A$1:$I$85,9,TRUE)</f>
        <v>1.800621</v>
      </c>
      <c r="K4182" s="15">
        <f>VLOOKUP(A4182,WTI_PCH!$A$1:$C$85,3,TRUE)</f>
        <v>9.5507299999999997</v>
      </c>
    </row>
    <row r="4183" spans="1:11" x14ac:dyDescent="0.25">
      <c r="A4183" s="3">
        <v>42739</v>
      </c>
      <c r="B4183" s="4">
        <v>52.490001999999997</v>
      </c>
      <c r="C4183" s="4">
        <v>53.43</v>
      </c>
      <c r="D4183" s="4">
        <v>52.150002000000001</v>
      </c>
      <c r="E4183" s="4">
        <v>53.259998000000003</v>
      </c>
      <c r="F4183" s="4">
        <v>53.259998000000003</v>
      </c>
      <c r="G4183" s="4">
        <v>512641</v>
      </c>
      <c r="H4183" s="10">
        <f t="shared" si="65"/>
        <v>-10.176489304411913</v>
      </c>
      <c r="I4183" s="4">
        <f>VLOOKUP(A4183,GDP!$A$1:$D$85,4,TRUE)</f>
        <v>4.2</v>
      </c>
      <c r="J4183" s="4">
        <f>VLOOKUP(A4183,Inflation_rate!$A$1:$I$85,9,TRUE)</f>
        <v>1.800621</v>
      </c>
      <c r="K4183" s="15">
        <f>VLOOKUP(A4183,WTI_PCH!$A$1:$C$85,3,TRUE)</f>
        <v>9.5507299999999997</v>
      </c>
    </row>
    <row r="4184" spans="1:11" x14ac:dyDescent="0.25">
      <c r="A4184" s="3">
        <v>42740</v>
      </c>
      <c r="B4184" s="4">
        <v>53.389999000000003</v>
      </c>
      <c r="C4184" s="4">
        <v>54.119999</v>
      </c>
      <c r="D4184" s="4">
        <v>52.790000999999997</v>
      </c>
      <c r="E4184" s="4">
        <v>53.759998000000003</v>
      </c>
      <c r="F4184" s="4">
        <v>53.759998000000003</v>
      </c>
      <c r="G4184" s="4">
        <v>517362</v>
      </c>
      <c r="H4184" s="10">
        <f t="shared" si="65"/>
        <v>-9.1331848635857522</v>
      </c>
      <c r="I4184" s="4">
        <f>VLOOKUP(A4184,GDP!$A$1:$D$85,4,TRUE)</f>
        <v>4.2</v>
      </c>
      <c r="J4184" s="4">
        <f>VLOOKUP(A4184,Inflation_rate!$A$1:$I$85,9,TRUE)</f>
        <v>1.800621</v>
      </c>
      <c r="K4184" s="15">
        <f>VLOOKUP(A4184,WTI_PCH!$A$1:$C$85,3,TRUE)</f>
        <v>9.5507299999999997</v>
      </c>
    </row>
    <row r="4185" spans="1:11" x14ac:dyDescent="0.25">
      <c r="A4185" s="3">
        <v>42741</v>
      </c>
      <c r="B4185" s="4">
        <v>53.73</v>
      </c>
      <c r="C4185" s="4">
        <v>54.32</v>
      </c>
      <c r="D4185" s="4">
        <v>53.32</v>
      </c>
      <c r="E4185" s="4">
        <v>53.990001999999997</v>
      </c>
      <c r="F4185" s="4">
        <v>53.990001999999997</v>
      </c>
      <c r="G4185" s="4">
        <v>528333</v>
      </c>
      <c r="H4185" s="10">
        <f t="shared" si="65"/>
        <v>-9.8722018939728891</v>
      </c>
      <c r="I4185" s="4">
        <f>VLOOKUP(A4185,GDP!$A$1:$D$85,4,TRUE)</f>
        <v>4.2</v>
      </c>
      <c r="J4185" s="4">
        <f>VLOOKUP(A4185,Inflation_rate!$A$1:$I$85,9,TRUE)</f>
        <v>1.800621</v>
      </c>
      <c r="K4185" s="15">
        <f>VLOOKUP(A4185,WTI_PCH!$A$1:$C$85,3,TRUE)</f>
        <v>9.5507299999999997</v>
      </c>
    </row>
    <row r="4186" spans="1:11" x14ac:dyDescent="0.25">
      <c r="A4186" s="3">
        <v>42744</v>
      </c>
      <c r="B4186" s="4">
        <v>53.75</v>
      </c>
      <c r="C4186" s="4">
        <v>53.830002</v>
      </c>
      <c r="D4186" s="4">
        <v>51.759998000000003</v>
      </c>
      <c r="E4186" s="4">
        <v>51.959999000000003</v>
      </c>
      <c r="F4186" s="4">
        <v>51.959999000000003</v>
      </c>
      <c r="G4186" s="4">
        <v>564893</v>
      </c>
      <c r="H4186" s="10">
        <f t="shared" si="65"/>
        <v>-5.5619689292141876</v>
      </c>
      <c r="I4186" s="4">
        <f>VLOOKUP(A4186,GDP!$A$1:$D$85,4,TRUE)</f>
        <v>4.2</v>
      </c>
      <c r="J4186" s="4">
        <f>VLOOKUP(A4186,Inflation_rate!$A$1:$I$85,9,TRUE)</f>
        <v>1.800621</v>
      </c>
      <c r="K4186" s="15">
        <f>VLOOKUP(A4186,WTI_PCH!$A$1:$C$85,3,TRUE)</f>
        <v>9.5507299999999997</v>
      </c>
    </row>
    <row r="4187" spans="1:11" x14ac:dyDescent="0.25">
      <c r="A4187" s="3">
        <v>42745</v>
      </c>
      <c r="B4187" s="4">
        <v>51.830002</v>
      </c>
      <c r="C4187" s="4">
        <v>52.369999</v>
      </c>
      <c r="D4187" s="4">
        <v>50.709999000000003</v>
      </c>
      <c r="E4187" s="4">
        <v>50.82</v>
      </c>
      <c r="F4187" s="4">
        <v>50.82</v>
      </c>
      <c r="G4187" s="4">
        <v>632573</v>
      </c>
      <c r="H4187" s="10">
        <f t="shared" si="65"/>
        <v>-2.8925659189295572</v>
      </c>
      <c r="I4187" s="4">
        <f>VLOOKUP(A4187,GDP!$A$1:$D$85,4,TRUE)</f>
        <v>4.2</v>
      </c>
      <c r="J4187" s="4">
        <f>VLOOKUP(A4187,Inflation_rate!$A$1:$I$85,9,TRUE)</f>
        <v>1.800621</v>
      </c>
      <c r="K4187" s="15">
        <f>VLOOKUP(A4187,WTI_PCH!$A$1:$C$85,3,TRUE)</f>
        <v>9.5507299999999997</v>
      </c>
    </row>
    <row r="4188" spans="1:11" x14ac:dyDescent="0.25">
      <c r="A4188" s="3">
        <v>42746</v>
      </c>
      <c r="B4188" s="4">
        <v>50.810001</v>
      </c>
      <c r="C4188" s="4">
        <v>52.779998999999997</v>
      </c>
      <c r="D4188" s="4">
        <v>50.75</v>
      </c>
      <c r="E4188" s="4">
        <v>52.25</v>
      </c>
      <c r="F4188" s="4">
        <v>52.25</v>
      </c>
      <c r="G4188" s="4">
        <v>815846</v>
      </c>
      <c r="H4188" s="10">
        <f t="shared" si="65"/>
        <v>-3.6746373205741616</v>
      </c>
      <c r="I4188" s="4">
        <f>VLOOKUP(A4188,GDP!$A$1:$D$85,4,TRUE)</f>
        <v>4.2</v>
      </c>
      <c r="J4188" s="4">
        <f>VLOOKUP(A4188,Inflation_rate!$A$1:$I$85,9,TRUE)</f>
        <v>1.800621</v>
      </c>
      <c r="K4188" s="15">
        <f>VLOOKUP(A4188,WTI_PCH!$A$1:$C$85,3,TRUE)</f>
        <v>9.5507299999999997</v>
      </c>
    </row>
    <row r="4189" spans="1:11" x14ac:dyDescent="0.25">
      <c r="A4189" s="3">
        <v>42747</v>
      </c>
      <c r="B4189" s="4">
        <v>52.369999</v>
      </c>
      <c r="C4189" s="4">
        <v>53.5</v>
      </c>
      <c r="D4189" s="4">
        <v>52.119999</v>
      </c>
      <c r="E4189" s="4">
        <v>53.009998000000003</v>
      </c>
      <c r="F4189" s="4">
        <v>53.009998000000003</v>
      </c>
      <c r="G4189" s="4">
        <v>660703</v>
      </c>
      <c r="H4189" s="10">
        <f t="shared" si="65"/>
        <v>-4.3010716582181461</v>
      </c>
      <c r="I4189" s="4">
        <f>VLOOKUP(A4189,GDP!$A$1:$D$85,4,TRUE)</f>
        <v>4.2</v>
      </c>
      <c r="J4189" s="4">
        <f>VLOOKUP(A4189,Inflation_rate!$A$1:$I$85,9,TRUE)</f>
        <v>1.800621</v>
      </c>
      <c r="K4189" s="15">
        <f>VLOOKUP(A4189,WTI_PCH!$A$1:$C$85,3,TRUE)</f>
        <v>9.5507299999999997</v>
      </c>
    </row>
    <row r="4190" spans="1:11" x14ac:dyDescent="0.25">
      <c r="A4190" s="3">
        <v>42748</v>
      </c>
      <c r="B4190" s="4">
        <v>53.049999</v>
      </c>
      <c r="C4190" s="4">
        <v>53.169998</v>
      </c>
      <c r="D4190" s="4">
        <v>52.27</v>
      </c>
      <c r="E4190" s="4">
        <v>52.369999</v>
      </c>
      <c r="F4190" s="4">
        <v>52.369999</v>
      </c>
      <c r="G4190" s="4">
        <v>477986</v>
      </c>
      <c r="H4190" s="10">
        <f t="shared" si="65"/>
        <v>-1.7185373633480432</v>
      </c>
      <c r="I4190" s="4">
        <f>VLOOKUP(A4190,GDP!$A$1:$D$85,4,TRUE)</f>
        <v>4.2</v>
      </c>
      <c r="J4190" s="4">
        <f>VLOOKUP(A4190,Inflation_rate!$A$1:$I$85,9,TRUE)</f>
        <v>1.800621</v>
      </c>
      <c r="K4190" s="15">
        <f>VLOOKUP(A4190,WTI_PCH!$A$1:$C$85,3,TRUE)</f>
        <v>9.5507299999999997</v>
      </c>
    </row>
    <row r="4191" spans="1:11" x14ac:dyDescent="0.25">
      <c r="A4191" s="3">
        <v>42752</v>
      </c>
      <c r="B4191" s="4">
        <v>52.549999</v>
      </c>
      <c r="C4191" s="4">
        <v>53.52</v>
      </c>
      <c r="D4191" s="4">
        <v>52.119999</v>
      </c>
      <c r="E4191" s="4">
        <v>52.48</v>
      </c>
      <c r="F4191" s="4">
        <v>52.48</v>
      </c>
      <c r="G4191" s="4">
        <v>606023</v>
      </c>
      <c r="H4191" s="10">
        <f t="shared" si="65"/>
        <v>-2.1341444359756099</v>
      </c>
      <c r="I4191" s="4">
        <f>VLOOKUP(A4191,GDP!$A$1:$D$85,4,TRUE)</f>
        <v>4.2</v>
      </c>
      <c r="J4191" s="4">
        <f>VLOOKUP(A4191,Inflation_rate!$A$1:$I$85,9,TRUE)</f>
        <v>1.800621</v>
      </c>
      <c r="K4191" s="15">
        <f>VLOOKUP(A4191,WTI_PCH!$A$1:$C$85,3,TRUE)</f>
        <v>9.5507299999999997</v>
      </c>
    </row>
    <row r="4192" spans="1:11" x14ac:dyDescent="0.25">
      <c r="A4192" s="3">
        <v>42753</v>
      </c>
      <c r="B4192" s="4">
        <v>52.52</v>
      </c>
      <c r="C4192" s="4">
        <v>52.790000999999997</v>
      </c>
      <c r="D4192" s="4">
        <v>50.91</v>
      </c>
      <c r="E4192" s="4">
        <v>51.080002</v>
      </c>
      <c r="F4192" s="4">
        <v>51.080002</v>
      </c>
      <c r="G4192" s="4">
        <v>236238</v>
      </c>
      <c r="H4192" s="10">
        <f t="shared" si="65"/>
        <v>-4.2678150247527391</v>
      </c>
      <c r="I4192" s="4">
        <f>VLOOKUP(A4192,GDP!$A$1:$D$85,4,TRUE)</f>
        <v>4.2</v>
      </c>
      <c r="J4192" s="4">
        <f>VLOOKUP(A4192,Inflation_rate!$A$1:$I$85,9,TRUE)</f>
        <v>1.800621</v>
      </c>
      <c r="K4192" s="15">
        <f>VLOOKUP(A4192,WTI_PCH!$A$1:$C$85,3,TRUE)</f>
        <v>9.5507299999999997</v>
      </c>
    </row>
    <row r="4193" spans="1:11" x14ac:dyDescent="0.25">
      <c r="A4193" s="3">
        <v>42754</v>
      </c>
      <c r="B4193" s="4">
        <v>51.389999000000003</v>
      </c>
      <c r="C4193" s="4">
        <v>51.869999</v>
      </c>
      <c r="D4193" s="4">
        <v>51.02</v>
      </c>
      <c r="E4193" s="4">
        <v>51.369999</v>
      </c>
      <c r="F4193" s="4">
        <v>51.369999</v>
      </c>
      <c r="G4193" s="4">
        <v>122593</v>
      </c>
      <c r="H4193" s="10">
        <f t="shared" si="65"/>
        <v>-3.0562585761389647</v>
      </c>
      <c r="I4193" s="4">
        <f>VLOOKUP(A4193,GDP!$A$1:$D$85,4,TRUE)</f>
        <v>4.2</v>
      </c>
      <c r="J4193" s="4">
        <f>VLOOKUP(A4193,Inflation_rate!$A$1:$I$85,9,TRUE)</f>
        <v>1.800621</v>
      </c>
      <c r="K4193" s="15">
        <f>VLOOKUP(A4193,WTI_PCH!$A$1:$C$85,3,TRUE)</f>
        <v>9.5507299999999997</v>
      </c>
    </row>
    <row r="4194" spans="1:11" x14ac:dyDescent="0.25">
      <c r="A4194" s="3">
        <v>42755</v>
      </c>
      <c r="B4194" s="4">
        <v>51.450001</v>
      </c>
      <c r="C4194" s="4">
        <v>52.900002000000001</v>
      </c>
      <c r="D4194" s="4">
        <v>51.389999000000003</v>
      </c>
      <c r="E4194" s="4">
        <v>52.419998</v>
      </c>
      <c r="F4194" s="4">
        <v>52.419998</v>
      </c>
      <c r="G4194" s="4">
        <v>567231</v>
      </c>
      <c r="H4194" s="10">
        <f t="shared" si="65"/>
        <v>-5.2651623527341664</v>
      </c>
      <c r="I4194" s="4">
        <f>VLOOKUP(A4194,GDP!$A$1:$D$85,4,TRUE)</f>
        <v>4.2</v>
      </c>
      <c r="J4194" s="4">
        <f>VLOOKUP(A4194,Inflation_rate!$A$1:$I$85,9,TRUE)</f>
        <v>1.800621</v>
      </c>
      <c r="K4194" s="15">
        <f>VLOOKUP(A4194,WTI_PCH!$A$1:$C$85,3,TRUE)</f>
        <v>9.5507299999999997</v>
      </c>
    </row>
    <row r="4195" spans="1:11" x14ac:dyDescent="0.25">
      <c r="A4195" s="3">
        <v>42758</v>
      </c>
      <c r="B4195" s="4">
        <v>53.330002</v>
      </c>
      <c r="C4195" s="4">
        <v>53.470001000000003</v>
      </c>
      <c r="D4195" s="4">
        <v>52.209999000000003</v>
      </c>
      <c r="E4195" s="4">
        <v>52.75</v>
      </c>
      <c r="F4195" s="4">
        <v>52.75</v>
      </c>
      <c r="G4195" s="4">
        <v>455333</v>
      </c>
      <c r="H4195" s="10">
        <f t="shared" si="65"/>
        <v>-8.3981042654028428</v>
      </c>
      <c r="I4195" s="4">
        <f>VLOOKUP(A4195,GDP!$A$1:$D$85,4,TRUE)</f>
        <v>4.2</v>
      </c>
      <c r="J4195" s="4">
        <f>VLOOKUP(A4195,Inflation_rate!$A$1:$I$85,9,TRUE)</f>
        <v>1.800621</v>
      </c>
      <c r="K4195" s="15">
        <f>VLOOKUP(A4195,WTI_PCH!$A$1:$C$85,3,TRUE)</f>
        <v>9.5507299999999997</v>
      </c>
    </row>
    <row r="4196" spans="1:11" x14ac:dyDescent="0.25">
      <c r="A4196" s="3">
        <v>42759</v>
      </c>
      <c r="B4196" s="4">
        <v>52.860000999999997</v>
      </c>
      <c r="C4196" s="4">
        <v>53.560001</v>
      </c>
      <c r="D4196" s="4">
        <v>52.669998</v>
      </c>
      <c r="E4196" s="4">
        <v>53.18</v>
      </c>
      <c r="F4196" s="4">
        <v>53.18</v>
      </c>
      <c r="G4196" s="4">
        <v>520285</v>
      </c>
      <c r="H4196" s="10">
        <f t="shared" si="65"/>
        <v>-9.0635558480631868</v>
      </c>
      <c r="I4196" s="4">
        <f>VLOOKUP(A4196,GDP!$A$1:$D$85,4,TRUE)</f>
        <v>4.2</v>
      </c>
      <c r="J4196" s="4">
        <f>VLOOKUP(A4196,Inflation_rate!$A$1:$I$85,9,TRUE)</f>
        <v>1.800621</v>
      </c>
      <c r="K4196" s="15">
        <f>VLOOKUP(A4196,WTI_PCH!$A$1:$C$85,3,TRUE)</f>
        <v>9.5507299999999997</v>
      </c>
    </row>
    <row r="4197" spans="1:11" x14ac:dyDescent="0.25">
      <c r="A4197" s="3">
        <v>42760</v>
      </c>
      <c r="B4197" s="4">
        <v>52.950001</v>
      </c>
      <c r="C4197" s="4">
        <v>53.470001000000003</v>
      </c>
      <c r="D4197" s="4">
        <v>52.560001</v>
      </c>
      <c r="E4197" s="4">
        <v>52.75</v>
      </c>
      <c r="F4197" s="4">
        <v>52.75</v>
      </c>
      <c r="G4197" s="4">
        <v>589709</v>
      </c>
      <c r="H4197" s="10">
        <f t="shared" si="65"/>
        <v>-9.6492890995260741</v>
      </c>
      <c r="I4197" s="4">
        <f>VLOOKUP(A4197,GDP!$A$1:$D$85,4,TRUE)</f>
        <v>4.2</v>
      </c>
      <c r="J4197" s="4">
        <f>VLOOKUP(A4197,Inflation_rate!$A$1:$I$85,9,TRUE)</f>
        <v>1.800621</v>
      </c>
      <c r="K4197" s="15">
        <f>VLOOKUP(A4197,WTI_PCH!$A$1:$C$85,3,TRUE)</f>
        <v>9.5507299999999997</v>
      </c>
    </row>
    <row r="4198" spans="1:11" x14ac:dyDescent="0.25">
      <c r="A4198" s="3">
        <v>42761</v>
      </c>
      <c r="B4198" s="4">
        <v>52.959999000000003</v>
      </c>
      <c r="C4198" s="4">
        <v>54.060001</v>
      </c>
      <c r="D4198" s="4">
        <v>52.790000999999997</v>
      </c>
      <c r="E4198" s="4">
        <v>53.779998999999997</v>
      </c>
      <c r="F4198" s="4">
        <v>53.779998999999997</v>
      </c>
      <c r="G4198" s="4">
        <v>578065</v>
      </c>
      <c r="H4198" s="10">
        <f t="shared" si="65"/>
        <v>-11.863140793290079</v>
      </c>
      <c r="I4198" s="4">
        <f>VLOOKUP(A4198,GDP!$A$1:$D$85,4,TRUE)</f>
        <v>4.2</v>
      </c>
      <c r="J4198" s="4">
        <f>VLOOKUP(A4198,Inflation_rate!$A$1:$I$85,9,TRUE)</f>
        <v>1.800621</v>
      </c>
      <c r="K4198" s="15">
        <f>VLOOKUP(A4198,WTI_PCH!$A$1:$C$85,3,TRUE)</f>
        <v>9.5507299999999997</v>
      </c>
    </row>
    <row r="4199" spans="1:11" x14ac:dyDescent="0.25">
      <c r="A4199" s="3">
        <v>42762</v>
      </c>
      <c r="B4199" s="4">
        <v>53.740001999999997</v>
      </c>
      <c r="C4199" s="4">
        <v>54.080002</v>
      </c>
      <c r="D4199" s="4">
        <v>52.580002</v>
      </c>
      <c r="E4199" s="4">
        <v>53.169998</v>
      </c>
      <c r="F4199" s="4">
        <v>53.169998</v>
      </c>
      <c r="G4199" s="4">
        <v>495556</v>
      </c>
      <c r="H4199" s="10">
        <f t="shared" si="65"/>
        <v>-9.3661824098620414</v>
      </c>
      <c r="I4199" s="4">
        <f>VLOOKUP(A4199,GDP!$A$1:$D$85,4,TRUE)</f>
        <v>4.2</v>
      </c>
      <c r="J4199" s="4">
        <f>VLOOKUP(A4199,Inflation_rate!$A$1:$I$85,9,TRUE)</f>
        <v>1.800621</v>
      </c>
      <c r="K4199" s="15">
        <f>VLOOKUP(A4199,WTI_PCH!$A$1:$C$85,3,TRUE)</f>
        <v>9.5507299999999997</v>
      </c>
    </row>
    <row r="4200" spans="1:11" x14ac:dyDescent="0.25">
      <c r="A4200" s="3">
        <v>42765</v>
      </c>
      <c r="B4200" s="4">
        <v>53.150002000000001</v>
      </c>
      <c r="C4200" s="4">
        <v>53.459999000000003</v>
      </c>
      <c r="D4200" s="4">
        <v>52.41</v>
      </c>
      <c r="E4200" s="4">
        <v>52.630001</v>
      </c>
      <c r="F4200" s="4">
        <v>52.630001</v>
      </c>
      <c r="G4200" s="4">
        <v>486309</v>
      </c>
      <c r="H4200" s="10">
        <f t="shared" si="65"/>
        <v>-13.129393632350487</v>
      </c>
      <c r="I4200" s="4">
        <f>VLOOKUP(A4200,GDP!$A$1:$D$85,4,TRUE)</f>
        <v>4.2</v>
      </c>
      <c r="J4200" s="4">
        <f>VLOOKUP(A4200,Inflation_rate!$A$1:$I$85,9,TRUE)</f>
        <v>1.800621</v>
      </c>
      <c r="K4200" s="15">
        <f>VLOOKUP(A4200,WTI_PCH!$A$1:$C$85,3,TRUE)</f>
        <v>9.5507299999999997</v>
      </c>
    </row>
    <row r="4201" spans="1:11" x14ac:dyDescent="0.25">
      <c r="A4201" s="3">
        <v>42766</v>
      </c>
      <c r="B4201" s="4">
        <v>52.599997999999999</v>
      </c>
      <c r="C4201" s="4">
        <v>53.560001</v>
      </c>
      <c r="D4201" s="4">
        <v>52.240001999999997</v>
      </c>
      <c r="E4201" s="4">
        <v>52.810001</v>
      </c>
      <c r="F4201" s="4">
        <v>52.810001</v>
      </c>
      <c r="G4201" s="4">
        <v>586676</v>
      </c>
      <c r="H4201" s="10">
        <f t="shared" si="65"/>
        <v>-13.576977588014053</v>
      </c>
      <c r="I4201" s="4">
        <f>VLOOKUP(A4201,GDP!$A$1:$D$85,4,TRUE)</f>
        <v>4.2</v>
      </c>
      <c r="J4201" s="4">
        <f>VLOOKUP(A4201,Inflation_rate!$A$1:$I$85,9,TRUE)</f>
        <v>1.800621</v>
      </c>
      <c r="K4201" s="15">
        <f>VLOOKUP(A4201,WTI_PCH!$A$1:$C$85,3,TRUE)</f>
        <v>9.5507299999999997</v>
      </c>
    </row>
    <row r="4202" spans="1:11" x14ac:dyDescent="0.25">
      <c r="A4202" s="3">
        <v>42767</v>
      </c>
      <c r="B4202" s="4">
        <v>52.759998000000003</v>
      </c>
      <c r="C4202" s="4">
        <v>53.91</v>
      </c>
      <c r="D4202" s="4">
        <v>52.639999000000003</v>
      </c>
      <c r="E4202" s="4">
        <v>53.880001</v>
      </c>
      <c r="F4202" s="4">
        <v>53.880001</v>
      </c>
      <c r="G4202" s="4">
        <v>577243</v>
      </c>
      <c r="H4202" s="10">
        <f t="shared" si="65"/>
        <v>-14.940606626937516</v>
      </c>
      <c r="I4202" s="4">
        <f>VLOOKUP(A4202,GDP!$A$1:$D$85,4,TRUE)</f>
        <v>4.2</v>
      </c>
      <c r="J4202" s="4">
        <f>VLOOKUP(A4202,Inflation_rate!$A$1:$I$85,9,TRUE)</f>
        <v>1.800621</v>
      </c>
      <c r="K4202" s="15">
        <f>VLOOKUP(A4202,WTI_PCH!$A$1:$C$85,3,TRUE)</f>
        <v>9.5507299999999997</v>
      </c>
    </row>
    <row r="4203" spans="1:11" x14ac:dyDescent="0.25">
      <c r="A4203" s="3">
        <v>42768</v>
      </c>
      <c r="B4203" s="4">
        <v>53.57</v>
      </c>
      <c r="C4203" s="4">
        <v>54.34</v>
      </c>
      <c r="D4203" s="4">
        <v>53.349997999999999</v>
      </c>
      <c r="E4203" s="4">
        <v>53.540000999999997</v>
      </c>
      <c r="F4203" s="4">
        <v>53.540000999999997</v>
      </c>
      <c r="G4203" s="4">
        <v>492553</v>
      </c>
      <c r="H4203" s="10">
        <f t="shared" si="65"/>
        <v>-13.933505529818719</v>
      </c>
      <c r="I4203" s="4">
        <f>VLOOKUP(A4203,GDP!$A$1:$D$85,4,TRUE)</f>
        <v>4.2</v>
      </c>
      <c r="J4203" s="4">
        <f>VLOOKUP(A4203,Inflation_rate!$A$1:$I$85,9,TRUE)</f>
        <v>1.800621</v>
      </c>
      <c r="K4203" s="15">
        <f>VLOOKUP(A4203,WTI_PCH!$A$1:$C$85,3,TRUE)</f>
        <v>9.5507299999999997</v>
      </c>
    </row>
    <row r="4204" spans="1:11" x14ac:dyDescent="0.25">
      <c r="A4204" s="3">
        <v>42769</v>
      </c>
      <c r="B4204" s="4">
        <v>53.68</v>
      </c>
      <c r="C4204" s="4">
        <v>54.220001000000003</v>
      </c>
      <c r="D4204" s="4">
        <v>53.400002000000001</v>
      </c>
      <c r="E4204" s="4">
        <v>53.830002</v>
      </c>
      <c r="F4204" s="4">
        <v>53.830002</v>
      </c>
      <c r="G4204" s="4">
        <v>462616</v>
      </c>
      <c r="H4204" s="10">
        <f t="shared" si="65"/>
        <v>-13.691255296628071</v>
      </c>
      <c r="I4204" s="4">
        <f>VLOOKUP(A4204,GDP!$A$1:$D$85,4,TRUE)</f>
        <v>4.2</v>
      </c>
      <c r="J4204" s="4">
        <f>VLOOKUP(A4204,Inflation_rate!$A$1:$I$85,9,TRUE)</f>
        <v>1.800621</v>
      </c>
      <c r="K4204" s="15">
        <f>VLOOKUP(A4204,WTI_PCH!$A$1:$C$85,3,TRUE)</f>
        <v>9.5507299999999997</v>
      </c>
    </row>
    <row r="4205" spans="1:11" x14ac:dyDescent="0.25">
      <c r="A4205" s="3">
        <v>42772</v>
      </c>
      <c r="B4205" s="4">
        <v>53.810001</v>
      </c>
      <c r="C4205" s="4">
        <v>54.130001</v>
      </c>
      <c r="D4205" s="4">
        <v>52.91</v>
      </c>
      <c r="E4205" s="4">
        <v>53.009998000000003</v>
      </c>
      <c r="F4205" s="4">
        <v>53.009998000000003</v>
      </c>
      <c r="G4205" s="4">
        <v>425085</v>
      </c>
      <c r="H4205" s="10">
        <f t="shared" si="65"/>
        <v>-15.619691213721618</v>
      </c>
      <c r="I4205" s="4">
        <f>VLOOKUP(A4205,GDP!$A$1:$D$85,4,TRUE)</f>
        <v>4.2</v>
      </c>
      <c r="J4205" s="4">
        <f>VLOOKUP(A4205,Inflation_rate!$A$1:$I$85,9,TRUE)</f>
        <v>1.800621</v>
      </c>
      <c r="K4205" s="15">
        <f>VLOOKUP(A4205,WTI_PCH!$A$1:$C$85,3,TRUE)</f>
        <v>9.5507299999999997</v>
      </c>
    </row>
    <row r="4206" spans="1:11" x14ac:dyDescent="0.25">
      <c r="A4206" s="3">
        <v>42773</v>
      </c>
      <c r="B4206" s="4">
        <v>53.139999000000003</v>
      </c>
      <c r="C4206" s="4">
        <v>53.240001999999997</v>
      </c>
      <c r="D4206" s="4">
        <v>51.630001</v>
      </c>
      <c r="E4206" s="4">
        <v>52.169998</v>
      </c>
      <c r="F4206" s="4">
        <v>52.169998</v>
      </c>
      <c r="G4206" s="4">
        <v>624057</v>
      </c>
      <c r="H4206" s="10">
        <f t="shared" si="65"/>
        <v>-14.778607045375001</v>
      </c>
      <c r="I4206" s="4">
        <f>VLOOKUP(A4206,GDP!$A$1:$D$85,4,TRUE)</f>
        <v>4.2</v>
      </c>
      <c r="J4206" s="4">
        <f>VLOOKUP(A4206,Inflation_rate!$A$1:$I$85,9,TRUE)</f>
        <v>1.800621</v>
      </c>
      <c r="K4206" s="15">
        <f>VLOOKUP(A4206,WTI_PCH!$A$1:$C$85,3,TRUE)</f>
        <v>9.5507299999999997</v>
      </c>
    </row>
    <row r="4207" spans="1:11" x14ac:dyDescent="0.25">
      <c r="A4207" s="3">
        <v>42774</v>
      </c>
      <c r="B4207" s="4">
        <v>51.639999000000003</v>
      </c>
      <c r="C4207" s="4">
        <v>52.669998</v>
      </c>
      <c r="D4207" s="4">
        <v>51.220001000000003</v>
      </c>
      <c r="E4207" s="4">
        <v>52.34</v>
      </c>
      <c r="F4207" s="4">
        <v>52.34</v>
      </c>
      <c r="G4207" s="4">
        <v>767379</v>
      </c>
      <c r="H4207" s="10">
        <f t="shared" si="65"/>
        <v>-14.520439434466958</v>
      </c>
      <c r="I4207" s="4">
        <f>VLOOKUP(A4207,GDP!$A$1:$D$85,4,TRUE)</f>
        <v>4.2</v>
      </c>
      <c r="J4207" s="4">
        <f>VLOOKUP(A4207,Inflation_rate!$A$1:$I$85,9,TRUE)</f>
        <v>1.800621</v>
      </c>
      <c r="K4207" s="15">
        <f>VLOOKUP(A4207,WTI_PCH!$A$1:$C$85,3,TRUE)</f>
        <v>9.5507299999999997</v>
      </c>
    </row>
    <row r="4208" spans="1:11" x14ac:dyDescent="0.25">
      <c r="A4208" s="3">
        <v>42775</v>
      </c>
      <c r="B4208" s="4">
        <v>52.369999</v>
      </c>
      <c r="C4208" s="4">
        <v>53.209999000000003</v>
      </c>
      <c r="D4208" s="4">
        <v>52.369999</v>
      </c>
      <c r="E4208" s="4">
        <v>53</v>
      </c>
      <c r="F4208" s="4">
        <v>53</v>
      </c>
      <c r="G4208" s="4">
        <v>610196</v>
      </c>
      <c r="H4208" s="10">
        <f t="shared" si="65"/>
        <v>-16.603771698113206</v>
      </c>
      <c r="I4208" s="4">
        <f>VLOOKUP(A4208,GDP!$A$1:$D$85,4,TRUE)</f>
        <v>4.2</v>
      </c>
      <c r="J4208" s="4">
        <f>VLOOKUP(A4208,Inflation_rate!$A$1:$I$85,9,TRUE)</f>
        <v>1.800621</v>
      </c>
      <c r="K4208" s="15">
        <f>VLOOKUP(A4208,WTI_PCH!$A$1:$C$85,3,TRUE)</f>
        <v>9.5507299999999997</v>
      </c>
    </row>
    <row r="4209" spans="1:11" x14ac:dyDescent="0.25">
      <c r="A4209" s="3">
        <v>42776</v>
      </c>
      <c r="B4209" s="4">
        <v>53.150002000000001</v>
      </c>
      <c r="C4209" s="4">
        <v>54.130001</v>
      </c>
      <c r="D4209" s="4">
        <v>52.900002000000001</v>
      </c>
      <c r="E4209" s="4">
        <v>53.860000999999997</v>
      </c>
      <c r="F4209" s="4">
        <v>53.860000999999997</v>
      </c>
      <c r="G4209" s="4">
        <v>596449</v>
      </c>
      <c r="H4209" s="10">
        <f t="shared" si="65"/>
        <v>-19.736354999325009</v>
      </c>
      <c r="I4209" s="4">
        <f>VLOOKUP(A4209,GDP!$A$1:$D$85,4,TRUE)</f>
        <v>4.2</v>
      </c>
      <c r="J4209" s="4">
        <f>VLOOKUP(A4209,Inflation_rate!$A$1:$I$85,9,TRUE)</f>
        <v>1.800621</v>
      </c>
      <c r="K4209" s="15">
        <f>VLOOKUP(A4209,WTI_PCH!$A$1:$C$85,3,TRUE)</f>
        <v>9.5507299999999997</v>
      </c>
    </row>
    <row r="4210" spans="1:11" x14ac:dyDescent="0.25">
      <c r="A4210" s="3">
        <v>42779</v>
      </c>
      <c r="B4210" s="4">
        <v>53.799999</v>
      </c>
      <c r="C4210" s="4">
        <v>53.950001</v>
      </c>
      <c r="D4210" s="4">
        <v>52.77</v>
      </c>
      <c r="E4210" s="4">
        <v>52.93</v>
      </c>
      <c r="F4210" s="4">
        <v>52.93</v>
      </c>
      <c r="G4210" s="4">
        <v>586034</v>
      </c>
      <c r="H4210" s="10">
        <f t="shared" si="65"/>
        <v>-19.648594369922545</v>
      </c>
      <c r="I4210" s="4">
        <f>VLOOKUP(A4210,GDP!$A$1:$D$85,4,TRUE)</f>
        <v>4.2</v>
      </c>
      <c r="J4210" s="4">
        <f>VLOOKUP(A4210,Inflation_rate!$A$1:$I$85,9,TRUE)</f>
        <v>1.800621</v>
      </c>
      <c r="K4210" s="15">
        <f>VLOOKUP(A4210,WTI_PCH!$A$1:$C$85,3,TRUE)</f>
        <v>9.5507299999999997</v>
      </c>
    </row>
    <row r="4211" spans="1:11" x14ac:dyDescent="0.25">
      <c r="A4211" s="3">
        <v>42780</v>
      </c>
      <c r="B4211" s="4">
        <v>52.91</v>
      </c>
      <c r="C4211" s="4">
        <v>53.720001000000003</v>
      </c>
      <c r="D4211" s="4">
        <v>52.860000999999997</v>
      </c>
      <c r="E4211" s="4">
        <v>53.200001</v>
      </c>
      <c r="F4211" s="4">
        <v>53.200001</v>
      </c>
      <c r="G4211" s="4">
        <v>493022</v>
      </c>
      <c r="H4211" s="10">
        <f t="shared" si="65"/>
        <v>-19.661651886059182</v>
      </c>
      <c r="I4211" s="4">
        <f>VLOOKUP(A4211,GDP!$A$1:$D$85,4,TRUE)</f>
        <v>4.2</v>
      </c>
      <c r="J4211" s="4">
        <f>VLOOKUP(A4211,Inflation_rate!$A$1:$I$85,9,TRUE)</f>
        <v>1.800621</v>
      </c>
      <c r="K4211" s="15">
        <f>VLOOKUP(A4211,WTI_PCH!$A$1:$C$85,3,TRUE)</f>
        <v>9.5507299999999997</v>
      </c>
    </row>
    <row r="4212" spans="1:11" x14ac:dyDescent="0.25">
      <c r="A4212" s="3">
        <v>42781</v>
      </c>
      <c r="B4212" s="4">
        <v>53</v>
      </c>
      <c r="C4212" s="4">
        <v>53.509998000000003</v>
      </c>
      <c r="D4212" s="4">
        <v>52.73</v>
      </c>
      <c r="E4212" s="4">
        <v>53.110000999999997</v>
      </c>
      <c r="F4212" s="4">
        <v>53.110000999999997</v>
      </c>
      <c r="G4212" s="4">
        <v>463638</v>
      </c>
      <c r="H4212" s="10">
        <f t="shared" si="65"/>
        <v>-19.017139540253432</v>
      </c>
      <c r="I4212" s="4">
        <f>VLOOKUP(A4212,GDP!$A$1:$D$85,4,TRUE)</f>
        <v>4.2</v>
      </c>
      <c r="J4212" s="4">
        <f>VLOOKUP(A4212,Inflation_rate!$A$1:$I$85,9,TRUE)</f>
        <v>1.800621</v>
      </c>
      <c r="K4212" s="15">
        <f>VLOOKUP(A4212,WTI_PCH!$A$1:$C$85,3,TRUE)</f>
        <v>9.5507299999999997</v>
      </c>
    </row>
    <row r="4213" spans="1:11" x14ac:dyDescent="0.25">
      <c r="A4213" s="3">
        <v>42782</v>
      </c>
      <c r="B4213" s="4">
        <v>53.009998000000003</v>
      </c>
      <c r="C4213" s="4">
        <v>53.59</v>
      </c>
      <c r="D4213" s="4">
        <v>52.68</v>
      </c>
      <c r="E4213" s="4">
        <v>53.360000999999997</v>
      </c>
      <c r="F4213" s="4">
        <v>53.360000999999997</v>
      </c>
      <c r="G4213" s="4">
        <v>343363</v>
      </c>
      <c r="H4213" s="10">
        <f t="shared" si="65"/>
        <v>-18.703148075278332</v>
      </c>
      <c r="I4213" s="4">
        <f>VLOOKUP(A4213,GDP!$A$1:$D$85,4,TRUE)</f>
        <v>4.2</v>
      </c>
      <c r="J4213" s="4">
        <f>VLOOKUP(A4213,Inflation_rate!$A$1:$I$85,9,TRUE)</f>
        <v>1.800621</v>
      </c>
      <c r="K4213" s="15">
        <f>VLOOKUP(A4213,WTI_PCH!$A$1:$C$85,3,TRUE)</f>
        <v>9.5507299999999997</v>
      </c>
    </row>
    <row r="4214" spans="1:11" x14ac:dyDescent="0.25">
      <c r="A4214" s="3">
        <v>42783</v>
      </c>
      <c r="B4214" s="4">
        <v>53.470001000000003</v>
      </c>
      <c r="C4214" s="4">
        <v>53.52</v>
      </c>
      <c r="D4214" s="4">
        <v>52.880001</v>
      </c>
      <c r="E4214" s="4">
        <v>53.400002000000001</v>
      </c>
      <c r="F4214" s="4">
        <v>53.400002000000001</v>
      </c>
      <c r="G4214" s="4">
        <v>195352</v>
      </c>
      <c r="H4214" s="10">
        <f t="shared" si="65"/>
        <v>-17.153557409979133</v>
      </c>
      <c r="I4214" s="4">
        <f>VLOOKUP(A4214,GDP!$A$1:$D$85,4,TRUE)</f>
        <v>4.2</v>
      </c>
      <c r="J4214" s="4">
        <f>VLOOKUP(A4214,Inflation_rate!$A$1:$I$85,9,TRUE)</f>
        <v>1.800621</v>
      </c>
      <c r="K4214" s="15">
        <f>VLOOKUP(A4214,WTI_PCH!$A$1:$C$85,3,TRUE)</f>
        <v>9.5507299999999997</v>
      </c>
    </row>
    <row r="4215" spans="1:11" x14ac:dyDescent="0.25">
      <c r="A4215" s="3">
        <v>42787</v>
      </c>
      <c r="B4215" s="4">
        <v>53.48</v>
      </c>
      <c r="C4215" s="4">
        <v>54.68</v>
      </c>
      <c r="D4215" s="4">
        <v>53.349997999999999</v>
      </c>
      <c r="E4215" s="4">
        <v>54.060001</v>
      </c>
      <c r="F4215" s="4">
        <v>54.060001</v>
      </c>
      <c r="G4215" s="4">
        <v>665310</v>
      </c>
      <c r="H4215" s="10">
        <f t="shared" si="65"/>
        <v>-17.24010141990194</v>
      </c>
      <c r="I4215" s="4">
        <f>VLOOKUP(A4215,GDP!$A$1:$D$85,4,TRUE)</f>
        <v>4.2</v>
      </c>
      <c r="J4215" s="4">
        <f>VLOOKUP(A4215,Inflation_rate!$A$1:$I$85,9,TRUE)</f>
        <v>1.800621</v>
      </c>
      <c r="K4215" s="15">
        <f>VLOOKUP(A4215,WTI_PCH!$A$1:$C$85,3,TRUE)</f>
        <v>9.5507299999999997</v>
      </c>
    </row>
    <row r="4216" spans="1:11" x14ac:dyDescent="0.25">
      <c r="A4216" s="3">
        <v>42788</v>
      </c>
      <c r="B4216" s="4">
        <v>54.259998000000003</v>
      </c>
      <c r="C4216" s="4">
        <v>54.599997999999999</v>
      </c>
      <c r="D4216" s="4">
        <v>53.349997999999999</v>
      </c>
      <c r="E4216" s="4">
        <v>53.59</v>
      </c>
      <c r="F4216" s="4">
        <v>53.59</v>
      </c>
      <c r="G4216" s="4">
        <v>499480</v>
      </c>
      <c r="H4216" s="10">
        <f t="shared" si="65"/>
        <v>-16.159731293151715</v>
      </c>
      <c r="I4216" s="4">
        <f>VLOOKUP(A4216,GDP!$A$1:$D$85,4,TRUE)</f>
        <v>4.2</v>
      </c>
      <c r="J4216" s="4">
        <f>VLOOKUP(A4216,Inflation_rate!$A$1:$I$85,9,TRUE)</f>
        <v>1.800621</v>
      </c>
      <c r="K4216" s="15">
        <f>VLOOKUP(A4216,WTI_PCH!$A$1:$C$85,3,TRUE)</f>
        <v>9.5507299999999997</v>
      </c>
    </row>
    <row r="4217" spans="1:11" x14ac:dyDescent="0.25">
      <c r="A4217" s="3">
        <v>42789</v>
      </c>
      <c r="B4217" s="4">
        <v>53.91</v>
      </c>
      <c r="C4217" s="4">
        <v>54.939999</v>
      </c>
      <c r="D4217" s="4">
        <v>53.869999</v>
      </c>
      <c r="E4217" s="4">
        <v>54.450001</v>
      </c>
      <c r="F4217" s="4">
        <v>54.450001</v>
      </c>
      <c r="G4217" s="4">
        <v>529880</v>
      </c>
      <c r="H4217" s="10">
        <f t="shared" si="65"/>
        <v>-15.445362434428612</v>
      </c>
      <c r="I4217" s="4">
        <f>VLOOKUP(A4217,GDP!$A$1:$D$85,4,TRUE)</f>
        <v>4.2</v>
      </c>
      <c r="J4217" s="4">
        <f>VLOOKUP(A4217,Inflation_rate!$A$1:$I$85,9,TRUE)</f>
        <v>1.800621</v>
      </c>
      <c r="K4217" s="15">
        <f>VLOOKUP(A4217,WTI_PCH!$A$1:$C$85,3,TRUE)</f>
        <v>9.5507299999999997</v>
      </c>
    </row>
    <row r="4218" spans="1:11" x14ac:dyDescent="0.25">
      <c r="A4218" s="3">
        <v>42790</v>
      </c>
      <c r="B4218" s="4">
        <v>54.330002</v>
      </c>
      <c r="C4218" s="4">
        <v>54.509998000000003</v>
      </c>
      <c r="D4218" s="4">
        <v>53.759998000000003</v>
      </c>
      <c r="E4218" s="4">
        <v>53.990001999999997</v>
      </c>
      <c r="F4218" s="4">
        <v>53.990001999999997</v>
      </c>
      <c r="G4218" s="4">
        <v>395258</v>
      </c>
      <c r="H4218" s="10">
        <f t="shared" si="65"/>
        <v>-14.724950371366907</v>
      </c>
      <c r="I4218" s="4">
        <f>VLOOKUP(A4218,GDP!$A$1:$D$85,4,TRUE)</f>
        <v>4.2</v>
      </c>
      <c r="J4218" s="4">
        <f>VLOOKUP(A4218,Inflation_rate!$A$1:$I$85,9,TRUE)</f>
        <v>1.800621</v>
      </c>
      <c r="K4218" s="15">
        <f>VLOOKUP(A4218,WTI_PCH!$A$1:$C$85,3,TRUE)</f>
        <v>9.5507299999999997</v>
      </c>
    </row>
    <row r="4219" spans="1:11" x14ac:dyDescent="0.25">
      <c r="A4219" s="3">
        <v>42793</v>
      </c>
      <c r="B4219" s="4">
        <v>54.02</v>
      </c>
      <c r="C4219" s="4">
        <v>54.610000999999997</v>
      </c>
      <c r="D4219" s="4">
        <v>53.939999</v>
      </c>
      <c r="E4219" s="4">
        <v>54.049999</v>
      </c>
      <c r="F4219" s="4">
        <v>54.049999</v>
      </c>
      <c r="G4219" s="4">
        <v>394380</v>
      </c>
      <c r="H4219" s="10">
        <f t="shared" si="65"/>
        <v>-16.503234347885925</v>
      </c>
      <c r="I4219" s="4">
        <f>VLOOKUP(A4219,GDP!$A$1:$D$85,4,TRUE)</f>
        <v>4.2</v>
      </c>
      <c r="J4219" s="4">
        <f>VLOOKUP(A4219,Inflation_rate!$A$1:$I$85,9,TRUE)</f>
        <v>1.800621</v>
      </c>
      <c r="K4219" s="15">
        <f>VLOOKUP(A4219,WTI_PCH!$A$1:$C$85,3,TRUE)</f>
        <v>9.5507299999999997</v>
      </c>
    </row>
    <row r="4220" spans="1:11" x14ac:dyDescent="0.25">
      <c r="A4220" s="3">
        <v>42794</v>
      </c>
      <c r="B4220" s="4">
        <v>54.040000999999997</v>
      </c>
      <c r="C4220" s="4">
        <v>54.23</v>
      </c>
      <c r="D4220" s="4">
        <v>53.18</v>
      </c>
      <c r="E4220" s="4">
        <v>54.009998000000003</v>
      </c>
      <c r="F4220" s="4">
        <v>54.009998000000003</v>
      </c>
      <c r="G4220" s="4">
        <v>593909</v>
      </c>
      <c r="H4220" s="10">
        <f t="shared" si="65"/>
        <v>-15.71930811773035</v>
      </c>
      <c r="I4220" s="4">
        <f>VLOOKUP(A4220,GDP!$A$1:$D$85,4,TRUE)</f>
        <v>4.2</v>
      </c>
      <c r="J4220" s="4">
        <f>VLOOKUP(A4220,Inflation_rate!$A$1:$I$85,9,TRUE)</f>
        <v>1.800621</v>
      </c>
      <c r="K4220" s="15">
        <f>VLOOKUP(A4220,WTI_PCH!$A$1:$C$85,3,TRUE)</f>
        <v>9.5507299999999997</v>
      </c>
    </row>
    <row r="4221" spans="1:11" x14ac:dyDescent="0.25">
      <c r="A4221" s="3">
        <v>42795</v>
      </c>
      <c r="B4221" s="4">
        <v>53.950001</v>
      </c>
      <c r="C4221" s="4">
        <v>54.439999</v>
      </c>
      <c r="D4221" s="4">
        <v>53.630001</v>
      </c>
      <c r="E4221" s="4">
        <v>53.830002</v>
      </c>
      <c r="F4221" s="4">
        <v>53.830002</v>
      </c>
      <c r="G4221" s="4">
        <v>491289</v>
      </c>
      <c r="H4221" s="10">
        <f t="shared" si="65"/>
        <v>-17.83392465785159</v>
      </c>
      <c r="I4221" s="4">
        <f>VLOOKUP(A4221,GDP!$A$1:$D$85,4,TRUE)</f>
        <v>4.2</v>
      </c>
      <c r="J4221" s="4">
        <f>VLOOKUP(A4221,Inflation_rate!$A$1:$I$85,9,TRUE)</f>
        <v>1.800621</v>
      </c>
      <c r="K4221" s="15">
        <f>VLOOKUP(A4221,WTI_PCH!$A$1:$C$85,3,TRUE)</f>
        <v>9.5507299999999997</v>
      </c>
    </row>
    <row r="4222" spans="1:11" x14ac:dyDescent="0.25">
      <c r="A4222" s="3">
        <v>42796</v>
      </c>
      <c r="B4222" s="4">
        <v>53.689999</v>
      </c>
      <c r="C4222" s="4">
        <v>53.799999</v>
      </c>
      <c r="D4222" s="4">
        <v>52.540000999999997</v>
      </c>
      <c r="E4222" s="4">
        <v>52.610000999999997</v>
      </c>
      <c r="F4222" s="4">
        <v>52.610000999999997</v>
      </c>
      <c r="G4222" s="4">
        <v>638390</v>
      </c>
      <c r="H4222" s="10">
        <f t="shared" si="65"/>
        <v>-15.605396015863974</v>
      </c>
      <c r="I4222" s="4">
        <f>VLOOKUP(A4222,GDP!$A$1:$D$85,4,TRUE)</f>
        <v>4.2</v>
      </c>
      <c r="J4222" s="4">
        <f>VLOOKUP(A4222,Inflation_rate!$A$1:$I$85,9,TRUE)</f>
        <v>1.800621</v>
      </c>
      <c r="K4222" s="15">
        <f>VLOOKUP(A4222,WTI_PCH!$A$1:$C$85,3,TRUE)</f>
        <v>9.5507299999999997</v>
      </c>
    </row>
    <row r="4223" spans="1:11" x14ac:dyDescent="0.25">
      <c r="A4223" s="3">
        <v>42797</v>
      </c>
      <c r="B4223" s="4">
        <v>52.580002</v>
      </c>
      <c r="C4223" s="4">
        <v>53.389999000000003</v>
      </c>
      <c r="D4223" s="4">
        <v>52.549999</v>
      </c>
      <c r="E4223" s="4">
        <v>53.330002</v>
      </c>
      <c r="F4223" s="4">
        <v>53.330002</v>
      </c>
      <c r="G4223" s="4">
        <v>436360</v>
      </c>
      <c r="H4223" s="10">
        <f t="shared" si="65"/>
        <v>-15.54472283725023</v>
      </c>
      <c r="I4223" s="4">
        <f>VLOOKUP(A4223,GDP!$A$1:$D$85,4,TRUE)</f>
        <v>4.2</v>
      </c>
      <c r="J4223" s="4">
        <f>VLOOKUP(A4223,Inflation_rate!$A$1:$I$85,9,TRUE)</f>
        <v>1.800621</v>
      </c>
      <c r="K4223" s="15">
        <f>VLOOKUP(A4223,WTI_PCH!$A$1:$C$85,3,TRUE)</f>
        <v>9.5507299999999997</v>
      </c>
    </row>
    <row r="4224" spans="1:11" x14ac:dyDescent="0.25">
      <c r="A4224" s="3">
        <v>42800</v>
      </c>
      <c r="B4224" s="4">
        <v>53.189999</v>
      </c>
      <c r="C4224" s="4">
        <v>53.560001</v>
      </c>
      <c r="D4224" s="4">
        <v>52.759998000000003</v>
      </c>
      <c r="E4224" s="4">
        <v>53.200001</v>
      </c>
      <c r="F4224" s="4">
        <v>53.200001</v>
      </c>
      <c r="G4224" s="4">
        <v>503692</v>
      </c>
      <c r="H4224" s="10">
        <f t="shared" si="65"/>
        <v>-14.492479050893255</v>
      </c>
      <c r="I4224" s="4">
        <f>VLOOKUP(A4224,GDP!$A$1:$D$85,4,TRUE)</f>
        <v>4.2</v>
      </c>
      <c r="J4224" s="4">
        <f>VLOOKUP(A4224,Inflation_rate!$A$1:$I$85,9,TRUE)</f>
        <v>1.800621</v>
      </c>
      <c r="K4224" s="15">
        <f>VLOOKUP(A4224,WTI_PCH!$A$1:$C$85,3,TRUE)</f>
        <v>9.5507299999999997</v>
      </c>
    </row>
    <row r="4225" spans="1:11" x14ac:dyDescent="0.25">
      <c r="A4225" s="3">
        <v>42801</v>
      </c>
      <c r="B4225" s="4">
        <v>53.169998</v>
      </c>
      <c r="C4225" s="4">
        <v>53.799999</v>
      </c>
      <c r="D4225" s="4">
        <v>52.709999000000003</v>
      </c>
      <c r="E4225" s="4">
        <v>53.139999000000003</v>
      </c>
      <c r="F4225" s="4">
        <v>53.139999000000003</v>
      </c>
      <c r="G4225" s="4">
        <v>494677</v>
      </c>
      <c r="H4225" s="10">
        <f t="shared" si="65"/>
        <v>-13.285655123930285</v>
      </c>
      <c r="I4225" s="4">
        <f>VLOOKUP(A4225,GDP!$A$1:$D$85,4,TRUE)</f>
        <v>4.2</v>
      </c>
      <c r="J4225" s="4">
        <f>VLOOKUP(A4225,Inflation_rate!$A$1:$I$85,9,TRUE)</f>
        <v>1.800621</v>
      </c>
      <c r="K4225" s="15">
        <f>VLOOKUP(A4225,WTI_PCH!$A$1:$C$85,3,TRUE)</f>
        <v>9.5507299999999997</v>
      </c>
    </row>
    <row r="4226" spans="1:11" x14ac:dyDescent="0.25">
      <c r="A4226" s="3">
        <v>42802</v>
      </c>
      <c r="B4226" s="4">
        <v>52.790000999999997</v>
      </c>
      <c r="C4226" s="4">
        <v>52.919998</v>
      </c>
      <c r="D4226" s="4">
        <v>50.049999</v>
      </c>
      <c r="E4226" s="4">
        <v>50.279998999999997</v>
      </c>
      <c r="F4226" s="4">
        <v>50.279998999999997</v>
      </c>
      <c r="G4226" s="4">
        <v>963392</v>
      </c>
      <c r="H4226" s="10">
        <f t="shared" ref="H4226:H4289" si="66">((E4315-E4226)/E4226)*100</f>
        <v>-7.4383414367211911</v>
      </c>
      <c r="I4226" s="4">
        <f>VLOOKUP(A4226,GDP!$A$1:$D$85,4,TRUE)</f>
        <v>4.2</v>
      </c>
      <c r="J4226" s="4">
        <f>VLOOKUP(A4226,Inflation_rate!$A$1:$I$85,9,TRUE)</f>
        <v>1.800621</v>
      </c>
      <c r="K4226" s="15">
        <f>VLOOKUP(A4226,WTI_PCH!$A$1:$C$85,3,TRUE)</f>
        <v>9.5507299999999997</v>
      </c>
    </row>
    <row r="4227" spans="1:11" x14ac:dyDescent="0.25">
      <c r="A4227" s="3">
        <v>42803</v>
      </c>
      <c r="B4227" s="4">
        <v>50.220001000000003</v>
      </c>
      <c r="C4227" s="4">
        <v>50.84</v>
      </c>
      <c r="D4227" s="4">
        <v>48.59</v>
      </c>
      <c r="E4227" s="4">
        <v>49.279998999999997</v>
      </c>
      <c r="F4227" s="4">
        <v>49.279998999999997</v>
      </c>
      <c r="G4227" s="4">
        <v>1073506</v>
      </c>
      <c r="H4227" s="10">
        <f t="shared" si="66"/>
        <v>-6.6152578452771351</v>
      </c>
      <c r="I4227" s="4">
        <f>VLOOKUP(A4227,GDP!$A$1:$D$85,4,TRUE)</f>
        <v>4.2</v>
      </c>
      <c r="J4227" s="4">
        <f>VLOOKUP(A4227,Inflation_rate!$A$1:$I$85,9,TRUE)</f>
        <v>1.800621</v>
      </c>
      <c r="K4227" s="15">
        <f>VLOOKUP(A4227,WTI_PCH!$A$1:$C$85,3,TRUE)</f>
        <v>9.5507299999999997</v>
      </c>
    </row>
    <row r="4228" spans="1:11" x14ac:dyDescent="0.25">
      <c r="A4228" s="3">
        <v>42804</v>
      </c>
      <c r="B4228" s="4">
        <v>49.610000999999997</v>
      </c>
      <c r="C4228" s="4">
        <v>50.110000999999997</v>
      </c>
      <c r="D4228" s="4">
        <v>48.310001</v>
      </c>
      <c r="E4228" s="4">
        <v>48.490001999999997</v>
      </c>
      <c r="F4228" s="4">
        <v>48.490001999999997</v>
      </c>
      <c r="G4228" s="4">
        <v>796960</v>
      </c>
      <c r="H4228" s="10">
        <f t="shared" si="66"/>
        <v>-4.3101668669759929</v>
      </c>
      <c r="I4228" s="4">
        <f>VLOOKUP(A4228,GDP!$A$1:$D$85,4,TRUE)</f>
        <v>4.2</v>
      </c>
      <c r="J4228" s="4">
        <f>VLOOKUP(A4228,Inflation_rate!$A$1:$I$85,9,TRUE)</f>
        <v>1.800621</v>
      </c>
      <c r="K4228" s="15">
        <f>VLOOKUP(A4228,WTI_PCH!$A$1:$C$85,3,TRUE)</f>
        <v>9.5507299999999997</v>
      </c>
    </row>
    <row r="4229" spans="1:11" x14ac:dyDescent="0.25">
      <c r="A4229" s="3">
        <v>42807</v>
      </c>
      <c r="B4229" s="4">
        <v>48.450001</v>
      </c>
      <c r="C4229" s="4">
        <v>48.68</v>
      </c>
      <c r="D4229" s="4">
        <v>47.900002000000001</v>
      </c>
      <c r="E4229" s="4">
        <v>48.400002000000001</v>
      </c>
      <c r="F4229" s="4">
        <v>48.400002000000001</v>
      </c>
      <c r="G4229" s="4">
        <v>601362</v>
      </c>
      <c r="H4229" s="10">
        <f t="shared" si="66"/>
        <v>-2.6446341882382582</v>
      </c>
      <c r="I4229" s="4">
        <f>VLOOKUP(A4229,GDP!$A$1:$D$85,4,TRUE)</f>
        <v>4.2</v>
      </c>
      <c r="J4229" s="4">
        <f>VLOOKUP(A4229,Inflation_rate!$A$1:$I$85,9,TRUE)</f>
        <v>1.800621</v>
      </c>
      <c r="K4229" s="15">
        <f>VLOOKUP(A4229,WTI_PCH!$A$1:$C$85,3,TRUE)</f>
        <v>9.5507299999999997</v>
      </c>
    </row>
    <row r="4230" spans="1:11" x14ac:dyDescent="0.25">
      <c r="A4230" s="3">
        <v>42808</v>
      </c>
      <c r="B4230" s="4">
        <v>48.450001</v>
      </c>
      <c r="C4230" s="4">
        <v>48.790000999999997</v>
      </c>
      <c r="D4230" s="4">
        <v>47.09</v>
      </c>
      <c r="E4230" s="4">
        <v>47.720001000000003</v>
      </c>
      <c r="F4230" s="4">
        <v>47.720001000000003</v>
      </c>
      <c r="G4230" s="4">
        <v>857711</v>
      </c>
      <c r="H4230" s="10">
        <f t="shared" si="66"/>
        <v>-1.9488683581544912</v>
      </c>
      <c r="I4230" s="4">
        <f>VLOOKUP(A4230,GDP!$A$1:$D$85,4,TRUE)</f>
        <v>4.2</v>
      </c>
      <c r="J4230" s="4">
        <f>VLOOKUP(A4230,Inflation_rate!$A$1:$I$85,9,TRUE)</f>
        <v>1.800621</v>
      </c>
      <c r="K4230" s="15">
        <f>VLOOKUP(A4230,WTI_PCH!$A$1:$C$85,3,TRUE)</f>
        <v>9.5507299999999997</v>
      </c>
    </row>
    <row r="4231" spans="1:11" x14ac:dyDescent="0.25">
      <c r="A4231" s="3">
        <v>42809</v>
      </c>
      <c r="B4231" s="4">
        <v>48.759998000000003</v>
      </c>
      <c r="C4231" s="4">
        <v>49.040000999999997</v>
      </c>
      <c r="D4231" s="4">
        <v>48.16</v>
      </c>
      <c r="E4231" s="4">
        <v>48.860000999999997</v>
      </c>
      <c r="F4231" s="4">
        <v>48.860000999999997</v>
      </c>
      <c r="G4231" s="4">
        <v>655788</v>
      </c>
      <c r="H4231" s="10">
        <f t="shared" si="66"/>
        <v>-6.324193484973514</v>
      </c>
      <c r="I4231" s="4">
        <f>VLOOKUP(A4231,GDP!$A$1:$D$85,4,TRUE)</f>
        <v>4.2</v>
      </c>
      <c r="J4231" s="4">
        <f>VLOOKUP(A4231,Inflation_rate!$A$1:$I$85,9,TRUE)</f>
        <v>1.800621</v>
      </c>
      <c r="K4231" s="15">
        <f>VLOOKUP(A4231,WTI_PCH!$A$1:$C$85,3,TRUE)</f>
        <v>9.5507299999999997</v>
      </c>
    </row>
    <row r="4232" spans="1:11" x14ac:dyDescent="0.25">
      <c r="A4232" s="3">
        <v>42810</v>
      </c>
      <c r="B4232" s="4">
        <v>49.009998000000003</v>
      </c>
      <c r="C4232" s="4">
        <v>49.619999</v>
      </c>
      <c r="D4232" s="4">
        <v>48.450001</v>
      </c>
      <c r="E4232" s="4">
        <v>48.75</v>
      </c>
      <c r="F4232" s="4">
        <v>48.75</v>
      </c>
      <c r="G4232" s="4">
        <v>516853</v>
      </c>
      <c r="H4232" s="10">
        <f t="shared" si="66"/>
        <v>-4.9435897435897367</v>
      </c>
      <c r="I4232" s="4">
        <f>VLOOKUP(A4232,GDP!$A$1:$D$85,4,TRUE)</f>
        <v>4.2</v>
      </c>
      <c r="J4232" s="4">
        <f>VLOOKUP(A4232,Inflation_rate!$A$1:$I$85,9,TRUE)</f>
        <v>1.800621</v>
      </c>
      <c r="K4232" s="15">
        <f>VLOOKUP(A4232,WTI_PCH!$A$1:$C$85,3,TRUE)</f>
        <v>9.5507299999999997</v>
      </c>
    </row>
    <row r="4233" spans="1:11" x14ac:dyDescent="0.25">
      <c r="A4233" s="3">
        <v>42811</v>
      </c>
      <c r="B4233" s="4">
        <v>48.790000999999997</v>
      </c>
      <c r="C4233" s="4">
        <v>49.200001</v>
      </c>
      <c r="D4233" s="4">
        <v>48.599997999999999</v>
      </c>
      <c r="E4233" s="4">
        <v>48.779998999999997</v>
      </c>
      <c r="F4233" s="4">
        <v>48.779998999999997</v>
      </c>
      <c r="G4233" s="4">
        <v>172340</v>
      </c>
      <c r="H4233" s="10">
        <f t="shared" si="66"/>
        <v>-1.8245182825854374</v>
      </c>
      <c r="I4233" s="4">
        <f>VLOOKUP(A4233,GDP!$A$1:$D$85,4,TRUE)</f>
        <v>4.2</v>
      </c>
      <c r="J4233" s="4">
        <f>VLOOKUP(A4233,Inflation_rate!$A$1:$I$85,9,TRUE)</f>
        <v>1.800621</v>
      </c>
      <c r="K4233" s="15">
        <f>VLOOKUP(A4233,WTI_PCH!$A$1:$C$85,3,TRUE)</f>
        <v>9.5507299999999997</v>
      </c>
    </row>
    <row r="4234" spans="1:11" x14ac:dyDescent="0.25">
      <c r="A4234" s="3">
        <v>42814</v>
      </c>
      <c r="B4234" s="4">
        <v>48.700001</v>
      </c>
      <c r="C4234" s="4">
        <v>48.740001999999997</v>
      </c>
      <c r="D4234" s="4">
        <v>47.84</v>
      </c>
      <c r="E4234" s="4">
        <v>48.220001000000003</v>
      </c>
      <c r="F4234" s="4">
        <v>48.220001000000003</v>
      </c>
      <c r="G4234" s="4">
        <v>142258</v>
      </c>
      <c r="H4234" s="10">
        <f t="shared" si="66"/>
        <v>1.0991268954971538</v>
      </c>
      <c r="I4234" s="4">
        <f>VLOOKUP(A4234,GDP!$A$1:$D$85,4,TRUE)</f>
        <v>4.2</v>
      </c>
      <c r="J4234" s="4">
        <f>VLOOKUP(A4234,Inflation_rate!$A$1:$I$85,9,TRUE)</f>
        <v>1.800621</v>
      </c>
      <c r="K4234" s="15">
        <f>VLOOKUP(A4234,WTI_PCH!$A$1:$C$85,3,TRUE)</f>
        <v>9.5507299999999997</v>
      </c>
    </row>
    <row r="4235" spans="1:11" x14ac:dyDescent="0.25">
      <c r="A4235" s="3">
        <v>42815</v>
      </c>
      <c r="B4235" s="4">
        <v>47.93</v>
      </c>
      <c r="C4235" s="4">
        <v>48.73</v>
      </c>
      <c r="D4235" s="4">
        <v>47.23</v>
      </c>
      <c r="E4235" s="4">
        <v>47.34</v>
      </c>
      <c r="F4235" s="4">
        <v>47.34</v>
      </c>
      <c r="G4235" s="4">
        <v>628119</v>
      </c>
      <c r="H4235" s="10">
        <f t="shared" si="66"/>
        <v>3.5910456273764115</v>
      </c>
      <c r="I4235" s="4">
        <f>VLOOKUP(A4235,GDP!$A$1:$D$85,4,TRUE)</f>
        <v>4.2</v>
      </c>
      <c r="J4235" s="4">
        <f>VLOOKUP(A4235,Inflation_rate!$A$1:$I$85,9,TRUE)</f>
        <v>1.800621</v>
      </c>
      <c r="K4235" s="15">
        <f>VLOOKUP(A4235,WTI_PCH!$A$1:$C$85,3,TRUE)</f>
        <v>9.5507299999999997</v>
      </c>
    </row>
    <row r="4236" spans="1:11" x14ac:dyDescent="0.25">
      <c r="A4236" s="3">
        <v>42816</v>
      </c>
      <c r="B4236" s="4">
        <v>48.16</v>
      </c>
      <c r="C4236" s="4">
        <v>48.32</v>
      </c>
      <c r="D4236" s="4">
        <v>47.009998000000003</v>
      </c>
      <c r="E4236" s="4">
        <v>48.040000999999997</v>
      </c>
      <c r="F4236" s="4">
        <v>48.040000999999997</v>
      </c>
      <c r="G4236" s="4">
        <v>680849</v>
      </c>
      <c r="H4236" s="10">
        <f t="shared" si="66"/>
        <v>3.4762655396281255</v>
      </c>
      <c r="I4236" s="4">
        <f>VLOOKUP(A4236,GDP!$A$1:$D$85,4,TRUE)</f>
        <v>4.2</v>
      </c>
      <c r="J4236" s="4">
        <f>VLOOKUP(A4236,Inflation_rate!$A$1:$I$85,9,TRUE)</f>
        <v>1.800621</v>
      </c>
      <c r="K4236" s="15">
        <f>VLOOKUP(A4236,WTI_PCH!$A$1:$C$85,3,TRUE)</f>
        <v>9.5507299999999997</v>
      </c>
    </row>
    <row r="4237" spans="1:11" x14ac:dyDescent="0.25">
      <c r="A4237" s="3">
        <v>42817</v>
      </c>
      <c r="B4237" s="4">
        <v>48.150002000000001</v>
      </c>
      <c r="C4237" s="4">
        <v>48.48</v>
      </c>
      <c r="D4237" s="4">
        <v>47.580002</v>
      </c>
      <c r="E4237" s="4">
        <v>47.700001</v>
      </c>
      <c r="F4237" s="4">
        <v>47.700001</v>
      </c>
      <c r="G4237" s="4">
        <v>499878</v>
      </c>
      <c r="H4237" s="10">
        <f t="shared" si="66"/>
        <v>5.178190667123884</v>
      </c>
      <c r="I4237" s="4">
        <f>VLOOKUP(A4237,GDP!$A$1:$D$85,4,TRUE)</f>
        <v>4.2</v>
      </c>
      <c r="J4237" s="4">
        <f>VLOOKUP(A4237,Inflation_rate!$A$1:$I$85,9,TRUE)</f>
        <v>1.800621</v>
      </c>
      <c r="K4237" s="15">
        <f>VLOOKUP(A4237,WTI_PCH!$A$1:$C$85,3,TRUE)</f>
        <v>9.5507299999999997</v>
      </c>
    </row>
    <row r="4238" spans="1:11" x14ac:dyDescent="0.25">
      <c r="A4238" s="3">
        <v>42818</v>
      </c>
      <c r="B4238" s="4">
        <v>47.669998</v>
      </c>
      <c r="C4238" s="4">
        <v>48.200001</v>
      </c>
      <c r="D4238" s="4">
        <v>47.540000999999997</v>
      </c>
      <c r="E4238" s="4">
        <v>47.970001000000003</v>
      </c>
      <c r="F4238" s="4">
        <v>47.970001000000003</v>
      </c>
      <c r="G4238" s="4">
        <v>421027</v>
      </c>
      <c r="H4238" s="10">
        <f t="shared" si="66"/>
        <v>2.4807149785133276</v>
      </c>
      <c r="I4238" s="4">
        <f>VLOOKUP(A4238,GDP!$A$1:$D$85,4,TRUE)</f>
        <v>4.2</v>
      </c>
      <c r="J4238" s="4">
        <f>VLOOKUP(A4238,Inflation_rate!$A$1:$I$85,9,TRUE)</f>
        <v>1.800621</v>
      </c>
      <c r="K4238" s="15">
        <f>VLOOKUP(A4238,WTI_PCH!$A$1:$C$85,3,TRUE)</f>
        <v>9.5507299999999997</v>
      </c>
    </row>
    <row r="4239" spans="1:11" x14ac:dyDescent="0.25">
      <c r="A4239" s="3">
        <v>42821</v>
      </c>
      <c r="B4239" s="4">
        <v>48.119999</v>
      </c>
      <c r="C4239" s="4">
        <v>48.279998999999997</v>
      </c>
      <c r="D4239" s="4">
        <v>47.080002</v>
      </c>
      <c r="E4239" s="4">
        <v>47.73</v>
      </c>
      <c r="F4239" s="4">
        <v>47.73</v>
      </c>
      <c r="G4239" s="4">
        <v>466176</v>
      </c>
      <c r="H4239" s="10">
        <f t="shared" si="66"/>
        <v>3.8969201759899574</v>
      </c>
      <c r="I4239" s="4">
        <f>VLOOKUP(A4239,GDP!$A$1:$D$85,4,TRUE)</f>
        <v>4.2</v>
      </c>
      <c r="J4239" s="4">
        <f>VLOOKUP(A4239,Inflation_rate!$A$1:$I$85,9,TRUE)</f>
        <v>1.800621</v>
      </c>
      <c r="K4239" s="15">
        <f>VLOOKUP(A4239,WTI_PCH!$A$1:$C$85,3,TRUE)</f>
        <v>9.5507299999999997</v>
      </c>
    </row>
    <row r="4240" spans="1:11" x14ac:dyDescent="0.25">
      <c r="A4240" s="3">
        <v>42822</v>
      </c>
      <c r="B4240" s="4">
        <v>47.889999000000003</v>
      </c>
      <c r="C4240" s="4">
        <v>48.740001999999997</v>
      </c>
      <c r="D4240" s="4">
        <v>47.799999</v>
      </c>
      <c r="E4240" s="4">
        <v>48.369999</v>
      </c>
      <c r="F4240" s="4">
        <v>48.369999</v>
      </c>
      <c r="G4240" s="4">
        <v>502377</v>
      </c>
      <c r="H4240" s="10">
        <f t="shared" si="66"/>
        <v>1.3644821452239364</v>
      </c>
      <c r="I4240" s="4">
        <f>VLOOKUP(A4240,GDP!$A$1:$D$85,4,TRUE)</f>
        <v>4.2</v>
      </c>
      <c r="J4240" s="4">
        <f>VLOOKUP(A4240,Inflation_rate!$A$1:$I$85,9,TRUE)</f>
        <v>1.800621</v>
      </c>
      <c r="K4240" s="15">
        <f>VLOOKUP(A4240,WTI_PCH!$A$1:$C$85,3,TRUE)</f>
        <v>9.5507299999999997</v>
      </c>
    </row>
    <row r="4241" spans="1:11" x14ac:dyDescent="0.25">
      <c r="A4241" s="3">
        <v>42823</v>
      </c>
      <c r="B4241" s="4">
        <v>48.470001000000003</v>
      </c>
      <c r="C4241" s="4">
        <v>49.630001</v>
      </c>
      <c r="D4241" s="4">
        <v>48.380001</v>
      </c>
      <c r="E4241" s="4">
        <v>49.509998000000003</v>
      </c>
      <c r="F4241" s="4">
        <v>49.509998000000003</v>
      </c>
      <c r="G4241" s="4">
        <v>548615</v>
      </c>
      <c r="H4241" s="10">
        <f t="shared" si="66"/>
        <v>0.14139366355861555</v>
      </c>
      <c r="I4241" s="4">
        <f>VLOOKUP(A4241,GDP!$A$1:$D$85,4,TRUE)</f>
        <v>4.2</v>
      </c>
      <c r="J4241" s="4">
        <f>VLOOKUP(A4241,Inflation_rate!$A$1:$I$85,9,TRUE)</f>
        <v>1.800621</v>
      </c>
      <c r="K4241" s="15">
        <f>VLOOKUP(A4241,WTI_PCH!$A$1:$C$85,3,TRUE)</f>
        <v>9.5507299999999997</v>
      </c>
    </row>
    <row r="4242" spans="1:11" x14ac:dyDescent="0.25">
      <c r="A4242" s="3">
        <v>42824</v>
      </c>
      <c r="B4242" s="4">
        <v>49.599997999999999</v>
      </c>
      <c r="C4242" s="4">
        <v>50.470001000000003</v>
      </c>
      <c r="D4242" s="4">
        <v>49.27</v>
      </c>
      <c r="E4242" s="4">
        <v>50.349997999999999</v>
      </c>
      <c r="F4242" s="4">
        <v>50.349997999999999</v>
      </c>
      <c r="G4242" s="4">
        <v>580668</v>
      </c>
      <c r="H4242" s="10">
        <f t="shared" si="66"/>
        <v>-1.9066515156564581</v>
      </c>
      <c r="I4242" s="4">
        <f>VLOOKUP(A4242,GDP!$A$1:$D$85,4,TRUE)</f>
        <v>4.2</v>
      </c>
      <c r="J4242" s="4">
        <f>VLOOKUP(A4242,Inflation_rate!$A$1:$I$85,9,TRUE)</f>
        <v>1.800621</v>
      </c>
      <c r="K4242" s="15">
        <f>VLOOKUP(A4242,WTI_PCH!$A$1:$C$85,3,TRUE)</f>
        <v>9.5507299999999997</v>
      </c>
    </row>
    <row r="4243" spans="1:11" x14ac:dyDescent="0.25">
      <c r="A4243" s="3">
        <v>42825</v>
      </c>
      <c r="B4243" s="4">
        <v>50.32</v>
      </c>
      <c r="C4243" s="4">
        <v>50.849997999999999</v>
      </c>
      <c r="D4243" s="4">
        <v>49.900002000000001</v>
      </c>
      <c r="E4243" s="4">
        <v>50.599997999999999</v>
      </c>
      <c r="F4243" s="4">
        <v>50.599997999999999</v>
      </c>
      <c r="G4243" s="4">
        <v>527607</v>
      </c>
      <c r="H4243" s="10">
        <f t="shared" si="66"/>
        <v>-2.8260870682247847</v>
      </c>
      <c r="I4243" s="4">
        <f>VLOOKUP(A4243,GDP!$A$1:$D$85,4,TRUE)</f>
        <v>4.2</v>
      </c>
      <c r="J4243" s="4">
        <f>VLOOKUP(A4243,Inflation_rate!$A$1:$I$85,9,TRUE)</f>
        <v>1.800621</v>
      </c>
      <c r="K4243" s="15">
        <f>VLOOKUP(A4243,WTI_PCH!$A$1:$C$85,3,TRUE)</f>
        <v>9.5507299999999997</v>
      </c>
    </row>
    <row r="4244" spans="1:11" x14ac:dyDescent="0.25">
      <c r="A4244" s="3">
        <v>42828</v>
      </c>
      <c r="B4244" s="4">
        <v>50.689999</v>
      </c>
      <c r="C4244" s="4">
        <v>50.830002</v>
      </c>
      <c r="D4244" s="4">
        <v>50.119999</v>
      </c>
      <c r="E4244" s="4">
        <v>50.240001999999997</v>
      </c>
      <c r="F4244" s="4">
        <v>50.240001999999997</v>
      </c>
      <c r="G4244" s="4">
        <v>440724</v>
      </c>
      <c r="H4244" s="10">
        <f t="shared" si="66"/>
        <v>-1.3535051212776568</v>
      </c>
      <c r="I4244" s="4">
        <f>VLOOKUP(A4244,GDP!$A$1:$D$85,4,TRUE)</f>
        <v>4</v>
      </c>
      <c r="J4244" s="4">
        <f>VLOOKUP(A4244,Inflation_rate!$A$1:$I$85,9,TRUE)</f>
        <v>2.53932</v>
      </c>
      <c r="K4244" s="15">
        <f>VLOOKUP(A4244,WTI_PCH!$A$1:$C$85,3,TRUE)</f>
        <v>5.0589300000000001</v>
      </c>
    </row>
    <row r="4245" spans="1:11" x14ac:dyDescent="0.25">
      <c r="A4245" s="3">
        <v>42829</v>
      </c>
      <c r="B4245" s="4">
        <v>50.240001999999997</v>
      </c>
      <c r="C4245" s="4">
        <v>51.299999</v>
      </c>
      <c r="D4245" s="4">
        <v>49.880001</v>
      </c>
      <c r="E4245" s="4">
        <v>51.029998999999997</v>
      </c>
      <c r="F4245" s="4">
        <v>51.029998999999997</v>
      </c>
      <c r="G4245" s="4">
        <v>532054</v>
      </c>
      <c r="H4245" s="10">
        <f t="shared" si="66"/>
        <v>-4.7814992118655404</v>
      </c>
      <c r="I4245" s="4">
        <f>VLOOKUP(A4245,GDP!$A$1:$D$85,4,TRUE)</f>
        <v>4</v>
      </c>
      <c r="J4245" s="4">
        <f>VLOOKUP(A4245,Inflation_rate!$A$1:$I$85,9,TRUE)</f>
        <v>2.53932</v>
      </c>
      <c r="K4245" s="15">
        <f>VLOOKUP(A4245,WTI_PCH!$A$1:$C$85,3,TRUE)</f>
        <v>5.0589300000000001</v>
      </c>
    </row>
    <row r="4246" spans="1:11" x14ac:dyDescent="0.25">
      <c r="A4246" s="3">
        <v>42830</v>
      </c>
      <c r="B4246" s="4">
        <v>51.18</v>
      </c>
      <c r="C4246" s="4">
        <v>51.880001</v>
      </c>
      <c r="D4246" s="4">
        <v>50.740001999999997</v>
      </c>
      <c r="E4246" s="4">
        <v>51.150002000000001</v>
      </c>
      <c r="F4246" s="4">
        <v>51.150002000000001</v>
      </c>
      <c r="G4246" s="4">
        <v>651398</v>
      </c>
      <c r="H4246" s="10">
        <f t="shared" si="66"/>
        <v>-4.5552334484757218</v>
      </c>
      <c r="I4246" s="4">
        <f>VLOOKUP(A4246,GDP!$A$1:$D$85,4,TRUE)</f>
        <v>4</v>
      </c>
      <c r="J4246" s="4">
        <f>VLOOKUP(A4246,Inflation_rate!$A$1:$I$85,9,TRUE)</f>
        <v>2.53932</v>
      </c>
      <c r="K4246" s="15">
        <f>VLOOKUP(A4246,WTI_PCH!$A$1:$C$85,3,TRUE)</f>
        <v>5.0589300000000001</v>
      </c>
    </row>
    <row r="4247" spans="1:11" x14ac:dyDescent="0.25">
      <c r="A4247" s="3">
        <v>42831</v>
      </c>
      <c r="B4247" s="4">
        <v>50.799999</v>
      </c>
      <c r="C4247" s="4">
        <v>51.82</v>
      </c>
      <c r="D4247" s="4">
        <v>50.77</v>
      </c>
      <c r="E4247" s="4">
        <v>51.700001</v>
      </c>
      <c r="F4247" s="4">
        <v>51.700001</v>
      </c>
      <c r="G4247" s="4">
        <v>473019</v>
      </c>
      <c r="H4247" s="10">
        <f t="shared" si="66"/>
        <v>-7.9497116450732692</v>
      </c>
      <c r="I4247" s="4">
        <f>VLOOKUP(A4247,GDP!$A$1:$D$85,4,TRUE)</f>
        <v>4</v>
      </c>
      <c r="J4247" s="4">
        <f>VLOOKUP(A4247,Inflation_rate!$A$1:$I$85,9,TRUE)</f>
        <v>2.53932</v>
      </c>
      <c r="K4247" s="15">
        <f>VLOOKUP(A4247,WTI_PCH!$A$1:$C$85,3,TRUE)</f>
        <v>5.0589300000000001</v>
      </c>
    </row>
    <row r="4248" spans="1:11" x14ac:dyDescent="0.25">
      <c r="A4248" s="3">
        <v>42832</v>
      </c>
      <c r="B4248" s="4">
        <v>51.700001</v>
      </c>
      <c r="C4248" s="4">
        <v>52.939999</v>
      </c>
      <c r="D4248" s="4">
        <v>51.490001999999997</v>
      </c>
      <c r="E4248" s="4">
        <v>52.240001999999997</v>
      </c>
      <c r="F4248" s="4">
        <v>52.240001999999997</v>
      </c>
      <c r="G4248" s="4">
        <v>796437</v>
      </c>
      <c r="H4248" s="10">
        <f t="shared" si="66"/>
        <v>-8.977800192274108</v>
      </c>
      <c r="I4248" s="4">
        <f>VLOOKUP(A4248,GDP!$A$1:$D$85,4,TRUE)</f>
        <v>4</v>
      </c>
      <c r="J4248" s="4">
        <f>VLOOKUP(A4248,Inflation_rate!$A$1:$I$85,9,TRUE)</f>
        <v>2.53932</v>
      </c>
      <c r="K4248" s="15">
        <f>VLOOKUP(A4248,WTI_PCH!$A$1:$C$85,3,TRUE)</f>
        <v>5.0589300000000001</v>
      </c>
    </row>
    <row r="4249" spans="1:11" x14ac:dyDescent="0.25">
      <c r="A4249" s="3">
        <v>42835</v>
      </c>
      <c r="B4249" s="4">
        <v>52.310001</v>
      </c>
      <c r="C4249" s="4">
        <v>53.18</v>
      </c>
      <c r="D4249" s="4">
        <v>52.290000999999997</v>
      </c>
      <c r="E4249" s="4">
        <v>53.080002</v>
      </c>
      <c r="F4249" s="4">
        <v>53.080002</v>
      </c>
      <c r="G4249" s="4">
        <v>565439</v>
      </c>
      <c r="H4249" s="10">
        <f t="shared" si="66"/>
        <v>-11.868882371180023</v>
      </c>
      <c r="I4249" s="4">
        <f>VLOOKUP(A4249,GDP!$A$1:$D$85,4,TRUE)</f>
        <v>4</v>
      </c>
      <c r="J4249" s="4">
        <f>VLOOKUP(A4249,Inflation_rate!$A$1:$I$85,9,TRUE)</f>
        <v>2.53932</v>
      </c>
      <c r="K4249" s="15">
        <f>VLOOKUP(A4249,WTI_PCH!$A$1:$C$85,3,TRUE)</f>
        <v>5.0589300000000001</v>
      </c>
    </row>
    <row r="4250" spans="1:11" x14ac:dyDescent="0.25">
      <c r="A4250" s="3">
        <v>42836</v>
      </c>
      <c r="B4250" s="4">
        <v>53.130001</v>
      </c>
      <c r="C4250" s="4">
        <v>53.450001</v>
      </c>
      <c r="D4250" s="4">
        <v>52.700001</v>
      </c>
      <c r="E4250" s="4">
        <v>53.400002000000001</v>
      </c>
      <c r="F4250" s="4">
        <v>53.400002000000001</v>
      </c>
      <c r="G4250" s="4">
        <v>598003</v>
      </c>
      <c r="H4250" s="10">
        <f t="shared" si="66"/>
        <v>-11.816482703502516</v>
      </c>
      <c r="I4250" s="4">
        <f>VLOOKUP(A4250,GDP!$A$1:$D$85,4,TRUE)</f>
        <v>4</v>
      </c>
      <c r="J4250" s="4">
        <f>VLOOKUP(A4250,Inflation_rate!$A$1:$I$85,9,TRUE)</f>
        <v>2.53932</v>
      </c>
      <c r="K4250" s="15">
        <f>VLOOKUP(A4250,WTI_PCH!$A$1:$C$85,3,TRUE)</f>
        <v>5.0589300000000001</v>
      </c>
    </row>
    <row r="4251" spans="1:11" x14ac:dyDescent="0.25">
      <c r="A4251" s="3">
        <v>42837</v>
      </c>
      <c r="B4251" s="4">
        <v>53.400002000000001</v>
      </c>
      <c r="C4251" s="4">
        <v>53.759998000000003</v>
      </c>
      <c r="D4251" s="4">
        <v>52.709999000000003</v>
      </c>
      <c r="E4251" s="4">
        <v>53.110000999999997</v>
      </c>
      <c r="F4251" s="4">
        <v>53.110000999999997</v>
      </c>
      <c r="G4251" s="4">
        <v>629805</v>
      </c>
      <c r="H4251" s="10">
        <f t="shared" si="66"/>
        <v>-8.6612745497782875</v>
      </c>
      <c r="I4251" s="4">
        <f>VLOOKUP(A4251,GDP!$A$1:$D$85,4,TRUE)</f>
        <v>4</v>
      </c>
      <c r="J4251" s="4">
        <f>VLOOKUP(A4251,Inflation_rate!$A$1:$I$85,9,TRUE)</f>
        <v>2.53932</v>
      </c>
      <c r="K4251" s="15">
        <f>VLOOKUP(A4251,WTI_PCH!$A$1:$C$85,3,TRUE)</f>
        <v>5.0589300000000001</v>
      </c>
    </row>
    <row r="4252" spans="1:11" x14ac:dyDescent="0.25">
      <c r="A4252" s="3">
        <v>42838</v>
      </c>
      <c r="B4252" s="4">
        <v>52.849997999999999</v>
      </c>
      <c r="C4252" s="4">
        <v>53.389999000000003</v>
      </c>
      <c r="D4252" s="4">
        <v>52.82</v>
      </c>
      <c r="E4252" s="4">
        <v>53.18</v>
      </c>
      <c r="F4252" s="4">
        <v>53.18</v>
      </c>
      <c r="G4252" s="4">
        <v>480835</v>
      </c>
      <c r="H4252" s="10">
        <f t="shared" si="66"/>
        <v>-10.925161714930425</v>
      </c>
      <c r="I4252" s="4">
        <f>VLOOKUP(A4252,GDP!$A$1:$D$85,4,TRUE)</f>
        <v>4</v>
      </c>
      <c r="J4252" s="4">
        <f>VLOOKUP(A4252,Inflation_rate!$A$1:$I$85,9,TRUE)</f>
        <v>2.53932</v>
      </c>
      <c r="K4252" s="15">
        <f>VLOOKUP(A4252,WTI_PCH!$A$1:$C$85,3,TRUE)</f>
        <v>5.0589300000000001</v>
      </c>
    </row>
    <row r="4253" spans="1:11" x14ac:dyDescent="0.25">
      <c r="A4253" s="3">
        <v>42842</v>
      </c>
      <c r="B4253" s="4">
        <v>52.970001000000003</v>
      </c>
      <c r="C4253" s="4">
        <v>53.209999000000003</v>
      </c>
      <c r="D4253" s="4">
        <v>52.549999</v>
      </c>
      <c r="E4253" s="4">
        <v>52.650002000000001</v>
      </c>
      <c r="F4253" s="4">
        <v>52.650002000000001</v>
      </c>
      <c r="G4253" s="4">
        <v>326340</v>
      </c>
      <c r="H4253" s="10">
        <f t="shared" si="66"/>
        <v>-9.5156748522060788</v>
      </c>
      <c r="I4253" s="4">
        <f>VLOOKUP(A4253,GDP!$A$1:$D$85,4,TRUE)</f>
        <v>4</v>
      </c>
      <c r="J4253" s="4">
        <f>VLOOKUP(A4253,Inflation_rate!$A$1:$I$85,9,TRUE)</f>
        <v>2.53932</v>
      </c>
      <c r="K4253" s="15">
        <f>VLOOKUP(A4253,WTI_PCH!$A$1:$C$85,3,TRUE)</f>
        <v>5.0589300000000001</v>
      </c>
    </row>
    <row r="4254" spans="1:11" x14ac:dyDescent="0.25">
      <c r="A4254" s="3">
        <v>42843</v>
      </c>
      <c r="B4254" s="4">
        <v>52.75</v>
      </c>
      <c r="C4254" s="4">
        <v>52.849997999999999</v>
      </c>
      <c r="D4254" s="4">
        <v>52.099997999999999</v>
      </c>
      <c r="E4254" s="4">
        <v>52.41</v>
      </c>
      <c r="F4254" s="4">
        <v>52.41</v>
      </c>
      <c r="G4254" s="4">
        <v>202043</v>
      </c>
      <c r="H4254" s="10">
        <f t="shared" si="66"/>
        <v>-7.6321312726578894</v>
      </c>
      <c r="I4254" s="4">
        <f>VLOOKUP(A4254,GDP!$A$1:$D$85,4,TRUE)</f>
        <v>4</v>
      </c>
      <c r="J4254" s="4">
        <f>VLOOKUP(A4254,Inflation_rate!$A$1:$I$85,9,TRUE)</f>
        <v>2.53932</v>
      </c>
      <c r="K4254" s="15">
        <f>VLOOKUP(A4254,WTI_PCH!$A$1:$C$85,3,TRUE)</f>
        <v>5.0589300000000001</v>
      </c>
    </row>
    <row r="4255" spans="1:11" x14ac:dyDescent="0.25">
      <c r="A4255" s="3">
        <v>42844</v>
      </c>
      <c r="B4255" s="4">
        <v>52.360000999999997</v>
      </c>
      <c r="C4255" s="4">
        <v>52.650002000000001</v>
      </c>
      <c r="D4255" s="4">
        <v>50.09</v>
      </c>
      <c r="E4255" s="4">
        <v>50.439999</v>
      </c>
      <c r="F4255" s="4">
        <v>50.439999</v>
      </c>
      <c r="G4255" s="4">
        <v>133173</v>
      </c>
      <c r="H4255" s="10">
        <f t="shared" si="66"/>
        <v>-5.9674842578803391</v>
      </c>
      <c r="I4255" s="4">
        <f>VLOOKUP(A4255,GDP!$A$1:$D$85,4,TRUE)</f>
        <v>4</v>
      </c>
      <c r="J4255" s="4">
        <f>VLOOKUP(A4255,Inflation_rate!$A$1:$I$85,9,TRUE)</f>
        <v>2.53932</v>
      </c>
      <c r="K4255" s="15">
        <f>VLOOKUP(A4255,WTI_PCH!$A$1:$C$85,3,TRUE)</f>
        <v>5.0589300000000001</v>
      </c>
    </row>
    <row r="4256" spans="1:11" x14ac:dyDescent="0.25">
      <c r="A4256" s="3">
        <v>42845</v>
      </c>
      <c r="B4256" s="4">
        <v>50.630001</v>
      </c>
      <c r="C4256" s="4">
        <v>50.970001000000003</v>
      </c>
      <c r="D4256" s="4">
        <v>50.18</v>
      </c>
      <c r="E4256" s="4">
        <v>50.27</v>
      </c>
      <c r="F4256" s="4">
        <v>50.27</v>
      </c>
      <c r="G4256" s="4">
        <v>606263</v>
      </c>
      <c r="H4256" s="10">
        <f t="shared" si="66"/>
        <v>-4.7742212054903579</v>
      </c>
      <c r="I4256" s="4">
        <f>VLOOKUP(A4256,GDP!$A$1:$D$85,4,TRUE)</f>
        <v>4</v>
      </c>
      <c r="J4256" s="4">
        <f>VLOOKUP(A4256,Inflation_rate!$A$1:$I$85,9,TRUE)</f>
        <v>2.53932</v>
      </c>
      <c r="K4256" s="15">
        <f>VLOOKUP(A4256,WTI_PCH!$A$1:$C$85,3,TRUE)</f>
        <v>5.0589300000000001</v>
      </c>
    </row>
    <row r="4257" spans="1:11" x14ac:dyDescent="0.25">
      <c r="A4257" s="3">
        <v>42846</v>
      </c>
      <c r="B4257" s="4">
        <v>50.709999000000003</v>
      </c>
      <c r="C4257" s="4">
        <v>50.93</v>
      </c>
      <c r="D4257" s="4">
        <v>49.200001</v>
      </c>
      <c r="E4257" s="4">
        <v>49.619999</v>
      </c>
      <c r="F4257" s="4">
        <v>49.619999</v>
      </c>
      <c r="G4257" s="4">
        <v>687474</v>
      </c>
      <c r="H4257" s="10">
        <f t="shared" si="66"/>
        <v>-6.1467131428196913</v>
      </c>
      <c r="I4257" s="4">
        <f>VLOOKUP(A4257,GDP!$A$1:$D$85,4,TRUE)</f>
        <v>4</v>
      </c>
      <c r="J4257" s="4">
        <f>VLOOKUP(A4257,Inflation_rate!$A$1:$I$85,9,TRUE)</f>
        <v>2.53932</v>
      </c>
      <c r="K4257" s="15">
        <f>VLOOKUP(A4257,WTI_PCH!$A$1:$C$85,3,TRUE)</f>
        <v>5.0589300000000001</v>
      </c>
    </row>
    <row r="4258" spans="1:11" x14ac:dyDescent="0.25">
      <c r="A4258" s="3">
        <v>42849</v>
      </c>
      <c r="B4258" s="4">
        <v>49.68</v>
      </c>
      <c r="C4258" s="4">
        <v>50.220001000000003</v>
      </c>
      <c r="D4258" s="4">
        <v>49.029998999999997</v>
      </c>
      <c r="E4258" s="4">
        <v>49.23</v>
      </c>
      <c r="F4258" s="4">
        <v>49.23</v>
      </c>
      <c r="G4258" s="4">
        <v>517897</v>
      </c>
      <c r="H4258" s="10">
        <f t="shared" si="66"/>
        <v>-5.6672780824700322</v>
      </c>
      <c r="I4258" s="4">
        <f>VLOOKUP(A4258,GDP!$A$1:$D$85,4,TRUE)</f>
        <v>4</v>
      </c>
      <c r="J4258" s="4">
        <f>VLOOKUP(A4258,Inflation_rate!$A$1:$I$85,9,TRUE)</f>
        <v>2.53932</v>
      </c>
      <c r="K4258" s="15">
        <f>VLOOKUP(A4258,WTI_PCH!$A$1:$C$85,3,TRUE)</f>
        <v>5.0589300000000001</v>
      </c>
    </row>
    <row r="4259" spans="1:11" x14ac:dyDescent="0.25">
      <c r="A4259" s="3">
        <v>42850</v>
      </c>
      <c r="B4259" s="4">
        <v>49.220001000000003</v>
      </c>
      <c r="C4259" s="4">
        <v>49.830002</v>
      </c>
      <c r="D4259" s="4">
        <v>48.869999</v>
      </c>
      <c r="E4259" s="4">
        <v>49.560001</v>
      </c>
      <c r="F4259" s="4">
        <v>49.560001</v>
      </c>
      <c r="G4259" s="4">
        <v>587240</v>
      </c>
      <c r="H4259" s="10">
        <f t="shared" si="66"/>
        <v>-7.2639264071039795</v>
      </c>
      <c r="I4259" s="4">
        <f>VLOOKUP(A4259,GDP!$A$1:$D$85,4,TRUE)</f>
        <v>4</v>
      </c>
      <c r="J4259" s="4">
        <f>VLOOKUP(A4259,Inflation_rate!$A$1:$I$85,9,TRUE)</f>
        <v>2.53932</v>
      </c>
      <c r="K4259" s="15">
        <f>VLOOKUP(A4259,WTI_PCH!$A$1:$C$85,3,TRUE)</f>
        <v>5.0589300000000001</v>
      </c>
    </row>
    <row r="4260" spans="1:11" x14ac:dyDescent="0.25">
      <c r="A4260" s="3">
        <v>42851</v>
      </c>
      <c r="B4260" s="4">
        <v>49.360000999999997</v>
      </c>
      <c r="C4260" s="4">
        <v>50.200001</v>
      </c>
      <c r="D4260" s="4">
        <v>48.939999</v>
      </c>
      <c r="E4260" s="4">
        <v>49.619999</v>
      </c>
      <c r="F4260" s="4">
        <v>49.619999</v>
      </c>
      <c r="G4260" s="4">
        <v>655717</v>
      </c>
      <c r="H4260" s="10">
        <f t="shared" si="66"/>
        <v>-4.8166042889279437</v>
      </c>
      <c r="I4260" s="4">
        <f>VLOOKUP(A4260,GDP!$A$1:$D$85,4,TRUE)</f>
        <v>4</v>
      </c>
      <c r="J4260" s="4">
        <f>VLOOKUP(A4260,Inflation_rate!$A$1:$I$85,9,TRUE)</f>
        <v>2.53932</v>
      </c>
      <c r="K4260" s="15">
        <f>VLOOKUP(A4260,WTI_PCH!$A$1:$C$85,3,TRUE)</f>
        <v>5.0589300000000001</v>
      </c>
    </row>
    <row r="4261" spans="1:11" x14ac:dyDescent="0.25">
      <c r="A4261" s="3">
        <v>42852</v>
      </c>
      <c r="B4261" s="4">
        <v>49.220001000000003</v>
      </c>
      <c r="C4261" s="4">
        <v>49.43</v>
      </c>
      <c r="D4261" s="4">
        <v>48.200001</v>
      </c>
      <c r="E4261" s="4">
        <v>48.970001000000003</v>
      </c>
      <c r="F4261" s="4">
        <v>48.970001000000003</v>
      </c>
      <c r="G4261" s="4">
        <v>771189</v>
      </c>
      <c r="H4261" s="10">
        <f t="shared" si="66"/>
        <v>-3.4306717698453935</v>
      </c>
      <c r="I4261" s="4">
        <f>VLOOKUP(A4261,GDP!$A$1:$D$85,4,TRUE)</f>
        <v>4</v>
      </c>
      <c r="J4261" s="4">
        <f>VLOOKUP(A4261,Inflation_rate!$A$1:$I$85,9,TRUE)</f>
        <v>2.53932</v>
      </c>
      <c r="K4261" s="15">
        <f>VLOOKUP(A4261,WTI_PCH!$A$1:$C$85,3,TRUE)</f>
        <v>5.0589300000000001</v>
      </c>
    </row>
    <row r="4262" spans="1:11" x14ac:dyDescent="0.25">
      <c r="A4262" s="3">
        <v>42853</v>
      </c>
      <c r="B4262" s="4">
        <v>49.27</v>
      </c>
      <c r="C4262" s="4">
        <v>49.759998000000003</v>
      </c>
      <c r="D4262" s="4">
        <v>48.799999</v>
      </c>
      <c r="E4262" s="4">
        <v>49.330002</v>
      </c>
      <c r="F4262" s="4">
        <v>49.330002</v>
      </c>
      <c r="G4262" s="4">
        <v>633992</v>
      </c>
      <c r="H4262" s="10">
        <f t="shared" si="66"/>
        <v>-1.3582038776321228</v>
      </c>
      <c r="I4262" s="4">
        <f>VLOOKUP(A4262,GDP!$A$1:$D$85,4,TRUE)</f>
        <v>4</v>
      </c>
      <c r="J4262" s="4">
        <f>VLOOKUP(A4262,Inflation_rate!$A$1:$I$85,9,TRUE)</f>
        <v>2.53932</v>
      </c>
      <c r="K4262" s="15">
        <f>VLOOKUP(A4262,WTI_PCH!$A$1:$C$85,3,TRUE)</f>
        <v>5.0589300000000001</v>
      </c>
    </row>
    <row r="4263" spans="1:11" x14ac:dyDescent="0.25">
      <c r="A4263" s="3">
        <v>42856</v>
      </c>
      <c r="B4263" s="4">
        <v>49.169998</v>
      </c>
      <c r="C4263" s="4">
        <v>49.32</v>
      </c>
      <c r="D4263" s="4">
        <v>48.59</v>
      </c>
      <c r="E4263" s="4">
        <v>48.84</v>
      </c>
      <c r="F4263" s="4">
        <v>48.84</v>
      </c>
      <c r="G4263" s="4">
        <v>364386</v>
      </c>
      <c r="H4263" s="10">
        <f t="shared" si="66"/>
        <v>0.65520065520064119</v>
      </c>
      <c r="I4263" s="4">
        <f>VLOOKUP(A4263,GDP!$A$1:$D$85,4,TRUE)</f>
        <v>4</v>
      </c>
      <c r="J4263" s="4">
        <f>VLOOKUP(A4263,Inflation_rate!$A$1:$I$85,9,TRUE)</f>
        <v>2.53932</v>
      </c>
      <c r="K4263" s="15">
        <f>VLOOKUP(A4263,WTI_PCH!$A$1:$C$85,3,TRUE)</f>
        <v>5.0589300000000001</v>
      </c>
    </row>
    <row r="4264" spans="1:11" x14ac:dyDescent="0.25">
      <c r="A4264" s="3">
        <v>42857</v>
      </c>
      <c r="B4264" s="4">
        <v>48.779998999999997</v>
      </c>
      <c r="C4264" s="4">
        <v>49.279998999999997</v>
      </c>
      <c r="D4264" s="4">
        <v>47.349997999999999</v>
      </c>
      <c r="E4264" s="4">
        <v>47.66</v>
      </c>
      <c r="F4264" s="4">
        <v>47.66</v>
      </c>
      <c r="G4264" s="4">
        <v>702375</v>
      </c>
      <c r="H4264" s="10">
        <f t="shared" si="66"/>
        <v>3.0004196391103797</v>
      </c>
      <c r="I4264" s="4">
        <f>VLOOKUP(A4264,GDP!$A$1:$D$85,4,TRUE)</f>
        <v>4</v>
      </c>
      <c r="J4264" s="4">
        <f>VLOOKUP(A4264,Inflation_rate!$A$1:$I$85,9,TRUE)</f>
        <v>2.53932</v>
      </c>
      <c r="K4264" s="15">
        <f>VLOOKUP(A4264,WTI_PCH!$A$1:$C$85,3,TRUE)</f>
        <v>5.0589300000000001</v>
      </c>
    </row>
    <row r="4265" spans="1:11" x14ac:dyDescent="0.25">
      <c r="A4265" s="3">
        <v>42858</v>
      </c>
      <c r="B4265" s="4">
        <v>48.119999</v>
      </c>
      <c r="C4265" s="4">
        <v>48.23</v>
      </c>
      <c r="D4265" s="4">
        <v>47.299999</v>
      </c>
      <c r="E4265" s="4">
        <v>47.82</v>
      </c>
      <c r="F4265" s="4">
        <v>47.82</v>
      </c>
      <c r="G4265" s="4">
        <v>691319</v>
      </c>
      <c r="H4265" s="10">
        <f t="shared" si="66"/>
        <v>-0.71099958176495903</v>
      </c>
      <c r="I4265" s="4">
        <f>VLOOKUP(A4265,GDP!$A$1:$D$85,4,TRUE)</f>
        <v>4</v>
      </c>
      <c r="J4265" s="4">
        <f>VLOOKUP(A4265,Inflation_rate!$A$1:$I$85,9,TRUE)</f>
        <v>2.53932</v>
      </c>
      <c r="K4265" s="15">
        <f>VLOOKUP(A4265,WTI_PCH!$A$1:$C$85,3,TRUE)</f>
        <v>5.0589300000000001</v>
      </c>
    </row>
    <row r="4266" spans="1:11" x14ac:dyDescent="0.25">
      <c r="A4266" s="3">
        <v>42859</v>
      </c>
      <c r="B4266" s="4">
        <v>47.599997999999999</v>
      </c>
      <c r="C4266" s="4">
        <v>47.75</v>
      </c>
      <c r="D4266" s="4">
        <v>45.290000999999997</v>
      </c>
      <c r="E4266" s="4">
        <v>45.52</v>
      </c>
      <c r="F4266" s="4">
        <v>45.52</v>
      </c>
      <c r="G4266" s="4">
        <v>943959</v>
      </c>
      <c r="H4266" s="10">
        <f t="shared" si="66"/>
        <v>5.6019332161687103</v>
      </c>
      <c r="I4266" s="4">
        <f>VLOOKUP(A4266,GDP!$A$1:$D$85,4,TRUE)</f>
        <v>4</v>
      </c>
      <c r="J4266" s="4">
        <f>VLOOKUP(A4266,Inflation_rate!$A$1:$I$85,9,TRUE)</f>
        <v>2.53932</v>
      </c>
      <c r="K4266" s="15">
        <f>VLOOKUP(A4266,WTI_PCH!$A$1:$C$85,3,TRUE)</f>
        <v>5.0589300000000001</v>
      </c>
    </row>
    <row r="4267" spans="1:11" x14ac:dyDescent="0.25">
      <c r="A4267" s="3">
        <v>42860</v>
      </c>
      <c r="B4267" s="4">
        <v>45.509998000000003</v>
      </c>
      <c r="C4267" s="4">
        <v>46.68</v>
      </c>
      <c r="D4267" s="4">
        <v>43.759998000000003</v>
      </c>
      <c r="E4267" s="4">
        <v>46.220001000000003</v>
      </c>
      <c r="F4267" s="4">
        <v>46.220001000000003</v>
      </c>
      <c r="G4267" s="4">
        <v>1021610</v>
      </c>
      <c r="H4267" s="10">
        <f t="shared" si="66"/>
        <v>4.3487645099791177</v>
      </c>
      <c r="I4267" s="4">
        <f>VLOOKUP(A4267,GDP!$A$1:$D$85,4,TRUE)</f>
        <v>4</v>
      </c>
      <c r="J4267" s="4">
        <f>VLOOKUP(A4267,Inflation_rate!$A$1:$I$85,9,TRUE)</f>
        <v>2.53932</v>
      </c>
      <c r="K4267" s="15">
        <f>VLOOKUP(A4267,WTI_PCH!$A$1:$C$85,3,TRUE)</f>
        <v>5.0589300000000001</v>
      </c>
    </row>
    <row r="4268" spans="1:11" x14ac:dyDescent="0.25">
      <c r="A4268" s="3">
        <v>42863</v>
      </c>
      <c r="B4268" s="4">
        <v>46.349997999999999</v>
      </c>
      <c r="C4268" s="4">
        <v>46.98</v>
      </c>
      <c r="D4268" s="4">
        <v>45.73</v>
      </c>
      <c r="E4268" s="4">
        <v>46.43</v>
      </c>
      <c r="F4268" s="4">
        <v>46.43</v>
      </c>
      <c r="G4268" s="4">
        <v>785055</v>
      </c>
      <c r="H4268" s="10">
        <f t="shared" si="66"/>
        <v>6.1813461124273097</v>
      </c>
      <c r="I4268" s="4">
        <f>VLOOKUP(A4268,GDP!$A$1:$D$85,4,TRUE)</f>
        <v>4</v>
      </c>
      <c r="J4268" s="4">
        <f>VLOOKUP(A4268,Inflation_rate!$A$1:$I$85,9,TRUE)</f>
        <v>2.53932</v>
      </c>
      <c r="K4268" s="15">
        <f>VLOOKUP(A4268,WTI_PCH!$A$1:$C$85,3,TRUE)</f>
        <v>5.0589300000000001</v>
      </c>
    </row>
    <row r="4269" spans="1:11" x14ac:dyDescent="0.25">
      <c r="A4269" s="3">
        <v>42864</v>
      </c>
      <c r="B4269" s="4">
        <v>46.490001999999997</v>
      </c>
      <c r="C4269" s="4">
        <v>46.779998999999997</v>
      </c>
      <c r="D4269" s="4">
        <v>45.529998999999997</v>
      </c>
      <c r="E4269" s="4">
        <v>45.880001</v>
      </c>
      <c r="F4269" s="4">
        <v>45.880001</v>
      </c>
      <c r="G4269" s="4">
        <v>701944</v>
      </c>
      <c r="H4269" s="10">
        <f t="shared" si="66"/>
        <v>8.740187255009003</v>
      </c>
      <c r="I4269" s="4">
        <f>VLOOKUP(A4269,GDP!$A$1:$D$85,4,TRUE)</f>
        <v>4</v>
      </c>
      <c r="J4269" s="4">
        <f>VLOOKUP(A4269,Inflation_rate!$A$1:$I$85,9,TRUE)</f>
        <v>2.53932</v>
      </c>
      <c r="K4269" s="15">
        <f>VLOOKUP(A4269,WTI_PCH!$A$1:$C$85,3,TRUE)</f>
        <v>5.0589300000000001</v>
      </c>
    </row>
    <row r="4270" spans="1:11" x14ac:dyDescent="0.25">
      <c r="A4270" s="3">
        <v>42865</v>
      </c>
      <c r="B4270" s="4">
        <v>46.18</v>
      </c>
      <c r="C4270" s="4">
        <v>47.779998999999997</v>
      </c>
      <c r="D4270" s="4">
        <v>46.009998000000003</v>
      </c>
      <c r="E4270" s="4">
        <v>47.330002</v>
      </c>
      <c r="F4270" s="4">
        <v>47.330002</v>
      </c>
      <c r="G4270" s="4">
        <v>819796</v>
      </c>
      <c r="H4270" s="10">
        <f t="shared" si="66"/>
        <v>5.4088250408271747</v>
      </c>
      <c r="I4270" s="4">
        <f>VLOOKUP(A4270,GDP!$A$1:$D$85,4,TRUE)</f>
        <v>4</v>
      </c>
      <c r="J4270" s="4">
        <f>VLOOKUP(A4270,Inflation_rate!$A$1:$I$85,9,TRUE)</f>
        <v>2.53932</v>
      </c>
      <c r="K4270" s="15">
        <f>VLOOKUP(A4270,WTI_PCH!$A$1:$C$85,3,TRUE)</f>
        <v>5.0589300000000001</v>
      </c>
    </row>
    <row r="4271" spans="1:11" x14ac:dyDescent="0.25">
      <c r="A4271" s="3">
        <v>42866</v>
      </c>
      <c r="B4271" s="4">
        <v>47.389999000000003</v>
      </c>
      <c r="C4271" s="4">
        <v>48.220001000000003</v>
      </c>
      <c r="D4271" s="4">
        <v>47.34</v>
      </c>
      <c r="E4271" s="4">
        <v>47.830002</v>
      </c>
      <c r="F4271" s="4">
        <v>47.830002</v>
      </c>
      <c r="G4271" s="4">
        <v>661783</v>
      </c>
      <c r="H4271" s="10">
        <f t="shared" si="66"/>
        <v>4.3487307401743287</v>
      </c>
      <c r="I4271" s="4">
        <f>VLOOKUP(A4271,GDP!$A$1:$D$85,4,TRUE)</f>
        <v>4</v>
      </c>
      <c r="J4271" s="4">
        <f>VLOOKUP(A4271,Inflation_rate!$A$1:$I$85,9,TRUE)</f>
        <v>2.53932</v>
      </c>
      <c r="K4271" s="15">
        <f>VLOOKUP(A4271,WTI_PCH!$A$1:$C$85,3,TRUE)</f>
        <v>5.0589300000000001</v>
      </c>
    </row>
    <row r="4272" spans="1:11" x14ac:dyDescent="0.25">
      <c r="A4272" s="3">
        <v>42867</v>
      </c>
      <c r="B4272" s="4">
        <v>47.810001</v>
      </c>
      <c r="C4272" s="4">
        <v>48.07</v>
      </c>
      <c r="D4272" s="4">
        <v>47.349997999999999</v>
      </c>
      <c r="E4272" s="4">
        <v>47.84</v>
      </c>
      <c r="F4272" s="4">
        <v>47.84</v>
      </c>
      <c r="G4272" s="4">
        <v>537490</v>
      </c>
      <c r="H4272" s="10">
        <f t="shared" si="66"/>
        <v>3.4280936454849358</v>
      </c>
      <c r="I4272" s="4">
        <f>VLOOKUP(A4272,GDP!$A$1:$D$85,4,TRUE)</f>
        <v>4</v>
      </c>
      <c r="J4272" s="4">
        <f>VLOOKUP(A4272,Inflation_rate!$A$1:$I$85,9,TRUE)</f>
        <v>2.53932</v>
      </c>
      <c r="K4272" s="15">
        <f>VLOOKUP(A4272,WTI_PCH!$A$1:$C$85,3,TRUE)</f>
        <v>5.0589300000000001</v>
      </c>
    </row>
    <row r="4273" spans="1:11" x14ac:dyDescent="0.25">
      <c r="A4273" s="3">
        <v>42870</v>
      </c>
      <c r="B4273" s="4">
        <v>47.849997999999999</v>
      </c>
      <c r="C4273" s="4">
        <v>49.66</v>
      </c>
      <c r="D4273" s="4">
        <v>47.75</v>
      </c>
      <c r="E4273" s="4">
        <v>48.849997999999999</v>
      </c>
      <c r="F4273" s="4">
        <v>48.849997999999999</v>
      </c>
      <c r="G4273" s="4">
        <v>687153</v>
      </c>
      <c r="H4273" s="10">
        <f t="shared" si="66"/>
        <v>3.1934535596091473</v>
      </c>
      <c r="I4273" s="4">
        <f>VLOOKUP(A4273,GDP!$A$1:$D$85,4,TRUE)</f>
        <v>4</v>
      </c>
      <c r="J4273" s="4">
        <f>VLOOKUP(A4273,Inflation_rate!$A$1:$I$85,9,TRUE)</f>
        <v>2.53932</v>
      </c>
      <c r="K4273" s="15">
        <f>VLOOKUP(A4273,WTI_PCH!$A$1:$C$85,3,TRUE)</f>
        <v>5.0589300000000001</v>
      </c>
    </row>
    <row r="4274" spans="1:11" x14ac:dyDescent="0.25">
      <c r="A4274" s="3">
        <v>42871</v>
      </c>
      <c r="B4274" s="4">
        <v>48.82</v>
      </c>
      <c r="C4274" s="4">
        <v>49.380001</v>
      </c>
      <c r="D4274" s="4">
        <v>48.169998</v>
      </c>
      <c r="E4274" s="4">
        <v>48.66</v>
      </c>
      <c r="F4274" s="4">
        <v>48.66</v>
      </c>
      <c r="G4274" s="4">
        <v>589212</v>
      </c>
      <c r="H4274" s="10">
        <f t="shared" si="66"/>
        <v>3.8840916563912935</v>
      </c>
      <c r="I4274" s="4">
        <f>VLOOKUP(A4274,GDP!$A$1:$D$85,4,TRUE)</f>
        <v>4</v>
      </c>
      <c r="J4274" s="4">
        <f>VLOOKUP(A4274,Inflation_rate!$A$1:$I$85,9,TRUE)</f>
        <v>2.53932</v>
      </c>
      <c r="K4274" s="15">
        <f>VLOOKUP(A4274,WTI_PCH!$A$1:$C$85,3,TRUE)</f>
        <v>5.0589300000000001</v>
      </c>
    </row>
    <row r="4275" spans="1:11" x14ac:dyDescent="0.25">
      <c r="A4275" s="3">
        <v>42872</v>
      </c>
      <c r="B4275" s="4">
        <v>48.23</v>
      </c>
      <c r="C4275" s="4">
        <v>49.5</v>
      </c>
      <c r="D4275" s="4">
        <v>48.029998999999997</v>
      </c>
      <c r="E4275" s="4">
        <v>49.07</v>
      </c>
      <c r="F4275" s="4">
        <v>49.07</v>
      </c>
      <c r="G4275" s="4">
        <v>650107</v>
      </c>
      <c r="H4275" s="10">
        <f t="shared" si="66"/>
        <v>3.2402690034644315</v>
      </c>
      <c r="I4275" s="4">
        <f>VLOOKUP(A4275,GDP!$A$1:$D$85,4,TRUE)</f>
        <v>4</v>
      </c>
      <c r="J4275" s="4">
        <f>VLOOKUP(A4275,Inflation_rate!$A$1:$I$85,9,TRUE)</f>
        <v>2.53932</v>
      </c>
      <c r="K4275" s="15">
        <f>VLOOKUP(A4275,WTI_PCH!$A$1:$C$85,3,TRUE)</f>
        <v>5.0589300000000001</v>
      </c>
    </row>
    <row r="4276" spans="1:11" x14ac:dyDescent="0.25">
      <c r="A4276" s="3">
        <v>42873</v>
      </c>
      <c r="B4276" s="4">
        <v>48.93</v>
      </c>
      <c r="C4276" s="4">
        <v>49.599997999999999</v>
      </c>
      <c r="D4276" s="4">
        <v>48.049999</v>
      </c>
      <c r="E4276" s="4">
        <v>49.349997999999999</v>
      </c>
      <c r="F4276" s="4">
        <v>49.349997999999999</v>
      </c>
      <c r="G4276" s="4">
        <v>242754</v>
      </c>
      <c r="H4276" s="10">
        <f t="shared" si="66"/>
        <v>5.8156091515951109</v>
      </c>
      <c r="I4276" s="4">
        <f>VLOOKUP(A4276,GDP!$A$1:$D$85,4,TRUE)</f>
        <v>4</v>
      </c>
      <c r="J4276" s="4">
        <f>VLOOKUP(A4276,Inflation_rate!$A$1:$I$85,9,TRUE)</f>
        <v>2.53932</v>
      </c>
      <c r="K4276" s="15">
        <f>VLOOKUP(A4276,WTI_PCH!$A$1:$C$85,3,TRUE)</f>
        <v>5.0589300000000001</v>
      </c>
    </row>
    <row r="4277" spans="1:11" x14ac:dyDescent="0.25">
      <c r="A4277" s="3">
        <v>42874</v>
      </c>
      <c r="B4277" s="4">
        <v>49.279998999999997</v>
      </c>
      <c r="C4277" s="4">
        <v>50.529998999999997</v>
      </c>
      <c r="D4277" s="4">
        <v>49.279998999999997</v>
      </c>
      <c r="E4277" s="4">
        <v>50.330002</v>
      </c>
      <c r="F4277" s="4">
        <v>50.330002</v>
      </c>
      <c r="G4277" s="4">
        <v>146452</v>
      </c>
      <c r="H4277" s="10">
        <f t="shared" si="66"/>
        <v>3.0796720413402716</v>
      </c>
      <c r="I4277" s="4">
        <f>VLOOKUP(A4277,GDP!$A$1:$D$85,4,TRUE)</f>
        <v>4</v>
      </c>
      <c r="J4277" s="4">
        <f>VLOOKUP(A4277,Inflation_rate!$A$1:$I$85,9,TRUE)</f>
        <v>2.53932</v>
      </c>
      <c r="K4277" s="15">
        <f>VLOOKUP(A4277,WTI_PCH!$A$1:$C$85,3,TRUE)</f>
        <v>5.0589300000000001</v>
      </c>
    </row>
    <row r="4278" spans="1:11" x14ac:dyDescent="0.25">
      <c r="A4278" s="3">
        <v>42877</v>
      </c>
      <c r="B4278" s="4">
        <v>50.599997999999999</v>
      </c>
      <c r="C4278" s="4">
        <v>51.060001</v>
      </c>
      <c r="D4278" s="4">
        <v>50.439999</v>
      </c>
      <c r="E4278" s="4">
        <v>50.73</v>
      </c>
      <c r="F4278" s="4">
        <v>50.73</v>
      </c>
      <c r="G4278" s="4">
        <v>564310</v>
      </c>
      <c r="H4278" s="10">
        <f t="shared" si="66"/>
        <v>2.7794184900453507</v>
      </c>
      <c r="I4278" s="4">
        <f>VLOOKUP(A4278,GDP!$A$1:$D$85,4,TRUE)</f>
        <v>4</v>
      </c>
      <c r="J4278" s="4">
        <f>VLOOKUP(A4278,Inflation_rate!$A$1:$I$85,9,TRUE)</f>
        <v>2.53932</v>
      </c>
      <c r="K4278" s="15">
        <f>VLOOKUP(A4278,WTI_PCH!$A$1:$C$85,3,TRUE)</f>
        <v>5.0589300000000001</v>
      </c>
    </row>
    <row r="4279" spans="1:11" x14ac:dyDescent="0.25">
      <c r="A4279" s="3">
        <v>42878</v>
      </c>
      <c r="B4279" s="4">
        <v>51.040000999999997</v>
      </c>
      <c r="C4279" s="4">
        <v>51.790000999999997</v>
      </c>
      <c r="D4279" s="4">
        <v>50.57</v>
      </c>
      <c r="E4279" s="4">
        <v>51.470001000000003</v>
      </c>
      <c r="F4279" s="4">
        <v>51.470001000000003</v>
      </c>
      <c r="G4279" s="4">
        <v>584139</v>
      </c>
      <c r="H4279" s="10">
        <f t="shared" si="66"/>
        <v>0.17485913785001928</v>
      </c>
      <c r="I4279" s="4">
        <f>VLOOKUP(A4279,GDP!$A$1:$D$85,4,TRUE)</f>
        <v>4</v>
      </c>
      <c r="J4279" s="4">
        <f>VLOOKUP(A4279,Inflation_rate!$A$1:$I$85,9,TRUE)</f>
        <v>2.53932</v>
      </c>
      <c r="K4279" s="15">
        <f>VLOOKUP(A4279,WTI_PCH!$A$1:$C$85,3,TRUE)</f>
        <v>5.0589300000000001</v>
      </c>
    </row>
    <row r="4280" spans="1:11" x14ac:dyDescent="0.25">
      <c r="A4280" s="3">
        <v>42879</v>
      </c>
      <c r="B4280" s="4">
        <v>51.439999</v>
      </c>
      <c r="C4280" s="4">
        <v>51.880001</v>
      </c>
      <c r="D4280" s="4">
        <v>51.029998999999997</v>
      </c>
      <c r="E4280" s="4">
        <v>51.360000999999997</v>
      </c>
      <c r="F4280" s="4">
        <v>51.360000999999997</v>
      </c>
      <c r="G4280" s="4">
        <v>736341</v>
      </c>
      <c r="H4280" s="10">
        <f t="shared" si="66"/>
        <v>0.6035767016437612</v>
      </c>
      <c r="I4280" s="4">
        <f>VLOOKUP(A4280,GDP!$A$1:$D$85,4,TRUE)</f>
        <v>4</v>
      </c>
      <c r="J4280" s="4">
        <f>VLOOKUP(A4280,Inflation_rate!$A$1:$I$85,9,TRUE)</f>
        <v>2.53932</v>
      </c>
      <c r="K4280" s="15">
        <f>VLOOKUP(A4280,WTI_PCH!$A$1:$C$85,3,TRUE)</f>
        <v>5.0589300000000001</v>
      </c>
    </row>
    <row r="4281" spans="1:11" x14ac:dyDescent="0.25">
      <c r="A4281" s="3">
        <v>42880</v>
      </c>
      <c r="B4281" s="4">
        <v>51.25</v>
      </c>
      <c r="C4281" s="4">
        <v>52</v>
      </c>
      <c r="D4281" s="4">
        <v>48.450001</v>
      </c>
      <c r="E4281" s="4">
        <v>48.900002000000001</v>
      </c>
      <c r="F4281" s="4">
        <v>48.900002000000001</v>
      </c>
      <c r="G4281" s="4">
        <v>1147389</v>
      </c>
      <c r="H4281" s="10">
        <f t="shared" si="66"/>
        <v>3.43558268157126</v>
      </c>
      <c r="I4281" s="4">
        <f>VLOOKUP(A4281,GDP!$A$1:$D$85,4,TRUE)</f>
        <v>4</v>
      </c>
      <c r="J4281" s="4">
        <f>VLOOKUP(A4281,Inflation_rate!$A$1:$I$85,9,TRUE)</f>
        <v>2.53932</v>
      </c>
      <c r="K4281" s="15">
        <f>VLOOKUP(A4281,WTI_PCH!$A$1:$C$85,3,TRUE)</f>
        <v>5.0589300000000001</v>
      </c>
    </row>
    <row r="4282" spans="1:11" x14ac:dyDescent="0.25">
      <c r="A4282" s="3">
        <v>42881</v>
      </c>
      <c r="B4282" s="4">
        <v>48.75</v>
      </c>
      <c r="C4282" s="4">
        <v>49.939999</v>
      </c>
      <c r="D4282" s="4">
        <v>48.18</v>
      </c>
      <c r="E4282" s="4">
        <v>49.799999</v>
      </c>
      <c r="F4282" s="4">
        <v>49.799999</v>
      </c>
      <c r="G4282" s="4">
        <v>763920</v>
      </c>
      <c r="H4282" s="10">
        <f t="shared" si="66"/>
        <v>1.2449779366461431</v>
      </c>
      <c r="I4282" s="4">
        <f>VLOOKUP(A4282,GDP!$A$1:$D$85,4,TRUE)</f>
        <v>4</v>
      </c>
      <c r="J4282" s="4">
        <f>VLOOKUP(A4282,Inflation_rate!$A$1:$I$85,9,TRUE)</f>
        <v>2.53932</v>
      </c>
      <c r="K4282" s="15">
        <f>VLOOKUP(A4282,WTI_PCH!$A$1:$C$85,3,TRUE)</f>
        <v>5.0589300000000001</v>
      </c>
    </row>
    <row r="4283" spans="1:11" x14ac:dyDescent="0.25">
      <c r="A4283" s="3">
        <v>42885</v>
      </c>
      <c r="B4283" s="4">
        <v>49.93</v>
      </c>
      <c r="C4283" s="4">
        <v>50.279998999999997</v>
      </c>
      <c r="D4283" s="4">
        <v>49.029998999999997</v>
      </c>
      <c r="E4283" s="4">
        <v>49.66</v>
      </c>
      <c r="F4283" s="4">
        <v>49.66</v>
      </c>
      <c r="G4283" s="4">
        <v>663486</v>
      </c>
      <c r="H4283" s="10">
        <f t="shared" si="66"/>
        <v>0.64438179621425762</v>
      </c>
      <c r="I4283" s="4">
        <f>VLOOKUP(A4283,GDP!$A$1:$D$85,4,TRUE)</f>
        <v>4</v>
      </c>
      <c r="J4283" s="4">
        <f>VLOOKUP(A4283,Inflation_rate!$A$1:$I$85,9,TRUE)</f>
        <v>2.53932</v>
      </c>
      <c r="K4283" s="15">
        <f>VLOOKUP(A4283,WTI_PCH!$A$1:$C$85,3,TRUE)</f>
        <v>5.0589300000000001</v>
      </c>
    </row>
    <row r="4284" spans="1:11" x14ac:dyDescent="0.25">
      <c r="A4284" s="3">
        <v>42886</v>
      </c>
      <c r="B4284" s="4">
        <v>49.650002000000001</v>
      </c>
      <c r="C4284" s="4">
        <v>49.709999000000003</v>
      </c>
      <c r="D4284" s="4">
        <v>47.73</v>
      </c>
      <c r="E4284" s="4">
        <v>48.32</v>
      </c>
      <c r="F4284" s="4">
        <v>48.32</v>
      </c>
      <c r="G4284" s="4">
        <v>779144</v>
      </c>
      <c r="H4284" s="10">
        <f t="shared" si="66"/>
        <v>5.1117570364238336</v>
      </c>
      <c r="I4284" s="4">
        <f>VLOOKUP(A4284,GDP!$A$1:$D$85,4,TRUE)</f>
        <v>4</v>
      </c>
      <c r="J4284" s="4">
        <f>VLOOKUP(A4284,Inflation_rate!$A$1:$I$85,9,TRUE)</f>
        <v>2.53932</v>
      </c>
      <c r="K4284" s="15">
        <f>VLOOKUP(A4284,WTI_PCH!$A$1:$C$85,3,TRUE)</f>
        <v>5.0589300000000001</v>
      </c>
    </row>
    <row r="4285" spans="1:11" x14ac:dyDescent="0.25">
      <c r="A4285" s="3">
        <v>42887</v>
      </c>
      <c r="B4285" s="4">
        <v>48.630001</v>
      </c>
      <c r="C4285" s="4">
        <v>49.169998</v>
      </c>
      <c r="D4285" s="4">
        <v>47.900002000000001</v>
      </c>
      <c r="E4285" s="4">
        <v>48.360000999999997</v>
      </c>
      <c r="F4285" s="4">
        <v>48.360000999999997</v>
      </c>
      <c r="G4285" s="4">
        <v>774478</v>
      </c>
      <c r="H4285" s="10">
        <f t="shared" si="66"/>
        <v>1.923076883311065</v>
      </c>
      <c r="I4285" s="4">
        <f>VLOOKUP(A4285,GDP!$A$1:$D$85,4,TRUE)</f>
        <v>4</v>
      </c>
      <c r="J4285" s="4">
        <f>VLOOKUP(A4285,Inflation_rate!$A$1:$I$85,9,TRUE)</f>
        <v>2.53932</v>
      </c>
      <c r="K4285" s="15">
        <f>VLOOKUP(A4285,WTI_PCH!$A$1:$C$85,3,TRUE)</f>
        <v>5.0589300000000001</v>
      </c>
    </row>
    <row r="4286" spans="1:11" x14ac:dyDescent="0.25">
      <c r="A4286" s="3">
        <v>42888</v>
      </c>
      <c r="B4286" s="4">
        <v>48.040000999999997</v>
      </c>
      <c r="C4286" s="4">
        <v>48.189999</v>
      </c>
      <c r="D4286" s="4">
        <v>46.740001999999997</v>
      </c>
      <c r="E4286" s="4">
        <v>47.66</v>
      </c>
      <c r="F4286" s="4">
        <v>47.66</v>
      </c>
      <c r="G4286" s="4">
        <v>802662</v>
      </c>
      <c r="H4286" s="10">
        <f t="shared" si="66"/>
        <v>4.0285396558959379</v>
      </c>
      <c r="I4286" s="4">
        <f>VLOOKUP(A4286,GDP!$A$1:$D$85,4,TRUE)</f>
        <v>4</v>
      </c>
      <c r="J4286" s="4">
        <f>VLOOKUP(A4286,Inflation_rate!$A$1:$I$85,9,TRUE)</f>
        <v>2.53932</v>
      </c>
      <c r="K4286" s="15">
        <f>VLOOKUP(A4286,WTI_PCH!$A$1:$C$85,3,TRUE)</f>
        <v>5.0589300000000001</v>
      </c>
    </row>
    <row r="4287" spans="1:11" x14ac:dyDescent="0.25">
      <c r="A4287" s="3">
        <v>42891</v>
      </c>
      <c r="B4287" s="4">
        <v>47.709999000000003</v>
      </c>
      <c r="C4287" s="4">
        <v>48.419998</v>
      </c>
      <c r="D4287" s="4">
        <v>46.860000999999997</v>
      </c>
      <c r="E4287" s="4">
        <v>47.400002000000001</v>
      </c>
      <c r="F4287" s="4">
        <v>47.400002000000001</v>
      </c>
      <c r="G4287" s="4">
        <v>710199</v>
      </c>
      <c r="H4287" s="10">
        <f t="shared" si="66"/>
        <v>7.4261515853944458</v>
      </c>
      <c r="I4287" s="4">
        <f>VLOOKUP(A4287,GDP!$A$1:$D$85,4,TRUE)</f>
        <v>4</v>
      </c>
      <c r="J4287" s="4">
        <f>VLOOKUP(A4287,Inflation_rate!$A$1:$I$85,9,TRUE)</f>
        <v>2.53932</v>
      </c>
      <c r="K4287" s="15">
        <f>VLOOKUP(A4287,WTI_PCH!$A$1:$C$85,3,TRUE)</f>
        <v>5.0589300000000001</v>
      </c>
    </row>
    <row r="4288" spans="1:11" x14ac:dyDescent="0.25">
      <c r="A4288" s="3">
        <v>42892</v>
      </c>
      <c r="B4288" s="4">
        <v>47.400002000000001</v>
      </c>
      <c r="C4288" s="4">
        <v>48.400002000000001</v>
      </c>
      <c r="D4288" s="4">
        <v>46.939999</v>
      </c>
      <c r="E4288" s="4">
        <v>48.189999</v>
      </c>
      <c r="F4288" s="4">
        <v>48.189999</v>
      </c>
      <c r="G4288" s="4">
        <v>825056</v>
      </c>
      <c r="H4288" s="10">
        <f t="shared" si="66"/>
        <v>6.4536212171326239</v>
      </c>
      <c r="I4288" s="4">
        <f>VLOOKUP(A4288,GDP!$A$1:$D$85,4,TRUE)</f>
        <v>4</v>
      </c>
      <c r="J4288" s="4">
        <f>VLOOKUP(A4288,Inflation_rate!$A$1:$I$85,9,TRUE)</f>
        <v>2.53932</v>
      </c>
      <c r="K4288" s="15">
        <f>VLOOKUP(A4288,WTI_PCH!$A$1:$C$85,3,TRUE)</f>
        <v>5.0589300000000001</v>
      </c>
    </row>
    <row r="4289" spans="1:11" x14ac:dyDescent="0.25">
      <c r="A4289" s="3">
        <v>42893</v>
      </c>
      <c r="B4289" s="4">
        <v>47.98</v>
      </c>
      <c r="C4289" s="4">
        <v>48.23</v>
      </c>
      <c r="D4289" s="4">
        <v>45.650002000000001</v>
      </c>
      <c r="E4289" s="4">
        <v>45.720001000000003</v>
      </c>
      <c r="F4289" s="4">
        <v>45.720001000000003</v>
      </c>
      <c r="G4289" s="4">
        <v>1182327</v>
      </c>
      <c r="H4289" s="10">
        <f t="shared" si="66"/>
        <v>10.673658996639119</v>
      </c>
      <c r="I4289" s="4">
        <f>VLOOKUP(A4289,GDP!$A$1:$D$85,4,TRUE)</f>
        <v>4</v>
      </c>
      <c r="J4289" s="4">
        <f>VLOOKUP(A4289,Inflation_rate!$A$1:$I$85,9,TRUE)</f>
        <v>2.53932</v>
      </c>
      <c r="K4289" s="15">
        <f>VLOOKUP(A4289,WTI_PCH!$A$1:$C$85,3,TRUE)</f>
        <v>5.0589300000000001</v>
      </c>
    </row>
    <row r="4290" spans="1:11" x14ac:dyDescent="0.25">
      <c r="A4290" s="3">
        <v>42894</v>
      </c>
      <c r="B4290" s="4">
        <v>45.849997999999999</v>
      </c>
      <c r="C4290" s="4">
        <v>46.18</v>
      </c>
      <c r="D4290" s="4">
        <v>45.200001</v>
      </c>
      <c r="E4290" s="4">
        <v>45.639999000000003</v>
      </c>
      <c r="F4290" s="4">
        <v>45.639999000000003</v>
      </c>
      <c r="G4290" s="4">
        <v>927695</v>
      </c>
      <c r="H4290" s="10">
        <f t="shared" ref="H4290:H4353" si="67">((E4379-E4290)/E4290)*100</f>
        <v>12.730066010737637</v>
      </c>
      <c r="I4290" s="4">
        <f>VLOOKUP(A4290,GDP!$A$1:$D$85,4,TRUE)</f>
        <v>4</v>
      </c>
      <c r="J4290" s="4">
        <f>VLOOKUP(A4290,Inflation_rate!$A$1:$I$85,9,TRUE)</f>
        <v>2.53932</v>
      </c>
      <c r="K4290" s="15">
        <f>VLOOKUP(A4290,WTI_PCH!$A$1:$C$85,3,TRUE)</f>
        <v>5.0589300000000001</v>
      </c>
    </row>
    <row r="4291" spans="1:11" x14ac:dyDescent="0.25">
      <c r="A4291" s="3">
        <v>42895</v>
      </c>
      <c r="B4291" s="4">
        <v>45.709999000000003</v>
      </c>
      <c r="C4291" s="4">
        <v>46.18</v>
      </c>
      <c r="D4291" s="4">
        <v>45.27</v>
      </c>
      <c r="E4291" s="4">
        <v>45.830002</v>
      </c>
      <c r="F4291" s="4">
        <v>45.830002</v>
      </c>
      <c r="G4291" s="4">
        <v>735933</v>
      </c>
      <c r="H4291" s="10">
        <f t="shared" si="67"/>
        <v>13.17913318005092</v>
      </c>
      <c r="I4291" s="4">
        <f>VLOOKUP(A4291,GDP!$A$1:$D$85,4,TRUE)</f>
        <v>4</v>
      </c>
      <c r="J4291" s="4">
        <f>VLOOKUP(A4291,Inflation_rate!$A$1:$I$85,9,TRUE)</f>
        <v>2.53932</v>
      </c>
      <c r="K4291" s="15">
        <f>VLOOKUP(A4291,WTI_PCH!$A$1:$C$85,3,TRUE)</f>
        <v>5.0589300000000001</v>
      </c>
    </row>
    <row r="4292" spans="1:11" x14ac:dyDescent="0.25">
      <c r="A4292" s="3">
        <v>42898</v>
      </c>
      <c r="B4292" s="4">
        <v>45.799999</v>
      </c>
      <c r="C4292" s="4">
        <v>46.709999000000003</v>
      </c>
      <c r="D4292" s="4">
        <v>45.66</v>
      </c>
      <c r="E4292" s="4">
        <v>46.080002</v>
      </c>
      <c r="F4292" s="4">
        <v>46.080002</v>
      </c>
      <c r="G4292" s="4">
        <v>666765</v>
      </c>
      <c r="H4292" s="10">
        <f t="shared" si="67"/>
        <v>12.586802839114458</v>
      </c>
      <c r="I4292" s="4">
        <f>VLOOKUP(A4292,GDP!$A$1:$D$85,4,TRUE)</f>
        <v>4</v>
      </c>
      <c r="J4292" s="4">
        <f>VLOOKUP(A4292,Inflation_rate!$A$1:$I$85,9,TRUE)</f>
        <v>2.53932</v>
      </c>
      <c r="K4292" s="15">
        <f>VLOOKUP(A4292,WTI_PCH!$A$1:$C$85,3,TRUE)</f>
        <v>5.0589300000000001</v>
      </c>
    </row>
    <row r="4293" spans="1:11" x14ac:dyDescent="0.25">
      <c r="A4293" s="3">
        <v>42899</v>
      </c>
      <c r="B4293" s="4">
        <v>46.009998000000003</v>
      </c>
      <c r="C4293" s="4">
        <v>46.57</v>
      </c>
      <c r="D4293" s="4">
        <v>45.560001</v>
      </c>
      <c r="E4293" s="4">
        <v>46.459999000000003</v>
      </c>
      <c r="F4293" s="4">
        <v>46.459999000000003</v>
      </c>
      <c r="G4293" s="4">
        <v>783320</v>
      </c>
      <c r="H4293" s="10">
        <f t="shared" si="67"/>
        <v>12.010336031216861</v>
      </c>
      <c r="I4293" s="4">
        <f>VLOOKUP(A4293,GDP!$A$1:$D$85,4,TRUE)</f>
        <v>4</v>
      </c>
      <c r="J4293" s="4">
        <f>VLOOKUP(A4293,Inflation_rate!$A$1:$I$85,9,TRUE)</f>
        <v>2.53932</v>
      </c>
      <c r="K4293" s="15">
        <f>VLOOKUP(A4293,WTI_PCH!$A$1:$C$85,3,TRUE)</f>
        <v>5.0589300000000001</v>
      </c>
    </row>
    <row r="4294" spans="1:11" x14ac:dyDescent="0.25">
      <c r="A4294" s="3">
        <v>42900</v>
      </c>
      <c r="B4294" s="4">
        <v>45.939999</v>
      </c>
      <c r="C4294" s="4">
        <v>46.490001999999997</v>
      </c>
      <c r="D4294" s="4">
        <v>44.540000999999997</v>
      </c>
      <c r="E4294" s="4">
        <v>44.73</v>
      </c>
      <c r="F4294" s="4">
        <v>44.73</v>
      </c>
      <c r="G4294" s="4">
        <v>924408</v>
      </c>
      <c r="H4294" s="10">
        <f t="shared" si="67"/>
        <v>14.665774647887325</v>
      </c>
      <c r="I4294" s="4">
        <f>VLOOKUP(A4294,GDP!$A$1:$D$85,4,TRUE)</f>
        <v>4</v>
      </c>
      <c r="J4294" s="4">
        <f>VLOOKUP(A4294,Inflation_rate!$A$1:$I$85,9,TRUE)</f>
        <v>2.53932</v>
      </c>
      <c r="K4294" s="15">
        <f>VLOOKUP(A4294,WTI_PCH!$A$1:$C$85,3,TRUE)</f>
        <v>5.0589300000000001</v>
      </c>
    </row>
    <row r="4295" spans="1:11" x14ac:dyDescent="0.25">
      <c r="A4295" s="3">
        <v>42901</v>
      </c>
      <c r="B4295" s="4">
        <v>44.689999</v>
      </c>
      <c r="C4295" s="4">
        <v>44.810001</v>
      </c>
      <c r="D4295" s="4">
        <v>44.220001000000003</v>
      </c>
      <c r="E4295" s="4">
        <v>44.459999000000003</v>
      </c>
      <c r="F4295" s="4">
        <v>44.459999000000003</v>
      </c>
      <c r="G4295" s="4">
        <v>500938</v>
      </c>
      <c r="H4295" s="10">
        <f t="shared" si="67"/>
        <v>15.766986409513864</v>
      </c>
      <c r="I4295" s="4">
        <f>VLOOKUP(A4295,GDP!$A$1:$D$85,4,TRUE)</f>
        <v>4</v>
      </c>
      <c r="J4295" s="4">
        <f>VLOOKUP(A4295,Inflation_rate!$A$1:$I$85,9,TRUE)</f>
        <v>2.53932</v>
      </c>
      <c r="K4295" s="15">
        <f>VLOOKUP(A4295,WTI_PCH!$A$1:$C$85,3,TRUE)</f>
        <v>5.0589300000000001</v>
      </c>
    </row>
    <row r="4296" spans="1:11" x14ac:dyDescent="0.25">
      <c r="A4296" s="3">
        <v>42902</v>
      </c>
      <c r="B4296" s="4">
        <v>44.25</v>
      </c>
      <c r="C4296" s="4">
        <v>44.939999</v>
      </c>
      <c r="D4296" s="4">
        <v>44.240001999999997</v>
      </c>
      <c r="E4296" s="4">
        <v>44.740001999999997</v>
      </c>
      <c r="F4296" s="4">
        <v>44.740001999999997</v>
      </c>
      <c r="G4296" s="4">
        <v>191824</v>
      </c>
      <c r="H4296" s="10">
        <f t="shared" si="67"/>
        <v>16.00357550274585</v>
      </c>
      <c r="I4296" s="4">
        <f>VLOOKUP(A4296,GDP!$A$1:$D$85,4,TRUE)</f>
        <v>4</v>
      </c>
      <c r="J4296" s="4">
        <f>VLOOKUP(A4296,Inflation_rate!$A$1:$I$85,9,TRUE)</f>
        <v>2.53932</v>
      </c>
      <c r="K4296" s="15">
        <f>VLOOKUP(A4296,WTI_PCH!$A$1:$C$85,3,TRUE)</f>
        <v>5.0589300000000001</v>
      </c>
    </row>
    <row r="4297" spans="1:11" x14ac:dyDescent="0.25">
      <c r="A4297" s="3">
        <v>42905</v>
      </c>
      <c r="B4297" s="4">
        <v>44.68</v>
      </c>
      <c r="C4297" s="4">
        <v>45.060001</v>
      </c>
      <c r="D4297" s="4">
        <v>44.049999</v>
      </c>
      <c r="E4297" s="4">
        <v>44.200001</v>
      </c>
      <c r="F4297" s="4">
        <v>44.200001</v>
      </c>
      <c r="G4297" s="4">
        <v>123943</v>
      </c>
      <c r="H4297" s="10">
        <f t="shared" si="67"/>
        <v>18.710406816506637</v>
      </c>
      <c r="I4297" s="4">
        <f>VLOOKUP(A4297,GDP!$A$1:$D$85,4,TRUE)</f>
        <v>4</v>
      </c>
      <c r="J4297" s="4">
        <f>VLOOKUP(A4297,Inflation_rate!$A$1:$I$85,9,TRUE)</f>
        <v>2.53932</v>
      </c>
      <c r="K4297" s="15">
        <f>VLOOKUP(A4297,WTI_PCH!$A$1:$C$85,3,TRUE)</f>
        <v>5.0589300000000001</v>
      </c>
    </row>
    <row r="4298" spans="1:11" x14ac:dyDescent="0.25">
      <c r="A4298" s="3">
        <v>42906</v>
      </c>
      <c r="B4298" s="4">
        <v>44.110000999999997</v>
      </c>
      <c r="C4298" s="4">
        <v>44.400002000000001</v>
      </c>
      <c r="D4298" s="4">
        <v>42.75</v>
      </c>
      <c r="E4298" s="4">
        <v>43.23</v>
      </c>
      <c r="F4298" s="4">
        <v>43.23</v>
      </c>
      <c r="G4298" s="4">
        <v>894104</v>
      </c>
      <c r="H4298" s="10">
        <f t="shared" si="67"/>
        <v>20.703215359703915</v>
      </c>
      <c r="I4298" s="4">
        <f>VLOOKUP(A4298,GDP!$A$1:$D$85,4,TRUE)</f>
        <v>4</v>
      </c>
      <c r="J4298" s="4">
        <f>VLOOKUP(A4298,Inflation_rate!$A$1:$I$85,9,TRUE)</f>
        <v>2.53932</v>
      </c>
      <c r="K4298" s="15">
        <f>VLOOKUP(A4298,WTI_PCH!$A$1:$C$85,3,TRUE)</f>
        <v>5.0589300000000001</v>
      </c>
    </row>
    <row r="4299" spans="1:11" x14ac:dyDescent="0.25">
      <c r="A4299" s="3">
        <v>42907</v>
      </c>
      <c r="B4299" s="4">
        <v>43.380001</v>
      </c>
      <c r="C4299" s="4">
        <v>44.200001</v>
      </c>
      <c r="D4299" s="4">
        <v>42.049999</v>
      </c>
      <c r="E4299" s="4">
        <v>42.529998999999997</v>
      </c>
      <c r="F4299" s="4">
        <v>42.529998999999997</v>
      </c>
      <c r="G4299" s="4">
        <v>1071747</v>
      </c>
      <c r="H4299" s="10">
        <f t="shared" si="67"/>
        <v>23.771456002150405</v>
      </c>
      <c r="I4299" s="4">
        <f>VLOOKUP(A4299,GDP!$A$1:$D$85,4,TRUE)</f>
        <v>4</v>
      </c>
      <c r="J4299" s="4">
        <f>VLOOKUP(A4299,Inflation_rate!$A$1:$I$85,9,TRUE)</f>
        <v>2.53932</v>
      </c>
      <c r="K4299" s="15">
        <f>VLOOKUP(A4299,WTI_PCH!$A$1:$C$85,3,TRUE)</f>
        <v>5.0589300000000001</v>
      </c>
    </row>
    <row r="4300" spans="1:11" x14ac:dyDescent="0.25">
      <c r="A4300" s="3">
        <v>42908</v>
      </c>
      <c r="B4300" s="4">
        <v>42.549999</v>
      </c>
      <c r="C4300" s="4">
        <v>43.32</v>
      </c>
      <c r="D4300" s="4">
        <v>42.259998000000003</v>
      </c>
      <c r="E4300" s="4">
        <v>42.740001999999997</v>
      </c>
      <c r="F4300" s="4">
        <v>42.740001999999997</v>
      </c>
      <c r="G4300" s="4">
        <v>668830</v>
      </c>
      <c r="H4300" s="10">
        <f t="shared" si="67"/>
        <v>26.111369859084249</v>
      </c>
      <c r="I4300" s="4">
        <f>VLOOKUP(A4300,GDP!$A$1:$D$85,4,TRUE)</f>
        <v>4</v>
      </c>
      <c r="J4300" s="4">
        <f>VLOOKUP(A4300,Inflation_rate!$A$1:$I$85,9,TRUE)</f>
        <v>2.53932</v>
      </c>
      <c r="K4300" s="15">
        <f>VLOOKUP(A4300,WTI_PCH!$A$1:$C$85,3,TRUE)</f>
        <v>5.0589300000000001</v>
      </c>
    </row>
    <row r="4301" spans="1:11" x14ac:dyDescent="0.25">
      <c r="A4301" s="3">
        <v>42909</v>
      </c>
      <c r="B4301" s="4">
        <v>42.799999</v>
      </c>
      <c r="C4301" s="4">
        <v>43.200001</v>
      </c>
      <c r="D4301" s="4">
        <v>42.529998999999997</v>
      </c>
      <c r="E4301" s="4">
        <v>43.009998000000003</v>
      </c>
      <c r="F4301" s="4">
        <v>43.009998000000003</v>
      </c>
      <c r="G4301" s="4">
        <v>690906</v>
      </c>
      <c r="H4301" s="10">
        <f t="shared" si="67"/>
        <v>25.900963771260805</v>
      </c>
      <c r="I4301" s="4">
        <f>VLOOKUP(A4301,GDP!$A$1:$D$85,4,TRUE)</f>
        <v>4</v>
      </c>
      <c r="J4301" s="4">
        <f>VLOOKUP(A4301,Inflation_rate!$A$1:$I$85,9,TRUE)</f>
        <v>2.53932</v>
      </c>
      <c r="K4301" s="15">
        <f>VLOOKUP(A4301,WTI_PCH!$A$1:$C$85,3,TRUE)</f>
        <v>5.0589300000000001</v>
      </c>
    </row>
    <row r="4302" spans="1:11" x14ac:dyDescent="0.25">
      <c r="A4302" s="3">
        <v>42912</v>
      </c>
      <c r="B4302" s="4">
        <v>43.16</v>
      </c>
      <c r="C4302" s="4">
        <v>43.650002000000001</v>
      </c>
      <c r="D4302" s="4">
        <v>42.630001</v>
      </c>
      <c r="E4302" s="4">
        <v>43.380001</v>
      </c>
      <c r="F4302" s="4">
        <v>43.380001</v>
      </c>
      <c r="G4302" s="4">
        <v>661354</v>
      </c>
      <c r="H4302" s="10">
        <f t="shared" si="67"/>
        <v>25.357306930444746</v>
      </c>
      <c r="I4302" s="4">
        <f>VLOOKUP(A4302,GDP!$A$1:$D$85,4,TRUE)</f>
        <v>4</v>
      </c>
      <c r="J4302" s="4">
        <f>VLOOKUP(A4302,Inflation_rate!$A$1:$I$85,9,TRUE)</f>
        <v>2.53932</v>
      </c>
      <c r="K4302" s="15">
        <f>VLOOKUP(A4302,WTI_PCH!$A$1:$C$85,3,TRUE)</f>
        <v>5.0589300000000001</v>
      </c>
    </row>
    <row r="4303" spans="1:11" x14ac:dyDescent="0.25">
      <c r="A4303" s="3">
        <v>42913</v>
      </c>
      <c r="B4303" s="4">
        <v>43.490001999999997</v>
      </c>
      <c r="C4303" s="4">
        <v>44.439999</v>
      </c>
      <c r="D4303" s="4">
        <v>43.32</v>
      </c>
      <c r="E4303" s="4">
        <v>44.240001999999997</v>
      </c>
      <c r="F4303" s="4">
        <v>44.240001999999997</v>
      </c>
      <c r="G4303" s="4">
        <v>759115</v>
      </c>
      <c r="H4303" s="10">
        <f t="shared" si="67"/>
        <v>22.73959436077784</v>
      </c>
      <c r="I4303" s="4">
        <f>VLOOKUP(A4303,GDP!$A$1:$D$85,4,TRUE)</f>
        <v>4</v>
      </c>
      <c r="J4303" s="4">
        <f>VLOOKUP(A4303,Inflation_rate!$A$1:$I$85,9,TRUE)</f>
        <v>2.53932</v>
      </c>
      <c r="K4303" s="15">
        <f>VLOOKUP(A4303,WTI_PCH!$A$1:$C$85,3,TRUE)</f>
        <v>5.0589300000000001</v>
      </c>
    </row>
    <row r="4304" spans="1:11" x14ac:dyDescent="0.25">
      <c r="A4304" s="3">
        <v>42914</v>
      </c>
      <c r="B4304" s="4">
        <v>43.700001</v>
      </c>
      <c r="C4304" s="4">
        <v>44.900002000000001</v>
      </c>
      <c r="D4304" s="4">
        <v>43.669998</v>
      </c>
      <c r="E4304" s="4">
        <v>44.740001999999997</v>
      </c>
      <c r="F4304" s="4">
        <v>44.740001999999997</v>
      </c>
      <c r="G4304" s="4">
        <v>753375</v>
      </c>
      <c r="H4304" s="10">
        <f t="shared" si="67"/>
        <v>21.90433295018628</v>
      </c>
      <c r="I4304" s="4">
        <f>VLOOKUP(A4304,GDP!$A$1:$D$85,4,TRUE)</f>
        <v>4</v>
      </c>
      <c r="J4304" s="4">
        <f>VLOOKUP(A4304,Inflation_rate!$A$1:$I$85,9,TRUE)</f>
        <v>2.53932</v>
      </c>
      <c r="K4304" s="15">
        <f>VLOOKUP(A4304,WTI_PCH!$A$1:$C$85,3,TRUE)</f>
        <v>5.0589300000000001</v>
      </c>
    </row>
    <row r="4305" spans="1:11" x14ac:dyDescent="0.25">
      <c r="A4305" s="3">
        <v>42915</v>
      </c>
      <c r="B4305" s="4">
        <v>44.889999000000003</v>
      </c>
      <c r="C4305" s="4">
        <v>45.450001</v>
      </c>
      <c r="D4305" s="4">
        <v>44.650002000000001</v>
      </c>
      <c r="E4305" s="4">
        <v>44.93</v>
      </c>
      <c r="F4305" s="4">
        <v>44.93</v>
      </c>
      <c r="G4305" s="4">
        <v>768946</v>
      </c>
      <c r="H4305" s="10">
        <f t="shared" si="67"/>
        <v>23.837077676385494</v>
      </c>
      <c r="I4305" s="4">
        <f>VLOOKUP(A4305,GDP!$A$1:$D$85,4,TRUE)</f>
        <v>4</v>
      </c>
      <c r="J4305" s="4">
        <f>VLOOKUP(A4305,Inflation_rate!$A$1:$I$85,9,TRUE)</f>
        <v>2.53932</v>
      </c>
      <c r="K4305" s="15">
        <f>VLOOKUP(A4305,WTI_PCH!$A$1:$C$85,3,TRUE)</f>
        <v>5.0589300000000001</v>
      </c>
    </row>
    <row r="4306" spans="1:11" x14ac:dyDescent="0.25">
      <c r="A4306" s="3">
        <v>42916</v>
      </c>
      <c r="B4306" s="4">
        <v>44.889999000000003</v>
      </c>
      <c r="C4306" s="4">
        <v>46.349997999999999</v>
      </c>
      <c r="D4306" s="4">
        <v>44.880001</v>
      </c>
      <c r="E4306" s="4">
        <v>46.040000999999997</v>
      </c>
      <c r="F4306" s="4">
        <v>46.040000999999997</v>
      </c>
      <c r="G4306" s="4">
        <v>677408</v>
      </c>
      <c r="H4306" s="10">
        <f t="shared" si="67"/>
        <v>24.565588085021986</v>
      </c>
      <c r="I4306" s="4">
        <f>VLOOKUP(A4306,GDP!$A$1:$D$85,4,TRUE)</f>
        <v>4</v>
      </c>
      <c r="J4306" s="4">
        <f>VLOOKUP(A4306,Inflation_rate!$A$1:$I$85,9,TRUE)</f>
        <v>2.53932</v>
      </c>
      <c r="K4306" s="15">
        <f>VLOOKUP(A4306,WTI_PCH!$A$1:$C$85,3,TRUE)</f>
        <v>5.0589300000000001</v>
      </c>
    </row>
    <row r="4307" spans="1:11" x14ac:dyDescent="0.25">
      <c r="A4307" s="3">
        <v>42919</v>
      </c>
      <c r="B4307" s="4">
        <v>44.889999000000003</v>
      </c>
      <c r="C4307" s="4">
        <v>46.349997999999999</v>
      </c>
      <c r="D4307" s="4">
        <v>44.880001</v>
      </c>
      <c r="E4307" s="4">
        <v>46.040000999999997</v>
      </c>
      <c r="F4307" s="4">
        <v>46.040000999999997</v>
      </c>
      <c r="G4307" s="4">
        <v>677408</v>
      </c>
      <c r="H4307" s="10">
        <f t="shared" si="67"/>
        <v>24.239790959170492</v>
      </c>
      <c r="I4307" s="4">
        <f>VLOOKUP(A4307,GDP!$A$1:$D$85,4,TRUE)</f>
        <v>3.6</v>
      </c>
      <c r="J4307" s="4">
        <f>VLOOKUP(A4307,Inflation_rate!$A$1:$I$85,9,TRUE)</f>
        <v>1.901991</v>
      </c>
      <c r="K4307" s="15">
        <f>VLOOKUP(A4307,WTI_PCH!$A$1:$C$85,3,TRUE)</f>
        <v>-6.8140099999999997</v>
      </c>
    </row>
    <row r="4308" spans="1:11" x14ac:dyDescent="0.25">
      <c r="A4308" s="3">
        <v>42921</v>
      </c>
      <c r="B4308" s="4">
        <v>47.040000999999997</v>
      </c>
      <c r="C4308" s="4">
        <v>47.32</v>
      </c>
      <c r="D4308" s="4">
        <v>44.509998000000003</v>
      </c>
      <c r="E4308" s="4">
        <v>45.130001</v>
      </c>
      <c r="F4308" s="4">
        <v>45.130001</v>
      </c>
      <c r="G4308" s="4">
        <v>1173581</v>
      </c>
      <c r="H4308" s="10">
        <f t="shared" si="67"/>
        <v>25.880788258790421</v>
      </c>
      <c r="I4308" s="4">
        <f>VLOOKUP(A4308,GDP!$A$1:$D$85,4,TRUE)</f>
        <v>3.6</v>
      </c>
      <c r="J4308" s="4">
        <f>VLOOKUP(A4308,Inflation_rate!$A$1:$I$85,9,TRUE)</f>
        <v>1.901991</v>
      </c>
      <c r="K4308" s="15">
        <f>VLOOKUP(A4308,WTI_PCH!$A$1:$C$85,3,TRUE)</f>
        <v>-6.8140099999999997</v>
      </c>
    </row>
    <row r="4309" spans="1:11" x14ac:dyDescent="0.25">
      <c r="A4309" s="3">
        <v>42922</v>
      </c>
      <c r="B4309" s="4">
        <v>45.650002000000001</v>
      </c>
      <c r="C4309" s="4">
        <v>46.529998999999997</v>
      </c>
      <c r="D4309" s="4">
        <v>45.18</v>
      </c>
      <c r="E4309" s="4">
        <v>45.52</v>
      </c>
      <c r="F4309" s="4">
        <v>45.52</v>
      </c>
      <c r="G4309" s="4">
        <v>969676</v>
      </c>
      <c r="H4309" s="10">
        <f t="shared" si="67"/>
        <v>25.593141476274155</v>
      </c>
      <c r="I4309" s="4">
        <f>VLOOKUP(A4309,GDP!$A$1:$D$85,4,TRUE)</f>
        <v>3.6</v>
      </c>
      <c r="J4309" s="4">
        <f>VLOOKUP(A4309,Inflation_rate!$A$1:$I$85,9,TRUE)</f>
        <v>1.901991</v>
      </c>
      <c r="K4309" s="15">
        <f>VLOOKUP(A4309,WTI_PCH!$A$1:$C$85,3,TRUE)</f>
        <v>-6.8140099999999997</v>
      </c>
    </row>
    <row r="4310" spans="1:11" x14ac:dyDescent="0.25">
      <c r="A4310" s="3">
        <v>42923</v>
      </c>
      <c r="B4310" s="4">
        <v>45.349997999999999</v>
      </c>
      <c r="C4310" s="4">
        <v>45.419998</v>
      </c>
      <c r="D4310" s="4">
        <v>43.779998999999997</v>
      </c>
      <c r="E4310" s="4">
        <v>44.23</v>
      </c>
      <c r="F4310" s="4">
        <v>44.23</v>
      </c>
      <c r="G4310" s="4">
        <v>975914</v>
      </c>
      <c r="H4310" s="10">
        <f t="shared" si="67"/>
        <v>28.283974677820485</v>
      </c>
      <c r="I4310" s="4">
        <f>VLOOKUP(A4310,GDP!$A$1:$D$85,4,TRUE)</f>
        <v>3.6</v>
      </c>
      <c r="J4310" s="4">
        <f>VLOOKUP(A4310,Inflation_rate!$A$1:$I$85,9,TRUE)</f>
        <v>1.901991</v>
      </c>
      <c r="K4310" s="15">
        <f>VLOOKUP(A4310,WTI_PCH!$A$1:$C$85,3,TRUE)</f>
        <v>-6.8140099999999997</v>
      </c>
    </row>
    <row r="4311" spans="1:11" x14ac:dyDescent="0.25">
      <c r="A4311" s="3">
        <v>42926</v>
      </c>
      <c r="B4311" s="4">
        <v>44.349997999999999</v>
      </c>
      <c r="C4311" s="4">
        <v>44.84</v>
      </c>
      <c r="D4311" s="4">
        <v>43.650002000000001</v>
      </c>
      <c r="E4311" s="4">
        <v>44.400002000000001</v>
      </c>
      <c r="F4311" s="4">
        <v>44.400002000000001</v>
      </c>
      <c r="G4311" s="4">
        <v>848570</v>
      </c>
      <c r="H4311" s="10">
        <f t="shared" si="67"/>
        <v>27.837827574872637</v>
      </c>
      <c r="I4311" s="4">
        <f>VLOOKUP(A4311,GDP!$A$1:$D$85,4,TRUE)</f>
        <v>3.6</v>
      </c>
      <c r="J4311" s="4">
        <f>VLOOKUP(A4311,Inflation_rate!$A$1:$I$85,9,TRUE)</f>
        <v>1.901991</v>
      </c>
      <c r="K4311" s="15">
        <f>VLOOKUP(A4311,WTI_PCH!$A$1:$C$85,3,TRUE)</f>
        <v>-6.8140099999999997</v>
      </c>
    </row>
    <row r="4312" spans="1:11" x14ac:dyDescent="0.25">
      <c r="A4312" s="3">
        <v>42927</v>
      </c>
      <c r="B4312" s="4">
        <v>44.580002</v>
      </c>
      <c r="C4312" s="4">
        <v>45.810001</v>
      </c>
      <c r="D4312" s="4">
        <v>43.830002</v>
      </c>
      <c r="E4312" s="4">
        <v>45.040000999999997</v>
      </c>
      <c r="F4312" s="4">
        <v>45.040000999999997</v>
      </c>
      <c r="G4312" s="4">
        <v>1010691</v>
      </c>
      <c r="H4312" s="10">
        <f t="shared" si="67"/>
        <v>23.667850273804401</v>
      </c>
      <c r="I4312" s="4">
        <f>VLOOKUP(A4312,GDP!$A$1:$D$85,4,TRUE)</f>
        <v>3.6</v>
      </c>
      <c r="J4312" s="4">
        <f>VLOOKUP(A4312,Inflation_rate!$A$1:$I$85,9,TRUE)</f>
        <v>1.901991</v>
      </c>
      <c r="K4312" s="15">
        <f>VLOOKUP(A4312,WTI_PCH!$A$1:$C$85,3,TRUE)</f>
        <v>-6.8140099999999997</v>
      </c>
    </row>
    <row r="4313" spans="1:11" x14ac:dyDescent="0.25">
      <c r="A4313" s="3">
        <v>42928</v>
      </c>
      <c r="B4313" s="4">
        <v>45.740001999999997</v>
      </c>
      <c r="C4313" s="4">
        <v>46.48</v>
      </c>
      <c r="D4313" s="4">
        <v>45.110000999999997</v>
      </c>
      <c r="E4313" s="4">
        <v>45.490001999999997</v>
      </c>
      <c r="F4313" s="4">
        <v>45.490001999999997</v>
      </c>
      <c r="G4313" s="4">
        <v>963505</v>
      </c>
      <c r="H4313" s="10">
        <f t="shared" si="67"/>
        <v>21.631126769350338</v>
      </c>
      <c r="I4313" s="4">
        <f>VLOOKUP(A4313,GDP!$A$1:$D$85,4,TRUE)</f>
        <v>3.6</v>
      </c>
      <c r="J4313" s="4">
        <f>VLOOKUP(A4313,Inflation_rate!$A$1:$I$85,9,TRUE)</f>
        <v>1.901991</v>
      </c>
      <c r="K4313" s="15">
        <f>VLOOKUP(A4313,WTI_PCH!$A$1:$C$85,3,TRUE)</f>
        <v>-6.8140099999999997</v>
      </c>
    </row>
    <row r="4314" spans="1:11" x14ac:dyDescent="0.25">
      <c r="A4314" s="3">
        <v>42929</v>
      </c>
      <c r="B4314" s="4">
        <v>45.439999</v>
      </c>
      <c r="C4314" s="4">
        <v>46.279998999999997</v>
      </c>
      <c r="D4314" s="4">
        <v>44.990001999999997</v>
      </c>
      <c r="E4314" s="4">
        <v>46.080002</v>
      </c>
      <c r="F4314" s="4">
        <v>46.080002</v>
      </c>
      <c r="G4314" s="4">
        <v>748971</v>
      </c>
      <c r="H4314" s="10">
        <f t="shared" si="67"/>
        <v>19.661450969555087</v>
      </c>
      <c r="I4314" s="4">
        <f>VLOOKUP(A4314,GDP!$A$1:$D$85,4,TRUE)</f>
        <v>3.6</v>
      </c>
      <c r="J4314" s="4">
        <f>VLOOKUP(A4314,Inflation_rate!$A$1:$I$85,9,TRUE)</f>
        <v>1.901991</v>
      </c>
      <c r="K4314" s="15">
        <f>VLOOKUP(A4314,WTI_PCH!$A$1:$C$85,3,TRUE)</f>
        <v>-6.8140099999999997</v>
      </c>
    </row>
    <row r="4315" spans="1:11" x14ac:dyDescent="0.25">
      <c r="A4315" s="3">
        <v>42930</v>
      </c>
      <c r="B4315" s="4">
        <v>46.080002</v>
      </c>
      <c r="C4315" s="4">
        <v>46.740001999999997</v>
      </c>
      <c r="D4315" s="4">
        <v>45.799999</v>
      </c>
      <c r="E4315" s="4">
        <v>46.540000999999997</v>
      </c>
      <c r="F4315" s="4">
        <v>46.540000999999997</v>
      </c>
      <c r="G4315" s="4">
        <v>742895</v>
      </c>
      <c r="H4315" s="10">
        <f t="shared" si="67"/>
        <v>21.50837512874141</v>
      </c>
      <c r="I4315" s="4">
        <f>VLOOKUP(A4315,GDP!$A$1:$D$85,4,TRUE)</f>
        <v>3.6</v>
      </c>
      <c r="J4315" s="4">
        <f>VLOOKUP(A4315,Inflation_rate!$A$1:$I$85,9,TRUE)</f>
        <v>1.901991</v>
      </c>
      <c r="K4315" s="15">
        <f>VLOOKUP(A4315,WTI_PCH!$A$1:$C$85,3,TRUE)</f>
        <v>-6.8140099999999997</v>
      </c>
    </row>
    <row r="4316" spans="1:11" x14ac:dyDescent="0.25">
      <c r="A4316" s="3">
        <v>42933</v>
      </c>
      <c r="B4316" s="4">
        <v>46.68</v>
      </c>
      <c r="C4316" s="4">
        <v>46.880001</v>
      </c>
      <c r="D4316" s="4">
        <v>45.889999000000003</v>
      </c>
      <c r="E4316" s="4">
        <v>46.02</v>
      </c>
      <c r="F4316" s="4">
        <v>46.02</v>
      </c>
      <c r="G4316" s="4">
        <v>560633</v>
      </c>
      <c r="H4316" s="10">
        <f t="shared" si="67"/>
        <v>21.881790525858321</v>
      </c>
      <c r="I4316" s="4">
        <f>VLOOKUP(A4316,GDP!$A$1:$D$85,4,TRUE)</f>
        <v>3.6</v>
      </c>
      <c r="J4316" s="4">
        <f>VLOOKUP(A4316,Inflation_rate!$A$1:$I$85,9,TRUE)</f>
        <v>1.901991</v>
      </c>
      <c r="K4316" s="15">
        <f>VLOOKUP(A4316,WTI_PCH!$A$1:$C$85,3,TRUE)</f>
        <v>-6.8140099999999997</v>
      </c>
    </row>
    <row r="4317" spans="1:11" x14ac:dyDescent="0.25">
      <c r="A4317" s="3">
        <v>42934</v>
      </c>
      <c r="B4317" s="4">
        <v>45.990001999999997</v>
      </c>
      <c r="C4317" s="4">
        <v>46.919998</v>
      </c>
      <c r="D4317" s="4">
        <v>45.810001</v>
      </c>
      <c r="E4317" s="4">
        <v>46.400002000000001</v>
      </c>
      <c r="F4317" s="4">
        <v>46.400002000000001</v>
      </c>
      <c r="G4317" s="4">
        <v>208420</v>
      </c>
      <c r="H4317" s="10">
        <f t="shared" si="67"/>
        <v>22.478447306963478</v>
      </c>
      <c r="I4317" s="4">
        <f>VLOOKUP(A4317,GDP!$A$1:$D$85,4,TRUE)</f>
        <v>3.6</v>
      </c>
      <c r="J4317" s="4">
        <f>VLOOKUP(A4317,Inflation_rate!$A$1:$I$85,9,TRUE)</f>
        <v>1.901991</v>
      </c>
      <c r="K4317" s="15">
        <f>VLOOKUP(A4317,WTI_PCH!$A$1:$C$85,3,TRUE)</f>
        <v>-6.8140099999999997</v>
      </c>
    </row>
    <row r="4318" spans="1:11" x14ac:dyDescent="0.25">
      <c r="A4318" s="3">
        <v>42935</v>
      </c>
      <c r="B4318" s="4">
        <v>46.25</v>
      </c>
      <c r="C4318" s="4">
        <v>47.259998000000003</v>
      </c>
      <c r="D4318" s="4">
        <v>46.139999000000003</v>
      </c>
      <c r="E4318" s="4">
        <v>47.119999</v>
      </c>
      <c r="F4318" s="4">
        <v>47.119999</v>
      </c>
      <c r="G4318" s="4">
        <v>140677</v>
      </c>
      <c r="H4318" s="10">
        <f t="shared" si="67"/>
        <v>23.132430456970095</v>
      </c>
      <c r="I4318" s="4">
        <f>VLOOKUP(A4318,GDP!$A$1:$D$85,4,TRUE)</f>
        <v>3.6</v>
      </c>
      <c r="J4318" s="4">
        <f>VLOOKUP(A4318,Inflation_rate!$A$1:$I$85,9,TRUE)</f>
        <v>1.901991</v>
      </c>
      <c r="K4318" s="15">
        <f>VLOOKUP(A4318,WTI_PCH!$A$1:$C$85,3,TRUE)</f>
        <v>-6.8140099999999997</v>
      </c>
    </row>
    <row r="4319" spans="1:11" x14ac:dyDescent="0.25">
      <c r="A4319" s="3">
        <v>42936</v>
      </c>
      <c r="B4319" s="4">
        <v>47.09</v>
      </c>
      <c r="C4319" s="4">
        <v>47.549999</v>
      </c>
      <c r="D4319" s="4">
        <v>46.66</v>
      </c>
      <c r="E4319" s="4">
        <v>46.790000999999997</v>
      </c>
      <c r="F4319" s="4">
        <v>46.790000999999997</v>
      </c>
      <c r="G4319" s="4">
        <v>720621</v>
      </c>
      <c r="H4319" s="10">
        <f t="shared" si="67"/>
        <v>24.000852233365002</v>
      </c>
      <c r="I4319" s="4">
        <f>VLOOKUP(A4319,GDP!$A$1:$D$85,4,TRUE)</f>
        <v>3.6</v>
      </c>
      <c r="J4319" s="4">
        <f>VLOOKUP(A4319,Inflation_rate!$A$1:$I$85,9,TRUE)</f>
        <v>1.901991</v>
      </c>
      <c r="K4319" s="15">
        <f>VLOOKUP(A4319,WTI_PCH!$A$1:$C$85,3,TRUE)</f>
        <v>-6.8140099999999997</v>
      </c>
    </row>
    <row r="4320" spans="1:11" x14ac:dyDescent="0.25">
      <c r="A4320" s="3">
        <v>42937</v>
      </c>
      <c r="B4320" s="4">
        <v>46.91</v>
      </c>
      <c r="C4320" s="4">
        <v>47.209999000000003</v>
      </c>
      <c r="D4320" s="4">
        <v>45.540000999999997</v>
      </c>
      <c r="E4320" s="4">
        <v>45.77</v>
      </c>
      <c r="F4320" s="4">
        <v>45.77</v>
      </c>
      <c r="G4320" s="4">
        <v>769438</v>
      </c>
      <c r="H4320" s="10">
        <f t="shared" si="67"/>
        <v>26.9608935984269</v>
      </c>
      <c r="I4320" s="4">
        <f>VLOOKUP(A4320,GDP!$A$1:$D$85,4,TRUE)</f>
        <v>3.6</v>
      </c>
      <c r="J4320" s="4">
        <f>VLOOKUP(A4320,Inflation_rate!$A$1:$I$85,9,TRUE)</f>
        <v>1.901991</v>
      </c>
      <c r="K4320" s="15">
        <f>VLOOKUP(A4320,WTI_PCH!$A$1:$C$85,3,TRUE)</f>
        <v>-6.8140099999999997</v>
      </c>
    </row>
    <row r="4321" spans="1:11" x14ac:dyDescent="0.25">
      <c r="A4321" s="3">
        <v>42940</v>
      </c>
      <c r="B4321" s="4">
        <v>45.619999</v>
      </c>
      <c r="C4321" s="4">
        <v>46.529998999999997</v>
      </c>
      <c r="D4321" s="4">
        <v>45.400002000000001</v>
      </c>
      <c r="E4321" s="4">
        <v>46.34</v>
      </c>
      <c r="F4321" s="4">
        <v>46.34</v>
      </c>
      <c r="G4321" s="4">
        <v>707910</v>
      </c>
      <c r="H4321" s="10">
        <f t="shared" si="67"/>
        <v>25.140271903323246</v>
      </c>
      <c r="I4321" s="4">
        <f>VLOOKUP(A4321,GDP!$A$1:$D$85,4,TRUE)</f>
        <v>3.6</v>
      </c>
      <c r="J4321" s="4">
        <f>VLOOKUP(A4321,Inflation_rate!$A$1:$I$85,9,TRUE)</f>
        <v>1.901991</v>
      </c>
      <c r="K4321" s="15">
        <f>VLOOKUP(A4321,WTI_PCH!$A$1:$C$85,3,TRUE)</f>
        <v>-6.8140099999999997</v>
      </c>
    </row>
    <row r="4322" spans="1:11" x14ac:dyDescent="0.25">
      <c r="A4322" s="3">
        <v>42941</v>
      </c>
      <c r="B4322" s="4">
        <v>46.459999000000003</v>
      </c>
      <c r="C4322" s="4">
        <v>48.66</v>
      </c>
      <c r="D4322" s="4">
        <v>46.380001</v>
      </c>
      <c r="E4322" s="4">
        <v>47.889999000000003</v>
      </c>
      <c r="F4322" s="4">
        <v>47.889999000000003</v>
      </c>
      <c r="G4322" s="4">
        <v>885700</v>
      </c>
      <c r="H4322" s="10">
        <f t="shared" si="67"/>
        <v>19.649196484635542</v>
      </c>
      <c r="I4322" s="4">
        <f>VLOOKUP(A4322,GDP!$A$1:$D$85,4,TRUE)</f>
        <v>3.6</v>
      </c>
      <c r="J4322" s="4">
        <f>VLOOKUP(A4322,Inflation_rate!$A$1:$I$85,9,TRUE)</f>
        <v>1.901991</v>
      </c>
      <c r="K4322" s="15">
        <f>VLOOKUP(A4322,WTI_PCH!$A$1:$C$85,3,TRUE)</f>
        <v>-6.8140099999999997</v>
      </c>
    </row>
    <row r="4323" spans="1:11" x14ac:dyDescent="0.25">
      <c r="A4323" s="3">
        <v>42942</v>
      </c>
      <c r="B4323" s="4">
        <v>48.509998000000003</v>
      </c>
      <c r="C4323" s="4">
        <v>48.869999</v>
      </c>
      <c r="D4323" s="4">
        <v>47.860000999999997</v>
      </c>
      <c r="E4323" s="4">
        <v>48.75</v>
      </c>
      <c r="F4323" s="4">
        <v>48.75</v>
      </c>
      <c r="G4323" s="4">
        <v>887864</v>
      </c>
      <c r="H4323" s="10">
        <f t="shared" si="67"/>
        <v>17.743593846153846</v>
      </c>
      <c r="I4323" s="4">
        <f>VLOOKUP(A4323,GDP!$A$1:$D$85,4,TRUE)</f>
        <v>3.6</v>
      </c>
      <c r="J4323" s="4">
        <f>VLOOKUP(A4323,Inflation_rate!$A$1:$I$85,9,TRUE)</f>
        <v>1.901991</v>
      </c>
      <c r="K4323" s="15">
        <f>VLOOKUP(A4323,WTI_PCH!$A$1:$C$85,3,TRUE)</f>
        <v>-6.8140099999999997</v>
      </c>
    </row>
    <row r="4324" spans="1:11" x14ac:dyDescent="0.25">
      <c r="A4324" s="3">
        <v>42943</v>
      </c>
      <c r="B4324" s="4">
        <v>48.700001</v>
      </c>
      <c r="C4324" s="4">
        <v>49.240001999999997</v>
      </c>
      <c r="D4324" s="4">
        <v>48.25</v>
      </c>
      <c r="E4324" s="4">
        <v>49.040000999999997</v>
      </c>
      <c r="F4324" s="4">
        <v>49.040000999999997</v>
      </c>
      <c r="G4324" s="4">
        <v>880757</v>
      </c>
      <c r="H4324" s="10">
        <f t="shared" si="67"/>
        <v>19.004893576572318</v>
      </c>
      <c r="I4324" s="4">
        <f>VLOOKUP(A4324,GDP!$A$1:$D$85,4,TRUE)</f>
        <v>3.6</v>
      </c>
      <c r="J4324" s="4">
        <f>VLOOKUP(A4324,Inflation_rate!$A$1:$I$85,9,TRUE)</f>
        <v>1.901991</v>
      </c>
      <c r="K4324" s="15">
        <f>VLOOKUP(A4324,WTI_PCH!$A$1:$C$85,3,TRUE)</f>
        <v>-6.8140099999999997</v>
      </c>
    </row>
    <row r="4325" spans="1:11" x14ac:dyDescent="0.25">
      <c r="A4325" s="3">
        <v>42944</v>
      </c>
      <c r="B4325" s="4">
        <v>49.169998</v>
      </c>
      <c r="C4325" s="4">
        <v>49.810001</v>
      </c>
      <c r="D4325" s="4">
        <v>48.860000999999997</v>
      </c>
      <c r="E4325" s="4">
        <v>49.709999000000003</v>
      </c>
      <c r="F4325" s="4">
        <v>49.709999000000003</v>
      </c>
      <c r="G4325" s="4">
        <v>771225</v>
      </c>
      <c r="H4325" s="10">
        <f t="shared" si="67"/>
        <v>15.610545475971543</v>
      </c>
      <c r="I4325" s="4">
        <f>VLOOKUP(A4325,GDP!$A$1:$D$85,4,TRUE)</f>
        <v>3.6</v>
      </c>
      <c r="J4325" s="4">
        <f>VLOOKUP(A4325,Inflation_rate!$A$1:$I$85,9,TRUE)</f>
        <v>1.901991</v>
      </c>
      <c r="K4325" s="15">
        <f>VLOOKUP(A4325,WTI_PCH!$A$1:$C$85,3,TRUE)</f>
        <v>-6.8140099999999997</v>
      </c>
    </row>
    <row r="4326" spans="1:11" x14ac:dyDescent="0.25">
      <c r="A4326" s="3">
        <v>42947</v>
      </c>
      <c r="B4326" s="4">
        <v>49.849997999999999</v>
      </c>
      <c r="C4326" s="4">
        <v>50.41</v>
      </c>
      <c r="D4326" s="4">
        <v>49.18</v>
      </c>
      <c r="E4326" s="4">
        <v>50.169998</v>
      </c>
      <c r="F4326" s="4">
        <v>50.169998</v>
      </c>
      <c r="G4326" s="4">
        <v>781539</v>
      </c>
      <c r="H4326" s="10">
        <f t="shared" si="67"/>
        <v>14.849514245545715</v>
      </c>
      <c r="I4326" s="4">
        <f>VLOOKUP(A4326,GDP!$A$1:$D$85,4,TRUE)</f>
        <v>3.6</v>
      </c>
      <c r="J4326" s="4">
        <f>VLOOKUP(A4326,Inflation_rate!$A$1:$I$85,9,TRUE)</f>
        <v>1.901991</v>
      </c>
      <c r="K4326" s="15">
        <f>VLOOKUP(A4326,WTI_PCH!$A$1:$C$85,3,TRUE)</f>
        <v>-6.8140099999999997</v>
      </c>
    </row>
    <row r="4327" spans="1:11" x14ac:dyDescent="0.25">
      <c r="A4327" s="3">
        <v>42948</v>
      </c>
      <c r="B4327" s="4">
        <v>50.209999000000003</v>
      </c>
      <c r="C4327" s="4">
        <v>50.43</v>
      </c>
      <c r="D4327" s="4">
        <v>48.369999</v>
      </c>
      <c r="E4327" s="4">
        <v>49.16</v>
      </c>
      <c r="F4327" s="4">
        <v>49.16</v>
      </c>
      <c r="G4327" s="4">
        <v>1008583</v>
      </c>
      <c r="H4327" s="10">
        <f t="shared" si="67"/>
        <v>13.832382017900747</v>
      </c>
      <c r="I4327" s="4">
        <f>VLOOKUP(A4327,GDP!$A$1:$D$85,4,TRUE)</f>
        <v>3.6</v>
      </c>
      <c r="J4327" s="4">
        <f>VLOOKUP(A4327,Inflation_rate!$A$1:$I$85,9,TRUE)</f>
        <v>1.901991</v>
      </c>
      <c r="K4327" s="15">
        <f>VLOOKUP(A4327,WTI_PCH!$A$1:$C$85,3,TRUE)</f>
        <v>-6.8140099999999997</v>
      </c>
    </row>
    <row r="4328" spans="1:11" x14ac:dyDescent="0.25">
      <c r="A4328" s="3">
        <v>42949</v>
      </c>
      <c r="B4328" s="4">
        <v>48.799999</v>
      </c>
      <c r="C4328" s="4">
        <v>49.650002000000001</v>
      </c>
      <c r="D4328" s="4">
        <v>48.549999</v>
      </c>
      <c r="E4328" s="4">
        <v>49.59</v>
      </c>
      <c r="F4328" s="4">
        <v>49.59</v>
      </c>
      <c r="G4328" s="4">
        <v>847722</v>
      </c>
      <c r="H4328" s="10">
        <f t="shared" si="67"/>
        <v>14.317400685622095</v>
      </c>
      <c r="I4328" s="4">
        <f>VLOOKUP(A4328,GDP!$A$1:$D$85,4,TRUE)</f>
        <v>3.6</v>
      </c>
      <c r="J4328" s="4">
        <f>VLOOKUP(A4328,Inflation_rate!$A$1:$I$85,9,TRUE)</f>
        <v>1.901991</v>
      </c>
      <c r="K4328" s="15">
        <f>VLOOKUP(A4328,WTI_PCH!$A$1:$C$85,3,TRUE)</f>
        <v>-6.8140099999999997</v>
      </c>
    </row>
    <row r="4329" spans="1:11" x14ac:dyDescent="0.25">
      <c r="A4329" s="3">
        <v>42950</v>
      </c>
      <c r="B4329" s="4">
        <v>49.59</v>
      </c>
      <c r="C4329" s="4">
        <v>49.959999000000003</v>
      </c>
      <c r="D4329" s="4">
        <v>48.779998999999997</v>
      </c>
      <c r="E4329" s="4">
        <v>49.029998999999997</v>
      </c>
      <c r="F4329" s="4">
        <v>49.029998999999997</v>
      </c>
      <c r="G4329" s="4">
        <v>837763</v>
      </c>
      <c r="H4329" s="10">
        <f t="shared" si="67"/>
        <v>16.989602630830159</v>
      </c>
      <c r="I4329" s="4">
        <f>VLOOKUP(A4329,GDP!$A$1:$D$85,4,TRUE)</f>
        <v>3.6</v>
      </c>
      <c r="J4329" s="4">
        <f>VLOOKUP(A4329,Inflation_rate!$A$1:$I$85,9,TRUE)</f>
        <v>1.901991</v>
      </c>
      <c r="K4329" s="15">
        <f>VLOOKUP(A4329,WTI_PCH!$A$1:$C$85,3,TRUE)</f>
        <v>-6.8140099999999997</v>
      </c>
    </row>
    <row r="4330" spans="1:11" x14ac:dyDescent="0.25">
      <c r="A4330" s="3">
        <v>42951</v>
      </c>
      <c r="B4330" s="4">
        <v>48.950001</v>
      </c>
      <c r="C4330" s="4">
        <v>49.639999000000003</v>
      </c>
      <c r="D4330" s="4">
        <v>48.5</v>
      </c>
      <c r="E4330" s="4">
        <v>49.580002</v>
      </c>
      <c r="F4330" s="4">
        <v>49.580002</v>
      </c>
      <c r="G4330" s="4">
        <v>745664</v>
      </c>
      <c r="H4330" s="10">
        <f t="shared" si="67"/>
        <v>16.962484188685583</v>
      </c>
      <c r="I4330" s="4">
        <f>VLOOKUP(A4330,GDP!$A$1:$D$85,4,TRUE)</f>
        <v>3.6</v>
      </c>
      <c r="J4330" s="4">
        <f>VLOOKUP(A4330,Inflation_rate!$A$1:$I$85,9,TRUE)</f>
        <v>1.901991</v>
      </c>
      <c r="K4330" s="15">
        <f>VLOOKUP(A4330,WTI_PCH!$A$1:$C$85,3,TRUE)</f>
        <v>-6.8140099999999997</v>
      </c>
    </row>
    <row r="4331" spans="1:11" x14ac:dyDescent="0.25">
      <c r="A4331" s="3">
        <v>42954</v>
      </c>
      <c r="B4331" s="4">
        <v>49.59</v>
      </c>
      <c r="C4331" s="4">
        <v>49.73</v>
      </c>
      <c r="D4331" s="4">
        <v>48.540000999999997</v>
      </c>
      <c r="E4331" s="4">
        <v>49.389999000000003</v>
      </c>
      <c r="F4331" s="4">
        <v>49.389999000000003</v>
      </c>
      <c r="G4331" s="4">
        <v>831374</v>
      </c>
      <c r="H4331" s="10">
        <f t="shared" si="67"/>
        <v>15.691435830966508</v>
      </c>
      <c r="I4331" s="4">
        <f>VLOOKUP(A4331,GDP!$A$1:$D$85,4,TRUE)</f>
        <v>3.6</v>
      </c>
      <c r="J4331" s="4">
        <f>VLOOKUP(A4331,Inflation_rate!$A$1:$I$85,9,TRUE)</f>
        <v>1.901991</v>
      </c>
      <c r="K4331" s="15">
        <f>VLOOKUP(A4331,WTI_PCH!$A$1:$C$85,3,TRUE)</f>
        <v>-6.8140099999999997</v>
      </c>
    </row>
    <row r="4332" spans="1:11" x14ac:dyDescent="0.25">
      <c r="A4332" s="3">
        <v>42955</v>
      </c>
      <c r="B4332" s="4">
        <v>49.310001</v>
      </c>
      <c r="C4332" s="4">
        <v>49.790000999999997</v>
      </c>
      <c r="D4332" s="4">
        <v>48.860000999999997</v>
      </c>
      <c r="E4332" s="4">
        <v>49.169998</v>
      </c>
      <c r="F4332" s="4">
        <v>49.169998</v>
      </c>
      <c r="G4332" s="4">
        <v>924240</v>
      </c>
      <c r="H4332" s="10">
        <f t="shared" si="67"/>
        <v>15.110840557691297</v>
      </c>
      <c r="I4332" s="4">
        <f>VLOOKUP(A4332,GDP!$A$1:$D$85,4,TRUE)</f>
        <v>3.6</v>
      </c>
      <c r="J4332" s="4">
        <f>VLOOKUP(A4332,Inflation_rate!$A$1:$I$85,9,TRUE)</f>
        <v>1.901991</v>
      </c>
      <c r="K4332" s="15">
        <f>VLOOKUP(A4332,WTI_PCH!$A$1:$C$85,3,TRUE)</f>
        <v>-6.8140099999999997</v>
      </c>
    </row>
    <row r="4333" spans="1:11" x14ac:dyDescent="0.25">
      <c r="A4333" s="3">
        <v>42956</v>
      </c>
      <c r="B4333" s="4">
        <v>49</v>
      </c>
      <c r="C4333" s="4">
        <v>49.720001000000003</v>
      </c>
      <c r="D4333" s="4">
        <v>48.900002000000001</v>
      </c>
      <c r="E4333" s="4">
        <v>49.560001</v>
      </c>
      <c r="F4333" s="4">
        <v>49.560001</v>
      </c>
      <c r="G4333" s="4">
        <v>858250</v>
      </c>
      <c r="H4333" s="10">
        <f t="shared" si="67"/>
        <v>15.092816483195787</v>
      </c>
      <c r="I4333" s="4">
        <f>VLOOKUP(A4333,GDP!$A$1:$D$85,4,TRUE)</f>
        <v>3.6</v>
      </c>
      <c r="J4333" s="4">
        <f>VLOOKUP(A4333,Inflation_rate!$A$1:$I$85,9,TRUE)</f>
        <v>1.901991</v>
      </c>
      <c r="K4333" s="15">
        <f>VLOOKUP(A4333,WTI_PCH!$A$1:$C$85,3,TRUE)</f>
        <v>-6.8140099999999997</v>
      </c>
    </row>
    <row r="4334" spans="1:11" x14ac:dyDescent="0.25">
      <c r="A4334" s="3">
        <v>42957</v>
      </c>
      <c r="B4334" s="4">
        <v>49.68</v>
      </c>
      <c r="C4334" s="4">
        <v>50.220001000000003</v>
      </c>
      <c r="D4334" s="4">
        <v>48.349997999999999</v>
      </c>
      <c r="E4334" s="4">
        <v>48.59</v>
      </c>
      <c r="F4334" s="4">
        <v>48.59</v>
      </c>
      <c r="G4334" s="4">
        <v>1135440</v>
      </c>
      <c r="H4334" s="10">
        <f t="shared" si="67"/>
        <v>17.925497015846872</v>
      </c>
      <c r="I4334" s="4">
        <f>VLOOKUP(A4334,GDP!$A$1:$D$85,4,TRUE)</f>
        <v>3.6</v>
      </c>
      <c r="J4334" s="4">
        <f>VLOOKUP(A4334,Inflation_rate!$A$1:$I$85,9,TRUE)</f>
        <v>1.901991</v>
      </c>
      <c r="K4334" s="15">
        <f>VLOOKUP(A4334,WTI_PCH!$A$1:$C$85,3,TRUE)</f>
        <v>-6.8140099999999997</v>
      </c>
    </row>
    <row r="4335" spans="1:11" x14ac:dyDescent="0.25">
      <c r="A4335" s="3">
        <v>42958</v>
      </c>
      <c r="B4335" s="4">
        <v>48.52</v>
      </c>
      <c r="C4335" s="4">
        <v>48.98</v>
      </c>
      <c r="D4335" s="4">
        <v>47.98</v>
      </c>
      <c r="E4335" s="4">
        <v>48.82</v>
      </c>
      <c r="F4335" s="4">
        <v>48.82</v>
      </c>
      <c r="G4335" s="4">
        <v>804237</v>
      </c>
      <c r="H4335" s="10">
        <f t="shared" si="67"/>
        <v>17.083162638263001</v>
      </c>
      <c r="I4335" s="4">
        <f>VLOOKUP(A4335,GDP!$A$1:$D$85,4,TRUE)</f>
        <v>3.6</v>
      </c>
      <c r="J4335" s="4">
        <f>VLOOKUP(A4335,Inflation_rate!$A$1:$I$85,9,TRUE)</f>
        <v>1.901991</v>
      </c>
      <c r="K4335" s="15">
        <f>VLOOKUP(A4335,WTI_PCH!$A$1:$C$85,3,TRUE)</f>
        <v>-6.8140099999999997</v>
      </c>
    </row>
    <row r="4336" spans="1:11" x14ac:dyDescent="0.25">
      <c r="A4336" s="3">
        <v>42961</v>
      </c>
      <c r="B4336" s="4">
        <v>48.790000999999997</v>
      </c>
      <c r="C4336" s="4">
        <v>49.16</v>
      </c>
      <c r="D4336" s="4">
        <v>47.43</v>
      </c>
      <c r="E4336" s="4">
        <v>47.59</v>
      </c>
      <c r="F4336" s="4">
        <v>47.59</v>
      </c>
      <c r="G4336" s="4">
        <v>763241</v>
      </c>
      <c r="H4336" s="10">
        <f t="shared" si="67"/>
        <v>20.739649085942425</v>
      </c>
      <c r="I4336" s="4">
        <f>VLOOKUP(A4336,GDP!$A$1:$D$85,4,TRUE)</f>
        <v>3.6</v>
      </c>
      <c r="J4336" s="4">
        <f>VLOOKUP(A4336,Inflation_rate!$A$1:$I$85,9,TRUE)</f>
        <v>1.901991</v>
      </c>
      <c r="K4336" s="15">
        <f>VLOOKUP(A4336,WTI_PCH!$A$1:$C$85,3,TRUE)</f>
        <v>-6.8140099999999997</v>
      </c>
    </row>
    <row r="4337" spans="1:11" x14ac:dyDescent="0.25">
      <c r="A4337" s="3">
        <v>42962</v>
      </c>
      <c r="B4337" s="4">
        <v>47.490001999999997</v>
      </c>
      <c r="C4337" s="4">
        <v>47.900002000000001</v>
      </c>
      <c r="D4337" s="4">
        <v>47.02</v>
      </c>
      <c r="E4337" s="4">
        <v>47.549999</v>
      </c>
      <c r="F4337" s="4">
        <v>47.549999</v>
      </c>
      <c r="G4337" s="4">
        <v>770358</v>
      </c>
      <c r="H4337" s="10">
        <f t="shared" si="67"/>
        <v>22.166143473525633</v>
      </c>
      <c r="I4337" s="4">
        <f>VLOOKUP(A4337,GDP!$A$1:$D$85,4,TRUE)</f>
        <v>3.6</v>
      </c>
      <c r="J4337" s="4">
        <f>VLOOKUP(A4337,Inflation_rate!$A$1:$I$85,9,TRUE)</f>
        <v>1.901991</v>
      </c>
      <c r="K4337" s="15">
        <f>VLOOKUP(A4337,WTI_PCH!$A$1:$C$85,3,TRUE)</f>
        <v>-6.8140099999999997</v>
      </c>
    </row>
    <row r="4338" spans="1:11" x14ac:dyDescent="0.25">
      <c r="A4338" s="3">
        <v>42963</v>
      </c>
      <c r="B4338" s="4">
        <v>47.720001000000003</v>
      </c>
      <c r="C4338" s="4">
        <v>47.990001999999997</v>
      </c>
      <c r="D4338" s="4">
        <v>46.669998</v>
      </c>
      <c r="E4338" s="4">
        <v>46.779998999999997</v>
      </c>
      <c r="F4338" s="4">
        <v>46.779998999999997</v>
      </c>
      <c r="G4338" s="4">
        <v>815544</v>
      </c>
      <c r="H4338" s="10">
        <f t="shared" si="67"/>
        <v>24.754173252547528</v>
      </c>
      <c r="I4338" s="4">
        <f>VLOOKUP(A4338,GDP!$A$1:$D$85,4,TRUE)</f>
        <v>3.6</v>
      </c>
      <c r="J4338" s="4">
        <f>VLOOKUP(A4338,Inflation_rate!$A$1:$I$85,9,TRUE)</f>
        <v>1.901991</v>
      </c>
      <c r="K4338" s="15">
        <f>VLOOKUP(A4338,WTI_PCH!$A$1:$C$85,3,TRUE)</f>
        <v>-6.8140099999999997</v>
      </c>
    </row>
    <row r="4339" spans="1:11" x14ac:dyDescent="0.25">
      <c r="A4339" s="3">
        <v>42964</v>
      </c>
      <c r="B4339" s="4">
        <v>46.799999</v>
      </c>
      <c r="C4339" s="4">
        <v>47.189999</v>
      </c>
      <c r="D4339" s="4">
        <v>46.459999000000003</v>
      </c>
      <c r="E4339" s="4">
        <v>47.09</v>
      </c>
      <c r="F4339" s="4">
        <v>47.09</v>
      </c>
      <c r="G4339" s="4">
        <v>608314</v>
      </c>
      <c r="H4339" s="10">
        <f t="shared" si="67"/>
        <v>24.166491824166489</v>
      </c>
      <c r="I4339" s="4">
        <f>VLOOKUP(A4339,GDP!$A$1:$D$85,4,TRUE)</f>
        <v>3.6</v>
      </c>
      <c r="J4339" s="4">
        <f>VLOOKUP(A4339,Inflation_rate!$A$1:$I$85,9,TRUE)</f>
        <v>1.901991</v>
      </c>
      <c r="K4339" s="15">
        <f>VLOOKUP(A4339,WTI_PCH!$A$1:$C$85,3,TRUE)</f>
        <v>-6.8140099999999997</v>
      </c>
    </row>
    <row r="4340" spans="1:11" x14ac:dyDescent="0.25">
      <c r="A4340" s="3">
        <v>42965</v>
      </c>
      <c r="B4340" s="4">
        <v>46.93</v>
      </c>
      <c r="C4340" s="4">
        <v>48.740001999999997</v>
      </c>
      <c r="D4340" s="4">
        <v>46.779998999999997</v>
      </c>
      <c r="E4340" s="4">
        <v>48.509998000000003</v>
      </c>
      <c r="F4340" s="4">
        <v>48.509998000000003</v>
      </c>
      <c r="G4340" s="4">
        <v>253069</v>
      </c>
      <c r="H4340" s="10">
        <f t="shared" si="67"/>
        <v>23.624002210843216</v>
      </c>
      <c r="I4340" s="4">
        <f>VLOOKUP(A4340,GDP!$A$1:$D$85,4,TRUE)</f>
        <v>3.6</v>
      </c>
      <c r="J4340" s="4">
        <f>VLOOKUP(A4340,Inflation_rate!$A$1:$I$85,9,TRUE)</f>
        <v>1.901991</v>
      </c>
      <c r="K4340" s="15">
        <f>VLOOKUP(A4340,WTI_PCH!$A$1:$C$85,3,TRUE)</f>
        <v>-6.8140099999999997</v>
      </c>
    </row>
    <row r="4341" spans="1:11" x14ac:dyDescent="0.25">
      <c r="A4341" s="3">
        <v>42968</v>
      </c>
      <c r="B4341" s="4">
        <v>48.720001000000003</v>
      </c>
      <c r="C4341" s="4">
        <v>48.75</v>
      </c>
      <c r="D4341" s="4">
        <v>47.029998999999997</v>
      </c>
      <c r="E4341" s="4">
        <v>47.369999</v>
      </c>
      <c r="F4341" s="4">
        <v>47.369999</v>
      </c>
      <c r="G4341" s="4">
        <v>129192</v>
      </c>
      <c r="H4341" s="10">
        <f t="shared" si="67"/>
        <v>25.902470464481119</v>
      </c>
      <c r="I4341" s="4">
        <f>VLOOKUP(A4341,GDP!$A$1:$D$85,4,TRUE)</f>
        <v>3.6</v>
      </c>
      <c r="J4341" s="4">
        <f>VLOOKUP(A4341,Inflation_rate!$A$1:$I$85,9,TRUE)</f>
        <v>1.901991</v>
      </c>
      <c r="K4341" s="15">
        <f>VLOOKUP(A4341,WTI_PCH!$A$1:$C$85,3,TRUE)</f>
        <v>-6.8140099999999997</v>
      </c>
    </row>
    <row r="4342" spans="1:11" x14ac:dyDescent="0.25">
      <c r="A4342" s="3">
        <v>42969</v>
      </c>
      <c r="B4342" s="4">
        <v>47.450001</v>
      </c>
      <c r="C4342" s="4">
        <v>48.029998999999997</v>
      </c>
      <c r="D4342" s="4">
        <v>47.200001</v>
      </c>
      <c r="E4342" s="4">
        <v>47.639999000000003</v>
      </c>
      <c r="F4342" s="4">
        <v>47.639999000000003</v>
      </c>
      <c r="G4342" s="4">
        <v>864387</v>
      </c>
      <c r="H4342" s="10">
        <f t="shared" si="67"/>
        <v>25.608734794473857</v>
      </c>
      <c r="I4342" s="4">
        <f>VLOOKUP(A4342,GDP!$A$1:$D$85,4,TRUE)</f>
        <v>3.6</v>
      </c>
      <c r="J4342" s="4">
        <f>VLOOKUP(A4342,Inflation_rate!$A$1:$I$85,9,TRUE)</f>
        <v>1.901991</v>
      </c>
      <c r="K4342" s="15">
        <f>VLOOKUP(A4342,WTI_PCH!$A$1:$C$85,3,TRUE)</f>
        <v>-6.8140099999999997</v>
      </c>
    </row>
    <row r="4343" spans="1:11" x14ac:dyDescent="0.25">
      <c r="A4343" s="3">
        <v>42970</v>
      </c>
      <c r="B4343" s="4">
        <v>47.639999000000003</v>
      </c>
      <c r="C4343" s="4">
        <v>48.5</v>
      </c>
      <c r="D4343" s="4">
        <v>47.529998999999997</v>
      </c>
      <c r="E4343" s="4">
        <v>48.41</v>
      </c>
      <c r="F4343" s="4">
        <v>48.41</v>
      </c>
      <c r="G4343" s="4">
        <v>701693</v>
      </c>
      <c r="H4343" s="10">
        <f t="shared" si="67"/>
        <v>24.808919644701515</v>
      </c>
      <c r="I4343" s="4">
        <f>VLOOKUP(A4343,GDP!$A$1:$D$85,4,TRUE)</f>
        <v>3.6</v>
      </c>
      <c r="J4343" s="4">
        <f>VLOOKUP(A4343,Inflation_rate!$A$1:$I$85,9,TRUE)</f>
        <v>1.901991</v>
      </c>
      <c r="K4343" s="15">
        <f>VLOOKUP(A4343,WTI_PCH!$A$1:$C$85,3,TRUE)</f>
        <v>-6.8140099999999997</v>
      </c>
    </row>
    <row r="4344" spans="1:11" x14ac:dyDescent="0.25">
      <c r="A4344" s="3">
        <v>42971</v>
      </c>
      <c r="B4344" s="4">
        <v>48.360000999999997</v>
      </c>
      <c r="C4344" s="4">
        <v>48.43</v>
      </c>
      <c r="D4344" s="4">
        <v>47.060001</v>
      </c>
      <c r="E4344" s="4">
        <v>47.43</v>
      </c>
      <c r="F4344" s="4">
        <v>47.43</v>
      </c>
      <c r="G4344" s="4">
        <v>831358</v>
      </c>
      <c r="H4344" s="10">
        <f t="shared" si="67"/>
        <v>27.282308665401644</v>
      </c>
      <c r="I4344" s="4">
        <f>VLOOKUP(A4344,GDP!$A$1:$D$85,4,TRUE)</f>
        <v>3.6</v>
      </c>
      <c r="J4344" s="4">
        <f>VLOOKUP(A4344,Inflation_rate!$A$1:$I$85,9,TRUE)</f>
        <v>1.901991</v>
      </c>
      <c r="K4344" s="15">
        <f>VLOOKUP(A4344,WTI_PCH!$A$1:$C$85,3,TRUE)</f>
        <v>-6.8140099999999997</v>
      </c>
    </row>
    <row r="4345" spans="1:11" x14ac:dyDescent="0.25">
      <c r="A4345" s="3">
        <v>42972</v>
      </c>
      <c r="B4345" s="4">
        <v>47.619999</v>
      </c>
      <c r="C4345" s="4">
        <v>47.91</v>
      </c>
      <c r="D4345" s="4">
        <v>47.389999000000003</v>
      </c>
      <c r="E4345" s="4">
        <v>47.869999</v>
      </c>
      <c r="F4345" s="4">
        <v>47.869999</v>
      </c>
      <c r="G4345" s="4">
        <v>646518</v>
      </c>
      <c r="H4345" s="10">
        <f t="shared" si="67"/>
        <v>28.744521177031984</v>
      </c>
      <c r="I4345" s="4">
        <f>VLOOKUP(A4345,GDP!$A$1:$D$85,4,TRUE)</f>
        <v>3.6</v>
      </c>
      <c r="J4345" s="4">
        <f>VLOOKUP(A4345,Inflation_rate!$A$1:$I$85,9,TRUE)</f>
        <v>1.901991</v>
      </c>
      <c r="K4345" s="15">
        <f>VLOOKUP(A4345,WTI_PCH!$A$1:$C$85,3,TRUE)</f>
        <v>-6.8140099999999997</v>
      </c>
    </row>
    <row r="4346" spans="1:11" x14ac:dyDescent="0.25">
      <c r="A4346" s="3">
        <v>42975</v>
      </c>
      <c r="B4346" s="4">
        <v>47.889999000000003</v>
      </c>
      <c r="C4346" s="4">
        <v>48.200001</v>
      </c>
      <c r="D4346" s="4">
        <v>46.150002000000001</v>
      </c>
      <c r="E4346" s="4">
        <v>46.57</v>
      </c>
      <c r="F4346" s="4">
        <v>46.57</v>
      </c>
      <c r="G4346" s="4">
        <v>921285</v>
      </c>
      <c r="H4346" s="10">
        <f t="shared" si="67"/>
        <v>33.154386944384804</v>
      </c>
      <c r="I4346" s="4">
        <f>VLOOKUP(A4346,GDP!$A$1:$D$85,4,TRUE)</f>
        <v>3.6</v>
      </c>
      <c r="J4346" s="4">
        <f>VLOOKUP(A4346,Inflation_rate!$A$1:$I$85,9,TRUE)</f>
        <v>1.901991</v>
      </c>
      <c r="K4346" s="15">
        <f>VLOOKUP(A4346,WTI_PCH!$A$1:$C$85,3,TRUE)</f>
        <v>-6.8140099999999997</v>
      </c>
    </row>
    <row r="4347" spans="1:11" x14ac:dyDescent="0.25">
      <c r="A4347" s="3">
        <v>42976</v>
      </c>
      <c r="B4347" s="4">
        <v>46.860000999999997</v>
      </c>
      <c r="C4347" s="4">
        <v>46.959999000000003</v>
      </c>
      <c r="D4347" s="4">
        <v>45.759998000000003</v>
      </c>
      <c r="E4347" s="4">
        <v>46.439999</v>
      </c>
      <c r="F4347" s="4">
        <v>46.439999</v>
      </c>
      <c r="G4347" s="4">
        <v>895643</v>
      </c>
      <c r="H4347" s="10">
        <f t="shared" si="67"/>
        <v>32.299742297582732</v>
      </c>
      <c r="I4347" s="4">
        <f>VLOOKUP(A4347,GDP!$A$1:$D$85,4,TRUE)</f>
        <v>3.6</v>
      </c>
      <c r="J4347" s="4">
        <f>VLOOKUP(A4347,Inflation_rate!$A$1:$I$85,9,TRUE)</f>
        <v>1.901991</v>
      </c>
      <c r="K4347" s="15">
        <f>VLOOKUP(A4347,WTI_PCH!$A$1:$C$85,3,TRUE)</f>
        <v>-6.8140099999999997</v>
      </c>
    </row>
    <row r="4348" spans="1:11" x14ac:dyDescent="0.25">
      <c r="A4348" s="3">
        <v>42977</v>
      </c>
      <c r="B4348" s="4">
        <v>46.310001</v>
      </c>
      <c r="C4348" s="4">
        <v>46.720001000000003</v>
      </c>
      <c r="D4348" s="4">
        <v>45.84</v>
      </c>
      <c r="E4348" s="4">
        <v>45.959999000000003</v>
      </c>
      <c r="F4348" s="4">
        <v>45.959999000000003</v>
      </c>
      <c r="G4348" s="4">
        <v>895643</v>
      </c>
      <c r="H4348" s="10">
        <f t="shared" si="67"/>
        <v>34.312448527250822</v>
      </c>
      <c r="I4348" s="4">
        <f>VLOOKUP(A4348,GDP!$A$1:$D$85,4,TRUE)</f>
        <v>3.6</v>
      </c>
      <c r="J4348" s="4">
        <f>VLOOKUP(A4348,Inflation_rate!$A$1:$I$85,9,TRUE)</f>
        <v>1.901991</v>
      </c>
      <c r="K4348" s="15">
        <f>VLOOKUP(A4348,WTI_PCH!$A$1:$C$85,3,TRUE)</f>
        <v>-6.8140099999999997</v>
      </c>
    </row>
    <row r="4349" spans="1:11" x14ac:dyDescent="0.25">
      <c r="A4349" s="3">
        <v>42978</v>
      </c>
      <c r="B4349" s="4">
        <v>45.950001</v>
      </c>
      <c r="C4349" s="4">
        <v>47.470001000000003</v>
      </c>
      <c r="D4349" s="4">
        <v>45.580002</v>
      </c>
      <c r="E4349" s="4">
        <v>47.23</v>
      </c>
      <c r="F4349" s="4">
        <v>47.23</v>
      </c>
      <c r="G4349" s="4">
        <v>882983</v>
      </c>
      <c r="H4349" s="10">
        <f t="shared" si="67"/>
        <v>33.305100571670565</v>
      </c>
      <c r="I4349" s="4">
        <f>VLOOKUP(A4349,GDP!$A$1:$D$85,4,TRUE)</f>
        <v>3.6</v>
      </c>
      <c r="J4349" s="4">
        <f>VLOOKUP(A4349,Inflation_rate!$A$1:$I$85,9,TRUE)</f>
        <v>1.901991</v>
      </c>
      <c r="K4349" s="15">
        <f>VLOOKUP(A4349,WTI_PCH!$A$1:$C$85,3,TRUE)</f>
        <v>-6.8140099999999997</v>
      </c>
    </row>
    <row r="4350" spans="1:11" x14ac:dyDescent="0.25">
      <c r="A4350" s="3">
        <v>42979</v>
      </c>
      <c r="B4350" s="4">
        <v>47.080002</v>
      </c>
      <c r="C4350" s="4">
        <v>47.349997999999999</v>
      </c>
      <c r="D4350" s="4">
        <v>46.560001</v>
      </c>
      <c r="E4350" s="4">
        <v>47.290000999999997</v>
      </c>
      <c r="F4350" s="4">
        <v>47.290000999999997</v>
      </c>
      <c r="G4350" s="4">
        <v>915708</v>
      </c>
      <c r="H4350" s="10">
        <f t="shared" si="67"/>
        <v>34.425880007911196</v>
      </c>
      <c r="I4350" s="4">
        <f>VLOOKUP(A4350,GDP!$A$1:$D$85,4,TRUE)</f>
        <v>3.6</v>
      </c>
      <c r="J4350" s="4">
        <f>VLOOKUP(A4350,Inflation_rate!$A$1:$I$85,9,TRUE)</f>
        <v>1.901991</v>
      </c>
      <c r="K4350" s="15">
        <f>VLOOKUP(A4350,WTI_PCH!$A$1:$C$85,3,TRUE)</f>
        <v>-6.8140099999999997</v>
      </c>
    </row>
    <row r="4351" spans="1:11" x14ac:dyDescent="0.25">
      <c r="A4351" s="3">
        <v>42983</v>
      </c>
      <c r="B4351" s="4">
        <v>47.279998999999997</v>
      </c>
      <c r="C4351" s="4">
        <v>48.98</v>
      </c>
      <c r="D4351" s="4">
        <v>47.150002000000001</v>
      </c>
      <c r="E4351" s="4">
        <v>48.66</v>
      </c>
      <c r="F4351" s="4">
        <v>48.66</v>
      </c>
      <c r="G4351" s="4">
        <v>742808</v>
      </c>
      <c r="H4351" s="10">
        <f t="shared" si="67"/>
        <v>31.113849157418834</v>
      </c>
      <c r="I4351" s="4">
        <f>VLOOKUP(A4351,GDP!$A$1:$D$85,4,TRUE)</f>
        <v>3.6</v>
      </c>
      <c r="J4351" s="4">
        <f>VLOOKUP(A4351,Inflation_rate!$A$1:$I$85,9,TRUE)</f>
        <v>1.901991</v>
      </c>
      <c r="K4351" s="15">
        <f>VLOOKUP(A4351,WTI_PCH!$A$1:$C$85,3,TRUE)</f>
        <v>-6.8140099999999997</v>
      </c>
    </row>
    <row r="4352" spans="1:11" x14ac:dyDescent="0.25">
      <c r="A4352" s="3">
        <v>42984</v>
      </c>
      <c r="B4352" s="4">
        <v>48.59</v>
      </c>
      <c r="C4352" s="4">
        <v>49.419998</v>
      </c>
      <c r="D4352" s="4">
        <v>48.52</v>
      </c>
      <c r="E4352" s="4">
        <v>49.16</v>
      </c>
      <c r="F4352" s="4">
        <v>49.16</v>
      </c>
      <c r="G4352" s="4">
        <v>788963</v>
      </c>
      <c r="H4352" s="10">
        <f t="shared" si="67"/>
        <v>30.797402359642</v>
      </c>
      <c r="I4352" s="4">
        <f>VLOOKUP(A4352,GDP!$A$1:$D$85,4,TRUE)</f>
        <v>3.6</v>
      </c>
      <c r="J4352" s="4">
        <f>VLOOKUP(A4352,Inflation_rate!$A$1:$I$85,9,TRUE)</f>
        <v>1.901991</v>
      </c>
      <c r="K4352" s="15">
        <f>VLOOKUP(A4352,WTI_PCH!$A$1:$C$85,3,TRUE)</f>
        <v>-6.8140099999999997</v>
      </c>
    </row>
    <row r="4353" spans="1:11" x14ac:dyDescent="0.25">
      <c r="A4353" s="3">
        <v>42985</v>
      </c>
      <c r="B4353" s="4">
        <v>49.139999000000003</v>
      </c>
      <c r="C4353" s="4">
        <v>49.330002</v>
      </c>
      <c r="D4353" s="4">
        <v>48.630001</v>
      </c>
      <c r="E4353" s="4">
        <v>49.09</v>
      </c>
      <c r="F4353" s="4">
        <v>49.09</v>
      </c>
      <c r="G4353" s="4">
        <v>702514</v>
      </c>
      <c r="H4353" s="10">
        <f t="shared" si="67"/>
        <v>29.822774495823985</v>
      </c>
      <c r="I4353" s="4">
        <f>VLOOKUP(A4353,GDP!$A$1:$D$85,4,TRUE)</f>
        <v>3.6</v>
      </c>
      <c r="J4353" s="4">
        <f>VLOOKUP(A4353,Inflation_rate!$A$1:$I$85,9,TRUE)</f>
        <v>1.901991</v>
      </c>
      <c r="K4353" s="15">
        <f>VLOOKUP(A4353,WTI_PCH!$A$1:$C$85,3,TRUE)</f>
        <v>-6.8140099999999997</v>
      </c>
    </row>
    <row r="4354" spans="1:11" x14ac:dyDescent="0.25">
      <c r="A4354" s="3">
        <v>42986</v>
      </c>
      <c r="B4354" s="4">
        <v>49.09</v>
      </c>
      <c r="C4354" s="4">
        <v>49.259998000000003</v>
      </c>
      <c r="D4354" s="4">
        <v>47.27</v>
      </c>
      <c r="E4354" s="4">
        <v>47.48</v>
      </c>
      <c r="F4354" s="4">
        <v>47.48</v>
      </c>
      <c r="G4354" s="4">
        <v>843760</v>
      </c>
      <c r="H4354" s="10">
        <f t="shared" ref="H4354:H4417" si="68">((E4443-E4354)/E4354)*100</f>
        <v>34.730414911541715</v>
      </c>
      <c r="I4354" s="4">
        <f>VLOOKUP(A4354,GDP!$A$1:$D$85,4,TRUE)</f>
        <v>3.6</v>
      </c>
      <c r="J4354" s="4">
        <f>VLOOKUP(A4354,Inflation_rate!$A$1:$I$85,9,TRUE)</f>
        <v>1.901991</v>
      </c>
      <c r="K4354" s="15">
        <f>VLOOKUP(A4354,WTI_PCH!$A$1:$C$85,3,TRUE)</f>
        <v>-6.8140099999999997</v>
      </c>
    </row>
    <row r="4355" spans="1:11" x14ac:dyDescent="0.25">
      <c r="A4355" s="3">
        <v>42989</v>
      </c>
      <c r="B4355" s="4">
        <v>47.580002</v>
      </c>
      <c r="C4355" s="4">
        <v>48.27</v>
      </c>
      <c r="D4355" s="4">
        <v>47</v>
      </c>
      <c r="E4355" s="4">
        <v>48.07</v>
      </c>
      <c r="F4355" s="4">
        <v>48.07</v>
      </c>
      <c r="G4355" s="4">
        <v>774468</v>
      </c>
      <c r="H4355" s="10">
        <f t="shared" si="68"/>
        <v>33.035159142916584</v>
      </c>
      <c r="I4355" s="4">
        <f>VLOOKUP(A4355,GDP!$A$1:$D$85,4,TRUE)</f>
        <v>3.6</v>
      </c>
      <c r="J4355" s="4">
        <f>VLOOKUP(A4355,Inflation_rate!$A$1:$I$85,9,TRUE)</f>
        <v>1.901991</v>
      </c>
      <c r="K4355" s="15">
        <f>VLOOKUP(A4355,WTI_PCH!$A$1:$C$85,3,TRUE)</f>
        <v>-6.8140099999999997</v>
      </c>
    </row>
    <row r="4356" spans="1:11" x14ac:dyDescent="0.25">
      <c r="A4356" s="3">
        <v>42990</v>
      </c>
      <c r="B4356" s="4">
        <v>48.119999</v>
      </c>
      <c r="C4356" s="4">
        <v>48.439999</v>
      </c>
      <c r="D4356" s="4">
        <v>47.73</v>
      </c>
      <c r="E4356" s="4">
        <v>48.23</v>
      </c>
      <c r="F4356" s="4">
        <v>48.23</v>
      </c>
      <c r="G4356" s="4">
        <v>676040</v>
      </c>
      <c r="H4356" s="10">
        <f t="shared" si="68"/>
        <v>31.391248185776494</v>
      </c>
      <c r="I4356" s="4">
        <f>VLOOKUP(A4356,GDP!$A$1:$D$85,4,TRUE)</f>
        <v>3.6</v>
      </c>
      <c r="J4356" s="4">
        <f>VLOOKUP(A4356,Inflation_rate!$A$1:$I$85,9,TRUE)</f>
        <v>1.901991</v>
      </c>
      <c r="K4356" s="15">
        <f>VLOOKUP(A4356,WTI_PCH!$A$1:$C$85,3,TRUE)</f>
        <v>-6.8140099999999997</v>
      </c>
    </row>
    <row r="4357" spans="1:11" x14ac:dyDescent="0.25">
      <c r="A4357" s="3">
        <v>42991</v>
      </c>
      <c r="B4357" s="4">
        <v>48.34</v>
      </c>
      <c r="C4357" s="4">
        <v>49.400002000000001</v>
      </c>
      <c r="D4357" s="4">
        <v>48.119999</v>
      </c>
      <c r="E4357" s="4">
        <v>49.299999</v>
      </c>
      <c r="F4357" s="4">
        <v>49.299999</v>
      </c>
      <c r="G4357" s="4">
        <v>706925</v>
      </c>
      <c r="H4357" s="10">
        <f t="shared" si="68"/>
        <v>28.782968129471964</v>
      </c>
      <c r="I4357" s="4">
        <f>VLOOKUP(A4357,GDP!$A$1:$D$85,4,TRUE)</f>
        <v>3.6</v>
      </c>
      <c r="J4357" s="4">
        <f>VLOOKUP(A4357,Inflation_rate!$A$1:$I$85,9,TRUE)</f>
        <v>1.901991</v>
      </c>
      <c r="K4357" s="15">
        <f>VLOOKUP(A4357,WTI_PCH!$A$1:$C$85,3,TRUE)</f>
        <v>-6.8140099999999997</v>
      </c>
    </row>
    <row r="4358" spans="1:11" x14ac:dyDescent="0.25">
      <c r="A4358" s="3">
        <v>42992</v>
      </c>
      <c r="B4358" s="4">
        <v>49.310001</v>
      </c>
      <c r="C4358" s="4">
        <v>50.5</v>
      </c>
      <c r="D4358" s="4">
        <v>49.150002000000001</v>
      </c>
      <c r="E4358" s="4">
        <v>49.889999000000003</v>
      </c>
      <c r="F4358" s="4">
        <v>49.889999000000003</v>
      </c>
      <c r="G4358" s="4">
        <v>709035</v>
      </c>
      <c r="H4358" s="10">
        <f t="shared" si="68"/>
        <v>29.224298040174329</v>
      </c>
      <c r="I4358" s="4">
        <f>VLOOKUP(A4358,GDP!$A$1:$D$85,4,TRUE)</f>
        <v>3.6</v>
      </c>
      <c r="J4358" s="4">
        <f>VLOOKUP(A4358,Inflation_rate!$A$1:$I$85,9,TRUE)</f>
        <v>1.901991</v>
      </c>
      <c r="K4358" s="15">
        <f>VLOOKUP(A4358,WTI_PCH!$A$1:$C$85,3,TRUE)</f>
        <v>-6.8140099999999997</v>
      </c>
    </row>
    <row r="4359" spans="1:11" x14ac:dyDescent="0.25">
      <c r="A4359" s="3">
        <v>42993</v>
      </c>
      <c r="B4359" s="4">
        <v>49.720001000000003</v>
      </c>
      <c r="C4359" s="4">
        <v>50.130001</v>
      </c>
      <c r="D4359" s="4">
        <v>49.41</v>
      </c>
      <c r="E4359" s="4">
        <v>49.889999000000003</v>
      </c>
      <c r="F4359" s="4">
        <v>49.889999000000003</v>
      </c>
      <c r="G4359" s="4">
        <v>433597</v>
      </c>
      <c r="H4359" s="10">
        <f t="shared" si="68"/>
        <v>31.509325145506601</v>
      </c>
      <c r="I4359" s="4">
        <f>VLOOKUP(A4359,GDP!$A$1:$D$85,4,TRUE)</f>
        <v>3.6</v>
      </c>
      <c r="J4359" s="4">
        <f>VLOOKUP(A4359,Inflation_rate!$A$1:$I$85,9,TRUE)</f>
        <v>1.901991</v>
      </c>
      <c r="K4359" s="15">
        <f>VLOOKUP(A4359,WTI_PCH!$A$1:$C$85,3,TRUE)</f>
        <v>-6.8140099999999997</v>
      </c>
    </row>
    <row r="4360" spans="1:11" x14ac:dyDescent="0.25">
      <c r="A4360" s="3">
        <v>42996</v>
      </c>
      <c r="B4360" s="4">
        <v>49.849997999999999</v>
      </c>
      <c r="C4360" s="4">
        <v>50.330002</v>
      </c>
      <c r="D4360" s="4">
        <v>49.189999</v>
      </c>
      <c r="E4360" s="4">
        <v>49.91</v>
      </c>
      <c r="F4360" s="4">
        <v>49.91</v>
      </c>
      <c r="G4360" s="4">
        <v>189605</v>
      </c>
      <c r="H4360" s="10">
        <f t="shared" si="68"/>
        <v>31.256265277499505</v>
      </c>
      <c r="I4360" s="4">
        <f>VLOOKUP(A4360,GDP!$A$1:$D$85,4,TRUE)</f>
        <v>3.6</v>
      </c>
      <c r="J4360" s="4">
        <f>VLOOKUP(A4360,Inflation_rate!$A$1:$I$85,9,TRUE)</f>
        <v>1.901991</v>
      </c>
      <c r="K4360" s="15">
        <f>VLOOKUP(A4360,WTI_PCH!$A$1:$C$85,3,TRUE)</f>
        <v>-6.8140099999999997</v>
      </c>
    </row>
    <row r="4361" spans="1:11" x14ac:dyDescent="0.25">
      <c r="A4361" s="3">
        <v>42997</v>
      </c>
      <c r="B4361" s="4">
        <v>49.91</v>
      </c>
      <c r="C4361" s="4">
        <v>50.419998</v>
      </c>
      <c r="D4361" s="4">
        <v>49.330002</v>
      </c>
      <c r="E4361" s="4">
        <v>49.48</v>
      </c>
      <c r="F4361" s="4">
        <v>49.48</v>
      </c>
      <c r="G4361" s="4">
        <v>143379</v>
      </c>
      <c r="H4361" s="10">
        <f t="shared" si="68"/>
        <v>33.670167744543264</v>
      </c>
      <c r="I4361" s="4">
        <f>VLOOKUP(A4361,GDP!$A$1:$D$85,4,TRUE)</f>
        <v>3.6</v>
      </c>
      <c r="J4361" s="4">
        <f>VLOOKUP(A4361,Inflation_rate!$A$1:$I$85,9,TRUE)</f>
        <v>1.901991</v>
      </c>
      <c r="K4361" s="15">
        <f>VLOOKUP(A4361,WTI_PCH!$A$1:$C$85,3,TRUE)</f>
        <v>-6.8140099999999997</v>
      </c>
    </row>
    <row r="4362" spans="1:11" x14ac:dyDescent="0.25">
      <c r="A4362" s="3">
        <v>42998</v>
      </c>
      <c r="B4362" s="4">
        <v>49.84</v>
      </c>
      <c r="C4362" s="4">
        <v>50.650002000000001</v>
      </c>
      <c r="D4362" s="4">
        <v>49.75</v>
      </c>
      <c r="E4362" s="4">
        <v>50.41</v>
      </c>
      <c r="F4362" s="4">
        <v>50.41</v>
      </c>
      <c r="G4362" s="4">
        <v>754413</v>
      </c>
      <c r="H4362" s="10">
        <f t="shared" si="68"/>
        <v>30.053556833961508</v>
      </c>
      <c r="I4362" s="4">
        <f>VLOOKUP(A4362,GDP!$A$1:$D$85,4,TRUE)</f>
        <v>3.6</v>
      </c>
      <c r="J4362" s="4">
        <f>VLOOKUP(A4362,Inflation_rate!$A$1:$I$85,9,TRUE)</f>
        <v>1.901991</v>
      </c>
      <c r="K4362" s="15">
        <f>VLOOKUP(A4362,WTI_PCH!$A$1:$C$85,3,TRUE)</f>
        <v>-6.8140099999999997</v>
      </c>
    </row>
    <row r="4363" spans="1:11" x14ac:dyDescent="0.25">
      <c r="A4363" s="3">
        <v>42999</v>
      </c>
      <c r="B4363" s="4">
        <v>50.720001000000003</v>
      </c>
      <c r="C4363" s="4">
        <v>50.810001</v>
      </c>
      <c r="D4363" s="4">
        <v>50.07</v>
      </c>
      <c r="E4363" s="4">
        <v>50.549999</v>
      </c>
      <c r="F4363" s="4">
        <v>50.549999</v>
      </c>
      <c r="G4363" s="4">
        <v>580569</v>
      </c>
      <c r="H4363" s="10">
        <f t="shared" si="68"/>
        <v>27.596441693302509</v>
      </c>
      <c r="I4363" s="4">
        <f>VLOOKUP(A4363,GDP!$A$1:$D$85,4,TRUE)</f>
        <v>3.6</v>
      </c>
      <c r="J4363" s="4">
        <f>VLOOKUP(A4363,Inflation_rate!$A$1:$I$85,9,TRUE)</f>
        <v>1.901991</v>
      </c>
      <c r="K4363" s="15">
        <f>VLOOKUP(A4363,WTI_PCH!$A$1:$C$85,3,TRUE)</f>
        <v>-6.8140099999999997</v>
      </c>
    </row>
    <row r="4364" spans="1:11" x14ac:dyDescent="0.25">
      <c r="A4364" s="3">
        <v>43000</v>
      </c>
      <c r="B4364" s="4">
        <v>50.73</v>
      </c>
      <c r="C4364" s="4">
        <v>50.779998999999997</v>
      </c>
      <c r="D4364" s="4">
        <v>50.290000999999997</v>
      </c>
      <c r="E4364" s="4">
        <v>50.66</v>
      </c>
      <c r="F4364" s="4">
        <v>50.66</v>
      </c>
      <c r="G4364" s="4">
        <v>473795</v>
      </c>
      <c r="H4364" s="10">
        <f t="shared" si="68"/>
        <v>27.77339715752073</v>
      </c>
      <c r="I4364" s="4">
        <f>VLOOKUP(A4364,GDP!$A$1:$D$85,4,TRUE)</f>
        <v>3.6</v>
      </c>
      <c r="J4364" s="4">
        <f>VLOOKUP(A4364,Inflation_rate!$A$1:$I$85,9,TRUE)</f>
        <v>1.901991</v>
      </c>
      <c r="K4364" s="15">
        <f>VLOOKUP(A4364,WTI_PCH!$A$1:$C$85,3,TRUE)</f>
        <v>-6.8140099999999997</v>
      </c>
    </row>
    <row r="4365" spans="1:11" x14ac:dyDescent="0.25">
      <c r="A4365" s="3">
        <v>43003</v>
      </c>
      <c r="B4365" s="4">
        <v>50.68</v>
      </c>
      <c r="C4365" s="4">
        <v>52.279998999999997</v>
      </c>
      <c r="D4365" s="4">
        <v>50.389999000000003</v>
      </c>
      <c r="E4365" s="4">
        <v>52.220001000000003</v>
      </c>
      <c r="F4365" s="4">
        <v>52.220001000000003</v>
      </c>
      <c r="G4365" s="4">
        <v>701244</v>
      </c>
      <c r="H4365" s="10">
        <f t="shared" si="68"/>
        <v>26.005365262248848</v>
      </c>
      <c r="I4365" s="4">
        <f>VLOOKUP(A4365,GDP!$A$1:$D$85,4,TRUE)</f>
        <v>3.6</v>
      </c>
      <c r="J4365" s="4">
        <f>VLOOKUP(A4365,Inflation_rate!$A$1:$I$85,9,TRUE)</f>
        <v>1.901991</v>
      </c>
      <c r="K4365" s="15">
        <f>VLOOKUP(A4365,WTI_PCH!$A$1:$C$85,3,TRUE)</f>
        <v>-6.8140099999999997</v>
      </c>
    </row>
    <row r="4366" spans="1:11" x14ac:dyDescent="0.25">
      <c r="A4366" s="3">
        <v>43004</v>
      </c>
      <c r="B4366" s="4">
        <v>52.119999</v>
      </c>
      <c r="C4366" s="4">
        <v>52.43</v>
      </c>
      <c r="D4366" s="4">
        <v>51.43</v>
      </c>
      <c r="E4366" s="4">
        <v>51.880001</v>
      </c>
      <c r="F4366" s="4">
        <v>51.880001</v>
      </c>
      <c r="G4366" s="4">
        <v>709515</v>
      </c>
      <c r="H4366" s="10">
        <f t="shared" si="68"/>
        <v>26.156506820421988</v>
      </c>
      <c r="I4366" s="4">
        <f>VLOOKUP(A4366,GDP!$A$1:$D$85,4,TRUE)</f>
        <v>3.6</v>
      </c>
      <c r="J4366" s="4">
        <f>VLOOKUP(A4366,Inflation_rate!$A$1:$I$85,9,TRUE)</f>
        <v>1.901991</v>
      </c>
      <c r="K4366" s="15">
        <f>VLOOKUP(A4366,WTI_PCH!$A$1:$C$85,3,TRUE)</f>
        <v>-6.8140099999999997</v>
      </c>
    </row>
    <row r="4367" spans="1:11" x14ac:dyDescent="0.25">
      <c r="A4367" s="3">
        <v>43005</v>
      </c>
      <c r="B4367" s="4">
        <v>52.09</v>
      </c>
      <c r="C4367" s="4">
        <v>52.34</v>
      </c>
      <c r="D4367" s="4">
        <v>51.630001</v>
      </c>
      <c r="E4367" s="4">
        <v>52.139999000000003</v>
      </c>
      <c r="F4367" s="4">
        <v>52.139999000000003</v>
      </c>
      <c r="G4367" s="4">
        <v>637035</v>
      </c>
      <c r="H4367" s="10">
        <f t="shared" si="68"/>
        <v>23.034145052438525</v>
      </c>
      <c r="I4367" s="4">
        <f>VLOOKUP(A4367,GDP!$A$1:$D$85,4,TRUE)</f>
        <v>3.6</v>
      </c>
      <c r="J4367" s="4">
        <f>VLOOKUP(A4367,Inflation_rate!$A$1:$I$85,9,TRUE)</f>
        <v>1.901991</v>
      </c>
      <c r="K4367" s="15">
        <f>VLOOKUP(A4367,WTI_PCH!$A$1:$C$85,3,TRUE)</f>
        <v>-6.8140099999999997</v>
      </c>
    </row>
    <row r="4368" spans="1:11" x14ac:dyDescent="0.25">
      <c r="A4368" s="3">
        <v>43006</v>
      </c>
      <c r="B4368" s="4">
        <v>52.049999</v>
      </c>
      <c r="C4368" s="4">
        <v>52.860000999999997</v>
      </c>
      <c r="D4368" s="4">
        <v>51.220001000000003</v>
      </c>
      <c r="E4368" s="4">
        <v>51.560001</v>
      </c>
      <c r="F4368" s="4">
        <v>51.560001</v>
      </c>
      <c r="G4368" s="4">
        <v>801816</v>
      </c>
      <c r="H4368" s="10">
        <f t="shared" si="68"/>
        <v>22.944138422340224</v>
      </c>
      <c r="I4368" s="4">
        <f>VLOOKUP(A4368,GDP!$A$1:$D$85,4,TRUE)</f>
        <v>3.6</v>
      </c>
      <c r="J4368" s="4">
        <f>VLOOKUP(A4368,Inflation_rate!$A$1:$I$85,9,TRUE)</f>
        <v>1.901991</v>
      </c>
      <c r="K4368" s="15">
        <f>VLOOKUP(A4368,WTI_PCH!$A$1:$C$85,3,TRUE)</f>
        <v>-6.8140099999999997</v>
      </c>
    </row>
    <row r="4369" spans="1:11" x14ac:dyDescent="0.25">
      <c r="A4369" s="3">
        <v>43007</v>
      </c>
      <c r="B4369" s="4">
        <v>51.580002</v>
      </c>
      <c r="C4369" s="4">
        <v>51.77</v>
      </c>
      <c r="D4369" s="4">
        <v>51.25</v>
      </c>
      <c r="E4369" s="4">
        <v>51.669998</v>
      </c>
      <c r="F4369" s="4">
        <v>51.669998</v>
      </c>
      <c r="G4369" s="4">
        <v>551982</v>
      </c>
      <c r="H4369" s="10">
        <f t="shared" si="68"/>
        <v>19.585839736243067</v>
      </c>
      <c r="I4369" s="4">
        <f>VLOOKUP(A4369,GDP!$A$1:$D$85,4,TRUE)</f>
        <v>3.6</v>
      </c>
      <c r="J4369" s="4">
        <f>VLOOKUP(A4369,Inflation_rate!$A$1:$I$85,9,TRUE)</f>
        <v>1.901991</v>
      </c>
      <c r="K4369" s="15">
        <f>VLOOKUP(A4369,WTI_PCH!$A$1:$C$85,3,TRUE)</f>
        <v>-6.8140099999999997</v>
      </c>
    </row>
    <row r="4370" spans="1:11" x14ac:dyDescent="0.25">
      <c r="A4370" s="3">
        <v>43010</v>
      </c>
      <c r="B4370" s="4">
        <v>51.639999000000003</v>
      </c>
      <c r="C4370" s="4">
        <v>51.709999000000003</v>
      </c>
      <c r="D4370" s="4">
        <v>50.07</v>
      </c>
      <c r="E4370" s="4">
        <v>50.580002</v>
      </c>
      <c r="F4370" s="4">
        <v>50.580002</v>
      </c>
      <c r="G4370" s="4">
        <v>600933</v>
      </c>
      <c r="H4370" s="10">
        <f t="shared" si="68"/>
        <v>20.897587153120316</v>
      </c>
      <c r="I4370" s="4">
        <f>VLOOKUP(A4370,GDP!$A$1:$D$85,4,TRUE)</f>
        <v>5</v>
      </c>
      <c r="J4370" s="4">
        <f>VLOOKUP(A4370,Inflation_rate!$A$1:$I$85,9,TRUE)</f>
        <v>1.966925</v>
      </c>
      <c r="K4370" s="15">
        <f>VLOOKUP(A4370,WTI_PCH!$A$1:$C$85,3,TRUE)</f>
        <v>0.16208</v>
      </c>
    </row>
    <row r="4371" spans="1:11" x14ac:dyDescent="0.25">
      <c r="A4371" s="3">
        <v>43011</v>
      </c>
      <c r="B4371" s="4">
        <v>50.59</v>
      </c>
      <c r="C4371" s="4">
        <v>50.73</v>
      </c>
      <c r="D4371" s="4">
        <v>50.139999000000003</v>
      </c>
      <c r="E4371" s="4">
        <v>50.419998</v>
      </c>
      <c r="F4371" s="4">
        <v>50.419998</v>
      </c>
      <c r="G4371" s="4">
        <v>462735</v>
      </c>
      <c r="H4371" s="10">
        <f t="shared" si="68"/>
        <v>17.41373135318252</v>
      </c>
      <c r="I4371" s="4">
        <f>VLOOKUP(A4371,GDP!$A$1:$D$85,4,TRUE)</f>
        <v>5</v>
      </c>
      <c r="J4371" s="4">
        <f>VLOOKUP(A4371,Inflation_rate!$A$1:$I$85,9,TRUE)</f>
        <v>1.966925</v>
      </c>
      <c r="K4371" s="15">
        <f>VLOOKUP(A4371,WTI_PCH!$A$1:$C$85,3,TRUE)</f>
        <v>0.16208</v>
      </c>
    </row>
    <row r="4372" spans="1:11" x14ac:dyDescent="0.25">
      <c r="A4372" s="3">
        <v>43012</v>
      </c>
      <c r="B4372" s="4">
        <v>50.16</v>
      </c>
      <c r="C4372" s="4">
        <v>50.669998</v>
      </c>
      <c r="D4372" s="4">
        <v>49.759998000000003</v>
      </c>
      <c r="E4372" s="4">
        <v>49.98</v>
      </c>
      <c r="F4372" s="4">
        <v>49.98</v>
      </c>
      <c r="G4372" s="4">
        <v>598836</v>
      </c>
      <c r="H4372" s="10">
        <f t="shared" si="68"/>
        <v>18.627452981192476</v>
      </c>
      <c r="I4372" s="4">
        <f>VLOOKUP(A4372,GDP!$A$1:$D$85,4,TRUE)</f>
        <v>5</v>
      </c>
      <c r="J4372" s="4">
        <f>VLOOKUP(A4372,Inflation_rate!$A$1:$I$85,9,TRUE)</f>
        <v>1.966925</v>
      </c>
      <c r="K4372" s="15">
        <f>VLOOKUP(A4372,WTI_PCH!$A$1:$C$85,3,TRUE)</f>
        <v>0.16208</v>
      </c>
    </row>
    <row r="4373" spans="1:11" x14ac:dyDescent="0.25">
      <c r="A4373" s="3">
        <v>43013</v>
      </c>
      <c r="B4373" s="4">
        <v>49.880001</v>
      </c>
      <c r="C4373" s="4">
        <v>51.220001000000003</v>
      </c>
      <c r="D4373" s="4">
        <v>49.849997999999999</v>
      </c>
      <c r="E4373" s="4">
        <v>50.790000999999997</v>
      </c>
      <c r="F4373" s="4">
        <v>50.790000999999997</v>
      </c>
      <c r="G4373" s="4">
        <v>654385</v>
      </c>
      <c r="H4373" s="10">
        <f t="shared" si="68"/>
        <v>16.538684454839849</v>
      </c>
      <c r="I4373" s="4">
        <f>VLOOKUP(A4373,GDP!$A$1:$D$85,4,TRUE)</f>
        <v>5</v>
      </c>
      <c r="J4373" s="4">
        <f>VLOOKUP(A4373,Inflation_rate!$A$1:$I$85,9,TRUE)</f>
        <v>1.966925</v>
      </c>
      <c r="K4373" s="15">
        <f>VLOOKUP(A4373,WTI_PCH!$A$1:$C$85,3,TRUE)</f>
        <v>0.16208</v>
      </c>
    </row>
    <row r="4374" spans="1:11" x14ac:dyDescent="0.25">
      <c r="A4374" s="3">
        <v>43014</v>
      </c>
      <c r="B4374" s="4">
        <v>50.75</v>
      </c>
      <c r="C4374" s="4">
        <v>50.82</v>
      </c>
      <c r="D4374" s="4">
        <v>49.099997999999999</v>
      </c>
      <c r="E4374" s="4">
        <v>49.290000999999997</v>
      </c>
      <c r="F4374" s="4">
        <v>49.290000999999997</v>
      </c>
      <c r="G4374" s="4">
        <v>743114</v>
      </c>
      <c r="H4374" s="10">
        <f t="shared" si="68"/>
        <v>22.945824245367742</v>
      </c>
      <c r="I4374" s="4">
        <f>VLOOKUP(A4374,GDP!$A$1:$D$85,4,TRUE)</f>
        <v>5</v>
      </c>
      <c r="J4374" s="4">
        <f>VLOOKUP(A4374,Inflation_rate!$A$1:$I$85,9,TRUE)</f>
        <v>1.966925</v>
      </c>
      <c r="K4374" s="15">
        <f>VLOOKUP(A4374,WTI_PCH!$A$1:$C$85,3,TRUE)</f>
        <v>0.16208</v>
      </c>
    </row>
    <row r="4375" spans="1:11" x14ac:dyDescent="0.25">
      <c r="A4375" s="3">
        <v>43017</v>
      </c>
      <c r="B4375" s="4">
        <v>49.25</v>
      </c>
      <c r="C4375" s="4">
        <v>49.790000999999997</v>
      </c>
      <c r="D4375" s="4">
        <v>49.130001</v>
      </c>
      <c r="E4375" s="4">
        <v>49.580002</v>
      </c>
      <c r="F4375" s="4">
        <v>49.580002</v>
      </c>
      <c r="G4375" s="4">
        <v>505079</v>
      </c>
      <c r="H4375" s="10">
        <f t="shared" si="68"/>
        <v>23.719236638998126</v>
      </c>
      <c r="I4375" s="4">
        <f>VLOOKUP(A4375,GDP!$A$1:$D$85,4,TRUE)</f>
        <v>5</v>
      </c>
      <c r="J4375" s="4">
        <f>VLOOKUP(A4375,Inflation_rate!$A$1:$I$85,9,TRUE)</f>
        <v>1.966925</v>
      </c>
      <c r="K4375" s="15">
        <f>VLOOKUP(A4375,WTI_PCH!$A$1:$C$85,3,TRUE)</f>
        <v>0.16208</v>
      </c>
    </row>
    <row r="4376" spans="1:11" x14ac:dyDescent="0.25">
      <c r="A4376" s="3">
        <v>43018</v>
      </c>
      <c r="B4376" s="4">
        <v>49.549999</v>
      </c>
      <c r="C4376" s="4">
        <v>51.060001</v>
      </c>
      <c r="D4376" s="4">
        <v>49.540000999999997</v>
      </c>
      <c r="E4376" s="4">
        <v>50.919998</v>
      </c>
      <c r="F4376" s="4">
        <v>50.919998</v>
      </c>
      <c r="G4376" s="4">
        <v>664839</v>
      </c>
      <c r="H4376" s="10">
        <f t="shared" si="68"/>
        <v>21.131190932097052</v>
      </c>
      <c r="I4376" s="4">
        <f>VLOOKUP(A4376,GDP!$A$1:$D$85,4,TRUE)</f>
        <v>5</v>
      </c>
      <c r="J4376" s="4">
        <f>VLOOKUP(A4376,Inflation_rate!$A$1:$I$85,9,TRUE)</f>
        <v>1.966925</v>
      </c>
      <c r="K4376" s="15">
        <f>VLOOKUP(A4376,WTI_PCH!$A$1:$C$85,3,TRUE)</f>
        <v>0.16208</v>
      </c>
    </row>
    <row r="4377" spans="1:11" x14ac:dyDescent="0.25">
      <c r="A4377" s="3">
        <v>43019</v>
      </c>
      <c r="B4377" s="4">
        <v>50.939999</v>
      </c>
      <c r="C4377" s="4">
        <v>51.419998</v>
      </c>
      <c r="D4377" s="4">
        <v>50.610000999999997</v>
      </c>
      <c r="E4377" s="4">
        <v>51.299999</v>
      </c>
      <c r="F4377" s="4">
        <v>51.299999</v>
      </c>
      <c r="G4377" s="4">
        <v>651948</v>
      </c>
      <c r="H4377" s="10">
        <f t="shared" si="68"/>
        <v>20.662774281925429</v>
      </c>
      <c r="I4377" s="4">
        <f>VLOOKUP(A4377,GDP!$A$1:$D$85,4,TRUE)</f>
        <v>5</v>
      </c>
      <c r="J4377" s="4">
        <f>VLOOKUP(A4377,Inflation_rate!$A$1:$I$85,9,TRUE)</f>
        <v>1.966925</v>
      </c>
      <c r="K4377" s="15">
        <f>VLOOKUP(A4377,WTI_PCH!$A$1:$C$85,3,TRUE)</f>
        <v>0.16208</v>
      </c>
    </row>
    <row r="4378" spans="1:11" x14ac:dyDescent="0.25">
      <c r="A4378" s="3">
        <v>43020</v>
      </c>
      <c r="B4378" s="4">
        <v>51</v>
      </c>
      <c r="C4378" s="4">
        <v>51.130001</v>
      </c>
      <c r="D4378" s="4">
        <v>50.150002000000001</v>
      </c>
      <c r="E4378" s="4">
        <v>50.599997999999999</v>
      </c>
      <c r="F4378" s="4">
        <v>50.599997999999999</v>
      </c>
      <c r="G4378" s="4">
        <v>729273</v>
      </c>
      <c r="H4378" s="10">
        <f t="shared" si="68"/>
        <v>21.897238019653678</v>
      </c>
      <c r="I4378" s="4">
        <f>VLOOKUP(A4378,GDP!$A$1:$D$85,4,TRUE)</f>
        <v>5</v>
      </c>
      <c r="J4378" s="4">
        <f>VLOOKUP(A4378,Inflation_rate!$A$1:$I$85,9,TRUE)</f>
        <v>1.966925</v>
      </c>
      <c r="K4378" s="15">
        <f>VLOOKUP(A4378,WTI_PCH!$A$1:$C$85,3,TRUE)</f>
        <v>0.16208</v>
      </c>
    </row>
    <row r="4379" spans="1:11" x14ac:dyDescent="0.25">
      <c r="A4379" s="3">
        <v>43021</v>
      </c>
      <c r="B4379" s="4">
        <v>50.73</v>
      </c>
      <c r="C4379" s="4">
        <v>51.720001000000003</v>
      </c>
      <c r="D4379" s="4">
        <v>50.700001</v>
      </c>
      <c r="E4379" s="4">
        <v>51.450001</v>
      </c>
      <c r="F4379" s="4">
        <v>51.450001</v>
      </c>
      <c r="G4379" s="4">
        <v>667497</v>
      </c>
      <c r="H4379" s="10">
        <f t="shared" si="68"/>
        <v>22.001941263324763</v>
      </c>
      <c r="I4379" s="4">
        <f>VLOOKUP(A4379,GDP!$A$1:$D$85,4,TRUE)</f>
        <v>5</v>
      </c>
      <c r="J4379" s="4">
        <f>VLOOKUP(A4379,Inflation_rate!$A$1:$I$85,9,TRUE)</f>
        <v>1.966925</v>
      </c>
      <c r="K4379" s="15">
        <f>VLOOKUP(A4379,WTI_PCH!$A$1:$C$85,3,TRUE)</f>
        <v>0.16208</v>
      </c>
    </row>
    <row r="4380" spans="1:11" x14ac:dyDescent="0.25">
      <c r="A4380" s="3">
        <v>43024</v>
      </c>
      <c r="B4380" s="4">
        <v>51.43</v>
      </c>
      <c r="C4380" s="4">
        <v>52.369999</v>
      </c>
      <c r="D4380" s="4">
        <v>51.349997999999999</v>
      </c>
      <c r="E4380" s="4">
        <v>51.869999</v>
      </c>
      <c r="F4380" s="4">
        <v>51.869999</v>
      </c>
      <c r="G4380" s="4">
        <v>520725</v>
      </c>
      <c r="H4380" s="10">
        <f t="shared" si="68"/>
        <v>22.517833478269395</v>
      </c>
      <c r="I4380" s="4">
        <f>VLOOKUP(A4380,GDP!$A$1:$D$85,4,TRUE)</f>
        <v>5</v>
      </c>
      <c r="J4380" s="4">
        <f>VLOOKUP(A4380,Inflation_rate!$A$1:$I$85,9,TRUE)</f>
        <v>1.966925</v>
      </c>
      <c r="K4380" s="15">
        <f>VLOOKUP(A4380,WTI_PCH!$A$1:$C$85,3,TRUE)</f>
        <v>0.16208</v>
      </c>
    </row>
    <row r="4381" spans="1:11" x14ac:dyDescent="0.25">
      <c r="A4381" s="3">
        <v>43025</v>
      </c>
      <c r="B4381" s="4">
        <v>51.93</v>
      </c>
      <c r="C4381" s="4">
        <v>52.25</v>
      </c>
      <c r="D4381" s="4">
        <v>51.209999000000003</v>
      </c>
      <c r="E4381" s="4">
        <v>51.880001</v>
      </c>
      <c r="F4381" s="4">
        <v>51.880001</v>
      </c>
      <c r="G4381" s="4">
        <v>471612</v>
      </c>
      <c r="H4381" s="10">
        <f t="shared" si="68"/>
        <v>23.188124071161827</v>
      </c>
      <c r="I4381" s="4">
        <f>VLOOKUP(A4381,GDP!$A$1:$D$85,4,TRUE)</f>
        <v>5</v>
      </c>
      <c r="J4381" s="4">
        <f>VLOOKUP(A4381,Inflation_rate!$A$1:$I$85,9,TRUE)</f>
        <v>1.966925</v>
      </c>
      <c r="K4381" s="15">
        <f>VLOOKUP(A4381,WTI_PCH!$A$1:$C$85,3,TRUE)</f>
        <v>0.16208</v>
      </c>
    </row>
    <row r="4382" spans="1:11" x14ac:dyDescent="0.25">
      <c r="A4382" s="3">
        <v>43026</v>
      </c>
      <c r="B4382" s="4">
        <v>51.939999</v>
      </c>
      <c r="C4382" s="4">
        <v>52.330002</v>
      </c>
      <c r="D4382" s="4">
        <v>51.689999</v>
      </c>
      <c r="E4382" s="4">
        <v>52.040000999999997</v>
      </c>
      <c r="F4382" s="4">
        <v>52.040000999999997</v>
      </c>
      <c r="G4382" s="4">
        <v>152620</v>
      </c>
      <c r="H4382" s="10">
        <f t="shared" si="68"/>
        <v>21.079932338971339</v>
      </c>
      <c r="I4382" s="4">
        <f>VLOOKUP(A4382,GDP!$A$1:$D$85,4,TRUE)</f>
        <v>5</v>
      </c>
      <c r="J4382" s="4">
        <f>VLOOKUP(A4382,Inflation_rate!$A$1:$I$85,9,TRUE)</f>
        <v>1.966925</v>
      </c>
      <c r="K4382" s="15">
        <f>VLOOKUP(A4382,WTI_PCH!$A$1:$C$85,3,TRUE)</f>
        <v>0.16208</v>
      </c>
    </row>
    <row r="4383" spans="1:11" x14ac:dyDescent="0.25">
      <c r="A4383" s="3">
        <v>43027</v>
      </c>
      <c r="B4383" s="4">
        <v>52.049999</v>
      </c>
      <c r="C4383" s="4">
        <v>52.169998</v>
      </c>
      <c r="D4383" s="4">
        <v>51.07</v>
      </c>
      <c r="E4383" s="4">
        <v>51.290000999999997</v>
      </c>
      <c r="F4383" s="4">
        <v>51.290000999999997</v>
      </c>
      <c r="G4383" s="4">
        <v>127413</v>
      </c>
      <c r="H4383" s="10">
        <f t="shared" si="68"/>
        <v>20.179367904477147</v>
      </c>
      <c r="I4383" s="4">
        <f>VLOOKUP(A4383,GDP!$A$1:$D$85,4,TRUE)</f>
        <v>5</v>
      </c>
      <c r="J4383" s="4">
        <f>VLOOKUP(A4383,Inflation_rate!$A$1:$I$85,9,TRUE)</f>
        <v>1.966925</v>
      </c>
      <c r="K4383" s="15">
        <f>VLOOKUP(A4383,WTI_PCH!$A$1:$C$85,3,TRUE)</f>
        <v>0.16208</v>
      </c>
    </row>
    <row r="4384" spans="1:11" x14ac:dyDescent="0.25">
      <c r="A4384" s="3">
        <v>43028</v>
      </c>
      <c r="B4384" s="4">
        <v>51.419998</v>
      </c>
      <c r="C4384" s="4">
        <v>51.73</v>
      </c>
      <c r="D4384" s="4">
        <v>50.700001</v>
      </c>
      <c r="E4384" s="4">
        <v>51.470001000000003</v>
      </c>
      <c r="F4384" s="4">
        <v>51.470001000000003</v>
      </c>
      <c r="G4384" s="4">
        <v>674142</v>
      </c>
      <c r="H4384" s="10">
        <f t="shared" si="68"/>
        <v>18.496212968793206</v>
      </c>
      <c r="I4384" s="4">
        <f>VLOOKUP(A4384,GDP!$A$1:$D$85,4,TRUE)</f>
        <v>5</v>
      </c>
      <c r="J4384" s="4">
        <f>VLOOKUP(A4384,Inflation_rate!$A$1:$I$85,9,TRUE)</f>
        <v>1.966925</v>
      </c>
      <c r="K4384" s="15">
        <f>VLOOKUP(A4384,WTI_PCH!$A$1:$C$85,3,TRUE)</f>
        <v>0.16208</v>
      </c>
    </row>
    <row r="4385" spans="1:11" x14ac:dyDescent="0.25">
      <c r="A4385" s="3">
        <v>43031</v>
      </c>
      <c r="B4385" s="4">
        <v>52.07</v>
      </c>
      <c r="C4385" s="4">
        <v>52.299999</v>
      </c>
      <c r="D4385" s="4">
        <v>51.68</v>
      </c>
      <c r="E4385" s="4">
        <v>51.900002000000001</v>
      </c>
      <c r="F4385" s="4">
        <v>51.900002000000001</v>
      </c>
      <c r="G4385" s="4">
        <v>583563</v>
      </c>
      <c r="H4385" s="10">
        <f t="shared" si="68"/>
        <v>18.015409710388834</v>
      </c>
      <c r="I4385" s="4">
        <f>VLOOKUP(A4385,GDP!$A$1:$D$85,4,TRUE)</f>
        <v>5</v>
      </c>
      <c r="J4385" s="4">
        <f>VLOOKUP(A4385,Inflation_rate!$A$1:$I$85,9,TRUE)</f>
        <v>1.966925</v>
      </c>
      <c r="K4385" s="15">
        <f>VLOOKUP(A4385,WTI_PCH!$A$1:$C$85,3,TRUE)</f>
        <v>0.16208</v>
      </c>
    </row>
    <row r="4386" spans="1:11" x14ac:dyDescent="0.25">
      <c r="A4386" s="3">
        <v>43032</v>
      </c>
      <c r="B4386" s="4">
        <v>51.889999000000003</v>
      </c>
      <c r="C4386" s="4">
        <v>52.619999</v>
      </c>
      <c r="D4386" s="4">
        <v>51.549999</v>
      </c>
      <c r="E4386" s="4">
        <v>52.470001000000003</v>
      </c>
      <c r="F4386" s="4">
        <v>52.470001000000003</v>
      </c>
      <c r="G4386" s="4">
        <v>709553</v>
      </c>
      <c r="H4386" s="10">
        <f t="shared" si="68"/>
        <v>19.249092448082848</v>
      </c>
      <c r="I4386" s="4">
        <f>VLOOKUP(A4386,GDP!$A$1:$D$85,4,TRUE)</f>
        <v>5</v>
      </c>
      <c r="J4386" s="4">
        <f>VLOOKUP(A4386,Inflation_rate!$A$1:$I$85,9,TRUE)</f>
        <v>1.966925</v>
      </c>
      <c r="K4386" s="15">
        <f>VLOOKUP(A4386,WTI_PCH!$A$1:$C$85,3,TRUE)</f>
        <v>0.16208</v>
      </c>
    </row>
    <row r="4387" spans="1:11" x14ac:dyDescent="0.25">
      <c r="A4387" s="3">
        <v>43033</v>
      </c>
      <c r="B4387" s="4">
        <v>52.560001</v>
      </c>
      <c r="C4387" s="4">
        <v>52.57</v>
      </c>
      <c r="D4387" s="4">
        <v>51.889999000000003</v>
      </c>
      <c r="E4387" s="4">
        <v>52.18</v>
      </c>
      <c r="F4387" s="4">
        <v>52.18</v>
      </c>
      <c r="G4387" s="4">
        <v>681739</v>
      </c>
      <c r="H4387" s="10">
        <f t="shared" si="68"/>
        <v>19.969333077807587</v>
      </c>
      <c r="I4387" s="4">
        <f>VLOOKUP(A4387,GDP!$A$1:$D$85,4,TRUE)</f>
        <v>5</v>
      </c>
      <c r="J4387" s="4">
        <f>VLOOKUP(A4387,Inflation_rate!$A$1:$I$85,9,TRUE)</f>
        <v>1.966925</v>
      </c>
      <c r="K4387" s="15">
        <f>VLOOKUP(A4387,WTI_PCH!$A$1:$C$85,3,TRUE)</f>
        <v>0.16208</v>
      </c>
    </row>
    <row r="4388" spans="1:11" x14ac:dyDescent="0.25">
      <c r="A4388" s="3">
        <v>43034</v>
      </c>
      <c r="B4388" s="4">
        <v>52.189999</v>
      </c>
      <c r="C4388" s="4">
        <v>52.860000999999997</v>
      </c>
      <c r="D4388" s="4">
        <v>51.91</v>
      </c>
      <c r="E4388" s="4">
        <v>52.639999000000003</v>
      </c>
      <c r="F4388" s="4">
        <v>52.639999000000003</v>
      </c>
      <c r="G4388" s="4">
        <v>594647</v>
      </c>
      <c r="H4388" s="10">
        <f t="shared" si="68"/>
        <v>16.166419380061154</v>
      </c>
      <c r="I4388" s="4">
        <f>VLOOKUP(A4388,GDP!$A$1:$D$85,4,TRUE)</f>
        <v>5</v>
      </c>
      <c r="J4388" s="4">
        <f>VLOOKUP(A4388,Inflation_rate!$A$1:$I$85,9,TRUE)</f>
        <v>1.966925</v>
      </c>
      <c r="K4388" s="15">
        <f>VLOOKUP(A4388,WTI_PCH!$A$1:$C$85,3,TRUE)</f>
        <v>0.16208</v>
      </c>
    </row>
    <row r="4389" spans="1:11" x14ac:dyDescent="0.25">
      <c r="A4389" s="3">
        <v>43035</v>
      </c>
      <c r="B4389" s="4">
        <v>52.799999</v>
      </c>
      <c r="C4389" s="4">
        <v>54.200001</v>
      </c>
      <c r="D4389" s="4">
        <v>52.25</v>
      </c>
      <c r="E4389" s="4">
        <v>53.900002000000001</v>
      </c>
      <c r="F4389" s="4">
        <v>53.900002000000001</v>
      </c>
      <c r="G4389" s="4">
        <v>730915</v>
      </c>
      <c r="H4389" s="10">
        <f t="shared" si="68"/>
        <v>11.539882688687097</v>
      </c>
      <c r="I4389" s="4">
        <f>VLOOKUP(A4389,GDP!$A$1:$D$85,4,TRUE)</f>
        <v>5</v>
      </c>
      <c r="J4389" s="4">
        <f>VLOOKUP(A4389,Inflation_rate!$A$1:$I$85,9,TRUE)</f>
        <v>1.966925</v>
      </c>
      <c r="K4389" s="15">
        <f>VLOOKUP(A4389,WTI_PCH!$A$1:$C$85,3,TRUE)</f>
        <v>0.16208</v>
      </c>
    </row>
    <row r="4390" spans="1:11" x14ac:dyDescent="0.25">
      <c r="A4390" s="3">
        <v>43038</v>
      </c>
      <c r="B4390" s="4">
        <v>54.16</v>
      </c>
      <c r="C4390" s="4">
        <v>54.459999000000003</v>
      </c>
      <c r="D4390" s="4">
        <v>53.75</v>
      </c>
      <c r="E4390" s="4">
        <v>54.150002000000001</v>
      </c>
      <c r="F4390" s="4">
        <v>54.150002000000001</v>
      </c>
      <c r="G4390" s="4">
        <v>565043</v>
      </c>
      <c r="H4390" s="10">
        <f t="shared" si="68"/>
        <v>14.570634734233243</v>
      </c>
      <c r="I4390" s="4">
        <f>VLOOKUP(A4390,GDP!$A$1:$D$85,4,TRUE)</f>
        <v>5</v>
      </c>
      <c r="J4390" s="4">
        <f>VLOOKUP(A4390,Inflation_rate!$A$1:$I$85,9,TRUE)</f>
        <v>1.966925</v>
      </c>
      <c r="K4390" s="15">
        <f>VLOOKUP(A4390,WTI_PCH!$A$1:$C$85,3,TRUE)</f>
        <v>0.16208</v>
      </c>
    </row>
    <row r="4391" spans="1:11" x14ac:dyDescent="0.25">
      <c r="A4391" s="3">
        <v>43039</v>
      </c>
      <c r="B4391" s="4">
        <v>54.080002</v>
      </c>
      <c r="C4391" s="4">
        <v>54.849997999999999</v>
      </c>
      <c r="D4391" s="4">
        <v>53.93</v>
      </c>
      <c r="E4391" s="4">
        <v>54.380001</v>
      </c>
      <c r="F4391" s="4">
        <v>54.380001</v>
      </c>
      <c r="G4391" s="4">
        <v>497295</v>
      </c>
      <c r="H4391" s="10">
        <f t="shared" si="68"/>
        <v>12.83560108798085</v>
      </c>
      <c r="I4391" s="4">
        <f>VLOOKUP(A4391,GDP!$A$1:$D$85,4,TRUE)</f>
        <v>5</v>
      </c>
      <c r="J4391" s="4">
        <f>VLOOKUP(A4391,Inflation_rate!$A$1:$I$85,9,TRUE)</f>
        <v>1.966925</v>
      </c>
      <c r="K4391" s="15">
        <f>VLOOKUP(A4391,WTI_PCH!$A$1:$C$85,3,TRUE)</f>
        <v>0.16208</v>
      </c>
    </row>
    <row r="4392" spans="1:11" x14ac:dyDescent="0.25">
      <c r="A4392" s="3">
        <v>43040</v>
      </c>
      <c r="B4392" s="4">
        <v>54.650002000000001</v>
      </c>
      <c r="C4392" s="4">
        <v>55.220001000000003</v>
      </c>
      <c r="D4392" s="4">
        <v>53.889999000000003</v>
      </c>
      <c r="E4392" s="4">
        <v>54.299999</v>
      </c>
      <c r="F4392" s="4">
        <v>54.299999</v>
      </c>
      <c r="G4392" s="4">
        <v>671038</v>
      </c>
      <c r="H4392" s="10">
        <f t="shared" si="68"/>
        <v>11.804788431027418</v>
      </c>
      <c r="I4392" s="4">
        <f>VLOOKUP(A4392,GDP!$A$1:$D$85,4,TRUE)</f>
        <v>5</v>
      </c>
      <c r="J4392" s="4">
        <f>VLOOKUP(A4392,Inflation_rate!$A$1:$I$85,9,TRUE)</f>
        <v>1.966925</v>
      </c>
      <c r="K4392" s="15">
        <f>VLOOKUP(A4392,WTI_PCH!$A$1:$C$85,3,TRUE)</f>
        <v>0.16208</v>
      </c>
    </row>
    <row r="4393" spans="1:11" x14ac:dyDescent="0.25">
      <c r="A4393" s="3">
        <v>43041</v>
      </c>
      <c r="B4393" s="4">
        <v>54.279998999999997</v>
      </c>
      <c r="C4393" s="4">
        <v>54.84</v>
      </c>
      <c r="D4393" s="4">
        <v>53.990001999999997</v>
      </c>
      <c r="E4393" s="4">
        <v>54.540000999999997</v>
      </c>
      <c r="F4393" s="4">
        <v>54.540000999999997</v>
      </c>
      <c r="G4393" s="4">
        <v>482846</v>
      </c>
      <c r="H4393" s="10">
        <f t="shared" si="68"/>
        <v>11.77117323485199</v>
      </c>
      <c r="I4393" s="4">
        <f>VLOOKUP(A4393,GDP!$A$1:$D$85,4,TRUE)</f>
        <v>5</v>
      </c>
      <c r="J4393" s="4">
        <f>VLOOKUP(A4393,Inflation_rate!$A$1:$I$85,9,TRUE)</f>
        <v>1.966925</v>
      </c>
      <c r="K4393" s="15">
        <f>VLOOKUP(A4393,WTI_PCH!$A$1:$C$85,3,TRUE)</f>
        <v>0.16208</v>
      </c>
    </row>
    <row r="4394" spans="1:11" x14ac:dyDescent="0.25">
      <c r="A4394" s="3">
        <v>43042</v>
      </c>
      <c r="B4394" s="4">
        <v>54.73</v>
      </c>
      <c r="C4394" s="4">
        <v>55.759998000000003</v>
      </c>
      <c r="D4394" s="4">
        <v>54.400002000000001</v>
      </c>
      <c r="E4394" s="4">
        <v>55.639999000000003</v>
      </c>
      <c r="F4394" s="4">
        <v>55.639999000000003</v>
      </c>
      <c r="G4394" s="4">
        <v>614159</v>
      </c>
      <c r="H4394" s="10">
        <f t="shared" si="68"/>
        <v>9.9748384251408719</v>
      </c>
      <c r="I4394" s="4">
        <f>VLOOKUP(A4394,GDP!$A$1:$D$85,4,TRUE)</f>
        <v>5</v>
      </c>
      <c r="J4394" s="4">
        <f>VLOOKUP(A4394,Inflation_rate!$A$1:$I$85,9,TRUE)</f>
        <v>1.966925</v>
      </c>
      <c r="K4394" s="15">
        <f>VLOOKUP(A4394,WTI_PCH!$A$1:$C$85,3,TRUE)</f>
        <v>0.16208</v>
      </c>
    </row>
    <row r="4395" spans="1:11" x14ac:dyDescent="0.25">
      <c r="A4395" s="3">
        <v>43045</v>
      </c>
      <c r="B4395" s="4">
        <v>55.970001000000003</v>
      </c>
      <c r="C4395" s="4">
        <v>57.610000999999997</v>
      </c>
      <c r="D4395" s="4">
        <v>55.66</v>
      </c>
      <c r="E4395" s="4">
        <v>57.349997999999999</v>
      </c>
      <c r="F4395" s="4">
        <v>57.349997999999999</v>
      </c>
      <c r="G4395" s="4">
        <v>861713</v>
      </c>
      <c r="H4395" s="10">
        <f t="shared" si="68"/>
        <v>8.7009628143317528</v>
      </c>
      <c r="I4395" s="4">
        <f>VLOOKUP(A4395,GDP!$A$1:$D$85,4,TRUE)</f>
        <v>5</v>
      </c>
      <c r="J4395" s="4">
        <f>VLOOKUP(A4395,Inflation_rate!$A$1:$I$85,9,TRUE)</f>
        <v>1.966925</v>
      </c>
      <c r="K4395" s="15">
        <f>VLOOKUP(A4395,WTI_PCH!$A$1:$C$85,3,TRUE)</f>
        <v>0.16208</v>
      </c>
    </row>
    <row r="4396" spans="1:11" x14ac:dyDescent="0.25">
      <c r="A4396" s="3">
        <v>43046</v>
      </c>
      <c r="B4396" s="4">
        <v>57.27</v>
      </c>
      <c r="C4396" s="4">
        <v>57.689999</v>
      </c>
      <c r="D4396" s="4">
        <v>56.830002</v>
      </c>
      <c r="E4396" s="4">
        <v>57.200001</v>
      </c>
      <c r="F4396" s="4">
        <v>57.200001</v>
      </c>
      <c r="G4396" s="4">
        <v>750187</v>
      </c>
      <c r="H4396" s="10">
        <f t="shared" si="68"/>
        <v>8.4965033479632268</v>
      </c>
      <c r="I4396" s="4">
        <f>VLOOKUP(A4396,GDP!$A$1:$D$85,4,TRUE)</f>
        <v>5</v>
      </c>
      <c r="J4396" s="4">
        <f>VLOOKUP(A4396,Inflation_rate!$A$1:$I$85,9,TRUE)</f>
        <v>1.966925</v>
      </c>
      <c r="K4396" s="15">
        <f>VLOOKUP(A4396,WTI_PCH!$A$1:$C$85,3,TRUE)</f>
        <v>0.16208</v>
      </c>
    </row>
    <row r="4397" spans="1:11" x14ac:dyDescent="0.25">
      <c r="A4397" s="3">
        <v>43047</v>
      </c>
      <c r="B4397" s="4">
        <v>56.959999000000003</v>
      </c>
      <c r="C4397" s="4">
        <v>57.919998</v>
      </c>
      <c r="D4397" s="4">
        <v>56.41</v>
      </c>
      <c r="E4397" s="4">
        <v>56.810001</v>
      </c>
      <c r="F4397" s="4">
        <v>56.810001</v>
      </c>
      <c r="G4397" s="4">
        <v>919147</v>
      </c>
      <c r="H4397" s="10">
        <f t="shared" si="68"/>
        <v>11.600071966201869</v>
      </c>
      <c r="I4397" s="4">
        <f>VLOOKUP(A4397,GDP!$A$1:$D$85,4,TRUE)</f>
        <v>5</v>
      </c>
      <c r="J4397" s="4">
        <f>VLOOKUP(A4397,Inflation_rate!$A$1:$I$85,9,TRUE)</f>
        <v>1.966925</v>
      </c>
      <c r="K4397" s="15">
        <f>VLOOKUP(A4397,WTI_PCH!$A$1:$C$85,3,TRUE)</f>
        <v>0.16208</v>
      </c>
    </row>
    <row r="4398" spans="1:11" x14ac:dyDescent="0.25">
      <c r="A4398" s="3">
        <v>43048</v>
      </c>
      <c r="B4398" s="4">
        <v>56.849997999999999</v>
      </c>
      <c r="C4398" s="4">
        <v>57.529998999999997</v>
      </c>
      <c r="D4398" s="4">
        <v>56.689999</v>
      </c>
      <c r="E4398" s="4">
        <v>57.169998</v>
      </c>
      <c r="F4398" s="4">
        <v>57.169998</v>
      </c>
      <c r="G4398" s="4">
        <v>666949</v>
      </c>
      <c r="H4398" s="10">
        <f t="shared" si="68"/>
        <v>13.993353646785142</v>
      </c>
      <c r="I4398" s="4">
        <f>VLOOKUP(A4398,GDP!$A$1:$D$85,4,TRUE)</f>
        <v>5</v>
      </c>
      <c r="J4398" s="4">
        <f>VLOOKUP(A4398,Inflation_rate!$A$1:$I$85,9,TRUE)</f>
        <v>1.966925</v>
      </c>
      <c r="K4398" s="15">
        <f>VLOOKUP(A4398,WTI_PCH!$A$1:$C$85,3,TRUE)</f>
        <v>0.16208</v>
      </c>
    </row>
    <row r="4399" spans="1:11" x14ac:dyDescent="0.25">
      <c r="A4399" s="3">
        <v>43049</v>
      </c>
      <c r="B4399" s="4">
        <v>57.02</v>
      </c>
      <c r="C4399" s="4">
        <v>57.349997999999999</v>
      </c>
      <c r="D4399" s="4">
        <v>56.549999</v>
      </c>
      <c r="E4399" s="4">
        <v>56.740001999999997</v>
      </c>
      <c r="F4399" s="4">
        <v>56.740001999999997</v>
      </c>
      <c r="G4399" s="4">
        <v>541296</v>
      </c>
      <c r="H4399" s="10">
        <f t="shared" si="68"/>
        <v>13.323935025592714</v>
      </c>
      <c r="I4399" s="4">
        <f>VLOOKUP(A4399,GDP!$A$1:$D$85,4,TRUE)</f>
        <v>5</v>
      </c>
      <c r="J4399" s="4">
        <f>VLOOKUP(A4399,Inflation_rate!$A$1:$I$85,9,TRUE)</f>
        <v>1.966925</v>
      </c>
      <c r="K4399" s="15">
        <f>VLOOKUP(A4399,WTI_PCH!$A$1:$C$85,3,TRUE)</f>
        <v>0.16208</v>
      </c>
    </row>
    <row r="4400" spans="1:11" x14ac:dyDescent="0.25">
      <c r="A4400" s="3">
        <v>43052</v>
      </c>
      <c r="B4400" s="4">
        <v>56.900002000000001</v>
      </c>
      <c r="C4400" s="4">
        <v>57.150002000000001</v>
      </c>
      <c r="D4400" s="4">
        <v>56.299999</v>
      </c>
      <c r="E4400" s="4">
        <v>56.759998000000003</v>
      </c>
      <c r="F4400" s="4">
        <v>56.759998000000003</v>
      </c>
      <c r="G4400" s="4">
        <v>631619</v>
      </c>
      <c r="H4400" s="10">
        <f t="shared" si="68"/>
        <v>16.067652081312616</v>
      </c>
      <c r="I4400" s="4">
        <f>VLOOKUP(A4400,GDP!$A$1:$D$85,4,TRUE)</f>
        <v>5</v>
      </c>
      <c r="J4400" s="4">
        <f>VLOOKUP(A4400,Inflation_rate!$A$1:$I$85,9,TRUE)</f>
        <v>1.966925</v>
      </c>
      <c r="K4400" s="15">
        <f>VLOOKUP(A4400,WTI_PCH!$A$1:$C$85,3,TRUE)</f>
        <v>0.16208</v>
      </c>
    </row>
    <row r="4401" spans="1:11" x14ac:dyDescent="0.25">
      <c r="A4401" s="3">
        <v>43053</v>
      </c>
      <c r="B4401" s="4">
        <v>56.720001000000003</v>
      </c>
      <c r="C4401" s="4">
        <v>56.77</v>
      </c>
      <c r="D4401" s="4">
        <v>54.810001</v>
      </c>
      <c r="E4401" s="4">
        <v>55.700001</v>
      </c>
      <c r="F4401" s="4">
        <v>55.700001</v>
      </c>
      <c r="G4401" s="4">
        <v>707338</v>
      </c>
      <c r="H4401" s="10">
        <f t="shared" si="68"/>
        <v>17.684024817162936</v>
      </c>
      <c r="I4401" s="4">
        <f>VLOOKUP(A4401,GDP!$A$1:$D$85,4,TRUE)</f>
        <v>5</v>
      </c>
      <c r="J4401" s="4">
        <f>VLOOKUP(A4401,Inflation_rate!$A$1:$I$85,9,TRUE)</f>
        <v>1.966925</v>
      </c>
      <c r="K4401" s="15">
        <f>VLOOKUP(A4401,WTI_PCH!$A$1:$C$85,3,TRUE)</f>
        <v>0.16208</v>
      </c>
    </row>
    <row r="4402" spans="1:11" x14ac:dyDescent="0.25">
      <c r="A4402" s="3">
        <v>43054</v>
      </c>
      <c r="B4402" s="4">
        <v>55.060001</v>
      </c>
      <c r="C4402" s="4">
        <v>55.560001</v>
      </c>
      <c r="D4402" s="4">
        <v>54.880001</v>
      </c>
      <c r="E4402" s="4">
        <v>55.330002</v>
      </c>
      <c r="F4402" s="4">
        <v>55.330002</v>
      </c>
      <c r="G4402" s="4">
        <v>501385</v>
      </c>
      <c r="H4402" s="10">
        <f t="shared" si="68"/>
        <v>17.928786628274477</v>
      </c>
      <c r="I4402" s="4">
        <f>VLOOKUP(A4402,GDP!$A$1:$D$85,4,TRUE)</f>
        <v>5</v>
      </c>
      <c r="J4402" s="4">
        <f>VLOOKUP(A4402,Inflation_rate!$A$1:$I$85,9,TRUE)</f>
        <v>1.966925</v>
      </c>
      <c r="K4402" s="15">
        <f>VLOOKUP(A4402,WTI_PCH!$A$1:$C$85,3,TRUE)</f>
        <v>0.16208</v>
      </c>
    </row>
    <row r="4403" spans="1:11" x14ac:dyDescent="0.25">
      <c r="A4403" s="3">
        <v>43055</v>
      </c>
      <c r="B4403" s="4">
        <v>55.299999</v>
      </c>
      <c r="C4403" s="4">
        <v>55.619999</v>
      </c>
      <c r="D4403" s="4">
        <v>54.93</v>
      </c>
      <c r="E4403" s="4">
        <v>55.139999000000003</v>
      </c>
      <c r="F4403" s="4">
        <v>55.139999000000003</v>
      </c>
      <c r="G4403" s="4">
        <v>213923</v>
      </c>
      <c r="H4403" s="10">
        <f t="shared" si="68"/>
        <v>16.757341616926759</v>
      </c>
      <c r="I4403" s="4">
        <f>VLOOKUP(A4403,GDP!$A$1:$D$85,4,TRUE)</f>
        <v>5</v>
      </c>
      <c r="J4403" s="4">
        <f>VLOOKUP(A4403,Inflation_rate!$A$1:$I$85,9,TRUE)</f>
        <v>1.966925</v>
      </c>
      <c r="K4403" s="15">
        <f>VLOOKUP(A4403,WTI_PCH!$A$1:$C$85,3,TRUE)</f>
        <v>0.16208</v>
      </c>
    </row>
    <row r="4404" spans="1:11" x14ac:dyDescent="0.25">
      <c r="A4404" s="3">
        <v>43056</v>
      </c>
      <c r="B4404" s="4">
        <v>55.25</v>
      </c>
      <c r="C4404" s="4">
        <v>56.68</v>
      </c>
      <c r="D4404" s="4">
        <v>55.18</v>
      </c>
      <c r="E4404" s="4">
        <v>56.549999</v>
      </c>
      <c r="F4404" s="4">
        <v>56.549999</v>
      </c>
      <c r="G4404" s="4">
        <v>184944</v>
      </c>
      <c r="H4404" s="10">
        <f t="shared" si="68"/>
        <v>14.836433507275585</v>
      </c>
      <c r="I4404" s="4">
        <f>VLOOKUP(A4404,GDP!$A$1:$D$85,4,TRUE)</f>
        <v>5</v>
      </c>
      <c r="J4404" s="4">
        <f>VLOOKUP(A4404,Inflation_rate!$A$1:$I$85,9,TRUE)</f>
        <v>1.966925</v>
      </c>
      <c r="K4404" s="15">
        <f>VLOOKUP(A4404,WTI_PCH!$A$1:$C$85,3,TRUE)</f>
        <v>0.16208</v>
      </c>
    </row>
    <row r="4405" spans="1:11" x14ac:dyDescent="0.25">
      <c r="A4405" s="3">
        <v>43059</v>
      </c>
      <c r="B4405" s="4">
        <v>56.689999</v>
      </c>
      <c r="C4405" s="4">
        <v>56.759998000000003</v>
      </c>
      <c r="D4405" s="4">
        <v>55.57</v>
      </c>
      <c r="E4405" s="4">
        <v>56.09</v>
      </c>
      <c r="F4405" s="4">
        <v>56.09</v>
      </c>
      <c r="G4405" s="4">
        <v>593241</v>
      </c>
      <c r="H4405" s="10">
        <f t="shared" si="68"/>
        <v>12.33731146371902</v>
      </c>
      <c r="I4405" s="4">
        <f>VLOOKUP(A4405,GDP!$A$1:$D$85,4,TRUE)</f>
        <v>5</v>
      </c>
      <c r="J4405" s="4">
        <f>VLOOKUP(A4405,Inflation_rate!$A$1:$I$85,9,TRUE)</f>
        <v>1.966925</v>
      </c>
      <c r="K4405" s="15">
        <f>VLOOKUP(A4405,WTI_PCH!$A$1:$C$85,3,TRUE)</f>
        <v>0.16208</v>
      </c>
    </row>
    <row r="4406" spans="1:11" x14ac:dyDescent="0.25">
      <c r="A4406" s="3">
        <v>43060</v>
      </c>
      <c r="B4406" s="4">
        <v>56.380001</v>
      </c>
      <c r="C4406" s="4">
        <v>57.220001000000003</v>
      </c>
      <c r="D4406" s="4">
        <v>56.32</v>
      </c>
      <c r="E4406" s="4">
        <v>56.830002</v>
      </c>
      <c r="F4406" s="4">
        <v>56.830002</v>
      </c>
      <c r="G4406" s="4">
        <v>619066</v>
      </c>
      <c r="H4406" s="10">
        <f t="shared" si="68"/>
        <v>11.754347641937445</v>
      </c>
      <c r="I4406" s="4">
        <f>VLOOKUP(A4406,GDP!$A$1:$D$85,4,TRUE)</f>
        <v>5</v>
      </c>
      <c r="J4406" s="4">
        <f>VLOOKUP(A4406,Inflation_rate!$A$1:$I$85,9,TRUE)</f>
        <v>1.966925</v>
      </c>
      <c r="K4406" s="15">
        <f>VLOOKUP(A4406,WTI_PCH!$A$1:$C$85,3,TRUE)</f>
        <v>0.16208</v>
      </c>
    </row>
    <row r="4407" spans="1:11" x14ac:dyDescent="0.25">
      <c r="A4407" s="3">
        <v>43061</v>
      </c>
      <c r="B4407" s="4">
        <v>57.119999</v>
      </c>
      <c r="C4407" s="4">
        <v>58.150002000000001</v>
      </c>
      <c r="D4407" s="4">
        <v>57.029998999999997</v>
      </c>
      <c r="E4407" s="4">
        <v>58.02</v>
      </c>
      <c r="F4407" s="4">
        <v>58.02</v>
      </c>
      <c r="G4407" s="4">
        <v>837411</v>
      </c>
      <c r="H4407" s="10">
        <f t="shared" si="68"/>
        <v>9.2209565667011315</v>
      </c>
      <c r="I4407" s="4">
        <f>VLOOKUP(A4407,GDP!$A$1:$D$85,4,TRUE)</f>
        <v>5</v>
      </c>
      <c r="J4407" s="4">
        <f>VLOOKUP(A4407,Inflation_rate!$A$1:$I$85,9,TRUE)</f>
        <v>1.966925</v>
      </c>
      <c r="K4407" s="15">
        <f>VLOOKUP(A4407,WTI_PCH!$A$1:$C$85,3,TRUE)</f>
        <v>0.16208</v>
      </c>
    </row>
    <row r="4408" spans="1:11" x14ac:dyDescent="0.25">
      <c r="A4408" s="3">
        <v>43063</v>
      </c>
      <c r="B4408" s="4">
        <v>57.119999</v>
      </c>
      <c r="C4408" s="4">
        <v>58.150002000000001</v>
      </c>
      <c r="D4408" s="4">
        <v>57.029998999999997</v>
      </c>
      <c r="E4408" s="4">
        <v>58.02</v>
      </c>
      <c r="F4408" s="4">
        <v>58.02</v>
      </c>
      <c r="G4408" s="4">
        <v>837411</v>
      </c>
      <c r="H4408" s="10">
        <f t="shared" si="68"/>
        <v>9.5139624267493854</v>
      </c>
      <c r="I4408" s="4">
        <f>VLOOKUP(A4408,GDP!$A$1:$D$85,4,TRUE)</f>
        <v>5</v>
      </c>
      <c r="J4408" s="4">
        <f>VLOOKUP(A4408,Inflation_rate!$A$1:$I$85,9,TRUE)</f>
        <v>1.966925</v>
      </c>
      <c r="K4408" s="15">
        <f>VLOOKUP(A4408,WTI_PCH!$A$1:$C$85,3,TRUE)</f>
        <v>0.16208</v>
      </c>
    </row>
    <row r="4409" spans="1:11" x14ac:dyDescent="0.25">
      <c r="A4409" s="3">
        <v>43066</v>
      </c>
      <c r="B4409" s="4">
        <v>58.950001</v>
      </c>
      <c r="C4409" s="4">
        <v>58.990001999999997</v>
      </c>
      <c r="D4409" s="4">
        <v>57.549999</v>
      </c>
      <c r="E4409" s="4">
        <v>58.110000999999997</v>
      </c>
      <c r="F4409" s="4">
        <v>58.110000999999997</v>
      </c>
      <c r="G4409" s="4">
        <v>690078</v>
      </c>
      <c r="H4409" s="10">
        <f t="shared" si="68"/>
        <v>6.7974529892023279</v>
      </c>
      <c r="I4409" s="4">
        <f>VLOOKUP(A4409,GDP!$A$1:$D$85,4,TRUE)</f>
        <v>5</v>
      </c>
      <c r="J4409" s="4">
        <f>VLOOKUP(A4409,Inflation_rate!$A$1:$I$85,9,TRUE)</f>
        <v>1.966925</v>
      </c>
      <c r="K4409" s="15">
        <f>VLOOKUP(A4409,WTI_PCH!$A$1:$C$85,3,TRUE)</f>
        <v>0.16208</v>
      </c>
    </row>
    <row r="4410" spans="1:11" x14ac:dyDescent="0.25">
      <c r="A4410" s="3">
        <v>43067</v>
      </c>
      <c r="B4410" s="4">
        <v>57.860000999999997</v>
      </c>
      <c r="C4410" s="4">
        <v>58.110000999999997</v>
      </c>
      <c r="D4410" s="4">
        <v>57.419998</v>
      </c>
      <c r="E4410" s="4">
        <v>57.990001999999997</v>
      </c>
      <c r="F4410" s="4">
        <v>57.990001999999997</v>
      </c>
      <c r="G4410" s="4">
        <v>546526</v>
      </c>
      <c r="H4410" s="10">
        <f t="shared" si="68"/>
        <v>9.3636761730065174</v>
      </c>
      <c r="I4410" s="4">
        <f>VLOOKUP(A4410,GDP!$A$1:$D$85,4,TRUE)</f>
        <v>5</v>
      </c>
      <c r="J4410" s="4">
        <f>VLOOKUP(A4410,Inflation_rate!$A$1:$I$85,9,TRUE)</f>
        <v>1.966925</v>
      </c>
      <c r="K4410" s="15">
        <f>VLOOKUP(A4410,WTI_PCH!$A$1:$C$85,3,TRUE)</f>
        <v>0.16208</v>
      </c>
    </row>
    <row r="4411" spans="1:11" x14ac:dyDescent="0.25">
      <c r="A4411" s="3">
        <v>43068</v>
      </c>
      <c r="B4411" s="4">
        <v>57.73</v>
      </c>
      <c r="C4411" s="4">
        <v>58.299999</v>
      </c>
      <c r="D4411" s="4">
        <v>56.75</v>
      </c>
      <c r="E4411" s="4">
        <v>57.299999</v>
      </c>
      <c r="F4411" s="4">
        <v>57.299999</v>
      </c>
      <c r="G4411" s="4">
        <v>741564</v>
      </c>
      <c r="H4411" s="10">
        <f t="shared" si="68"/>
        <v>14.328103216895343</v>
      </c>
      <c r="I4411" s="4">
        <f>VLOOKUP(A4411,GDP!$A$1:$D$85,4,TRUE)</f>
        <v>5</v>
      </c>
      <c r="J4411" s="4">
        <f>VLOOKUP(A4411,Inflation_rate!$A$1:$I$85,9,TRUE)</f>
        <v>1.966925</v>
      </c>
      <c r="K4411" s="15">
        <f>VLOOKUP(A4411,WTI_PCH!$A$1:$C$85,3,TRUE)</f>
        <v>0.16208</v>
      </c>
    </row>
    <row r="4412" spans="1:11" x14ac:dyDescent="0.25">
      <c r="A4412" s="3">
        <v>43069</v>
      </c>
      <c r="B4412" s="4">
        <v>57.41</v>
      </c>
      <c r="C4412" s="4">
        <v>57.98</v>
      </c>
      <c r="D4412" s="4">
        <v>56.82</v>
      </c>
      <c r="E4412" s="4">
        <v>57.400002000000001</v>
      </c>
      <c r="F4412" s="4">
        <v>57.400002000000001</v>
      </c>
      <c r="G4412" s="4">
        <v>735128</v>
      </c>
      <c r="H4412" s="10">
        <f t="shared" si="68"/>
        <v>16.411145769646478</v>
      </c>
      <c r="I4412" s="4">
        <f>VLOOKUP(A4412,GDP!$A$1:$D$85,4,TRUE)</f>
        <v>5</v>
      </c>
      <c r="J4412" s="4">
        <f>VLOOKUP(A4412,Inflation_rate!$A$1:$I$85,9,TRUE)</f>
        <v>1.966925</v>
      </c>
      <c r="K4412" s="15">
        <f>VLOOKUP(A4412,WTI_PCH!$A$1:$C$85,3,TRUE)</f>
        <v>0.16208</v>
      </c>
    </row>
    <row r="4413" spans="1:11" x14ac:dyDescent="0.25">
      <c r="A4413" s="3">
        <v>43070</v>
      </c>
      <c r="B4413" s="4">
        <v>57.419998</v>
      </c>
      <c r="C4413" s="4">
        <v>58.880001</v>
      </c>
      <c r="D4413" s="4">
        <v>57.290000999999997</v>
      </c>
      <c r="E4413" s="4">
        <v>58.360000999999997</v>
      </c>
      <c r="F4413" s="4">
        <v>58.360000999999997</v>
      </c>
      <c r="G4413" s="4">
        <v>685215</v>
      </c>
      <c r="H4413" s="10">
        <f t="shared" si="68"/>
        <v>14.924603925212402</v>
      </c>
      <c r="I4413" s="4">
        <f>VLOOKUP(A4413,GDP!$A$1:$D$85,4,TRUE)</f>
        <v>5</v>
      </c>
      <c r="J4413" s="4">
        <f>VLOOKUP(A4413,Inflation_rate!$A$1:$I$85,9,TRUE)</f>
        <v>1.966925</v>
      </c>
      <c r="K4413" s="15">
        <f>VLOOKUP(A4413,WTI_PCH!$A$1:$C$85,3,TRUE)</f>
        <v>0.16208</v>
      </c>
    </row>
    <row r="4414" spans="1:11" x14ac:dyDescent="0.25">
      <c r="A4414" s="3">
        <v>43073</v>
      </c>
      <c r="B4414" s="4">
        <v>58.32</v>
      </c>
      <c r="C4414" s="4">
        <v>58.34</v>
      </c>
      <c r="D4414" s="4">
        <v>57.349997999999999</v>
      </c>
      <c r="E4414" s="4">
        <v>57.470001000000003</v>
      </c>
      <c r="F4414" s="4">
        <v>57.470001000000003</v>
      </c>
      <c r="G4414" s="4">
        <v>529965</v>
      </c>
      <c r="H4414" s="10">
        <f t="shared" si="68"/>
        <v>17.261175965526778</v>
      </c>
      <c r="I4414" s="4">
        <f>VLOOKUP(A4414,GDP!$A$1:$D$85,4,TRUE)</f>
        <v>5</v>
      </c>
      <c r="J4414" s="4">
        <f>VLOOKUP(A4414,Inflation_rate!$A$1:$I$85,9,TRUE)</f>
        <v>1.966925</v>
      </c>
      <c r="K4414" s="15">
        <f>VLOOKUP(A4414,WTI_PCH!$A$1:$C$85,3,TRUE)</f>
        <v>0.16208</v>
      </c>
    </row>
    <row r="4415" spans="1:11" x14ac:dyDescent="0.25">
      <c r="A4415" s="3">
        <v>43074</v>
      </c>
      <c r="B4415" s="4">
        <v>57.48</v>
      </c>
      <c r="C4415" s="4">
        <v>57.919998</v>
      </c>
      <c r="D4415" s="4">
        <v>57.080002</v>
      </c>
      <c r="E4415" s="4">
        <v>57.619999</v>
      </c>
      <c r="F4415" s="4">
        <v>57.619999</v>
      </c>
      <c r="G4415" s="4">
        <v>499245</v>
      </c>
      <c r="H4415" s="10">
        <f t="shared" si="68"/>
        <v>14.925376864376544</v>
      </c>
      <c r="I4415" s="4">
        <f>VLOOKUP(A4415,GDP!$A$1:$D$85,4,TRUE)</f>
        <v>5</v>
      </c>
      <c r="J4415" s="4">
        <f>VLOOKUP(A4415,Inflation_rate!$A$1:$I$85,9,TRUE)</f>
        <v>1.966925</v>
      </c>
      <c r="K4415" s="15">
        <f>VLOOKUP(A4415,WTI_PCH!$A$1:$C$85,3,TRUE)</f>
        <v>0.16208</v>
      </c>
    </row>
    <row r="4416" spans="1:11" x14ac:dyDescent="0.25">
      <c r="A4416" s="3">
        <v>43075</v>
      </c>
      <c r="B4416" s="4">
        <v>57.450001</v>
      </c>
      <c r="C4416" s="4">
        <v>57.57</v>
      </c>
      <c r="D4416" s="4">
        <v>55.869999</v>
      </c>
      <c r="E4416" s="4">
        <v>55.959999000000003</v>
      </c>
      <c r="F4416" s="4">
        <v>55.959999000000003</v>
      </c>
      <c r="G4416" s="4">
        <v>678992</v>
      </c>
      <c r="H4416" s="10">
        <f t="shared" si="68"/>
        <v>18.870618636001048</v>
      </c>
      <c r="I4416" s="4">
        <f>VLOOKUP(A4416,GDP!$A$1:$D$85,4,TRUE)</f>
        <v>5</v>
      </c>
      <c r="J4416" s="4">
        <f>VLOOKUP(A4416,Inflation_rate!$A$1:$I$85,9,TRUE)</f>
        <v>1.966925</v>
      </c>
      <c r="K4416" s="15">
        <f>VLOOKUP(A4416,WTI_PCH!$A$1:$C$85,3,TRUE)</f>
        <v>0.16208</v>
      </c>
    </row>
    <row r="4417" spans="1:11" x14ac:dyDescent="0.25">
      <c r="A4417" s="3">
        <v>43076</v>
      </c>
      <c r="B4417" s="4">
        <v>56</v>
      </c>
      <c r="C4417" s="4">
        <v>56.779998999999997</v>
      </c>
      <c r="D4417" s="4">
        <v>55.82</v>
      </c>
      <c r="E4417" s="4">
        <v>56.689999</v>
      </c>
      <c r="F4417" s="4">
        <v>56.689999</v>
      </c>
      <c r="G4417" s="4">
        <v>557325</v>
      </c>
      <c r="H4417" s="10">
        <f t="shared" si="68"/>
        <v>20.779682850232536</v>
      </c>
      <c r="I4417" s="4">
        <f>VLOOKUP(A4417,GDP!$A$1:$D$85,4,TRUE)</f>
        <v>5</v>
      </c>
      <c r="J4417" s="4">
        <f>VLOOKUP(A4417,Inflation_rate!$A$1:$I$85,9,TRUE)</f>
        <v>1.966925</v>
      </c>
      <c r="K4417" s="15">
        <f>VLOOKUP(A4417,WTI_PCH!$A$1:$C$85,3,TRUE)</f>
        <v>0.16208</v>
      </c>
    </row>
    <row r="4418" spans="1:11" x14ac:dyDescent="0.25">
      <c r="A4418" s="3">
        <v>43077</v>
      </c>
      <c r="B4418" s="4">
        <v>56.650002000000001</v>
      </c>
      <c r="C4418" s="4">
        <v>57.790000999999997</v>
      </c>
      <c r="D4418" s="4">
        <v>56.540000999999997</v>
      </c>
      <c r="E4418" s="4">
        <v>57.360000999999997</v>
      </c>
      <c r="F4418" s="4">
        <v>57.360000999999997</v>
      </c>
      <c r="G4418" s="4">
        <v>681599</v>
      </c>
      <c r="H4418" s="10">
        <f t="shared" ref="H4418:H4481" si="69">((E4507-E4418)/E4418)*100</f>
        <v>19.055090323307365</v>
      </c>
      <c r="I4418" s="4">
        <f>VLOOKUP(A4418,GDP!$A$1:$D$85,4,TRUE)</f>
        <v>5</v>
      </c>
      <c r="J4418" s="4">
        <f>VLOOKUP(A4418,Inflation_rate!$A$1:$I$85,9,TRUE)</f>
        <v>1.966925</v>
      </c>
      <c r="K4418" s="15">
        <f>VLOOKUP(A4418,WTI_PCH!$A$1:$C$85,3,TRUE)</f>
        <v>0.16208</v>
      </c>
    </row>
    <row r="4419" spans="1:11" x14ac:dyDescent="0.25">
      <c r="A4419" s="3">
        <v>43080</v>
      </c>
      <c r="B4419" s="4">
        <v>57.25</v>
      </c>
      <c r="C4419" s="4">
        <v>58.080002</v>
      </c>
      <c r="D4419" s="4">
        <v>56.91</v>
      </c>
      <c r="E4419" s="4">
        <v>57.990001999999997</v>
      </c>
      <c r="F4419" s="4">
        <v>57.990001999999997</v>
      </c>
      <c r="G4419" s="4">
        <v>606724</v>
      </c>
      <c r="H4419" s="10">
        <f t="shared" si="69"/>
        <v>17.916872980966627</v>
      </c>
      <c r="I4419" s="4">
        <f>VLOOKUP(A4419,GDP!$A$1:$D$85,4,TRUE)</f>
        <v>5</v>
      </c>
      <c r="J4419" s="4">
        <f>VLOOKUP(A4419,Inflation_rate!$A$1:$I$85,9,TRUE)</f>
        <v>1.966925</v>
      </c>
      <c r="K4419" s="15">
        <f>VLOOKUP(A4419,WTI_PCH!$A$1:$C$85,3,TRUE)</f>
        <v>0.16208</v>
      </c>
    </row>
    <row r="4420" spans="1:11" x14ac:dyDescent="0.25">
      <c r="A4420" s="3">
        <v>43081</v>
      </c>
      <c r="B4420" s="4">
        <v>58.02</v>
      </c>
      <c r="C4420" s="4">
        <v>58.560001</v>
      </c>
      <c r="D4420" s="4">
        <v>56.849997999999999</v>
      </c>
      <c r="E4420" s="4">
        <v>57.139999000000003</v>
      </c>
      <c r="F4420" s="4">
        <v>57.139999000000003</v>
      </c>
      <c r="G4420" s="4">
        <v>826488</v>
      </c>
      <c r="H4420" s="10">
        <f t="shared" si="69"/>
        <v>20.126006652537743</v>
      </c>
      <c r="I4420" s="4">
        <f>VLOOKUP(A4420,GDP!$A$1:$D$85,4,TRUE)</f>
        <v>5</v>
      </c>
      <c r="J4420" s="4">
        <f>VLOOKUP(A4420,Inflation_rate!$A$1:$I$85,9,TRUE)</f>
        <v>1.966925</v>
      </c>
      <c r="K4420" s="15">
        <f>VLOOKUP(A4420,WTI_PCH!$A$1:$C$85,3,TRUE)</f>
        <v>0.16208</v>
      </c>
    </row>
    <row r="4421" spans="1:11" x14ac:dyDescent="0.25">
      <c r="A4421" s="3">
        <v>43082</v>
      </c>
      <c r="B4421" s="4">
        <v>57.450001</v>
      </c>
      <c r="C4421" s="4">
        <v>57.830002</v>
      </c>
      <c r="D4421" s="4">
        <v>56.549999</v>
      </c>
      <c r="E4421" s="4">
        <v>56.599997999999999</v>
      </c>
      <c r="F4421" s="4">
        <v>56.599997999999999</v>
      </c>
      <c r="G4421" s="4">
        <v>658143</v>
      </c>
      <c r="H4421" s="10">
        <f t="shared" si="69"/>
        <v>19.611306346689265</v>
      </c>
      <c r="I4421" s="4">
        <f>VLOOKUP(A4421,GDP!$A$1:$D$85,4,TRUE)</f>
        <v>5</v>
      </c>
      <c r="J4421" s="4">
        <f>VLOOKUP(A4421,Inflation_rate!$A$1:$I$85,9,TRUE)</f>
        <v>1.966925</v>
      </c>
      <c r="K4421" s="15">
        <f>VLOOKUP(A4421,WTI_PCH!$A$1:$C$85,3,TRUE)</f>
        <v>0.16208</v>
      </c>
    </row>
    <row r="4422" spans="1:11" x14ac:dyDescent="0.25">
      <c r="A4422" s="3">
        <v>43083</v>
      </c>
      <c r="B4422" s="4">
        <v>56.700001</v>
      </c>
      <c r="C4422" s="4">
        <v>57.220001000000003</v>
      </c>
      <c r="D4422" s="4">
        <v>56.09</v>
      </c>
      <c r="E4422" s="4">
        <v>57.040000999999997</v>
      </c>
      <c r="F4422" s="4">
        <v>57.040000999999997</v>
      </c>
      <c r="G4422" s="4">
        <v>580571</v>
      </c>
      <c r="H4422" s="10">
        <f t="shared" si="69"/>
        <v>19.302247207183619</v>
      </c>
      <c r="I4422" s="4">
        <f>VLOOKUP(A4422,GDP!$A$1:$D$85,4,TRUE)</f>
        <v>5</v>
      </c>
      <c r="J4422" s="4">
        <f>VLOOKUP(A4422,Inflation_rate!$A$1:$I$85,9,TRUE)</f>
        <v>1.966925</v>
      </c>
      <c r="K4422" s="15">
        <f>VLOOKUP(A4422,WTI_PCH!$A$1:$C$85,3,TRUE)</f>
        <v>0.16208</v>
      </c>
    </row>
    <row r="4423" spans="1:11" x14ac:dyDescent="0.25">
      <c r="A4423" s="3">
        <v>43084</v>
      </c>
      <c r="B4423" s="4">
        <v>57.150002000000001</v>
      </c>
      <c r="C4423" s="4">
        <v>57.490001999999997</v>
      </c>
      <c r="D4423" s="4">
        <v>56.939999</v>
      </c>
      <c r="E4423" s="4">
        <v>57.299999</v>
      </c>
      <c r="F4423" s="4">
        <v>57.299999</v>
      </c>
      <c r="G4423" s="4">
        <v>210054</v>
      </c>
      <c r="H4423" s="10">
        <f t="shared" si="69"/>
        <v>19.00524116937595</v>
      </c>
      <c r="I4423" s="4">
        <f>VLOOKUP(A4423,GDP!$A$1:$D$85,4,TRUE)</f>
        <v>5</v>
      </c>
      <c r="J4423" s="4">
        <f>VLOOKUP(A4423,Inflation_rate!$A$1:$I$85,9,TRUE)</f>
        <v>1.966925</v>
      </c>
      <c r="K4423" s="15">
        <f>VLOOKUP(A4423,WTI_PCH!$A$1:$C$85,3,TRUE)</f>
        <v>0.16208</v>
      </c>
    </row>
    <row r="4424" spans="1:11" x14ac:dyDescent="0.25">
      <c r="A4424" s="3">
        <v>43087</v>
      </c>
      <c r="B4424" s="4">
        <v>57.369999</v>
      </c>
      <c r="C4424" s="4">
        <v>57.779998999999997</v>
      </c>
      <c r="D4424" s="4">
        <v>56.82</v>
      </c>
      <c r="E4424" s="4">
        <v>57.16</v>
      </c>
      <c r="F4424" s="4">
        <v>57.16</v>
      </c>
      <c r="G4424" s="4">
        <v>137151</v>
      </c>
      <c r="H4424" s="10">
        <f t="shared" si="69"/>
        <v>19.139254723582933</v>
      </c>
      <c r="I4424" s="4">
        <f>VLOOKUP(A4424,GDP!$A$1:$D$85,4,TRUE)</f>
        <v>5</v>
      </c>
      <c r="J4424" s="4">
        <f>VLOOKUP(A4424,Inflation_rate!$A$1:$I$85,9,TRUE)</f>
        <v>1.966925</v>
      </c>
      <c r="K4424" s="15">
        <f>VLOOKUP(A4424,WTI_PCH!$A$1:$C$85,3,TRUE)</f>
        <v>0.16208</v>
      </c>
    </row>
    <row r="4425" spans="1:11" x14ac:dyDescent="0.25">
      <c r="A4425" s="3">
        <v>43088</v>
      </c>
      <c r="B4425" s="4">
        <v>57.299999</v>
      </c>
      <c r="C4425" s="4">
        <v>57.639999000000003</v>
      </c>
      <c r="D4425" s="4">
        <v>57.16</v>
      </c>
      <c r="E4425" s="4">
        <v>57.459999000000003</v>
      </c>
      <c r="F4425" s="4">
        <v>57.459999000000003</v>
      </c>
      <c r="G4425" s="4">
        <v>420784</v>
      </c>
      <c r="H4425" s="10">
        <f t="shared" si="69"/>
        <v>19.335191774020025</v>
      </c>
      <c r="I4425" s="4">
        <f>VLOOKUP(A4425,GDP!$A$1:$D$85,4,TRUE)</f>
        <v>5</v>
      </c>
      <c r="J4425" s="4">
        <f>VLOOKUP(A4425,Inflation_rate!$A$1:$I$85,9,TRUE)</f>
        <v>1.966925</v>
      </c>
      <c r="K4425" s="15">
        <f>VLOOKUP(A4425,WTI_PCH!$A$1:$C$85,3,TRUE)</f>
        <v>0.16208</v>
      </c>
    </row>
    <row r="4426" spans="1:11" x14ac:dyDescent="0.25">
      <c r="A4426" s="3">
        <v>43089</v>
      </c>
      <c r="B4426" s="4">
        <v>57.66</v>
      </c>
      <c r="C4426" s="4">
        <v>58.119999</v>
      </c>
      <c r="D4426" s="4">
        <v>57.439999</v>
      </c>
      <c r="E4426" s="4">
        <v>58.09</v>
      </c>
      <c r="F4426" s="4">
        <v>58.09</v>
      </c>
      <c r="G4426" s="4">
        <v>420844</v>
      </c>
      <c r="H4426" s="10">
        <f t="shared" si="69"/>
        <v>15.768634876915124</v>
      </c>
      <c r="I4426" s="4">
        <f>VLOOKUP(A4426,GDP!$A$1:$D$85,4,TRUE)</f>
        <v>5</v>
      </c>
      <c r="J4426" s="4">
        <f>VLOOKUP(A4426,Inflation_rate!$A$1:$I$85,9,TRUE)</f>
        <v>1.966925</v>
      </c>
      <c r="K4426" s="15">
        <f>VLOOKUP(A4426,WTI_PCH!$A$1:$C$85,3,TRUE)</f>
        <v>0.16208</v>
      </c>
    </row>
    <row r="4427" spans="1:11" x14ac:dyDescent="0.25">
      <c r="A4427" s="3">
        <v>43090</v>
      </c>
      <c r="B4427" s="4">
        <v>58.02</v>
      </c>
      <c r="C4427" s="4">
        <v>58.380001</v>
      </c>
      <c r="D4427" s="4">
        <v>57.630001</v>
      </c>
      <c r="E4427" s="4">
        <v>58.360000999999997</v>
      </c>
      <c r="F4427" s="4">
        <v>58.360000999999997</v>
      </c>
      <c r="G4427" s="4">
        <v>405320</v>
      </c>
      <c r="H4427" s="10">
        <f t="shared" si="69"/>
        <v>16.398215963018934</v>
      </c>
      <c r="I4427" s="4">
        <f>VLOOKUP(A4427,GDP!$A$1:$D$85,4,TRUE)</f>
        <v>5</v>
      </c>
      <c r="J4427" s="4">
        <f>VLOOKUP(A4427,Inflation_rate!$A$1:$I$85,9,TRUE)</f>
        <v>1.966925</v>
      </c>
      <c r="K4427" s="15">
        <f>VLOOKUP(A4427,WTI_PCH!$A$1:$C$85,3,TRUE)</f>
        <v>0.16208</v>
      </c>
    </row>
    <row r="4428" spans="1:11" x14ac:dyDescent="0.25">
      <c r="A4428" s="3">
        <v>43091</v>
      </c>
      <c r="B4428" s="4">
        <v>58.209999000000003</v>
      </c>
      <c r="C4428" s="4">
        <v>58.5</v>
      </c>
      <c r="D4428" s="4">
        <v>57.869999</v>
      </c>
      <c r="E4428" s="4">
        <v>58.470001000000003</v>
      </c>
      <c r="F4428" s="4">
        <v>58.470001000000003</v>
      </c>
      <c r="G4428" s="4">
        <v>324554</v>
      </c>
      <c r="H4428" s="10">
        <f t="shared" si="69"/>
        <v>17.034374601772289</v>
      </c>
      <c r="I4428" s="4">
        <f>VLOOKUP(A4428,GDP!$A$1:$D$85,4,TRUE)</f>
        <v>5</v>
      </c>
      <c r="J4428" s="4">
        <f>VLOOKUP(A4428,Inflation_rate!$A$1:$I$85,9,TRUE)</f>
        <v>1.966925</v>
      </c>
      <c r="K4428" s="15">
        <f>VLOOKUP(A4428,WTI_PCH!$A$1:$C$85,3,TRUE)</f>
        <v>0.16208</v>
      </c>
    </row>
    <row r="4429" spans="1:11" x14ac:dyDescent="0.25">
      <c r="A4429" s="3">
        <v>43095</v>
      </c>
      <c r="B4429" s="4">
        <v>58.400002000000001</v>
      </c>
      <c r="C4429" s="4">
        <v>60.009998000000003</v>
      </c>
      <c r="D4429" s="4">
        <v>58.32</v>
      </c>
      <c r="E4429" s="4">
        <v>59.970001000000003</v>
      </c>
      <c r="F4429" s="4">
        <v>59.970001000000003</v>
      </c>
      <c r="G4429" s="4">
        <v>437785</v>
      </c>
      <c r="H4429" s="10">
        <f t="shared" si="69"/>
        <v>16.258128793427886</v>
      </c>
      <c r="I4429" s="4">
        <f>VLOOKUP(A4429,GDP!$A$1:$D$85,4,TRUE)</f>
        <v>5</v>
      </c>
      <c r="J4429" s="4">
        <f>VLOOKUP(A4429,Inflation_rate!$A$1:$I$85,9,TRUE)</f>
        <v>1.966925</v>
      </c>
      <c r="K4429" s="15">
        <f>VLOOKUP(A4429,WTI_PCH!$A$1:$C$85,3,TRUE)</f>
        <v>0.16208</v>
      </c>
    </row>
    <row r="4430" spans="1:11" x14ac:dyDescent="0.25">
      <c r="A4430" s="3">
        <v>43096</v>
      </c>
      <c r="B4430" s="4">
        <v>59.790000999999997</v>
      </c>
      <c r="C4430" s="4">
        <v>59.93</v>
      </c>
      <c r="D4430" s="4">
        <v>59.330002</v>
      </c>
      <c r="E4430" s="4">
        <v>59.639999000000003</v>
      </c>
      <c r="F4430" s="4">
        <v>59.639999000000003</v>
      </c>
      <c r="G4430" s="4">
        <v>402396</v>
      </c>
      <c r="H4430" s="10">
        <f t="shared" si="69"/>
        <v>18.594909768526307</v>
      </c>
      <c r="I4430" s="4">
        <f>VLOOKUP(A4430,GDP!$A$1:$D$85,4,TRUE)</f>
        <v>5</v>
      </c>
      <c r="J4430" s="4">
        <f>VLOOKUP(A4430,Inflation_rate!$A$1:$I$85,9,TRUE)</f>
        <v>1.966925</v>
      </c>
      <c r="K4430" s="15">
        <f>VLOOKUP(A4430,WTI_PCH!$A$1:$C$85,3,TRUE)</f>
        <v>0.16208</v>
      </c>
    </row>
    <row r="4431" spans="1:11" x14ac:dyDescent="0.25">
      <c r="A4431" s="3">
        <v>43097</v>
      </c>
      <c r="B4431" s="4">
        <v>59.529998999999997</v>
      </c>
      <c r="C4431" s="4">
        <v>59.939999</v>
      </c>
      <c r="D4431" s="4">
        <v>59.439999</v>
      </c>
      <c r="E4431" s="4">
        <v>59.84</v>
      </c>
      <c r="F4431" s="4">
        <v>59.84</v>
      </c>
      <c r="G4431" s="4">
        <v>345962</v>
      </c>
      <c r="H4431" s="10">
        <f t="shared" si="69"/>
        <v>15.407750668449181</v>
      </c>
      <c r="I4431" s="4">
        <f>VLOOKUP(A4431,GDP!$A$1:$D$85,4,TRUE)</f>
        <v>5</v>
      </c>
      <c r="J4431" s="4">
        <f>VLOOKUP(A4431,Inflation_rate!$A$1:$I$85,9,TRUE)</f>
        <v>1.966925</v>
      </c>
      <c r="K4431" s="15">
        <f>VLOOKUP(A4431,WTI_PCH!$A$1:$C$85,3,TRUE)</f>
        <v>0.16208</v>
      </c>
    </row>
    <row r="4432" spans="1:11" x14ac:dyDescent="0.25">
      <c r="A4432" s="3">
        <v>43098</v>
      </c>
      <c r="B4432" s="4">
        <v>59.91</v>
      </c>
      <c r="C4432" s="4">
        <v>60.509998000000003</v>
      </c>
      <c r="D4432" s="4">
        <v>59.82</v>
      </c>
      <c r="E4432" s="4">
        <v>60.419998</v>
      </c>
      <c r="F4432" s="4">
        <v>60.419998</v>
      </c>
      <c r="G4432" s="4">
        <v>464478</v>
      </c>
      <c r="H4432" s="10">
        <f t="shared" si="69"/>
        <v>17.742471623385363</v>
      </c>
      <c r="I4432" s="4">
        <f>VLOOKUP(A4432,GDP!$A$1:$D$85,4,TRUE)</f>
        <v>5</v>
      </c>
      <c r="J4432" s="4">
        <f>VLOOKUP(A4432,Inflation_rate!$A$1:$I$85,9,TRUE)</f>
        <v>1.966925</v>
      </c>
      <c r="K4432" s="15">
        <f>VLOOKUP(A4432,WTI_PCH!$A$1:$C$85,3,TRUE)</f>
        <v>0.16208</v>
      </c>
    </row>
    <row r="4433" spans="1:11" x14ac:dyDescent="0.25">
      <c r="A4433" s="3">
        <v>43102</v>
      </c>
      <c r="B4433" s="4">
        <v>60.200001</v>
      </c>
      <c r="C4433" s="4">
        <v>60.740001999999997</v>
      </c>
      <c r="D4433" s="4">
        <v>60.099997999999999</v>
      </c>
      <c r="E4433" s="4">
        <v>60.369999</v>
      </c>
      <c r="F4433" s="4">
        <v>60.369999</v>
      </c>
      <c r="G4433" s="4">
        <v>510313</v>
      </c>
      <c r="H4433" s="10">
        <f t="shared" si="69"/>
        <v>18.204409776452039</v>
      </c>
      <c r="I4433" s="4">
        <f>VLOOKUP(A4433,GDP!$A$1:$D$85,4,TRUE)</f>
        <v>6.8</v>
      </c>
      <c r="J4433" s="4">
        <f>VLOOKUP(A4433,Inflation_rate!$A$1:$I$85,9,TRUE)</f>
        <v>2.1175579999999998</v>
      </c>
      <c r="K4433" s="15">
        <f>VLOOKUP(A4433,WTI_PCH!$A$1:$C$85,3,TRUE)</f>
        <v>14.702859999999999</v>
      </c>
    </row>
    <row r="4434" spans="1:11" x14ac:dyDescent="0.25">
      <c r="A4434" s="3">
        <v>43103</v>
      </c>
      <c r="B4434" s="4">
        <v>60.389999000000003</v>
      </c>
      <c r="C4434" s="4">
        <v>61.970001000000003</v>
      </c>
      <c r="D4434" s="4">
        <v>60.279998999999997</v>
      </c>
      <c r="E4434" s="4">
        <v>61.630001</v>
      </c>
      <c r="F4434" s="4">
        <v>61.630001</v>
      </c>
      <c r="G4434" s="4">
        <v>673859</v>
      </c>
      <c r="H4434" s="10">
        <f t="shared" si="69"/>
        <v>14.716851943585066</v>
      </c>
      <c r="I4434" s="4">
        <f>VLOOKUP(A4434,GDP!$A$1:$D$85,4,TRUE)</f>
        <v>6.8</v>
      </c>
      <c r="J4434" s="4">
        <f>VLOOKUP(A4434,Inflation_rate!$A$1:$I$85,9,TRUE)</f>
        <v>2.1175579999999998</v>
      </c>
      <c r="K4434" s="15">
        <f>VLOOKUP(A4434,WTI_PCH!$A$1:$C$85,3,TRUE)</f>
        <v>14.702859999999999</v>
      </c>
    </row>
    <row r="4435" spans="1:11" x14ac:dyDescent="0.25">
      <c r="A4435" s="3">
        <v>43104</v>
      </c>
      <c r="B4435" s="4">
        <v>61.959999000000003</v>
      </c>
      <c r="C4435" s="4">
        <v>62.209999000000003</v>
      </c>
      <c r="D4435" s="4">
        <v>61.59</v>
      </c>
      <c r="E4435" s="4">
        <v>62.009998000000003</v>
      </c>
      <c r="F4435" s="4">
        <v>62.009998000000003</v>
      </c>
      <c r="G4435" s="4">
        <v>654363</v>
      </c>
      <c r="H4435" s="10">
        <f t="shared" si="69"/>
        <v>14.433158020743676</v>
      </c>
      <c r="I4435" s="4">
        <f>VLOOKUP(A4435,GDP!$A$1:$D$85,4,TRUE)</f>
        <v>6.8</v>
      </c>
      <c r="J4435" s="4">
        <f>VLOOKUP(A4435,Inflation_rate!$A$1:$I$85,9,TRUE)</f>
        <v>2.1175579999999998</v>
      </c>
      <c r="K4435" s="15">
        <f>VLOOKUP(A4435,WTI_PCH!$A$1:$C$85,3,TRUE)</f>
        <v>14.702859999999999</v>
      </c>
    </row>
    <row r="4436" spans="1:11" x14ac:dyDescent="0.25">
      <c r="A4436" s="3">
        <v>43105</v>
      </c>
      <c r="B4436" s="4">
        <v>61.900002000000001</v>
      </c>
      <c r="C4436" s="4">
        <v>62.040000999999997</v>
      </c>
      <c r="D4436" s="4">
        <v>61.09</v>
      </c>
      <c r="E4436" s="4">
        <v>61.439999</v>
      </c>
      <c r="F4436" s="4">
        <v>61.439999</v>
      </c>
      <c r="G4436" s="4">
        <v>563036</v>
      </c>
      <c r="H4436" s="10">
        <f t="shared" si="69"/>
        <v>16.064451758861509</v>
      </c>
      <c r="I4436" s="4">
        <f>VLOOKUP(A4436,GDP!$A$1:$D$85,4,TRUE)</f>
        <v>6.8</v>
      </c>
      <c r="J4436" s="4">
        <f>VLOOKUP(A4436,Inflation_rate!$A$1:$I$85,9,TRUE)</f>
        <v>2.1175579999999998</v>
      </c>
      <c r="K4436" s="15">
        <f>VLOOKUP(A4436,WTI_PCH!$A$1:$C$85,3,TRUE)</f>
        <v>14.702859999999999</v>
      </c>
    </row>
    <row r="4437" spans="1:11" x14ac:dyDescent="0.25">
      <c r="A4437" s="3">
        <v>43108</v>
      </c>
      <c r="B4437" s="4">
        <v>61.610000999999997</v>
      </c>
      <c r="C4437" s="4">
        <v>61.970001000000003</v>
      </c>
      <c r="D4437" s="4">
        <v>61.34</v>
      </c>
      <c r="E4437" s="4">
        <v>61.73</v>
      </c>
      <c r="F4437" s="4">
        <v>61.73</v>
      </c>
      <c r="G4437" s="4">
        <v>616474</v>
      </c>
      <c r="H4437" s="10">
        <f t="shared" si="69"/>
        <v>15.810785679572337</v>
      </c>
      <c r="I4437" s="4">
        <f>VLOOKUP(A4437,GDP!$A$1:$D$85,4,TRUE)</f>
        <v>6.8</v>
      </c>
      <c r="J4437" s="4">
        <f>VLOOKUP(A4437,Inflation_rate!$A$1:$I$85,9,TRUE)</f>
        <v>2.1175579999999998</v>
      </c>
      <c r="K4437" s="15">
        <f>VLOOKUP(A4437,WTI_PCH!$A$1:$C$85,3,TRUE)</f>
        <v>14.702859999999999</v>
      </c>
    </row>
    <row r="4438" spans="1:11" x14ac:dyDescent="0.25">
      <c r="A4438" s="3">
        <v>43109</v>
      </c>
      <c r="B4438" s="4">
        <v>61.919998</v>
      </c>
      <c r="C4438" s="4">
        <v>63.48</v>
      </c>
      <c r="D4438" s="4">
        <v>61.799999</v>
      </c>
      <c r="E4438" s="4">
        <v>62.959999000000003</v>
      </c>
      <c r="F4438" s="4">
        <v>62.959999000000003</v>
      </c>
      <c r="G4438" s="4">
        <v>844720</v>
      </c>
      <c r="H4438" s="10">
        <f t="shared" si="69"/>
        <v>13.54828325203753</v>
      </c>
      <c r="I4438" s="4">
        <f>VLOOKUP(A4438,GDP!$A$1:$D$85,4,TRUE)</f>
        <v>6.8</v>
      </c>
      <c r="J4438" s="4">
        <f>VLOOKUP(A4438,Inflation_rate!$A$1:$I$85,9,TRUE)</f>
        <v>2.1175579999999998</v>
      </c>
      <c r="K4438" s="15">
        <f>VLOOKUP(A4438,WTI_PCH!$A$1:$C$85,3,TRUE)</f>
        <v>14.702859999999999</v>
      </c>
    </row>
    <row r="4439" spans="1:11" x14ac:dyDescent="0.25">
      <c r="A4439" s="3">
        <v>43110</v>
      </c>
      <c r="B4439" s="4">
        <v>63.41</v>
      </c>
      <c r="C4439" s="4">
        <v>63.669998</v>
      </c>
      <c r="D4439" s="4">
        <v>63.09</v>
      </c>
      <c r="E4439" s="4">
        <v>63.57</v>
      </c>
      <c r="F4439" s="4">
        <v>63.57</v>
      </c>
      <c r="G4439" s="4">
        <v>697844</v>
      </c>
      <c r="H4439" s="10">
        <f t="shared" si="69"/>
        <v>12.12836086204185</v>
      </c>
      <c r="I4439" s="4">
        <f>VLOOKUP(A4439,GDP!$A$1:$D$85,4,TRUE)</f>
        <v>6.8</v>
      </c>
      <c r="J4439" s="4">
        <f>VLOOKUP(A4439,Inflation_rate!$A$1:$I$85,9,TRUE)</f>
        <v>2.1175579999999998</v>
      </c>
      <c r="K4439" s="15">
        <f>VLOOKUP(A4439,WTI_PCH!$A$1:$C$85,3,TRUE)</f>
        <v>14.702859999999999</v>
      </c>
    </row>
    <row r="4440" spans="1:11" x14ac:dyDescent="0.25">
      <c r="A4440" s="3">
        <v>43111</v>
      </c>
      <c r="B4440" s="4">
        <v>63.5</v>
      </c>
      <c r="C4440" s="4">
        <v>64.769997000000004</v>
      </c>
      <c r="D4440" s="4">
        <v>63.43</v>
      </c>
      <c r="E4440" s="4">
        <v>63.799999</v>
      </c>
      <c r="F4440" s="4">
        <v>63.799999</v>
      </c>
      <c r="G4440" s="4">
        <v>876642</v>
      </c>
      <c r="H4440" s="10">
        <f t="shared" si="69"/>
        <v>13.228838765342301</v>
      </c>
      <c r="I4440" s="4">
        <f>VLOOKUP(A4440,GDP!$A$1:$D$85,4,TRUE)</f>
        <v>6.8</v>
      </c>
      <c r="J4440" s="4">
        <f>VLOOKUP(A4440,Inflation_rate!$A$1:$I$85,9,TRUE)</f>
        <v>2.1175579999999998</v>
      </c>
      <c r="K4440" s="15">
        <f>VLOOKUP(A4440,WTI_PCH!$A$1:$C$85,3,TRUE)</f>
        <v>14.702859999999999</v>
      </c>
    </row>
    <row r="4441" spans="1:11" x14ac:dyDescent="0.25">
      <c r="A4441" s="3">
        <v>43112</v>
      </c>
      <c r="B4441" s="4">
        <v>63.57</v>
      </c>
      <c r="C4441" s="4">
        <v>64.5</v>
      </c>
      <c r="D4441" s="4">
        <v>63.060001</v>
      </c>
      <c r="E4441" s="4">
        <v>64.300003000000004</v>
      </c>
      <c r="F4441" s="4">
        <v>64.300003000000004</v>
      </c>
      <c r="G4441" s="4">
        <v>678727</v>
      </c>
      <c r="H4441" s="10">
        <f t="shared" si="69"/>
        <v>12.177284035274461</v>
      </c>
      <c r="I4441" s="4">
        <f>VLOOKUP(A4441,GDP!$A$1:$D$85,4,TRUE)</f>
        <v>6.8</v>
      </c>
      <c r="J4441" s="4">
        <f>VLOOKUP(A4441,Inflation_rate!$A$1:$I$85,9,TRUE)</f>
        <v>2.1175579999999998</v>
      </c>
      <c r="K4441" s="15">
        <f>VLOOKUP(A4441,WTI_PCH!$A$1:$C$85,3,TRUE)</f>
        <v>14.702859999999999</v>
      </c>
    </row>
    <row r="4442" spans="1:11" x14ac:dyDescent="0.25">
      <c r="A4442" s="3">
        <v>43116</v>
      </c>
      <c r="B4442" s="4">
        <v>64.430000000000007</v>
      </c>
      <c r="C4442" s="4">
        <v>64.889999000000003</v>
      </c>
      <c r="D4442" s="4">
        <v>63.389999000000003</v>
      </c>
      <c r="E4442" s="4">
        <v>63.73</v>
      </c>
      <c r="F4442" s="4">
        <v>63.73</v>
      </c>
      <c r="G4442" s="4">
        <v>867771</v>
      </c>
      <c r="H4442" s="10">
        <f t="shared" si="69"/>
        <v>12.725554683822379</v>
      </c>
      <c r="I4442" s="4">
        <f>VLOOKUP(A4442,GDP!$A$1:$D$85,4,TRUE)</f>
        <v>6.8</v>
      </c>
      <c r="J4442" s="4">
        <f>VLOOKUP(A4442,Inflation_rate!$A$1:$I$85,9,TRUE)</f>
        <v>2.1175579999999998</v>
      </c>
      <c r="K4442" s="15">
        <f>VLOOKUP(A4442,WTI_PCH!$A$1:$C$85,3,TRUE)</f>
        <v>14.702859999999999</v>
      </c>
    </row>
    <row r="4443" spans="1:11" x14ac:dyDescent="0.25">
      <c r="A4443" s="3">
        <v>43117</v>
      </c>
      <c r="B4443" s="4">
        <v>63.889999000000003</v>
      </c>
      <c r="C4443" s="4">
        <v>64.169997999999993</v>
      </c>
      <c r="D4443" s="4">
        <v>63.310001</v>
      </c>
      <c r="E4443" s="4">
        <v>63.970001000000003</v>
      </c>
      <c r="F4443" s="4">
        <v>63.970001000000003</v>
      </c>
      <c r="G4443" s="4">
        <v>444384</v>
      </c>
      <c r="H4443" s="10">
        <f t="shared" si="69"/>
        <v>10.536185547347408</v>
      </c>
      <c r="I4443" s="4">
        <f>VLOOKUP(A4443,GDP!$A$1:$D$85,4,TRUE)</f>
        <v>6.8</v>
      </c>
      <c r="J4443" s="4">
        <f>VLOOKUP(A4443,Inflation_rate!$A$1:$I$85,9,TRUE)</f>
        <v>2.1175579999999998</v>
      </c>
      <c r="K4443" s="15">
        <f>VLOOKUP(A4443,WTI_PCH!$A$1:$C$85,3,TRUE)</f>
        <v>14.702859999999999</v>
      </c>
    </row>
    <row r="4444" spans="1:11" x14ac:dyDescent="0.25">
      <c r="A4444" s="3">
        <v>43118</v>
      </c>
      <c r="B4444" s="4">
        <v>64.069999999999993</v>
      </c>
      <c r="C4444" s="4">
        <v>64.349997999999999</v>
      </c>
      <c r="D4444" s="4">
        <v>63.470001000000003</v>
      </c>
      <c r="E4444" s="4">
        <v>63.950001</v>
      </c>
      <c r="F4444" s="4">
        <v>63.950001</v>
      </c>
      <c r="G4444" s="4">
        <v>204504</v>
      </c>
      <c r="H4444" s="10">
        <f t="shared" si="69"/>
        <v>6.1454197631677951</v>
      </c>
      <c r="I4444" s="4">
        <f>VLOOKUP(A4444,GDP!$A$1:$D$85,4,TRUE)</f>
        <v>6.8</v>
      </c>
      <c r="J4444" s="4">
        <f>VLOOKUP(A4444,Inflation_rate!$A$1:$I$85,9,TRUE)</f>
        <v>2.1175579999999998</v>
      </c>
      <c r="K4444" s="15">
        <f>VLOOKUP(A4444,WTI_PCH!$A$1:$C$85,3,TRUE)</f>
        <v>14.702859999999999</v>
      </c>
    </row>
    <row r="4445" spans="1:11" x14ac:dyDescent="0.25">
      <c r="A4445" s="3">
        <v>43119</v>
      </c>
      <c r="B4445" s="4">
        <v>63.740001999999997</v>
      </c>
      <c r="C4445" s="4">
        <v>63.77</v>
      </c>
      <c r="D4445" s="4">
        <v>62.849997999999999</v>
      </c>
      <c r="E4445" s="4">
        <v>63.369999</v>
      </c>
      <c r="F4445" s="4">
        <v>63.369999</v>
      </c>
      <c r="G4445" s="4">
        <v>142711</v>
      </c>
      <c r="H4445" s="10">
        <f t="shared" si="69"/>
        <v>5.3021998627457716</v>
      </c>
      <c r="I4445" s="4">
        <f>VLOOKUP(A4445,GDP!$A$1:$D$85,4,TRUE)</f>
        <v>6.8</v>
      </c>
      <c r="J4445" s="4">
        <f>VLOOKUP(A4445,Inflation_rate!$A$1:$I$85,9,TRUE)</f>
        <v>2.1175579999999998</v>
      </c>
      <c r="K4445" s="15">
        <f>VLOOKUP(A4445,WTI_PCH!$A$1:$C$85,3,TRUE)</f>
        <v>14.702859999999999</v>
      </c>
    </row>
    <row r="4446" spans="1:11" x14ac:dyDescent="0.25">
      <c r="A4446" s="3">
        <v>43122</v>
      </c>
      <c r="B4446" s="4">
        <v>63.610000999999997</v>
      </c>
      <c r="C4446" s="4">
        <v>64.139999000000003</v>
      </c>
      <c r="D4446" s="4">
        <v>63.169998</v>
      </c>
      <c r="E4446" s="4">
        <v>63.490001999999997</v>
      </c>
      <c r="F4446" s="4">
        <v>63.490001999999997</v>
      </c>
      <c r="G4446" s="4">
        <v>625662</v>
      </c>
      <c r="H4446" s="10">
        <f t="shared" si="69"/>
        <v>7.4342366535127837</v>
      </c>
      <c r="I4446" s="4">
        <f>VLOOKUP(A4446,GDP!$A$1:$D$85,4,TRUE)</f>
        <v>6.8</v>
      </c>
      <c r="J4446" s="4">
        <f>VLOOKUP(A4446,Inflation_rate!$A$1:$I$85,9,TRUE)</f>
        <v>2.1175579999999998</v>
      </c>
      <c r="K4446" s="15">
        <f>VLOOKUP(A4446,WTI_PCH!$A$1:$C$85,3,TRUE)</f>
        <v>14.702859999999999</v>
      </c>
    </row>
    <row r="4447" spans="1:11" x14ac:dyDescent="0.25">
      <c r="A4447" s="3">
        <v>43123</v>
      </c>
      <c r="B4447" s="4">
        <v>63.880001</v>
      </c>
      <c r="C4447" s="4">
        <v>64.879997000000003</v>
      </c>
      <c r="D4447" s="4">
        <v>63.700001</v>
      </c>
      <c r="E4447" s="4">
        <v>64.470000999999996</v>
      </c>
      <c r="F4447" s="4">
        <v>64.470000999999996</v>
      </c>
      <c r="G4447" s="4">
        <v>662456</v>
      </c>
      <c r="H4447" s="10">
        <f t="shared" si="69"/>
        <v>3.9863501785892748</v>
      </c>
      <c r="I4447" s="4">
        <f>VLOOKUP(A4447,GDP!$A$1:$D$85,4,TRUE)</f>
        <v>6.8</v>
      </c>
      <c r="J4447" s="4">
        <f>VLOOKUP(A4447,Inflation_rate!$A$1:$I$85,9,TRUE)</f>
        <v>2.1175579999999998</v>
      </c>
      <c r="K4447" s="15">
        <f>VLOOKUP(A4447,WTI_PCH!$A$1:$C$85,3,TRUE)</f>
        <v>14.702859999999999</v>
      </c>
    </row>
    <row r="4448" spans="1:11" x14ac:dyDescent="0.25">
      <c r="A4448" s="3">
        <v>43124</v>
      </c>
      <c r="B4448" s="4">
        <v>64.419997999999993</v>
      </c>
      <c r="C4448" s="4">
        <v>66.050003000000004</v>
      </c>
      <c r="D4448" s="4">
        <v>64.339995999999999</v>
      </c>
      <c r="E4448" s="4">
        <v>65.610000999999997</v>
      </c>
      <c r="F4448" s="4">
        <v>65.610000999999997</v>
      </c>
      <c r="G4448" s="4">
        <v>887018</v>
      </c>
      <c r="H4448" s="10">
        <f t="shared" si="69"/>
        <v>0.30482700343198627</v>
      </c>
      <c r="I4448" s="4">
        <f>VLOOKUP(A4448,GDP!$A$1:$D$85,4,TRUE)</f>
        <v>6.8</v>
      </c>
      <c r="J4448" s="4">
        <f>VLOOKUP(A4448,Inflation_rate!$A$1:$I$85,9,TRUE)</f>
        <v>2.1175579999999998</v>
      </c>
      <c r="K4448" s="15">
        <f>VLOOKUP(A4448,WTI_PCH!$A$1:$C$85,3,TRUE)</f>
        <v>14.702859999999999</v>
      </c>
    </row>
    <row r="4449" spans="1:11" x14ac:dyDescent="0.25">
      <c r="A4449" s="3">
        <v>43125</v>
      </c>
      <c r="B4449" s="4">
        <v>65.879997000000003</v>
      </c>
      <c r="C4449" s="4">
        <v>66.660004000000001</v>
      </c>
      <c r="D4449" s="4">
        <v>65.080002000000007</v>
      </c>
      <c r="E4449" s="4">
        <v>65.510002</v>
      </c>
      <c r="F4449" s="4">
        <v>65.510002</v>
      </c>
      <c r="G4449" s="4">
        <v>771758</v>
      </c>
      <c r="H4449" s="10">
        <f t="shared" si="69"/>
        <v>-1.1601312422490846</v>
      </c>
      <c r="I4449" s="4">
        <f>VLOOKUP(A4449,GDP!$A$1:$D$85,4,TRUE)</f>
        <v>6.8</v>
      </c>
      <c r="J4449" s="4">
        <f>VLOOKUP(A4449,Inflation_rate!$A$1:$I$85,9,TRUE)</f>
        <v>2.1175579999999998</v>
      </c>
      <c r="K4449" s="15">
        <f>VLOOKUP(A4449,WTI_PCH!$A$1:$C$85,3,TRUE)</f>
        <v>14.702859999999999</v>
      </c>
    </row>
    <row r="4450" spans="1:11" x14ac:dyDescent="0.25">
      <c r="A4450" s="3">
        <v>43126</v>
      </c>
      <c r="B4450" s="4">
        <v>65.25</v>
      </c>
      <c r="C4450" s="4">
        <v>66.349997999999999</v>
      </c>
      <c r="D4450" s="4">
        <v>64.910004000000001</v>
      </c>
      <c r="E4450" s="4">
        <v>66.139999000000003</v>
      </c>
      <c r="F4450" s="4">
        <v>66.139999000000003</v>
      </c>
      <c r="G4450" s="4">
        <v>678186</v>
      </c>
      <c r="H4450" s="10">
        <f t="shared" si="69"/>
        <v>-0.93740854153928765</v>
      </c>
      <c r="I4450" s="4">
        <f>VLOOKUP(A4450,GDP!$A$1:$D$85,4,TRUE)</f>
        <v>6.8</v>
      </c>
      <c r="J4450" s="4">
        <f>VLOOKUP(A4450,Inflation_rate!$A$1:$I$85,9,TRUE)</f>
        <v>2.1175579999999998</v>
      </c>
      <c r="K4450" s="15">
        <f>VLOOKUP(A4450,WTI_PCH!$A$1:$C$85,3,TRUE)</f>
        <v>14.702859999999999</v>
      </c>
    </row>
    <row r="4451" spans="1:11" x14ac:dyDescent="0.25">
      <c r="A4451" s="3">
        <v>43129</v>
      </c>
      <c r="B4451" s="4">
        <v>66.180000000000007</v>
      </c>
      <c r="C4451" s="4">
        <v>66.459998999999996</v>
      </c>
      <c r="D4451" s="4">
        <v>64.980002999999996</v>
      </c>
      <c r="E4451" s="4">
        <v>65.559997999999993</v>
      </c>
      <c r="F4451" s="4">
        <v>65.559997999999993</v>
      </c>
      <c r="G4451" s="4">
        <v>656168</v>
      </c>
      <c r="H4451" s="10">
        <f t="shared" si="69"/>
        <v>-1.2660082753510711</v>
      </c>
      <c r="I4451" s="4">
        <f>VLOOKUP(A4451,GDP!$A$1:$D$85,4,TRUE)</f>
        <v>6.8</v>
      </c>
      <c r="J4451" s="4">
        <f>VLOOKUP(A4451,Inflation_rate!$A$1:$I$85,9,TRUE)</f>
        <v>2.1175579999999998</v>
      </c>
      <c r="K4451" s="15">
        <f>VLOOKUP(A4451,WTI_PCH!$A$1:$C$85,3,TRUE)</f>
        <v>14.702859999999999</v>
      </c>
    </row>
    <row r="4452" spans="1:11" x14ac:dyDescent="0.25">
      <c r="A4452" s="3">
        <v>43130</v>
      </c>
      <c r="B4452" s="4">
        <v>65.529999000000004</v>
      </c>
      <c r="C4452" s="4">
        <v>65.559997999999993</v>
      </c>
      <c r="D4452" s="4">
        <v>63.889999000000003</v>
      </c>
      <c r="E4452" s="4">
        <v>64.5</v>
      </c>
      <c r="F4452" s="4">
        <v>64.5</v>
      </c>
      <c r="G4452" s="4">
        <v>688380</v>
      </c>
      <c r="H4452" s="10">
        <f t="shared" si="69"/>
        <v>2.2480573643410793</v>
      </c>
      <c r="I4452" s="4">
        <f>VLOOKUP(A4452,GDP!$A$1:$D$85,4,TRUE)</f>
        <v>6.8</v>
      </c>
      <c r="J4452" s="4">
        <f>VLOOKUP(A4452,Inflation_rate!$A$1:$I$85,9,TRUE)</f>
        <v>2.1175579999999998</v>
      </c>
      <c r="K4452" s="15">
        <f>VLOOKUP(A4452,WTI_PCH!$A$1:$C$85,3,TRUE)</f>
        <v>14.702859999999999</v>
      </c>
    </row>
    <row r="4453" spans="1:11" x14ac:dyDescent="0.25">
      <c r="A4453" s="3">
        <v>43131</v>
      </c>
      <c r="B4453" s="4">
        <v>64.029999000000004</v>
      </c>
      <c r="C4453" s="4">
        <v>64.940002000000007</v>
      </c>
      <c r="D4453" s="4">
        <v>63.669998</v>
      </c>
      <c r="E4453" s="4">
        <v>64.730002999999996</v>
      </c>
      <c r="F4453" s="4">
        <v>64.730002999999996</v>
      </c>
      <c r="G4453" s="4">
        <v>613258</v>
      </c>
      <c r="H4453" s="10">
        <f t="shared" si="69"/>
        <v>1.5603197175813563</v>
      </c>
      <c r="I4453" s="4">
        <f>VLOOKUP(A4453,GDP!$A$1:$D$85,4,TRUE)</f>
        <v>6.8</v>
      </c>
      <c r="J4453" s="4">
        <f>VLOOKUP(A4453,Inflation_rate!$A$1:$I$85,9,TRUE)</f>
        <v>2.1175579999999998</v>
      </c>
      <c r="K4453" s="15">
        <f>VLOOKUP(A4453,WTI_PCH!$A$1:$C$85,3,TRUE)</f>
        <v>14.702859999999999</v>
      </c>
    </row>
    <row r="4454" spans="1:11" x14ac:dyDescent="0.25">
      <c r="A4454" s="3">
        <v>43132</v>
      </c>
      <c r="B4454" s="4">
        <v>64.760002</v>
      </c>
      <c r="C4454" s="4">
        <v>66.25</v>
      </c>
      <c r="D4454" s="4">
        <v>64.629997000000003</v>
      </c>
      <c r="E4454" s="4">
        <v>65.800003000000004</v>
      </c>
      <c r="F4454" s="4">
        <v>65.800003000000004</v>
      </c>
      <c r="G4454" s="4">
        <v>685750</v>
      </c>
      <c r="H4454" s="10">
        <f t="shared" si="69"/>
        <v>0.455919432100931</v>
      </c>
      <c r="I4454" s="4">
        <f>VLOOKUP(A4454,GDP!$A$1:$D$85,4,TRUE)</f>
        <v>6.8</v>
      </c>
      <c r="J4454" s="4">
        <f>VLOOKUP(A4454,Inflation_rate!$A$1:$I$85,9,TRUE)</f>
        <v>2.1175579999999998</v>
      </c>
      <c r="K4454" s="15">
        <f>VLOOKUP(A4454,WTI_PCH!$A$1:$C$85,3,TRUE)</f>
        <v>14.702859999999999</v>
      </c>
    </row>
    <row r="4455" spans="1:11" x14ac:dyDescent="0.25">
      <c r="A4455" s="3">
        <v>43133</v>
      </c>
      <c r="B4455" s="4">
        <v>65.989998</v>
      </c>
      <c r="C4455" s="4">
        <v>66.300003000000004</v>
      </c>
      <c r="D4455" s="4">
        <v>64.470000999999996</v>
      </c>
      <c r="E4455" s="4">
        <v>65.449996999999996</v>
      </c>
      <c r="F4455" s="4">
        <v>65.449996999999996</v>
      </c>
      <c r="G4455" s="4">
        <v>857572</v>
      </c>
      <c r="H4455" s="10">
        <f t="shared" si="69"/>
        <v>1.3903805068165254</v>
      </c>
      <c r="I4455" s="4">
        <f>VLOOKUP(A4455,GDP!$A$1:$D$85,4,TRUE)</f>
        <v>6.8</v>
      </c>
      <c r="J4455" s="4">
        <f>VLOOKUP(A4455,Inflation_rate!$A$1:$I$85,9,TRUE)</f>
        <v>2.1175579999999998</v>
      </c>
      <c r="K4455" s="15">
        <f>VLOOKUP(A4455,WTI_PCH!$A$1:$C$85,3,TRUE)</f>
        <v>14.702859999999999</v>
      </c>
    </row>
    <row r="4456" spans="1:11" x14ac:dyDescent="0.25">
      <c r="A4456" s="3">
        <v>43136</v>
      </c>
      <c r="B4456" s="4">
        <v>65.099997999999999</v>
      </c>
      <c r="C4456" s="4">
        <v>65.400002000000001</v>
      </c>
      <c r="D4456" s="4">
        <v>63.419998</v>
      </c>
      <c r="E4456" s="4">
        <v>64.150002000000001</v>
      </c>
      <c r="F4456" s="4">
        <v>64.150002000000001</v>
      </c>
      <c r="G4456" s="4">
        <v>891063</v>
      </c>
      <c r="H4456" s="10">
        <f t="shared" si="69"/>
        <v>3.8815228719712316</v>
      </c>
      <c r="I4456" s="4">
        <f>VLOOKUP(A4456,GDP!$A$1:$D$85,4,TRUE)</f>
        <v>6.8</v>
      </c>
      <c r="J4456" s="4">
        <f>VLOOKUP(A4456,Inflation_rate!$A$1:$I$85,9,TRUE)</f>
        <v>2.1175579999999998</v>
      </c>
      <c r="K4456" s="15">
        <f>VLOOKUP(A4456,WTI_PCH!$A$1:$C$85,3,TRUE)</f>
        <v>14.702859999999999</v>
      </c>
    </row>
    <row r="4457" spans="1:11" x14ac:dyDescent="0.25">
      <c r="A4457" s="3">
        <v>43137</v>
      </c>
      <c r="B4457" s="4">
        <v>63.43</v>
      </c>
      <c r="C4457" s="4">
        <v>64.290001000000004</v>
      </c>
      <c r="D4457" s="4">
        <v>63.119999</v>
      </c>
      <c r="E4457" s="4">
        <v>63.389999000000003</v>
      </c>
      <c r="F4457" s="4">
        <v>63.389999000000003</v>
      </c>
      <c r="G4457" s="4">
        <v>797814</v>
      </c>
      <c r="H4457" s="10">
        <f t="shared" si="69"/>
        <v>5.5213756983968398</v>
      </c>
      <c r="I4457" s="4">
        <f>VLOOKUP(A4457,GDP!$A$1:$D$85,4,TRUE)</f>
        <v>6.8</v>
      </c>
      <c r="J4457" s="4">
        <f>VLOOKUP(A4457,Inflation_rate!$A$1:$I$85,9,TRUE)</f>
        <v>2.1175579999999998</v>
      </c>
      <c r="K4457" s="15">
        <f>VLOOKUP(A4457,WTI_PCH!$A$1:$C$85,3,TRUE)</f>
        <v>14.702859999999999</v>
      </c>
    </row>
    <row r="4458" spans="1:11" x14ac:dyDescent="0.25">
      <c r="A4458" s="3">
        <v>43138</v>
      </c>
      <c r="B4458" s="4">
        <v>63.919998</v>
      </c>
      <c r="C4458" s="4">
        <v>64.180000000000007</v>
      </c>
      <c r="D4458" s="4">
        <v>61.25</v>
      </c>
      <c r="E4458" s="4">
        <v>61.790000999999997</v>
      </c>
      <c r="F4458" s="4">
        <v>61.790000999999997</v>
      </c>
      <c r="G4458" s="4">
        <v>1029408</v>
      </c>
      <c r="H4458" s="10">
        <f t="shared" si="69"/>
        <v>5.2921135249698352</v>
      </c>
      <c r="I4458" s="4">
        <f>VLOOKUP(A4458,GDP!$A$1:$D$85,4,TRUE)</f>
        <v>6.8</v>
      </c>
      <c r="J4458" s="4">
        <f>VLOOKUP(A4458,Inflation_rate!$A$1:$I$85,9,TRUE)</f>
        <v>2.1175579999999998</v>
      </c>
      <c r="K4458" s="15">
        <f>VLOOKUP(A4458,WTI_PCH!$A$1:$C$85,3,TRUE)</f>
        <v>14.702859999999999</v>
      </c>
    </row>
    <row r="4459" spans="1:11" x14ac:dyDescent="0.25">
      <c r="A4459" s="3">
        <v>43139</v>
      </c>
      <c r="B4459" s="4">
        <v>61.700001</v>
      </c>
      <c r="C4459" s="4">
        <v>62.09</v>
      </c>
      <c r="D4459" s="4">
        <v>60.27</v>
      </c>
      <c r="E4459" s="4">
        <v>61.150002000000001</v>
      </c>
      <c r="F4459" s="4">
        <v>61.150002000000001</v>
      </c>
      <c r="G4459" s="4">
        <v>929578</v>
      </c>
      <c r="H4459" s="10">
        <f t="shared" si="69"/>
        <v>7.6860111958786188</v>
      </c>
      <c r="I4459" s="4">
        <f>VLOOKUP(A4459,GDP!$A$1:$D$85,4,TRUE)</f>
        <v>6.8</v>
      </c>
      <c r="J4459" s="4">
        <f>VLOOKUP(A4459,Inflation_rate!$A$1:$I$85,9,TRUE)</f>
        <v>2.1175579999999998</v>
      </c>
      <c r="K4459" s="15">
        <f>VLOOKUP(A4459,WTI_PCH!$A$1:$C$85,3,TRUE)</f>
        <v>14.702859999999999</v>
      </c>
    </row>
    <row r="4460" spans="1:11" x14ac:dyDescent="0.25">
      <c r="A4460" s="3">
        <v>43140</v>
      </c>
      <c r="B4460" s="4">
        <v>60.43</v>
      </c>
      <c r="C4460" s="4">
        <v>60.77</v>
      </c>
      <c r="D4460" s="4">
        <v>58.07</v>
      </c>
      <c r="E4460" s="4">
        <v>59.200001</v>
      </c>
      <c r="F4460" s="4">
        <v>59.200001</v>
      </c>
      <c r="G4460" s="4">
        <v>933307</v>
      </c>
      <c r="H4460" s="10">
        <f t="shared" si="69"/>
        <v>9.9155386838591326</v>
      </c>
      <c r="I4460" s="4">
        <f>VLOOKUP(A4460,GDP!$A$1:$D$85,4,TRUE)</f>
        <v>6.8</v>
      </c>
      <c r="J4460" s="4">
        <f>VLOOKUP(A4460,Inflation_rate!$A$1:$I$85,9,TRUE)</f>
        <v>2.1175579999999998</v>
      </c>
      <c r="K4460" s="15">
        <f>VLOOKUP(A4460,WTI_PCH!$A$1:$C$85,3,TRUE)</f>
        <v>14.702859999999999</v>
      </c>
    </row>
    <row r="4461" spans="1:11" x14ac:dyDescent="0.25">
      <c r="A4461" s="3">
        <v>43143</v>
      </c>
      <c r="B4461" s="4">
        <v>59.119999</v>
      </c>
      <c r="C4461" s="4">
        <v>60.830002</v>
      </c>
      <c r="D4461" s="4">
        <v>59.099997999999999</v>
      </c>
      <c r="E4461" s="4">
        <v>59.290000999999997</v>
      </c>
      <c r="F4461" s="4">
        <v>59.290000999999997</v>
      </c>
      <c r="G4461" s="4">
        <v>736917</v>
      </c>
      <c r="H4461" s="10">
        <f t="shared" si="69"/>
        <v>11.688311491173698</v>
      </c>
      <c r="I4461" s="4">
        <f>VLOOKUP(A4461,GDP!$A$1:$D$85,4,TRUE)</f>
        <v>6.8</v>
      </c>
      <c r="J4461" s="4">
        <f>VLOOKUP(A4461,Inflation_rate!$A$1:$I$85,9,TRUE)</f>
        <v>2.1175579999999998</v>
      </c>
      <c r="K4461" s="15">
        <f>VLOOKUP(A4461,WTI_PCH!$A$1:$C$85,3,TRUE)</f>
        <v>14.702859999999999</v>
      </c>
    </row>
    <row r="4462" spans="1:11" x14ac:dyDescent="0.25">
      <c r="A4462" s="3">
        <v>43144</v>
      </c>
      <c r="B4462" s="4">
        <v>59.349997999999999</v>
      </c>
      <c r="C4462" s="4">
        <v>59.73</v>
      </c>
      <c r="D4462" s="4">
        <v>58.389999000000003</v>
      </c>
      <c r="E4462" s="4">
        <v>59.189999</v>
      </c>
      <c r="F4462" s="4">
        <v>59.189999</v>
      </c>
      <c r="G4462" s="4">
        <v>580600</v>
      </c>
      <c r="H4462" s="10">
        <f t="shared" si="69"/>
        <v>10.728167101337514</v>
      </c>
      <c r="I4462" s="4">
        <f>VLOOKUP(A4462,GDP!$A$1:$D$85,4,TRUE)</f>
        <v>6.8</v>
      </c>
      <c r="J4462" s="4">
        <f>VLOOKUP(A4462,Inflation_rate!$A$1:$I$85,9,TRUE)</f>
        <v>2.1175579999999998</v>
      </c>
      <c r="K4462" s="15">
        <f>VLOOKUP(A4462,WTI_PCH!$A$1:$C$85,3,TRUE)</f>
        <v>14.702859999999999</v>
      </c>
    </row>
    <row r="4463" spans="1:11" x14ac:dyDescent="0.25">
      <c r="A4463" s="3">
        <v>43145</v>
      </c>
      <c r="B4463" s="4">
        <v>58.98</v>
      </c>
      <c r="C4463" s="4">
        <v>60.900002000000001</v>
      </c>
      <c r="D4463" s="4">
        <v>58.200001</v>
      </c>
      <c r="E4463" s="4">
        <v>60.599997999999999</v>
      </c>
      <c r="F4463" s="4">
        <v>60.599997999999999</v>
      </c>
      <c r="G4463" s="4">
        <v>650324</v>
      </c>
      <c r="H4463" s="10">
        <f t="shared" si="69"/>
        <v>13.168323866941394</v>
      </c>
      <c r="I4463" s="4">
        <f>VLOOKUP(A4463,GDP!$A$1:$D$85,4,TRUE)</f>
        <v>6.8</v>
      </c>
      <c r="J4463" s="4">
        <f>VLOOKUP(A4463,Inflation_rate!$A$1:$I$85,9,TRUE)</f>
        <v>2.1175579999999998</v>
      </c>
      <c r="K4463" s="15">
        <f>VLOOKUP(A4463,WTI_PCH!$A$1:$C$85,3,TRUE)</f>
        <v>14.702859999999999</v>
      </c>
    </row>
    <row r="4464" spans="1:11" x14ac:dyDescent="0.25">
      <c r="A4464" s="3">
        <v>43146</v>
      </c>
      <c r="B4464" s="4">
        <v>60.709999000000003</v>
      </c>
      <c r="C4464" s="4">
        <v>61.639999000000003</v>
      </c>
      <c r="D4464" s="4">
        <v>59.720001000000003</v>
      </c>
      <c r="E4464" s="4">
        <v>61.34</v>
      </c>
      <c r="F4464" s="4">
        <v>61.34</v>
      </c>
      <c r="G4464" s="4">
        <v>340401</v>
      </c>
      <c r="H4464" s="10">
        <f t="shared" si="69"/>
        <v>10.987939354418003</v>
      </c>
      <c r="I4464" s="4">
        <f>VLOOKUP(A4464,GDP!$A$1:$D$85,4,TRUE)</f>
        <v>6.8</v>
      </c>
      <c r="J4464" s="4">
        <f>VLOOKUP(A4464,Inflation_rate!$A$1:$I$85,9,TRUE)</f>
        <v>2.1175579999999998</v>
      </c>
      <c r="K4464" s="15">
        <f>VLOOKUP(A4464,WTI_PCH!$A$1:$C$85,3,TRUE)</f>
        <v>14.702859999999999</v>
      </c>
    </row>
    <row r="4465" spans="1:11" x14ac:dyDescent="0.25">
      <c r="A4465" s="3">
        <v>43147</v>
      </c>
      <c r="B4465" s="4">
        <v>61.450001</v>
      </c>
      <c r="C4465" s="4">
        <v>61.990001999999997</v>
      </c>
      <c r="D4465" s="4">
        <v>60.880001</v>
      </c>
      <c r="E4465" s="4">
        <v>61.68</v>
      </c>
      <c r="F4465" s="4">
        <v>61.68</v>
      </c>
      <c r="G4465" s="4">
        <v>181179</v>
      </c>
      <c r="H4465" s="10">
        <f t="shared" si="69"/>
        <v>14.348247405966283</v>
      </c>
      <c r="I4465" s="4">
        <f>VLOOKUP(A4465,GDP!$A$1:$D$85,4,TRUE)</f>
        <v>6.8</v>
      </c>
      <c r="J4465" s="4">
        <f>VLOOKUP(A4465,Inflation_rate!$A$1:$I$85,9,TRUE)</f>
        <v>2.1175579999999998</v>
      </c>
      <c r="K4465" s="15">
        <f>VLOOKUP(A4465,WTI_PCH!$A$1:$C$85,3,TRUE)</f>
        <v>14.702859999999999</v>
      </c>
    </row>
    <row r="4466" spans="1:11" x14ac:dyDescent="0.25">
      <c r="A4466" s="3">
        <v>43151</v>
      </c>
      <c r="B4466" s="4">
        <v>61.630001</v>
      </c>
      <c r="C4466" s="4">
        <v>62.740001999999997</v>
      </c>
      <c r="D4466" s="4">
        <v>61.580002</v>
      </c>
      <c r="E4466" s="4">
        <v>61.900002000000001</v>
      </c>
      <c r="F4466" s="4">
        <v>61.900002000000001</v>
      </c>
      <c r="G4466" s="4">
        <v>794481</v>
      </c>
      <c r="H4466" s="10">
        <f t="shared" si="69"/>
        <v>17.544425927482198</v>
      </c>
      <c r="I4466" s="4">
        <f>VLOOKUP(A4466,GDP!$A$1:$D$85,4,TRUE)</f>
        <v>6.8</v>
      </c>
      <c r="J4466" s="4">
        <f>VLOOKUP(A4466,Inflation_rate!$A$1:$I$85,9,TRUE)</f>
        <v>2.1175579999999998</v>
      </c>
      <c r="K4466" s="15">
        <f>VLOOKUP(A4466,WTI_PCH!$A$1:$C$85,3,TRUE)</f>
        <v>14.702859999999999</v>
      </c>
    </row>
    <row r="4467" spans="1:11" x14ac:dyDescent="0.25">
      <c r="A4467" s="3">
        <v>43152</v>
      </c>
      <c r="B4467" s="4">
        <v>61.630001</v>
      </c>
      <c r="C4467" s="4">
        <v>61.860000999999997</v>
      </c>
      <c r="D4467" s="4">
        <v>60.919998</v>
      </c>
      <c r="E4467" s="4">
        <v>61.68</v>
      </c>
      <c r="F4467" s="4">
        <v>61.68</v>
      </c>
      <c r="G4467" s="4">
        <v>466924</v>
      </c>
      <c r="H4467" s="10">
        <f t="shared" si="69"/>
        <v>19.082355706874186</v>
      </c>
      <c r="I4467" s="4">
        <f>VLOOKUP(A4467,GDP!$A$1:$D$85,4,TRUE)</f>
        <v>6.8</v>
      </c>
      <c r="J4467" s="4">
        <f>VLOOKUP(A4467,Inflation_rate!$A$1:$I$85,9,TRUE)</f>
        <v>2.1175579999999998</v>
      </c>
      <c r="K4467" s="15">
        <f>VLOOKUP(A4467,WTI_PCH!$A$1:$C$85,3,TRUE)</f>
        <v>14.702859999999999</v>
      </c>
    </row>
    <row r="4468" spans="1:11" x14ac:dyDescent="0.25">
      <c r="A4468" s="3">
        <v>43153</v>
      </c>
      <c r="B4468" s="4">
        <v>61.34</v>
      </c>
      <c r="C4468" s="4">
        <v>63.09</v>
      </c>
      <c r="D4468" s="4">
        <v>60.75</v>
      </c>
      <c r="E4468" s="4">
        <v>62.77</v>
      </c>
      <c r="F4468" s="4">
        <v>62.77</v>
      </c>
      <c r="G4468" s="4">
        <v>592603</v>
      </c>
      <c r="H4468" s="10">
        <f t="shared" si="69"/>
        <v>18.129682969571444</v>
      </c>
      <c r="I4468" s="4">
        <f>VLOOKUP(A4468,GDP!$A$1:$D$85,4,TRUE)</f>
        <v>6.8</v>
      </c>
      <c r="J4468" s="4">
        <f>VLOOKUP(A4468,Inflation_rate!$A$1:$I$85,9,TRUE)</f>
        <v>2.1175579999999998</v>
      </c>
      <c r="K4468" s="15">
        <f>VLOOKUP(A4468,WTI_PCH!$A$1:$C$85,3,TRUE)</f>
        <v>14.702859999999999</v>
      </c>
    </row>
    <row r="4469" spans="1:11" x14ac:dyDescent="0.25">
      <c r="A4469" s="3">
        <v>43154</v>
      </c>
      <c r="B4469" s="4">
        <v>62.599997999999999</v>
      </c>
      <c r="C4469" s="4">
        <v>63.73</v>
      </c>
      <c r="D4469" s="4">
        <v>62.330002</v>
      </c>
      <c r="E4469" s="4">
        <v>63.549999</v>
      </c>
      <c r="F4469" s="4">
        <v>63.549999</v>
      </c>
      <c r="G4469" s="4">
        <v>460597</v>
      </c>
      <c r="H4469" s="10">
        <f t="shared" si="69"/>
        <v>16.349336213207504</v>
      </c>
      <c r="I4469" s="4">
        <f>VLOOKUP(A4469,GDP!$A$1:$D$85,4,TRUE)</f>
        <v>6.8</v>
      </c>
      <c r="J4469" s="4">
        <f>VLOOKUP(A4469,Inflation_rate!$A$1:$I$85,9,TRUE)</f>
        <v>2.1175579999999998</v>
      </c>
      <c r="K4469" s="15">
        <f>VLOOKUP(A4469,WTI_PCH!$A$1:$C$85,3,TRUE)</f>
        <v>14.702859999999999</v>
      </c>
    </row>
    <row r="4470" spans="1:11" x14ac:dyDescent="0.25">
      <c r="A4470" s="3">
        <v>43157</v>
      </c>
      <c r="B4470" s="4">
        <v>63.599997999999999</v>
      </c>
      <c r="C4470" s="4">
        <v>64.239998</v>
      </c>
      <c r="D4470" s="4">
        <v>63.060001</v>
      </c>
      <c r="E4470" s="4">
        <v>63.91</v>
      </c>
      <c r="F4470" s="4">
        <v>63.91</v>
      </c>
      <c r="G4470" s="4">
        <v>469853</v>
      </c>
      <c r="H4470" s="10">
        <f t="shared" si="69"/>
        <v>15.693947739007996</v>
      </c>
      <c r="I4470" s="4">
        <f>VLOOKUP(A4470,GDP!$A$1:$D$85,4,TRUE)</f>
        <v>6.8</v>
      </c>
      <c r="J4470" s="4">
        <f>VLOOKUP(A4470,Inflation_rate!$A$1:$I$85,9,TRUE)</f>
        <v>2.1175579999999998</v>
      </c>
      <c r="K4470" s="15">
        <f>VLOOKUP(A4470,WTI_PCH!$A$1:$C$85,3,TRUE)</f>
        <v>14.702859999999999</v>
      </c>
    </row>
    <row r="4471" spans="1:11" x14ac:dyDescent="0.25">
      <c r="A4471" s="3">
        <v>43158</v>
      </c>
      <c r="B4471" s="4">
        <v>64.059997999999993</v>
      </c>
      <c r="C4471" s="4">
        <v>64.080002000000007</v>
      </c>
      <c r="D4471" s="4">
        <v>62.639999000000003</v>
      </c>
      <c r="E4471" s="4">
        <v>63.009998000000003</v>
      </c>
      <c r="F4471" s="4">
        <v>63.009998000000003</v>
      </c>
      <c r="G4471" s="4">
        <v>562670</v>
      </c>
      <c r="H4471" s="10">
        <f t="shared" si="69"/>
        <v>15.759410117740369</v>
      </c>
      <c r="I4471" s="4">
        <f>VLOOKUP(A4471,GDP!$A$1:$D$85,4,TRUE)</f>
        <v>6.8</v>
      </c>
      <c r="J4471" s="4">
        <f>VLOOKUP(A4471,Inflation_rate!$A$1:$I$85,9,TRUE)</f>
        <v>2.1175579999999998</v>
      </c>
      <c r="K4471" s="15">
        <f>VLOOKUP(A4471,WTI_PCH!$A$1:$C$85,3,TRUE)</f>
        <v>14.702859999999999</v>
      </c>
    </row>
    <row r="4472" spans="1:11" x14ac:dyDescent="0.25">
      <c r="A4472" s="3">
        <v>43159</v>
      </c>
      <c r="B4472" s="4">
        <v>62.790000999999997</v>
      </c>
      <c r="C4472" s="4">
        <v>63.439999</v>
      </c>
      <c r="D4472" s="4">
        <v>61.360000999999997</v>
      </c>
      <c r="E4472" s="4">
        <v>61.639999000000003</v>
      </c>
      <c r="F4472" s="4">
        <v>61.639999000000003</v>
      </c>
      <c r="G4472" s="4">
        <v>768409</v>
      </c>
      <c r="H4472" s="10">
        <f t="shared" si="69"/>
        <v>19.727456517317595</v>
      </c>
      <c r="I4472" s="4">
        <f>VLOOKUP(A4472,GDP!$A$1:$D$85,4,TRUE)</f>
        <v>6.8</v>
      </c>
      <c r="J4472" s="4">
        <f>VLOOKUP(A4472,Inflation_rate!$A$1:$I$85,9,TRUE)</f>
        <v>2.1175579999999998</v>
      </c>
      <c r="K4472" s="15">
        <f>VLOOKUP(A4472,WTI_PCH!$A$1:$C$85,3,TRUE)</f>
        <v>14.702859999999999</v>
      </c>
    </row>
    <row r="4473" spans="1:11" x14ac:dyDescent="0.25">
      <c r="A4473" s="3">
        <v>43160</v>
      </c>
      <c r="B4473" s="4">
        <v>61.549999</v>
      </c>
      <c r="C4473" s="4">
        <v>61.830002</v>
      </c>
      <c r="D4473" s="4">
        <v>60.18</v>
      </c>
      <c r="E4473" s="4">
        <v>60.990001999999997</v>
      </c>
      <c r="F4473" s="4">
        <v>60.990001999999997</v>
      </c>
      <c r="G4473" s="4">
        <v>812505</v>
      </c>
      <c r="H4473" s="10">
        <f t="shared" si="69"/>
        <v>21.085416590083081</v>
      </c>
      <c r="I4473" s="4">
        <f>VLOOKUP(A4473,GDP!$A$1:$D$85,4,TRUE)</f>
        <v>6.8</v>
      </c>
      <c r="J4473" s="4">
        <f>VLOOKUP(A4473,Inflation_rate!$A$1:$I$85,9,TRUE)</f>
        <v>2.1175579999999998</v>
      </c>
      <c r="K4473" s="15">
        <f>VLOOKUP(A4473,WTI_PCH!$A$1:$C$85,3,TRUE)</f>
        <v>14.702859999999999</v>
      </c>
    </row>
    <row r="4474" spans="1:11" x14ac:dyDescent="0.25">
      <c r="A4474" s="3">
        <v>43161</v>
      </c>
      <c r="B4474" s="4">
        <v>61.34</v>
      </c>
      <c r="C4474" s="4">
        <v>61.599997999999999</v>
      </c>
      <c r="D4474" s="4">
        <v>60.130001</v>
      </c>
      <c r="E4474" s="4">
        <v>61.25</v>
      </c>
      <c r="F4474" s="4">
        <v>61.25</v>
      </c>
      <c r="G4474" s="4">
        <v>613514</v>
      </c>
      <c r="H4474" s="10">
        <f t="shared" si="69"/>
        <v>20.995919999999995</v>
      </c>
      <c r="I4474" s="4">
        <f>VLOOKUP(A4474,GDP!$A$1:$D$85,4,TRUE)</f>
        <v>6.8</v>
      </c>
      <c r="J4474" s="4">
        <f>VLOOKUP(A4474,Inflation_rate!$A$1:$I$85,9,TRUE)</f>
        <v>2.1175579999999998</v>
      </c>
      <c r="K4474" s="15">
        <f>VLOOKUP(A4474,WTI_PCH!$A$1:$C$85,3,TRUE)</f>
        <v>14.702859999999999</v>
      </c>
    </row>
    <row r="4475" spans="1:11" x14ac:dyDescent="0.25">
      <c r="A4475" s="3">
        <v>43164</v>
      </c>
      <c r="B4475" s="4">
        <v>61.549999</v>
      </c>
      <c r="C4475" s="4">
        <v>62.790000999999997</v>
      </c>
      <c r="D4475" s="4">
        <v>61.099997999999999</v>
      </c>
      <c r="E4475" s="4">
        <v>62.57</v>
      </c>
      <c r="F4475" s="4">
        <v>62.57</v>
      </c>
      <c r="G4475" s="4">
        <v>599266</v>
      </c>
      <c r="H4475" s="10">
        <f t="shared" si="69"/>
        <v>12.482015342816052</v>
      </c>
      <c r="I4475" s="4">
        <f>VLOOKUP(A4475,GDP!$A$1:$D$85,4,TRUE)</f>
        <v>6.8</v>
      </c>
      <c r="J4475" s="4">
        <f>VLOOKUP(A4475,Inflation_rate!$A$1:$I$85,9,TRUE)</f>
        <v>2.1175579999999998</v>
      </c>
      <c r="K4475" s="15">
        <f>VLOOKUP(A4475,WTI_PCH!$A$1:$C$85,3,TRUE)</f>
        <v>14.702859999999999</v>
      </c>
    </row>
    <row r="4476" spans="1:11" x14ac:dyDescent="0.25">
      <c r="A4476" s="3">
        <v>43165</v>
      </c>
      <c r="B4476" s="4">
        <v>62.580002</v>
      </c>
      <c r="C4476" s="4">
        <v>63.279998999999997</v>
      </c>
      <c r="D4476" s="4">
        <v>62.169998</v>
      </c>
      <c r="E4476" s="4">
        <v>62.599997999999999</v>
      </c>
      <c r="F4476" s="4">
        <v>62.599997999999999</v>
      </c>
      <c r="G4476" s="4">
        <v>634953</v>
      </c>
      <c r="H4476" s="10">
        <f t="shared" si="69"/>
        <v>12.348249595790735</v>
      </c>
      <c r="I4476" s="4">
        <f>VLOOKUP(A4476,GDP!$A$1:$D$85,4,TRUE)</f>
        <v>6.8</v>
      </c>
      <c r="J4476" s="4">
        <f>VLOOKUP(A4476,Inflation_rate!$A$1:$I$85,9,TRUE)</f>
        <v>2.1175579999999998</v>
      </c>
      <c r="K4476" s="15">
        <f>VLOOKUP(A4476,WTI_PCH!$A$1:$C$85,3,TRUE)</f>
        <v>14.702859999999999</v>
      </c>
    </row>
    <row r="4477" spans="1:11" x14ac:dyDescent="0.25">
      <c r="A4477" s="3">
        <v>43166</v>
      </c>
      <c r="B4477" s="4">
        <v>62.299999</v>
      </c>
      <c r="C4477" s="4">
        <v>62.580002</v>
      </c>
      <c r="D4477" s="4">
        <v>60.580002</v>
      </c>
      <c r="E4477" s="4">
        <v>61.150002000000001</v>
      </c>
      <c r="F4477" s="4">
        <v>61.150002000000001</v>
      </c>
      <c r="G4477" s="4">
        <v>879119</v>
      </c>
      <c r="H4477" s="10">
        <f t="shared" si="69"/>
        <v>16.124284018829631</v>
      </c>
      <c r="I4477" s="4">
        <f>VLOOKUP(A4477,GDP!$A$1:$D$85,4,TRUE)</f>
        <v>6.8</v>
      </c>
      <c r="J4477" s="4">
        <f>VLOOKUP(A4477,Inflation_rate!$A$1:$I$85,9,TRUE)</f>
        <v>2.1175579999999998</v>
      </c>
      <c r="K4477" s="15">
        <f>VLOOKUP(A4477,WTI_PCH!$A$1:$C$85,3,TRUE)</f>
        <v>14.702859999999999</v>
      </c>
    </row>
    <row r="4478" spans="1:11" x14ac:dyDescent="0.25">
      <c r="A4478" s="3">
        <v>43167</v>
      </c>
      <c r="B4478" s="4">
        <v>61.330002</v>
      </c>
      <c r="C4478" s="4">
        <v>61.400002000000001</v>
      </c>
      <c r="D4478" s="4">
        <v>59.950001</v>
      </c>
      <c r="E4478" s="4">
        <v>60.119999</v>
      </c>
      <c r="F4478" s="4">
        <v>60.119999</v>
      </c>
      <c r="G4478" s="4">
        <v>720510</v>
      </c>
      <c r="H4478" s="10">
        <f t="shared" si="69"/>
        <v>13.206918050680594</v>
      </c>
      <c r="I4478" s="4">
        <f>VLOOKUP(A4478,GDP!$A$1:$D$85,4,TRUE)</f>
        <v>6.8</v>
      </c>
      <c r="J4478" s="4">
        <f>VLOOKUP(A4478,Inflation_rate!$A$1:$I$85,9,TRUE)</f>
        <v>2.1175579999999998</v>
      </c>
      <c r="K4478" s="15">
        <f>VLOOKUP(A4478,WTI_PCH!$A$1:$C$85,3,TRUE)</f>
        <v>14.702859999999999</v>
      </c>
    </row>
    <row r="4479" spans="1:11" x14ac:dyDescent="0.25">
      <c r="A4479" s="3">
        <v>43168</v>
      </c>
      <c r="B4479" s="4">
        <v>60.27</v>
      </c>
      <c r="C4479" s="4">
        <v>62.18</v>
      </c>
      <c r="D4479" s="4">
        <v>60.139999000000003</v>
      </c>
      <c r="E4479" s="4">
        <v>62.040000999999997</v>
      </c>
      <c r="F4479" s="4">
        <v>62.040000999999997</v>
      </c>
      <c r="G4479" s="4">
        <v>659722</v>
      </c>
      <c r="H4479" s="10">
        <f t="shared" si="69"/>
        <v>9.7356558714433472</v>
      </c>
      <c r="I4479" s="4">
        <f>VLOOKUP(A4479,GDP!$A$1:$D$85,4,TRUE)</f>
        <v>6.8</v>
      </c>
      <c r="J4479" s="4">
        <f>VLOOKUP(A4479,Inflation_rate!$A$1:$I$85,9,TRUE)</f>
        <v>2.1175579999999998</v>
      </c>
      <c r="K4479" s="15">
        <f>VLOOKUP(A4479,WTI_PCH!$A$1:$C$85,3,TRUE)</f>
        <v>14.702859999999999</v>
      </c>
    </row>
    <row r="4480" spans="1:11" x14ac:dyDescent="0.25">
      <c r="A4480" s="3">
        <v>43171</v>
      </c>
      <c r="B4480" s="4">
        <v>62.099997999999999</v>
      </c>
      <c r="C4480" s="4">
        <v>62.330002</v>
      </c>
      <c r="D4480" s="4">
        <v>60.669998</v>
      </c>
      <c r="E4480" s="4">
        <v>61.360000999999997</v>
      </c>
      <c r="F4480" s="4">
        <v>61.360000999999997</v>
      </c>
      <c r="G4480" s="4">
        <v>537990</v>
      </c>
      <c r="H4480" s="10">
        <f t="shared" si="69"/>
        <v>12.059975357562337</v>
      </c>
      <c r="I4480" s="4">
        <f>VLOOKUP(A4480,GDP!$A$1:$D$85,4,TRUE)</f>
        <v>6.8</v>
      </c>
      <c r="J4480" s="4">
        <f>VLOOKUP(A4480,Inflation_rate!$A$1:$I$85,9,TRUE)</f>
        <v>2.1175579999999998</v>
      </c>
      <c r="K4480" s="15">
        <f>VLOOKUP(A4480,WTI_PCH!$A$1:$C$85,3,TRUE)</f>
        <v>14.702859999999999</v>
      </c>
    </row>
    <row r="4481" spans="1:11" x14ac:dyDescent="0.25">
      <c r="A4481" s="3">
        <v>43172</v>
      </c>
      <c r="B4481" s="4">
        <v>61.369999</v>
      </c>
      <c r="C4481" s="4">
        <v>61.970001000000003</v>
      </c>
      <c r="D4481" s="4">
        <v>60.27</v>
      </c>
      <c r="E4481" s="4">
        <v>60.709999000000003</v>
      </c>
      <c r="F4481" s="4">
        <v>60.709999000000003</v>
      </c>
      <c r="G4481" s="4">
        <v>747738</v>
      </c>
      <c r="H4481" s="10">
        <f t="shared" si="69"/>
        <v>14.412782316138717</v>
      </c>
      <c r="I4481" s="4">
        <f>VLOOKUP(A4481,GDP!$A$1:$D$85,4,TRUE)</f>
        <v>6.8</v>
      </c>
      <c r="J4481" s="4">
        <f>VLOOKUP(A4481,Inflation_rate!$A$1:$I$85,9,TRUE)</f>
        <v>2.1175579999999998</v>
      </c>
      <c r="K4481" s="15">
        <f>VLOOKUP(A4481,WTI_PCH!$A$1:$C$85,3,TRUE)</f>
        <v>14.702859999999999</v>
      </c>
    </row>
    <row r="4482" spans="1:11" x14ac:dyDescent="0.25">
      <c r="A4482" s="3">
        <v>43173</v>
      </c>
      <c r="B4482" s="4">
        <v>60.869999</v>
      </c>
      <c r="C4482" s="4">
        <v>61.330002</v>
      </c>
      <c r="D4482" s="4">
        <v>60.110000999999997</v>
      </c>
      <c r="E4482" s="4">
        <v>60.959999000000003</v>
      </c>
      <c r="F4482" s="4">
        <v>60.959999000000003</v>
      </c>
      <c r="G4482" s="4">
        <v>665017</v>
      </c>
      <c r="H4482" s="10">
        <f t="shared" ref="H4482:H4545" si="70">((E4571-E4482)/E4482)*100</f>
        <v>15.5839897569552</v>
      </c>
      <c r="I4482" s="4">
        <f>VLOOKUP(A4482,GDP!$A$1:$D$85,4,TRUE)</f>
        <v>6.8</v>
      </c>
      <c r="J4482" s="4">
        <f>VLOOKUP(A4482,Inflation_rate!$A$1:$I$85,9,TRUE)</f>
        <v>2.1175579999999998</v>
      </c>
      <c r="K4482" s="15">
        <f>VLOOKUP(A4482,WTI_PCH!$A$1:$C$85,3,TRUE)</f>
        <v>14.702859999999999</v>
      </c>
    </row>
    <row r="4483" spans="1:11" x14ac:dyDescent="0.25">
      <c r="A4483" s="3">
        <v>43174</v>
      </c>
      <c r="B4483" s="4">
        <v>60.950001</v>
      </c>
      <c r="C4483" s="4">
        <v>61.540000999999997</v>
      </c>
      <c r="D4483" s="4">
        <v>60.82</v>
      </c>
      <c r="E4483" s="4">
        <v>61.189999</v>
      </c>
      <c r="F4483" s="4">
        <v>61.189999</v>
      </c>
      <c r="G4483" s="4">
        <v>430201</v>
      </c>
      <c r="H4483" s="10">
        <f t="shared" si="70"/>
        <v>10.949501731483934</v>
      </c>
      <c r="I4483" s="4">
        <f>VLOOKUP(A4483,GDP!$A$1:$D$85,4,TRUE)</f>
        <v>6.8</v>
      </c>
      <c r="J4483" s="4">
        <f>VLOOKUP(A4483,Inflation_rate!$A$1:$I$85,9,TRUE)</f>
        <v>2.1175579999999998</v>
      </c>
      <c r="K4483" s="15">
        <f>VLOOKUP(A4483,WTI_PCH!$A$1:$C$85,3,TRUE)</f>
        <v>14.702859999999999</v>
      </c>
    </row>
    <row r="4484" spans="1:11" x14ac:dyDescent="0.25">
      <c r="A4484" s="3">
        <v>43175</v>
      </c>
      <c r="B4484" s="4">
        <v>61.189999</v>
      </c>
      <c r="C4484" s="4">
        <v>62.540000999999997</v>
      </c>
      <c r="D4484" s="4">
        <v>61.080002</v>
      </c>
      <c r="E4484" s="4">
        <v>62.34</v>
      </c>
      <c r="F4484" s="4">
        <v>62.34</v>
      </c>
      <c r="G4484" s="4">
        <v>202493</v>
      </c>
      <c r="H4484" s="10">
        <f t="shared" si="70"/>
        <v>9.9133734359961494</v>
      </c>
      <c r="I4484" s="4">
        <f>VLOOKUP(A4484,GDP!$A$1:$D$85,4,TRUE)</f>
        <v>6.8</v>
      </c>
      <c r="J4484" s="4">
        <f>VLOOKUP(A4484,Inflation_rate!$A$1:$I$85,9,TRUE)</f>
        <v>2.1175579999999998</v>
      </c>
      <c r="K4484" s="15">
        <f>VLOOKUP(A4484,WTI_PCH!$A$1:$C$85,3,TRUE)</f>
        <v>14.702859999999999</v>
      </c>
    </row>
    <row r="4485" spans="1:11" x14ac:dyDescent="0.25">
      <c r="A4485" s="3">
        <v>43178</v>
      </c>
      <c r="B4485" s="4">
        <v>62.23</v>
      </c>
      <c r="C4485" s="4">
        <v>62.349997999999999</v>
      </c>
      <c r="D4485" s="4">
        <v>61.360000999999997</v>
      </c>
      <c r="E4485" s="4">
        <v>62.060001</v>
      </c>
      <c r="F4485" s="4">
        <v>62.060001</v>
      </c>
      <c r="G4485" s="4">
        <v>115962</v>
      </c>
      <c r="H4485" s="10">
        <f t="shared" si="70"/>
        <v>11.666132586752624</v>
      </c>
      <c r="I4485" s="4">
        <f>VLOOKUP(A4485,GDP!$A$1:$D$85,4,TRUE)</f>
        <v>6.8</v>
      </c>
      <c r="J4485" s="4">
        <f>VLOOKUP(A4485,Inflation_rate!$A$1:$I$85,9,TRUE)</f>
        <v>2.1175579999999998</v>
      </c>
      <c r="K4485" s="15">
        <f>VLOOKUP(A4485,WTI_PCH!$A$1:$C$85,3,TRUE)</f>
        <v>14.702859999999999</v>
      </c>
    </row>
    <row r="4486" spans="1:11" x14ac:dyDescent="0.25">
      <c r="A4486" s="3">
        <v>43179</v>
      </c>
      <c r="B4486" s="4">
        <v>62.099997999999999</v>
      </c>
      <c r="C4486" s="4">
        <v>63.810001</v>
      </c>
      <c r="D4486" s="4">
        <v>62.080002</v>
      </c>
      <c r="E4486" s="4">
        <v>63.400002000000001</v>
      </c>
      <c r="F4486" s="4">
        <v>63.400002000000001</v>
      </c>
      <c r="G4486" s="4">
        <v>717709</v>
      </c>
      <c r="H4486" s="10">
        <f t="shared" si="70"/>
        <v>9.7949507951119568</v>
      </c>
      <c r="I4486" s="4">
        <f>VLOOKUP(A4486,GDP!$A$1:$D$85,4,TRUE)</f>
        <v>6.8</v>
      </c>
      <c r="J4486" s="4">
        <f>VLOOKUP(A4486,Inflation_rate!$A$1:$I$85,9,TRUE)</f>
        <v>2.1175579999999998</v>
      </c>
      <c r="K4486" s="15">
        <f>VLOOKUP(A4486,WTI_PCH!$A$1:$C$85,3,TRUE)</f>
        <v>14.702859999999999</v>
      </c>
    </row>
    <row r="4487" spans="1:11" x14ac:dyDescent="0.25">
      <c r="A4487" s="3">
        <v>43180</v>
      </c>
      <c r="B4487" s="4">
        <v>63.720001000000003</v>
      </c>
      <c r="C4487" s="4">
        <v>65.550003000000004</v>
      </c>
      <c r="D4487" s="4">
        <v>63.580002</v>
      </c>
      <c r="E4487" s="4">
        <v>65.169997999999993</v>
      </c>
      <c r="F4487" s="4">
        <v>65.169997999999993</v>
      </c>
      <c r="G4487" s="4">
        <v>763768</v>
      </c>
      <c r="H4487" s="10">
        <f t="shared" si="70"/>
        <v>5.4012645512126829</v>
      </c>
      <c r="I4487" s="4">
        <f>VLOOKUP(A4487,GDP!$A$1:$D$85,4,TRUE)</f>
        <v>6.8</v>
      </c>
      <c r="J4487" s="4">
        <f>VLOOKUP(A4487,Inflation_rate!$A$1:$I$85,9,TRUE)</f>
        <v>2.1175579999999998</v>
      </c>
      <c r="K4487" s="15">
        <f>VLOOKUP(A4487,WTI_PCH!$A$1:$C$85,3,TRUE)</f>
        <v>14.702859999999999</v>
      </c>
    </row>
    <row r="4488" spans="1:11" x14ac:dyDescent="0.25">
      <c r="A4488" s="3">
        <v>43181</v>
      </c>
      <c r="B4488" s="4">
        <v>65.5</v>
      </c>
      <c r="C4488" s="4">
        <v>65.739998</v>
      </c>
      <c r="D4488" s="4">
        <v>64.139999000000003</v>
      </c>
      <c r="E4488" s="4">
        <v>64.300003000000004</v>
      </c>
      <c r="F4488" s="4">
        <v>64.300003000000004</v>
      </c>
      <c r="G4488" s="4">
        <v>689172</v>
      </c>
      <c r="H4488" s="10">
        <f t="shared" si="70"/>
        <v>9.066864273707731</v>
      </c>
      <c r="I4488" s="4">
        <f>VLOOKUP(A4488,GDP!$A$1:$D$85,4,TRUE)</f>
        <v>6.8</v>
      </c>
      <c r="J4488" s="4">
        <f>VLOOKUP(A4488,Inflation_rate!$A$1:$I$85,9,TRUE)</f>
        <v>2.1175579999999998</v>
      </c>
      <c r="K4488" s="15">
        <f>VLOOKUP(A4488,WTI_PCH!$A$1:$C$85,3,TRUE)</f>
        <v>14.702859999999999</v>
      </c>
    </row>
    <row r="4489" spans="1:11" x14ac:dyDescent="0.25">
      <c r="A4489" s="3">
        <v>43182</v>
      </c>
      <c r="B4489" s="4">
        <v>64.279999000000004</v>
      </c>
      <c r="C4489" s="4">
        <v>66</v>
      </c>
      <c r="D4489" s="4">
        <v>64.110000999999997</v>
      </c>
      <c r="E4489" s="4">
        <v>65.879997000000003</v>
      </c>
      <c r="F4489" s="4">
        <v>65.879997000000003</v>
      </c>
      <c r="G4489" s="4">
        <v>752994</v>
      </c>
      <c r="H4489" s="10">
        <f t="shared" si="70"/>
        <v>4.3715924880810126</v>
      </c>
      <c r="I4489" s="4">
        <f>VLOOKUP(A4489,GDP!$A$1:$D$85,4,TRUE)</f>
        <v>6.8</v>
      </c>
      <c r="J4489" s="4">
        <f>VLOOKUP(A4489,Inflation_rate!$A$1:$I$85,9,TRUE)</f>
        <v>2.1175579999999998</v>
      </c>
      <c r="K4489" s="15">
        <f>VLOOKUP(A4489,WTI_PCH!$A$1:$C$85,3,TRUE)</f>
        <v>14.702859999999999</v>
      </c>
    </row>
    <row r="4490" spans="1:11" x14ac:dyDescent="0.25">
      <c r="A4490" s="3">
        <v>43185</v>
      </c>
      <c r="B4490" s="4">
        <v>65.900002000000001</v>
      </c>
      <c r="C4490" s="4">
        <v>66.550003000000004</v>
      </c>
      <c r="D4490" s="4">
        <v>65.080002000000007</v>
      </c>
      <c r="E4490" s="4">
        <v>65.550003000000004</v>
      </c>
      <c r="F4490" s="4">
        <v>65.550003000000004</v>
      </c>
      <c r="G4490" s="4">
        <v>585899</v>
      </c>
      <c r="H4490" s="10">
        <f t="shared" si="70"/>
        <v>3.2189182355948893</v>
      </c>
      <c r="I4490" s="4">
        <f>VLOOKUP(A4490,GDP!$A$1:$D$85,4,TRUE)</f>
        <v>6.8</v>
      </c>
      <c r="J4490" s="4">
        <f>VLOOKUP(A4490,Inflation_rate!$A$1:$I$85,9,TRUE)</f>
        <v>2.1175579999999998</v>
      </c>
      <c r="K4490" s="15">
        <f>VLOOKUP(A4490,WTI_PCH!$A$1:$C$85,3,TRUE)</f>
        <v>14.702859999999999</v>
      </c>
    </row>
    <row r="4491" spans="1:11" x14ac:dyDescent="0.25">
      <c r="A4491" s="3">
        <v>43186</v>
      </c>
      <c r="B4491" s="4">
        <v>65.529999000000004</v>
      </c>
      <c r="C4491" s="4">
        <v>66.410004000000001</v>
      </c>
      <c r="D4491" s="4">
        <v>64.529999000000004</v>
      </c>
      <c r="E4491" s="4">
        <v>65.25</v>
      </c>
      <c r="F4491" s="4">
        <v>65.25</v>
      </c>
      <c r="G4491" s="4">
        <v>670811</v>
      </c>
      <c r="H4491" s="10">
        <f t="shared" si="70"/>
        <v>5.6858222222222166</v>
      </c>
      <c r="I4491" s="4">
        <f>VLOOKUP(A4491,GDP!$A$1:$D$85,4,TRUE)</f>
        <v>6.8</v>
      </c>
      <c r="J4491" s="4">
        <f>VLOOKUP(A4491,Inflation_rate!$A$1:$I$85,9,TRUE)</f>
        <v>2.1175579999999998</v>
      </c>
      <c r="K4491" s="15">
        <f>VLOOKUP(A4491,WTI_PCH!$A$1:$C$85,3,TRUE)</f>
        <v>14.702859999999999</v>
      </c>
    </row>
    <row r="4492" spans="1:11" x14ac:dyDescent="0.25">
      <c r="A4492" s="3">
        <v>43187</v>
      </c>
      <c r="B4492" s="4">
        <v>64.699996999999996</v>
      </c>
      <c r="C4492" s="4">
        <v>65.129997000000003</v>
      </c>
      <c r="D4492" s="4">
        <v>63.720001000000003</v>
      </c>
      <c r="E4492" s="4">
        <v>64.379997000000003</v>
      </c>
      <c r="F4492" s="4">
        <v>64.379997000000003</v>
      </c>
      <c r="G4492" s="4">
        <v>697678</v>
      </c>
      <c r="H4492" s="10">
        <f t="shared" si="70"/>
        <v>6.3839720278334235</v>
      </c>
      <c r="I4492" s="4">
        <f>VLOOKUP(A4492,GDP!$A$1:$D$85,4,TRUE)</f>
        <v>6.8</v>
      </c>
      <c r="J4492" s="4">
        <f>VLOOKUP(A4492,Inflation_rate!$A$1:$I$85,9,TRUE)</f>
        <v>2.1175579999999998</v>
      </c>
      <c r="K4492" s="15">
        <f>VLOOKUP(A4492,WTI_PCH!$A$1:$C$85,3,TRUE)</f>
        <v>14.702859999999999</v>
      </c>
    </row>
    <row r="4493" spans="1:11" x14ac:dyDescent="0.25">
      <c r="A4493" s="3">
        <v>43188</v>
      </c>
      <c r="B4493" s="4">
        <v>64.690002000000007</v>
      </c>
      <c r="C4493" s="4">
        <v>65.260002</v>
      </c>
      <c r="D4493" s="4">
        <v>64.160004000000001</v>
      </c>
      <c r="E4493" s="4">
        <v>64.940002000000007</v>
      </c>
      <c r="F4493" s="4">
        <v>64.940002000000007</v>
      </c>
      <c r="G4493" s="4">
        <v>562819</v>
      </c>
      <c r="H4493" s="10">
        <f t="shared" si="70"/>
        <v>6.2673234903811563</v>
      </c>
      <c r="I4493" s="4">
        <f>VLOOKUP(A4493,GDP!$A$1:$D$85,4,TRUE)</f>
        <v>6.8</v>
      </c>
      <c r="J4493" s="4">
        <f>VLOOKUP(A4493,Inflation_rate!$A$1:$I$85,9,TRUE)</f>
        <v>2.1175579999999998</v>
      </c>
      <c r="K4493" s="15">
        <f>VLOOKUP(A4493,WTI_PCH!$A$1:$C$85,3,TRUE)</f>
        <v>14.702859999999999</v>
      </c>
    </row>
    <row r="4494" spans="1:11" x14ac:dyDescent="0.25">
      <c r="A4494" s="3">
        <v>43192</v>
      </c>
      <c r="B4494" s="4">
        <v>64.910004000000001</v>
      </c>
      <c r="C4494" s="4">
        <v>65.419997999999993</v>
      </c>
      <c r="D4494" s="4">
        <v>62.799999</v>
      </c>
      <c r="E4494" s="4">
        <v>63.009998000000003</v>
      </c>
      <c r="F4494" s="4">
        <v>63.009998000000003</v>
      </c>
      <c r="G4494" s="4">
        <v>582742</v>
      </c>
      <c r="H4494" s="10">
        <f t="shared" si="70"/>
        <v>9.7762263061807886</v>
      </c>
      <c r="I4494" s="4">
        <f>VLOOKUP(A4494,GDP!$A$1:$D$85,4,TRUE)</f>
        <v>5.3</v>
      </c>
      <c r="J4494" s="4">
        <f>VLOOKUP(A4494,Inflation_rate!$A$1:$I$85,9,TRUE)</f>
        <v>2.2141950000000001</v>
      </c>
      <c r="K4494" s="15">
        <f>VLOOKUP(A4494,WTI_PCH!$A$1:$C$85,3,TRUE)</f>
        <v>13.823840000000001</v>
      </c>
    </row>
    <row r="4495" spans="1:11" x14ac:dyDescent="0.25">
      <c r="A4495" s="3">
        <v>43193</v>
      </c>
      <c r="B4495" s="4">
        <v>62.889999000000003</v>
      </c>
      <c r="C4495" s="4">
        <v>63.860000999999997</v>
      </c>
      <c r="D4495" s="4">
        <v>62.860000999999997</v>
      </c>
      <c r="E4495" s="4">
        <v>63.509998000000003</v>
      </c>
      <c r="F4495" s="4">
        <v>63.509998000000003</v>
      </c>
      <c r="G4495" s="4">
        <v>527289</v>
      </c>
      <c r="H4495" s="10">
        <f t="shared" si="70"/>
        <v>5.4007307636822848</v>
      </c>
      <c r="I4495" s="4">
        <f>VLOOKUP(A4495,GDP!$A$1:$D$85,4,TRUE)</f>
        <v>5.3</v>
      </c>
      <c r="J4495" s="4">
        <f>VLOOKUP(A4495,Inflation_rate!$A$1:$I$85,9,TRUE)</f>
        <v>2.2141950000000001</v>
      </c>
      <c r="K4495" s="15">
        <f>VLOOKUP(A4495,WTI_PCH!$A$1:$C$85,3,TRUE)</f>
        <v>13.823840000000001</v>
      </c>
    </row>
    <row r="4496" spans="1:11" x14ac:dyDescent="0.25">
      <c r="A4496" s="3">
        <v>43194</v>
      </c>
      <c r="B4496" s="4">
        <v>63.59</v>
      </c>
      <c r="C4496" s="4">
        <v>63.639999000000003</v>
      </c>
      <c r="D4496" s="4">
        <v>62.060001</v>
      </c>
      <c r="E4496" s="4">
        <v>63.369999</v>
      </c>
      <c r="F4496" s="4">
        <v>63.369999</v>
      </c>
      <c r="G4496" s="4">
        <v>760596</v>
      </c>
      <c r="H4496" s="10">
        <f t="shared" si="70"/>
        <v>5.4284346761627589</v>
      </c>
      <c r="I4496" s="4">
        <f>VLOOKUP(A4496,GDP!$A$1:$D$85,4,TRUE)</f>
        <v>5.3</v>
      </c>
      <c r="J4496" s="4">
        <f>VLOOKUP(A4496,Inflation_rate!$A$1:$I$85,9,TRUE)</f>
        <v>2.2141950000000001</v>
      </c>
      <c r="K4496" s="15">
        <f>VLOOKUP(A4496,WTI_PCH!$A$1:$C$85,3,TRUE)</f>
        <v>13.823840000000001</v>
      </c>
    </row>
    <row r="4497" spans="1:11" x14ac:dyDescent="0.25">
      <c r="A4497" s="3">
        <v>43195</v>
      </c>
      <c r="B4497" s="4">
        <v>63.599997999999999</v>
      </c>
      <c r="C4497" s="4">
        <v>64.120002999999997</v>
      </c>
      <c r="D4497" s="4">
        <v>63.07</v>
      </c>
      <c r="E4497" s="4">
        <v>63.540000999999997</v>
      </c>
      <c r="F4497" s="4">
        <v>63.540000999999997</v>
      </c>
      <c r="G4497" s="4">
        <v>588597</v>
      </c>
      <c r="H4497" s="10">
        <f t="shared" si="70"/>
        <v>6.4368837513867945</v>
      </c>
      <c r="I4497" s="4">
        <f>VLOOKUP(A4497,GDP!$A$1:$D$85,4,TRUE)</f>
        <v>5.3</v>
      </c>
      <c r="J4497" s="4">
        <f>VLOOKUP(A4497,Inflation_rate!$A$1:$I$85,9,TRUE)</f>
        <v>2.2141950000000001</v>
      </c>
      <c r="K4497" s="15">
        <f>VLOOKUP(A4497,WTI_PCH!$A$1:$C$85,3,TRUE)</f>
        <v>13.823840000000001</v>
      </c>
    </row>
    <row r="4498" spans="1:11" x14ac:dyDescent="0.25">
      <c r="A4498" s="3">
        <v>43196</v>
      </c>
      <c r="B4498" s="4">
        <v>63.700001</v>
      </c>
      <c r="C4498" s="4">
        <v>63.790000999999997</v>
      </c>
      <c r="D4498" s="4">
        <v>61.810001</v>
      </c>
      <c r="E4498" s="4">
        <v>62.060001</v>
      </c>
      <c r="F4498" s="4">
        <v>62.060001</v>
      </c>
      <c r="G4498" s="4">
        <v>753262</v>
      </c>
      <c r="H4498" s="10">
        <f t="shared" si="70"/>
        <v>8.2823008655768415</v>
      </c>
      <c r="I4498" s="4">
        <f>VLOOKUP(A4498,GDP!$A$1:$D$85,4,TRUE)</f>
        <v>5.3</v>
      </c>
      <c r="J4498" s="4">
        <f>VLOOKUP(A4498,Inflation_rate!$A$1:$I$85,9,TRUE)</f>
        <v>2.2141950000000001</v>
      </c>
      <c r="K4498" s="15">
        <f>VLOOKUP(A4498,WTI_PCH!$A$1:$C$85,3,TRUE)</f>
        <v>13.823840000000001</v>
      </c>
    </row>
    <row r="4499" spans="1:11" x14ac:dyDescent="0.25">
      <c r="A4499" s="3">
        <v>43199</v>
      </c>
      <c r="B4499" s="4">
        <v>62</v>
      </c>
      <c r="C4499" s="4">
        <v>63.610000999999997</v>
      </c>
      <c r="D4499" s="4">
        <v>61.93</v>
      </c>
      <c r="E4499" s="4">
        <v>63.419998</v>
      </c>
      <c r="F4499" s="4">
        <v>63.419998</v>
      </c>
      <c r="G4499" s="4">
        <v>655831</v>
      </c>
      <c r="H4499" s="10">
        <f t="shared" si="70"/>
        <v>5.7079834660354356</v>
      </c>
      <c r="I4499" s="4">
        <f>VLOOKUP(A4499,GDP!$A$1:$D$85,4,TRUE)</f>
        <v>5.3</v>
      </c>
      <c r="J4499" s="4">
        <f>VLOOKUP(A4499,Inflation_rate!$A$1:$I$85,9,TRUE)</f>
        <v>2.2141950000000001</v>
      </c>
      <c r="K4499" s="15">
        <f>VLOOKUP(A4499,WTI_PCH!$A$1:$C$85,3,TRUE)</f>
        <v>13.823840000000001</v>
      </c>
    </row>
    <row r="4500" spans="1:11" x14ac:dyDescent="0.25">
      <c r="A4500" s="3">
        <v>43200</v>
      </c>
      <c r="B4500" s="4">
        <v>63.299999</v>
      </c>
      <c r="C4500" s="4">
        <v>65.860000999999997</v>
      </c>
      <c r="D4500" s="4">
        <v>63.200001</v>
      </c>
      <c r="E4500" s="4">
        <v>65.510002</v>
      </c>
      <c r="F4500" s="4">
        <v>65.510002</v>
      </c>
      <c r="G4500" s="4">
        <v>840280</v>
      </c>
      <c r="H4500" s="10">
        <f t="shared" si="70"/>
        <v>-0.76324222978958234</v>
      </c>
      <c r="I4500" s="4">
        <f>VLOOKUP(A4500,GDP!$A$1:$D$85,4,TRUE)</f>
        <v>5.3</v>
      </c>
      <c r="J4500" s="4">
        <f>VLOOKUP(A4500,Inflation_rate!$A$1:$I$85,9,TRUE)</f>
        <v>2.2141950000000001</v>
      </c>
      <c r="K4500" s="15">
        <f>VLOOKUP(A4500,WTI_PCH!$A$1:$C$85,3,TRUE)</f>
        <v>13.823840000000001</v>
      </c>
    </row>
    <row r="4501" spans="1:11" x14ac:dyDescent="0.25">
      <c r="A4501" s="3">
        <v>43201</v>
      </c>
      <c r="B4501" s="4">
        <v>65.589995999999999</v>
      </c>
      <c r="C4501" s="4">
        <v>67.449996999999996</v>
      </c>
      <c r="D4501" s="4">
        <v>65.150002000000001</v>
      </c>
      <c r="E4501" s="4">
        <v>66.819999999999993</v>
      </c>
      <c r="F4501" s="4">
        <v>66.819999999999993</v>
      </c>
      <c r="G4501" s="4">
        <v>963017</v>
      </c>
      <c r="H4501" s="10">
        <f t="shared" si="70"/>
        <v>-2.0353202633941891</v>
      </c>
      <c r="I4501" s="4">
        <f>VLOOKUP(A4501,GDP!$A$1:$D$85,4,TRUE)</f>
        <v>5.3</v>
      </c>
      <c r="J4501" s="4">
        <f>VLOOKUP(A4501,Inflation_rate!$A$1:$I$85,9,TRUE)</f>
        <v>2.2141950000000001</v>
      </c>
      <c r="K4501" s="15">
        <f>VLOOKUP(A4501,WTI_PCH!$A$1:$C$85,3,TRUE)</f>
        <v>13.823840000000001</v>
      </c>
    </row>
    <row r="4502" spans="1:11" x14ac:dyDescent="0.25">
      <c r="A4502" s="3">
        <v>43202</v>
      </c>
      <c r="B4502" s="4">
        <v>66.75</v>
      </c>
      <c r="C4502" s="4">
        <v>67.330002000000007</v>
      </c>
      <c r="D4502" s="4">
        <v>66</v>
      </c>
      <c r="E4502" s="4">
        <v>67.069999999999993</v>
      </c>
      <c r="F4502" s="4">
        <v>67.069999999999993</v>
      </c>
      <c r="G4502" s="4">
        <v>687468</v>
      </c>
      <c r="H4502" s="10">
        <f t="shared" si="70"/>
        <v>-1.7295303414343113</v>
      </c>
      <c r="I4502" s="4">
        <f>VLOOKUP(A4502,GDP!$A$1:$D$85,4,TRUE)</f>
        <v>5.3</v>
      </c>
      <c r="J4502" s="4">
        <f>VLOOKUP(A4502,Inflation_rate!$A$1:$I$85,9,TRUE)</f>
        <v>2.2141950000000001</v>
      </c>
      <c r="K4502" s="15">
        <f>VLOOKUP(A4502,WTI_PCH!$A$1:$C$85,3,TRUE)</f>
        <v>13.823840000000001</v>
      </c>
    </row>
    <row r="4503" spans="1:11" x14ac:dyDescent="0.25">
      <c r="A4503" s="3">
        <v>43203</v>
      </c>
      <c r="B4503" s="4">
        <v>67.180000000000007</v>
      </c>
      <c r="C4503" s="4">
        <v>67.760002</v>
      </c>
      <c r="D4503" s="4">
        <v>66.699996999999996</v>
      </c>
      <c r="E4503" s="4">
        <v>67.389999000000003</v>
      </c>
      <c r="F4503" s="4">
        <v>67.389999000000003</v>
      </c>
      <c r="G4503" s="4">
        <v>624203</v>
      </c>
      <c r="H4503" s="10">
        <f t="shared" si="70"/>
        <v>-1.4245422380849067</v>
      </c>
      <c r="I4503" s="4">
        <f>VLOOKUP(A4503,GDP!$A$1:$D$85,4,TRUE)</f>
        <v>5.3</v>
      </c>
      <c r="J4503" s="4">
        <f>VLOOKUP(A4503,Inflation_rate!$A$1:$I$85,9,TRUE)</f>
        <v>2.2141950000000001</v>
      </c>
      <c r="K4503" s="15">
        <f>VLOOKUP(A4503,WTI_PCH!$A$1:$C$85,3,TRUE)</f>
        <v>13.823840000000001</v>
      </c>
    </row>
    <row r="4504" spans="1:11" x14ac:dyDescent="0.25">
      <c r="A4504" s="3">
        <v>43206</v>
      </c>
      <c r="B4504" s="4">
        <v>67.239998</v>
      </c>
      <c r="C4504" s="4">
        <v>67.739998</v>
      </c>
      <c r="D4504" s="4">
        <v>66.129997000000003</v>
      </c>
      <c r="E4504" s="4">
        <v>66.220000999999996</v>
      </c>
      <c r="F4504" s="4">
        <v>66.220000999999996</v>
      </c>
      <c r="G4504" s="4">
        <v>560076</v>
      </c>
      <c r="H4504" s="10">
        <f t="shared" si="70"/>
        <v>1.7064285456594952</v>
      </c>
      <c r="I4504" s="4">
        <f>VLOOKUP(A4504,GDP!$A$1:$D$85,4,TRUE)</f>
        <v>5.3</v>
      </c>
      <c r="J4504" s="4">
        <f>VLOOKUP(A4504,Inflation_rate!$A$1:$I$85,9,TRUE)</f>
        <v>2.2141950000000001</v>
      </c>
      <c r="K4504" s="15">
        <f>VLOOKUP(A4504,WTI_PCH!$A$1:$C$85,3,TRUE)</f>
        <v>13.823840000000001</v>
      </c>
    </row>
    <row r="4505" spans="1:11" x14ac:dyDescent="0.25">
      <c r="A4505" s="3">
        <v>43207</v>
      </c>
      <c r="B4505" s="4">
        <v>66.419997999999993</v>
      </c>
      <c r="C4505" s="4">
        <v>66.75</v>
      </c>
      <c r="D4505" s="4">
        <v>65.559997999999993</v>
      </c>
      <c r="E4505" s="4">
        <v>66.519997000000004</v>
      </c>
      <c r="F4505" s="4">
        <v>66.519997000000004</v>
      </c>
      <c r="G4505" s="4">
        <v>486076</v>
      </c>
      <c r="H4505" s="10">
        <f t="shared" si="70"/>
        <v>2.0144378539283356</v>
      </c>
      <c r="I4505" s="4">
        <f>VLOOKUP(A4505,GDP!$A$1:$D$85,4,TRUE)</f>
        <v>5.3</v>
      </c>
      <c r="J4505" s="4">
        <f>VLOOKUP(A4505,Inflation_rate!$A$1:$I$85,9,TRUE)</f>
        <v>2.2141950000000001</v>
      </c>
      <c r="K4505" s="15">
        <f>VLOOKUP(A4505,WTI_PCH!$A$1:$C$85,3,TRUE)</f>
        <v>13.823840000000001</v>
      </c>
    </row>
    <row r="4506" spans="1:11" x14ac:dyDescent="0.25">
      <c r="A4506" s="3">
        <v>43208</v>
      </c>
      <c r="B4506" s="4">
        <v>66.680000000000007</v>
      </c>
      <c r="C4506" s="4">
        <v>68.910004000000001</v>
      </c>
      <c r="D4506" s="4">
        <v>66.559997999999993</v>
      </c>
      <c r="E4506" s="4">
        <v>68.470000999999996</v>
      </c>
      <c r="F4506" s="4">
        <v>68.470000999999996</v>
      </c>
      <c r="G4506" s="4">
        <v>221664</v>
      </c>
      <c r="H4506" s="10">
        <f t="shared" si="70"/>
        <v>-0.93471445984057888</v>
      </c>
      <c r="I4506" s="4">
        <f>VLOOKUP(A4506,GDP!$A$1:$D$85,4,TRUE)</f>
        <v>5.3</v>
      </c>
      <c r="J4506" s="4">
        <f>VLOOKUP(A4506,Inflation_rate!$A$1:$I$85,9,TRUE)</f>
        <v>2.2141950000000001</v>
      </c>
      <c r="K4506" s="15">
        <f>VLOOKUP(A4506,WTI_PCH!$A$1:$C$85,3,TRUE)</f>
        <v>13.823840000000001</v>
      </c>
    </row>
    <row r="4507" spans="1:11" x14ac:dyDescent="0.25">
      <c r="A4507" s="3">
        <v>43209</v>
      </c>
      <c r="B4507" s="4">
        <v>68.75</v>
      </c>
      <c r="C4507" s="4">
        <v>69.559997999999993</v>
      </c>
      <c r="D4507" s="4">
        <v>67.980002999999996</v>
      </c>
      <c r="E4507" s="4">
        <v>68.290001000000004</v>
      </c>
      <c r="F4507" s="4">
        <v>68.290001000000004</v>
      </c>
      <c r="G4507" s="4">
        <v>125993</v>
      </c>
      <c r="H4507" s="10">
        <f t="shared" si="70"/>
        <v>0.62966758486354768</v>
      </c>
      <c r="I4507" s="4">
        <f>VLOOKUP(A4507,GDP!$A$1:$D$85,4,TRUE)</f>
        <v>5.3</v>
      </c>
      <c r="J4507" s="4">
        <f>VLOOKUP(A4507,Inflation_rate!$A$1:$I$85,9,TRUE)</f>
        <v>2.2141950000000001</v>
      </c>
      <c r="K4507" s="15">
        <f>VLOOKUP(A4507,WTI_PCH!$A$1:$C$85,3,TRUE)</f>
        <v>13.823840000000001</v>
      </c>
    </row>
    <row r="4508" spans="1:11" x14ac:dyDescent="0.25">
      <c r="A4508" s="3">
        <v>43210</v>
      </c>
      <c r="B4508" s="4">
        <v>68.260002</v>
      </c>
      <c r="C4508" s="4">
        <v>68.620002999999997</v>
      </c>
      <c r="D4508" s="4">
        <v>67.5</v>
      </c>
      <c r="E4508" s="4">
        <v>68.379997000000003</v>
      </c>
      <c r="F4508" s="4">
        <v>68.379997000000003</v>
      </c>
      <c r="G4508" s="4">
        <v>724906</v>
      </c>
      <c r="H4508" s="10">
        <f t="shared" si="70"/>
        <v>0.71659260236585542</v>
      </c>
      <c r="I4508" s="4">
        <f>VLOOKUP(A4508,GDP!$A$1:$D$85,4,TRUE)</f>
        <v>5.3</v>
      </c>
      <c r="J4508" s="4">
        <f>VLOOKUP(A4508,Inflation_rate!$A$1:$I$85,9,TRUE)</f>
        <v>2.2141950000000001</v>
      </c>
      <c r="K4508" s="15">
        <f>VLOOKUP(A4508,WTI_PCH!$A$1:$C$85,3,TRUE)</f>
        <v>13.823840000000001</v>
      </c>
    </row>
    <row r="4509" spans="1:11" x14ac:dyDescent="0.25">
      <c r="A4509" s="3">
        <v>43213</v>
      </c>
      <c r="B4509" s="4">
        <v>68.220000999999996</v>
      </c>
      <c r="C4509" s="4">
        <v>69.029999000000004</v>
      </c>
      <c r="D4509" s="4">
        <v>67.139999000000003</v>
      </c>
      <c r="E4509" s="4">
        <v>68.639999000000003</v>
      </c>
      <c r="F4509" s="4">
        <v>68.639999000000003</v>
      </c>
      <c r="G4509" s="4">
        <v>740941</v>
      </c>
      <c r="H4509" s="10">
        <f t="shared" si="70"/>
        <v>-0.16025641259114737</v>
      </c>
      <c r="I4509" s="4">
        <f>VLOOKUP(A4509,GDP!$A$1:$D$85,4,TRUE)</f>
        <v>5.3</v>
      </c>
      <c r="J4509" s="4">
        <f>VLOOKUP(A4509,Inflation_rate!$A$1:$I$85,9,TRUE)</f>
        <v>2.2141950000000001</v>
      </c>
      <c r="K4509" s="15">
        <f>VLOOKUP(A4509,WTI_PCH!$A$1:$C$85,3,TRUE)</f>
        <v>13.823840000000001</v>
      </c>
    </row>
    <row r="4510" spans="1:11" x14ac:dyDescent="0.25">
      <c r="A4510" s="3">
        <v>43214</v>
      </c>
      <c r="B4510" s="4">
        <v>68.949996999999996</v>
      </c>
      <c r="C4510" s="4">
        <v>69.379997000000003</v>
      </c>
      <c r="D4510" s="4">
        <v>67.540001000000004</v>
      </c>
      <c r="E4510" s="4">
        <v>67.699996999999996</v>
      </c>
      <c r="F4510" s="4">
        <v>67.699996999999996</v>
      </c>
      <c r="G4510" s="4">
        <v>832296</v>
      </c>
      <c r="H4510" s="10">
        <f t="shared" si="70"/>
        <v>2.6735673267459727</v>
      </c>
      <c r="I4510" s="4">
        <f>VLOOKUP(A4510,GDP!$A$1:$D$85,4,TRUE)</f>
        <v>5.3</v>
      </c>
      <c r="J4510" s="4">
        <f>VLOOKUP(A4510,Inflation_rate!$A$1:$I$85,9,TRUE)</f>
        <v>2.2141950000000001</v>
      </c>
      <c r="K4510" s="15">
        <f>VLOOKUP(A4510,WTI_PCH!$A$1:$C$85,3,TRUE)</f>
        <v>13.823840000000001</v>
      </c>
    </row>
    <row r="4511" spans="1:11" x14ac:dyDescent="0.25">
      <c r="A4511" s="3">
        <v>43215</v>
      </c>
      <c r="B4511" s="4">
        <v>67.75</v>
      </c>
      <c r="C4511" s="4">
        <v>68.180000000000007</v>
      </c>
      <c r="D4511" s="4">
        <v>67.110000999999997</v>
      </c>
      <c r="E4511" s="4">
        <v>68.050003000000004</v>
      </c>
      <c r="F4511" s="4">
        <v>68.050003000000004</v>
      </c>
      <c r="G4511" s="4">
        <v>764049</v>
      </c>
      <c r="H4511" s="10">
        <f t="shared" si="70"/>
        <v>3.2329124217672645</v>
      </c>
      <c r="I4511" s="4">
        <f>VLOOKUP(A4511,GDP!$A$1:$D$85,4,TRUE)</f>
        <v>5.3</v>
      </c>
      <c r="J4511" s="4">
        <f>VLOOKUP(A4511,Inflation_rate!$A$1:$I$85,9,TRUE)</f>
        <v>2.2141950000000001</v>
      </c>
      <c r="K4511" s="15">
        <f>VLOOKUP(A4511,WTI_PCH!$A$1:$C$85,3,TRUE)</f>
        <v>13.823840000000001</v>
      </c>
    </row>
    <row r="4512" spans="1:11" x14ac:dyDescent="0.25">
      <c r="A4512" s="3">
        <v>43216</v>
      </c>
      <c r="B4512" s="4">
        <v>68.029999000000004</v>
      </c>
      <c r="C4512" s="4">
        <v>68.779999000000004</v>
      </c>
      <c r="D4512" s="4">
        <v>67.709998999999996</v>
      </c>
      <c r="E4512" s="4">
        <v>68.190002000000007</v>
      </c>
      <c r="F4512" s="4">
        <v>68.190002000000007</v>
      </c>
      <c r="G4512" s="4">
        <v>660549</v>
      </c>
      <c r="H4512" s="10">
        <f t="shared" si="70"/>
        <v>2.3610514045739386</v>
      </c>
      <c r="I4512" s="4">
        <f>VLOOKUP(A4512,GDP!$A$1:$D$85,4,TRUE)</f>
        <v>5.3</v>
      </c>
      <c r="J4512" s="4">
        <f>VLOOKUP(A4512,Inflation_rate!$A$1:$I$85,9,TRUE)</f>
        <v>2.2141950000000001</v>
      </c>
      <c r="K4512" s="15">
        <f>VLOOKUP(A4512,WTI_PCH!$A$1:$C$85,3,TRUE)</f>
        <v>13.823840000000001</v>
      </c>
    </row>
    <row r="4513" spans="1:11" x14ac:dyDescent="0.25">
      <c r="A4513" s="3">
        <v>43217</v>
      </c>
      <c r="B4513" s="4">
        <v>68.209998999999996</v>
      </c>
      <c r="C4513" s="4">
        <v>68.360000999999997</v>
      </c>
      <c r="D4513" s="4">
        <v>67.639999000000003</v>
      </c>
      <c r="E4513" s="4">
        <v>68.099997999999999</v>
      </c>
      <c r="F4513" s="4">
        <v>68.099997999999999</v>
      </c>
      <c r="G4513" s="4">
        <v>542549</v>
      </c>
      <c r="H4513" s="10">
        <f t="shared" si="70"/>
        <v>2.5991263612078193</v>
      </c>
      <c r="I4513" s="4">
        <f>VLOOKUP(A4513,GDP!$A$1:$D$85,4,TRUE)</f>
        <v>5.3</v>
      </c>
      <c r="J4513" s="4">
        <f>VLOOKUP(A4513,Inflation_rate!$A$1:$I$85,9,TRUE)</f>
        <v>2.2141950000000001</v>
      </c>
      <c r="K4513" s="15">
        <f>VLOOKUP(A4513,WTI_PCH!$A$1:$C$85,3,TRUE)</f>
        <v>13.823840000000001</v>
      </c>
    </row>
    <row r="4514" spans="1:11" x14ac:dyDescent="0.25">
      <c r="A4514" s="3">
        <v>43220</v>
      </c>
      <c r="B4514" s="4">
        <v>68.150002000000001</v>
      </c>
      <c r="C4514" s="4">
        <v>69.339995999999999</v>
      </c>
      <c r="D4514" s="4">
        <v>67.169997999999993</v>
      </c>
      <c r="E4514" s="4">
        <v>68.569999999999993</v>
      </c>
      <c r="F4514" s="4">
        <v>68.569999999999993</v>
      </c>
      <c r="G4514" s="4">
        <v>755186</v>
      </c>
      <c r="H4514" s="10">
        <f t="shared" si="70"/>
        <v>0.21875601575033274</v>
      </c>
      <c r="I4514" s="4">
        <f>VLOOKUP(A4514,GDP!$A$1:$D$85,4,TRUE)</f>
        <v>5.3</v>
      </c>
      <c r="J4514" s="4">
        <f>VLOOKUP(A4514,Inflation_rate!$A$1:$I$85,9,TRUE)</f>
        <v>2.2141950000000001</v>
      </c>
      <c r="K4514" s="15">
        <f>VLOOKUP(A4514,WTI_PCH!$A$1:$C$85,3,TRUE)</f>
        <v>13.823840000000001</v>
      </c>
    </row>
    <row r="4515" spans="1:11" x14ac:dyDescent="0.25">
      <c r="A4515" s="3">
        <v>43221</v>
      </c>
      <c r="B4515" s="4">
        <v>68.559997999999993</v>
      </c>
      <c r="C4515" s="4">
        <v>68.900002000000001</v>
      </c>
      <c r="D4515" s="4">
        <v>66.849997999999999</v>
      </c>
      <c r="E4515" s="4">
        <v>67.25</v>
      </c>
      <c r="F4515" s="4">
        <v>67.25</v>
      </c>
      <c r="G4515" s="4">
        <v>694771</v>
      </c>
      <c r="H4515" s="10">
        <f t="shared" si="70"/>
        <v>0.77322973977695697</v>
      </c>
      <c r="I4515" s="4">
        <f>VLOOKUP(A4515,GDP!$A$1:$D$85,4,TRUE)</f>
        <v>5.3</v>
      </c>
      <c r="J4515" s="4">
        <f>VLOOKUP(A4515,Inflation_rate!$A$1:$I$85,9,TRUE)</f>
        <v>2.2141950000000001</v>
      </c>
      <c r="K4515" s="15">
        <f>VLOOKUP(A4515,WTI_PCH!$A$1:$C$85,3,TRUE)</f>
        <v>13.823840000000001</v>
      </c>
    </row>
    <row r="4516" spans="1:11" x14ac:dyDescent="0.25">
      <c r="A4516" s="3">
        <v>43222</v>
      </c>
      <c r="B4516" s="4">
        <v>67.489998</v>
      </c>
      <c r="C4516" s="4">
        <v>68.139999000000003</v>
      </c>
      <c r="D4516" s="4">
        <v>66.919997999999993</v>
      </c>
      <c r="E4516" s="4">
        <v>67.930000000000007</v>
      </c>
      <c r="F4516" s="4">
        <v>67.930000000000007</v>
      </c>
      <c r="G4516" s="4">
        <v>789367</v>
      </c>
      <c r="H4516" s="10">
        <f t="shared" si="70"/>
        <v>-0.26497865449728664</v>
      </c>
      <c r="I4516" s="4">
        <f>VLOOKUP(A4516,GDP!$A$1:$D$85,4,TRUE)</f>
        <v>5.3</v>
      </c>
      <c r="J4516" s="4">
        <f>VLOOKUP(A4516,Inflation_rate!$A$1:$I$85,9,TRUE)</f>
        <v>2.2141950000000001</v>
      </c>
      <c r="K4516" s="15">
        <f>VLOOKUP(A4516,WTI_PCH!$A$1:$C$85,3,TRUE)</f>
        <v>13.823840000000001</v>
      </c>
    </row>
    <row r="4517" spans="1:11" x14ac:dyDescent="0.25">
      <c r="A4517" s="3">
        <v>43223</v>
      </c>
      <c r="B4517" s="4">
        <v>67.680000000000007</v>
      </c>
      <c r="C4517" s="4">
        <v>68.599997999999999</v>
      </c>
      <c r="D4517" s="4">
        <v>67.209998999999996</v>
      </c>
      <c r="E4517" s="4">
        <v>68.430000000000007</v>
      </c>
      <c r="F4517" s="4">
        <v>68.430000000000007</v>
      </c>
      <c r="G4517" s="4">
        <v>691219</v>
      </c>
      <c r="H4517" s="10">
        <f t="shared" si="70"/>
        <v>-1.3005976910711721</v>
      </c>
      <c r="I4517" s="4">
        <f>VLOOKUP(A4517,GDP!$A$1:$D$85,4,TRUE)</f>
        <v>5.3</v>
      </c>
      <c r="J4517" s="4">
        <f>VLOOKUP(A4517,Inflation_rate!$A$1:$I$85,9,TRUE)</f>
        <v>2.2141950000000001</v>
      </c>
      <c r="K4517" s="15">
        <f>VLOOKUP(A4517,WTI_PCH!$A$1:$C$85,3,TRUE)</f>
        <v>13.823840000000001</v>
      </c>
    </row>
    <row r="4518" spans="1:11" x14ac:dyDescent="0.25">
      <c r="A4518" s="3">
        <v>43224</v>
      </c>
      <c r="B4518" s="4">
        <v>68.5</v>
      </c>
      <c r="C4518" s="4">
        <v>69.970000999999996</v>
      </c>
      <c r="D4518" s="4">
        <v>68.120002999999997</v>
      </c>
      <c r="E4518" s="4">
        <v>69.720000999999996</v>
      </c>
      <c r="F4518" s="4">
        <v>69.720000999999996</v>
      </c>
      <c r="G4518" s="4">
        <v>690876</v>
      </c>
      <c r="H4518" s="10">
        <f t="shared" si="70"/>
        <v>-0.67412649635503641</v>
      </c>
      <c r="I4518" s="4">
        <f>VLOOKUP(A4518,GDP!$A$1:$D$85,4,TRUE)</f>
        <v>5.3</v>
      </c>
      <c r="J4518" s="4">
        <f>VLOOKUP(A4518,Inflation_rate!$A$1:$I$85,9,TRUE)</f>
        <v>2.2141950000000001</v>
      </c>
      <c r="K4518" s="15">
        <f>VLOOKUP(A4518,WTI_PCH!$A$1:$C$85,3,TRUE)</f>
        <v>13.823840000000001</v>
      </c>
    </row>
    <row r="4519" spans="1:11" x14ac:dyDescent="0.25">
      <c r="A4519" s="3">
        <v>43227</v>
      </c>
      <c r="B4519" s="4">
        <v>69.849997999999999</v>
      </c>
      <c r="C4519" s="4">
        <v>70.839995999999999</v>
      </c>
      <c r="D4519" s="4">
        <v>69.510002</v>
      </c>
      <c r="E4519" s="4">
        <v>70.730002999999996</v>
      </c>
      <c r="F4519" s="4">
        <v>70.730002999999996</v>
      </c>
      <c r="G4519" s="4">
        <v>758916</v>
      </c>
      <c r="H4519" s="10">
        <f t="shared" si="70"/>
        <v>-0.50897778132428384</v>
      </c>
      <c r="I4519" s="4">
        <f>VLOOKUP(A4519,GDP!$A$1:$D$85,4,TRUE)</f>
        <v>5.3</v>
      </c>
      <c r="J4519" s="4">
        <f>VLOOKUP(A4519,Inflation_rate!$A$1:$I$85,9,TRUE)</f>
        <v>2.2141950000000001</v>
      </c>
      <c r="K4519" s="15">
        <f>VLOOKUP(A4519,WTI_PCH!$A$1:$C$85,3,TRUE)</f>
        <v>13.823840000000001</v>
      </c>
    </row>
    <row r="4520" spans="1:11" x14ac:dyDescent="0.25">
      <c r="A4520" s="3">
        <v>43228</v>
      </c>
      <c r="B4520" s="4">
        <v>70.029999000000004</v>
      </c>
      <c r="C4520" s="4">
        <v>70.400002000000001</v>
      </c>
      <c r="D4520" s="4">
        <v>67.629997000000003</v>
      </c>
      <c r="E4520" s="4">
        <v>69.059997999999993</v>
      </c>
      <c r="F4520" s="4">
        <v>69.059997999999993</v>
      </c>
      <c r="G4520" s="4">
        <v>1253566</v>
      </c>
      <c r="H4520" s="10">
        <f t="shared" si="70"/>
        <v>-0.68057053809934054</v>
      </c>
      <c r="I4520" s="4">
        <f>VLOOKUP(A4520,GDP!$A$1:$D$85,4,TRUE)</f>
        <v>5.3</v>
      </c>
      <c r="J4520" s="4">
        <f>VLOOKUP(A4520,Inflation_rate!$A$1:$I$85,9,TRUE)</f>
        <v>2.2141950000000001</v>
      </c>
      <c r="K4520" s="15">
        <f>VLOOKUP(A4520,WTI_PCH!$A$1:$C$85,3,TRUE)</f>
        <v>13.823840000000001</v>
      </c>
    </row>
    <row r="4521" spans="1:11" x14ac:dyDescent="0.25">
      <c r="A4521" s="3">
        <v>43229</v>
      </c>
      <c r="B4521" s="4">
        <v>70.050003000000004</v>
      </c>
      <c r="C4521" s="4">
        <v>71.360000999999997</v>
      </c>
      <c r="D4521" s="4">
        <v>69.849997999999999</v>
      </c>
      <c r="E4521" s="4">
        <v>71.139999000000003</v>
      </c>
      <c r="F4521" s="4">
        <v>71.139999000000003</v>
      </c>
      <c r="G4521" s="4">
        <v>863386</v>
      </c>
      <c r="H4521" s="10">
        <f t="shared" si="70"/>
        <v>-3.0222111754598187</v>
      </c>
      <c r="I4521" s="4">
        <f>VLOOKUP(A4521,GDP!$A$1:$D$85,4,TRUE)</f>
        <v>5.3</v>
      </c>
      <c r="J4521" s="4">
        <f>VLOOKUP(A4521,Inflation_rate!$A$1:$I$85,9,TRUE)</f>
        <v>2.2141950000000001</v>
      </c>
      <c r="K4521" s="15">
        <f>VLOOKUP(A4521,WTI_PCH!$A$1:$C$85,3,TRUE)</f>
        <v>13.823840000000001</v>
      </c>
    </row>
    <row r="4522" spans="1:11" x14ac:dyDescent="0.25">
      <c r="A4522" s="3">
        <v>43230</v>
      </c>
      <c r="B4522" s="4">
        <v>71.230002999999996</v>
      </c>
      <c r="C4522" s="4">
        <v>71.889999000000003</v>
      </c>
      <c r="D4522" s="4">
        <v>70.559997999999993</v>
      </c>
      <c r="E4522" s="4">
        <v>71.360000999999997</v>
      </c>
      <c r="F4522" s="4">
        <v>71.360000999999997</v>
      </c>
      <c r="G4522" s="4">
        <v>749808</v>
      </c>
      <c r="H4522" s="10">
        <f t="shared" si="70"/>
        <v>-3.4332917119774091</v>
      </c>
      <c r="I4522" s="4">
        <f>VLOOKUP(A4522,GDP!$A$1:$D$85,4,TRUE)</f>
        <v>5.3</v>
      </c>
      <c r="J4522" s="4">
        <f>VLOOKUP(A4522,Inflation_rate!$A$1:$I$85,9,TRUE)</f>
        <v>2.2141950000000001</v>
      </c>
      <c r="K4522" s="15">
        <f>VLOOKUP(A4522,WTI_PCH!$A$1:$C$85,3,TRUE)</f>
        <v>13.823840000000001</v>
      </c>
    </row>
    <row r="4523" spans="1:11" x14ac:dyDescent="0.25">
      <c r="A4523" s="3">
        <v>43231</v>
      </c>
      <c r="B4523" s="4">
        <v>71.449996999999996</v>
      </c>
      <c r="C4523" s="4">
        <v>71.629997000000003</v>
      </c>
      <c r="D4523" s="4">
        <v>70.449996999999996</v>
      </c>
      <c r="E4523" s="4">
        <v>70.699996999999996</v>
      </c>
      <c r="F4523" s="4">
        <v>70.699996999999996</v>
      </c>
      <c r="G4523" s="4">
        <v>634145</v>
      </c>
      <c r="H4523" s="10">
        <f t="shared" si="70"/>
        <v>-1.2022617200393897</v>
      </c>
      <c r="I4523" s="4">
        <f>VLOOKUP(A4523,GDP!$A$1:$D$85,4,TRUE)</f>
        <v>5.3</v>
      </c>
      <c r="J4523" s="4">
        <f>VLOOKUP(A4523,Inflation_rate!$A$1:$I$85,9,TRUE)</f>
        <v>2.2141950000000001</v>
      </c>
      <c r="K4523" s="15">
        <f>VLOOKUP(A4523,WTI_PCH!$A$1:$C$85,3,TRUE)</f>
        <v>13.823840000000001</v>
      </c>
    </row>
    <row r="4524" spans="1:11" x14ac:dyDescent="0.25">
      <c r="A4524" s="3">
        <v>43234</v>
      </c>
      <c r="B4524" s="4">
        <v>70.540001000000004</v>
      </c>
      <c r="C4524" s="4">
        <v>71.260002</v>
      </c>
      <c r="D4524" s="4">
        <v>70.260002</v>
      </c>
      <c r="E4524" s="4">
        <v>70.959998999999996</v>
      </c>
      <c r="F4524" s="4">
        <v>70.959998999999996</v>
      </c>
      <c r="G4524" s="4">
        <v>592826</v>
      </c>
      <c r="H4524" s="10">
        <f t="shared" si="70"/>
        <v>0.22548478333546865</v>
      </c>
      <c r="I4524" s="4">
        <f>VLOOKUP(A4524,GDP!$A$1:$D$85,4,TRUE)</f>
        <v>5.3</v>
      </c>
      <c r="J4524" s="4">
        <f>VLOOKUP(A4524,Inflation_rate!$A$1:$I$85,9,TRUE)</f>
        <v>2.2141950000000001</v>
      </c>
      <c r="K4524" s="15">
        <f>VLOOKUP(A4524,WTI_PCH!$A$1:$C$85,3,TRUE)</f>
        <v>13.823840000000001</v>
      </c>
    </row>
    <row r="4525" spans="1:11" x14ac:dyDescent="0.25">
      <c r="A4525" s="3">
        <v>43235</v>
      </c>
      <c r="B4525" s="4">
        <v>71.150002000000001</v>
      </c>
      <c r="C4525" s="4">
        <v>71.919997999999993</v>
      </c>
      <c r="D4525" s="4">
        <v>70.419997999999993</v>
      </c>
      <c r="E4525" s="4">
        <v>71.309997999999993</v>
      </c>
      <c r="F4525" s="4">
        <v>71.309997999999993</v>
      </c>
      <c r="G4525" s="4">
        <v>815289</v>
      </c>
      <c r="H4525" s="10">
        <f t="shared" si="70"/>
        <v>-0.71518021918888486</v>
      </c>
      <c r="I4525" s="4">
        <f>VLOOKUP(A4525,GDP!$A$1:$D$85,4,TRUE)</f>
        <v>5.3</v>
      </c>
      <c r="J4525" s="4">
        <f>VLOOKUP(A4525,Inflation_rate!$A$1:$I$85,9,TRUE)</f>
        <v>2.2141950000000001</v>
      </c>
      <c r="K4525" s="15">
        <f>VLOOKUP(A4525,WTI_PCH!$A$1:$C$85,3,TRUE)</f>
        <v>13.823840000000001</v>
      </c>
    </row>
    <row r="4526" spans="1:11" x14ac:dyDescent="0.25">
      <c r="A4526" s="3">
        <v>43236</v>
      </c>
      <c r="B4526" s="4">
        <v>71.019997000000004</v>
      </c>
      <c r="C4526" s="4">
        <v>71.589995999999999</v>
      </c>
      <c r="D4526" s="4">
        <v>70.660004000000001</v>
      </c>
      <c r="E4526" s="4">
        <v>71.489998</v>
      </c>
      <c r="F4526" s="4">
        <v>71.489998</v>
      </c>
      <c r="G4526" s="4">
        <v>574279</v>
      </c>
      <c r="H4526" s="10">
        <f t="shared" si="70"/>
        <v>-0.99314452351781601</v>
      </c>
      <c r="I4526" s="4">
        <f>VLOOKUP(A4526,GDP!$A$1:$D$85,4,TRUE)</f>
        <v>5.3</v>
      </c>
      <c r="J4526" s="4">
        <f>VLOOKUP(A4526,Inflation_rate!$A$1:$I$85,9,TRUE)</f>
        <v>2.2141950000000001</v>
      </c>
      <c r="K4526" s="15">
        <f>VLOOKUP(A4526,WTI_PCH!$A$1:$C$85,3,TRUE)</f>
        <v>13.823840000000001</v>
      </c>
    </row>
    <row r="4527" spans="1:11" x14ac:dyDescent="0.25">
      <c r="A4527" s="3">
        <v>43237</v>
      </c>
      <c r="B4527" s="4">
        <v>71.559997999999993</v>
      </c>
      <c r="C4527" s="4">
        <v>72.300003000000004</v>
      </c>
      <c r="D4527" s="4">
        <v>71.089995999999999</v>
      </c>
      <c r="E4527" s="4">
        <v>71.489998</v>
      </c>
      <c r="F4527" s="4">
        <v>71.489998</v>
      </c>
      <c r="G4527" s="4">
        <v>562639</v>
      </c>
      <c r="H4527" s="10">
        <f t="shared" si="70"/>
        <v>0.82529586866124627</v>
      </c>
      <c r="I4527" s="4">
        <f>VLOOKUP(A4527,GDP!$A$1:$D$85,4,TRUE)</f>
        <v>5.3</v>
      </c>
      <c r="J4527" s="4">
        <f>VLOOKUP(A4527,Inflation_rate!$A$1:$I$85,9,TRUE)</f>
        <v>2.2141950000000001</v>
      </c>
      <c r="K4527" s="15">
        <f>VLOOKUP(A4527,WTI_PCH!$A$1:$C$85,3,TRUE)</f>
        <v>13.823840000000001</v>
      </c>
    </row>
    <row r="4528" spans="1:11" x14ac:dyDescent="0.25">
      <c r="A4528" s="3">
        <v>43238</v>
      </c>
      <c r="B4528" s="4">
        <v>71.599997999999999</v>
      </c>
      <c r="C4528" s="4">
        <v>71.75</v>
      </c>
      <c r="D4528" s="4">
        <v>70.989998</v>
      </c>
      <c r="E4528" s="4">
        <v>71.279999000000004</v>
      </c>
      <c r="F4528" s="4">
        <v>71.279999000000004</v>
      </c>
      <c r="G4528" s="4">
        <v>211785</v>
      </c>
      <c r="H4528" s="10">
        <f t="shared" si="70"/>
        <v>1.4029180892665276</v>
      </c>
      <c r="I4528" s="4">
        <f>VLOOKUP(A4528,GDP!$A$1:$D$85,4,TRUE)</f>
        <v>5.3</v>
      </c>
      <c r="J4528" s="4">
        <f>VLOOKUP(A4528,Inflation_rate!$A$1:$I$85,9,TRUE)</f>
        <v>2.2141950000000001</v>
      </c>
      <c r="K4528" s="15">
        <f>VLOOKUP(A4528,WTI_PCH!$A$1:$C$85,3,TRUE)</f>
        <v>13.823840000000001</v>
      </c>
    </row>
    <row r="4529" spans="1:11" x14ac:dyDescent="0.25">
      <c r="A4529" s="3">
        <v>43241</v>
      </c>
      <c r="B4529" s="4">
        <v>71.470000999999996</v>
      </c>
      <c r="C4529" s="4">
        <v>72.589995999999999</v>
      </c>
      <c r="D4529" s="4">
        <v>71.25</v>
      </c>
      <c r="E4529" s="4">
        <v>72.239998</v>
      </c>
      <c r="F4529" s="4">
        <v>72.239998</v>
      </c>
      <c r="G4529" s="4">
        <v>119892</v>
      </c>
      <c r="H4529" s="10">
        <f t="shared" si="70"/>
        <v>-0.92746126598730905</v>
      </c>
      <c r="I4529" s="4">
        <f>VLOOKUP(A4529,GDP!$A$1:$D$85,4,TRUE)</f>
        <v>5.3</v>
      </c>
      <c r="J4529" s="4">
        <f>VLOOKUP(A4529,Inflation_rate!$A$1:$I$85,9,TRUE)</f>
        <v>2.2141950000000001</v>
      </c>
      <c r="K4529" s="15">
        <f>VLOOKUP(A4529,WTI_PCH!$A$1:$C$85,3,TRUE)</f>
        <v>13.823840000000001</v>
      </c>
    </row>
    <row r="4530" spans="1:11" x14ac:dyDescent="0.25">
      <c r="A4530" s="3">
        <v>43242</v>
      </c>
      <c r="B4530" s="4">
        <v>72.529999000000004</v>
      </c>
      <c r="C4530" s="4">
        <v>72.830002000000007</v>
      </c>
      <c r="D4530" s="4">
        <v>71.900002000000001</v>
      </c>
      <c r="E4530" s="4">
        <v>72.129997000000003</v>
      </c>
      <c r="F4530" s="4">
        <v>72.129997000000003</v>
      </c>
      <c r="G4530" s="4">
        <v>723458</v>
      </c>
      <c r="H4530" s="10">
        <f t="shared" si="70"/>
        <v>-1.3855539187123567E-2</v>
      </c>
      <c r="I4530" s="4">
        <f>VLOOKUP(A4530,GDP!$A$1:$D$85,4,TRUE)</f>
        <v>5.3</v>
      </c>
      <c r="J4530" s="4">
        <f>VLOOKUP(A4530,Inflation_rate!$A$1:$I$85,9,TRUE)</f>
        <v>2.2141950000000001</v>
      </c>
      <c r="K4530" s="15">
        <f>VLOOKUP(A4530,WTI_PCH!$A$1:$C$85,3,TRUE)</f>
        <v>13.823840000000001</v>
      </c>
    </row>
    <row r="4531" spans="1:11" x14ac:dyDescent="0.25">
      <c r="A4531" s="3">
        <v>43243</v>
      </c>
      <c r="B4531" s="4">
        <v>72.110000999999997</v>
      </c>
      <c r="C4531" s="4">
        <v>72.260002</v>
      </c>
      <c r="D4531" s="4">
        <v>71.190002000000007</v>
      </c>
      <c r="E4531" s="4">
        <v>71.839995999999999</v>
      </c>
      <c r="F4531" s="4">
        <v>71.839995999999999</v>
      </c>
      <c r="G4531" s="4">
        <v>702791</v>
      </c>
      <c r="H4531" s="10">
        <f t="shared" si="70"/>
        <v>1.9627005547160674</v>
      </c>
      <c r="I4531" s="4">
        <f>VLOOKUP(A4531,GDP!$A$1:$D$85,4,TRUE)</f>
        <v>5.3</v>
      </c>
      <c r="J4531" s="4">
        <f>VLOOKUP(A4531,Inflation_rate!$A$1:$I$85,9,TRUE)</f>
        <v>2.2141950000000001</v>
      </c>
      <c r="K4531" s="15">
        <f>VLOOKUP(A4531,WTI_PCH!$A$1:$C$85,3,TRUE)</f>
        <v>13.823840000000001</v>
      </c>
    </row>
    <row r="4532" spans="1:11" x14ac:dyDescent="0.25">
      <c r="A4532" s="3">
        <v>43244</v>
      </c>
      <c r="B4532" s="4">
        <v>71.830002000000007</v>
      </c>
      <c r="C4532" s="4">
        <v>72</v>
      </c>
      <c r="D4532" s="4">
        <v>70.519997000000004</v>
      </c>
      <c r="E4532" s="4">
        <v>70.709998999999996</v>
      </c>
      <c r="F4532" s="4">
        <v>70.709998999999996</v>
      </c>
      <c r="G4532" s="4">
        <v>640725</v>
      </c>
      <c r="H4532" s="10">
        <f t="shared" si="70"/>
        <v>6.4913082518923639</v>
      </c>
      <c r="I4532" s="4">
        <f>VLOOKUP(A4532,GDP!$A$1:$D$85,4,TRUE)</f>
        <v>5.3</v>
      </c>
      <c r="J4532" s="4">
        <f>VLOOKUP(A4532,Inflation_rate!$A$1:$I$85,9,TRUE)</f>
        <v>2.2141950000000001</v>
      </c>
      <c r="K4532" s="15">
        <f>VLOOKUP(A4532,WTI_PCH!$A$1:$C$85,3,TRUE)</f>
        <v>13.823840000000001</v>
      </c>
    </row>
    <row r="4533" spans="1:11" x14ac:dyDescent="0.25">
      <c r="A4533" s="3">
        <v>43245</v>
      </c>
      <c r="B4533" s="4">
        <v>70.650002000000001</v>
      </c>
      <c r="C4533" s="4">
        <v>70.800003000000004</v>
      </c>
      <c r="D4533" s="4">
        <v>67.419997999999993</v>
      </c>
      <c r="E4533" s="4">
        <v>67.879997000000003</v>
      </c>
      <c r="F4533" s="4">
        <v>67.879997000000003</v>
      </c>
      <c r="G4533" s="4">
        <v>955354</v>
      </c>
      <c r="H4533" s="10">
        <f t="shared" si="70"/>
        <v>10.827940961753422</v>
      </c>
      <c r="I4533" s="4">
        <f>VLOOKUP(A4533,GDP!$A$1:$D$85,4,TRUE)</f>
        <v>5.3</v>
      </c>
      <c r="J4533" s="4">
        <f>VLOOKUP(A4533,Inflation_rate!$A$1:$I$85,9,TRUE)</f>
        <v>2.2141950000000001</v>
      </c>
      <c r="K4533" s="15">
        <f>VLOOKUP(A4533,WTI_PCH!$A$1:$C$85,3,TRUE)</f>
        <v>13.823840000000001</v>
      </c>
    </row>
    <row r="4534" spans="1:11" x14ac:dyDescent="0.25">
      <c r="A4534" s="3">
        <v>43249</v>
      </c>
      <c r="B4534" s="4">
        <v>66.489998</v>
      </c>
      <c r="C4534" s="4">
        <v>67.349997999999999</v>
      </c>
      <c r="D4534" s="4">
        <v>65.919997999999993</v>
      </c>
      <c r="E4534" s="4">
        <v>66.730002999999996</v>
      </c>
      <c r="F4534" s="4">
        <v>66.730002999999996</v>
      </c>
      <c r="G4534" s="4">
        <v>1059750</v>
      </c>
      <c r="H4534" s="10">
        <f t="shared" si="70"/>
        <v>14.506219938278745</v>
      </c>
      <c r="I4534" s="4">
        <f>VLOOKUP(A4534,GDP!$A$1:$D$85,4,TRUE)</f>
        <v>5.3</v>
      </c>
      <c r="J4534" s="4">
        <f>VLOOKUP(A4534,Inflation_rate!$A$1:$I$85,9,TRUE)</f>
        <v>2.2141950000000001</v>
      </c>
      <c r="K4534" s="15">
        <f>VLOOKUP(A4534,WTI_PCH!$A$1:$C$85,3,TRUE)</f>
        <v>13.823840000000001</v>
      </c>
    </row>
    <row r="4535" spans="1:11" x14ac:dyDescent="0.25">
      <c r="A4535" s="3">
        <v>43250</v>
      </c>
      <c r="B4535" s="4">
        <v>66.849997999999999</v>
      </c>
      <c r="C4535" s="4">
        <v>68.669997999999993</v>
      </c>
      <c r="D4535" s="4">
        <v>66.349997999999999</v>
      </c>
      <c r="E4535" s="4">
        <v>68.209998999999996</v>
      </c>
      <c r="F4535" s="4">
        <v>68.209998999999996</v>
      </c>
      <c r="G4535" s="4">
        <v>726886</v>
      </c>
      <c r="H4535" s="10">
        <f t="shared" si="70"/>
        <v>8.9722959825875552</v>
      </c>
      <c r="I4535" s="4">
        <f>VLOOKUP(A4535,GDP!$A$1:$D$85,4,TRUE)</f>
        <v>5.3</v>
      </c>
      <c r="J4535" s="4">
        <f>VLOOKUP(A4535,Inflation_rate!$A$1:$I$85,9,TRUE)</f>
        <v>2.2141950000000001</v>
      </c>
      <c r="K4535" s="15">
        <f>VLOOKUP(A4535,WTI_PCH!$A$1:$C$85,3,TRUE)</f>
        <v>13.823840000000001</v>
      </c>
    </row>
    <row r="4536" spans="1:11" x14ac:dyDescent="0.25">
      <c r="A4536" s="3">
        <v>43251</v>
      </c>
      <c r="B4536" s="4">
        <v>68.239998</v>
      </c>
      <c r="C4536" s="4">
        <v>68.300003000000004</v>
      </c>
      <c r="D4536" s="4">
        <v>66.559997999999993</v>
      </c>
      <c r="E4536" s="4">
        <v>67.040001000000004</v>
      </c>
      <c r="F4536" s="4">
        <v>67.040001000000004</v>
      </c>
      <c r="G4536" s="4">
        <v>917563</v>
      </c>
      <c r="H4536" s="10">
        <f t="shared" si="70"/>
        <v>10.889013859054081</v>
      </c>
      <c r="I4536" s="4">
        <f>VLOOKUP(A4536,GDP!$A$1:$D$85,4,TRUE)</f>
        <v>5.3</v>
      </c>
      <c r="J4536" s="4">
        <f>VLOOKUP(A4536,Inflation_rate!$A$1:$I$85,9,TRUE)</f>
        <v>2.2141950000000001</v>
      </c>
      <c r="K4536" s="15">
        <f>VLOOKUP(A4536,WTI_PCH!$A$1:$C$85,3,TRUE)</f>
        <v>13.823840000000001</v>
      </c>
    </row>
    <row r="4537" spans="1:11" x14ac:dyDescent="0.25">
      <c r="A4537" s="3">
        <v>43252</v>
      </c>
      <c r="B4537" s="4">
        <v>67.069999999999993</v>
      </c>
      <c r="C4537" s="4">
        <v>67.339995999999999</v>
      </c>
      <c r="D4537" s="4">
        <v>65.510002</v>
      </c>
      <c r="E4537" s="4">
        <v>65.809997999999993</v>
      </c>
      <c r="F4537" s="4">
        <v>65.809997999999993</v>
      </c>
      <c r="G4537" s="4">
        <v>781103</v>
      </c>
      <c r="H4537" s="10">
        <f t="shared" si="70"/>
        <v>12.885584649311205</v>
      </c>
      <c r="I4537" s="4">
        <f>VLOOKUP(A4537,GDP!$A$1:$D$85,4,TRUE)</f>
        <v>5.3</v>
      </c>
      <c r="J4537" s="4">
        <f>VLOOKUP(A4537,Inflation_rate!$A$1:$I$85,9,TRUE)</f>
        <v>2.2141950000000001</v>
      </c>
      <c r="K4537" s="15">
        <f>VLOOKUP(A4537,WTI_PCH!$A$1:$C$85,3,TRUE)</f>
        <v>13.823840000000001</v>
      </c>
    </row>
    <row r="4538" spans="1:11" x14ac:dyDescent="0.25">
      <c r="A4538" s="3">
        <v>43255</v>
      </c>
      <c r="B4538" s="4">
        <v>65.709998999999996</v>
      </c>
      <c r="C4538" s="4">
        <v>66.040001000000004</v>
      </c>
      <c r="D4538" s="4">
        <v>64.569999999999993</v>
      </c>
      <c r="E4538" s="4">
        <v>64.75</v>
      </c>
      <c r="F4538" s="4">
        <v>64.75</v>
      </c>
      <c r="G4538" s="4">
        <v>696050</v>
      </c>
      <c r="H4538" s="10">
        <f t="shared" si="70"/>
        <v>15.768338223938219</v>
      </c>
      <c r="I4538" s="4">
        <f>VLOOKUP(A4538,GDP!$A$1:$D$85,4,TRUE)</f>
        <v>5.3</v>
      </c>
      <c r="J4538" s="4">
        <f>VLOOKUP(A4538,Inflation_rate!$A$1:$I$85,9,TRUE)</f>
        <v>2.2141950000000001</v>
      </c>
      <c r="K4538" s="15">
        <f>VLOOKUP(A4538,WTI_PCH!$A$1:$C$85,3,TRUE)</f>
        <v>13.823840000000001</v>
      </c>
    </row>
    <row r="4539" spans="1:11" x14ac:dyDescent="0.25">
      <c r="A4539" s="3">
        <v>43256</v>
      </c>
      <c r="B4539" s="4">
        <v>64.940002000000007</v>
      </c>
      <c r="C4539" s="4">
        <v>65.569999999999993</v>
      </c>
      <c r="D4539" s="4">
        <v>64.220000999999996</v>
      </c>
      <c r="E4539" s="4">
        <v>65.519997000000004</v>
      </c>
      <c r="F4539" s="4">
        <v>65.519997000000004</v>
      </c>
      <c r="G4539" s="4">
        <v>714674</v>
      </c>
      <c r="H4539" s="10">
        <f t="shared" si="70"/>
        <v>11.675826236683113</v>
      </c>
      <c r="I4539" s="4">
        <f>VLOOKUP(A4539,GDP!$A$1:$D$85,4,TRUE)</f>
        <v>5.3</v>
      </c>
      <c r="J4539" s="4">
        <f>VLOOKUP(A4539,Inflation_rate!$A$1:$I$85,9,TRUE)</f>
        <v>2.2141950000000001</v>
      </c>
      <c r="K4539" s="15">
        <f>VLOOKUP(A4539,WTI_PCH!$A$1:$C$85,3,TRUE)</f>
        <v>13.823840000000001</v>
      </c>
    </row>
    <row r="4540" spans="1:11" x14ac:dyDescent="0.25">
      <c r="A4540" s="3">
        <v>43257</v>
      </c>
      <c r="B4540" s="4">
        <v>65.510002</v>
      </c>
      <c r="C4540" s="4">
        <v>65.959998999999996</v>
      </c>
      <c r="D4540" s="4">
        <v>64.269997000000004</v>
      </c>
      <c r="E4540" s="4">
        <v>64.730002999999996</v>
      </c>
      <c r="F4540" s="4">
        <v>64.730002999999996</v>
      </c>
      <c r="G4540" s="4">
        <v>708829</v>
      </c>
      <c r="H4540" s="10">
        <f t="shared" si="70"/>
        <v>9.6400397200661345</v>
      </c>
      <c r="I4540" s="4">
        <f>VLOOKUP(A4540,GDP!$A$1:$D$85,4,TRUE)</f>
        <v>5.3</v>
      </c>
      <c r="J4540" s="4">
        <f>VLOOKUP(A4540,Inflation_rate!$A$1:$I$85,9,TRUE)</f>
        <v>2.2141950000000001</v>
      </c>
      <c r="K4540" s="15">
        <f>VLOOKUP(A4540,WTI_PCH!$A$1:$C$85,3,TRUE)</f>
        <v>13.823840000000001</v>
      </c>
    </row>
    <row r="4541" spans="1:11" x14ac:dyDescent="0.25">
      <c r="A4541" s="3">
        <v>43258</v>
      </c>
      <c r="B4541" s="4">
        <v>65.069999999999993</v>
      </c>
      <c r="C4541" s="4">
        <v>66.069999999999993</v>
      </c>
      <c r="D4541" s="4">
        <v>64.809997999999993</v>
      </c>
      <c r="E4541" s="4">
        <v>65.949996999999996</v>
      </c>
      <c r="F4541" s="4">
        <v>65.949996999999996</v>
      </c>
      <c r="G4541" s="4">
        <v>675041</v>
      </c>
      <c r="H4541" s="10">
        <f t="shared" si="70"/>
        <v>8.172857081403663</v>
      </c>
      <c r="I4541" s="4">
        <f>VLOOKUP(A4541,GDP!$A$1:$D$85,4,TRUE)</f>
        <v>5.3</v>
      </c>
      <c r="J4541" s="4">
        <f>VLOOKUP(A4541,Inflation_rate!$A$1:$I$85,9,TRUE)</f>
        <v>2.2141950000000001</v>
      </c>
      <c r="K4541" s="15">
        <f>VLOOKUP(A4541,WTI_PCH!$A$1:$C$85,3,TRUE)</f>
        <v>13.823840000000001</v>
      </c>
    </row>
    <row r="4542" spans="1:11" x14ac:dyDescent="0.25">
      <c r="A4542" s="3">
        <v>43259</v>
      </c>
      <c r="B4542" s="4">
        <v>65.980002999999996</v>
      </c>
      <c r="C4542" s="4">
        <v>66.239998</v>
      </c>
      <c r="D4542" s="4">
        <v>65.150002000000001</v>
      </c>
      <c r="E4542" s="4">
        <v>65.739998</v>
      </c>
      <c r="F4542" s="4">
        <v>65.739998</v>
      </c>
      <c r="G4542" s="4">
        <v>571224</v>
      </c>
      <c r="H4542" s="10">
        <f t="shared" si="70"/>
        <v>9.1877109579467948</v>
      </c>
      <c r="I4542" s="4">
        <f>VLOOKUP(A4542,GDP!$A$1:$D$85,4,TRUE)</f>
        <v>5.3</v>
      </c>
      <c r="J4542" s="4">
        <f>VLOOKUP(A4542,Inflation_rate!$A$1:$I$85,9,TRUE)</f>
        <v>2.2141950000000001</v>
      </c>
      <c r="K4542" s="15">
        <f>VLOOKUP(A4542,WTI_PCH!$A$1:$C$85,3,TRUE)</f>
        <v>13.823840000000001</v>
      </c>
    </row>
    <row r="4543" spans="1:11" x14ac:dyDescent="0.25">
      <c r="A4543" s="3">
        <v>43262</v>
      </c>
      <c r="B4543" s="4">
        <v>65.559997999999993</v>
      </c>
      <c r="C4543" s="4">
        <v>66.349997999999999</v>
      </c>
      <c r="D4543" s="4">
        <v>64.849997999999999</v>
      </c>
      <c r="E4543" s="4">
        <v>66.099997999999999</v>
      </c>
      <c r="F4543" s="4">
        <v>66.099997999999999</v>
      </c>
      <c r="G4543" s="4">
        <v>558281</v>
      </c>
      <c r="H4543" s="10">
        <f t="shared" si="70"/>
        <v>8.8048414161827857</v>
      </c>
      <c r="I4543" s="4">
        <f>VLOOKUP(A4543,GDP!$A$1:$D$85,4,TRUE)</f>
        <v>5.3</v>
      </c>
      <c r="J4543" s="4">
        <f>VLOOKUP(A4543,Inflation_rate!$A$1:$I$85,9,TRUE)</f>
        <v>2.2141950000000001</v>
      </c>
      <c r="K4543" s="15">
        <f>VLOOKUP(A4543,WTI_PCH!$A$1:$C$85,3,TRUE)</f>
        <v>13.823840000000001</v>
      </c>
    </row>
    <row r="4544" spans="1:11" x14ac:dyDescent="0.25">
      <c r="A4544" s="3">
        <v>43263</v>
      </c>
      <c r="B4544" s="4">
        <v>66.050003000000004</v>
      </c>
      <c r="C4544" s="4">
        <v>66.699996999999996</v>
      </c>
      <c r="D4544" s="4">
        <v>65.870002999999997</v>
      </c>
      <c r="E4544" s="4">
        <v>66.360000999999997</v>
      </c>
      <c r="F4544" s="4">
        <v>66.360000999999997</v>
      </c>
      <c r="G4544" s="4">
        <v>524411</v>
      </c>
      <c r="H4544" s="10">
        <f t="shared" si="70"/>
        <v>5.1084975119274079</v>
      </c>
      <c r="I4544" s="4">
        <f>VLOOKUP(A4544,GDP!$A$1:$D$85,4,TRUE)</f>
        <v>5.3</v>
      </c>
      <c r="J4544" s="4">
        <f>VLOOKUP(A4544,Inflation_rate!$A$1:$I$85,9,TRUE)</f>
        <v>2.2141950000000001</v>
      </c>
      <c r="K4544" s="15">
        <f>VLOOKUP(A4544,WTI_PCH!$A$1:$C$85,3,TRUE)</f>
        <v>13.823840000000001</v>
      </c>
    </row>
    <row r="4545" spans="1:11" x14ac:dyDescent="0.25">
      <c r="A4545" s="3">
        <v>43264</v>
      </c>
      <c r="B4545" s="4">
        <v>66.010002</v>
      </c>
      <c r="C4545" s="4">
        <v>66.889999000000003</v>
      </c>
      <c r="D4545" s="4">
        <v>65.519997000000004</v>
      </c>
      <c r="E4545" s="4">
        <v>66.639999000000003</v>
      </c>
      <c r="F4545" s="4">
        <v>66.639999000000003</v>
      </c>
      <c r="G4545" s="4">
        <v>626398</v>
      </c>
      <c r="H4545" s="10">
        <f t="shared" si="70"/>
        <v>3.0162110296550235</v>
      </c>
      <c r="I4545" s="4">
        <f>VLOOKUP(A4545,GDP!$A$1:$D$85,4,TRUE)</f>
        <v>5.3</v>
      </c>
      <c r="J4545" s="4">
        <f>VLOOKUP(A4545,Inflation_rate!$A$1:$I$85,9,TRUE)</f>
        <v>2.2141950000000001</v>
      </c>
      <c r="K4545" s="15">
        <f>VLOOKUP(A4545,WTI_PCH!$A$1:$C$85,3,TRUE)</f>
        <v>13.823840000000001</v>
      </c>
    </row>
    <row r="4546" spans="1:11" x14ac:dyDescent="0.25">
      <c r="A4546" s="3">
        <v>43265</v>
      </c>
      <c r="B4546" s="4">
        <v>66.620002999999997</v>
      </c>
      <c r="C4546" s="4">
        <v>67.160004000000001</v>
      </c>
      <c r="D4546" s="4">
        <v>66.360000999999997</v>
      </c>
      <c r="E4546" s="4">
        <v>66.889999000000003</v>
      </c>
      <c r="F4546" s="4">
        <v>66.889999000000003</v>
      </c>
      <c r="G4546" s="4">
        <v>460168</v>
      </c>
      <c r="H4546" s="10">
        <f t="shared" ref="H4546:H4609" si="71">((E4635-E4546)/E4546)*100</f>
        <v>3.3338376937335488</v>
      </c>
      <c r="I4546" s="4">
        <f>VLOOKUP(A4546,GDP!$A$1:$D$85,4,TRUE)</f>
        <v>5.3</v>
      </c>
      <c r="J4546" s="4">
        <f>VLOOKUP(A4546,Inflation_rate!$A$1:$I$85,9,TRUE)</f>
        <v>2.2141950000000001</v>
      </c>
      <c r="K4546" s="15">
        <f>VLOOKUP(A4546,WTI_PCH!$A$1:$C$85,3,TRUE)</f>
        <v>13.823840000000001</v>
      </c>
    </row>
    <row r="4547" spans="1:11" x14ac:dyDescent="0.25">
      <c r="A4547" s="3">
        <v>43266</v>
      </c>
      <c r="B4547" s="4">
        <v>66.620002999999997</v>
      </c>
      <c r="C4547" s="4">
        <v>67.160004000000001</v>
      </c>
      <c r="D4547" s="4">
        <v>64.290001000000004</v>
      </c>
      <c r="E4547" s="4">
        <v>65.059997999999993</v>
      </c>
      <c r="F4547" s="4">
        <v>65.059997999999993</v>
      </c>
      <c r="G4547" s="4">
        <v>512591</v>
      </c>
      <c r="H4547" s="10">
        <f t="shared" si="71"/>
        <v>6.317245813625755</v>
      </c>
      <c r="I4547" s="4">
        <f>VLOOKUP(A4547,GDP!$A$1:$D$85,4,TRUE)</f>
        <v>5.3</v>
      </c>
      <c r="J4547" s="4">
        <f>VLOOKUP(A4547,Inflation_rate!$A$1:$I$85,9,TRUE)</f>
        <v>2.2141950000000001</v>
      </c>
      <c r="K4547" s="15">
        <f>VLOOKUP(A4547,WTI_PCH!$A$1:$C$85,3,TRUE)</f>
        <v>13.823840000000001</v>
      </c>
    </row>
    <row r="4548" spans="1:11" x14ac:dyDescent="0.25">
      <c r="A4548" s="3">
        <v>43269</v>
      </c>
      <c r="B4548" s="4">
        <v>64.400002000000001</v>
      </c>
      <c r="C4548" s="4">
        <v>65.980002999999996</v>
      </c>
      <c r="D4548" s="4">
        <v>63.59</v>
      </c>
      <c r="E4548" s="4">
        <v>65.849997999999999</v>
      </c>
      <c r="F4548" s="4">
        <v>65.849997999999999</v>
      </c>
      <c r="G4548" s="4">
        <v>218933</v>
      </c>
      <c r="H4548" s="10">
        <f t="shared" si="71"/>
        <v>0.88079273745764952</v>
      </c>
      <c r="I4548" s="4">
        <f>VLOOKUP(A4548,GDP!$A$1:$D$85,4,TRUE)</f>
        <v>5.3</v>
      </c>
      <c r="J4548" s="4">
        <f>VLOOKUP(A4548,Inflation_rate!$A$1:$I$85,9,TRUE)</f>
        <v>2.2141950000000001</v>
      </c>
      <c r="K4548" s="15">
        <f>VLOOKUP(A4548,WTI_PCH!$A$1:$C$85,3,TRUE)</f>
        <v>13.823840000000001</v>
      </c>
    </row>
    <row r="4549" spans="1:11" x14ac:dyDescent="0.25">
      <c r="A4549" s="3">
        <v>43270</v>
      </c>
      <c r="B4549" s="4">
        <v>65.819999999999993</v>
      </c>
      <c r="C4549" s="4">
        <v>65.900002000000001</v>
      </c>
      <c r="D4549" s="4">
        <v>64.389999000000003</v>
      </c>
      <c r="E4549" s="4">
        <v>65.069999999999993</v>
      </c>
      <c r="F4549" s="4">
        <v>65.069999999999993</v>
      </c>
      <c r="G4549" s="4">
        <v>122646</v>
      </c>
      <c r="H4549" s="10">
        <f t="shared" si="71"/>
        <v>2.6894114031043492</v>
      </c>
      <c r="I4549" s="4">
        <f>VLOOKUP(A4549,GDP!$A$1:$D$85,4,TRUE)</f>
        <v>5.3</v>
      </c>
      <c r="J4549" s="4">
        <f>VLOOKUP(A4549,Inflation_rate!$A$1:$I$85,9,TRUE)</f>
        <v>2.2141950000000001</v>
      </c>
      <c r="K4549" s="15">
        <f>VLOOKUP(A4549,WTI_PCH!$A$1:$C$85,3,TRUE)</f>
        <v>13.823840000000001</v>
      </c>
    </row>
    <row r="4550" spans="1:11" x14ac:dyDescent="0.25">
      <c r="A4550" s="3">
        <v>43271</v>
      </c>
      <c r="B4550" s="4">
        <v>65.110000999999997</v>
      </c>
      <c r="C4550" s="4">
        <v>66.529999000000004</v>
      </c>
      <c r="D4550" s="4">
        <v>65.010002</v>
      </c>
      <c r="E4550" s="4">
        <v>66.220000999999996</v>
      </c>
      <c r="F4550" s="4">
        <v>66.220000999999996</v>
      </c>
      <c r="G4550" s="4">
        <v>801625</v>
      </c>
      <c r="H4550" s="10">
        <f t="shared" si="71"/>
        <v>1.6762322308029129</v>
      </c>
      <c r="I4550" s="4">
        <f>VLOOKUP(A4550,GDP!$A$1:$D$85,4,TRUE)</f>
        <v>5.3</v>
      </c>
      <c r="J4550" s="4">
        <f>VLOOKUP(A4550,Inflation_rate!$A$1:$I$85,9,TRUE)</f>
        <v>2.2141950000000001</v>
      </c>
      <c r="K4550" s="15">
        <f>VLOOKUP(A4550,WTI_PCH!$A$1:$C$85,3,TRUE)</f>
        <v>13.823840000000001</v>
      </c>
    </row>
    <row r="4551" spans="1:11" x14ac:dyDescent="0.25">
      <c r="A4551" s="3">
        <v>43272</v>
      </c>
      <c r="B4551" s="4">
        <v>65.339995999999999</v>
      </c>
      <c r="C4551" s="4">
        <v>66.220000999999996</v>
      </c>
      <c r="D4551" s="4">
        <v>64.339995999999999</v>
      </c>
      <c r="E4551" s="4">
        <v>65.540001000000004</v>
      </c>
      <c r="F4551" s="4">
        <v>65.540001000000004</v>
      </c>
      <c r="G4551" s="4">
        <v>760719</v>
      </c>
      <c r="H4551" s="10">
        <f t="shared" si="71"/>
        <v>3.1278531716836491</v>
      </c>
      <c r="I4551" s="4">
        <f>VLOOKUP(A4551,GDP!$A$1:$D$85,4,TRUE)</f>
        <v>5.3</v>
      </c>
      <c r="J4551" s="4">
        <f>VLOOKUP(A4551,Inflation_rate!$A$1:$I$85,9,TRUE)</f>
        <v>2.2141950000000001</v>
      </c>
      <c r="K4551" s="15">
        <f>VLOOKUP(A4551,WTI_PCH!$A$1:$C$85,3,TRUE)</f>
        <v>13.823840000000001</v>
      </c>
    </row>
    <row r="4552" spans="1:11" x14ac:dyDescent="0.25">
      <c r="A4552" s="3">
        <v>43273</v>
      </c>
      <c r="B4552" s="4">
        <v>65.930000000000007</v>
      </c>
      <c r="C4552" s="4">
        <v>69.379997000000003</v>
      </c>
      <c r="D4552" s="4">
        <v>65.709998999999996</v>
      </c>
      <c r="E4552" s="4">
        <v>68.580002000000007</v>
      </c>
      <c r="F4552" s="4">
        <v>68.580002000000007</v>
      </c>
      <c r="G4552" s="4">
        <v>1136232</v>
      </c>
      <c r="H4552" s="10">
        <f t="shared" si="71"/>
        <v>-2.2455540319173561</v>
      </c>
      <c r="I4552" s="4">
        <f>VLOOKUP(A4552,GDP!$A$1:$D$85,4,TRUE)</f>
        <v>5.3</v>
      </c>
      <c r="J4552" s="4">
        <f>VLOOKUP(A4552,Inflation_rate!$A$1:$I$85,9,TRUE)</f>
        <v>2.2141950000000001</v>
      </c>
      <c r="K4552" s="15">
        <f>VLOOKUP(A4552,WTI_PCH!$A$1:$C$85,3,TRUE)</f>
        <v>13.823840000000001</v>
      </c>
    </row>
    <row r="4553" spans="1:11" x14ac:dyDescent="0.25">
      <c r="A4553" s="3">
        <v>43276</v>
      </c>
      <c r="B4553" s="4">
        <v>68.75</v>
      </c>
      <c r="C4553" s="4">
        <v>69.440002000000007</v>
      </c>
      <c r="D4553" s="4">
        <v>67.779999000000004</v>
      </c>
      <c r="E4553" s="4">
        <v>68.080002000000007</v>
      </c>
      <c r="F4553" s="4">
        <v>68.080002000000007</v>
      </c>
      <c r="G4553" s="4">
        <v>816207</v>
      </c>
      <c r="H4553" s="10">
        <f t="shared" si="71"/>
        <v>-2.7908371683067821</v>
      </c>
      <c r="I4553" s="4">
        <f>VLOOKUP(A4553,GDP!$A$1:$D$85,4,TRUE)</f>
        <v>5.3</v>
      </c>
      <c r="J4553" s="4">
        <f>VLOOKUP(A4553,Inflation_rate!$A$1:$I$85,9,TRUE)</f>
        <v>2.2141950000000001</v>
      </c>
      <c r="K4553" s="15">
        <f>VLOOKUP(A4553,WTI_PCH!$A$1:$C$85,3,TRUE)</f>
        <v>13.823840000000001</v>
      </c>
    </row>
    <row r="4554" spans="1:11" x14ac:dyDescent="0.25">
      <c r="A4554" s="3">
        <v>43277</v>
      </c>
      <c r="B4554" s="4">
        <v>68.209998999999996</v>
      </c>
      <c r="C4554" s="4">
        <v>70.910004000000001</v>
      </c>
      <c r="D4554" s="4">
        <v>67.720000999999996</v>
      </c>
      <c r="E4554" s="4">
        <v>70.529999000000004</v>
      </c>
      <c r="F4554" s="4">
        <v>70.529999000000004</v>
      </c>
      <c r="G4554" s="4">
        <v>848537</v>
      </c>
      <c r="H4554" s="10">
        <f t="shared" si="71"/>
        <v>-7.4011074351497026</v>
      </c>
      <c r="I4554" s="4">
        <f>VLOOKUP(A4554,GDP!$A$1:$D$85,4,TRUE)</f>
        <v>5.3</v>
      </c>
      <c r="J4554" s="4">
        <f>VLOOKUP(A4554,Inflation_rate!$A$1:$I$85,9,TRUE)</f>
        <v>2.2141950000000001</v>
      </c>
      <c r="K4554" s="15">
        <f>VLOOKUP(A4554,WTI_PCH!$A$1:$C$85,3,TRUE)</f>
        <v>13.823840000000001</v>
      </c>
    </row>
    <row r="4555" spans="1:11" x14ac:dyDescent="0.25">
      <c r="A4555" s="3">
        <v>43278</v>
      </c>
      <c r="B4555" s="4">
        <v>70.680000000000007</v>
      </c>
      <c r="C4555" s="4">
        <v>73.059997999999993</v>
      </c>
      <c r="D4555" s="4">
        <v>70.559997999999993</v>
      </c>
      <c r="E4555" s="4">
        <v>72.760002</v>
      </c>
      <c r="F4555" s="4">
        <v>72.760002</v>
      </c>
      <c r="G4555" s="4">
        <v>775155</v>
      </c>
      <c r="H4555" s="10">
        <f t="shared" si="71"/>
        <v>-12.465644242285755</v>
      </c>
      <c r="I4555" s="4">
        <f>VLOOKUP(A4555,GDP!$A$1:$D$85,4,TRUE)</f>
        <v>5.3</v>
      </c>
      <c r="J4555" s="4">
        <f>VLOOKUP(A4555,Inflation_rate!$A$1:$I$85,9,TRUE)</f>
        <v>2.2141950000000001</v>
      </c>
      <c r="K4555" s="15">
        <f>VLOOKUP(A4555,WTI_PCH!$A$1:$C$85,3,TRUE)</f>
        <v>13.823840000000001</v>
      </c>
    </row>
    <row r="4556" spans="1:11" x14ac:dyDescent="0.25">
      <c r="A4556" s="3">
        <v>43279</v>
      </c>
      <c r="B4556" s="4">
        <v>72.269997000000004</v>
      </c>
      <c r="C4556" s="4">
        <v>74.029999000000004</v>
      </c>
      <c r="D4556" s="4">
        <v>72.199996999999996</v>
      </c>
      <c r="E4556" s="4">
        <v>73.449996999999996</v>
      </c>
      <c r="F4556" s="4">
        <v>73.449996999999996</v>
      </c>
      <c r="G4556" s="4">
        <v>717347</v>
      </c>
      <c r="H4556" s="10">
        <f t="shared" si="71"/>
        <v>-14.036757550854622</v>
      </c>
      <c r="I4556" s="4">
        <f>VLOOKUP(A4556,GDP!$A$1:$D$85,4,TRUE)</f>
        <v>5.3</v>
      </c>
      <c r="J4556" s="4">
        <f>VLOOKUP(A4556,Inflation_rate!$A$1:$I$85,9,TRUE)</f>
        <v>2.2141950000000001</v>
      </c>
      <c r="K4556" s="15">
        <f>VLOOKUP(A4556,WTI_PCH!$A$1:$C$85,3,TRUE)</f>
        <v>13.823840000000001</v>
      </c>
    </row>
    <row r="4557" spans="1:11" x14ac:dyDescent="0.25">
      <c r="A4557" s="3">
        <v>43280</v>
      </c>
      <c r="B4557" s="4">
        <v>73.330002000000007</v>
      </c>
      <c r="C4557" s="4">
        <v>74.459998999999996</v>
      </c>
      <c r="D4557" s="4">
        <v>72.930000000000007</v>
      </c>
      <c r="E4557" s="4">
        <v>74.150002000000001</v>
      </c>
      <c r="F4557" s="4">
        <v>74.150002000000001</v>
      </c>
      <c r="G4557" s="4">
        <v>602399</v>
      </c>
      <c r="H4557" s="10">
        <f t="shared" si="71"/>
        <v>-14.902230211672821</v>
      </c>
      <c r="I4557" s="4">
        <f>VLOOKUP(A4557,GDP!$A$1:$D$85,4,TRUE)</f>
        <v>5.3</v>
      </c>
      <c r="J4557" s="4">
        <f>VLOOKUP(A4557,Inflation_rate!$A$1:$I$85,9,TRUE)</f>
        <v>2.2141950000000001</v>
      </c>
      <c r="K4557" s="15">
        <f>VLOOKUP(A4557,WTI_PCH!$A$1:$C$85,3,TRUE)</f>
        <v>13.823840000000001</v>
      </c>
    </row>
    <row r="4558" spans="1:11" x14ac:dyDescent="0.25">
      <c r="A4558" s="3">
        <v>43283</v>
      </c>
      <c r="B4558" s="4">
        <v>73.620002999999997</v>
      </c>
      <c r="C4558" s="4">
        <v>74.349997999999999</v>
      </c>
      <c r="D4558" s="4">
        <v>72.510002</v>
      </c>
      <c r="E4558" s="4">
        <v>73.940002000000007</v>
      </c>
      <c r="F4558" s="4">
        <v>73.940002000000007</v>
      </c>
      <c r="G4558" s="4">
        <v>652167</v>
      </c>
      <c r="H4558" s="10">
        <f t="shared" si="71"/>
        <v>-15.864217855985455</v>
      </c>
      <c r="I4558" s="4">
        <f>VLOOKUP(A4558,GDP!$A$1:$D$85,4,TRUE)</f>
        <v>7.1</v>
      </c>
      <c r="J4558" s="4">
        <f>VLOOKUP(A4558,Inflation_rate!$A$1:$I$85,9,TRUE)</f>
        <v>2.7118869999999999</v>
      </c>
      <c r="K4558" s="15">
        <f>VLOOKUP(A4558,WTI_PCH!$A$1:$C$85,3,TRUE)</f>
        <v>8.2023200000000003</v>
      </c>
    </row>
    <row r="4559" spans="1:11" x14ac:dyDescent="0.25">
      <c r="A4559" s="3">
        <v>43284</v>
      </c>
      <c r="B4559" s="4">
        <v>73.620002999999997</v>
      </c>
      <c r="C4559" s="4">
        <v>74.349997999999999</v>
      </c>
      <c r="D4559" s="4">
        <v>72.510002</v>
      </c>
      <c r="E4559" s="4">
        <v>73.940002000000007</v>
      </c>
      <c r="F4559" s="4">
        <v>73.940002000000007</v>
      </c>
      <c r="G4559" s="4">
        <v>652167</v>
      </c>
      <c r="H4559" s="10">
        <f t="shared" si="71"/>
        <v>-16.594541071286429</v>
      </c>
      <c r="I4559" s="4">
        <f>VLOOKUP(A4559,GDP!$A$1:$D$85,4,TRUE)</f>
        <v>7.1</v>
      </c>
      <c r="J4559" s="4">
        <f>VLOOKUP(A4559,Inflation_rate!$A$1:$I$85,9,TRUE)</f>
        <v>2.7118869999999999</v>
      </c>
      <c r="K4559" s="15">
        <f>VLOOKUP(A4559,WTI_PCH!$A$1:$C$85,3,TRUE)</f>
        <v>8.2023200000000003</v>
      </c>
    </row>
    <row r="4560" spans="1:11" x14ac:dyDescent="0.25">
      <c r="A4560" s="3">
        <v>43286</v>
      </c>
      <c r="B4560" s="4">
        <v>74.349997999999999</v>
      </c>
      <c r="C4560" s="4">
        <v>74.800003000000004</v>
      </c>
      <c r="D4560" s="4">
        <v>72.529999000000004</v>
      </c>
      <c r="E4560" s="4">
        <v>72.940002000000007</v>
      </c>
      <c r="F4560" s="4">
        <v>72.940002000000007</v>
      </c>
      <c r="G4560" s="4">
        <v>841632</v>
      </c>
      <c r="H4560" s="10">
        <f t="shared" si="71"/>
        <v>-16.822050539565389</v>
      </c>
      <c r="I4560" s="4">
        <f>VLOOKUP(A4560,GDP!$A$1:$D$85,4,TRUE)</f>
        <v>7.1</v>
      </c>
      <c r="J4560" s="4">
        <f>VLOOKUP(A4560,Inflation_rate!$A$1:$I$85,9,TRUE)</f>
        <v>2.7118869999999999</v>
      </c>
      <c r="K4560" s="15">
        <f>VLOOKUP(A4560,WTI_PCH!$A$1:$C$85,3,TRUE)</f>
        <v>8.2023200000000003</v>
      </c>
    </row>
    <row r="4561" spans="1:11" x14ac:dyDescent="0.25">
      <c r="A4561" s="3">
        <v>43287</v>
      </c>
      <c r="B4561" s="4">
        <v>73.160004000000001</v>
      </c>
      <c r="C4561" s="4">
        <v>74.010002</v>
      </c>
      <c r="D4561" s="4">
        <v>72.139999000000003</v>
      </c>
      <c r="E4561" s="4">
        <v>73.800003000000004</v>
      </c>
      <c r="F4561" s="4">
        <v>73.800003000000004</v>
      </c>
      <c r="G4561" s="4">
        <v>611419</v>
      </c>
      <c r="H4561" s="10">
        <f t="shared" si="71"/>
        <v>-18.441739087734188</v>
      </c>
      <c r="I4561" s="4">
        <f>VLOOKUP(A4561,GDP!$A$1:$D$85,4,TRUE)</f>
        <v>7.1</v>
      </c>
      <c r="J4561" s="4">
        <f>VLOOKUP(A4561,Inflation_rate!$A$1:$I$85,9,TRUE)</f>
        <v>2.7118869999999999</v>
      </c>
      <c r="K4561" s="15">
        <f>VLOOKUP(A4561,WTI_PCH!$A$1:$C$85,3,TRUE)</f>
        <v>8.2023200000000003</v>
      </c>
    </row>
    <row r="4562" spans="1:11" x14ac:dyDescent="0.25">
      <c r="A4562" s="3">
        <v>43290</v>
      </c>
      <c r="B4562" s="4">
        <v>73.870002999999997</v>
      </c>
      <c r="C4562" s="4">
        <v>74.279999000000004</v>
      </c>
      <c r="D4562" s="4">
        <v>72.989998</v>
      </c>
      <c r="E4562" s="4">
        <v>73.849997999999999</v>
      </c>
      <c r="F4562" s="4">
        <v>73.849997999999999</v>
      </c>
      <c r="G4562" s="4">
        <v>533003</v>
      </c>
      <c r="H4562" s="10">
        <f t="shared" si="71"/>
        <v>-18.849016082573218</v>
      </c>
      <c r="I4562" s="4">
        <f>VLOOKUP(A4562,GDP!$A$1:$D$85,4,TRUE)</f>
        <v>7.1</v>
      </c>
      <c r="J4562" s="4">
        <f>VLOOKUP(A4562,Inflation_rate!$A$1:$I$85,9,TRUE)</f>
        <v>2.7118869999999999</v>
      </c>
      <c r="K4562" s="15">
        <f>VLOOKUP(A4562,WTI_PCH!$A$1:$C$85,3,TRUE)</f>
        <v>8.2023200000000003</v>
      </c>
    </row>
    <row r="4563" spans="1:11" x14ac:dyDescent="0.25">
      <c r="A4563" s="3">
        <v>43291</v>
      </c>
      <c r="B4563" s="4">
        <v>74.040001000000004</v>
      </c>
      <c r="C4563" s="4">
        <v>74.699996999999996</v>
      </c>
      <c r="D4563" s="4">
        <v>73.650002000000001</v>
      </c>
      <c r="E4563" s="4">
        <v>74.110000999999997</v>
      </c>
      <c r="F4563" s="4">
        <v>74.110000999999997</v>
      </c>
      <c r="G4563" s="4">
        <v>586829</v>
      </c>
      <c r="H4563" s="10">
        <f t="shared" si="71"/>
        <v>-24.854947714816518</v>
      </c>
      <c r="I4563" s="4">
        <f>VLOOKUP(A4563,GDP!$A$1:$D$85,4,TRUE)</f>
        <v>7.1</v>
      </c>
      <c r="J4563" s="4">
        <f>VLOOKUP(A4563,Inflation_rate!$A$1:$I$85,9,TRUE)</f>
        <v>2.7118869999999999</v>
      </c>
      <c r="K4563" s="15">
        <f>VLOOKUP(A4563,WTI_PCH!$A$1:$C$85,3,TRUE)</f>
        <v>8.2023200000000003</v>
      </c>
    </row>
    <row r="4564" spans="1:11" x14ac:dyDescent="0.25">
      <c r="A4564" s="3">
        <v>43292</v>
      </c>
      <c r="B4564" s="4">
        <v>74.199996999999996</v>
      </c>
      <c r="C4564" s="4">
        <v>74.260002</v>
      </c>
      <c r="D4564" s="4">
        <v>70.019997000000004</v>
      </c>
      <c r="E4564" s="4">
        <v>70.379997000000003</v>
      </c>
      <c r="F4564" s="4">
        <v>70.379997000000003</v>
      </c>
      <c r="G4564" s="4">
        <v>861726</v>
      </c>
      <c r="H4564" s="10">
        <f t="shared" si="71"/>
        <v>-20.076722935921698</v>
      </c>
      <c r="I4564" s="4">
        <f>VLOOKUP(A4564,GDP!$A$1:$D$85,4,TRUE)</f>
        <v>7.1</v>
      </c>
      <c r="J4564" s="4">
        <f>VLOOKUP(A4564,Inflation_rate!$A$1:$I$85,9,TRUE)</f>
        <v>2.7118869999999999</v>
      </c>
      <c r="K4564" s="15">
        <f>VLOOKUP(A4564,WTI_PCH!$A$1:$C$85,3,TRUE)</f>
        <v>8.2023200000000003</v>
      </c>
    </row>
    <row r="4565" spans="1:11" x14ac:dyDescent="0.25">
      <c r="A4565" s="3">
        <v>43293</v>
      </c>
      <c r="B4565" s="4">
        <v>70.599997999999999</v>
      </c>
      <c r="C4565" s="4">
        <v>71.239998</v>
      </c>
      <c r="D4565" s="4">
        <v>69.230002999999996</v>
      </c>
      <c r="E4565" s="4">
        <v>70.330002000000007</v>
      </c>
      <c r="F4565" s="4">
        <v>70.330002000000007</v>
      </c>
      <c r="G4565" s="4">
        <v>707887</v>
      </c>
      <c r="H4565" s="10">
        <f t="shared" si="71"/>
        <v>-19.721317511124205</v>
      </c>
      <c r="I4565" s="4">
        <f>VLOOKUP(A4565,GDP!$A$1:$D$85,4,TRUE)</f>
        <v>7.1</v>
      </c>
      <c r="J4565" s="4">
        <f>VLOOKUP(A4565,Inflation_rate!$A$1:$I$85,9,TRUE)</f>
        <v>2.7118869999999999</v>
      </c>
      <c r="K4565" s="15">
        <f>VLOOKUP(A4565,WTI_PCH!$A$1:$C$85,3,TRUE)</f>
        <v>8.2023200000000003</v>
      </c>
    </row>
    <row r="4566" spans="1:11" x14ac:dyDescent="0.25">
      <c r="A4566" s="3">
        <v>43294</v>
      </c>
      <c r="B4566" s="4">
        <v>70.379997000000003</v>
      </c>
      <c r="C4566" s="4">
        <v>71.660004000000001</v>
      </c>
      <c r="D4566" s="4">
        <v>69.839995999999999</v>
      </c>
      <c r="E4566" s="4">
        <v>71.010002</v>
      </c>
      <c r="F4566" s="4">
        <v>71.010002</v>
      </c>
      <c r="G4566" s="4">
        <v>530277</v>
      </c>
      <c r="H4566" s="10">
        <f t="shared" si="71"/>
        <v>-20.490075468523429</v>
      </c>
      <c r="I4566" s="4">
        <f>VLOOKUP(A4566,GDP!$A$1:$D$85,4,TRUE)</f>
        <v>7.1</v>
      </c>
      <c r="J4566" s="4">
        <f>VLOOKUP(A4566,Inflation_rate!$A$1:$I$85,9,TRUE)</f>
        <v>2.7118869999999999</v>
      </c>
      <c r="K4566" s="15">
        <f>VLOOKUP(A4566,WTI_PCH!$A$1:$C$85,3,TRUE)</f>
        <v>8.2023200000000003</v>
      </c>
    </row>
    <row r="4567" spans="1:11" x14ac:dyDescent="0.25">
      <c r="A4567" s="3">
        <v>43297</v>
      </c>
      <c r="B4567" s="4">
        <v>70.519997000000004</v>
      </c>
      <c r="C4567" s="4">
        <v>70.870002999999997</v>
      </c>
      <c r="D4567" s="4">
        <v>67.580002000000007</v>
      </c>
      <c r="E4567" s="4">
        <v>68.059997999999993</v>
      </c>
      <c r="F4567" s="4">
        <v>68.059997999999993</v>
      </c>
      <c r="G4567" s="4">
        <v>530480</v>
      </c>
      <c r="H4567" s="10">
        <f t="shared" si="71"/>
        <v>-16.602997843167717</v>
      </c>
      <c r="I4567" s="4">
        <f>VLOOKUP(A4567,GDP!$A$1:$D$85,4,TRUE)</f>
        <v>7.1</v>
      </c>
      <c r="J4567" s="4">
        <f>VLOOKUP(A4567,Inflation_rate!$A$1:$I$85,9,TRUE)</f>
        <v>2.7118869999999999</v>
      </c>
      <c r="K4567" s="15">
        <f>VLOOKUP(A4567,WTI_PCH!$A$1:$C$85,3,TRUE)</f>
        <v>8.2023200000000003</v>
      </c>
    </row>
    <row r="4568" spans="1:11" x14ac:dyDescent="0.25">
      <c r="A4568" s="3">
        <v>43298</v>
      </c>
      <c r="B4568" s="4">
        <v>68.029999000000004</v>
      </c>
      <c r="C4568" s="4">
        <v>68.440002000000007</v>
      </c>
      <c r="D4568" s="4">
        <v>67.029999000000004</v>
      </c>
      <c r="E4568" s="4">
        <v>68.080002000000007</v>
      </c>
      <c r="F4568" s="4">
        <v>68.080002000000007</v>
      </c>
      <c r="G4568" s="4">
        <v>440727</v>
      </c>
      <c r="H4568" s="10">
        <f t="shared" si="71"/>
        <v>-21.518803715663825</v>
      </c>
      <c r="I4568" s="4">
        <f>VLOOKUP(A4568,GDP!$A$1:$D$85,4,TRUE)</f>
        <v>7.1</v>
      </c>
      <c r="J4568" s="4">
        <f>VLOOKUP(A4568,Inflation_rate!$A$1:$I$85,9,TRUE)</f>
        <v>2.7118869999999999</v>
      </c>
      <c r="K4568" s="15">
        <f>VLOOKUP(A4568,WTI_PCH!$A$1:$C$85,3,TRUE)</f>
        <v>8.2023200000000003</v>
      </c>
    </row>
    <row r="4569" spans="1:11" x14ac:dyDescent="0.25">
      <c r="A4569" s="3">
        <v>43299</v>
      </c>
      <c r="B4569" s="4">
        <v>67.610000999999997</v>
      </c>
      <c r="C4569" s="4">
        <v>69.059997999999993</v>
      </c>
      <c r="D4569" s="4">
        <v>67.040001000000004</v>
      </c>
      <c r="E4569" s="4">
        <v>68.760002</v>
      </c>
      <c r="F4569" s="4">
        <v>68.760002</v>
      </c>
      <c r="G4569" s="4">
        <v>187313</v>
      </c>
      <c r="H4569" s="10">
        <f t="shared" si="71"/>
        <v>-20.549739076505553</v>
      </c>
      <c r="I4569" s="4">
        <f>VLOOKUP(A4569,GDP!$A$1:$D$85,4,TRUE)</f>
        <v>7.1</v>
      </c>
      <c r="J4569" s="4">
        <f>VLOOKUP(A4569,Inflation_rate!$A$1:$I$85,9,TRUE)</f>
        <v>2.7118869999999999</v>
      </c>
      <c r="K4569" s="15">
        <f>VLOOKUP(A4569,WTI_PCH!$A$1:$C$85,3,TRUE)</f>
        <v>8.2023200000000003</v>
      </c>
    </row>
    <row r="4570" spans="1:11" x14ac:dyDescent="0.25">
      <c r="A4570" s="3">
        <v>43300</v>
      </c>
      <c r="B4570" s="4">
        <v>69</v>
      </c>
      <c r="C4570" s="4">
        <v>70.169997999999993</v>
      </c>
      <c r="D4570" s="4">
        <v>67.800003000000004</v>
      </c>
      <c r="E4570" s="4">
        <v>69.459998999999996</v>
      </c>
      <c r="F4570" s="4">
        <v>69.459998999999996</v>
      </c>
      <c r="G4570" s="4">
        <v>103220</v>
      </c>
      <c r="H4570" s="10">
        <f t="shared" si="71"/>
        <v>-21.350414934500641</v>
      </c>
      <c r="I4570" s="4">
        <f>VLOOKUP(A4570,GDP!$A$1:$D$85,4,TRUE)</f>
        <v>7.1</v>
      </c>
      <c r="J4570" s="4">
        <f>VLOOKUP(A4570,Inflation_rate!$A$1:$I$85,9,TRUE)</f>
        <v>2.7118869999999999</v>
      </c>
      <c r="K4570" s="15">
        <f>VLOOKUP(A4570,WTI_PCH!$A$1:$C$85,3,TRUE)</f>
        <v>8.2023200000000003</v>
      </c>
    </row>
    <row r="4571" spans="1:11" x14ac:dyDescent="0.25">
      <c r="A4571" s="3">
        <v>43301</v>
      </c>
      <c r="B4571" s="4">
        <v>69.389999000000003</v>
      </c>
      <c r="C4571" s="4">
        <v>71.099997999999999</v>
      </c>
      <c r="D4571" s="4">
        <v>69.370002999999997</v>
      </c>
      <c r="E4571" s="4">
        <v>70.459998999999996</v>
      </c>
      <c r="F4571" s="4">
        <v>70.459998999999996</v>
      </c>
      <c r="G4571" s="4">
        <v>500967</v>
      </c>
      <c r="H4571" s="10">
        <f t="shared" si="71"/>
        <v>-26.724380169236163</v>
      </c>
      <c r="I4571" s="4">
        <f>VLOOKUP(A4571,GDP!$A$1:$D$85,4,TRUE)</f>
        <v>7.1</v>
      </c>
      <c r="J4571" s="4">
        <f>VLOOKUP(A4571,Inflation_rate!$A$1:$I$85,9,TRUE)</f>
        <v>2.7118869999999999</v>
      </c>
      <c r="K4571" s="15">
        <f>VLOOKUP(A4571,WTI_PCH!$A$1:$C$85,3,TRUE)</f>
        <v>8.2023200000000003</v>
      </c>
    </row>
    <row r="4572" spans="1:11" x14ac:dyDescent="0.25">
      <c r="A4572" s="3">
        <v>43304</v>
      </c>
      <c r="B4572" s="4">
        <v>68.169997999999993</v>
      </c>
      <c r="C4572" s="4">
        <v>69.309997999999993</v>
      </c>
      <c r="D4572" s="4">
        <v>67.599997999999999</v>
      </c>
      <c r="E4572" s="4">
        <v>67.889999000000003</v>
      </c>
      <c r="F4572" s="4">
        <v>67.889999000000003</v>
      </c>
      <c r="G4572" s="4">
        <v>555915</v>
      </c>
      <c r="H4572" s="10">
        <f t="shared" si="71"/>
        <v>-24.053613552122755</v>
      </c>
      <c r="I4572" s="4">
        <f>VLOOKUP(A4572,GDP!$A$1:$D$85,4,TRUE)</f>
        <v>7.1</v>
      </c>
      <c r="J4572" s="4">
        <f>VLOOKUP(A4572,Inflation_rate!$A$1:$I$85,9,TRUE)</f>
        <v>2.7118869999999999</v>
      </c>
      <c r="K4572" s="15">
        <f>VLOOKUP(A4572,WTI_PCH!$A$1:$C$85,3,TRUE)</f>
        <v>8.2023200000000003</v>
      </c>
    </row>
    <row r="4573" spans="1:11" x14ac:dyDescent="0.25">
      <c r="A4573" s="3">
        <v>43305</v>
      </c>
      <c r="B4573" s="4">
        <v>67.800003000000004</v>
      </c>
      <c r="C4573" s="4">
        <v>69.050003000000004</v>
      </c>
      <c r="D4573" s="4">
        <v>67.559997999999993</v>
      </c>
      <c r="E4573" s="4">
        <v>68.519997000000004</v>
      </c>
      <c r="F4573" s="4">
        <v>68.519997000000004</v>
      </c>
      <c r="G4573" s="4">
        <v>524591</v>
      </c>
      <c r="H4573" s="10">
        <f t="shared" si="71"/>
        <v>-26.605366021834481</v>
      </c>
      <c r="I4573" s="4">
        <f>VLOOKUP(A4573,GDP!$A$1:$D$85,4,TRUE)</f>
        <v>7.1</v>
      </c>
      <c r="J4573" s="4">
        <f>VLOOKUP(A4573,Inflation_rate!$A$1:$I$85,9,TRUE)</f>
        <v>2.7118869999999999</v>
      </c>
      <c r="K4573" s="15">
        <f>VLOOKUP(A4573,WTI_PCH!$A$1:$C$85,3,TRUE)</f>
        <v>8.2023200000000003</v>
      </c>
    </row>
    <row r="4574" spans="1:11" x14ac:dyDescent="0.25">
      <c r="A4574" s="3">
        <v>43306</v>
      </c>
      <c r="B4574" s="4">
        <v>68.769997000000004</v>
      </c>
      <c r="C4574" s="4">
        <v>69.699996999999996</v>
      </c>
      <c r="D4574" s="4">
        <v>68.199996999999996</v>
      </c>
      <c r="E4574" s="4">
        <v>69.300003000000004</v>
      </c>
      <c r="F4574" s="4">
        <v>69.300003000000004</v>
      </c>
      <c r="G4574" s="4">
        <v>622913</v>
      </c>
      <c r="H4574" s="10">
        <f t="shared" si="71"/>
        <v>-25.757577528532</v>
      </c>
      <c r="I4574" s="4">
        <f>VLOOKUP(A4574,GDP!$A$1:$D$85,4,TRUE)</f>
        <v>7.1</v>
      </c>
      <c r="J4574" s="4">
        <f>VLOOKUP(A4574,Inflation_rate!$A$1:$I$85,9,TRUE)</f>
        <v>2.7118869999999999</v>
      </c>
      <c r="K4574" s="15">
        <f>VLOOKUP(A4574,WTI_PCH!$A$1:$C$85,3,TRUE)</f>
        <v>8.2023200000000003</v>
      </c>
    </row>
    <row r="4575" spans="1:11" x14ac:dyDescent="0.25">
      <c r="A4575" s="3">
        <v>43307</v>
      </c>
      <c r="B4575" s="4">
        <v>69.379997000000003</v>
      </c>
      <c r="C4575" s="4">
        <v>69.919997999999993</v>
      </c>
      <c r="D4575" s="4">
        <v>68.919997999999993</v>
      </c>
      <c r="E4575" s="4">
        <v>69.610000999999997</v>
      </c>
      <c r="F4575" s="4">
        <v>69.610000999999997</v>
      </c>
      <c r="G4575" s="4">
        <v>489059</v>
      </c>
      <c r="H4575" s="10">
        <f t="shared" si="71"/>
        <v>-26.83522587508654</v>
      </c>
      <c r="I4575" s="4">
        <f>VLOOKUP(A4575,GDP!$A$1:$D$85,4,TRUE)</f>
        <v>7.1</v>
      </c>
      <c r="J4575" s="4">
        <f>VLOOKUP(A4575,Inflation_rate!$A$1:$I$85,9,TRUE)</f>
        <v>2.7118869999999999</v>
      </c>
      <c r="K4575" s="15">
        <f>VLOOKUP(A4575,WTI_PCH!$A$1:$C$85,3,TRUE)</f>
        <v>8.2023200000000003</v>
      </c>
    </row>
    <row r="4576" spans="1:11" x14ac:dyDescent="0.25">
      <c r="A4576" s="3">
        <v>43308</v>
      </c>
      <c r="B4576" s="4">
        <v>69.580002000000007</v>
      </c>
      <c r="C4576" s="4">
        <v>69.769997000000004</v>
      </c>
      <c r="D4576" s="4">
        <v>68.260002</v>
      </c>
      <c r="E4576" s="4">
        <v>68.690002000000007</v>
      </c>
      <c r="F4576" s="4">
        <v>68.690002000000007</v>
      </c>
      <c r="G4576" s="4">
        <v>460450</v>
      </c>
      <c r="H4576" s="10">
        <f t="shared" si="71"/>
        <v>-22.914544390317538</v>
      </c>
      <c r="I4576" s="4">
        <f>VLOOKUP(A4576,GDP!$A$1:$D$85,4,TRUE)</f>
        <v>7.1</v>
      </c>
      <c r="J4576" s="4">
        <f>VLOOKUP(A4576,Inflation_rate!$A$1:$I$85,9,TRUE)</f>
        <v>2.7118869999999999</v>
      </c>
      <c r="K4576" s="15">
        <f>VLOOKUP(A4576,WTI_PCH!$A$1:$C$85,3,TRUE)</f>
        <v>8.2023200000000003</v>
      </c>
    </row>
    <row r="4577" spans="1:11" x14ac:dyDescent="0.25">
      <c r="A4577" s="3">
        <v>43311</v>
      </c>
      <c r="B4577" s="4">
        <v>69.010002</v>
      </c>
      <c r="C4577" s="4">
        <v>70.430000000000007</v>
      </c>
      <c r="D4577" s="4">
        <v>68.800003000000004</v>
      </c>
      <c r="E4577" s="4">
        <v>70.129997000000003</v>
      </c>
      <c r="F4577" s="4">
        <v>70.129997000000003</v>
      </c>
      <c r="G4577" s="4">
        <v>463011</v>
      </c>
      <c r="H4577" s="10">
        <f t="shared" si="71"/>
        <v>-24.06958180819543</v>
      </c>
      <c r="I4577" s="4">
        <f>VLOOKUP(A4577,GDP!$A$1:$D$85,4,TRUE)</f>
        <v>7.1</v>
      </c>
      <c r="J4577" s="4">
        <f>VLOOKUP(A4577,Inflation_rate!$A$1:$I$85,9,TRUE)</f>
        <v>2.7118869999999999</v>
      </c>
      <c r="K4577" s="15">
        <f>VLOOKUP(A4577,WTI_PCH!$A$1:$C$85,3,TRUE)</f>
        <v>8.2023200000000003</v>
      </c>
    </row>
    <row r="4578" spans="1:11" x14ac:dyDescent="0.25">
      <c r="A4578" s="3">
        <v>43312</v>
      </c>
      <c r="B4578" s="4">
        <v>70.050003000000004</v>
      </c>
      <c r="C4578" s="4">
        <v>70.220000999999996</v>
      </c>
      <c r="D4578" s="4">
        <v>67.980002999999996</v>
      </c>
      <c r="E4578" s="4">
        <v>68.760002</v>
      </c>
      <c r="F4578" s="4">
        <v>68.760002</v>
      </c>
      <c r="G4578" s="4">
        <v>519070</v>
      </c>
      <c r="H4578" s="10">
        <f t="shared" si="71"/>
        <v>-25.116345982654281</v>
      </c>
      <c r="I4578" s="4">
        <f>VLOOKUP(A4578,GDP!$A$1:$D$85,4,TRUE)</f>
        <v>7.1</v>
      </c>
      <c r="J4578" s="4">
        <f>VLOOKUP(A4578,Inflation_rate!$A$1:$I$85,9,TRUE)</f>
        <v>2.7118869999999999</v>
      </c>
      <c r="K4578" s="15">
        <f>VLOOKUP(A4578,WTI_PCH!$A$1:$C$85,3,TRUE)</f>
        <v>8.2023200000000003</v>
      </c>
    </row>
    <row r="4579" spans="1:11" x14ac:dyDescent="0.25">
      <c r="A4579" s="3">
        <v>43313</v>
      </c>
      <c r="B4579" s="4">
        <v>68.430000000000007</v>
      </c>
      <c r="C4579" s="4">
        <v>68.519997000000004</v>
      </c>
      <c r="D4579" s="4">
        <v>67.309997999999993</v>
      </c>
      <c r="E4579" s="4">
        <v>67.660004000000001</v>
      </c>
      <c r="F4579" s="4">
        <v>67.660004000000001</v>
      </c>
      <c r="G4579" s="4">
        <v>576561</v>
      </c>
      <c r="H4579" s="10">
        <f t="shared" si="71"/>
        <v>-22.243573914065987</v>
      </c>
      <c r="I4579" s="4">
        <f>VLOOKUP(A4579,GDP!$A$1:$D$85,4,TRUE)</f>
        <v>7.1</v>
      </c>
      <c r="J4579" s="4">
        <f>VLOOKUP(A4579,Inflation_rate!$A$1:$I$85,9,TRUE)</f>
        <v>2.7118869999999999</v>
      </c>
      <c r="K4579" s="15">
        <f>VLOOKUP(A4579,WTI_PCH!$A$1:$C$85,3,TRUE)</f>
        <v>8.2023200000000003</v>
      </c>
    </row>
    <row r="4580" spans="1:11" x14ac:dyDescent="0.25">
      <c r="A4580" s="3">
        <v>43314</v>
      </c>
      <c r="B4580" s="4">
        <v>67.860000999999997</v>
      </c>
      <c r="C4580" s="4">
        <v>69.360000999999997</v>
      </c>
      <c r="D4580" s="4">
        <v>66.919997999999993</v>
      </c>
      <c r="E4580" s="4">
        <v>68.959998999999996</v>
      </c>
      <c r="F4580" s="4">
        <v>68.959998999999996</v>
      </c>
      <c r="G4580" s="4">
        <v>531071</v>
      </c>
      <c r="H4580" s="10">
        <f t="shared" si="71"/>
        <v>-26.044082454235529</v>
      </c>
      <c r="I4580" s="4">
        <f>VLOOKUP(A4580,GDP!$A$1:$D$85,4,TRUE)</f>
        <v>7.1</v>
      </c>
      <c r="J4580" s="4">
        <f>VLOOKUP(A4580,Inflation_rate!$A$1:$I$85,9,TRUE)</f>
        <v>2.7118869999999999</v>
      </c>
      <c r="K4580" s="15">
        <f>VLOOKUP(A4580,WTI_PCH!$A$1:$C$85,3,TRUE)</f>
        <v>8.2023200000000003</v>
      </c>
    </row>
    <row r="4581" spans="1:11" x14ac:dyDescent="0.25">
      <c r="A4581" s="3">
        <v>43315</v>
      </c>
      <c r="B4581" s="4">
        <v>68.989998</v>
      </c>
      <c r="C4581" s="4">
        <v>69.239998</v>
      </c>
      <c r="D4581" s="4">
        <v>67.870002999999997</v>
      </c>
      <c r="E4581" s="4">
        <v>68.489998</v>
      </c>
      <c r="F4581" s="4">
        <v>68.489998</v>
      </c>
      <c r="G4581" s="4">
        <v>476615</v>
      </c>
      <c r="H4581" s="10">
        <f t="shared" si="71"/>
        <v>-24.587525904147345</v>
      </c>
      <c r="I4581" s="4">
        <f>VLOOKUP(A4581,GDP!$A$1:$D$85,4,TRUE)</f>
        <v>7.1</v>
      </c>
      <c r="J4581" s="4">
        <f>VLOOKUP(A4581,Inflation_rate!$A$1:$I$85,9,TRUE)</f>
        <v>2.7118869999999999</v>
      </c>
      <c r="K4581" s="15">
        <f>VLOOKUP(A4581,WTI_PCH!$A$1:$C$85,3,TRUE)</f>
        <v>8.2023200000000003</v>
      </c>
    </row>
    <row r="4582" spans="1:11" x14ac:dyDescent="0.25">
      <c r="A4582" s="3">
        <v>43318</v>
      </c>
      <c r="B4582" s="4">
        <v>68.650002000000001</v>
      </c>
      <c r="C4582" s="4">
        <v>69.919997999999993</v>
      </c>
      <c r="D4582" s="4">
        <v>68.5</v>
      </c>
      <c r="E4582" s="4">
        <v>69.010002</v>
      </c>
      <c r="F4582" s="4">
        <v>69.010002</v>
      </c>
      <c r="G4582" s="4">
        <v>495605</v>
      </c>
      <c r="H4582" s="10">
        <f t="shared" si="71"/>
        <v>-25.880306451809691</v>
      </c>
      <c r="I4582" s="4">
        <f>VLOOKUP(A4582,GDP!$A$1:$D$85,4,TRUE)</f>
        <v>7.1</v>
      </c>
      <c r="J4582" s="4">
        <f>VLOOKUP(A4582,Inflation_rate!$A$1:$I$85,9,TRUE)</f>
        <v>2.7118869999999999</v>
      </c>
      <c r="K4582" s="15">
        <f>VLOOKUP(A4582,WTI_PCH!$A$1:$C$85,3,TRUE)</f>
        <v>8.2023200000000003</v>
      </c>
    </row>
    <row r="4583" spans="1:11" x14ac:dyDescent="0.25">
      <c r="A4583" s="3">
        <v>43319</v>
      </c>
      <c r="B4583" s="4">
        <v>68.900002000000001</v>
      </c>
      <c r="C4583" s="4">
        <v>69.830002000000007</v>
      </c>
      <c r="D4583" s="4">
        <v>68.809997999999993</v>
      </c>
      <c r="E4583" s="4">
        <v>69.169997999999993</v>
      </c>
      <c r="F4583" s="4">
        <v>69.169997999999993</v>
      </c>
      <c r="G4583" s="4">
        <v>485027</v>
      </c>
      <c r="H4583" s="10">
        <f t="shared" si="71"/>
        <v>-23.984381205273412</v>
      </c>
      <c r="I4583" s="4">
        <f>VLOOKUP(A4583,GDP!$A$1:$D$85,4,TRUE)</f>
        <v>7.1</v>
      </c>
      <c r="J4583" s="4">
        <f>VLOOKUP(A4583,Inflation_rate!$A$1:$I$85,9,TRUE)</f>
        <v>2.7118869999999999</v>
      </c>
      <c r="K4583" s="15">
        <f>VLOOKUP(A4583,WTI_PCH!$A$1:$C$85,3,TRUE)</f>
        <v>8.2023200000000003</v>
      </c>
    </row>
    <row r="4584" spans="1:11" x14ac:dyDescent="0.25">
      <c r="A4584" s="3">
        <v>43320</v>
      </c>
      <c r="B4584" s="4">
        <v>69.089995999999999</v>
      </c>
      <c r="C4584" s="4">
        <v>69.370002999999997</v>
      </c>
      <c r="D4584" s="4">
        <v>66.319999999999993</v>
      </c>
      <c r="E4584" s="4">
        <v>66.940002000000007</v>
      </c>
      <c r="F4584" s="4">
        <v>66.940002000000007</v>
      </c>
      <c r="G4584" s="4">
        <v>760313</v>
      </c>
      <c r="H4584" s="10">
        <f t="shared" si="71"/>
        <v>-23.513595054867199</v>
      </c>
      <c r="I4584" s="4">
        <f>VLOOKUP(A4584,GDP!$A$1:$D$85,4,TRUE)</f>
        <v>7.1</v>
      </c>
      <c r="J4584" s="4">
        <f>VLOOKUP(A4584,Inflation_rate!$A$1:$I$85,9,TRUE)</f>
        <v>2.7118869999999999</v>
      </c>
      <c r="K4584" s="15">
        <f>VLOOKUP(A4584,WTI_PCH!$A$1:$C$85,3,TRUE)</f>
        <v>8.2023200000000003</v>
      </c>
    </row>
    <row r="4585" spans="1:11" x14ac:dyDescent="0.25">
      <c r="A4585" s="3">
        <v>43321</v>
      </c>
      <c r="B4585" s="4">
        <v>66.790001000000004</v>
      </c>
      <c r="C4585" s="4">
        <v>67.410004000000001</v>
      </c>
      <c r="D4585" s="4">
        <v>66.489998</v>
      </c>
      <c r="E4585" s="4">
        <v>66.809997999999993</v>
      </c>
      <c r="F4585" s="4">
        <v>66.809997999999993</v>
      </c>
      <c r="G4585" s="4">
        <v>509401</v>
      </c>
      <c r="H4585" s="10">
        <f t="shared" si="71"/>
        <v>-25.340514154782635</v>
      </c>
      <c r="I4585" s="4">
        <f>VLOOKUP(A4585,GDP!$A$1:$D$85,4,TRUE)</f>
        <v>7.1</v>
      </c>
      <c r="J4585" s="4">
        <f>VLOOKUP(A4585,Inflation_rate!$A$1:$I$85,9,TRUE)</f>
        <v>2.7118869999999999</v>
      </c>
      <c r="K4585" s="15">
        <f>VLOOKUP(A4585,WTI_PCH!$A$1:$C$85,3,TRUE)</f>
        <v>8.2023200000000003</v>
      </c>
    </row>
    <row r="4586" spans="1:11" x14ac:dyDescent="0.25">
      <c r="A4586" s="3">
        <v>43322</v>
      </c>
      <c r="B4586" s="4">
        <v>66.739998</v>
      </c>
      <c r="C4586" s="4">
        <v>67.870002999999997</v>
      </c>
      <c r="D4586" s="4">
        <v>66.139999000000003</v>
      </c>
      <c r="E4586" s="4">
        <v>67.629997000000003</v>
      </c>
      <c r="F4586" s="4">
        <v>67.629997000000003</v>
      </c>
      <c r="G4586" s="4">
        <v>524490</v>
      </c>
      <c r="H4586" s="10">
        <f t="shared" si="71"/>
        <v>-31.627969760223419</v>
      </c>
      <c r="I4586" s="4">
        <f>VLOOKUP(A4586,GDP!$A$1:$D$85,4,TRUE)</f>
        <v>7.1</v>
      </c>
      <c r="J4586" s="4">
        <f>VLOOKUP(A4586,Inflation_rate!$A$1:$I$85,9,TRUE)</f>
        <v>2.7118869999999999</v>
      </c>
      <c r="K4586" s="15">
        <f>VLOOKUP(A4586,WTI_PCH!$A$1:$C$85,3,TRUE)</f>
        <v>8.2023200000000003</v>
      </c>
    </row>
    <row r="4587" spans="1:11" x14ac:dyDescent="0.25">
      <c r="A4587" s="3">
        <v>43325</v>
      </c>
      <c r="B4587" s="4">
        <v>67.779999000000004</v>
      </c>
      <c r="C4587" s="4">
        <v>67.949996999999996</v>
      </c>
      <c r="D4587" s="4">
        <v>65.709998999999996</v>
      </c>
      <c r="E4587" s="4">
        <v>67.199996999999996</v>
      </c>
      <c r="F4587" s="4">
        <v>67.199996999999996</v>
      </c>
      <c r="G4587" s="4">
        <v>578219</v>
      </c>
      <c r="H4587" s="10">
        <f t="shared" si="71"/>
        <v>-29.76190013818006</v>
      </c>
      <c r="I4587" s="4">
        <f>VLOOKUP(A4587,GDP!$A$1:$D$85,4,TRUE)</f>
        <v>7.1</v>
      </c>
      <c r="J4587" s="4">
        <f>VLOOKUP(A4587,Inflation_rate!$A$1:$I$85,9,TRUE)</f>
        <v>2.7118869999999999</v>
      </c>
      <c r="K4587" s="15">
        <f>VLOOKUP(A4587,WTI_PCH!$A$1:$C$85,3,TRUE)</f>
        <v>8.2023200000000003</v>
      </c>
    </row>
    <row r="4588" spans="1:11" x14ac:dyDescent="0.25">
      <c r="A4588" s="3">
        <v>43326</v>
      </c>
      <c r="B4588" s="4">
        <v>67.419997999999993</v>
      </c>
      <c r="C4588" s="4">
        <v>68.370002999999997</v>
      </c>
      <c r="D4588" s="4">
        <v>66.580002000000007</v>
      </c>
      <c r="E4588" s="4">
        <v>67.040001000000004</v>
      </c>
      <c r="F4588" s="4">
        <v>67.040001000000004</v>
      </c>
      <c r="G4588" s="4">
        <v>538484</v>
      </c>
      <c r="H4588" s="10">
        <f t="shared" si="71"/>
        <v>-31.563245352576892</v>
      </c>
      <c r="I4588" s="4">
        <f>VLOOKUP(A4588,GDP!$A$1:$D$85,4,TRUE)</f>
        <v>7.1</v>
      </c>
      <c r="J4588" s="4">
        <f>VLOOKUP(A4588,Inflation_rate!$A$1:$I$85,9,TRUE)</f>
        <v>2.7118869999999999</v>
      </c>
      <c r="K4588" s="15">
        <f>VLOOKUP(A4588,WTI_PCH!$A$1:$C$85,3,TRUE)</f>
        <v>8.2023200000000003</v>
      </c>
    </row>
    <row r="4589" spans="1:11" x14ac:dyDescent="0.25">
      <c r="A4589" s="3">
        <v>43327</v>
      </c>
      <c r="B4589" s="4">
        <v>66.620002999999997</v>
      </c>
      <c r="C4589" s="4">
        <v>66.900002000000001</v>
      </c>
      <c r="D4589" s="4">
        <v>64.510002</v>
      </c>
      <c r="E4589" s="4">
        <v>65.010002</v>
      </c>
      <c r="F4589" s="4">
        <v>65.010002</v>
      </c>
      <c r="G4589" s="4">
        <v>573473</v>
      </c>
      <c r="H4589" s="10">
        <f t="shared" si="71"/>
        <v>-29.872329491698824</v>
      </c>
      <c r="I4589" s="4">
        <f>VLOOKUP(A4589,GDP!$A$1:$D$85,4,TRUE)</f>
        <v>7.1</v>
      </c>
      <c r="J4589" s="4">
        <f>VLOOKUP(A4589,Inflation_rate!$A$1:$I$85,9,TRUE)</f>
        <v>2.7118869999999999</v>
      </c>
      <c r="K4589" s="15">
        <f>VLOOKUP(A4589,WTI_PCH!$A$1:$C$85,3,TRUE)</f>
        <v>8.2023200000000003</v>
      </c>
    </row>
    <row r="4590" spans="1:11" x14ac:dyDescent="0.25">
      <c r="A4590" s="3">
        <v>43328</v>
      </c>
      <c r="B4590" s="4">
        <v>64.949996999999996</v>
      </c>
      <c r="C4590" s="4">
        <v>65.519997000000004</v>
      </c>
      <c r="D4590" s="4">
        <v>64.430000000000007</v>
      </c>
      <c r="E4590" s="4">
        <v>65.459998999999996</v>
      </c>
      <c r="F4590" s="4">
        <v>65.459998999999996</v>
      </c>
      <c r="G4590" s="4">
        <v>383380</v>
      </c>
      <c r="H4590" s="10">
        <f t="shared" si="71"/>
        <v>-30.354413845927485</v>
      </c>
      <c r="I4590" s="4">
        <f>VLOOKUP(A4590,GDP!$A$1:$D$85,4,TRUE)</f>
        <v>7.1</v>
      </c>
      <c r="J4590" s="4">
        <f>VLOOKUP(A4590,Inflation_rate!$A$1:$I$85,9,TRUE)</f>
        <v>2.7118869999999999</v>
      </c>
      <c r="K4590" s="15">
        <f>VLOOKUP(A4590,WTI_PCH!$A$1:$C$85,3,TRUE)</f>
        <v>8.2023200000000003</v>
      </c>
    </row>
    <row r="4591" spans="1:11" x14ac:dyDescent="0.25">
      <c r="A4591" s="3">
        <v>43329</v>
      </c>
      <c r="B4591" s="4">
        <v>65.470000999999996</v>
      </c>
      <c r="C4591" s="4">
        <v>66.389999000000003</v>
      </c>
      <c r="D4591" s="4">
        <v>65.300003000000004</v>
      </c>
      <c r="E4591" s="4">
        <v>65.910004000000001</v>
      </c>
      <c r="F4591" s="4">
        <v>65.910004000000001</v>
      </c>
      <c r="G4591" s="4">
        <v>171403</v>
      </c>
      <c r="H4591" s="10">
        <f t="shared" si="71"/>
        <v>-29.874073441112216</v>
      </c>
      <c r="I4591" s="4">
        <f>VLOOKUP(A4591,GDP!$A$1:$D$85,4,TRUE)</f>
        <v>7.1</v>
      </c>
      <c r="J4591" s="4">
        <f>VLOOKUP(A4591,Inflation_rate!$A$1:$I$85,9,TRUE)</f>
        <v>2.7118869999999999</v>
      </c>
      <c r="K4591" s="15">
        <f>VLOOKUP(A4591,WTI_PCH!$A$1:$C$85,3,TRUE)</f>
        <v>8.2023200000000003</v>
      </c>
    </row>
    <row r="4592" spans="1:11" x14ac:dyDescent="0.25">
      <c r="A4592" s="3">
        <v>43332</v>
      </c>
      <c r="B4592" s="4">
        <v>65.910004000000001</v>
      </c>
      <c r="C4592" s="4">
        <v>66.680000000000007</v>
      </c>
      <c r="D4592" s="4">
        <v>65.589995999999999</v>
      </c>
      <c r="E4592" s="4">
        <v>66.430000000000007</v>
      </c>
      <c r="F4592" s="4">
        <v>66.430000000000007</v>
      </c>
      <c r="G4592" s="4">
        <v>112709</v>
      </c>
      <c r="H4592" s="10">
        <f t="shared" si="71"/>
        <v>-32.846603944001217</v>
      </c>
      <c r="I4592" s="4">
        <f>VLOOKUP(A4592,GDP!$A$1:$D$85,4,TRUE)</f>
        <v>7.1</v>
      </c>
      <c r="J4592" s="4">
        <f>VLOOKUP(A4592,Inflation_rate!$A$1:$I$85,9,TRUE)</f>
        <v>2.7118869999999999</v>
      </c>
      <c r="K4592" s="15">
        <f>VLOOKUP(A4592,WTI_PCH!$A$1:$C$85,3,TRUE)</f>
        <v>8.2023200000000003</v>
      </c>
    </row>
    <row r="4593" spans="1:11" x14ac:dyDescent="0.25">
      <c r="A4593" s="3">
        <v>43333</v>
      </c>
      <c r="B4593" s="4">
        <v>66.620002999999997</v>
      </c>
      <c r="C4593" s="4">
        <v>68.099997999999999</v>
      </c>
      <c r="D4593" s="4">
        <v>66.519997000000004</v>
      </c>
      <c r="E4593" s="4">
        <v>67.349997999999999</v>
      </c>
      <c r="F4593" s="4">
        <v>67.349997999999999</v>
      </c>
      <c r="G4593" s="4">
        <v>437164</v>
      </c>
      <c r="H4593" s="10">
        <f t="shared" si="71"/>
        <v>-32.694872537338455</v>
      </c>
      <c r="I4593" s="4">
        <f>VLOOKUP(A4593,GDP!$A$1:$D$85,4,TRUE)</f>
        <v>7.1</v>
      </c>
      <c r="J4593" s="4">
        <f>VLOOKUP(A4593,Inflation_rate!$A$1:$I$85,9,TRUE)</f>
        <v>2.7118869999999999</v>
      </c>
      <c r="K4593" s="15">
        <f>VLOOKUP(A4593,WTI_PCH!$A$1:$C$85,3,TRUE)</f>
        <v>8.2023200000000003</v>
      </c>
    </row>
    <row r="4594" spans="1:11" x14ac:dyDescent="0.25">
      <c r="A4594" s="3">
        <v>43334</v>
      </c>
      <c r="B4594" s="4">
        <v>66.080002000000007</v>
      </c>
      <c r="C4594" s="4">
        <v>68.150002000000001</v>
      </c>
      <c r="D4594" s="4">
        <v>65.980002999999996</v>
      </c>
      <c r="E4594" s="4">
        <v>67.860000999999997</v>
      </c>
      <c r="F4594" s="4">
        <v>67.860000999999997</v>
      </c>
      <c r="G4594" s="4">
        <v>581899</v>
      </c>
      <c r="H4594" s="10">
        <f t="shared" si="71"/>
        <v>-33.082818551682607</v>
      </c>
      <c r="I4594" s="4">
        <f>VLOOKUP(A4594,GDP!$A$1:$D$85,4,TRUE)</f>
        <v>7.1</v>
      </c>
      <c r="J4594" s="4">
        <f>VLOOKUP(A4594,Inflation_rate!$A$1:$I$85,9,TRUE)</f>
        <v>2.7118869999999999</v>
      </c>
      <c r="K4594" s="15">
        <f>VLOOKUP(A4594,WTI_PCH!$A$1:$C$85,3,TRUE)</f>
        <v>8.2023200000000003</v>
      </c>
    </row>
    <row r="4595" spans="1:11" x14ac:dyDescent="0.25">
      <c r="A4595" s="3">
        <v>43335</v>
      </c>
      <c r="B4595" s="4">
        <v>68.069999999999993</v>
      </c>
      <c r="C4595" s="4">
        <v>68.120002999999997</v>
      </c>
      <c r="D4595" s="4">
        <v>67.319999999999993</v>
      </c>
      <c r="E4595" s="4">
        <v>67.830002000000007</v>
      </c>
      <c r="F4595" s="4">
        <v>67.830002000000007</v>
      </c>
      <c r="G4595" s="4">
        <v>450690</v>
      </c>
      <c r="H4595" s="10">
        <f t="shared" si="71"/>
        <v>-31.387292307613389</v>
      </c>
      <c r="I4595" s="4">
        <f>VLOOKUP(A4595,GDP!$A$1:$D$85,4,TRUE)</f>
        <v>7.1</v>
      </c>
      <c r="J4595" s="4">
        <f>VLOOKUP(A4595,Inflation_rate!$A$1:$I$85,9,TRUE)</f>
        <v>2.7118869999999999</v>
      </c>
      <c r="K4595" s="15">
        <f>VLOOKUP(A4595,WTI_PCH!$A$1:$C$85,3,TRUE)</f>
        <v>8.2023200000000003</v>
      </c>
    </row>
    <row r="4596" spans="1:11" x14ac:dyDescent="0.25">
      <c r="A4596" s="3">
        <v>43336</v>
      </c>
      <c r="B4596" s="4">
        <v>67.900002000000001</v>
      </c>
      <c r="C4596" s="4">
        <v>69.309997999999993</v>
      </c>
      <c r="D4596" s="4">
        <v>67.779999000000004</v>
      </c>
      <c r="E4596" s="4">
        <v>68.720000999999996</v>
      </c>
      <c r="F4596" s="4">
        <v>68.720000999999996</v>
      </c>
      <c r="G4596" s="4">
        <v>517796</v>
      </c>
      <c r="H4596" s="10">
        <f t="shared" si="71"/>
        <v>-31.47555396572243</v>
      </c>
      <c r="I4596" s="4">
        <f>VLOOKUP(A4596,GDP!$A$1:$D$85,4,TRUE)</f>
        <v>7.1</v>
      </c>
      <c r="J4596" s="4">
        <f>VLOOKUP(A4596,Inflation_rate!$A$1:$I$85,9,TRUE)</f>
        <v>2.7118869999999999</v>
      </c>
      <c r="K4596" s="15">
        <f>VLOOKUP(A4596,WTI_PCH!$A$1:$C$85,3,TRUE)</f>
        <v>8.2023200000000003</v>
      </c>
    </row>
    <row r="4597" spans="1:11" x14ac:dyDescent="0.25">
      <c r="A4597" s="3">
        <v>43339</v>
      </c>
      <c r="B4597" s="4">
        <v>68.569999999999993</v>
      </c>
      <c r="C4597" s="4">
        <v>68.970000999999996</v>
      </c>
      <c r="D4597" s="4">
        <v>68.339995999999999</v>
      </c>
      <c r="E4597" s="4">
        <v>68.870002999999997</v>
      </c>
      <c r="F4597" s="4">
        <v>68.870002999999997</v>
      </c>
      <c r="G4597" s="4">
        <v>332612</v>
      </c>
      <c r="H4597" s="10">
        <f t="shared" si="71"/>
        <v>-30.361555233270423</v>
      </c>
      <c r="I4597" s="4">
        <f>VLOOKUP(A4597,GDP!$A$1:$D$85,4,TRUE)</f>
        <v>7.1</v>
      </c>
      <c r="J4597" s="4">
        <f>VLOOKUP(A4597,Inflation_rate!$A$1:$I$85,9,TRUE)</f>
        <v>2.7118869999999999</v>
      </c>
      <c r="K4597" s="15">
        <f>VLOOKUP(A4597,WTI_PCH!$A$1:$C$85,3,TRUE)</f>
        <v>8.2023200000000003</v>
      </c>
    </row>
    <row r="4598" spans="1:11" x14ac:dyDescent="0.25">
      <c r="A4598" s="3">
        <v>43340</v>
      </c>
      <c r="B4598" s="4">
        <v>68.930000000000007</v>
      </c>
      <c r="C4598" s="4">
        <v>69.199996999999996</v>
      </c>
      <c r="D4598" s="4">
        <v>68.209998999999996</v>
      </c>
      <c r="E4598" s="4">
        <v>68.529999000000004</v>
      </c>
      <c r="F4598" s="4">
        <v>68.529999000000004</v>
      </c>
      <c r="G4598" s="4">
        <v>426833</v>
      </c>
      <c r="H4598" s="10">
        <f t="shared" si="71"/>
        <v>-29.198889963503426</v>
      </c>
      <c r="I4598" s="4">
        <f>VLOOKUP(A4598,GDP!$A$1:$D$85,4,TRUE)</f>
        <v>7.1</v>
      </c>
      <c r="J4598" s="4">
        <f>VLOOKUP(A4598,Inflation_rate!$A$1:$I$85,9,TRUE)</f>
        <v>2.7118869999999999</v>
      </c>
      <c r="K4598" s="15">
        <f>VLOOKUP(A4598,WTI_PCH!$A$1:$C$85,3,TRUE)</f>
        <v>8.2023200000000003</v>
      </c>
    </row>
    <row r="4599" spans="1:11" x14ac:dyDescent="0.25">
      <c r="A4599" s="3">
        <v>43341</v>
      </c>
      <c r="B4599" s="4">
        <v>68.540001000000004</v>
      </c>
      <c r="C4599" s="4">
        <v>69.760002</v>
      </c>
      <c r="D4599" s="4">
        <v>68.370002999999997</v>
      </c>
      <c r="E4599" s="4">
        <v>69.510002</v>
      </c>
      <c r="F4599" s="4">
        <v>69.510002</v>
      </c>
      <c r="G4599" s="4">
        <v>497095</v>
      </c>
      <c r="H4599" s="10">
        <f t="shared" si="71"/>
        <v>-28.384408620791007</v>
      </c>
      <c r="I4599" s="4">
        <f>VLOOKUP(A4599,GDP!$A$1:$D$85,4,TRUE)</f>
        <v>7.1</v>
      </c>
      <c r="J4599" s="4">
        <f>VLOOKUP(A4599,Inflation_rate!$A$1:$I$85,9,TRUE)</f>
        <v>2.7118869999999999</v>
      </c>
      <c r="K4599" s="15">
        <f>VLOOKUP(A4599,WTI_PCH!$A$1:$C$85,3,TRUE)</f>
        <v>8.2023200000000003</v>
      </c>
    </row>
    <row r="4600" spans="1:11" x14ac:dyDescent="0.25">
      <c r="A4600" s="3">
        <v>43342</v>
      </c>
      <c r="B4600" s="4">
        <v>69.709998999999996</v>
      </c>
      <c r="C4600" s="4">
        <v>70.5</v>
      </c>
      <c r="D4600" s="4">
        <v>69.550003000000004</v>
      </c>
      <c r="E4600" s="4">
        <v>70.25</v>
      </c>
      <c r="F4600" s="4">
        <v>70.25</v>
      </c>
      <c r="G4600" s="4">
        <v>445584</v>
      </c>
      <c r="H4600" s="10">
        <f t="shared" si="71"/>
        <v>-25.466190747330963</v>
      </c>
      <c r="I4600" s="4">
        <f>VLOOKUP(A4600,GDP!$A$1:$D$85,4,TRUE)</f>
        <v>7.1</v>
      </c>
      <c r="J4600" s="4">
        <f>VLOOKUP(A4600,Inflation_rate!$A$1:$I$85,9,TRUE)</f>
        <v>2.7118869999999999</v>
      </c>
      <c r="K4600" s="15">
        <f>VLOOKUP(A4600,WTI_PCH!$A$1:$C$85,3,TRUE)</f>
        <v>8.2023200000000003</v>
      </c>
    </row>
    <row r="4601" spans="1:11" x14ac:dyDescent="0.25">
      <c r="A4601" s="3">
        <v>43343</v>
      </c>
      <c r="B4601" s="4">
        <v>70.059997999999993</v>
      </c>
      <c r="C4601" s="4">
        <v>70.360000999999997</v>
      </c>
      <c r="D4601" s="4">
        <v>69.639999000000003</v>
      </c>
      <c r="E4601" s="4">
        <v>69.800003000000004</v>
      </c>
      <c r="F4601" s="4">
        <v>69.800003000000004</v>
      </c>
      <c r="G4601" s="4">
        <v>419739</v>
      </c>
      <c r="H4601" s="10">
        <f t="shared" si="71"/>
        <v>-24.656163696726487</v>
      </c>
      <c r="I4601" s="4">
        <f>VLOOKUP(A4601,GDP!$A$1:$D$85,4,TRUE)</f>
        <v>7.1</v>
      </c>
      <c r="J4601" s="4">
        <f>VLOOKUP(A4601,Inflation_rate!$A$1:$I$85,9,TRUE)</f>
        <v>2.7118869999999999</v>
      </c>
      <c r="K4601" s="15">
        <f>VLOOKUP(A4601,WTI_PCH!$A$1:$C$85,3,TRUE)</f>
        <v>8.2023200000000003</v>
      </c>
    </row>
    <row r="4602" spans="1:11" x14ac:dyDescent="0.25">
      <c r="A4602" s="3">
        <v>43347</v>
      </c>
      <c r="B4602" s="4">
        <v>70.120002999999997</v>
      </c>
      <c r="C4602" s="4">
        <v>71.400002000000001</v>
      </c>
      <c r="D4602" s="4">
        <v>69.080002000000007</v>
      </c>
      <c r="E4602" s="4">
        <v>69.870002999999997</v>
      </c>
      <c r="F4602" s="4">
        <v>69.870002999999997</v>
      </c>
      <c r="G4602" s="4">
        <v>785981</v>
      </c>
      <c r="H4602" s="10">
        <f t="shared" si="71"/>
        <v>-26.162877079023446</v>
      </c>
      <c r="I4602" s="4">
        <f>VLOOKUP(A4602,GDP!$A$1:$D$85,4,TRUE)</f>
        <v>7.1</v>
      </c>
      <c r="J4602" s="4">
        <f>VLOOKUP(A4602,Inflation_rate!$A$1:$I$85,9,TRUE)</f>
        <v>2.7118869999999999</v>
      </c>
      <c r="K4602" s="15">
        <f>VLOOKUP(A4602,WTI_PCH!$A$1:$C$85,3,TRUE)</f>
        <v>8.2023200000000003</v>
      </c>
    </row>
    <row r="4603" spans="1:11" x14ac:dyDescent="0.25">
      <c r="A4603" s="3">
        <v>43348</v>
      </c>
      <c r="B4603" s="4">
        <v>69.430000000000007</v>
      </c>
      <c r="C4603" s="4">
        <v>69.589995999999999</v>
      </c>
      <c r="D4603" s="4">
        <v>68.559997999999993</v>
      </c>
      <c r="E4603" s="4">
        <v>68.720000999999996</v>
      </c>
      <c r="F4603" s="4">
        <v>68.720000999999996</v>
      </c>
      <c r="G4603" s="4">
        <v>542104</v>
      </c>
      <c r="H4603" s="10">
        <f t="shared" si="71"/>
        <v>-26.498839835581485</v>
      </c>
      <c r="I4603" s="4">
        <f>VLOOKUP(A4603,GDP!$A$1:$D$85,4,TRUE)</f>
        <v>7.1</v>
      </c>
      <c r="J4603" s="4">
        <f>VLOOKUP(A4603,Inflation_rate!$A$1:$I$85,9,TRUE)</f>
        <v>2.7118869999999999</v>
      </c>
      <c r="K4603" s="15">
        <f>VLOOKUP(A4603,WTI_PCH!$A$1:$C$85,3,TRUE)</f>
        <v>8.2023200000000003</v>
      </c>
    </row>
    <row r="4604" spans="1:11" x14ac:dyDescent="0.25">
      <c r="A4604" s="3">
        <v>43349</v>
      </c>
      <c r="B4604" s="4">
        <v>68.639999000000003</v>
      </c>
      <c r="C4604" s="4">
        <v>69.019997000000004</v>
      </c>
      <c r="D4604" s="4">
        <v>67</v>
      </c>
      <c r="E4604" s="4">
        <v>67.769997000000004</v>
      </c>
      <c r="F4604" s="4">
        <v>67.769997000000004</v>
      </c>
      <c r="G4604" s="4">
        <v>633824</v>
      </c>
      <c r="H4604" s="10">
        <f t="shared" si="71"/>
        <v>-23.107564841710122</v>
      </c>
      <c r="I4604" s="4">
        <f>VLOOKUP(A4604,GDP!$A$1:$D$85,4,TRUE)</f>
        <v>7.1</v>
      </c>
      <c r="J4604" s="4">
        <f>VLOOKUP(A4604,Inflation_rate!$A$1:$I$85,9,TRUE)</f>
        <v>2.7118869999999999</v>
      </c>
      <c r="K4604" s="15">
        <f>VLOOKUP(A4604,WTI_PCH!$A$1:$C$85,3,TRUE)</f>
        <v>8.2023200000000003</v>
      </c>
    </row>
    <row r="4605" spans="1:11" x14ac:dyDescent="0.25">
      <c r="A4605" s="3">
        <v>43350</v>
      </c>
      <c r="B4605" s="4">
        <v>67.879997000000003</v>
      </c>
      <c r="C4605" s="4">
        <v>68.080002000000007</v>
      </c>
      <c r="D4605" s="4">
        <v>66.860000999999997</v>
      </c>
      <c r="E4605" s="4">
        <v>67.75</v>
      </c>
      <c r="F4605" s="4">
        <v>67.75</v>
      </c>
      <c r="G4605" s="4">
        <v>530895</v>
      </c>
      <c r="H4605" s="10">
        <f t="shared" si="71"/>
        <v>-22.789666420664208</v>
      </c>
      <c r="I4605" s="4">
        <f>VLOOKUP(A4605,GDP!$A$1:$D$85,4,TRUE)</f>
        <v>7.1</v>
      </c>
      <c r="J4605" s="4">
        <f>VLOOKUP(A4605,Inflation_rate!$A$1:$I$85,9,TRUE)</f>
        <v>2.7118869999999999</v>
      </c>
      <c r="K4605" s="15">
        <f>VLOOKUP(A4605,WTI_PCH!$A$1:$C$85,3,TRUE)</f>
        <v>8.2023200000000003</v>
      </c>
    </row>
    <row r="4606" spans="1:11" x14ac:dyDescent="0.25">
      <c r="A4606" s="3">
        <v>43353</v>
      </c>
      <c r="B4606" s="4">
        <v>67.819999999999993</v>
      </c>
      <c r="C4606" s="4">
        <v>68.519997000000004</v>
      </c>
      <c r="D4606" s="4">
        <v>67.330002000000007</v>
      </c>
      <c r="E4606" s="4">
        <v>67.540001000000004</v>
      </c>
      <c r="F4606" s="4">
        <v>67.540001000000004</v>
      </c>
      <c r="G4606" s="4">
        <v>571174</v>
      </c>
      <c r="H4606" s="10">
        <f t="shared" si="71"/>
        <v>-22.904946359121318</v>
      </c>
      <c r="I4606" s="4">
        <f>VLOOKUP(A4606,GDP!$A$1:$D$85,4,TRUE)</f>
        <v>7.1</v>
      </c>
      <c r="J4606" s="4">
        <f>VLOOKUP(A4606,Inflation_rate!$A$1:$I$85,9,TRUE)</f>
        <v>2.7118869999999999</v>
      </c>
      <c r="K4606" s="15">
        <f>VLOOKUP(A4606,WTI_PCH!$A$1:$C$85,3,TRUE)</f>
        <v>8.2023200000000003</v>
      </c>
    </row>
    <row r="4607" spans="1:11" x14ac:dyDescent="0.25">
      <c r="A4607" s="3">
        <v>43354</v>
      </c>
      <c r="B4607" s="4">
        <v>67.529999000000004</v>
      </c>
      <c r="C4607" s="4">
        <v>70.010002</v>
      </c>
      <c r="D4607" s="4">
        <v>67.480002999999996</v>
      </c>
      <c r="E4607" s="4">
        <v>69.25</v>
      </c>
      <c r="F4607" s="4">
        <v>69.25</v>
      </c>
      <c r="G4607" s="4">
        <v>676869</v>
      </c>
      <c r="H4607" s="10">
        <f t="shared" si="71"/>
        <v>-22.310470758122744</v>
      </c>
      <c r="I4607" s="4">
        <f>VLOOKUP(A4607,GDP!$A$1:$D$85,4,TRUE)</f>
        <v>7.1</v>
      </c>
      <c r="J4607" s="4">
        <f>VLOOKUP(A4607,Inflation_rate!$A$1:$I$85,9,TRUE)</f>
        <v>2.7118869999999999</v>
      </c>
      <c r="K4607" s="15">
        <f>VLOOKUP(A4607,WTI_PCH!$A$1:$C$85,3,TRUE)</f>
        <v>8.2023200000000003</v>
      </c>
    </row>
    <row r="4608" spans="1:11" x14ac:dyDescent="0.25">
      <c r="A4608" s="3">
        <v>43355</v>
      </c>
      <c r="B4608" s="4">
        <v>69.889999000000003</v>
      </c>
      <c r="C4608" s="4">
        <v>71.260002</v>
      </c>
      <c r="D4608" s="4">
        <v>69.5</v>
      </c>
      <c r="E4608" s="4">
        <v>70.370002999999997</v>
      </c>
      <c r="F4608" s="4">
        <v>70.370002999999997</v>
      </c>
      <c r="G4608" s="4">
        <v>800543</v>
      </c>
      <c r="H4608" s="10">
        <f t="shared" si="71"/>
        <v>-25.294873157814131</v>
      </c>
      <c r="I4608" s="4">
        <f>VLOOKUP(A4608,GDP!$A$1:$D$85,4,TRUE)</f>
        <v>7.1</v>
      </c>
      <c r="J4608" s="4">
        <f>VLOOKUP(A4608,Inflation_rate!$A$1:$I$85,9,TRUE)</f>
        <v>2.7118869999999999</v>
      </c>
      <c r="K4608" s="15">
        <f>VLOOKUP(A4608,WTI_PCH!$A$1:$C$85,3,TRUE)</f>
        <v>8.2023200000000003</v>
      </c>
    </row>
    <row r="4609" spans="1:11" x14ac:dyDescent="0.25">
      <c r="A4609" s="3">
        <v>43356</v>
      </c>
      <c r="B4609" s="4">
        <v>70.239998</v>
      </c>
      <c r="C4609" s="4">
        <v>70.279999000000004</v>
      </c>
      <c r="D4609" s="4">
        <v>68.349997999999999</v>
      </c>
      <c r="E4609" s="4">
        <v>68.589995999999999</v>
      </c>
      <c r="F4609" s="4">
        <v>68.589995999999999</v>
      </c>
      <c r="G4609" s="4">
        <v>684937</v>
      </c>
      <c r="H4609" s="10">
        <f t="shared" si="71"/>
        <v>-23.283274429699631</v>
      </c>
      <c r="I4609" s="4">
        <f>VLOOKUP(A4609,GDP!$A$1:$D$85,4,TRUE)</f>
        <v>7.1</v>
      </c>
      <c r="J4609" s="4">
        <f>VLOOKUP(A4609,Inflation_rate!$A$1:$I$85,9,TRUE)</f>
        <v>2.7118869999999999</v>
      </c>
      <c r="K4609" s="15">
        <f>VLOOKUP(A4609,WTI_PCH!$A$1:$C$85,3,TRUE)</f>
        <v>8.2023200000000003</v>
      </c>
    </row>
    <row r="4610" spans="1:11" x14ac:dyDescent="0.25">
      <c r="A4610" s="3">
        <v>43357</v>
      </c>
      <c r="B4610" s="4">
        <v>68.790001000000004</v>
      </c>
      <c r="C4610" s="4">
        <v>69.910004000000001</v>
      </c>
      <c r="D4610" s="4">
        <v>67.940002000000007</v>
      </c>
      <c r="E4610" s="4">
        <v>68.989998</v>
      </c>
      <c r="F4610" s="4">
        <v>68.989998</v>
      </c>
      <c r="G4610" s="4">
        <v>611075</v>
      </c>
      <c r="H4610" s="10">
        <f t="shared" ref="H4610:H4673" si="72">((E4699-E4610)/E4610)*100</f>
        <v>-22.988835280151772</v>
      </c>
      <c r="I4610" s="4">
        <f>VLOOKUP(A4610,GDP!$A$1:$D$85,4,TRUE)</f>
        <v>7.1</v>
      </c>
      <c r="J4610" s="4">
        <f>VLOOKUP(A4610,Inflation_rate!$A$1:$I$85,9,TRUE)</f>
        <v>2.7118869999999999</v>
      </c>
      <c r="K4610" s="15">
        <f>VLOOKUP(A4610,WTI_PCH!$A$1:$C$85,3,TRUE)</f>
        <v>8.2023200000000003</v>
      </c>
    </row>
    <row r="4611" spans="1:11" x14ac:dyDescent="0.25">
      <c r="A4611" s="3">
        <v>43360</v>
      </c>
      <c r="B4611" s="4">
        <v>68.930000000000007</v>
      </c>
      <c r="C4611" s="4">
        <v>69.720000999999996</v>
      </c>
      <c r="D4611" s="4">
        <v>68.529999000000004</v>
      </c>
      <c r="E4611" s="4">
        <v>68.910004000000001</v>
      </c>
      <c r="F4611" s="4">
        <v>68.910004000000001</v>
      </c>
      <c r="G4611" s="4">
        <v>422294</v>
      </c>
      <c r="H4611" s="10">
        <f t="shared" si="72"/>
        <v>-22.086785831560828</v>
      </c>
      <c r="I4611" s="4">
        <f>VLOOKUP(A4611,GDP!$A$1:$D$85,4,TRUE)</f>
        <v>7.1</v>
      </c>
      <c r="J4611" s="4">
        <f>VLOOKUP(A4611,Inflation_rate!$A$1:$I$85,9,TRUE)</f>
        <v>2.7118869999999999</v>
      </c>
      <c r="K4611" s="15">
        <f>VLOOKUP(A4611,WTI_PCH!$A$1:$C$85,3,TRUE)</f>
        <v>8.2023200000000003</v>
      </c>
    </row>
    <row r="4612" spans="1:11" x14ac:dyDescent="0.25">
      <c r="A4612" s="3">
        <v>43361</v>
      </c>
      <c r="B4612" s="4">
        <v>68.800003000000004</v>
      </c>
      <c r="C4612" s="4">
        <v>70.419997999999993</v>
      </c>
      <c r="D4612" s="4">
        <v>68.529999000000004</v>
      </c>
      <c r="E4612" s="4">
        <v>69.849997999999999</v>
      </c>
      <c r="F4612" s="4">
        <v>69.849997999999999</v>
      </c>
      <c r="G4612" s="4">
        <v>234202</v>
      </c>
      <c r="H4612" s="10">
        <f t="shared" si="72"/>
        <v>-25.569071598255455</v>
      </c>
      <c r="I4612" s="4">
        <f>VLOOKUP(A4612,GDP!$A$1:$D$85,4,TRUE)</f>
        <v>7.1</v>
      </c>
      <c r="J4612" s="4">
        <f>VLOOKUP(A4612,Inflation_rate!$A$1:$I$85,9,TRUE)</f>
        <v>2.7118869999999999</v>
      </c>
      <c r="K4612" s="15">
        <f>VLOOKUP(A4612,WTI_PCH!$A$1:$C$85,3,TRUE)</f>
        <v>8.2023200000000003</v>
      </c>
    </row>
    <row r="4613" spans="1:11" x14ac:dyDescent="0.25">
      <c r="A4613" s="3">
        <v>43362</v>
      </c>
      <c r="B4613" s="4">
        <v>69.709998999999996</v>
      </c>
      <c r="C4613" s="4">
        <v>71.5</v>
      </c>
      <c r="D4613" s="4">
        <v>69.650002000000001</v>
      </c>
      <c r="E4613" s="4">
        <v>71.120002999999997</v>
      </c>
      <c r="F4613" s="4">
        <v>71.120002999999997</v>
      </c>
      <c r="G4613" s="4">
        <v>125208</v>
      </c>
      <c r="H4613" s="10">
        <f t="shared" si="72"/>
        <v>-25.042183983034981</v>
      </c>
      <c r="I4613" s="4">
        <f>VLOOKUP(A4613,GDP!$A$1:$D$85,4,TRUE)</f>
        <v>7.1</v>
      </c>
      <c r="J4613" s="4">
        <f>VLOOKUP(A4613,Inflation_rate!$A$1:$I$85,9,TRUE)</f>
        <v>2.7118869999999999</v>
      </c>
      <c r="K4613" s="15">
        <f>VLOOKUP(A4613,WTI_PCH!$A$1:$C$85,3,TRUE)</f>
        <v>8.2023200000000003</v>
      </c>
    </row>
    <row r="4614" spans="1:11" x14ac:dyDescent="0.25">
      <c r="A4614" s="3">
        <v>43363</v>
      </c>
      <c r="B4614" s="4">
        <v>71.389999000000003</v>
      </c>
      <c r="C4614" s="4">
        <v>71.809997999999993</v>
      </c>
      <c r="D4614" s="4">
        <v>70.730002999999996</v>
      </c>
      <c r="E4614" s="4">
        <v>70.800003000000004</v>
      </c>
      <c r="F4614" s="4">
        <v>70.800003000000004</v>
      </c>
      <c r="G4614" s="4">
        <v>607520</v>
      </c>
      <c r="H4614" s="10">
        <f t="shared" si="72"/>
        <v>-23.403958047854896</v>
      </c>
      <c r="I4614" s="4">
        <f>VLOOKUP(A4614,GDP!$A$1:$D$85,4,TRUE)</f>
        <v>7.1</v>
      </c>
      <c r="J4614" s="4">
        <f>VLOOKUP(A4614,Inflation_rate!$A$1:$I$85,9,TRUE)</f>
        <v>2.7118869999999999</v>
      </c>
      <c r="K4614" s="15">
        <f>VLOOKUP(A4614,WTI_PCH!$A$1:$C$85,3,TRUE)</f>
        <v>8.2023200000000003</v>
      </c>
    </row>
    <row r="4615" spans="1:11" x14ac:dyDescent="0.25">
      <c r="A4615" s="3">
        <v>43364</v>
      </c>
      <c r="B4615" s="4">
        <v>70.199996999999996</v>
      </c>
      <c r="C4615" s="4">
        <v>71.800003000000004</v>
      </c>
      <c r="D4615" s="4">
        <v>69.980002999999996</v>
      </c>
      <c r="E4615" s="4">
        <v>70.779999000000004</v>
      </c>
      <c r="F4615" s="4">
        <v>70.779999000000004</v>
      </c>
      <c r="G4615" s="4">
        <v>855943</v>
      </c>
      <c r="H4615" s="10">
        <f t="shared" si="72"/>
        <v>-24.003953433229078</v>
      </c>
      <c r="I4615" s="4">
        <f>VLOOKUP(A4615,GDP!$A$1:$D$85,4,TRUE)</f>
        <v>7.1</v>
      </c>
      <c r="J4615" s="4">
        <f>VLOOKUP(A4615,Inflation_rate!$A$1:$I$85,9,TRUE)</f>
        <v>2.7118869999999999</v>
      </c>
      <c r="K4615" s="15">
        <f>VLOOKUP(A4615,WTI_PCH!$A$1:$C$85,3,TRUE)</f>
        <v>8.2023200000000003</v>
      </c>
    </row>
    <row r="4616" spans="1:11" x14ac:dyDescent="0.25">
      <c r="A4616" s="3">
        <v>43367</v>
      </c>
      <c r="B4616" s="4">
        <v>71.139999000000003</v>
      </c>
      <c r="C4616" s="4">
        <v>72.739998</v>
      </c>
      <c r="D4616" s="4">
        <v>71.139999000000003</v>
      </c>
      <c r="E4616" s="4">
        <v>72.080002000000007</v>
      </c>
      <c r="F4616" s="4">
        <v>72.080002000000007</v>
      </c>
      <c r="G4616" s="4">
        <v>576894</v>
      </c>
      <c r="H4616" s="10">
        <f t="shared" si="72"/>
        <v>-23.335188031765043</v>
      </c>
      <c r="I4616" s="4">
        <f>VLOOKUP(A4616,GDP!$A$1:$D$85,4,TRUE)</f>
        <v>7.1</v>
      </c>
      <c r="J4616" s="4">
        <f>VLOOKUP(A4616,Inflation_rate!$A$1:$I$85,9,TRUE)</f>
        <v>2.7118869999999999</v>
      </c>
      <c r="K4616" s="15">
        <f>VLOOKUP(A4616,WTI_PCH!$A$1:$C$85,3,TRUE)</f>
        <v>8.2023200000000003</v>
      </c>
    </row>
    <row r="4617" spans="1:11" x14ac:dyDescent="0.25">
      <c r="A4617" s="3">
        <v>43368</v>
      </c>
      <c r="B4617" s="4">
        <v>72.25</v>
      </c>
      <c r="C4617" s="4">
        <v>72.779999000000004</v>
      </c>
      <c r="D4617" s="4">
        <v>71.889999000000003</v>
      </c>
      <c r="E4617" s="4">
        <v>72.279999000000004</v>
      </c>
      <c r="F4617" s="4">
        <v>72.279999000000004</v>
      </c>
      <c r="G4617" s="4">
        <v>551280</v>
      </c>
      <c r="H4617" s="10">
        <f t="shared" si="72"/>
        <v>-24.515769569947011</v>
      </c>
      <c r="I4617" s="4">
        <f>VLOOKUP(A4617,GDP!$A$1:$D$85,4,TRUE)</f>
        <v>7.1</v>
      </c>
      <c r="J4617" s="4">
        <f>VLOOKUP(A4617,Inflation_rate!$A$1:$I$85,9,TRUE)</f>
        <v>2.7118869999999999</v>
      </c>
      <c r="K4617" s="15">
        <f>VLOOKUP(A4617,WTI_PCH!$A$1:$C$85,3,TRUE)</f>
        <v>8.2023200000000003</v>
      </c>
    </row>
    <row r="4618" spans="1:11" x14ac:dyDescent="0.25">
      <c r="A4618" s="3">
        <v>43369</v>
      </c>
      <c r="B4618" s="4">
        <v>72.089995999999999</v>
      </c>
      <c r="C4618" s="4">
        <v>72.379997000000003</v>
      </c>
      <c r="D4618" s="4">
        <v>71.470000999999996</v>
      </c>
      <c r="E4618" s="4">
        <v>71.569999999999993</v>
      </c>
      <c r="F4618" s="4">
        <v>71.569999999999993</v>
      </c>
      <c r="G4618" s="4">
        <v>464463</v>
      </c>
      <c r="H4618" s="10">
        <f t="shared" si="72"/>
        <v>-25.024451585859996</v>
      </c>
      <c r="I4618" s="4">
        <f>VLOOKUP(A4618,GDP!$A$1:$D$85,4,TRUE)</f>
        <v>7.1</v>
      </c>
      <c r="J4618" s="4">
        <f>VLOOKUP(A4618,Inflation_rate!$A$1:$I$85,9,TRUE)</f>
        <v>2.7118869999999999</v>
      </c>
      <c r="K4618" s="15">
        <f>VLOOKUP(A4618,WTI_PCH!$A$1:$C$85,3,TRUE)</f>
        <v>8.2023200000000003</v>
      </c>
    </row>
    <row r="4619" spans="1:11" x14ac:dyDescent="0.25">
      <c r="A4619" s="3">
        <v>43370</v>
      </c>
      <c r="B4619" s="4">
        <v>72.010002</v>
      </c>
      <c r="C4619" s="4">
        <v>72.599997999999999</v>
      </c>
      <c r="D4619" s="4">
        <v>71.709998999999996</v>
      </c>
      <c r="E4619" s="4">
        <v>72.120002999999997</v>
      </c>
      <c r="F4619" s="4">
        <v>72.120002999999997</v>
      </c>
      <c r="G4619" s="4">
        <v>454549</v>
      </c>
      <c r="H4619" s="10">
        <f t="shared" si="72"/>
        <v>-25.110932122396051</v>
      </c>
      <c r="I4619" s="4">
        <f>VLOOKUP(A4619,GDP!$A$1:$D$85,4,TRUE)</f>
        <v>7.1</v>
      </c>
      <c r="J4619" s="4">
        <f>VLOOKUP(A4619,Inflation_rate!$A$1:$I$85,9,TRUE)</f>
        <v>2.7118869999999999</v>
      </c>
      <c r="K4619" s="15">
        <f>VLOOKUP(A4619,WTI_PCH!$A$1:$C$85,3,TRUE)</f>
        <v>8.2023200000000003</v>
      </c>
    </row>
    <row r="4620" spans="1:11" x14ac:dyDescent="0.25">
      <c r="A4620" s="3">
        <v>43371</v>
      </c>
      <c r="B4620" s="4">
        <v>72.180000000000007</v>
      </c>
      <c r="C4620" s="4">
        <v>73.730002999999996</v>
      </c>
      <c r="D4620" s="4">
        <v>71.879997000000003</v>
      </c>
      <c r="E4620" s="4">
        <v>73.25</v>
      </c>
      <c r="F4620" s="4">
        <v>73.25</v>
      </c>
      <c r="G4620" s="4">
        <v>544047</v>
      </c>
      <c r="H4620" s="10">
        <f t="shared" si="72"/>
        <v>-28.136520136518765</v>
      </c>
      <c r="I4620" s="4">
        <f>VLOOKUP(A4620,GDP!$A$1:$D$85,4,TRUE)</f>
        <v>7.1</v>
      </c>
      <c r="J4620" s="4">
        <f>VLOOKUP(A4620,Inflation_rate!$A$1:$I$85,9,TRUE)</f>
        <v>2.7118869999999999</v>
      </c>
      <c r="K4620" s="15">
        <f>VLOOKUP(A4620,WTI_PCH!$A$1:$C$85,3,TRUE)</f>
        <v>8.2023200000000003</v>
      </c>
    </row>
    <row r="4621" spans="1:11" x14ac:dyDescent="0.25">
      <c r="A4621" s="3">
        <v>43374</v>
      </c>
      <c r="B4621" s="4">
        <v>73.290001000000004</v>
      </c>
      <c r="C4621" s="4">
        <v>75.769997000000004</v>
      </c>
      <c r="D4621" s="4">
        <v>72.949996999999996</v>
      </c>
      <c r="E4621" s="4">
        <v>75.300003000000004</v>
      </c>
      <c r="F4621" s="4">
        <v>75.300003000000004</v>
      </c>
      <c r="G4621" s="4">
        <v>601451</v>
      </c>
      <c r="H4621" s="10">
        <f t="shared" si="72"/>
        <v>-29.98672124886901</v>
      </c>
      <c r="I4621" s="4">
        <f>VLOOKUP(A4621,GDP!$A$1:$D$85,4,TRUE)</f>
        <v>3.3</v>
      </c>
      <c r="J4621" s="4">
        <f>VLOOKUP(A4621,Inflation_rate!$A$1:$I$85,9,TRUE)</f>
        <v>2.6409400000000001</v>
      </c>
      <c r="K4621" s="15">
        <f>VLOOKUP(A4621,WTI_PCH!$A$1:$C$85,3,TRUE)</f>
        <v>2.3827500000000001</v>
      </c>
    </row>
    <row r="4622" spans="1:11" x14ac:dyDescent="0.25">
      <c r="A4622" s="3">
        <v>43375</v>
      </c>
      <c r="B4622" s="4">
        <v>75.419997999999993</v>
      </c>
      <c r="C4622" s="4">
        <v>75.910004000000001</v>
      </c>
      <c r="D4622" s="4">
        <v>74.930000000000007</v>
      </c>
      <c r="E4622" s="4">
        <v>75.230002999999996</v>
      </c>
      <c r="F4622" s="4">
        <v>75.230002999999996</v>
      </c>
      <c r="G4622" s="4">
        <v>463615</v>
      </c>
      <c r="H4622" s="10">
        <f t="shared" si="72"/>
        <v>-30.333646271421788</v>
      </c>
      <c r="I4622" s="4">
        <f>VLOOKUP(A4622,GDP!$A$1:$D$85,4,TRUE)</f>
        <v>3.3</v>
      </c>
      <c r="J4622" s="4">
        <f>VLOOKUP(A4622,Inflation_rate!$A$1:$I$85,9,TRUE)</f>
        <v>2.6409400000000001</v>
      </c>
      <c r="K4622" s="15">
        <f>VLOOKUP(A4622,WTI_PCH!$A$1:$C$85,3,TRUE)</f>
        <v>2.3827500000000001</v>
      </c>
    </row>
    <row r="4623" spans="1:11" x14ac:dyDescent="0.25">
      <c r="A4623" s="3">
        <v>43376</v>
      </c>
      <c r="B4623" s="4">
        <v>75.120002999999997</v>
      </c>
      <c r="C4623" s="4">
        <v>76.900002000000001</v>
      </c>
      <c r="D4623" s="4">
        <v>74.300003000000004</v>
      </c>
      <c r="E4623" s="4">
        <v>76.410004000000001</v>
      </c>
      <c r="F4623" s="4">
        <v>76.410004000000001</v>
      </c>
      <c r="G4623" s="4">
        <v>698817</v>
      </c>
      <c r="H4623" s="10">
        <f t="shared" si="72"/>
        <v>-30.506484465044657</v>
      </c>
      <c r="I4623" s="4">
        <f>VLOOKUP(A4623,GDP!$A$1:$D$85,4,TRUE)</f>
        <v>3.3</v>
      </c>
      <c r="J4623" s="4">
        <f>VLOOKUP(A4623,Inflation_rate!$A$1:$I$85,9,TRUE)</f>
        <v>2.6409400000000001</v>
      </c>
      <c r="K4623" s="15">
        <f>VLOOKUP(A4623,WTI_PCH!$A$1:$C$85,3,TRUE)</f>
        <v>2.3827500000000001</v>
      </c>
    </row>
    <row r="4624" spans="1:11" x14ac:dyDescent="0.25">
      <c r="A4624" s="3">
        <v>43377</v>
      </c>
      <c r="B4624" s="4">
        <v>76.180000000000007</v>
      </c>
      <c r="C4624" s="4">
        <v>76.470000999999996</v>
      </c>
      <c r="D4624" s="4">
        <v>73.879997000000003</v>
      </c>
      <c r="E4624" s="4">
        <v>74.330002000000007</v>
      </c>
      <c r="F4624" s="4">
        <v>74.330002000000007</v>
      </c>
      <c r="G4624" s="4">
        <v>687949</v>
      </c>
      <c r="H4624" s="10">
        <f t="shared" si="72"/>
        <v>-27.485536728493571</v>
      </c>
      <c r="I4624" s="4">
        <f>VLOOKUP(A4624,GDP!$A$1:$D$85,4,TRUE)</f>
        <v>3.3</v>
      </c>
      <c r="J4624" s="4">
        <f>VLOOKUP(A4624,Inflation_rate!$A$1:$I$85,9,TRUE)</f>
        <v>2.6409400000000001</v>
      </c>
      <c r="K4624" s="15">
        <f>VLOOKUP(A4624,WTI_PCH!$A$1:$C$85,3,TRUE)</f>
        <v>2.3827500000000001</v>
      </c>
    </row>
    <row r="4625" spans="1:11" x14ac:dyDescent="0.25">
      <c r="A4625" s="3">
        <v>43378</v>
      </c>
      <c r="B4625" s="4">
        <v>74.669997999999993</v>
      </c>
      <c r="C4625" s="4">
        <v>75.220000999999996</v>
      </c>
      <c r="D4625" s="4">
        <v>73.839995999999999</v>
      </c>
      <c r="E4625" s="4">
        <v>74.339995999999999</v>
      </c>
      <c r="F4625" s="4">
        <v>74.339995999999999</v>
      </c>
      <c r="G4625" s="4">
        <v>613218</v>
      </c>
      <c r="H4625" s="10">
        <f t="shared" si="72"/>
        <v>-26.809250837194021</v>
      </c>
      <c r="I4625" s="4">
        <f>VLOOKUP(A4625,GDP!$A$1:$D$85,4,TRUE)</f>
        <v>3.3</v>
      </c>
      <c r="J4625" s="4">
        <f>VLOOKUP(A4625,Inflation_rate!$A$1:$I$85,9,TRUE)</f>
        <v>2.6409400000000001</v>
      </c>
      <c r="K4625" s="15">
        <f>VLOOKUP(A4625,WTI_PCH!$A$1:$C$85,3,TRUE)</f>
        <v>2.3827500000000001</v>
      </c>
    </row>
    <row r="4626" spans="1:11" x14ac:dyDescent="0.25">
      <c r="A4626" s="3">
        <v>43381</v>
      </c>
      <c r="B4626" s="4">
        <v>74.400002000000001</v>
      </c>
      <c r="C4626" s="4">
        <v>74.580002000000007</v>
      </c>
      <c r="D4626" s="4">
        <v>73.069999999999993</v>
      </c>
      <c r="E4626" s="4">
        <v>74.290001000000004</v>
      </c>
      <c r="F4626" s="4">
        <v>74.290001000000004</v>
      </c>
      <c r="G4626" s="4">
        <v>554938</v>
      </c>
      <c r="H4626" s="10">
        <f t="shared" si="72"/>
        <v>-25.171625721205736</v>
      </c>
      <c r="I4626" s="4">
        <f>VLOOKUP(A4626,GDP!$A$1:$D$85,4,TRUE)</f>
        <v>3.3</v>
      </c>
      <c r="J4626" s="4">
        <f>VLOOKUP(A4626,Inflation_rate!$A$1:$I$85,9,TRUE)</f>
        <v>2.6409400000000001</v>
      </c>
      <c r="K4626" s="15">
        <f>VLOOKUP(A4626,WTI_PCH!$A$1:$C$85,3,TRUE)</f>
        <v>2.3827500000000001</v>
      </c>
    </row>
    <row r="4627" spans="1:11" x14ac:dyDescent="0.25">
      <c r="A4627" s="3">
        <v>43382</v>
      </c>
      <c r="B4627" s="4">
        <v>74.209998999999996</v>
      </c>
      <c r="C4627" s="4">
        <v>75.279999000000004</v>
      </c>
      <c r="D4627" s="4">
        <v>74</v>
      </c>
      <c r="E4627" s="4">
        <v>74.959998999999996</v>
      </c>
      <c r="F4627" s="4">
        <v>74.959998999999996</v>
      </c>
      <c r="G4627" s="4">
        <v>623537</v>
      </c>
      <c r="H4627" s="10">
        <f t="shared" si="72"/>
        <v>-25.173424828887729</v>
      </c>
      <c r="I4627" s="4">
        <f>VLOOKUP(A4627,GDP!$A$1:$D$85,4,TRUE)</f>
        <v>3.3</v>
      </c>
      <c r="J4627" s="4">
        <f>VLOOKUP(A4627,Inflation_rate!$A$1:$I$85,9,TRUE)</f>
        <v>2.6409400000000001</v>
      </c>
      <c r="K4627" s="15">
        <f>VLOOKUP(A4627,WTI_PCH!$A$1:$C$85,3,TRUE)</f>
        <v>2.3827500000000001</v>
      </c>
    </row>
    <row r="4628" spans="1:11" x14ac:dyDescent="0.25">
      <c r="A4628" s="3">
        <v>43383</v>
      </c>
      <c r="B4628" s="4">
        <v>74.660004000000001</v>
      </c>
      <c r="C4628" s="4">
        <v>75.080002000000007</v>
      </c>
      <c r="D4628" s="4">
        <v>72.379997000000003</v>
      </c>
      <c r="E4628" s="4">
        <v>73.169997999999993</v>
      </c>
      <c r="F4628" s="4">
        <v>73.169997999999993</v>
      </c>
      <c r="G4628" s="4">
        <v>652737</v>
      </c>
      <c r="H4628" s="10">
        <f t="shared" si="72"/>
        <v>-22.20855602592745</v>
      </c>
      <c r="I4628" s="4">
        <f>VLOOKUP(A4628,GDP!$A$1:$D$85,4,TRUE)</f>
        <v>3.3</v>
      </c>
      <c r="J4628" s="4">
        <f>VLOOKUP(A4628,Inflation_rate!$A$1:$I$85,9,TRUE)</f>
        <v>2.6409400000000001</v>
      </c>
      <c r="K4628" s="15">
        <f>VLOOKUP(A4628,WTI_PCH!$A$1:$C$85,3,TRUE)</f>
        <v>2.3827500000000001</v>
      </c>
    </row>
    <row r="4629" spans="1:11" x14ac:dyDescent="0.25">
      <c r="A4629" s="3">
        <v>43384</v>
      </c>
      <c r="B4629" s="4">
        <v>72.680000000000007</v>
      </c>
      <c r="C4629" s="4">
        <v>72.760002</v>
      </c>
      <c r="D4629" s="4">
        <v>70.510002</v>
      </c>
      <c r="E4629" s="4">
        <v>70.970000999999996</v>
      </c>
      <c r="F4629" s="4">
        <v>70.970000999999996</v>
      </c>
      <c r="G4629" s="4">
        <v>783962</v>
      </c>
      <c r="H4629" s="10">
        <f t="shared" si="72"/>
        <v>-19.740738061987621</v>
      </c>
      <c r="I4629" s="4">
        <f>VLOOKUP(A4629,GDP!$A$1:$D$85,4,TRUE)</f>
        <v>3.3</v>
      </c>
      <c r="J4629" s="4">
        <f>VLOOKUP(A4629,Inflation_rate!$A$1:$I$85,9,TRUE)</f>
        <v>2.6409400000000001</v>
      </c>
      <c r="K4629" s="15">
        <f>VLOOKUP(A4629,WTI_PCH!$A$1:$C$85,3,TRUE)</f>
        <v>2.3827500000000001</v>
      </c>
    </row>
    <row r="4630" spans="1:11" x14ac:dyDescent="0.25">
      <c r="A4630" s="3">
        <v>43385</v>
      </c>
      <c r="B4630" s="4">
        <v>70.989998</v>
      </c>
      <c r="C4630" s="4">
        <v>72.010002</v>
      </c>
      <c r="D4630" s="4">
        <v>70.639999000000003</v>
      </c>
      <c r="E4630" s="4">
        <v>71.339995999999999</v>
      </c>
      <c r="F4630" s="4">
        <v>71.339995999999999</v>
      </c>
      <c r="G4630" s="4">
        <v>626668</v>
      </c>
      <c r="H4630" s="10">
        <f t="shared" si="72"/>
        <v>-19.736471529939525</v>
      </c>
      <c r="I4630" s="4">
        <f>VLOOKUP(A4630,GDP!$A$1:$D$85,4,TRUE)</f>
        <v>3.3</v>
      </c>
      <c r="J4630" s="4">
        <f>VLOOKUP(A4630,Inflation_rate!$A$1:$I$85,9,TRUE)</f>
        <v>2.6409400000000001</v>
      </c>
      <c r="K4630" s="15">
        <f>VLOOKUP(A4630,WTI_PCH!$A$1:$C$85,3,TRUE)</f>
        <v>2.3827500000000001</v>
      </c>
    </row>
    <row r="4631" spans="1:11" x14ac:dyDescent="0.25">
      <c r="A4631" s="3">
        <v>43388</v>
      </c>
      <c r="B4631" s="4">
        <v>71.849997999999999</v>
      </c>
      <c r="C4631" s="4">
        <v>72.699996999999996</v>
      </c>
      <c r="D4631" s="4">
        <v>70.849997999999999</v>
      </c>
      <c r="E4631" s="4">
        <v>71.779999000000004</v>
      </c>
      <c r="F4631" s="4">
        <v>71.779999000000004</v>
      </c>
      <c r="G4631" s="4">
        <v>568610</v>
      </c>
      <c r="H4631" s="10">
        <f t="shared" si="72"/>
        <v>-22.708274208808511</v>
      </c>
      <c r="I4631" s="4">
        <f>VLOOKUP(A4631,GDP!$A$1:$D$85,4,TRUE)</f>
        <v>3.3</v>
      </c>
      <c r="J4631" s="4">
        <f>VLOOKUP(A4631,Inflation_rate!$A$1:$I$85,9,TRUE)</f>
        <v>2.6409400000000001</v>
      </c>
      <c r="K4631" s="15">
        <f>VLOOKUP(A4631,WTI_PCH!$A$1:$C$85,3,TRUE)</f>
        <v>2.3827500000000001</v>
      </c>
    </row>
    <row r="4632" spans="1:11" x14ac:dyDescent="0.25">
      <c r="A4632" s="3">
        <v>43389</v>
      </c>
      <c r="B4632" s="4">
        <v>71.720000999999996</v>
      </c>
      <c r="C4632" s="4">
        <v>72.290001000000004</v>
      </c>
      <c r="D4632" s="4">
        <v>71.019997000000004</v>
      </c>
      <c r="E4632" s="4">
        <v>71.919997999999993</v>
      </c>
      <c r="F4632" s="4">
        <v>71.919997999999993</v>
      </c>
      <c r="G4632" s="4">
        <v>535003</v>
      </c>
      <c r="H4632" s="10">
        <f t="shared" si="72"/>
        <v>-22.830921102083447</v>
      </c>
      <c r="I4632" s="4">
        <f>VLOOKUP(A4632,GDP!$A$1:$D$85,4,TRUE)</f>
        <v>3.3</v>
      </c>
      <c r="J4632" s="4">
        <f>VLOOKUP(A4632,Inflation_rate!$A$1:$I$85,9,TRUE)</f>
        <v>2.6409400000000001</v>
      </c>
      <c r="K4632" s="15">
        <f>VLOOKUP(A4632,WTI_PCH!$A$1:$C$85,3,TRUE)</f>
        <v>2.3827500000000001</v>
      </c>
    </row>
    <row r="4633" spans="1:11" x14ac:dyDescent="0.25">
      <c r="A4633" s="3">
        <v>43390</v>
      </c>
      <c r="B4633" s="4">
        <v>72.169997999999993</v>
      </c>
      <c r="C4633" s="4">
        <v>72.430000000000007</v>
      </c>
      <c r="D4633" s="4">
        <v>69.430000000000007</v>
      </c>
      <c r="E4633" s="4">
        <v>69.75</v>
      </c>
      <c r="F4633" s="4">
        <v>69.75</v>
      </c>
      <c r="G4633" s="4">
        <v>651584</v>
      </c>
      <c r="H4633" s="10">
        <f t="shared" si="72"/>
        <v>-18.365592831541218</v>
      </c>
      <c r="I4633" s="4">
        <f>VLOOKUP(A4633,GDP!$A$1:$D$85,4,TRUE)</f>
        <v>3.3</v>
      </c>
      <c r="J4633" s="4">
        <f>VLOOKUP(A4633,Inflation_rate!$A$1:$I$85,9,TRUE)</f>
        <v>2.6409400000000001</v>
      </c>
      <c r="K4633" s="15">
        <f>VLOOKUP(A4633,WTI_PCH!$A$1:$C$85,3,TRUE)</f>
        <v>2.3827500000000001</v>
      </c>
    </row>
    <row r="4634" spans="1:11" x14ac:dyDescent="0.25">
      <c r="A4634" s="3">
        <v>43391</v>
      </c>
      <c r="B4634" s="4">
        <v>70.029999000000004</v>
      </c>
      <c r="C4634" s="4">
        <v>70.029999000000004</v>
      </c>
      <c r="D4634" s="4">
        <v>68.470000999999996</v>
      </c>
      <c r="E4634" s="4">
        <v>68.650002000000001</v>
      </c>
      <c r="F4634" s="4">
        <v>68.650002000000001</v>
      </c>
      <c r="G4634" s="4">
        <v>215337</v>
      </c>
      <c r="H4634" s="10">
        <f t="shared" si="72"/>
        <v>-16.649673222150813</v>
      </c>
      <c r="I4634" s="4">
        <f>VLOOKUP(A4634,GDP!$A$1:$D$85,4,TRUE)</f>
        <v>3.3</v>
      </c>
      <c r="J4634" s="4">
        <f>VLOOKUP(A4634,Inflation_rate!$A$1:$I$85,9,TRUE)</f>
        <v>2.6409400000000001</v>
      </c>
      <c r="K4634" s="15">
        <f>VLOOKUP(A4634,WTI_PCH!$A$1:$C$85,3,TRUE)</f>
        <v>2.3827500000000001</v>
      </c>
    </row>
    <row r="4635" spans="1:11" x14ac:dyDescent="0.25">
      <c r="A4635" s="3">
        <v>43392</v>
      </c>
      <c r="B4635" s="4">
        <v>68.680000000000007</v>
      </c>
      <c r="C4635" s="4">
        <v>69.769997000000004</v>
      </c>
      <c r="D4635" s="4">
        <v>68.559997999999993</v>
      </c>
      <c r="E4635" s="4">
        <v>69.120002999999997</v>
      </c>
      <c r="F4635" s="4">
        <v>69.120002999999997</v>
      </c>
      <c r="G4635" s="4">
        <v>108311</v>
      </c>
      <c r="H4635" s="10">
        <f t="shared" si="72"/>
        <v>-19.270838283962455</v>
      </c>
      <c r="I4635" s="4">
        <f>VLOOKUP(A4635,GDP!$A$1:$D$85,4,TRUE)</f>
        <v>3.3</v>
      </c>
      <c r="J4635" s="4">
        <f>VLOOKUP(A4635,Inflation_rate!$A$1:$I$85,9,TRUE)</f>
        <v>2.6409400000000001</v>
      </c>
      <c r="K4635" s="15">
        <f>VLOOKUP(A4635,WTI_PCH!$A$1:$C$85,3,TRUE)</f>
        <v>2.3827500000000001</v>
      </c>
    </row>
    <row r="4636" spans="1:11" x14ac:dyDescent="0.25">
      <c r="A4636" s="3">
        <v>43395</v>
      </c>
      <c r="B4636" s="4">
        <v>69.410004000000001</v>
      </c>
      <c r="C4636" s="4">
        <v>69.650002000000001</v>
      </c>
      <c r="D4636" s="4">
        <v>68.269997000000004</v>
      </c>
      <c r="E4636" s="4">
        <v>69.169997999999993</v>
      </c>
      <c r="F4636" s="4">
        <v>69.169997999999993</v>
      </c>
      <c r="G4636" s="4">
        <v>513770</v>
      </c>
      <c r="H4636" s="10">
        <f t="shared" si="72"/>
        <v>-18.187072956110235</v>
      </c>
      <c r="I4636" s="4">
        <f>VLOOKUP(A4636,GDP!$A$1:$D$85,4,TRUE)</f>
        <v>3.3</v>
      </c>
      <c r="J4636" s="4">
        <f>VLOOKUP(A4636,Inflation_rate!$A$1:$I$85,9,TRUE)</f>
        <v>2.6409400000000001</v>
      </c>
      <c r="K4636" s="15">
        <f>VLOOKUP(A4636,WTI_PCH!$A$1:$C$85,3,TRUE)</f>
        <v>2.3827500000000001</v>
      </c>
    </row>
    <row r="4637" spans="1:11" x14ac:dyDescent="0.25">
      <c r="A4637" s="3">
        <v>43396</v>
      </c>
      <c r="B4637" s="4">
        <v>69.550003000000004</v>
      </c>
      <c r="C4637" s="4">
        <v>69.660004000000001</v>
      </c>
      <c r="D4637" s="4">
        <v>65.739998</v>
      </c>
      <c r="E4637" s="4">
        <v>66.430000000000007</v>
      </c>
      <c r="F4637" s="4">
        <v>66.430000000000007</v>
      </c>
      <c r="G4637" s="4">
        <v>853265</v>
      </c>
      <c r="H4637" s="10">
        <f t="shared" si="72"/>
        <v>-14.857743489387335</v>
      </c>
      <c r="I4637" s="4">
        <f>VLOOKUP(A4637,GDP!$A$1:$D$85,4,TRUE)</f>
        <v>3.3</v>
      </c>
      <c r="J4637" s="4">
        <f>VLOOKUP(A4637,Inflation_rate!$A$1:$I$85,9,TRUE)</f>
        <v>2.6409400000000001</v>
      </c>
      <c r="K4637" s="15">
        <f>VLOOKUP(A4637,WTI_PCH!$A$1:$C$85,3,TRUE)</f>
        <v>2.3827500000000001</v>
      </c>
    </row>
    <row r="4638" spans="1:11" x14ac:dyDescent="0.25">
      <c r="A4638" s="3">
        <v>43397</v>
      </c>
      <c r="B4638" s="4">
        <v>66.169997999999993</v>
      </c>
      <c r="C4638" s="4">
        <v>67.720000999999996</v>
      </c>
      <c r="D4638" s="4">
        <v>66.050003000000004</v>
      </c>
      <c r="E4638" s="4">
        <v>66.819999999999993</v>
      </c>
      <c r="F4638" s="4">
        <v>66.819999999999993</v>
      </c>
      <c r="G4638" s="4">
        <v>775963</v>
      </c>
      <c r="H4638" s="10">
        <f t="shared" si="72"/>
        <v>-15.863512421430695</v>
      </c>
      <c r="I4638" s="4">
        <f>VLOOKUP(A4638,GDP!$A$1:$D$85,4,TRUE)</f>
        <v>3.3</v>
      </c>
      <c r="J4638" s="4">
        <f>VLOOKUP(A4638,Inflation_rate!$A$1:$I$85,9,TRUE)</f>
        <v>2.6409400000000001</v>
      </c>
      <c r="K4638" s="15">
        <f>VLOOKUP(A4638,WTI_PCH!$A$1:$C$85,3,TRUE)</f>
        <v>2.3827500000000001</v>
      </c>
    </row>
    <row r="4639" spans="1:11" x14ac:dyDescent="0.25">
      <c r="A4639" s="3">
        <v>43398</v>
      </c>
      <c r="B4639" s="4">
        <v>66.360000999999997</v>
      </c>
      <c r="C4639" s="4">
        <v>67.650002000000001</v>
      </c>
      <c r="D4639" s="4">
        <v>65.989998</v>
      </c>
      <c r="E4639" s="4">
        <v>67.330002000000007</v>
      </c>
      <c r="F4639" s="4">
        <v>67.330002000000007</v>
      </c>
      <c r="G4639" s="4">
        <v>573096</v>
      </c>
      <c r="H4639" s="10">
        <f t="shared" si="72"/>
        <v>-15.847321673924814</v>
      </c>
      <c r="I4639" s="4">
        <f>VLOOKUP(A4639,GDP!$A$1:$D$85,4,TRUE)</f>
        <v>3.3</v>
      </c>
      <c r="J4639" s="4">
        <f>VLOOKUP(A4639,Inflation_rate!$A$1:$I$85,9,TRUE)</f>
        <v>2.6409400000000001</v>
      </c>
      <c r="K4639" s="15">
        <f>VLOOKUP(A4639,WTI_PCH!$A$1:$C$85,3,TRUE)</f>
        <v>2.3827500000000001</v>
      </c>
    </row>
    <row r="4640" spans="1:11" x14ac:dyDescent="0.25">
      <c r="A4640" s="3">
        <v>43399</v>
      </c>
      <c r="B4640" s="4">
        <v>66.949996999999996</v>
      </c>
      <c r="C4640" s="4">
        <v>67.879997000000003</v>
      </c>
      <c r="D4640" s="4">
        <v>66.199996999999996</v>
      </c>
      <c r="E4640" s="4">
        <v>67.589995999999999</v>
      </c>
      <c r="F4640" s="4">
        <v>67.589995999999999</v>
      </c>
      <c r="G4640" s="4">
        <v>595211</v>
      </c>
      <c r="H4640" s="10">
        <f t="shared" si="72"/>
        <v>-17.043936502082349</v>
      </c>
      <c r="I4640" s="4">
        <f>VLOOKUP(A4640,GDP!$A$1:$D$85,4,TRUE)</f>
        <v>3.3</v>
      </c>
      <c r="J4640" s="4">
        <f>VLOOKUP(A4640,Inflation_rate!$A$1:$I$85,9,TRUE)</f>
        <v>2.6409400000000001</v>
      </c>
      <c r="K4640" s="15">
        <f>VLOOKUP(A4640,WTI_PCH!$A$1:$C$85,3,TRUE)</f>
        <v>2.3827500000000001</v>
      </c>
    </row>
    <row r="4641" spans="1:11" x14ac:dyDescent="0.25">
      <c r="A4641" s="3">
        <v>43402</v>
      </c>
      <c r="B4641" s="4">
        <v>67.550003000000004</v>
      </c>
      <c r="C4641" s="4">
        <v>67.949996999999996</v>
      </c>
      <c r="D4641" s="4">
        <v>66.290001000000004</v>
      </c>
      <c r="E4641" s="4">
        <v>67.040001000000004</v>
      </c>
      <c r="F4641" s="4">
        <v>67.040001000000004</v>
      </c>
      <c r="G4641" s="4">
        <v>477487</v>
      </c>
      <c r="H4641" s="10">
        <f t="shared" si="72"/>
        <v>-15.289379246876811</v>
      </c>
      <c r="I4641" s="4">
        <f>VLOOKUP(A4641,GDP!$A$1:$D$85,4,TRUE)</f>
        <v>3.3</v>
      </c>
      <c r="J4641" s="4">
        <f>VLOOKUP(A4641,Inflation_rate!$A$1:$I$85,9,TRUE)</f>
        <v>2.6409400000000001</v>
      </c>
      <c r="K4641" s="15">
        <f>VLOOKUP(A4641,WTI_PCH!$A$1:$C$85,3,TRUE)</f>
        <v>2.3827500000000001</v>
      </c>
    </row>
    <row r="4642" spans="1:11" x14ac:dyDescent="0.25">
      <c r="A4642" s="3">
        <v>43403</v>
      </c>
      <c r="B4642" s="4">
        <v>66.680000000000007</v>
      </c>
      <c r="C4642" s="4">
        <v>67.260002</v>
      </c>
      <c r="D4642" s="4">
        <v>65.330002000000007</v>
      </c>
      <c r="E4642" s="4">
        <v>66.180000000000007</v>
      </c>
      <c r="F4642" s="4">
        <v>66.180000000000007</v>
      </c>
      <c r="G4642" s="4">
        <v>680441</v>
      </c>
      <c r="H4642" s="10">
        <f t="shared" si="72"/>
        <v>-14.067695678452713</v>
      </c>
      <c r="I4642" s="4">
        <f>VLOOKUP(A4642,GDP!$A$1:$D$85,4,TRUE)</f>
        <v>3.3</v>
      </c>
      <c r="J4642" s="4">
        <f>VLOOKUP(A4642,Inflation_rate!$A$1:$I$85,9,TRUE)</f>
        <v>2.6409400000000001</v>
      </c>
      <c r="K4642" s="15">
        <f>VLOOKUP(A4642,WTI_PCH!$A$1:$C$85,3,TRUE)</f>
        <v>2.3827500000000001</v>
      </c>
    </row>
    <row r="4643" spans="1:11" x14ac:dyDescent="0.25">
      <c r="A4643" s="3">
        <v>43404</v>
      </c>
      <c r="B4643" s="4">
        <v>66.319999999999993</v>
      </c>
      <c r="C4643" s="4">
        <v>67</v>
      </c>
      <c r="D4643" s="4">
        <v>64.809997999999993</v>
      </c>
      <c r="E4643" s="4">
        <v>65.309997999999993</v>
      </c>
      <c r="F4643" s="4">
        <v>65.309997999999993</v>
      </c>
      <c r="G4643" s="4">
        <v>666487</v>
      </c>
      <c r="H4643" s="10">
        <f t="shared" si="72"/>
        <v>-10.794671896942932</v>
      </c>
      <c r="I4643" s="4">
        <f>VLOOKUP(A4643,GDP!$A$1:$D$85,4,TRUE)</f>
        <v>3.3</v>
      </c>
      <c r="J4643" s="4">
        <f>VLOOKUP(A4643,Inflation_rate!$A$1:$I$85,9,TRUE)</f>
        <v>2.6409400000000001</v>
      </c>
      <c r="K4643" s="15">
        <f>VLOOKUP(A4643,WTI_PCH!$A$1:$C$85,3,TRUE)</f>
        <v>2.3827500000000001</v>
      </c>
    </row>
    <row r="4644" spans="1:11" x14ac:dyDescent="0.25">
      <c r="A4644" s="3">
        <v>43405</v>
      </c>
      <c r="B4644" s="4">
        <v>64.879997000000003</v>
      </c>
      <c r="C4644" s="4">
        <v>65.389999000000003</v>
      </c>
      <c r="D4644" s="4">
        <v>63.110000999999997</v>
      </c>
      <c r="E4644" s="4">
        <v>63.689999</v>
      </c>
      <c r="F4644" s="4">
        <v>63.689999</v>
      </c>
      <c r="G4644" s="4">
        <v>790286</v>
      </c>
      <c r="H4644" s="10">
        <f t="shared" si="72"/>
        <v>-7.9761313860281318</v>
      </c>
      <c r="I4644" s="4">
        <f>VLOOKUP(A4644,GDP!$A$1:$D$85,4,TRUE)</f>
        <v>3.3</v>
      </c>
      <c r="J4644" s="4">
        <f>VLOOKUP(A4644,Inflation_rate!$A$1:$I$85,9,TRUE)</f>
        <v>2.6409400000000001</v>
      </c>
      <c r="K4644" s="15">
        <f>VLOOKUP(A4644,WTI_PCH!$A$1:$C$85,3,TRUE)</f>
        <v>2.3827500000000001</v>
      </c>
    </row>
    <row r="4645" spans="1:11" x14ac:dyDescent="0.25">
      <c r="A4645" s="3">
        <v>43406</v>
      </c>
      <c r="B4645" s="4">
        <v>63.5</v>
      </c>
      <c r="C4645" s="4">
        <v>63.950001</v>
      </c>
      <c r="D4645" s="4">
        <v>62.630001</v>
      </c>
      <c r="E4645" s="4">
        <v>63.139999000000003</v>
      </c>
      <c r="F4645" s="4">
        <v>63.139999000000003</v>
      </c>
      <c r="G4645" s="4">
        <v>708906</v>
      </c>
      <c r="H4645" s="10">
        <f t="shared" si="72"/>
        <v>-7.3170717028361043</v>
      </c>
      <c r="I4645" s="4">
        <f>VLOOKUP(A4645,GDP!$A$1:$D$85,4,TRUE)</f>
        <v>3.3</v>
      </c>
      <c r="J4645" s="4">
        <f>VLOOKUP(A4645,Inflation_rate!$A$1:$I$85,9,TRUE)</f>
        <v>2.6409400000000001</v>
      </c>
      <c r="K4645" s="15">
        <f>VLOOKUP(A4645,WTI_PCH!$A$1:$C$85,3,TRUE)</f>
        <v>2.3827500000000001</v>
      </c>
    </row>
    <row r="4646" spans="1:11" x14ac:dyDescent="0.25">
      <c r="A4646" s="3">
        <v>43409</v>
      </c>
      <c r="B4646" s="4">
        <v>62.990001999999997</v>
      </c>
      <c r="C4646" s="4">
        <v>64.139999000000003</v>
      </c>
      <c r="D4646" s="4">
        <v>62.52</v>
      </c>
      <c r="E4646" s="4">
        <v>63.099997999999999</v>
      </c>
      <c r="F4646" s="4">
        <v>63.099997999999999</v>
      </c>
      <c r="G4646" s="4">
        <v>609129</v>
      </c>
      <c r="H4646" s="10">
        <f t="shared" si="72"/>
        <v>-6.3549891079235783</v>
      </c>
      <c r="I4646" s="4">
        <f>VLOOKUP(A4646,GDP!$A$1:$D$85,4,TRUE)</f>
        <v>3.3</v>
      </c>
      <c r="J4646" s="4">
        <f>VLOOKUP(A4646,Inflation_rate!$A$1:$I$85,9,TRUE)</f>
        <v>2.6409400000000001</v>
      </c>
      <c r="K4646" s="15">
        <f>VLOOKUP(A4646,WTI_PCH!$A$1:$C$85,3,TRUE)</f>
        <v>2.3827500000000001</v>
      </c>
    </row>
    <row r="4647" spans="1:11" x14ac:dyDescent="0.25">
      <c r="A4647" s="3">
        <v>43410</v>
      </c>
      <c r="B4647" s="4">
        <v>62.700001</v>
      </c>
      <c r="C4647" s="4">
        <v>63.32</v>
      </c>
      <c r="D4647" s="4">
        <v>61.310001</v>
      </c>
      <c r="E4647" s="4">
        <v>62.209999000000003</v>
      </c>
      <c r="F4647" s="4">
        <v>62.209999000000003</v>
      </c>
      <c r="G4647" s="4">
        <v>761240</v>
      </c>
      <c r="H4647" s="10">
        <f t="shared" si="72"/>
        <v>-5.1117184554206583</v>
      </c>
      <c r="I4647" s="4">
        <f>VLOOKUP(A4647,GDP!$A$1:$D$85,4,TRUE)</f>
        <v>3.3</v>
      </c>
      <c r="J4647" s="4">
        <f>VLOOKUP(A4647,Inflation_rate!$A$1:$I$85,9,TRUE)</f>
        <v>2.6409400000000001</v>
      </c>
      <c r="K4647" s="15">
        <f>VLOOKUP(A4647,WTI_PCH!$A$1:$C$85,3,TRUE)</f>
        <v>2.3827500000000001</v>
      </c>
    </row>
    <row r="4648" spans="1:11" x14ac:dyDescent="0.25">
      <c r="A4648" s="3">
        <v>43411</v>
      </c>
      <c r="B4648" s="4">
        <v>61.740001999999997</v>
      </c>
      <c r="C4648" s="4">
        <v>63.18</v>
      </c>
      <c r="D4648" s="4">
        <v>61.200001</v>
      </c>
      <c r="E4648" s="4">
        <v>61.669998</v>
      </c>
      <c r="F4648" s="4">
        <v>61.669998</v>
      </c>
      <c r="G4648" s="4">
        <v>866628</v>
      </c>
      <c r="H4648" s="10">
        <f t="shared" si="72"/>
        <v>-2.9836161175163314</v>
      </c>
      <c r="I4648" s="4">
        <f>VLOOKUP(A4648,GDP!$A$1:$D$85,4,TRUE)</f>
        <v>3.3</v>
      </c>
      <c r="J4648" s="4">
        <f>VLOOKUP(A4648,Inflation_rate!$A$1:$I$85,9,TRUE)</f>
        <v>2.6409400000000001</v>
      </c>
      <c r="K4648" s="15">
        <f>VLOOKUP(A4648,WTI_PCH!$A$1:$C$85,3,TRUE)</f>
        <v>2.3827500000000001</v>
      </c>
    </row>
    <row r="4649" spans="1:11" x14ac:dyDescent="0.25">
      <c r="A4649" s="3">
        <v>43412</v>
      </c>
      <c r="B4649" s="4">
        <v>61.639999000000003</v>
      </c>
      <c r="C4649" s="4">
        <v>62.419998</v>
      </c>
      <c r="D4649" s="4">
        <v>60.400002000000001</v>
      </c>
      <c r="E4649" s="4">
        <v>60.669998</v>
      </c>
      <c r="F4649" s="4">
        <v>60.669998</v>
      </c>
      <c r="G4649" s="4">
        <v>764546</v>
      </c>
      <c r="H4649" s="10">
        <f t="shared" si="72"/>
        <v>-1.1372968893125772</v>
      </c>
      <c r="I4649" s="4">
        <f>VLOOKUP(A4649,GDP!$A$1:$D$85,4,TRUE)</f>
        <v>3.3</v>
      </c>
      <c r="J4649" s="4">
        <f>VLOOKUP(A4649,Inflation_rate!$A$1:$I$85,9,TRUE)</f>
        <v>2.6409400000000001</v>
      </c>
      <c r="K4649" s="15">
        <f>VLOOKUP(A4649,WTI_PCH!$A$1:$C$85,3,TRUE)</f>
        <v>2.3827500000000001</v>
      </c>
    </row>
    <row r="4650" spans="1:11" x14ac:dyDescent="0.25">
      <c r="A4650" s="3">
        <v>43413</v>
      </c>
      <c r="B4650" s="4">
        <v>60.75</v>
      </c>
      <c r="C4650" s="4">
        <v>60.790000999999997</v>
      </c>
      <c r="D4650" s="4">
        <v>59.259998000000003</v>
      </c>
      <c r="E4650" s="4">
        <v>60.189999</v>
      </c>
      <c r="F4650" s="4">
        <v>60.189999</v>
      </c>
      <c r="G4650" s="4">
        <v>821729</v>
      </c>
      <c r="H4650" s="10">
        <f t="shared" si="72"/>
        <v>-1.910613090390654</v>
      </c>
      <c r="I4650" s="4">
        <f>VLOOKUP(A4650,GDP!$A$1:$D$85,4,TRUE)</f>
        <v>3.3</v>
      </c>
      <c r="J4650" s="4">
        <f>VLOOKUP(A4650,Inflation_rate!$A$1:$I$85,9,TRUE)</f>
        <v>2.6409400000000001</v>
      </c>
      <c r="K4650" s="15">
        <f>VLOOKUP(A4650,WTI_PCH!$A$1:$C$85,3,TRUE)</f>
        <v>2.3827500000000001</v>
      </c>
    </row>
    <row r="4651" spans="1:11" x14ac:dyDescent="0.25">
      <c r="A4651" s="3">
        <v>43416</v>
      </c>
      <c r="B4651" s="4">
        <v>60.700001</v>
      </c>
      <c r="C4651" s="4">
        <v>61.279998999999997</v>
      </c>
      <c r="D4651" s="4">
        <v>58.68</v>
      </c>
      <c r="E4651" s="4">
        <v>59.93</v>
      </c>
      <c r="F4651" s="4">
        <v>59.93</v>
      </c>
      <c r="G4651" s="4">
        <v>806219</v>
      </c>
      <c r="H4651" s="10">
        <f t="shared" si="72"/>
        <v>-1.8521608543300507</v>
      </c>
      <c r="I4651" s="4">
        <f>VLOOKUP(A4651,GDP!$A$1:$D$85,4,TRUE)</f>
        <v>3.3</v>
      </c>
      <c r="J4651" s="4">
        <f>VLOOKUP(A4651,Inflation_rate!$A$1:$I$85,9,TRUE)</f>
        <v>2.6409400000000001</v>
      </c>
      <c r="K4651" s="15">
        <f>VLOOKUP(A4651,WTI_PCH!$A$1:$C$85,3,TRUE)</f>
        <v>2.3827500000000001</v>
      </c>
    </row>
    <row r="4652" spans="1:11" x14ac:dyDescent="0.25">
      <c r="A4652" s="3">
        <v>43417</v>
      </c>
      <c r="B4652" s="4">
        <v>58.880001</v>
      </c>
      <c r="C4652" s="4">
        <v>59.349997999999999</v>
      </c>
      <c r="D4652" s="4">
        <v>54.75</v>
      </c>
      <c r="E4652" s="4">
        <v>55.689999</v>
      </c>
      <c r="F4652" s="4">
        <v>55.689999</v>
      </c>
      <c r="G4652" s="4">
        <v>1095643</v>
      </c>
      <c r="H4652" s="10">
        <f t="shared" si="72"/>
        <v>7.6315318303381545</v>
      </c>
      <c r="I4652" s="4">
        <f>VLOOKUP(A4652,GDP!$A$1:$D$85,4,TRUE)</f>
        <v>3.3</v>
      </c>
      <c r="J4652" s="4">
        <f>VLOOKUP(A4652,Inflation_rate!$A$1:$I$85,9,TRUE)</f>
        <v>2.6409400000000001</v>
      </c>
      <c r="K4652" s="15">
        <f>VLOOKUP(A4652,WTI_PCH!$A$1:$C$85,3,TRUE)</f>
        <v>2.3827500000000001</v>
      </c>
    </row>
    <row r="4653" spans="1:11" x14ac:dyDescent="0.25">
      <c r="A4653" s="3">
        <v>43418</v>
      </c>
      <c r="B4653" s="4">
        <v>55.27</v>
      </c>
      <c r="C4653" s="4">
        <v>57.369999</v>
      </c>
      <c r="D4653" s="4">
        <v>55.130001</v>
      </c>
      <c r="E4653" s="4">
        <v>56.25</v>
      </c>
      <c r="F4653" s="4">
        <v>56.25</v>
      </c>
      <c r="G4653" s="4">
        <v>844696</v>
      </c>
      <c r="H4653" s="10">
        <f t="shared" si="72"/>
        <v>5.6177777777777713</v>
      </c>
      <c r="I4653" s="4">
        <f>VLOOKUP(A4653,GDP!$A$1:$D$85,4,TRUE)</f>
        <v>3.3</v>
      </c>
      <c r="J4653" s="4">
        <f>VLOOKUP(A4653,Inflation_rate!$A$1:$I$85,9,TRUE)</f>
        <v>2.6409400000000001</v>
      </c>
      <c r="K4653" s="15">
        <f>VLOOKUP(A4653,WTI_PCH!$A$1:$C$85,3,TRUE)</f>
        <v>2.3827500000000001</v>
      </c>
    </row>
    <row r="4654" spans="1:11" x14ac:dyDescent="0.25">
      <c r="A4654" s="3">
        <v>43419</v>
      </c>
      <c r="B4654" s="4">
        <v>56.02</v>
      </c>
      <c r="C4654" s="4">
        <v>57.259998000000003</v>
      </c>
      <c r="D4654" s="4">
        <v>55.59</v>
      </c>
      <c r="E4654" s="4">
        <v>56.459999000000003</v>
      </c>
      <c r="F4654" s="4">
        <v>56.459999000000003</v>
      </c>
      <c r="G4654" s="4">
        <v>256499</v>
      </c>
      <c r="H4654" s="10">
        <f t="shared" si="72"/>
        <v>5.030109901348025</v>
      </c>
      <c r="I4654" s="4">
        <f>VLOOKUP(A4654,GDP!$A$1:$D$85,4,TRUE)</f>
        <v>3.3</v>
      </c>
      <c r="J4654" s="4">
        <f>VLOOKUP(A4654,Inflation_rate!$A$1:$I$85,9,TRUE)</f>
        <v>2.6409400000000001</v>
      </c>
      <c r="K4654" s="15">
        <f>VLOOKUP(A4654,WTI_PCH!$A$1:$C$85,3,TRUE)</f>
        <v>2.3827500000000001</v>
      </c>
    </row>
    <row r="4655" spans="1:11" x14ac:dyDescent="0.25">
      <c r="A4655" s="3">
        <v>43420</v>
      </c>
      <c r="B4655" s="4">
        <v>56.580002</v>
      </c>
      <c r="C4655" s="4">
        <v>57.959999000000003</v>
      </c>
      <c r="D4655" s="4">
        <v>55.889999000000003</v>
      </c>
      <c r="E4655" s="4">
        <v>56.459999000000003</v>
      </c>
      <c r="F4655" s="4">
        <v>56.459999000000003</v>
      </c>
      <c r="G4655" s="4">
        <v>159001</v>
      </c>
      <c r="H4655" s="10">
        <f t="shared" si="72"/>
        <v>6.5178888862537878</v>
      </c>
      <c r="I4655" s="4">
        <f>VLOOKUP(A4655,GDP!$A$1:$D$85,4,TRUE)</f>
        <v>3.3</v>
      </c>
      <c r="J4655" s="4">
        <f>VLOOKUP(A4655,Inflation_rate!$A$1:$I$85,9,TRUE)</f>
        <v>2.6409400000000001</v>
      </c>
      <c r="K4655" s="15">
        <f>VLOOKUP(A4655,WTI_PCH!$A$1:$C$85,3,TRUE)</f>
        <v>2.3827500000000001</v>
      </c>
    </row>
    <row r="4656" spans="1:11" x14ac:dyDescent="0.25">
      <c r="A4656" s="3">
        <v>43423</v>
      </c>
      <c r="B4656" s="4">
        <v>56.720001000000003</v>
      </c>
      <c r="C4656" s="4">
        <v>57.330002</v>
      </c>
      <c r="D4656" s="4">
        <v>55.080002</v>
      </c>
      <c r="E4656" s="4">
        <v>56.759998000000003</v>
      </c>
      <c r="F4656" s="4">
        <v>56.759998000000003</v>
      </c>
      <c r="G4656" s="4">
        <v>699684</v>
      </c>
      <c r="H4656" s="10">
        <f t="shared" si="72"/>
        <v>8.5095175655221134</v>
      </c>
      <c r="I4656" s="4">
        <f>VLOOKUP(A4656,GDP!$A$1:$D$85,4,TRUE)</f>
        <v>3.3</v>
      </c>
      <c r="J4656" s="4">
        <f>VLOOKUP(A4656,Inflation_rate!$A$1:$I$85,9,TRUE)</f>
        <v>2.6409400000000001</v>
      </c>
      <c r="K4656" s="15">
        <f>VLOOKUP(A4656,WTI_PCH!$A$1:$C$85,3,TRUE)</f>
        <v>2.3827500000000001</v>
      </c>
    </row>
    <row r="4657" spans="1:11" x14ac:dyDescent="0.25">
      <c r="A4657" s="3">
        <v>43424</v>
      </c>
      <c r="B4657" s="4">
        <v>57.389999000000003</v>
      </c>
      <c r="C4657" s="4">
        <v>57.439999</v>
      </c>
      <c r="D4657" s="4">
        <v>52.77</v>
      </c>
      <c r="E4657" s="4">
        <v>53.43</v>
      </c>
      <c r="F4657" s="4">
        <v>53.43</v>
      </c>
      <c r="G4657" s="4">
        <v>983120</v>
      </c>
      <c r="H4657" s="10">
        <f t="shared" si="72"/>
        <v>17.125214299082913</v>
      </c>
      <c r="I4657" s="4">
        <f>VLOOKUP(A4657,GDP!$A$1:$D$85,4,TRUE)</f>
        <v>3.3</v>
      </c>
      <c r="J4657" s="4">
        <f>VLOOKUP(A4657,Inflation_rate!$A$1:$I$85,9,TRUE)</f>
        <v>2.6409400000000001</v>
      </c>
      <c r="K4657" s="15">
        <f>VLOOKUP(A4657,WTI_PCH!$A$1:$C$85,3,TRUE)</f>
        <v>2.3827500000000001</v>
      </c>
    </row>
    <row r="4658" spans="1:11" x14ac:dyDescent="0.25">
      <c r="A4658" s="3">
        <v>43425</v>
      </c>
      <c r="B4658" s="4">
        <v>53.389999000000003</v>
      </c>
      <c r="C4658" s="4">
        <v>55.860000999999997</v>
      </c>
      <c r="D4658" s="4">
        <v>53.389999000000003</v>
      </c>
      <c r="E4658" s="4">
        <v>54.630001</v>
      </c>
      <c r="F4658" s="4">
        <v>54.630001</v>
      </c>
      <c r="G4658" s="4">
        <v>734277</v>
      </c>
      <c r="H4658" s="10">
        <f t="shared" si="72"/>
        <v>14.332780261160902</v>
      </c>
      <c r="I4658" s="4">
        <f>VLOOKUP(A4658,GDP!$A$1:$D$85,4,TRUE)</f>
        <v>3.3</v>
      </c>
      <c r="J4658" s="4">
        <f>VLOOKUP(A4658,Inflation_rate!$A$1:$I$85,9,TRUE)</f>
        <v>2.6409400000000001</v>
      </c>
      <c r="K4658" s="15">
        <f>VLOOKUP(A4658,WTI_PCH!$A$1:$C$85,3,TRUE)</f>
        <v>2.3827500000000001</v>
      </c>
    </row>
    <row r="4659" spans="1:11" x14ac:dyDescent="0.25">
      <c r="A4659" s="3">
        <v>43427</v>
      </c>
      <c r="B4659" s="4">
        <v>53.389999000000003</v>
      </c>
      <c r="C4659" s="4">
        <v>55.860000999999997</v>
      </c>
      <c r="D4659" s="4">
        <v>53.389999000000003</v>
      </c>
      <c r="E4659" s="4">
        <v>54.630001</v>
      </c>
      <c r="F4659" s="4">
        <v>54.630001</v>
      </c>
      <c r="G4659" s="4">
        <v>734277</v>
      </c>
      <c r="H4659" s="10">
        <f t="shared" si="72"/>
        <v>13.673799859531394</v>
      </c>
      <c r="I4659" s="4">
        <f>VLOOKUP(A4659,GDP!$A$1:$D$85,4,TRUE)</f>
        <v>3.3</v>
      </c>
      <c r="J4659" s="4">
        <f>VLOOKUP(A4659,Inflation_rate!$A$1:$I$85,9,TRUE)</f>
        <v>2.6409400000000001</v>
      </c>
      <c r="K4659" s="15">
        <f>VLOOKUP(A4659,WTI_PCH!$A$1:$C$85,3,TRUE)</f>
        <v>2.3827500000000001</v>
      </c>
    </row>
    <row r="4660" spans="1:11" x14ac:dyDescent="0.25">
      <c r="A4660" s="3">
        <v>43430</v>
      </c>
      <c r="B4660" s="4">
        <v>50.619999</v>
      </c>
      <c r="C4660" s="4">
        <v>52.25</v>
      </c>
      <c r="D4660" s="4">
        <v>50.099997999999999</v>
      </c>
      <c r="E4660" s="4">
        <v>51.630001</v>
      </c>
      <c r="F4660" s="4">
        <v>51.630001</v>
      </c>
      <c r="G4660" s="4">
        <v>663108</v>
      </c>
      <c r="H4660" s="10">
        <f t="shared" si="72"/>
        <v>22.177030366511129</v>
      </c>
      <c r="I4660" s="4">
        <f>VLOOKUP(A4660,GDP!$A$1:$D$85,4,TRUE)</f>
        <v>3.3</v>
      </c>
      <c r="J4660" s="4">
        <f>VLOOKUP(A4660,Inflation_rate!$A$1:$I$85,9,TRUE)</f>
        <v>2.6409400000000001</v>
      </c>
      <c r="K4660" s="15">
        <f>VLOOKUP(A4660,WTI_PCH!$A$1:$C$85,3,TRUE)</f>
        <v>2.3827500000000001</v>
      </c>
    </row>
    <row r="4661" spans="1:11" x14ac:dyDescent="0.25">
      <c r="A4661" s="3">
        <v>43431</v>
      </c>
      <c r="B4661" s="4">
        <v>51.540000999999997</v>
      </c>
      <c r="C4661" s="4">
        <v>52.380001</v>
      </c>
      <c r="D4661" s="4">
        <v>50.299999</v>
      </c>
      <c r="E4661" s="4">
        <v>51.560001</v>
      </c>
      <c r="F4661" s="4">
        <v>51.560001</v>
      </c>
      <c r="G4661" s="4">
        <v>764010</v>
      </c>
      <c r="H4661" s="10">
        <f t="shared" si="72"/>
        <v>24.903027057738033</v>
      </c>
      <c r="I4661" s="4">
        <f>VLOOKUP(A4661,GDP!$A$1:$D$85,4,TRUE)</f>
        <v>3.3</v>
      </c>
      <c r="J4661" s="4">
        <f>VLOOKUP(A4661,Inflation_rate!$A$1:$I$85,9,TRUE)</f>
        <v>2.6409400000000001</v>
      </c>
      <c r="K4661" s="15">
        <f>VLOOKUP(A4661,WTI_PCH!$A$1:$C$85,3,TRUE)</f>
        <v>2.3827500000000001</v>
      </c>
    </row>
    <row r="4662" spans="1:11" x14ac:dyDescent="0.25">
      <c r="A4662" s="3">
        <v>43432</v>
      </c>
      <c r="B4662" s="4">
        <v>52.09</v>
      </c>
      <c r="C4662" s="4">
        <v>52.560001</v>
      </c>
      <c r="D4662" s="4">
        <v>50.060001</v>
      </c>
      <c r="E4662" s="4">
        <v>50.290000999999997</v>
      </c>
      <c r="F4662" s="4">
        <v>50.290000999999997</v>
      </c>
      <c r="G4662" s="4">
        <v>831688</v>
      </c>
      <c r="H4662" s="10">
        <f t="shared" si="72"/>
        <v>27.222109222069811</v>
      </c>
      <c r="I4662" s="4">
        <f>VLOOKUP(A4662,GDP!$A$1:$D$85,4,TRUE)</f>
        <v>3.3</v>
      </c>
      <c r="J4662" s="4">
        <f>VLOOKUP(A4662,Inflation_rate!$A$1:$I$85,9,TRUE)</f>
        <v>2.6409400000000001</v>
      </c>
      <c r="K4662" s="15">
        <f>VLOOKUP(A4662,WTI_PCH!$A$1:$C$85,3,TRUE)</f>
        <v>2.3827500000000001</v>
      </c>
    </row>
    <row r="4663" spans="1:11" x14ac:dyDescent="0.25">
      <c r="A4663" s="3">
        <v>43433</v>
      </c>
      <c r="B4663" s="4">
        <v>50.310001</v>
      </c>
      <c r="C4663" s="4">
        <v>52.200001</v>
      </c>
      <c r="D4663" s="4">
        <v>49.41</v>
      </c>
      <c r="E4663" s="4">
        <v>51.450001</v>
      </c>
      <c r="F4663" s="4">
        <v>51.450001</v>
      </c>
      <c r="G4663" s="4">
        <v>812721</v>
      </c>
      <c r="H4663" s="10">
        <f t="shared" si="72"/>
        <v>25.578230795369656</v>
      </c>
      <c r="I4663" s="4">
        <f>VLOOKUP(A4663,GDP!$A$1:$D$85,4,TRUE)</f>
        <v>3.3</v>
      </c>
      <c r="J4663" s="4">
        <f>VLOOKUP(A4663,Inflation_rate!$A$1:$I$85,9,TRUE)</f>
        <v>2.6409400000000001</v>
      </c>
      <c r="K4663" s="15">
        <f>VLOOKUP(A4663,WTI_PCH!$A$1:$C$85,3,TRUE)</f>
        <v>2.3827500000000001</v>
      </c>
    </row>
    <row r="4664" spans="1:11" x14ac:dyDescent="0.25">
      <c r="A4664" s="3">
        <v>43434</v>
      </c>
      <c r="B4664" s="4">
        <v>51.27</v>
      </c>
      <c r="C4664" s="4">
        <v>51.790000999999997</v>
      </c>
      <c r="D4664" s="4">
        <v>49.650002000000001</v>
      </c>
      <c r="E4664" s="4">
        <v>50.93</v>
      </c>
      <c r="F4664" s="4">
        <v>50.93</v>
      </c>
      <c r="G4664" s="4">
        <v>796714</v>
      </c>
      <c r="H4664" s="10">
        <f t="shared" si="72"/>
        <v>24.838016885921853</v>
      </c>
      <c r="I4664" s="4">
        <f>VLOOKUP(A4664,GDP!$A$1:$D$85,4,TRUE)</f>
        <v>3.3</v>
      </c>
      <c r="J4664" s="4">
        <f>VLOOKUP(A4664,Inflation_rate!$A$1:$I$85,9,TRUE)</f>
        <v>2.6409400000000001</v>
      </c>
      <c r="K4664" s="15">
        <f>VLOOKUP(A4664,WTI_PCH!$A$1:$C$85,3,TRUE)</f>
        <v>2.3827500000000001</v>
      </c>
    </row>
    <row r="4665" spans="1:11" x14ac:dyDescent="0.25">
      <c r="A4665" s="3">
        <v>43437</v>
      </c>
      <c r="B4665" s="4">
        <v>52.450001</v>
      </c>
      <c r="C4665" s="4">
        <v>53.849997999999999</v>
      </c>
      <c r="D4665" s="4">
        <v>52.029998999999997</v>
      </c>
      <c r="E4665" s="4">
        <v>52.950001</v>
      </c>
      <c r="F4665" s="4">
        <v>52.950001</v>
      </c>
      <c r="G4665" s="4">
        <v>758010</v>
      </c>
      <c r="H4665" s="10">
        <f t="shared" si="72"/>
        <v>20.660996776940578</v>
      </c>
      <c r="I4665" s="4">
        <f>VLOOKUP(A4665,GDP!$A$1:$D$85,4,TRUE)</f>
        <v>3.3</v>
      </c>
      <c r="J4665" s="4">
        <f>VLOOKUP(A4665,Inflation_rate!$A$1:$I$85,9,TRUE)</f>
        <v>2.6409400000000001</v>
      </c>
      <c r="K4665" s="15">
        <f>VLOOKUP(A4665,WTI_PCH!$A$1:$C$85,3,TRUE)</f>
        <v>2.3827500000000001</v>
      </c>
    </row>
    <row r="4666" spans="1:11" x14ac:dyDescent="0.25">
      <c r="A4666" s="3">
        <v>43438</v>
      </c>
      <c r="B4666" s="4">
        <v>53.130001</v>
      </c>
      <c r="C4666" s="4">
        <v>54.549999</v>
      </c>
      <c r="D4666" s="4">
        <v>52.43</v>
      </c>
      <c r="E4666" s="4">
        <v>53.25</v>
      </c>
      <c r="F4666" s="4">
        <v>53.25</v>
      </c>
      <c r="G4666" s="4">
        <v>738130</v>
      </c>
      <c r="H4666" s="10">
        <f t="shared" si="72"/>
        <v>19.061036619718312</v>
      </c>
      <c r="I4666" s="4">
        <f>VLOOKUP(A4666,GDP!$A$1:$D$85,4,TRUE)</f>
        <v>3.3</v>
      </c>
      <c r="J4666" s="4">
        <f>VLOOKUP(A4666,Inflation_rate!$A$1:$I$85,9,TRUE)</f>
        <v>2.6409400000000001</v>
      </c>
      <c r="K4666" s="15">
        <f>VLOOKUP(A4666,WTI_PCH!$A$1:$C$85,3,TRUE)</f>
        <v>2.3827500000000001</v>
      </c>
    </row>
    <row r="4667" spans="1:11" x14ac:dyDescent="0.25">
      <c r="A4667" s="3">
        <v>43440</v>
      </c>
      <c r="B4667" s="4">
        <v>52.93</v>
      </c>
      <c r="C4667" s="4">
        <v>53.299999</v>
      </c>
      <c r="D4667" s="4">
        <v>50.080002</v>
      </c>
      <c r="E4667" s="4">
        <v>51.490001999999997</v>
      </c>
      <c r="F4667" s="4">
        <v>51.490001999999997</v>
      </c>
      <c r="G4667" s="4">
        <v>987266</v>
      </c>
      <c r="H4667" s="10">
        <f t="shared" si="72"/>
        <v>24.39308703075989</v>
      </c>
      <c r="I4667" s="4">
        <f>VLOOKUP(A4667,GDP!$A$1:$D$85,4,TRUE)</f>
        <v>3.3</v>
      </c>
      <c r="J4667" s="4">
        <f>VLOOKUP(A4667,Inflation_rate!$A$1:$I$85,9,TRUE)</f>
        <v>2.6409400000000001</v>
      </c>
      <c r="K4667" s="15">
        <f>VLOOKUP(A4667,WTI_PCH!$A$1:$C$85,3,TRUE)</f>
        <v>2.3827500000000001</v>
      </c>
    </row>
    <row r="4668" spans="1:11" x14ac:dyDescent="0.25">
      <c r="A4668" s="3">
        <v>43441</v>
      </c>
      <c r="B4668" s="4">
        <v>51.759998000000003</v>
      </c>
      <c r="C4668" s="4">
        <v>54.220001000000003</v>
      </c>
      <c r="D4668" s="4">
        <v>50.599997999999999</v>
      </c>
      <c r="E4668" s="4">
        <v>52.610000999999997</v>
      </c>
      <c r="F4668" s="4">
        <v>52.610000999999997</v>
      </c>
      <c r="G4668" s="4">
        <v>987717</v>
      </c>
      <c r="H4668" s="10">
        <f t="shared" si="72"/>
        <v>21.193683307476096</v>
      </c>
      <c r="I4668" s="4">
        <f>VLOOKUP(A4668,GDP!$A$1:$D$85,4,TRUE)</f>
        <v>3.3</v>
      </c>
      <c r="J4668" s="4">
        <f>VLOOKUP(A4668,Inflation_rate!$A$1:$I$85,9,TRUE)</f>
        <v>2.6409400000000001</v>
      </c>
      <c r="K4668" s="15">
        <f>VLOOKUP(A4668,WTI_PCH!$A$1:$C$85,3,TRUE)</f>
        <v>2.3827500000000001</v>
      </c>
    </row>
    <row r="4669" spans="1:11" x14ac:dyDescent="0.25">
      <c r="A4669" s="3">
        <v>43444</v>
      </c>
      <c r="B4669" s="4">
        <v>52.029998999999997</v>
      </c>
      <c r="C4669" s="4">
        <v>52.810001</v>
      </c>
      <c r="D4669" s="4">
        <v>50.529998999999997</v>
      </c>
      <c r="E4669" s="4">
        <v>51</v>
      </c>
      <c r="F4669" s="4">
        <v>51</v>
      </c>
      <c r="G4669" s="4">
        <v>733225</v>
      </c>
      <c r="H4669" s="10">
        <f t="shared" si="72"/>
        <v>25.490196078431371</v>
      </c>
      <c r="I4669" s="4">
        <f>VLOOKUP(A4669,GDP!$A$1:$D$85,4,TRUE)</f>
        <v>3.3</v>
      </c>
      <c r="J4669" s="4">
        <f>VLOOKUP(A4669,Inflation_rate!$A$1:$I$85,9,TRUE)</f>
        <v>2.6409400000000001</v>
      </c>
      <c r="K4669" s="15">
        <f>VLOOKUP(A4669,WTI_PCH!$A$1:$C$85,3,TRUE)</f>
        <v>2.3827500000000001</v>
      </c>
    </row>
    <row r="4670" spans="1:11" x14ac:dyDescent="0.25">
      <c r="A4670" s="3">
        <v>43445</v>
      </c>
      <c r="B4670" s="4">
        <v>50.889999000000003</v>
      </c>
      <c r="C4670" s="4">
        <v>52.43</v>
      </c>
      <c r="D4670" s="4">
        <v>50.700001</v>
      </c>
      <c r="E4670" s="4">
        <v>51.650002000000001</v>
      </c>
      <c r="F4670" s="4">
        <v>51.650002000000001</v>
      </c>
      <c r="G4670" s="4">
        <v>665262</v>
      </c>
      <c r="H4670" s="10">
        <f t="shared" si="72"/>
        <v>27.202312596231838</v>
      </c>
      <c r="I4670" s="4">
        <f>VLOOKUP(A4670,GDP!$A$1:$D$85,4,TRUE)</f>
        <v>3.3</v>
      </c>
      <c r="J4670" s="4">
        <f>VLOOKUP(A4670,Inflation_rate!$A$1:$I$85,9,TRUE)</f>
        <v>2.6409400000000001</v>
      </c>
      <c r="K4670" s="15">
        <f>VLOOKUP(A4670,WTI_PCH!$A$1:$C$85,3,TRUE)</f>
        <v>2.3827500000000001</v>
      </c>
    </row>
    <row r="4671" spans="1:11" x14ac:dyDescent="0.25">
      <c r="A4671" s="3">
        <v>43446</v>
      </c>
      <c r="B4671" s="4">
        <v>51.950001</v>
      </c>
      <c r="C4671" s="4">
        <v>52.880001</v>
      </c>
      <c r="D4671" s="4">
        <v>50.939999</v>
      </c>
      <c r="E4671" s="4">
        <v>51.150002000000001</v>
      </c>
      <c r="F4671" s="4">
        <v>51.150002000000001</v>
      </c>
      <c r="G4671" s="4">
        <v>730810</v>
      </c>
      <c r="H4671" s="10">
        <f t="shared" si="72"/>
        <v>29.61876912536583</v>
      </c>
      <c r="I4671" s="4">
        <f>VLOOKUP(A4671,GDP!$A$1:$D$85,4,TRUE)</f>
        <v>3.3</v>
      </c>
      <c r="J4671" s="4">
        <f>VLOOKUP(A4671,Inflation_rate!$A$1:$I$85,9,TRUE)</f>
        <v>2.6409400000000001</v>
      </c>
      <c r="K4671" s="15">
        <f>VLOOKUP(A4671,WTI_PCH!$A$1:$C$85,3,TRUE)</f>
        <v>2.3827500000000001</v>
      </c>
    </row>
    <row r="4672" spans="1:11" x14ac:dyDescent="0.25">
      <c r="A4672" s="3">
        <v>43447</v>
      </c>
      <c r="B4672" s="4">
        <v>51.200001</v>
      </c>
      <c r="C4672" s="4">
        <v>53.27</v>
      </c>
      <c r="D4672" s="4">
        <v>50.349997999999999</v>
      </c>
      <c r="E4672" s="4">
        <v>52.580002</v>
      </c>
      <c r="F4672" s="4">
        <v>52.580002</v>
      </c>
      <c r="G4672" s="4">
        <v>733627</v>
      </c>
      <c r="H4672" s="10">
        <f t="shared" si="72"/>
        <v>25.313800862921237</v>
      </c>
      <c r="I4672" s="4">
        <f>VLOOKUP(A4672,GDP!$A$1:$D$85,4,TRUE)</f>
        <v>3.3</v>
      </c>
      <c r="J4672" s="4">
        <f>VLOOKUP(A4672,Inflation_rate!$A$1:$I$85,9,TRUE)</f>
        <v>2.6409400000000001</v>
      </c>
      <c r="K4672" s="15">
        <f>VLOOKUP(A4672,WTI_PCH!$A$1:$C$85,3,TRUE)</f>
        <v>2.3827500000000001</v>
      </c>
    </row>
    <row r="4673" spans="1:11" x14ac:dyDescent="0.25">
      <c r="A4673" s="3">
        <v>43448</v>
      </c>
      <c r="B4673" s="4">
        <v>52.830002</v>
      </c>
      <c r="C4673" s="4">
        <v>52.950001</v>
      </c>
      <c r="D4673" s="4">
        <v>50.84</v>
      </c>
      <c r="E4673" s="4">
        <v>51.200001</v>
      </c>
      <c r="F4673" s="4">
        <v>51.200001</v>
      </c>
      <c r="G4673" s="4">
        <v>526839</v>
      </c>
      <c r="H4673" s="10">
        <f t="shared" si="72"/>
        <v>27.363276809310992</v>
      </c>
      <c r="I4673" s="4">
        <f>VLOOKUP(A4673,GDP!$A$1:$D$85,4,TRUE)</f>
        <v>3.3</v>
      </c>
      <c r="J4673" s="4">
        <f>VLOOKUP(A4673,Inflation_rate!$A$1:$I$85,9,TRUE)</f>
        <v>2.6409400000000001</v>
      </c>
      <c r="K4673" s="15">
        <f>VLOOKUP(A4673,WTI_PCH!$A$1:$C$85,3,TRUE)</f>
        <v>2.3827500000000001</v>
      </c>
    </row>
    <row r="4674" spans="1:11" x14ac:dyDescent="0.25">
      <c r="A4674" s="3">
        <v>43451</v>
      </c>
      <c r="B4674" s="4">
        <v>51.25</v>
      </c>
      <c r="C4674" s="4">
        <v>51.869999</v>
      </c>
      <c r="D4674" s="4">
        <v>49.009998000000003</v>
      </c>
      <c r="E4674" s="4">
        <v>49.880001</v>
      </c>
      <c r="F4674" s="4">
        <v>49.880001</v>
      </c>
      <c r="G4674" s="4">
        <v>211257</v>
      </c>
      <c r="H4674" s="10">
        <f t="shared" ref="H4674:H4737" si="73">((E4763-E4674)/E4674)*100</f>
        <v>26.904566421319835</v>
      </c>
      <c r="I4674" s="4">
        <f>VLOOKUP(A4674,GDP!$A$1:$D$85,4,TRUE)</f>
        <v>3.3</v>
      </c>
      <c r="J4674" s="4">
        <f>VLOOKUP(A4674,Inflation_rate!$A$1:$I$85,9,TRUE)</f>
        <v>2.6409400000000001</v>
      </c>
      <c r="K4674" s="15">
        <f>VLOOKUP(A4674,WTI_PCH!$A$1:$C$85,3,TRUE)</f>
        <v>2.3827500000000001</v>
      </c>
    </row>
    <row r="4675" spans="1:11" x14ac:dyDescent="0.25">
      <c r="A4675" s="3">
        <v>43452</v>
      </c>
      <c r="B4675" s="4">
        <v>49.16</v>
      </c>
      <c r="C4675" s="4">
        <v>49.59</v>
      </c>
      <c r="D4675" s="4">
        <v>45.790000999999997</v>
      </c>
      <c r="E4675" s="4">
        <v>46.240001999999997</v>
      </c>
      <c r="F4675" s="4">
        <v>46.240001999999997</v>
      </c>
      <c r="G4675" s="4">
        <v>120101</v>
      </c>
      <c r="H4675" s="10">
        <f t="shared" si="73"/>
        <v>37.326983679628746</v>
      </c>
      <c r="I4675" s="4">
        <f>VLOOKUP(A4675,GDP!$A$1:$D$85,4,TRUE)</f>
        <v>3.3</v>
      </c>
      <c r="J4675" s="4">
        <f>VLOOKUP(A4675,Inflation_rate!$A$1:$I$85,9,TRUE)</f>
        <v>2.6409400000000001</v>
      </c>
      <c r="K4675" s="15">
        <f>VLOOKUP(A4675,WTI_PCH!$A$1:$C$85,3,TRUE)</f>
        <v>2.3827500000000001</v>
      </c>
    </row>
    <row r="4676" spans="1:11" x14ac:dyDescent="0.25">
      <c r="A4676" s="3">
        <v>43453</v>
      </c>
      <c r="B4676" s="4">
        <v>45.93</v>
      </c>
      <c r="C4676" s="4">
        <v>48</v>
      </c>
      <c r="D4676" s="4">
        <v>45.93</v>
      </c>
      <c r="E4676" s="4">
        <v>47.200001</v>
      </c>
      <c r="F4676" s="4">
        <v>47.200001</v>
      </c>
      <c r="G4676" s="4">
        <v>817721</v>
      </c>
      <c r="H4676" s="10">
        <f t="shared" si="73"/>
        <v>35.40253950418348</v>
      </c>
      <c r="I4676" s="4">
        <f>VLOOKUP(A4676,GDP!$A$1:$D$85,4,TRUE)</f>
        <v>3.3</v>
      </c>
      <c r="J4676" s="4">
        <f>VLOOKUP(A4676,Inflation_rate!$A$1:$I$85,9,TRUE)</f>
        <v>2.6409400000000001</v>
      </c>
      <c r="K4676" s="15">
        <f>VLOOKUP(A4676,WTI_PCH!$A$1:$C$85,3,TRUE)</f>
        <v>2.3827500000000001</v>
      </c>
    </row>
    <row r="4677" spans="1:11" x14ac:dyDescent="0.25">
      <c r="A4677" s="3">
        <v>43454</v>
      </c>
      <c r="B4677" s="4">
        <v>47.389999000000003</v>
      </c>
      <c r="C4677" s="4">
        <v>47.509998000000003</v>
      </c>
      <c r="D4677" s="4">
        <v>45.669998</v>
      </c>
      <c r="E4677" s="4">
        <v>45.880001</v>
      </c>
      <c r="F4677" s="4">
        <v>45.880001</v>
      </c>
      <c r="G4677" s="4">
        <v>794130</v>
      </c>
      <c r="H4677" s="10">
        <f t="shared" si="73"/>
        <v>38.622486080590974</v>
      </c>
      <c r="I4677" s="4">
        <f>VLOOKUP(A4677,GDP!$A$1:$D$85,4,TRUE)</f>
        <v>3.3</v>
      </c>
      <c r="J4677" s="4">
        <f>VLOOKUP(A4677,Inflation_rate!$A$1:$I$85,9,TRUE)</f>
        <v>2.6409400000000001</v>
      </c>
      <c r="K4677" s="15">
        <f>VLOOKUP(A4677,WTI_PCH!$A$1:$C$85,3,TRUE)</f>
        <v>2.3827500000000001</v>
      </c>
    </row>
    <row r="4678" spans="1:11" x14ac:dyDescent="0.25">
      <c r="A4678" s="3">
        <v>43455</v>
      </c>
      <c r="B4678" s="4">
        <v>46.25</v>
      </c>
      <c r="C4678" s="4">
        <v>46.77</v>
      </c>
      <c r="D4678" s="4">
        <v>45.130001</v>
      </c>
      <c r="E4678" s="4">
        <v>45.59</v>
      </c>
      <c r="F4678" s="4">
        <v>45.59</v>
      </c>
      <c r="G4678" s="4">
        <v>694003</v>
      </c>
      <c r="H4678" s="10">
        <f t="shared" si="73"/>
        <v>35.577979820135987</v>
      </c>
      <c r="I4678" s="4">
        <f>VLOOKUP(A4678,GDP!$A$1:$D$85,4,TRUE)</f>
        <v>3.3</v>
      </c>
      <c r="J4678" s="4">
        <f>VLOOKUP(A4678,Inflation_rate!$A$1:$I$85,9,TRUE)</f>
        <v>2.6409400000000001</v>
      </c>
      <c r="K4678" s="15">
        <f>VLOOKUP(A4678,WTI_PCH!$A$1:$C$85,3,TRUE)</f>
        <v>2.3827500000000001</v>
      </c>
    </row>
    <row r="4679" spans="1:11" x14ac:dyDescent="0.25">
      <c r="A4679" s="3">
        <v>43458</v>
      </c>
      <c r="B4679" s="4">
        <v>46.25</v>
      </c>
      <c r="C4679" s="4">
        <v>46.77</v>
      </c>
      <c r="D4679" s="4">
        <v>45.130001</v>
      </c>
      <c r="E4679" s="4">
        <v>45.59</v>
      </c>
      <c r="F4679" s="4">
        <v>45.59</v>
      </c>
      <c r="G4679" s="4">
        <v>694003</v>
      </c>
      <c r="H4679" s="10">
        <f t="shared" si="73"/>
        <v>35.863125685457327</v>
      </c>
      <c r="I4679" s="4">
        <f>VLOOKUP(A4679,GDP!$A$1:$D$85,4,TRUE)</f>
        <v>3.3</v>
      </c>
      <c r="J4679" s="4">
        <f>VLOOKUP(A4679,Inflation_rate!$A$1:$I$85,9,TRUE)</f>
        <v>2.6409400000000001</v>
      </c>
      <c r="K4679" s="15">
        <f>VLOOKUP(A4679,WTI_PCH!$A$1:$C$85,3,TRUE)</f>
        <v>2.3827500000000001</v>
      </c>
    </row>
    <row r="4680" spans="1:11" x14ac:dyDescent="0.25">
      <c r="A4680" s="3">
        <v>43460</v>
      </c>
      <c r="B4680" s="4">
        <v>42.849997999999999</v>
      </c>
      <c r="C4680" s="4">
        <v>47</v>
      </c>
      <c r="D4680" s="4">
        <v>42.52</v>
      </c>
      <c r="E4680" s="4">
        <v>46.220001000000003</v>
      </c>
      <c r="F4680" s="4">
        <v>46.220001000000003</v>
      </c>
      <c r="G4680" s="4">
        <v>698408</v>
      </c>
      <c r="H4680" s="10">
        <f t="shared" si="73"/>
        <v>34.681952949330302</v>
      </c>
      <c r="I4680" s="4">
        <f>VLOOKUP(A4680,GDP!$A$1:$D$85,4,TRUE)</f>
        <v>3.3</v>
      </c>
      <c r="J4680" s="4">
        <f>VLOOKUP(A4680,Inflation_rate!$A$1:$I$85,9,TRUE)</f>
        <v>2.6409400000000001</v>
      </c>
      <c r="K4680" s="15">
        <f>VLOOKUP(A4680,WTI_PCH!$A$1:$C$85,3,TRUE)</f>
        <v>2.3827500000000001</v>
      </c>
    </row>
    <row r="4681" spans="1:11" x14ac:dyDescent="0.25">
      <c r="A4681" s="3">
        <v>43461</v>
      </c>
      <c r="B4681" s="4">
        <v>46.580002</v>
      </c>
      <c r="C4681" s="4">
        <v>46.700001</v>
      </c>
      <c r="D4681" s="4">
        <v>44.369999</v>
      </c>
      <c r="E4681" s="4">
        <v>44.610000999999997</v>
      </c>
      <c r="F4681" s="4">
        <v>44.610000999999997</v>
      </c>
      <c r="G4681" s="4">
        <v>665590</v>
      </c>
      <c r="H4681" s="10">
        <f t="shared" si="73"/>
        <v>37.637302451528761</v>
      </c>
      <c r="I4681" s="4">
        <f>VLOOKUP(A4681,GDP!$A$1:$D$85,4,TRUE)</f>
        <v>3.3</v>
      </c>
      <c r="J4681" s="4">
        <f>VLOOKUP(A4681,Inflation_rate!$A$1:$I$85,9,TRUE)</f>
        <v>2.6409400000000001</v>
      </c>
      <c r="K4681" s="15">
        <f>VLOOKUP(A4681,WTI_PCH!$A$1:$C$85,3,TRUE)</f>
        <v>2.3827500000000001</v>
      </c>
    </row>
    <row r="4682" spans="1:11" x14ac:dyDescent="0.25">
      <c r="A4682" s="3">
        <v>43462</v>
      </c>
      <c r="B4682" s="4">
        <v>45.439999</v>
      </c>
      <c r="C4682" s="4">
        <v>46.220001000000003</v>
      </c>
      <c r="D4682" s="4">
        <v>44.419998</v>
      </c>
      <c r="E4682" s="4">
        <v>45.330002</v>
      </c>
      <c r="F4682" s="4">
        <v>45.330002</v>
      </c>
      <c r="G4682" s="4">
        <v>564385</v>
      </c>
      <c r="H4682" s="10">
        <f t="shared" si="73"/>
        <v>37.039479945313033</v>
      </c>
      <c r="I4682" s="4">
        <f>VLOOKUP(A4682,GDP!$A$1:$D$85,4,TRUE)</f>
        <v>3.3</v>
      </c>
      <c r="J4682" s="4">
        <f>VLOOKUP(A4682,Inflation_rate!$A$1:$I$85,9,TRUE)</f>
        <v>2.6409400000000001</v>
      </c>
      <c r="K4682" s="15">
        <f>VLOOKUP(A4682,WTI_PCH!$A$1:$C$85,3,TRUE)</f>
        <v>2.3827500000000001</v>
      </c>
    </row>
    <row r="4683" spans="1:11" x14ac:dyDescent="0.25">
      <c r="A4683" s="3">
        <v>43465</v>
      </c>
      <c r="B4683" s="4">
        <v>45.220001000000003</v>
      </c>
      <c r="C4683" s="4">
        <v>46.529998999999997</v>
      </c>
      <c r="D4683" s="4">
        <v>44.73</v>
      </c>
      <c r="E4683" s="4">
        <v>45.41</v>
      </c>
      <c r="F4683" s="4">
        <v>45.41</v>
      </c>
      <c r="G4683" s="4">
        <v>476970</v>
      </c>
      <c r="H4683" s="10">
        <f t="shared" si="73"/>
        <v>35.873157894736849</v>
      </c>
      <c r="I4683" s="4">
        <f>VLOOKUP(A4683,GDP!$A$1:$D$85,4,TRUE)</f>
        <v>3.3</v>
      </c>
      <c r="J4683" s="4">
        <f>VLOOKUP(A4683,Inflation_rate!$A$1:$I$85,9,TRUE)</f>
        <v>2.6409400000000001</v>
      </c>
      <c r="K4683" s="15">
        <f>VLOOKUP(A4683,WTI_PCH!$A$1:$C$85,3,TRUE)</f>
        <v>2.3827500000000001</v>
      </c>
    </row>
    <row r="4684" spans="1:11" x14ac:dyDescent="0.25">
      <c r="A4684" s="3">
        <v>43467</v>
      </c>
      <c r="B4684" s="4">
        <v>45.799999</v>
      </c>
      <c r="C4684" s="4">
        <v>47.779998999999997</v>
      </c>
      <c r="D4684" s="4">
        <v>44.349997999999999</v>
      </c>
      <c r="E4684" s="4">
        <v>46.540000999999997</v>
      </c>
      <c r="F4684" s="4">
        <v>46.540000999999997</v>
      </c>
      <c r="G4684" s="4">
        <v>850480</v>
      </c>
      <c r="H4684" s="10">
        <f t="shared" si="73"/>
        <v>32.48817936209327</v>
      </c>
      <c r="I4684" s="4">
        <f>VLOOKUP(A4684,GDP!$A$1:$D$85,4,TRUE)</f>
        <v>3</v>
      </c>
      <c r="J4684" s="4">
        <f>VLOOKUP(A4684,Inflation_rate!$A$1:$I$85,9,TRUE)</f>
        <v>2.203131</v>
      </c>
      <c r="K4684" s="15">
        <f>VLOOKUP(A4684,WTI_PCH!$A$1:$C$85,3,TRUE)</f>
        <v>-13.9505</v>
      </c>
    </row>
    <row r="4685" spans="1:11" x14ac:dyDescent="0.25">
      <c r="A4685" s="3">
        <v>43468</v>
      </c>
      <c r="B4685" s="4">
        <v>46.259998000000003</v>
      </c>
      <c r="C4685" s="4">
        <v>47.490001999999997</v>
      </c>
      <c r="D4685" s="4">
        <v>45.349997999999999</v>
      </c>
      <c r="E4685" s="4">
        <v>47.09</v>
      </c>
      <c r="F4685" s="4">
        <v>47.09</v>
      </c>
      <c r="G4685" s="4">
        <v>788718</v>
      </c>
      <c r="H4685" s="10">
        <f t="shared" si="73"/>
        <v>29.624126141431283</v>
      </c>
      <c r="I4685" s="4">
        <f>VLOOKUP(A4685,GDP!$A$1:$D$85,4,TRUE)</f>
        <v>3</v>
      </c>
      <c r="J4685" s="4">
        <f>VLOOKUP(A4685,Inflation_rate!$A$1:$I$85,9,TRUE)</f>
        <v>2.203131</v>
      </c>
      <c r="K4685" s="15">
        <f>VLOOKUP(A4685,WTI_PCH!$A$1:$C$85,3,TRUE)</f>
        <v>-13.9505</v>
      </c>
    </row>
    <row r="4686" spans="1:11" x14ac:dyDescent="0.25">
      <c r="A4686" s="3">
        <v>43469</v>
      </c>
      <c r="B4686" s="4">
        <v>46.900002000000001</v>
      </c>
      <c r="C4686" s="4">
        <v>49.220001000000003</v>
      </c>
      <c r="D4686" s="4">
        <v>46.650002000000001</v>
      </c>
      <c r="E4686" s="4">
        <v>47.959999000000003</v>
      </c>
      <c r="F4686" s="4">
        <v>47.959999000000003</v>
      </c>
      <c r="G4686" s="4">
        <v>817277</v>
      </c>
      <c r="H4686" s="10">
        <f t="shared" si="73"/>
        <v>28.815680333938271</v>
      </c>
      <c r="I4686" s="4">
        <f>VLOOKUP(A4686,GDP!$A$1:$D$85,4,TRUE)</f>
        <v>3</v>
      </c>
      <c r="J4686" s="4">
        <f>VLOOKUP(A4686,Inflation_rate!$A$1:$I$85,9,TRUE)</f>
        <v>2.203131</v>
      </c>
      <c r="K4686" s="15">
        <f>VLOOKUP(A4686,WTI_PCH!$A$1:$C$85,3,TRUE)</f>
        <v>-13.9505</v>
      </c>
    </row>
    <row r="4687" spans="1:11" x14ac:dyDescent="0.25">
      <c r="A4687" s="3">
        <v>43472</v>
      </c>
      <c r="B4687" s="4">
        <v>48.299999</v>
      </c>
      <c r="C4687" s="4">
        <v>49.790000999999997</v>
      </c>
      <c r="D4687" s="4">
        <v>48.110000999999997</v>
      </c>
      <c r="E4687" s="4">
        <v>48.52</v>
      </c>
      <c r="F4687" s="4">
        <v>48.52</v>
      </c>
      <c r="G4687" s="4">
        <v>819939</v>
      </c>
      <c r="H4687" s="10">
        <f t="shared" si="73"/>
        <v>27.823577906018137</v>
      </c>
      <c r="I4687" s="4">
        <f>VLOOKUP(A4687,GDP!$A$1:$D$85,4,TRUE)</f>
        <v>3</v>
      </c>
      <c r="J4687" s="4">
        <f>VLOOKUP(A4687,Inflation_rate!$A$1:$I$85,9,TRUE)</f>
        <v>2.203131</v>
      </c>
      <c r="K4687" s="15">
        <f>VLOOKUP(A4687,WTI_PCH!$A$1:$C$85,3,TRUE)</f>
        <v>-13.9505</v>
      </c>
    </row>
    <row r="4688" spans="1:11" x14ac:dyDescent="0.25">
      <c r="A4688" s="3">
        <v>43473</v>
      </c>
      <c r="B4688" s="4">
        <v>48.73</v>
      </c>
      <c r="C4688" s="4">
        <v>49.950001</v>
      </c>
      <c r="D4688" s="4">
        <v>48.310001</v>
      </c>
      <c r="E4688" s="4">
        <v>49.779998999999997</v>
      </c>
      <c r="F4688" s="4">
        <v>49.779998999999997</v>
      </c>
      <c r="G4688" s="4">
        <v>765981</v>
      </c>
      <c r="H4688" s="10">
        <f t="shared" si="73"/>
        <v>26.295701613011289</v>
      </c>
      <c r="I4688" s="4">
        <f>VLOOKUP(A4688,GDP!$A$1:$D$85,4,TRUE)</f>
        <v>3</v>
      </c>
      <c r="J4688" s="4">
        <f>VLOOKUP(A4688,Inflation_rate!$A$1:$I$85,9,TRUE)</f>
        <v>2.203131</v>
      </c>
      <c r="K4688" s="15">
        <f>VLOOKUP(A4688,WTI_PCH!$A$1:$C$85,3,TRUE)</f>
        <v>-13.9505</v>
      </c>
    </row>
    <row r="4689" spans="1:11" x14ac:dyDescent="0.25">
      <c r="A4689" s="3">
        <v>43474</v>
      </c>
      <c r="B4689" s="4">
        <v>49.799999</v>
      </c>
      <c r="C4689" s="4">
        <v>52.580002</v>
      </c>
      <c r="D4689" s="4">
        <v>49.709999000000003</v>
      </c>
      <c r="E4689" s="4">
        <v>52.360000999999997</v>
      </c>
      <c r="F4689" s="4">
        <v>52.360000999999997</v>
      </c>
      <c r="G4689" s="4">
        <v>891922</v>
      </c>
      <c r="H4689" s="10">
        <f t="shared" si="73"/>
        <v>19.862484341816582</v>
      </c>
      <c r="I4689" s="4">
        <f>VLOOKUP(A4689,GDP!$A$1:$D$85,4,TRUE)</f>
        <v>3</v>
      </c>
      <c r="J4689" s="4">
        <f>VLOOKUP(A4689,Inflation_rate!$A$1:$I$85,9,TRUE)</f>
        <v>2.203131</v>
      </c>
      <c r="K4689" s="15">
        <f>VLOOKUP(A4689,WTI_PCH!$A$1:$C$85,3,TRUE)</f>
        <v>-13.9505</v>
      </c>
    </row>
    <row r="4690" spans="1:11" x14ac:dyDescent="0.25">
      <c r="A4690" s="3">
        <v>43475</v>
      </c>
      <c r="B4690" s="4">
        <v>52.18</v>
      </c>
      <c r="C4690" s="4">
        <v>52.779998999999997</v>
      </c>
      <c r="D4690" s="4">
        <v>51.369999</v>
      </c>
      <c r="E4690" s="4">
        <v>52.59</v>
      </c>
      <c r="F4690" s="4">
        <v>52.59</v>
      </c>
      <c r="G4690" s="4">
        <v>821782</v>
      </c>
      <c r="H4690" s="10">
        <f t="shared" si="73"/>
        <v>19.984784179501798</v>
      </c>
      <c r="I4690" s="4">
        <f>VLOOKUP(A4690,GDP!$A$1:$D$85,4,TRUE)</f>
        <v>3</v>
      </c>
      <c r="J4690" s="4">
        <f>VLOOKUP(A4690,Inflation_rate!$A$1:$I$85,9,TRUE)</f>
        <v>2.203131</v>
      </c>
      <c r="K4690" s="15">
        <f>VLOOKUP(A4690,WTI_PCH!$A$1:$C$85,3,TRUE)</f>
        <v>-13.9505</v>
      </c>
    </row>
    <row r="4691" spans="1:11" x14ac:dyDescent="0.25">
      <c r="A4691" s="3">
        <v>43476</v>
      </c>
      <c r="B4691" s="4">
        <v>52.279998999999997</v>
      </c>
      <c r="C4691" s="4">
        <v>53.310001</v>
      </c>
      <c r="D4691" s="4">
        <v>51.18</v>
      </c>
      <c r="E4691" s="4">
        <v>51.59</v>
      </c>
      <c r="F4691" s="4">
        <v>51.59</v>
      </c>
      <c r="G4691" s="4">
        <v>812339</v>
      </c>
      <c r="H4691" s="10">
        <f t="shared" si="73"/>
        <v>22.097309556115512</v>
      </c>
      <c r="I4691" s="4">
        <f>VLOOKUP(A4691,GDP!$A$1:$D$85,4,TRUE)</f>
        <v>3</v>
      </c>
      <c r="J4691" s="4">
        <f>VLOOKUP(A4691,Inflation_rate!$A$1:$I$85,9,TRUE)</f>
        <v>2.203131</v>
      </c>
      <c r="K4691" s="15">
        <f>VLOOKUP(A4691,WTI_PCH!$A$1:$C$85,3,TRUE)</f>
        <v>-13.9505</v>
      </c>
    </row>
    <row r="4692" spans="1:11" x14ac:dyDescent="0.25">
      <c r="A4692" s="3">
        <v>43479</v>
      </c>
      <c r="B4692" s="4">
        <v>51.73</v>
      </c>
      <c r="C4692" s="4">
        <v>52.110000999999997</v>
      </c>
      <c r="D4692" s="4">
        <v>50.380001</v>
      </c>
      <c r="E4692" s="4">
        <v>50.509998000000003</v>
      </c>
      <c r="F4692" s="4">
        <v>50.509998000000003</v>
      </c>
      <c r="G4692" s="4">
        <v>791527</v>
      </c>
      <c r="H4692" s="10">
        <f t="shared" si="73"/>
        <v>21.599684086307025</v>
      </c>
      <c r="I4692" s="4">
        <f>VLOOKUP(A4692,GDP!$A$1:$D$85,4,TRUE)</f>
        <v>3</v>
      </c>
      <c r="J4692" s="4">
        <f>VLOOKUP(A4692,Inflation_rate!$A$1:$I$85,9,TRUE)</f>
        <v>2.203131</v>
      </c>
      <c r="K4692" s="15">
        <f>VLOOKUP(A4692,WTI_PCH!$A$1:$C$85,3,TRUE)</f>
        <v>-13.9505</v>
      </c>
    </row>
    <row r="4693" spans="1:11" x14ac:dyDescent="0.25">
      <c r="A4693" s="3">
        <v>43480</v>
      </c>
      <c r="B4693" s="4">
        <v>50.779998999999997</v>
      </c>
      <c r="C4693" s="4">
        <v>52.299999</v>
      </c>
      <c r="D4693" s="4">
        <v>50.639999000000003</v>
      </c>
      <c r="E4693" s="4">
        <v>52.110000999999997</v>
      </c>
      <c r="F4693" s="4">
        <v>52.110000999999997</v>
      </c>
      <c r="G4693" s="4">
        <v>664183</v>
      </c>
      <c r="H4693" s="10">
        <f t="shared" si="73"/>
        <v>11.130299153131853</v>
      </c>
      <c r="I4693" s="4">
        <f>VLOOKUP(A4693,GDP!$A$1:$D$85,4,TRUE)</f>
        <v>3</v>
      </c>
      <c r="J4693" s="4">
        <f>VLOOKUP(A4693,Inflation_rate!$A$1:$I$85,9,TRUE)</f>
        <v>2.203131</v>
      </c>
      <c r="K4693" s="15">
        <f>VLOOKUP(A4693,WTI_PCH!$A$1:$C$85,3,TRUE)</f>
        <v>-13.9505</v>
      </c>
    </row>
    <row r="4694" spans="1:11" x14ac:dyDescent="0.25">
      <c r="A4694" s="3">
        <v>43481</v>
      </c>
      <c r="B4694" s="4">
        <v>52</v>
      </c>
      <c r="C4694" s="4">
        <v>52.52</v>
      </c>
      <c r="D4694" s="4">
        <v>51.259998000000003</v>
      </c>
      <c r="E4694" s="4">
        <v>52.310001</v>
      </c>
      <c r="F4694" s="4">
        <v>52.310001</v>
      </c>
      <c r="G4694" s="4">
        <v>694182</v>
      </c>
      <c r="H4694" s="10">
        <f t="shared" si="73"/>
        <v>12.08181968874365</v>
      </c>
      <c r="I4694" s="4">
        <f>VLOOKUP(A4694,GDP!$A$1:$D$85,4,TRUE)</f>
        <v>3</v>
      </c>
      <c r="J4694" s="4">
        <f>VLOOKUP(A4694,Inflation_rate!$A$1:$I$85,9,TRUE)</f>
        <v>2.203131</v>
      </c>
      <c r="K4694" s="15">
        <f>VLOOKUP(A4694,WTI_PCH!$A$1:$C$85,3,TRUE)</f>
        <v>-13.9505</v>
      </c>
    </row>
    <row r="4695" spans="1:11" x14ac:dyDescent="0.25">
      <c r="A4695" s="3">
        <v>43482</v>
      </c>
      <c r="B4695" s="4">
        <v>52.299999</v>
      </c>
      <c r="C4695" s="4">
        <v>52.580002</v>
      </c>
      <c r="D4695" s="4">
        <v>50.98</v>
      </c>
      <c r="E4695" s="4">
        <v>52.07</v>
      </c>
      <c r="F4695" s="4">
        <v>52.07</v>
      </c>
      <c r="G4695" s="4">
        <v>288560</v>
      </c>
      <c r="H4695" s="10">
        <f t="shared" si="73"/>
        <v>13.577874015748037</v>
      </c>
      <c r="I4695" s="4">
        <f>VLOOKUP(A4695,GDP!$A$1:$D$85,4,TRUE)</f>
        <v>3</v>
      </c>
      <c r="J4695" s="4">
        <f>VLOOKUP(A4695,Inflation_rate!$A$1:$I$85,9,TRUE)</f>
        <v>2.203131</v>
      </c>
      <c r="K4695" s="15">
        <f>VLOOKUP(A4695,WTI_PCH!$A$1:$C$85,3,TRUE)</f>
        <v>-13.9505</v>
      </c>
    </row>
    <row r="4696" spans="1:11" x14ac:dyDescent="0.25">
      <c r="A4696" s="3">
        <v>43483</v>
      </c>
      <c r="B4696" s="4">
        <v>52.23</v>
      </c>
      <c r="C4696" s="4">
        <v>53.919998</v>
      </c>
      <c r="D4696" s="4">
        <v>52.09</v>
      </c>
      <c r="E4696" s="4">
        <v>53.799999</v>
      </c>
      <c r="F4696" s="4">
        <v>53.799999</v>
      </c>
      <c r="G4696" s="4">
        <v>193099</v>
      </c>
      <c r="H4696" s="10">
        <f t="shared" si="73"/>
        <v>9.3122715485552323</v>
      </c>
      <c r="I4696" s="4">
        <f>VLOOKUP(A4696,GDP!$A$1:$D$85,4,TRUE)</f>
        <v>3</v>
      </c>
      <c r="J4696" s="4">
        <f>VLOOKUP(A4696,Inflation_rate!$A$1:$I$85,9,TRUE)</f>
        <v>2.203131</v>
      </c>
      <c r="K4696" s="15">
        <f>VLOOKUP(A4696,WTI_PCH!$A$1:$C$85,3,TRUE)</f>
        <v>-13.9505</v>
      </c>
    </row>
    <row r="4697" spans="1:11" x14ac:dyDescent="0.25">
      <c r="A4697" s="3">
        <v>43487</v>
      </c>
      <c r="B4697" s="4">
        <v>53.73</v>
      </c>
      <c r="C4697" s="4">
        <v>54.240001999999997</v>
      </c>
      <c r="D4697" s="4">
        <v>51.799999</v>
      </c>
      <c r="E4697" s="4">
        <v>52.57</v>
      </c>
      <c r="F4697" s="4">
        <v>52.57</v>
      </c>
      <c r="G4697" s="4">
        <v>951158</v>
      </c>
      <c r="H4697" s="10">
        <f t="shared" si="73"/>
        <v>7.6469469279056552</v>
      </c>
      <c r="I4697" s="4">
        <f>VLOOKUP(A4697,GDP!$A$1:$D$85,4,TRUE)</f>
        <v>3</v>
      </c>
      <c r="J4697" s="4">
        <f>VLOOKUP(A4697,Inflation_rate!$A$1:$I$85,9,TRUE)</f>
        <v>2.203131</v>
      </c>
      <c r="K4697" s="15">
        <f>VLOOKUP(A4697,WTI_PCH!$A$1:$C$85,3,TRUE)</f>
        <v>-13.9505</v>
      </c>
    </row>
    <row r="4698" spans="1:11" x14ac:dyDescent="0.25">
      <c r="A4698" s="3">
        <v>43488</v>
      </c>
      <c r="B4698" s="4">
        <v>52.950001</v>
      </c>
      <c r="C4698" s="4">
        <v>53.639999000000003</v>
      </c>
      <c r="D4698" s="4">
        <v>51.860000999999997</v>
      </c>
      <c r="E4698" s="4">
        <v>52.619999</v>
      </c>
      <c r="F4698" s="4">
        <v>52.619999</v>
      </c>
      <c r="G4698" s="4">
        <v>702866</v>
      </c>
      <c r="H4698" s="10">
        <f t="shared" si="73"/>
        <v>1.6723698531427185</v>
      </c>
      <c r="I4698" s="4">
        <f>VLOOKUP(A4698,GDP!$A$1:$D$85,4,TRUE)</f>
        <v>3</v>
      </c>
      <c r="J4698" s="4">
        <f>VLOOKUP(A4698,Inflation_rate!$A$1:$I$85,9,TRUE)</f>
        <v>2.203131</v>
      </c>
      <c r="K4698" s="15">
        <f>VLOOKUP(A4698,WTI_PCH!$A$1:$C$85,3,TRUE)</f>
        <v>-13.9505</v>
      </c>
    </row>
    <row r="4699" spans="1:11" x14ac:dyDescent="0.25">
      <c r="A4699" s="3">
        <v>43489</v>
      </c>
      <c r="B4699" s="4">
        <v>52.450001</v>
      </c>
      <c r="C4699" s="4">
        <v>53.470001000000003</v>
      </c>
      <c r="D4699" s="4">
        <v>52.07</v>
      </c>
      <c r="E4699" s="4">
        <v>53.130001</v>
      </c>
      <c r="F4699" s="4">
        <v>53.130001</v>
      </c>
      <c r="G4699" s="4">
        <v>714415</v>
      </c>
      <c r="H4699" s="10">
        <f t="shared" si="73"/>
        <v>0.22585920899945017</v>
      </c>
      <c r="I4699" s="4">
        <f>VLOOKUP(A4699,GDP!$A$1:$D$85,4,TRUE)</f>
        <v>3</v>
      </c>
      <c r="J4699" s="4">
        <f>VLOOKUP(A4699,Inflation_rate!$A$1:$I$85,9,TRUE)</f>
        <v>2.203131</v>
      </c>
      <c r="K4699" s="15">
        <f>VLOOKUP(A4699,WTI_PCH!$A$1:$C$85,3,TRUE)</f>
        <v>-13.9505</v>
      </c>
    </row>
    <row r="4700" spans="1:11" x14ac:dyDescent="0.25">
      <c r="A4700" s="3">
        <v>43490</v>
      </c>
      <c r="B4700" s="4">
        <v>53.169998</v>
      </c>
      <c r="C4700" s="4">
        <v>53.939999</v>
      </c>
      <c r="D4700" s="4">
        <v>52.91</v>
      </c>
      <c r="E4700" s="4">
        <v>53.689999</v>
      </c>
      <c r="F4700" s="4">
        <v>53.689999</v>
      </c>
      <c r="G4700" s="4">
        <v>593385</v>
      </c>
      <c r="H4700" s="10">
        <f t="shared" si="73"/>
        <v>-0.39113243418015964</v>
      </c>
      <c r="I4700" s="4">
        <f>VLOOKUP(A4700,GDP!$A$1:$D$85,4,TRUE)</f>
        <v>3</v>
      </c>
      <c r="J4700" s="4">
        <f>VLOOKUP(A4700,Inflation_rate!$A$1:$I$85,9,TRUE)</f>
        <v>2.203131</v>
      </c>
      <c r="K4700" s="15">
        <f>VLOOKUP(A4700,WTI_PCH!$A$1:$C$85,3,TRUE)</f>
        <v>-13.9505</v>
      </c>
    </row>
    <row r="4701" spans="1:11" x14ac:dyDescent="0.25">
      <c r="A4701" s="3">
        <v>43493</v>
      </c>
      <c r="B4701" s="4">
        <v>53.560001</v>
      </c>
      <c r="C4701" s="4">
        <v>53.639999000000003</v>
      </c>
      <c r="D4701" s="4">
        <v>51.330002</v>
      </c>
      <c r="E4701" s="4">
        <v>51.990001999999997</v>
      </c>
      <c r="F4701" s="4">
        <v>51.990001999999997</v>
      </c>
      <c r="G4701" s="4">
        <v>650667</v>
      </c>
      <c r="H4701" s="10">
        <f t="shared" si="73"/>
        <v>-0.59627233713127625</v>
      </c>
      <c r="I4701" s="4">
        <f>VLOOKUP(A4701,GDP!$A$1:$D$85,4,TRUE)</f>
        <v>3</v>
      </c>
      <c r="J4701" s="4">
        <f>VLOOKUP(A4701,Inflation_rate!$A$1:$I$85,9,TRUE)</f>
        <v>2.203131</v>
      </c>
      <c r="K4701" s="15">
        <f>VLOOKUP(A4701,WTI_PCH!$A$1:$C$85,3,TRUE)</f>
        <v>-13.9505</v>
      </c>
    </row>
    <row r="4702" spans="1:11" x14ac:dyDescent="0.25">
      <c r="A4702" s="3">
        <v>43494</v>
      </c>
      <c r="B4702" s="4">
        <v>52.119999</v>
      </c>
      <c r="C4702" s="4">
        <v>53.93</v>
      </c>
      <c r="D4702" s="4">
        <v>51.84</v>
      </c>
      <c r="E4702" s="4">
        <v>53.310001</v>
      </c>
      <c r="F4702" s="4">
        <v>53.310001</v>
      </c>
      <c r="G4702" s="4">
        <v>660527</v>
      </c>
      <c r="H4702" s="10">
        <f t="shared" si="73"/>
        <v>-1.3505927339975032</v>
      </c>
      <c r="I4702" s="4">
        <f>VLOOKUP(A4702,GDP!$A$1:$D$85,4,TRUE)</f>
        <v>3</v>
      </c>
      <c r="J4702" s="4">
        <f>VLOOKUP(A4702,Inflation_rate!$A$1:$I$85,9,TRUE)</f>
        <v>2.203131</v>
      </c>
      <c r="K4702" s="15">
        <f>VLOOKUP(A4702,WTI_PCH!$A$1:$C$85,3,TRUE)</f>
        <v>-13.9505</v>
      </c>
    </row>
    <row r="4703" spans="1:11" x14ac:dyDescent="0.25">
      <c r="A4703" s="3">
        <v>43495</v>
      </c>
      <c r="B4703" s="4">
        <v>53.240001999999997</v>
      </c>
      <c r="C4703" s="4">
        <v>54.93</v>
      </c>
      <c r="D4703" s="4">
        <v>53.09</v>
      </c>
      <c r="E4703" s="4">
        <v>54.23</v>
      </c>
      <c r="F4703" s="4">
        <v>54.23</v>
      </c>
      <c r="G4703" s="4">
        <v>731312</v>
      </c>
      <c r="H4703" s="10">
        <f t="shared" si="73"/>
        <v>-0.4425557809330628</v>
      </c>
      <c r="I4703" s="4">
        <f>VLOOKUP(A4703,GDP!$A$1:$D$85,4,TRUE)</f>
        <v>3</v>
      </c>
      <c r="J4703" s="4">
        <f>VLOOKUP(A4703,Inflation_rate!$A$1:$I$85,9,TRUE)</f>
        <v>2.203131</v>
      </c>
      <c r="K4703" s="15">
        <f>VLOOKUP(A4703,WTI_PCH!$A$1:$C$85,3,TRUE)</f>
        <v>-13.9505</v>
      </c>
    </row>
    <row r="4704" spans="1:11" x14ac:dyDescent="0.25">
      <c r="A4704" s="3">
        <v>43496</v>
      </c>
      <c r="B4704" s="4">
        <v>54.279998999999997</v>
      </c>
      <c r="C4704" s="4">
        <v>55.369999</v>
      </c>
      <c r="D4704" s="4">
        <v>53.619999</v>
      </c>
      <c r="E4704" s="4">
        <v>53.790000999999997</v>
      </c>
      <c r="F4704" s="4">
        <v>53.790000999999997</v>
      </c>
      <c r="G4704" s="4">
        <v>718650</v>
      </c>
      <c r="H4704" s="10">
        <f t="shared" si="73"/>
        <v>-0.98531881417885381</v>
      </c>
      <c r="I4704" s="4">
        <f>VLOOKUP(A4704,GDP!$A$1:$D$85,4,TRUE)</f>
        <v>3</v>
      </c>
      <c r="J4704" s="4">
        <f>VLOOKUP(A4704,Inflation_rate!$A$1:$I$85,9,TRUE)</f>
        <v>2.203131</v>
      </c>
      <c r="K4704" s="15">
        <f>VLOOKUP(A4704,WTI_PCH!$A$1:$C$85,3,TRUE)</f>
        <v>-13.9505</v>
      </c>
    </row>
    <row r="4705" spans="1:11" x14ac:dyDescent="0.25">
      <c r="A4705" s="3">
        <v>43497</v>
      </c>
      <c r="B4705" s="4">
        <v>54.009998000000003</v>
      </c>
      <c r="C4705" s="4">
        <v>55.66</v>
      </c>
      <c r="D4705" s="4">
        <v>53.369999</v>
      </c>
      <c r="E4705" s="4">
        <v>55.259998000000003</v>
      </c>
      <c r="F4705" s="4">
        <v>55.259998000000003</v>
      </c>
      <c r="G4705" s="4">
        <v>689566</v>
      </c>
      <c r="H4705" s="10">
        <f t="shared" si="73"/>
        <v>-3.601154672499264</v>
      </c>
      <c r="I4705" s="4">
        <f>VLOOKUP(A4705,GDP!$A$1:$D$85,4,TRUE)</f>
        <v>3</v>
      </c>
      <c r="J4705" s="4">
        <f>VLOOKUP(A4705,Inflation_rate!$A$1:$I$85,9,TRUE)</f>
        <v>2.203131</v>
      </c>
      <c r="K4705" s="15">
        <f>VLOOKUP(A4705,WTI_PCH!$A$1:$C$85,3,TRUE)</f>
        <v>-13.9505</v>
      </c>
    </row>
    <row r="4706" spans="1:11" x14ac:dyDescent="0.25">
      <c r="A4706" s="3">
        <v>43500</v>
      </c>
      <c r="B4706" s="4">
        <v>55.32</v>
      </c>
      <c r="C4706" s="4">
        <v>55.75</v>
      </c>
      <c r="D4706" s="4">
        <v>53.290000999999997</v>
      </c>
      <c r="E4706" s="4">
        <v>54.560001</v>
      </c>
      <c r="F4706" s="4">
        <v>54.560001</v>
      </c>
      <c r="G4706" s="4">
        <v>622472</v>
      </c>
      <c r="H4706" s="10">
        <f t="shared" si="73"/>
        <v>-6.2683319965481612</v>
      </c>
      <c r="I4706" s="4">
        <f>VLOOKUP(A4706,GDP!$A$1:$D$85,4,TRUE)</f>
        <v>3</v>
      </c>
      <c r="J4706" s="4">
        <f>VLOOKUP(A4706,Inflation_rate!$A$1:$I$85,9,TRUE)</f>
        <v>2.203131</v>
      </c>
      <c r="K4706" s="15">
        <f>VLOOKUP(A4706,WTI_PCH!$A$1:$C$85,3,TRUE)</f>
        <v>-13.9505</v>
      </c>
    </row>
    <row r="4707" spans="1:11" x14ac:dyDescent="0.25">
      <c r="A4707" s="3">
        <v>43501</v>
      </c>
      <c r="B4707" s="4">
        <v>54.860000999999997</v>
      </c>
      <c r="C4707" s="4">
        <v>55.209999000000003</v>
      </c>
      <c r="D4707" s="4">
        <v>53.470001000000003</v>
      </c>
      <c r="E4707" s="4">
        <v>53.66</v>
      </c>
      <c r="F4707" s="4">
        <v>53.66</v>
      </c>
      <c r="G4707" s="4">
        <v>609756</v>
      </c>
      <c r="H4707" s="10">
        <f t="shared" si="73"/>
        <v>-2.5717499068207235</v>
      </c>
      <c r="I4707" s="4">
        <f>VLOOKUP(A4707,GDP!$A$1:$D$85,4,TRUE)</f>
        <v>3</v>
      </c>
      <c r="J4707" s="4">
        <f>VLOOKUP(A4707,Inflation_rate!$A$1:$I$85,9,TRUE)</f>
        <v>2.203131</v>
      </c>
      <c r="K4707" s="15">
        <f>VLOOKUP(A4707,WTI_PCH!$A$1:$C$85,3,TRUE)</f>
        <v>-13.9505</v>
      </c>
    </row>
    <row r="4708" spans="1:11" x14ac:dyDescent="0.25">
      <c r="A4708" s="3">
        <v>43502</v>
      </c>
      <c r="B4708" s="4">
        <v>53.73</v>
      </c>
      <c r="C4708" s="4">
        <v>54.299999</v>
      </c>
      <c r="D4708" s="4">
        <v>52.860000999999997</v>
      </c>
      <c r="E4708" s="4">
        <v>54.009998000000003</v>
      </c>
      <c r="F4708" s="4">
        <v>54.009998000000003</v>
      </c>
      <c r="G4708" s="4">
        <v>606720</v>
      </c>
      <c r="H4708" s="10">
        <f t="shared" si="73"/>
        <v>-2.7772635725703969</v>
      </c>
      <c r="I4708" s="4">
        <f>VLOOKUP(A4708,GDP!$A$1:$D$85,4,TRUE)</f>
        <v>3</v>
      </c>
      <c r="J4708" s="4">
        <f>VLOOKUP(A4708,Inflation_rate!$A$1:$I$85,9,TRUE)</f>
        <v>2.203131</v>
      </c>
      <c r="K4708" s="15">
        <f>VLOOKUP(A4708,WTI_PCH!$A$1:$C$85,3,TRUE)</f>
        <v>-13.9505</v>
      </c>
    </row>
    <row r="4709" spans="1:11" x14ac:dyDescent="0.25">
      <c r="A4709" s="3">
        <v>43503</v>
      </c>
      <c r="B4709" s="4">
        <v>53.939999</v>
      </c>
      <c r="C4709" s="4">
        <v>54.209999000000003</v>
      </c>
      <c r="D4709" s="4">
        <v>51.799999</v>
      </c>
      <c r="E4709" s="4">
        <v>52.639999000000003</v>
      </c>
      <c r="F4709" s="4">
        <v>52.639999000000003</v>
      </c>
      <c r="G4709" s="4">
        <v>749010</v>
      </c>
      <c r="H4709" s="10">
        <f t="shared" si="73"/>
        <v>-1.3487823204555975</v>
      </c>
      <c r="I4709" s="4">
        <f>VLOOKUP(A4709,GDP!$A$1:$D$85,4,TRUE)</f>
        <v>3</v>
      </c>
      <c r="J4709" s="4">
        <f>VLOOKUP(A4709,Inflation_rate!$A$1:$I$85,9,TRUE)</f>
        <v>2.203131</v>
      </c>
      <c r="K4709" s="15">
        <f>VLOOKUP(A4709,WTI_PCH!$A$1:$C$85,3,TRUE)</f>
        <v>-13.9505</v>
      </c>
    </row>
    <row r="4710" spans="1:11" x14ac:dyDescent="0.25">
      <c r="A4710" s="3">
        <v>43504</v>
      </c>
      <c r="B4710" s="4">
        <v>52.59</v>
      </c>
      <c r="C4710" s="4">
        <v>52.990001999999997</v>
      </c>
      <c r="D4710" s="4">
        <v>52.080002</v>
      </c>
      <c r="E4710" s="4">
        <v>52.720001000000003</v>
      </c>
      <c r="F4710" s="4">
        <v>52.720001000000003</v>
      </c>
      <c r="G4710" s="4">
        <v>621003</v>
      </c>
      <c r="H4710" s="10">
        <f t="shared" si="73"/>
        <v>2.2382416115659729</v>
      </c>
      <c r="I4710" s="4">
        <f>VLOOKUP(A4710,GDP!$A$1:$D$85,4,TRUE)</f>
        <v>3</v>
      </c>
      <c r="J4710" s="4">
        <f>VLOOKUP(A4710,Inflation_rate!$A$1:$I$85,9,TRUE)</f>
        <v>2.203131</v>
      </c>
      <c r="K4710" s="15">
        <f>VLOOKUP(A4710,WTI_PCH!$A$1:$C$85,3,TRUE)</f>
        <v>-13.9505</v>
      </c>
    </row>
    <row r="4711" spans="1:11" x14ac:dyDescent="0.25">
      <c r="A4711" s="3">
        <v>43507</v>
      </c>
      <c r="B4711" s="4">
        <v>52.66</v>
      </c>
      <c r="C4711" s="4">
        <v>52.779998999999997</v>
      </c>
      <c r="D4711" s="4">
        <v>51.23</v>
      </c>
      <c r="E4711" s="4">
        <v>52.41</v>
      </c>
      <c r="F4711" s="4">
        <v>52.41</v>
      </c>
      <c r="G4711" s="4">
        <v>750242</v>
      </c>
      <c r="H4711" s="10">
        <f t="shared" si="73"/>
        <v>2.5758404884564139</v>
      </c>
      <c r="I4711" s="4">
        <f>VLOOKUP(A4711,GDP!$A$1:$D$85,4,TRUE)</f>
        <v>3</v>
      </c>
      <c r="J4711" s="4">
        <f>VLOOKUP(A4711,Inflation_rate!$A$1:$I$85,9,TRUE)</f>
        <v>2.203131</v>
      </c>
      <c r="K4711" s="15">
        <f>VLOOKUP(A4711,WTI_PCH!$A$1:$C$85,3,TRUE)</f>
        <v>-13.9505</v>
      </c>
    </row>
    <row r="4712" spans="1:11" x14ac:dyDescent="0.25">
      <c r="A4712" s="3">
        <v>43508</v>
      </c>
      <c r="B4712" s="4">
        <v>52.470001000000003</v>
      </c>
      <c r="C4712" s="4">
        <v>54.049999</v>
      </c>
      <c r="D4712" s="4">
        <v>52.290000999999997</v>
      </c>
      <c r="E4712" s="4">
        <v>53.099997999999999</v>
      </c>
      <c r="F4712" s="4">
        <v>53.099997999999999</v>
      </c>
      <c r="G4712" s="4">
        <v>708312</v>
      </c>
      <c r="H4712" s="10">
        <f t="shared" si="73"/>
        <v>6.6855068431452693</v>
      </c>
      <c r="I4712" s="4">
        <f>VLOOKUP(A4712,GDP!$A$1:$D$85,4,TRUE)</f>
        <v>3</v>
      </c>
      <c r="J4712" s="4">
        <f>VLOOKUP(A4712,Inflation_rate!$A$1:$I$85,9,TRUE)</f>
        <v>2.203131</v>
      </c>
      <c r="K4712" s="15">
        <f>VLOOKUP(A4712,WTI_PCH!$A$1:$C$85,3,TRUE)</f>
        <v>-13.9505</v>
      </c>
    </row>
    <row r="4713" spans="1:11" x14ac:dyDescent="0.25">
      <c r="A4713" s="3">
        <v>43509</v>
      </c>
      <c r="B4713" s="4">
        <v>53.349997999999999</v>
      </c>
      <c r="C4713" s="4">
        <v>54.599997999999999</v>
      </c>
      <c r="D4713" s="4">
        <v>53.27</v>
      </c>
      <c r="E4713" s="4">
        <v>53.900002000000001</v>
      </c>
      <c r="F4713" s="4">
        <v>53.900002000000001</v>
      </c>
      <c r="G4713" s="4">
        <v>706552</v>
      </c>
      <c r="H4713" s="10">
        <f t="shared" si="73"/>
        <v>6.5491611670070045</v>
      </c>
      <c r="I4713" s="4">
        <f>VLOOKUP(A4713,GDP!$A$1:$D$85,4,TRUE)</f>
        <v>3</v>
      </c>
      <c r="J4713" s="4">
        <f>VLOOKUP(A4713,Inflation_rate!$A$1:$I$85,9,TRUE)</f>
        <v>2.203131</v>
      </c>
      <c r="K4713" s="15">
        <f>VLOOKUP(A4713,WTI_PCH!$A$1:$C$85,3,TRUE)</f>
        <v>-13.9505</v>
      </c>
    </row>
    <row r="4714" spans="1:11" x14ac:dyDescent="0.25">
      <c r="A4714" s="3">
        <v>43510</v>
      </c>
      <c r="B4714" s="4">
        <v>53.959999000000003</v>
      </c>
      <c r="C4714" s="4">
        <v>54.68</v>
      </c>
      <c r="D4714" s="4">
        <v>53.080002</v>
      </c>
      <c r="E4714" s="4">
        <v>54.41</v>
      </c>
      <c r="F4714" s="4">
        <v>54.41</v>
      </c>
      <c r="G4714" s="4">
        <v>623546</v>
      </c>
      <c r="H4714" s="10">
        <f t="shared" si="73"/>
        <v>6.4142657599706014</v>
      </c>
      <c r="I4714" s="4">
        <f>VLOOKUP(A4714,GDP!$A$1:$D$85,4,TRUE)</f>
        <v>3</v>
      </c>
      <c r="J4714" s="4">
        <f>VLOOKUP(A4714,Inflation_rate!$A$1:$I$85,9,TRUE)</f>
        <v>2.203131</v>
      </c>
      <c r="K4714" s="15">
        <f>VLOOKUP(A4714,WTI_PCH!$A$1:$C$85,3,TRUE)</f>
        <v>-13.9505</v>
      </c>
    </row>
    <row r="4715" spans="1:11" x14ac:dyDescent="0.25">
      <c r="A4715" s="3">
        <v>43511</v>
      </c>
      <c r="B4715" s="4">
        <v>54.48</v>
      </c>
      <c r="C4715" s="4">
        <v>55.869999</v>
      </c>
      <c r="D4715" s="4">
        <v>54.240001999999997</v>
      </c>
      <c r="E4715" s="4">
        <v>55.59</v>
      </c>
      <c r="F4715" s="4">
        <v>55.59</v>
      </c>
      <c r="G4715" s="4">
        <v>276907</v>
      </c>
      <c r="H4715" s="10">
        <f t="shared" si="73"/>
        <v>4.0295053067098339</v>
      </c>
      <c r="I4715" s="4">
        <f>VLOOKUP(A4715,GDP!$A$1:$D$85,4,TRUE)</f>
        <v>3</v>
      </c>
      <c r="J4715" s="4">
        <f>VLOOKUP(A4715,Inflation_rate!$A$1:$I$85,9,TRUE)</f>
        <v>2.203131</v>
      </c>
      <c r="K4715" s="15">
        <f>VLOOKUP(A4715,WTI_PCH!$A$1:$C$85,3,TRUE)</f>
        <v>-13.9505</v>
      </c>
    </row>
    <row r="4716" spans="1:11" x14ac:dyDescent="0.25">
      <c r="A4716" s="3">
        <v>43515</v>
      </c>
      <c r="B4716" s="4">
        <v>55.779998999999997</v>
      </c>
      <c r="C4716" s="4">
        <v>56.330002</v>
      </c>
      <c r="D4716" s="4">
        <v>55.290000999999997</v>
      </c>
      <c r="E4716" s="4">
        <v>56.09</v>
      </c>
      <c r="F4716" s="4">
        <v>56.09</v>
      </c>
      <c r="G4716" s="4">
        <v>153728</v>
      </c>
      <c r="H4716" s="10">
        <f t="shared" si="73"/>
        <v>5.8655749688001366</v>
      </c>
      <c r="I4716" s="4">
        <f>VLOOKUP(A4716,GDP!$A$1:$D$85,4,TRUE)</f>
        <v>3</v>
      </c>
      <c r="J4716" s="4">
        <f>VLOOKUP(A4716,Inflation_rate!$A$1:$I$85,9,TRUE)</f>
        <v>2.203131</v>
      </c>
      <c r="K4716" s="15">
        <f>VLOOKUP(A4716,WTI_PCH!$A$1:$C$85,3,TRUE)</f>
        <v>-13.9505</v>
      </c>
    </row>
    <row r="4717" spans="1:11" x14ac:dyDescent="0.25">
      <c r="A4717" s="3">
        <v>43516</v>
      </c>
      <c r="B4717" s="4">
        <v>55.939999</v>
      </c>
      <c r="C4717" s="4">
        <v>57.549999</v>
      </c>
      <c r="D4717" s="4">
        <v>55.48</v>
      </c>
      <c r="E4717" s="4">
        <v>56.919998</v>
      </c>
      <c r="F4717" s="4">
        <v>56.919998</v>
      </c>
      <c r="G4717" s="4">
        <v>685111</v>
      </c>
      <c r="H4717" s="10">
        <f t="shared" si="73"/>
        <v>4.409701490151142</v>
      </c>
      <c r="I4717" s="4">
        <f>VLOOKUP(A4717,GDP!$A$1:$D$85,4,TRUE)</f>
        <v>3</v>
      </c>
      <c r="J4717" s="4">
        <f>VLOOKUP(A4717,Inflation_rate!$A$1:$I$85,9,TRUE)</f>
        <v>2.203131</v>
      </c>
      <c r="K4717" s="15">
        <f>VLOOKUP(A4717,WTI_PCH!$A$1:$C$85,3,TRUE)</f>
        <v>-13.9505</v>
      </c>
    </row>
    <row r="4718" spans="1:11" x14ac:dyDescent="0.25">
      <c r="A4718" s="3">
        <v>43517</v>
      </c>
      <c r="B4718" s="4">
        <v>57.240001999999997</v>
      </c>
      <c r="C4718" s="4">
        <v>57.610000999999997</v>
      </c>
      <c r="D4718" s="4">
        <v>56.639999000000003</v>
      </c>
      <c r="E4718" s="4">
        <v>56.959999000000003</v>
      </c>
      <c r="F4718" s="4">
        <v>56.959999000000003</v>
      </c>
      <c r="G4718" s="4">
        <v>546202</v>
      </c>
      <c r="H4718" s="10">
        <f t="shared" si="73"/>
        <v>2.6509867038445698</v>
      </c>
      <c r="I4718" s="4">
        <f>VLOOKUP(A4718,GDP!$A$1:$D$85,4,TRUE)</f>
        <v>3</v>
      </c>
      <c r="J4718" s="4">
        <f>VLOOKUP(A4718,Inflation_rate!$A$1:$I$85,9,TRUE)</f>
        <v>2.203131</v>
      </c>
      <c r="K4718" s="15">
        <f>VLOOKUP(A4718,WTI_PCH!$A$1:$C$85,3,TRUE)</f>
        <v>-13.9505</v>
      </c>
    </row>
    <row r="4719" spans="1:11" x14ac:dyDescent="0.25">
      <c r="A4719" s="3">
        <v>43518</v>
      </c>
      <c r="B4719" s="4">
        <v>56.84</v>
      </c>
      <c r="C4719" s="4">
        <v>57.810001</v>
      </c>
      <c r="D4719" s="4">
        <v>56.709999000000003</v>
      </c>
      <c r="E4719" s="4">
        <v>57.259998000000003</v>
      </c>
      <c r="F4719" s="4">
        <v>57.259998000000003</v>
      </c>
      <c r="G4719" s="4">
        <v>513439</v>
      </c>
      <c r="H4719" s="10">
        <f t="shared" si="73"/>
        <v>3.1959519104419112</v>
      </c>
      <c r="I4719" s="4">
        <f>VLOOKUP(A4719,GDP!$A$1:$D$85,4,TRUE)</f>
        <v>3</v>
      </c>
      <c r="J4719" s="4">
        <f>VLOOKUP(A4719,Inflation_rate!$A$1:$I$85,9,TRUE)</f>
        <v>2.203131</v>
      </c>
      <c r="K4719" s="15">
        <f>VLOOKUP(A4719,WTI_PCH!$A$1:$C$85,3,TRUE)</f>
        <v>-13.9505</v>
      </c>
    </row>
    <row r="4720" spans="1:11" x14ac:dyDescent="0.25">
      <c r="A4720" s="3">
        <v>43521</v>
      </c>
      <c r="B4720" s="4">
        <v>57.169998</v>
      </c>
      <c r="C4720" s="4">
        <v>57.529998999999997</v>
      </c>
      <c r="D4720" s="4">
        <v>55.080002</v>
      </c>
      <c r="E4720" s="4">
        <v>55.48</v>
      </c>
      <c r="F4720" s="4">
        <v>55.48</v>
      </c>
      <c r="G4720" s="4">
        <v>723012</v>
      </c>
      <c r="H4720" s="10">
        <f t="shared" si="73"/>
        <v>1.3878875270367756</v>
      </c>
      <c r="I4720" s="4">
        <f>VLOOKUP(A4720,GDP!$A$1:$D$85,4,TRUE)</f>
        <v>3</v>
      </c>
      <c r="J4720" s="4">
        <f>VLOOKUP(A4720,Inflation_rate!$A$1:$I$85,9,TRUE)</f>
        <v>2.203131</v>
      </c>
      <c r="K4720" s="15">
        <f>VLOOKUP(A4720,WTI_PCH!$A$1:$C$85,3,TRUE)</f>
        <v>-13.9505</v>
      </c>
    </row>
    <row r="4721" spans="1:11" x14ac:dyDescent="0.25">
      <c r="A4721" s="3">
        <v>43522</v>
      </c>
      <c r="B4721" s="4">
        <v>55.459999000000003</v>
      </c>
      <c r="C4721" s="4">
        <v>56.080002</v>
      </c>
      <c r="D4721" s="4">
        <v>55.02</v>
      </c>
      <c r="E4721" s="4">
        <v>55.5</v>
      </c>
      <c r="F4721" s="4">
        <v>55.5</v>
      </c>
      <c r="G4721" s="4">
        <v>538919</v>
      </c>
      <c r="H4721" s="10">
        <f t="shared" si="73"/>
        <v>1.3513513513513513</v>
      </c>
      <c r="I4721" s="4">
        <f>VLOOKUP(A4721,GDP!$A$1:$D$85,4,TRUE)</f>
        <v>3</v>
      </c>
      <c r="J4721" s="4">
        <f>VLOOKUP(A4721,Inflation_rate!$A$1:$I$85,9,TRUE)</f>
        <v>2.203131</v>
      </c>
      <c r="K4721" s="15">
        <f>VLOOKUP(A4721,WTI_PCH!$A$1:$C$85,3,TRUE)</f>
        <v>-13.9505</v>
      </c>
    </row>
    <row r="4722" spans="1:11" x14ac:dyDescent="0.25">
      <c r="A4722" s="3">
        <v>43523</v>
      </c>
      <c r="B4722" s="4">
        <v>55.950001</v>
      </c>
      <c r="C4722" s="4">
        <v>57.389999000000003</v>
      </c>
      <c r="D4722" s="4">
        <v>55.720001000000003</v>
      </c>
      <c r="E4722" s="4">
        <v>56.939999</v>
      </c>
      <c r="F4722" s="4">
        <v>56.939999</v>
      </c>
      <c r="G4722" s="4">
        <v>577227</v>
      </c>
      <c r="H4722" s="10">
        <f t="shared" si="73"/>
        <v>1.0010520021259621</v>
      </c>
      <c r="I4722" s="4">
        <f>VLOOKUP(A4722,GDP!$A$1:$D$85,4,TRUE)</f>
        <v>3</v>
      </c>
      <c r="J4722" s="4">
        <f>VLOOKUP(A4722,Inflation_rate!$A$1:$I$85,9,TRUE)</f>
        <v>2.203131</v>
      </c>
      <c r="K4722" s="15">
        <f>VLOOKUP(A4722,WTI_PCH!$A$1:$C$85,3,TRUE)</f>
        <v>-13.9505</v>
      </c>
    </row>
    <row r="4723" spans="1:11" x14ac:dyDescent="0.25">
      <c r="A4723" s="3">
        <v>43524</v>
      </c>
      <c r="B4723" s="4">
        <v>57</v>
      </c>
      <c r="C4723" s="4">
        <v>57.43</v>
      </c>
      <c r="D4723" s="4">
        <v>56.43</v>
      </c>
      <c r="E4723" s="4">
        <v>57.220001000000003</v>
      </c>
      <c r="F4723" s="4">
        <v>57.220001000000003</v>
      </c>
      <c r="G4723" s="4">
        <v>496678</v>
      </c>
      <c r="H4723" s="10">
        <f t="shared" si="73"/>
        <v>0.76896014035370808</v>
      </c>
      <c r="I4723" s="4">
        <f>VLOOKUP(A4723,GDP!$A$1:$D$85,4,TRUE)</f>
        <v>3</v>
      </c>
      <c r="J4723" s="4">
        <f>VLOOKUP(A4723,Inflation_rate!$A$1:$I$85,9,TRUE)</f>
        <v>2.203131</v>
      </c>
      <c r="K4723" s="15">
        <f>VLOOKUP(A4723,WTI_PCH!$A$1:$C$85,3,TRUE)</f>
        <v>-13.9505</v>
      </c>
    </row>
    <row r="4724" spans="1:11" x14ac:dyDescent="0.25">
      <c r="A4724" s="3">
        <v>43525</v>
      </c>
      <c r="B4724" s="4">
        <v>57.220001000000003</v>
      </c>
      <c r="C4724" s="4">
        <v>57.880001</v>
      </c>
      <c r="D4724" s="4">
        <v>55.57</v>
      </c>
      <c r="E4724" s="4">
        <v>55.799999</v>
      </c>
      <c r="F4724" s="4">
        <v>55.799999</v>
      </c>
      <c r="G4724" s="4">
        <v>684186</v>
      </c>
      <c r="H4724" s="10">
        <f t="shared" si="73"/>
        <v>3.6379982730824074</v>
      </c>
      <c r="I4724" s="4">
        <f>VLOOKUP(A4724,GDP!$A$1:$D$85,4,TRUE)</f>
        <v>3</v>
      </c>
      <c r="J4724" s="4">
        <f>VLOOKUP(A4724,Inflation_rate!$A$1:$I$85,9,TRUE)</f>
        <v>2.203131</v>
      </c>
      <c r="K4724" s="15">
        <f>VLOOKUP(A4724,WTI_PCH!$A$1:$C$85,3,TRUE)</f>
        <v>-13.9505</v>
      </c>
    </row>
    <row r="4725" spans="1:11" x14ac:dyDescent="0.25">
      <c r="A4725" s="3">
        <v>43528</v>
      </c>
      <c r="B4725" s="4">
        <v>55.830002</v>
      </c>
      <c r="C4725" s="4">
        <v>57</v>
      </c>
      <c r="D4725" s="4">
        <v>55.810001</v>
      </c>
      <c r="E4725" s="4">
        <v>56.59</v>
      </c>
      <c r="F4725" s="4">
        <v>56.59</v>
      </c>
      <c r="G4725" s="4">
        <v>549396</v>
      </c>
      <c r="H4725" s="10">
        <f t="shared" si="73"/>
        <v>6.7856511751192725</v>
      </c>
      <c r="I4725" s="4">
        <f>VLOOKUP(A4725,GDP!$A$1:$D$85,4,TRUE)</f>
        <v>3</v>
      </c>
      <c r="J4725" s="4">
        <f>VLOOKUP(A4725,Inflation_rate!$A$1:$I$85,9,TRUE)</f>
        <v>2.203131</v>
      </c>
      <c r="K4725" s="15">
        <f>VLOOKUP(A4725,WTI_PCH!$A$1:$C$85,3,TRUE)</f>
        <v>-13.9505</v>
      </c>
    </row>
    <row r="4726" spans="1:11" x14ac:dyDescent="0.25">
      <c r="A4726" s="3">
        <v>43529</v>
      </c>
      <c r="B4726" s="4">
        <v>56.450001</v>
      </c>
      <c r="C4726" s="4">
        <v>57.189999</v>
      </c>
      <c r="D4726" s="4">
        <v>56.09</v>
      </c>
      <c r="E4726" s="4">
        <v>56.560001</v>
      </c>
      <c r="F4726" s="4">
        <v>56.560001</v>
      </c>
      <c r="G4726" s="4">
        <v>538399</v>
      </c>
      <c r="H4726" s="10">
        <f t="shared" si="73"/>
        <v>6.4356434505720763</v>
      </c>
      <c r="I4726" s="4">
        <f>VLOOKUP(A4726,GDP!$A$1:$D$85,4,TRUE)</f>
        <v>3</v>
      </c>
      <c r="J4726" s="4">
        <f>VLOOKUP(A4726,Inflation_rate!$A$1:$I$85,9,TRUE)</f>
        <v>2.203131</v>
      </c>
      <c r="K4726" s="15">
        <f>VLOOKUP(A4726,WTI_PCH!$A$1:$C$85,3,TRUE)</f>
        <v>-13.9505</v>
      </c>
    </row>
    <row r="4727" spans="1:11" x14ac:dyDescent="0.25">
      <c r="A4727" s="3">
        <v>43530</v>
      </c>
      <c r="B4727" s="4">
        <v>56.279998999999997</v>
      </c>
      <c r="C4727" s="4">
        <v>56.400002000000001</v>
      </c>
      <c r="D4727" s="4">
        <v>55.419998</v>
      </c>
      <c r="E4727" s="4">
        <v>56.220001000000003</v>
      </c>
      <c r="F4727" s="4">
        <v>56.220001000000003</v>
      </c>
      <c r="G4727" s="4">
        <v>637677</v>
      </c>
      <c r="H4727" s="10">
        <f t="shared" si="73"/>
        <v>7.0971147794892415</v>
      </c>
      <c r="I4727" s="4">
        <f>VLOOKUP(A4727,GDP!$A$1:$D$85,4,TRUE)</f>
        <v>3</v>
      </c>
      <c r="J4727" s="4">
        <f>VLOOKUP(A4727,Inflation_rate!$A$1:$I$85,9,TRUE)</f>
        <v>2.203131</v>
      </c>
      <c r="K4727" s="15">
        <f>VLOOKUP(A4727,WTI_PCH!$A$1:$C$85,3,TRUE)</f>
        <v>-13.9505</v>
      </c>
    </row>
    <row r="4728" spans="1:11" x14ac:dyDescent="0.25">
      <c r="A4728" s="3">
        <v>43531</v>
      </c>
      <c r="B4728" s="4">
        <v>56.200001</v>
      </c>
      <c r="C4728" s="4">
        <v>56.990001999999997</v>
      </c>
      <c r="D4728" s="4">
        <v>56.080002</v>
      </c>
      <c r="E4728" s="4">
        <v>56.66</v>
      </c>
      <c r="F4728" s="4">
        <v>56.66</v>
      </c>
      <c r="G4728" s="4">
        <v>628824</v>
      </c>
      <c r="H4728" s="10">
        <f t="shared" si="73"/>
        <v>5.153551006000713</v>
      </c>
      <c r="I4728" s="4">
        <f>VLOOKUP(A4728,GDP!$A$1:$D$85,4,TRUE)</f>
        <v>3</v>
      </c>
      <c r="J4728" s="4">
        <f>VLOOKUP(A4728,Inflation_rate!$A$1:$I$85,9,TRUE)</f>
        <v>2.203131</v>
      </c>
      <c r="K4728" s="15">
        <f>VLOOKUP(A4728,WTI_PCH!$A$1:$C$85,3,TRUE)</f>
        <v>-13.9505</v>
      </c>
    </row>
    <row r="4729" spans="1:11" x14ac:dyDescent="0.25">
      <c r="A4729" s="3">
        <v>43532</v>
      </c>
      <c r="B4729" s="4">
        <v>56.43</v>
      </c>
      <c r="C4729" s="4">
        <v>56.509998000000003</v>
      </c>
      <c r="D4729" s="4">
        <v>54.52</v>
      </c>
      <c r="E4729" s="4">
        <v>56.07</v>
      </c>
      <c r="F4729" s="4">
        <v>56.07</v>
      </c>
      <c r="G4729" s="4">
        <v>747358</v>
      </c>
      <c r="H4729" s="10">
        <f t="shared" si="73"/>
        <v>2.7643998573212052</v>
      </c>
      <c r="I4729" s="4">
        <f>VLOOKUP(A4729,GDP!$A$1:$D$85,4,TRUE)</f>
        <v>3</v>
      </c>
      <c r="J4729" s="4">
        <f>VLOOKUP(A4729,Inflation_rate!$A$1:$I$85,9,TRUE)</f>
        <v>2.203131</v>
      </c>
      <c r="K4729" s="15">
        <f>VLOOKUP(A4729,WTI_PCH!$A$1:$C$85,3,TRUE)</f>
        <v>-13.9505</v>
      </c>
    </row>
    <row r="4730" spans="1:11" x14ac:dyDescent="0.25">
      <c r="A4730" s="3">
        <v>43535</v>
      </c>
      <c r="B4730" s="4">
        <v>56.07</v>
      </c>
      <c r="C4730" s="4">
        <v>57.009998000000003</v>
      </c>
      <c r="D4730" s="4">
        <v>55.959999000000003</v>
      </c>
      <c r="E4730" s="4">
        <v>56.790000999999997</v>
      </c>
      <c r="F4730" s="4">
        <v>56.790000999999997</v>
      </c>
      <c r="G4730" s="4">
        <v>597156</v>
      </c>
      <c r="H4730" s="10">
        <f t="shared" si="73"/>
        <v>-1.7612255368687293E-2</v>
      </c>
      <c r="I4730" s="4">
        <f>VLOOKUP(A4730,GDP!$A$1:$D$85,4,TRUE)</f>
        <v>3</v>
      </c>
      <c r="J4730" s="4">
        <f>VLOOKUP(A4730,Inflation_rate!$A$1:$I$85,9,TRUE)</f>
        <v>2.203131</v>
      </c>
      <c r="K4730" s="15">
        <f>VLOOKUP(A4730,WTI_PCH!$A$1:$C$85,3,TRUE)</f>
        <v>-13.9505</v>
      </c>
    </row>
    <row r="4731" spans="1:11" x14ac:dyDescent="0.25">
      <c r="A4731" s="3">
        <v>43536</v>
      </c>
      <c r="B4731" s="4">
        <v>56.759998000000003</v>
      </c>
      <c r="C4731" s="4">
        <v>57.549999</v>
      </c>
      <c r="D4731" s="4">
        <v>56.740001999999997</v>
      </c>
      <c r="E4731" s="4">
        <v>56.869999</v>
      </c>
      <c r="F4731" s="4">
        <v>56.869999</v>
      </c>
      <c r="G4731" s="4">
        <v>652798</v>
      </c>
      <c r="H4731" s="10">
        <f t="shared" si="73"/>
        <v>-2.7606823063246413</v>
      </c>
      <c r="I4731" s="4">
        <f>VLOOKUP(A4731,GDP!$A$1:$D$85,4,TRUE)</f>
        <v>3</v>
      </c>
      <c r="J4731" s="4">
        <f>VLOOKUP(A4731,Inflation_rate!$A$1:$I$85,9,TRUE)</f>
        <v>2.203131</v>
      </c>
      <c r="K4731" s="15">
        <f>VLOOKUP(A4731,WTI_PCH!$A$1:$C$85,3,TRUE)</f>
        <v>-13.9505</v>
      </c>
    </row>
    <row r="4732" spans="1:11" x14ac:dyDescent="0.25">
      <c r="A4732" s="3">
        <v>43537</v>
      </c>
      <c r="B4732" s="4">
        <v>57.09</v>
      </c>
      <c r="C4732" s="4">
        <v>58.48</v>
      </c>
      <c r="D4732" s="4">
        <v>57.009998000000003</v>
      </c>
      <c r="E4732" s="4">
        <v>58.259998000000003</v>
      </c>
      <c r="F4732" s="4">
        <v>58.259998000000003</v>
      </c>
      <c r="G4732" s="4">
        <v>610616</v>
      </c>
      <c r="H4732" s="10">
        <f t="shared" si="73"/>
        <v>-4.5142414869289951</v>
      </c>
      <c r="I4732" s="4">
        <f>VLOOKUP(A4732,GDP!$A$1:$D$85,4,TRUE)</f>
        <v>3</v>
      </c>
      <c r="J4732" s="4">
        <f>VLOOKUP(A4732,Inflation_rate!$A$1:$I$85,9,TRUE)</f>
        <v>2.203131</v>
      </c>
      <c r="K4732" s="15">
        <f>VLOOKUP(A4732,WTI_PCH!$A$1:$C$85,3,TRUE)</f>
        <v>-13.9505</v>
      </c>
    </row>
    <row r="4733" spans="1:11" x14ac:dyDescent="0.25">
      <c r="A4733" s="3">
        <v>43538</v>
      </c>
      <c r="B4733" s="4">
        <v>58.349997999999999</v>
      </c>
      <c r="C4733" s="4">
        <v>58.740001999999997</v>
      </c>
      <c r="D4733" s="4">
        <v>58</v>
      </c>
      <c r="E4733" s="4">
        <v>58.610000999999997</v>
      </c>
      <c r="F4733" s="4">
        <v>58.610000999999997</v>
      </c>
      <c r="G4733" s="4">
        <v>567604</v>
      </c>
      <c r="H4733" s="10">
        <f t="shared" si="73"/>
        <v>-4.0778023532195364</v>
      </c>
      <c r="I4733" s="4">
        <f>VLOOKUP(A4733,GDP!$A$1:$D$85,4,TRUE)</f>
        <v>3</v>
      </c>
      <c r="J4733" s="4">
        <f>VLOOKUP(A4733,Inflation_rate!$A$1:$I$85,9,TRUE)</f>
        <v>2.203131</v>
      </c>
      <c r="K4733" s="15">
        <f>VLOOKUP(A4733,WTI_PCH!$A$1:$C$85,3,TRUE)</f>
        <v>-13.9505</v>
      </c>
    </row>
    <row r="4734" spans="1:11" x14ac:dyDescent="0.25">
      <c r="A4734" s="3">
        <v>43539</v>
      </c>
      <c r="B4734" s="4">
        <v>58.509998000000003</v>
      </c>
      <c r="C4734" s="4">
        <v>58.950001</v>
      </c>
      <c r="D4734" s="4">
        <v>57.740001999999997</v>
      </c>
      <c r="E4734" s="4">
        <v>58.52</v>
      </c>
      <c r="F4734" s="4">
        <v>58.52</v>
      </c>
      <c r="G4734" s="4">
        <v>507393</v>
      </c>
      <c r="H4734" s="10">
        <f t="shared" si="73"/>
        <v>-2.9904306220095696</v>
      </c>
      <c r="I4734" s="4">
        <f>VLOOKUP(A4734,GDP!$A$1:$D$85,4,TRUE)</f>
        <v>3</v>
      </c>
      <c r="J4734" s="4">
        <f>VLOOKUP(A4734,Inflation_rate!$A$1:$I$85,9,TRUE)</f>
        <v>2.203131</v>
      </c>
      <c r="K4734" s="15">
        <f>VLOOKUP(A4734,WTI_PCH!$A$1:$C$85,3,TRUE)</f>
        <v>-13.9505</v>
      </c>
    </row>
    <row r="4735" spans="1:11" x14ac:dyDescent="0.25">
      <c r="A4735" s="3">
        <v>43542</v>
      </c>
      <c r="B4735" s="4">
        <v>58.450001</v>
      </c>
      <c r="C4735" s="4">
        <v>59.23</v>
      </c>
      <c r="D4735" s="4">
        <v>58.049999</v>
      </c>
      <c r="E4735" s="4">
        <v>59.09</v>
      </c>
      <c r="F4735" s="4">
        <v>59.09</v>
      </c>
      <c r="G4735" s="4">
        <v>157241</v>
      </c>
      <c r="H4735" s="10">
        <f t="shared" si="73"/>
        <v>-5.4323895752242395</v>
      </c>
      <c r="I4735" s="4">
        <f>VLOOKUP(A4735,GDP!$A$1:$D$85,4,TRUE)</f>
        <v>3</v>
      </c>
      <c r="J4735" s="4">
        <f>VLOOKUP(A4735,Inflation_rate!$A$1:$I$85,9,TRUE)</f>
        <v>2.203131</v>
      </c>
      <c r="K4735" s="15">
        <f>VLOOKUP(A4735,WTI_PCH!$A$1:$C$85,3,TRUE)</f>
        <v>-13.9505</v>
      </c>
    </row>
    <row r="4736" spans="1:11" x14ac:dyDescent="0.25">
      <c r="A4736" s="3">
        <v>43543</v>
      </c>
      <c r="B4736" s="4">
        <v>59.009998000000003</v>
      </c>
      <c r="C4736" s="4">
        <v>59.57</v>
      </c>
      <c r="D4736" s="4">
        <v>58.619999</v>
      </c>
      <c r="E4736" s="4">
        <v>59.029998999999997</v>
      </c>
      <c r="F4736" s="4">
        <v>59.029998999999997</v>
      </c>
      <c r="G4736" s="4">
        <v>114822</v>
      </c>
      <c r="H4736" s="10">
        <f t="shared" si="73"/>
        <v>-5.0991005437760446</v>
      </c>
      <c r="I4736" s="4">
        <f>VLOOKUP(A4736,GDP!$A$1:$D$85,4,TRUE)</f>
        <v>3</v>
      </c>
      <c r="J4736" s="4">
        <f>VLOOKUP(A4736,Inflation_rate!$A$1:$I$85,9,TRUE)</f>
        <v>2.203131</v>
      </c>
      <c r="K4736" s="15">
        <f>VLOOKUP(A4736,WTI_PCH!$A$1:$C$85,3,TRUE)</f>
        <v>-13.9505</v>
      </c>
    </row>
    <row r="4737" spans="1:11" x14ac:dyDescent="0.25">
      <c r="A4737" s="3">
        <v>43544</v>
      </c>
      <c r="B4737" s="4">
        <v>59.02</v>
      </c>
      <c r="C4737" s="4">
        <v>60.119999</v>
      </c>
      <c r="D4737" s="4">
        <v>58.389999000000003</v>
      </c>
      <c r="E4737" s="4">
        <v>59.830002</v>
      </c>
      <c r="F4737" s="4">
        <v>59.830002</v>
      </c>
      <c r="G4737" s="4">
        <v>786342</v>
      </c>
      <c r="H4737" s="10">
        <f t="shared" si="73"/>
        <v>-6.0671918413106516</v>
      </c>
      <c r="I4737" s="4">
        <f>VLOOKUP(A4737,GDP!$A$1:$D$85,4,TRUE)</f>
        <v>3</v>
      </c>
      <c r="J4737" s="4">
        <f>VLOOKUP(A4737,Inflation_rate!$A$1:$I$85,9,TRUE)</f>
        <v>2.203131</v>
      </c>
      <c r="K4737" s="15">
        <f>VLOOKUP(A4737,WTI_PCH!$A$1:$C$85,3,TRUE)</f>
        <v>-13.9505</v>
      </c>
    </row>
    <row r="4738" spans="1:11" x14ac:dyDescent="0.25">
      <c r="A4738" s="3">
        <v>43545</v>
      </c>
      <c r="B4738" s="4">
        <v>59.990001999999997</v>
      </c>
      <c r="C4738" s="4">
        <v>60.389999000000003</v>
      </c>
      <c r="D4738" s="4">
        <v>59.66</v>
      </c>
      <c r="E4738" s="4">
        <v>59.98</v>
      </c>
      <c r="F4738" s="4">
        <v>59.98</v>
      </c>
      <c r="G4738" s="4">
        <v>655380</v>
      </c>
      <c r="H4738" s="10">
        <f t="shared" ref="H4738:H4801" si="74">((E4827-E4738)/E4738)*100</f>
        <v>-5.1850633544514784</v>
      </c>
      <c r="I4738" s="4">
        <f>VLOOKUP(A4738,GDP!$A$1:$D$85,4,TRUE)</f>
        <v>3</v>
      </c>
      <c r="J4738" s="4">
        <f>VLOOKUP(A4738,Inflation_rate!$A$1:$I$85,9,TRUE)</f>
        <v>2.203131</v>
      </c>
      <c r="K4738" s="15">
        <f>VLOOKUP(A4738,WTI_PCH!$A$1:$C$85,3,TRUE)</f>
        <v>-13.9505</v>
      </c>
    </row>
    <row r="4739" spans="1:11" x14ac:dyDescent="0.25">
      <c r="A4739" s="3">
        <v>43546</v>
      </c>
      <c r="B4739" s="4">
        <v>59.869999</v>
      </c>
      <c r="C4739" s="4">
        <v>60.07</v>
      </c>
      <c r="D4739" s="4">
        <v>58.279998999999997</v>
      </c>
      <c r="E4739" s="4">
        <v>59.040000999999997</v>
      </c>
      <c r="F4739" s="4">
        <v>59.040000999999997</v>
      </c>
      <c r="G4739" s="4">
        <v>738840</v>
      </c>
      <c r="H4739" s="10">
        <f t="shared" si="74"/>
        <v>-1.6768326274249166</v>
      </c>
      <c r="I4739" s="4">
        <f>VLOOKUP(A4739,GDP!$A$1:$D$85,4,TRUE)</f>
        <v>3</v>
      </c>
      <c r="J4739" s="4">
        <f>VLOOKUP(A4739,Inflation_rate!$A$1:$I$85,9,TRUE)</f>
        <v>2.203131</v>
      </c>
      <c r="K4739" s="15">
        <f>VLOOKUP(A4739,WTI_PCH!$A$1:$C$85,3,TRUE)</f>
        <v>-13.9505</v>
      </c>
    </row>
    <row r="4740" spans="1:11" x14ac:dyDescent="0.25">
      <c r="A4740" s="3">
        <v>43549</v>
      </c>
      <c r="B4740" s="4">
        <v>58.98</v>
      </c>
      <c r="C4740" s="4">
        <v>59.349997999999999</v>
      </c>
      <c r="D4740" s="4">
        <v>58.169998</v>
      </c>
      <c r="E4740" s="4">
        <v>58.82</v>
      </c>
      <c r="F4740" s="4">
        <v>58.82</v>
      </c>
      <c r="G4740" s="4">
        <v>705399</v>
      </c>
      <c r="H4740" s="10">
        <f t="shared" si="74"/>
        <v>-0.4080210812648758</v>
      </c>
      <c r="I4740" s="4">
        <f>VLOOKUP(A4740,GDP!$A$1:$D$85,4,TRUE)</f>
        <v>3</v>
      </c>
      <c r="J4740" s="4">
        <f>VLOOKUP(A4740,Inflation_rate!$A$1:$I$85,9,TRUE)</f>
        <v>2.203131</v>
      </c>
      <c r="K4740" s="15">
        <f>VLOOKUP(A4740,WTI_PCH!$A$1:$C$85,3,TRUE)</f>
        <v>-13.9505</v>
      </c>
    </row>
    <row r="4741" spans="1:11" x14ac:dyDescent="0.25">
      <c r="A4741" s="3">
        <v>43550</v>
      </c>
      <c r="B4741" s="4">
        <v>59.119999</v>
      </c>
      <c r="C4741" s="4">
        <v>60.380001</v>
      </c>
      <c r="D4741" s="4">
        <v>59.040000999999997</v>
      </c>
      <c r="E4741" s="4">
        <v>59.939999</v>
      </c>
      <c r="F4741" s="4">
        <v>59.939999</v>
      </c>
      <c r="G4741" s="4">
        <v>685988</v>
      </c>
      <c r="H4741" s="10">
        <f t="shared" si="74"/>
        <v>-9.9933234900454373</v>
      </c>
      <c r="I4741" s="4">
        <f>VLOOKUP(A4741,GDP!$A$1:$D$85,4,TRUE)</f>
        <v>3</v>
      </c>
      <c r="J4741" s="4">
        <f>VLOOKUP(A4741,Inflation_rate!$A$1:$I$85,9,TRUE)</f>
        <v>2.203131</v>
      </c>
      <c r="K4741" s="15">
        <f>VLOOKUP(A4741,WTI_PCH!$A$1:$C$85,3,TRUE)</f>
        <v>-13.9505</v>
      </c>
    </row>
    <row r="4742" spans="1:11" x14ac:dyDescent="0.25">
      <c r="A4742" s="3">
        <v>43551</v>
      </c>
      <c r="B4742" s="4">
        <v>60.029998999999997</v>
      </c>
      <c r="C4742" s="4">
        <v>60.220001000000003</v>
      </c>
      <c r="D4742" s="4">
        <v>58.810001</v>
      </c>
      <c r="E4742" s="4">
        <v>59.41</v>
      </c>
      <c r="F4742" s="4">
        <v>59.41</v>
      </c>
      <c r="G4742" s="4">
        <v>732150</v>
      </c>
      <c r="H4742" s="10">
        <f t="shared" si="74"/>
        <v>-6.312068675307188</v>
      </c>
      <c r="I4742" s="4">
        <f>VLOOKUP(A4742,GDP!$A$1:$D$85,4,TRUE)</f>
        <v>3</v>
      </c>
      <c r="J4742" s="4">
        <f>VLOOKUP(A4742,Inflation_rate!$A$1:$I$85,9,TRUE)</f>
        <v>2.203131</v>
      </c>
      <c r="K4742" s="15">
        <f>VLOOKUP(A4742,WTI_PCH!$A$1:$C$85,3,TRUE)</f>
        <v>-13.9505</v>
      </c>
    </row>
    <row r="4743" spans="1:11" x14ac:dyDescent="0.25">
      <c r="A4743" s="3">
        <v>43552</v>
      </c>
      <c r="B4743" s="4">
        <v>59.400002000000001</v>
      </c>
      <c r="C4743" s="4">
        <v>59.560001</v>
      </c>
      <c r="D4743" s="4">
        <v>58.200001</v>
      </c>
      <c r="E4743" s="4">
        <v>59.299999</v>
      </c>
      <c r="F4743" s="4">
        <v>59.299999</v>
      </c>
      <c r="G4743" s="4">
        <v>712209</v>
      </c>
      <c r="H4743" s="10">
        <f t="shared" si="74"/>
        <v>-7.7740304852281685</v>
      </c>
      <c r="I4743" s="4">
        <f>VLOOKUP(A4743,GDP!$A$1:$D$85,4,TRUE)</f>
        <v>3</v>
      </c>
      <c r="J4743" s="4">
        <f>VLOOKUP(A4743,Inflation_rate!$A$1:$I$85,9,TRUE)</f>
        <v>2.203131</v>
      </c>
      <c r="K4743" s="15">
        <f>VLOOKUP(A4743,WTI_PCH!$A$1:$C$85,3,TRUE)</f>
        <v>-13.9505</v>
      </c>
    </row>
    <row r="4744" spans="1:11" x14ac:dyDescent="0.25">
      <c r="A4744" s="3">
        <v>43553</v>
      </c>
      <c r="B4744" s="4">
        <v>59.529998999999997</v>
      </c>
      <c r="C4744" s="4">
        <v>60.73</v>
      </c>
      <c r="D4744" s="4">
        <v>59.41</v>
      </c>
      <c r="E4744" s="4">
        <v>60.139999000000003</v>
      </c>
      <c r="F4744" s="4">
        <v>60.139999000000003</v>
      </c>
      <c r="G4744" s="4">
        <v>705559</v>
      </c>
      <c r="H4744" s="10">
        <f t="shared" si="74"/>
        <v>-10.824739122459917</v>
      </c>
      <c r="I4744" s="4">
        <f>VLOOKUP(A4744,GDP!$A$1:$D$85,4,TRUE)</f>
        <v>3</v>
      </c>
      <c r="J4744" s="4">
        <f>VLOOKUP(A4744,Inflation_rate!$A$1:$I$85,9,TRUE)</f>
        <v>2.203131</v>
      </c>
      <c r="K4744" s="15">
        <f>VLOOKUP(A4744,WTI_PCH!$A$1:$C$85,3,TRUE)</f>
        <v>-13.9505</v>
      </c>
    </row>
    <row r="4745" spans="1:11" x14ac:dyDescent="0.25">
      <c r="A4745" s="3">
        <v>43556</v>
      </c>
      <c r="B4745" s="4">
        <v>60.240001999999997</v>
      </c>
      <c r="C4745" s="4">
        <v>61.799999</v>
      </c>
      <c r="D4745" s="4">
        <v>60.130001</v>
      </c>
      <c r="E4745" s="4">
        <v>61.59</v>
      </c>
      <c r="F4745" s="4">
        <v>61.59</v>
      </c>
      <c r="G4745" s="4">
        <v>670808</v>
      </c>
      <c r="H4745" s="10">
        <f t="shared" si="74"/>
        <v>-17.048222113979541</v>
      </c>
      <c r="I4745" s="4">
        <f>VLOOKUP(A4745,GDP!$A$1:$D$85,4,TRUE)</f>
        <v>3.7</v>
      </c>
      <c r="J4745" s="4">
        <f>VLOOKUP(A4745,Inflation_rate!$A$1:$I$85,9,TRUE)</f>
        <v>1.644936</v>
      </c>
      <c r="K4745" s="15">
        <f>VLOOKUP(A4745,WTI_PCH!$A$1:$C$85,3,TRUE)</f>
        <v>-8.5756899999999998</v>
      </c>
    </row>
    <row r="4746" spans="1:11" x14ac:dyDescent="0.25">
      <c r="A4746" s="3">
        <v>43557</v>
      </c>
      <c r="B4746" s="4">
        <v>61.810001</v>
      </c>
      <c r="C4746" s="4">
        <v>62.75</v>
      </c>
      <c r="D4746" s="4">
        <v>61.599997999999999</v>
      </c>
      <c r="E4746" s="4">
        <v>62.580002</v>
      </c>
      <c r="F4746" s="4">
        <v>62.580002</v>
      </c>
      <c r="G4746" s="4">
        <v>793227</v>
      </c>
      <c r="H4746" s="10">
        <f t="shared" si="74"/>
        <v>-16.043465450832045</v>
      </c>
      <c r="I4746" s="4">
        <f>VLOOKUP(A4746,GDP!$A$1:$D$85,4,TRUE)</f>
        <v>3.7</v>
      </c>
      <c r="J4746" s="4">
        <f>VLOOKUP(A4746,Inflation_rate!$A$1:$I$85,9,TRUE)</f>
        <v>1.644936</v>
      </c>
      <c r="K4746" s="15">
        <f>VLOOKUP(A4746,WTI_PCH!$A$1:$C$85,3,TRUE)</f>
        <v>-8.5756899999999998</v>
      </c>
    </row>
    <row r="4747" spans="1:11" x14ac:dyDescent="0.25">
      <c r="A4747" s="3">
        <v>43558</v>
      </c>
      <c r="B4747" s="4">
        <v>62.639999000000003</v>
      </c>
      <c r="C4747" s="4">
        <v>62.990001999999997</v>
      </c>
      <c r="D4747" s="4">
        <v>62.049999</v>
      </c>
      <c r="E4747" s="4">
        <v>62.459999000000003</v>
      </c>
      <c r="F4747" s="4">
        <v>62.459999000000003</v>
      </c>
      <c r="G4747" s="4">
        <v>799672</v>
      </c>
      <c r="H4747" s="10">
        <f t="shared" si="74"/>
        <v>-12.744154863018814</v>
      </c>
      <c r="I4747" s="4">
        <f>VLOOKUP(A4747,GDP!$A$1:$D$85,4,TRUE)</f>
        <v>3.7</v>
      </c>
      <c r="J4747" s="4">
        <f>VLOOKUP(A4747,Inflation_rate!$A$1:$I$85,9,TRUE)</f>
        <v>1.644936</v>
      </c>
      <c r="K4747" s="15">
        <f>VLOOKUP(A4747,WTI_PCH!$A$1:$C$85,3,TRUE)</f>
        <v>-8.5756899999999998</v>
      </c>
    </row>
    <row r="4748" spans="1:11" x14ac:dyDescent="0.25">
      <c r="A4748" s="3">
        <v>43559</v>
      </c>
      <c r="B4748" s="4">
        <v>62.5</v>
      </c>
      <c r="C4748" s="4">
        <v>62.77</v>
      </c>
      <c r="D4748" s="4">
        <v>61.889999000000003</v>
      </c>
      <c r="E4748" s="4">
        <v>62.099997999999999</v>
      </c>
      <c r="F4748" s="4">
        <v>62.099997999999999</v>
      </c>
      <c r="G4748" s="4">
        <v>684973</v>
      </c>
      <c r="H4748" s="10">
        <f t="shared" si="74"/>
        <v>-11.545890871043184</v>
      </c>
      <c r="I4748" s="4">
        <f>VLOOKUP(A4748,GDP!$A$1:$D$85,4,TRUE)</f>
        <v>3.7</v>
      </c>
      <c r="J4748" s="4">
        <f>VLOOKUP(A4748,Inflation_rate!$A$1:$I$85,9,TRUE)</f>
        <v>1.644936</v>
      </c>
      <c r="K4748" s="15">
        <f>VLOOKUP(A4748,WTI_PCH!$A$1:$C$85,3,TRUE)</f>
        <v>-8.5756899999999998</v>
      </c>
    </row>
    <row r="4749" spans="1:11" x14ac:dyDescent="0.25">
      <c r="A4749" s="3">
        <v>43560</v>
      </c>
      <c r="B4749" s="4">
        <v>62.18</v>
      </c>
      <c r="C4749" s="4">
        <v>63.34</v>
      </c>
      <c r="D4749" s="4">
        <v>61.82</v>
      </c>
      <c r="E4749" s="4">
        <v>63.080002</v>
      </c>
      <c r="F4749" s="4">
        <v>63.080002</v>
      </c>
      <c r="G4749" s="4">
        <v>686862</v>
      </c>
      <c r="H4749" s="10">
        <f t="shared" si="74"/>
        <v>-9.4800314051987513</v>
      </c>
      <c r="I4749" s="4">
        <f>VLOOKUP(A4749,GDP!$A$1:$D$85,4,TRUE)</f>
        <v>3.7</v>
      </c>
      <c r="J4749" s="4">
        <f>VLOOKUP(A4749,Inflation_rate!$A$1:$I$85,9,TRUE)</f>
        <v>1.644936</v>
      </c>
      <c r="K4749" s="15">
        <f>VLOOKUP(A4749,WTI_PCH!$A$1:$C$85,3,TRUE)</f>
        <v>-8.5756899999999998</v>
      </c>
    </row>
    <row r="4750" spans="1:11" x14ac:dyDescent="0.25">
      <c r="A4750" s="3">
        <v>43563</v>
      </c>
      <c r="B4750" s="4">
        <v>63.330002</v>
      </c>
      <c r="C4750" s="4">
        <v>64.480002999999996</v>
      </c>
      <c r="D4750" s="4">
        <v>63.130001</v>
      </c>
      <c r="E4750" s="4">
        <v>64.400002000000001</v>
      </c>
      <c r="F4750" s="4">
        <v>64.400002000000001</v>
      </c>
      <c r="G4750" s="4">
        <v>895767</v>
      </c>
      <c r="H4750" s="10">
        <f t="shared" si="74"/>
        <v>-14.239133098163572</v>
      </c>
      <c r="I4750" s="4">
        <f>VLOOKUP(A4750,GDP!$A$1:$D$85,4,TRUE)</f>
        <v>3.7</v>
      </c>
      <c r="J4750" s="4">
        <f>VLOOKUP(A4750,Inflation_rate!$A$1:$I$85,9,TRUE)</f>
        <v>1.644936</v>
      </c>
      <c r="K4750" s="15">
        <f>VLOOKUP(A4750,WTI_PCH!$A$1:$C$85,3,TRUE)</f>
        <v>-8.5756899999999998</v>
      </c>
    </row>
    <row r="4751" spans="1:11" x14ac:dyDescent="0.25">
      <c r="A4751" s="3">
        <v>43564</v>
      </c>
      <c r="B4751" s="4">
        <v>64.400002000000001</v>
      </c>
      <c r="C4751" s="4">
        <v>64.790001000000004</v>
      </c>
      <c r="D4751" s="4">
        <v>63.68</v>
      </c>
      <c r="E4751" s="4">
        <v>63.98</v>
      </c>
      <c r="F4751" s="4">
        <v>63.98</v>
      </c>
      <c r="G4751" s="4">
        <v>790677</v>
      </c>
      <c r="H4751" s="10">
        <f t="shared" si="74"/>
        <v>-14.864018443263511</v>
      </c>
      <c r="I4751" s="4">
        <f>VLOOKUP(A4751,GDP!$A$1:$D$85,4,TRUE)</f>
        <v>3.7</v>
      </c>
      <c r="J4751" s="4">
        <f>VLOOKUP(A4751,Inflation_rate!$A$1:$I$85,9,TRUE)</f>
        <v>1.644936</v>
      </c>
      <c r="K4751" s="15">
        <f>VLOOKUP(A4751,WTI_PCH!$A$1:$C$85,3,TRUE)</f>
        <v>-8.5756899999999998</v>
      </c>
    </row>
    <row r="4752" spans="1:11" x14ac:dyDescent="0.25">
      <c r="A4752" s="3">
        <v>43565</v>
      </c>
      <c r="B4752" s="4">
        <v>64.220000999999996</v>
      </c>
      <c r="C4752" s="4">
        <v>64.699996999999996</v>
      </c>
      <c r="D4752" s="4">
        <v>64.050003000000004</v>
      </c>
      <c r="E4752" s="4">
        <v>64.610000999999997</v>
      </c>
      <c r="F4752" s="4">
        <v>64.610000999999997</v>
      </c>
      <c r="G4752" s="4">
        <v>722216</v>
      </c>
      <c r="H4752" s="10">
        <f t="shared" si="74"/>
        <v>-15.075068641463101</v>
      </c>
      <c r="I4752" s="4">
        <f>VLOOKUP(A4752,GDP!$A$1:$D$85,4,TRUE)</f>
        <v>3.7</v>
      </c>
      <c r="J4752" s="4">
        <f>VLOOKUP(A4752,Inflation_rate!$A$1:$I$85,9,TRUE)</f>
        <v>1.644936</v>
      </c>
      <c r="K4752" s="15">
        <f>VLOOKUP(A4752,WTI_PCH!$A$1:$C$85,3,TRUE)</f>
        <v>-8.5756899999999998</v>
      </c>
    </row>
    <row r="4753" spans="1:11" x14ac:dyDescent="0.25">
      <c r="A4753" s="3">
        <v>43566</v>
      </c>
      <c r="B4753" s="4">
        <v>64.480002999999996</v>
      </c>
      <c r="C4753" s="4">
        <v>64.489998</v>
      </c>
      <c r="D4753" s="4">
        <v>63.310001</v>
      </c>
      <c r="E4753" s="4">
        <v>63.580002</v>
      </c>
      <c r="F4753" s="4">
        <v>63.580002</v>
      </c>
      <c r="G4753" s="4">
        <v>760504</v>
      </c>
      <c r="H4753" s="10">
        <f t="shared" si="74"/>
        <v>-11.591699855561496</v>
      </c>
      <c r="I4753" s="4">
        <f>VLOOKUP(A4753,GDP!$A$1:$D$85,4,TRUE)</f>
        <v>3.7</v>
      </c>
      <c r="J4753" s="4">
        <f>VLOOKUP(A4753,Inflation_rate!$A$1:$I$85,9,TRUE)</f>
        <v>1.644936</v>
      </c>
      <c r="K4753" s="15">
        <f>VLOOKUP(A4753,WTI_PCH!$A$1:$C$85,3,TRUE)</f>
        <v>-8.5756899999999998</v>
      </c>
    </row>
    <row r="4754" spans="1:11" x14ac:dyDescent="0.25">
      <c r="A4754" s="3">
        <v>43567</v>
      </c>
      <c r="B4754" s="4">
        <v>63.709999000000003</v>
      </c>
      <c r="C4754" s="4">
        <v>64.650002000000001</v>
      </c>
      <c r="D4754" s="4">
        <v>63.66</v>
      </c>
      <c r="E4754" s="4">
        <v>63.889999000000003</v>
      </c>
      <c r="F4754" s="4">
        <v>63.889999000000003</v>
      </c>
      <c r="G4754" s="4">
        <v>625588</v>
      </c>
      <c r="H4754" s="10">
        <f t="shared" si="74"/>
        <v>-11.817184407844488</v>
      </c>
      <c r="I4754" s="4">
        <f>VLOOKUP(A4754,GDP!$A$1:$D$85,4,TRUE)</f>
        <v>3.7</v>
      </c>
      <c r="J4754" s="4">
        <f>VLOOKUP(A4754,Inflation_rate!$A$1:$I$85,9,TRUE)</f>
        <v>1.644936</v>
      </c>
      <c r="K4754" s="15">
        <f>VLOOKUP(A4754,WTI_PCH!$A$1:$C$85,3,TRUE)</f>
        <v>-8.5756899999999998</v>
      </c>
    </row>
    <row r="4755" spans="1:11" x14ac:dyDescent="0.25">
      <c r="A4755" s="3">
        <v>43570</v>
      </c>
      <c r="B4755" s="4">
        <v>63.759998000000003</v>
      </c>
      <c r="C4755" s="4">
        <v>63.84</v>
      </c>
      <c r="D4755" s="4">
        <v>63.029998999999997</v>
      </c>
      <c r="E4755" s="4">
        <v>63.400002000000001</v>
      </c>
      <c r="F4755" s="4">
        <v>63.400002000000001</v>
      </c>
      <c r="G4755" s="4">
        <v>555858</v>
      </c>
      <c r="H4755" s="10">
        <f t="shared" si="74"/>
        <v>-12.17665892187196</v>
      </c>
      <c r="I4755" s="4">
        <f>VLOOKUP(A4755,GDP!$A$1:$D$85,4,TRUE)</f>
        <v>3.7</v>
      </c>
      <c r="J4755" s="4">
        <f>VLOOKUP(A4755,Inflation_rate!$A$1:$I$85,9,TRUE)</f>
        <v>1.644936</v>
      </c>
      <c r="K4755" s="15">
        <f>VLOOKUP(A4755,WTI_PCH!$A$1:$C$85,3,TRUE)</f>
        <v>-8.5756899999999998</v>
      </c>
    </row>
    <row r="4756" spans="1:11" x14ac:dyDescent="0.25">
      <c r="A4756" s="3">
        <v>43571</v>
      </c>
      <c r="B4756" s="4">
        <v>63.57</v>
      </c>
      <c r="C4756" s="4">
        <v>64.370002999999997</v>
      </c>
      <c r="D4756" s="4">
        <v>62.990001999999997</v>
      </c>
      <c r="E4756" s="4">
        <v>64.050003000000004</v>
      </c>
      <c r="F4756" s="4">
        <v>64.050003000000004</v>
      </c>
      <c r="G4756" s="4">
        <v>547469</v>
      </c>
      <c r="H4756" s="10">
        <f t="shared" si="74"/>
        <v>-13.583145343490466</v>
      </c>
      <c r="I4756" s="4">
        <f>VLOOKUP(A4756,GDP!$A$1:$D$85,4,TRUE)</f>
        <v>3.7</v>
      </c>
      <c r="J4756" s="4">
        <f>VLOOKUP(A4756,Inflation_rate!$A$1:$I$85,9,TRUE)</f>
        <v>1.644936</v>
      </c>
      <c r="K4756" s="15">
        <f>VLOOKUP(A4756,WTI_PCH!$A$1:$C$85,3,TRUE)</f>
        <v>-8.5756899999999998</v>
      </c>
    </row>
    <row r="4757" spans="1:11" x14ac:dyDescent="0.25">
      <c r="A4757" s="3">
        <v>43572</v>
      </c>
      <c r="B4757" s="4">
        <v>64.319999999999993</v>
      </c>
      <c r="C4757" s="4">
        <v>64.610000999999997</v>
      </c>
      <c r="D4757" s="4">
        <v>63.66</v>
      </c>
      <c r="E4757" s="4">
        <v>63.759998000000003</v>
      </c>
      <c r="F4757" s="4">
        <v>63.759998000000003</v>
      </c>
      <c r="G4757" s="4">
        <v>235376</v>
      </c>
      <c r="H4757" s="10">
        <f t="shared" si="74"/>
        <v>-15.040778388983014</v>
      </c>
      <c r="I4757" s="4">
        <f>VLOOKUP(A4757,GDP!$A$1:$D$85,4,TRUE)</f>
        <v>3.7</v>
      </c>
      <c r="J4757" s="4">
        <f>VLOOKUP(A4757,Inflation_rate!$A$1:$I$85,9,TRUE)</f>
        <v>1.644936</v>
      </c>
      <c r="K4757" s="15">
        <f>VLOOKUP(A4757,WTI_PCH!$A$1:$C$85,3,TRUE)</f>
        <v>-8.5756899999999998</v>
      </c>
    </row>
    <row r="4758" spans="1:11" x14ac:dyDescent="0.25">
      <c r="A4758" s="3">
        <v>43573</v>
      </c>
      <c r="B4758" s="4">
        <v>63.75</v>
      </c>
      <c r="C4758" s="4">
        <v>64.160004000000001</v>
      </c>
      <c r="D4758" s="4">
        <v>63.459999000000003</v>
      </c>
      <c r="E4758" s="4">
        <v>64</v>
      </c>
      <c r="F4758" s="4">
        <v>64</v>
      </c>
      <c r="G4758" s="4">
        <v>148238</v>
      </c>
      <c r="H4758" s="10">
        <f t="shared" si="74"/>
        <v>-16.187501562499996</v>
      </c>
      <c r="I4758" s="4">
        <f>VLOOKUP(A4758,GDP!$A$1:$D$85,4,TRUE)</f>
        <v>3.7</v>
      </c>
      <c r="J4758" s="4">
        <f>VLOOKUP(A4758,Inflation_rate!$A$1:$I$85,9,TRUE)</f>
        <v>1.644936</v>
      </c>
      <c r="K4758" s="15">
        <f>VLOOKUP(A4758,WTI_PCH!$A$1:$C$85,3,TRUE)</f>
        <v>-8.5756899999999998</v>
      </c>
    </row>
    <row r="4759" spans="1:11" x14ac:dyDescent="0.25">
      <c r="A4759" s="3">
        <v>43577</v>
      </c>
      <c r="B4759" s="4">
        <v>64</v>
      </c>
      <c r="C4759" s="4">
        <v>65.919997999999993</v>
      </c>
      <c r="D4759" s="4">
        <v>64</v>
      </c>
      <c r="E4759" s="4">
        <v>65.699996999999996</v>
      </c>
      <c r="F4759" s="4">
        <v>65.699996999999996</v>
      </c>
      <c r="G4759" s="4">
        <v>763527</v>
      </c>
      <c r="H4759" s="10">
        <f t="shared" si="74"/>
        <v>-16.39269024624156</v>
      </c>
      <c r="I4759" s="4">
        <f>VLOOKUP(A4759,GDP!$A$1:$D$85,4,TRUE)</f>
        <v>3.7</v>
      </c>
      <c r="J4759" s="4">
        <f>VLOOKUP(A4759,Inflation_rate!$A$1:$I$85,9,TRUE)</f>
        <v>1.644936</v>
      </c>
      <c r="K4759" s="15">
        <f>VLOOKUP(A4759,WTI_PCH!$A$1:$C$85,3,TRUE)</f>
        <v>-8.5756899999999998</v>
      </c>
    </row>
    <row r="4760" spans="1:11" x14ac:dyDescent="0.25">
      <c r="A4760" s="3">
        <v>43578</v>
      </c>
      <c r="B4760" s="4">
        <v>65.75</v>
      </c>
      <c r="C4760" s="4">
        <v>66.599997999999999</v>
      </c>
      <c r="D4760" s="4">
        <v>65.580002000000007</v>
      </c>
      <c r="E4760" s="4">
        <v>66.300003000000004</v>
      </c>
      <c r="F4760" s="4">
        <v>66.300003000000004</v>
      </c>
      <c r="G4760" s="4">
        <v>700598</v>
      </c>
      <c r="H4760" s="10">
        <f t="shared" si="74"/>
        <v>-15.867275300123298</v>
      </c>
      <c r="I4760" s="4">
        <f>VLOOKUP(A4760,GDP!$A$1:$D$85,4,TRUE)</f>
        <v>3.7</v>
      </c>
      <c r="J4760" s="4">
        <f>VLOOKUP(A4760,Inflation_rate!$A$1:$I$85,9,TRUE)</f>
        <v>1.644936</v>
      </c>
      <c r="K4760" s="15">
        <f>VLOOKUP(A4760,WTI_PCH!$A$1:$C$85,3,TRUE)</f>
        <v>-8.5756899999999998</v>
      </c>
    </row>
    <row r="4761" spans="1:11" x14ac:dyDescent="0.25">
      <c r="A4761" s="3">
        <v>43579</v>
      </c>
      <c r="B4761" s="4">
        <v>66.169997999999993</v>
      </c>
      <c r="C4761" s="4">
        <v>66.430000000000007</v>
      </c>
      <c r="D4761" s="4">
        <v>65.660004000000001</v>
      </c>
      <c r="E4761" s="4">
        <v>65.889999000000003</v>
      </c>
      <c r="F4761" s="4">
        <v>65.889999000000003</v>
      </c>
      <c r="G4761" s="4">
        <v>678386</v>
      </c>
      <c r="H4761" s="10">
        <f t="shared" si="74"/>
        <v>-13.932311639585848</v>
      </c>
      <c r="I4761" s="4">
        <f>VLOOKUP(A4761,GDP!$A$1:$D$85,4,TRUE)</f>
        <v>3.7</v>
      </c>
      <c r="J4761" s="4">
        <f>VLOOKUP(A4761,Inflation_rate!$A$1:$I$85,9,TRUE)</f>
        <v>1.644936</v>
      </c>
      <c r="K4761" s="15">
        <f>VLOOKUP(A4761,WTI_PCH!$A$1:$C$85,3,TRUE)</f>
        <v>-8.5756899999999998</v>
      </c>
    </row>
    <row r="4762" spans="1:11" x14ac:dyDescent="0.25">
      <c r="A4762" s="3">
        <v>43580</v>
      </c>
      <c r="B4762" s="4">
        <v>65.809997999999993</v>
      </c>
      <c r="C4762" s="4">
        <v>66.279999000000004</v>
      </c>
      <c r="D4762" s="4">
        <v>64.900002000000001</v>
      </c>
      <c r="E4762" s="4">
        <v>65.209998999999996</v>
      </c>
      <c r="F4762" s="4">
        <v>65.209998999999996</v>
      </c>
      <c r="G4762" s="4">
        <v>603001</v>
      </c>
      <c r="H4762" s="10">
        <f t="shared" si="74"/>
        <v>-15.503758863728855</v>
      </c>
      <c r="I4762" s="4">
        <f>VLOOKUP(A4762,GDP!$A$1:$D$85,4,TRUE)</f>
        <v>3.7</v>
      </c>
      <c r="J4762" s="4">
        <f>VLOOKUP(A4762,Inflation_rate!$A$1:$I$85,9,TRUE)</f>
        <v>1.644936</v>
      </c>
      <c r="K4762" s="15">
        <f>VLOOKUP(A4762,WTI_PCH!$A$1:$C$85,3,TRUE)</f>
        <v>-8.5756899999999998</v>
      </c>
    </row>
    <row r="4763" spans="1:11" x14ac:dyDescent="0.25">
      <c r="A4763" s="3">
        <v>43581</v>
      </c>
      <c r="B4763" s="4">
        <v>65.129997000000003</v>
      </c>
      <c r="C4763" s="4">
        <v>65.180000000000007</v>
      </c>
      <c r="D4763" s="4">
        <v>62.279998999999997</v>
      </c>
      <c r="E4763" s="4">
        <v>63.299999</v>
      </c>
      <c r="F4763" s="4">
        <v>63.299999</v>
      </c>
      <c r="G4763" s="4">
        <v>1000836</v>
      </c>
      <c r="H4763" s="10">
        <f t="shared" si="74"/>
        <v>-14.786730091417535</v>
      </c>
      <c r="I4763" s="4">
        <f>VLOOKUP(A4763,GDP!$A$1:$D$85,4,TRUE)</f>
        <v>3.7</v>
      </c>
      <c r="J4763" s="4">
        <f>VLOOKUP(A4763,Inflation_rate!$A$1:$I$85,9,TRUE)</f>
        <v>1.644936</v>
      </c>
      <c r="K4763" s="15">
        <f>VLOOKUP(A4763,WTI_PCH!$A$1:$C$85,3,TRUE)</f>
        <v>-8.5756899999999998</v>
      </c>
    </row>
    <row r="4764" spans="1:11" x14ac:dyDescent="0.25">
      <c r="A4764" s="3">
        <v>43584</v>
      </c>
      <c r="B4764" s="4">
        <v>62.950001</v>
      </c>
      <c r="C4764" s="4">
        <v>63.689999</v>
      </c>
      <c r="D4764" s="4">
        <v>62.459999000000003</v>
      </c>
      <c r="E4764" s="4">
        <v>63.5</v>
      </c>
      <c r="F4764" s="4">
        <v>63.5</v>
      </c>
      <c r="G4764" s="4">
        <v>654076</v>
      </c>
      <c r="H4764" s="10">
        <f t="shared" si="74"/>
        <v>-11.4015779527559</v>
      </c>
      <c r="I4764" s="4">
        <f>VLOOKUP(A4764,GDP!$A$1:$D$85,4,TRUE)</f>
        <v>3.7</v>
      </c>
      <c r="J4764" s="4">
        <f>VLOOKUP(A4764,Inflation_rate!$A$1:$I$85,9,TRUE)</f>
        <v>1.644936</v>
      </c>
      <c r="K4764" s="15">
        <f>VLOOKUP(A4764,WTI_PCH!$A$1:$C$85,3,TRUE)</f>
        <v>-8.5756899999999998</v>
      </c>
    </row>
    <row r="4765" spans="1:11" x14ac:dyDescent="0.25">
      <c r="A4765" s="3">
        <v>43585</v>
      </c>
      <c r="B4765" s="4">
        <v>63.580002</v>
      </c>
      <c r="C4765" s="4">
        <v>64.75</v>
      </c>
      <c r="D4765" s="4">
        <v>63.299999</v>
      </c>
      <c r="E4765" s="4">
        <v>63.91</v>
      </c>
      <c r="F4765" s="4">
        <v>63.91</v>
      </c>
      <c r="G4765" s="4">
        <v>750494</v>
      </c>
      <c r="H4765" s="10">
        <f t="shared" si="74"/>
        <v>-11.907371303395395</v>
      </c>
      <c r="I4765" s="4">
        <f>VLOOKUP(A4765,GDP!$A$1:$D$85,4,TRUE)</f>
        <v>3.7</v>
      </c>
      <c r="J4765" s="4">
        <f>VLOOKUP(A4765,Inflation_rate!$A$1:$I$85,9,TRUE)</f>
        <v>1.644936</v>
      </c>
      <c r="K4765" s="15">
        <f>VLOOKUP(A4765,WTI_PCH!$A$1:$C$85,3,TRUE)</f>
        <v>-8.5756899999999998</v>
      </c>
    </row>
    <row r="4766" spans="1:11" x14ac:dyDescent="0.25">
      <c r="A4766" s="3">
        <v>43586</v>
      </c>
      <c r="B4766" s="4">
        <v>63.400002000000001</v>
      </c>
      <c r="C4766" s="4">
        <v>63.93</v>
      </c>
      <c r="D4766" s="4">
        <v>62.77</v>
      </c>
      <c r="E4766" s="4">
        <v>63.599997999999999</v>
      </c>
      <c r="F4766" s="4">
        <v>63.599997999999999</v>
      </c>
      <c r="G4766" s="4">
        <v>676872</v>
      </c>
      <c r="H4766" s="10">
        <f t="shared" si="74"/>
        <v>-11.132072677109198</v>
      </c>
      <c r="I4766" s="4">
        <f>VLOOKUP(A4766,GDP!$A$1:$D$85,4,TRUE)</f>
        <v>3.7</v>
      </c>
      <c r="J4766" s="4">
        <f>VLOOKUP(A4766,Inflation_rate!$A$1:$I$85,9,TRUE)</f>
        <v>1.644936</v>
      </c>
      <c r="K4766" s="15">
        <f>VLOOKUP(A4766,WTI_PCH!$A$1:$C$85,3,TRUE)</f>
        <v>-8.5756899999999998</v>
      </c>
    </row>
    <row r="4767" spans="1:11" x14ac:dyDescent="0.25">
      <c r="A4767" s="3">
        <v>43587</v>
      </c>
      <c r="B4767" s="4">
        <v>63.610000999999997</v>
      </c>
      <c r="C4767" s="4">
        <v>63.68</v>
      </c>
      <c r="D4767" s="4">
        <v>60.950001</v>
      </c>
      <c r="E4767" s="4">
        <v>61.810001</v>
      </c>
      <c r="F4767" s="4">
        <v>61.810001</v>
      </c>
      <c r="G4767" s="4">
        <v>914661</v>
      </c>
      <c r="H4767" s="10">
        <f t="shared" si="74"/>
        <v>-6.4067350524715252</v>
      </c>
      <c r="I4767" s="4">
        <f>VLOOKUP(A4767,GDP!$A$1:$D$85,4,TRUE)</f>
        <v>3.7</v>
      </c>
      <c r="J4767" s="4">
        <f>VLOOKUP(A4767,Inflation_rate!$A$1:$I$85,9,TRUE)</f>
        <v>1.644936</v>
      </c>
      <c r="K4767" s="15">
        <f>VLOOKUP(A4767,WTI_PCH!$A$1:$C$85,3,TRUE)</f>
        <v>-8.5756899999999998</v>
      </c>
    </row>
    <row r="4768" spans="1:11" x14ac:dyDescent="0.25">
      <c r="A4768" s="3">
        <v>43588</v>
      </c>
      <c r="B4768" s="4">
        <v>61.549999</v>
      </c>
      <c r="C4768" s="4">
        <v>62.52</v>
      </c>
      <c r="D4768" s="4">
        <v>61.299999</v>
      </c>
      <c r="E4768" s="4">
        <v>61.939999</v>
      </c>
      <c r="F4768" s="4">
        <v>61.939999</v>
      </c>
      <c r="G4768" s="4">
        <v>646866</v>
      </c>
      <c r="H4768" s="10">
        <f t="shared" si="74"/>
        <v>-7.3296691528845521</v>
      </c>
      <c r="I4768" s="4">
        <f>VLOOKUP(A4768,GDP!$A$1:$D$85,4,TRUE)</f>
        <v>3.7</v>
      </c>
      <c r="J4768" s="4">
        <f>VLOOKUP(A4768,Inflation_rate!$A$1:$I$85,9,TRUE)</f>
        <v>1.644936</v>
      </c>
      <c r="K4768" s="15">
        <f>VLOOKUP(A4768,WTI_PCH!$A$1:$C$85,3,TRUE)</f>
        <v>-8.5756899999999998</v>
      </c>
    </row>
    <row r="4769" spans="1:11" x14ac:dyDescent="0.25">
      <c r="A4769" s="3">
        <v>43591</v>
      </c>
      <c r="B4769" s="4">
        <v>61.43</v>
      </c>
      <c r="C4769" s="4">
        <v>62.950001</v>
      </c>
      <c r="D4769" s="4">
        <v>60.040000999999997</v>
      </c>
      <c r="E4769" s="4">
        <v>62.25</v>
      </c>
      <c r="F4769" s="4">
        <v>62.25</v>
      </c>
      <c r="G4769" s="4">
        <v>768810</v>
      </c>
      <c r="H4769" s="10">
        <f t="shared" si="74"/>
        <v>-10.441767068273093</v>
      </c>
      <c r="I4769" s="4">
        <f>VLOOKUP(A4769,GDP!$A$1:$D$85,4,TRUE)</f>
        <v>3.7</v>
      </c>
      <c r="J4769" s="4">
        <f>VLOOKUP(A4769,Inflation_rate!$A$1:$I$85,9,TRUE)</f>
        <v>1.644936</v>
      </c>
      <c r="K4769" s="15">
        <f>VLOOKUP(A4769,WTI_PCH!$A$1:$C$85,3,TRUE)</f>
        <v>-8.5756899999999998</v>
      </c>
    </row>
    <row r="4770" spans="1:11" x14ac:dyDescent="0.25">
      <c r="A4770" s="3">
        <v>43592</v>
      </c>
      <c r="B4770" s="4">
        <v>62.169998</v>
      </c>
      <c r="C4770" s="4">
        <v>62.490001999999997</v>
      </c>
      <c r="D4770" s="4">
        <v>60.66</v>
      </c>
      <c r="E4770" s="4">
        <v>61.400002000000001</v>
      </c>
      <c r="F4770" s="4">
        <v>61.400002000000001</v>
      </c>
      <c r="G4770" s="4">
        <v>842810</v>
      </c>
      <c r="H4770" s="10">
        <f t="shared" si="74"/>
        <v>-10.276875886746708</v>
      </c>
      <c r="I4770" s="4">
        <f>VLOOKUP(A4770,GDP!$A$1:$D$85,4,TRUE)</f>
        <v>3.7</v>
      </c>
      <c r="J4770" s="4">
        <f>VLOOKUP(A4770,Inflation_rate!$A$1:$I$85,9,TRUE)</f>
        <v>1.644936</v>
      </c>
      <c r="K4770" s="15">
        <f>VLOOKUP(A4770,WTI_PCH!$A$1:$C$85,3,TRUE)</f>
        <v>-8.5756899999999998</v>
      </c>
    </row>
    <row r="4771" spans="1:11" x14ac:dyDescent="0.25">
      <c r="A4771" s="3">
        <v>43593</v>
      </c>
      <c r="B4771" s="4">
        <v>61.439999</v>
      </c>
      <c r="C4771" s="4">
        <v>62.369999</v>
      </c>
      <c r="D4771" s="4">
        <v>61.07</v>
      </c>
      <c r="E4771" s="4">
        <v>62.119999</v>
      </c>
      <c r="F4771" s="4">
        <v>62.119999</v>
      </c>
      <c r="G4771" s="4">
        <v>791769</v>
      </c>
      <c r="H4771" s="10">
        <f t="shared" si="74"/>
        <v>-11.703156981699243</v>
      </c>
      <c r="I4771" s="4">
        <f>VLOOKUP(A4771,GDP!$A$1:$D$85,4,TRUE)</f>
        <v>3.7</v>
      </c>
      <c r="J4771" s="4">
        <f>VLOOKUP(A4771,Inflation_rate!$A$1:$I$85,9,TRUE)</f>
        <v>1.644936</v>
      </c>
      <c r="K4771" s="15">
        <f>VLOOKUP(A4771,WTI_PCH!$A$1:$C$85,3,TRUE)</f>
        <v>-8.5756899999999998</v>
      </c>
    </row>
    <row r="4772" spans="1:11" x14ac:dyDescent="0.25">
      <c r="A4772" s="3">
        <v>43594</v>
      </c>
      <c r="B4772" s="4">
        <v>62.02</v>
      </c>
      <c r="C4772" s="4">
        <v>62.209999000000003</v>
      </c>
      <c r="D4772" s="4">
        <v>60.919998</v>
      </c>
      <c r="E4772" s="4">
        <v>61.700001</v>
      </c>
      <c r="F4772" s="4">
        <v>61.700001</v>
      </c>
      <c r="G4772" s="4">
        <v>769583</v>
      </c>
      <c r="H4772" s="10">
        <f t="shared" si="74"/>
        <v>1.9448962407634325</v>
      </c>
      <c r="I4772" s="4">
        <f>VLOOKUP(A4772,GDP!$A$1:$D$85,4,TRUE)</f>
        <v>3.7</v>
      </c>
      <c r="J4772" s="4">
        <f>VLOOKUP(A4772,Inflation_rate!$A$1:$I$85,9,TRUE)</f>
        <v>1.644936</v>
      </c>
      <c r="K4772" s="15">
        <f>VLOOKUP(A4772,WTI_PCH!$A$1:$C$85,3,TRUE)</f>
        <v>-8.5756899999999998</v>
      </c>
    </row>
    <row r="4773" spans="1:11" x14ac:dyDescent="0.25">
      <c r="A4773" s="3">
        <v>43595</v>
      </c>
      <c r="B4773" s="4">
        <v>61.639999000000003</v>
      </c>
      <c r="C4773" s="4">
        <v>62.490001999999997</v>
      </c>
      <c r="D4773" s="4">
        <v>61.419998</v>
      </c>
      <c r="E4773" s="4">
        <v>61.66</v>
      </c>
      <c r="F4773" s="4">
        <v>61.66</v>
      </c>
      <c r="G4773" s="4">
        <v>786494</v>
      </c>
      <c r="H4773" s="10">
        <f t="shared" si="74"/>
        <v>-3.7625689263704079</v>
      </c>
      <c r="I4773" s="4">
        <f>VLOOKUP(A4773,GDP!$A$1:$D$85,4,TRUE)</f>
        <v>3.7</v>
      </c>
      <c r="J4773" s="4">
        <f>VLOOKUP(A4773,Inflation_rate!$A$1:$I$85,9,TRUE)</f>
        <v>1.644936</v>
      </c>
      <c r="K4773" s="15">
        <f>VLOOKUP(A4773,WTI_PCH!$A$1:$C$85,3,TRUE)</f>
        <v>-8.5756899999999998</v>
      </c>
    </row>
    <row r="4774" spans="1:11" x14ac:dyDescent="0.25">
      <c r="A4774" s="3">
        <v>43598</v>
      </c>
      <c r="B4774" s="4">
        <v>61.650002000000001</v>
      </c>
      <c r="C4774" s="4">
        <v>63.330002</v>
      </c>
      <c r="D4774" s="4">
        <v>60.639999000000003</v>
      </c>
      <c r="E4774" s="4">
        <v>61.040000999999997</v>
      </c>
      <c r="F4774" s="4">
        <v>61.040000999999997</v>
      </c>
      <c r="G4774" s="4">
        <v>1003106</v>
      </c>
      <c r="H4774" s="10">
        <f t="shared" si="74"/>
        <v>-4.8001309829598462</v>
      </c>
      <c r="I4774" s="4">
        <f>VLOOKUP(A4774,GDP!$A$1:$D$85,4,TRUE)</f>
        <v>3.7</v>
      </c>
      <c r="J4774" s="4">
        <f>VLOOKUP(A4774,Inflation_rate!$A$1:$I$85,9,TRUE)</f>
        <v>1.644936</v>
      </c>
      <c r="K4774" s="15">
        <f>VLOOKUP(A4774,WTI_PCH!$A$1:$C$85,3,TRUE)</f>
        <v>-8.5756899999999998</v>
      </c>
    </row>
    <row r="4775" spans="1:11" x14ac:dyDescent="0.25">
      <c r="A4775" s="3">
        <v>43599</v>
      </c>
      <c r="B4775" s="4">
        <v>60.860000999999997</v>
      </c>
      <c r="C4775" s="4">
        <v>62.110000999999997</v>
      </c>
      <c r="D4775" s="4">
        <v>60.689999</v>
      </c>
      <c r="E4775" s="4">
        <v>61.779998999999997</v>
      </c>
      <c r="F4775" s="4">
        <v>61.779998999999997</v>
      </c>
      <c r="G4775" s="4">
        <v>751668</v>
      </c>
      <c r="H4775" s="10">
        <f t="shared" si="74"/>
        <v>-5.908057719457064</v>
      </c>
      <c r="I4775" s="4">
        <f>VLOOKUP(A4775,GDP!$A$1:$D$85,4,TRUE)</f>
        <v>3.7</v>
      </c>
      <c r="J4775" s="4">
        <f>VLOOKUP(A4775,Inflation_rate!$A$1:$I$85,9,TRUE)</f>
        <v>1.644936</v>
      </c>
      <c r="K4775" s="15">
        <f>VLOOKUP(A4775,WTI_PCH!$A$1:$C$85,3,TRUE)</f>
        <v>-8.5756899999999998</v>
      </c>
    </row>
    <row r="4776" spans="1:11" x14ac:dyDescent="0.25">
      <c r="A4776" s="3">
        <v>43600</v>
      </c>
      <c r="B4776" s="4">
        <v>61.369999</v>
      </c>
      <c r="C4776" s="4">
        <v>62.34</v>
      </c>
      <c r="D4776" s="4">
        <v>60.849997999999999</v>
      </c>
      <c r="E4776" s="4">
        <v>62.02</v>
      </c>
      <c r="F4776" s="4">
        <v>62.02</v>
      </c>
      <c r="G4776" s="4">
        <v>723001</v>
      </c>
      <c r="H4776" s="10">
        <f t="shared" si="74"/>
        <v>-6.3366655917445973</v>
      </c>
      <c r="I4776" s="4">
        <f>VLOOKUP(A4776,GDP!$A$1:$D$85,4,TRUE)</f>
        <v>3.7</v>
      </c>
      <c r="J4776" s="4">
        <f>VLOOKUP(A4776,Inflation_rate!$A$1:$I$85,9,TRUE)</f>
        <v>1.644936</v>
      </c>
      <c r="K4776" s="15">
        <f>VLOOKUP(A4776,WTI_PCH!$A$1:$C$85,3,TRUE)</f>
        <v>-8.5756899999999998</v>
      </c>
    </row>
    <row r="4777" spans="1:11" x14ac:dyDescent="0.25">
      <c r="A4777" s="3">
        <v>43601</v>
      </c>
      <c r="B4777" s="4">
        <v>62.119999</v>
      </c>
      <c r="C4777" s="4">
        <v>63.48</v>
      </c>
      <c r="D4777" s="4">
        <v>62.080002</v>
      </c>
      <c r="E4777" s="4">
        <v>62.869999</v>
      </c>
      <c r="F4777" s="4">
        <v>62.869999</v>
      </c>
      <c r="G4777" s="4">
        <v>545679</v>
      </c>
      <c r="H4777" s="10">
        <f t="shared" si="74"/>
        <v>-6.7281693451275491</v>
      </c>
      <c r="I4777" s="4">
        <f>VLOOKUP(A4777,GDP!$A$1:$D$85,4,TRUE)</f>
        <v>3.7</v>
      </c>
      <c r="J4777" s="4">
        <f>VLOOKUP(A4777,Inflation_rate!$A$1:$I$85,9,TRUE)</f>
        <v>1.644936</v>
      </c>
      <c r="K4777" s="15">
        <f>VLOOKUP(A4777,WTI_PCH!$A$1:$C$85,3,TRUE)</f>
        <v>-8.5756899999999998</v>
      </c>
    </row>
    <row r="4778" spans="1:11" x14ac:dyDescent="0.25">
      <c r="A4778" s="3">
        <v>43602</v>
      </c>
      <c r="B4778" s="4">
        <v>63.119999</v>
      </c>
      <c r="C4778" s="4">
        <v>63.639999000000003</v>
      </c>
      <c r="D4778" s="4">
        <v>62.52</v>
      </c>
      <c r="E4778" s="4">
        <v>62.759998000000003</v>
      </c>
      <c r="F4778" s="4">
        <v>62.759998000000003</v>
      </c>
      <c r="G4778" s="4">
        <v>215802</v>
      </c>
      <c r="H4778" s="10">
        <f t="shared" si="74"/>
        <v>-8.7157380087870724</v>
      </c>
      <c r="I4778" s="4">
        <f>VLOOKUP(A4778,GDP!$A$1:$D$85,4,TRUE)</f>
        <v>3.7</v>
      </c>
      <c r="J4778" s="4">
        <f>VLOOKUP(A4778,Inflation_rate!$A$1:$I$85,9,TRUE)</f>
        <v>1.644936</v>
      </c>
      <c r="K4778" s="15">
        <f>VLOOKUP(A4778,WTI_PCH!$A$1:$C$85,3,TRUE)</f>
        <v>-8.5756899999999998</v>
      </c>
    </row>
    <row r="4779" spans="1:11" x14ac:dyDescent="0.25">
      <c r="A4779" s="3">
        <v>43605</v>
      </c>
      <c r="B4779" s="4">
        <v>63.529998999999997</v>
      </c>
      <c r="C4779" s="4">
        <v>63.810001</v>
      </c>
      <c r="D4779" s="4">
        <v>62.450001</v>
      </c>
      <c r="E4779" s="4">
        <v>63.099997999999999</v>
      </c>
      <c r="F4779" s="4">
        <v>63.099997999999999</v>
      </c>
      <c r="G4779" s="4">
        <v>131888</v>
      </c>
      <c r="H4779" s="10">
        <f t="shared" si="74"/>
        <v>-10.475429809046908</v>
      </c>
      <c r="I4779" s="4">
        <f>VLOOKUP(A4779,GDP!$A$1:$D$85,4,TRUE)</f>
        <v>3.7</v>
      </c>
      <c r="J4779" s="4">
        <f>VLOOKUP(A4779,Inflation_rate!$A$1:$I$85,9,TRUE)</f>
        <v>1.644936</v>
      </c>
      <c r="K4779" s="15">
        <f>VLOOKUP(A4779,WTI_PCH!$A$1:$C$85,3,TRUE)</f>
        <v>-8.5756899999999998</v>
      </c>
    </row>
    <row r="4780" spans="1:11" x14ac:dyDescent="0.25">
      <c r="A4780" s="3">
        <v>43606</v>
      </c>
      <c r="B4780" s="4">
        <v>63.279998999999997</v>
      </c>
      <c r="C4780" s="4">
        <v>63.599997999999999</v>
      </c>
      <c r="D4780" s="4">
        <v>62.75</v>
      </c>
      <c r="E4780" s="4">
        <v>62.990001999999997</v>
      </c>
      <c r="F4780" s="4">
        <v>62.990001999999997</v>
      </c>
      <c r="G4780" s="4">
        <v>641680</v>
      </c>
      <c r="H4780" s="10">
        <f t="shared" si="74"/>
        <v>-10.446105399393383</v>
      </c>
      <c r="I4780" s="4">
        <f>VLOOKUP(A4780,GDP!$A$1:$D$85,4,TRUE)</f>
        <v>3.7</v>
      </c>
      <c r="J4780" s="4">
        <f>VLOOKUP(A4780,Inflation_rate!$A$1:$I$85,9,TRUE)</f>
        <v>1.644936</v>
      </c>
      <c r="K4780" s="15">
        <f>VLOOKUP(A4780,WTI_PCH!$A$1:$C$85,3,TRUE)</f>
        <v>-8.5756899999999998</v>
      </c>
    </row>
    <row r="4781" spans="1:11" x14ac:dyDescent="0.25">
      <c r="A4781" s="3">
        <v>43607</v>
      </c>
      <c r="B4781" s="4">
        <v>62.639999000000003</v>
      </c>
      <c r="C4781" s="4">
        <v>62.779998999999997</v>
      </c>
      <c r="D4781" s="4">
        <v>61.029998999999997</v>
      </c>
      <c r="E4781" s="4">
        <v>61.419998</v>
      </c>
      <c r="F4781" s="4">
        <v>61.419998</v>
      </c>
      <c r="G4781" s="4">
        <v>766728</v>
      </c>
      <c r="H4781" s="10">
        <f t="shared" si="74"/>
        <v>-8.9710162478351165</v>
      </c>
      <c r="I4781" s="4">
        <f>VLOOKUP(A4781,GDP!$A$1:$D$85,4,TRUE)</f>
        <v>3.7</v>
      </c>
      <c r="J4781" s="4">
        <f>VLOOKUP(A4781,Inflation_rate!$A$1:$I$85,9,TRUE)</f>
        <v>1.644936</v>
      </c>
      <c r="K4781" s="15">
        <f>VLOOKUP(A4781,WTI_PCH!$A$1:$C$85,3,TRUE)</f>
        <v>-8.5756899999999998</v>
      </c>
    </row>
    <row r="4782" spans="1:11" x14ac:dyDescent="0.25">
      <c r="A4782" s="3">
        <v>43608</v>
      </c>
      <c r="B4782" s="4">
        <v>61.27</v>
      </c>
      <c r="C4782" s="4">
        <v>61.290000999999997</v>
      </c>
      <c r="D4782" s="4">
        <v>57.330002</v>
      </c>
      <c r="E4782" s="4">
        <v>57.91</v>
      </c>
      <c r="F4782" s="4">
        <v>57.91</v>
      </c>
      <c r="G4782" s="4">
        <v>1108052</v>
      </c>
      <c r="H4782" s="10">
        <f t="shared" si="74"/>
        <v>-6.6309791055085414</v>
      </c>
      <c r="I4782" s="4">
        <f>VLOOKUP(A4782,GDP!$A$1:$D$85,4,TRUE)</f>
        <v>3.7</v>
      </c>
      <c r="J4782" s="4">
        <f>VLOOKUP(A4782,Inflation_rate!$A$1:$I$85,9,TRUE)</f>
        <v>1.644936</v>
      </c>
      <c r="K4782" s="15">
        <f>VLOOKUP(A4782,WTI_PCH!$A$1:$C$85,3,TRUE)</f>
        <v>-8.5756899999999998</v>
      </c>
    </row>
    <row r="4783" spans="1:11" x14ac:dyDescent="0.25">
      <c r="A4783" s="3">
        <v>43609</v>
      </c>
      <c r="B4783" s="4">
        <v>58.209999000000003</v>
      </c>
      <c r="C4783" s="4">
        <v>59.099997999999999</v>
      </c>
      <c r="D4783" s="4">
        <v>57.5</v>
      </c>
      <c r="E4783" s="4">
        <v>58.630001</v>
      </c>
      <c r="F4783" s="4">
        <v>58.630001</v>
      </c>
      <c r="G4783" s="4">
        <v>758099</v>
      </c>
      <c r="H4783" s="10">
        <f t="shared" si="74"/>
        <v>-8.5451166886386378</v>
      </c>
      <c r="I4783" s="4">
        <f>VLOOKUP(A4783,GDP!$A$1:$D$85,4,TRUE)</f>
        <v>3.7</v>
      </c>
      <c r="J4783" s="4">
        <f>VLOOKUP(A4783,Inflation_rate!$A$1:$I$85,9,TRUE)</f>
        <v>1.644936</v>
      </c>
      <c r="K4783" s="15">
        <f>VLOOKUP(A4783,WTI_PCH!$A$1:$C$85,3,TRUE)</f>
        <v>-8.5756899999999998</v>
      </c>
    </row>
    <row r="4784" spans="1:11" x14ac:dyDescent="0.25">
      <c r="A4784" s="3">
        <v>43613</v>
      </c>
      <c r="B4784" s="4">
        <v>58.939999</v>
      </c>
      <c r="C4784" s="4">
        <v>59.57</v>
      </c>
      <c r="D4784" s="4">
        <v>58.130001</v>
      </c>
      <c r="E4784" s="4">
        <v>59.139999000000003</v>
      </c>
      <c r="F4784" s="4">
        <v>59.139999000000003</v>
      </c>
      <c r="G4784" s="4">
        <v>1020323</v>
      </c>
      <c r="H4784" s="10">
        <f t="shared" si="74"/>
        <v>-10.990869309957208</v>
      </c>
      <c r="I4784" s="4">
        <f>VLOOKUP(A4784,GDP!$A$1:$D$85,4,TRUE)</f>
        <v>3.7</v>
      </c>
      <c r="J4784" s="4">
        <f>VLOOKUP(A4784,Inflation_rate!$A$1:$I$85,9,TRUE)</f>
        <v>1.644936</v>
      </c>
      <c r="K4784" s="15">
        <f>VLOOKUP(A4784,WTI_PCH!$A$1:$C$85,3,TRUE)</f>
        <v>-8.5756899999999998</v>
      </c>
    </row>
    <row r="4785" spans="1:11" x14ac:dyDescent="0.25">
      <c r="A4785" s="3">
        <v>43614</v>
      </c>
      <c r="B4785" s="4">
        <v>59.07</v>
      </c>
      <c r="C4785" s="4">
        <v>59.139999000000003</v>
      </c>
      <c r="D4785" s="4">
        <v>56.880001</v>
      </c>
      <c r="E4785" s="4">
        <v>58.810001</v>
      </c>
      <c r="F4785" s="4">
        <v>58.810001</v>
      </c>
      <c r="G4785" s="4">
        <v>1124959</v>
      </c>
      <c r="H4785" s="10">
        <f t="shared" si="74"/>
        <v>-10.814487148197802</v>
      </c>
      <c r="I4785" s="4">
        <f>VLOOKUP(A4785,GDP!$A$1:$D$85,4,TRUE)</f>
        <v>3.7</v>
      </c>
      <c r="J4785" s="4">
        <f>VLOOKUP(A4785,Inflation_rate!$A$1:$I$85,9,TRUE)</f>
        <v>1.644936</v>
      </c>
      <c r="K4785" s="15">
        <f>VLOOKUP(A4785,WTI_PCH!$A$1:$C$85,3,TRUE)</f>
        <v>-8.5756899999999998</v>
      </c>
    </row>
    <row r="4786" spans="1:11" x14ac:dyDescent="0.25">
      <c r="A4786" s="3">
        <v>43615</v>
      </c>
      <c r="B4786" s="4">
        <v>59.119999</v>
      </c>
      <c r="C4786" s="4">
        <v>59.700001</v>
      </c>
      <c r="D4786" s="4">
        <v>56.330002</v>
      </c>
      <c r="E4786" s="4">
        <v>56.59</v>
      </c>
      <c r="F4786" s="4">
        <v>56.59</v>
      </c>
      <c r="G4786" s="4">
        <v>842281</v>
      </c>
      <c r="H4786" s="10">
        <f t="shared" si="74"/>
        <v>-6.6796236084113865</v>
      </c>
      <c r="I4786" s="4">
        <f>VLOOKUP(A4786,GDP!$A$1:$D$85,4,TRUE)</f>
        <v>3.7</v>
      </c>
      <c r="J4786" s="4">
        <f>VLOOKUP(A4786,Inflation_rate!$A$1:$I$85,9,TRUE)</f>
        <v>1.644936</v>
      </c>
      <c r="K4786" s="15">
        <f>VLOOKUP(A4786,WTI_PCH!$A$1:$C$85,3,TRUE)</f>
        <v>-8.5756899999999998</v>
      </c>
    </row>
    <row r="4787" spans="1:11" x14ac:dyDescent="0.25">
      <c r="A4787" s="3">
        <v>43616</v>
      </c>
      <c r="B4787" s="4">
        <v>56.459999000000003</v>
      </c>
      <c r="C4787" s="4">
        <v>56.610000999999997</v>
      </c>
      <c r="D4787" s="4">
        <v>53.049999</v>
      </c>
      <c r="E4787" s="4">
        <v>53.5</v>
      </c>
      <c r="F4787" s="4">
        <v>53.5</v>
      </c>
      <c r="G4787" s="4">
        <v>1031488</v>
      </c>
      <c r="H4787" s="10">
        <f t="shared" si="74"/>
        <v>-1.4018691588785046</v>
      </c>
      <c r="I4787" s="4">
        <f>VLOOKUP(A4787,GDP!$A$1:$D$85,4,TRUE)</f>
        <v>3.7</v>
      </c>
      <c r="J4787" s="4">
        <f>VLOOKUP(A4787,Inflation_rate!$A$1:$I$85,9,TRUE)</f>
        <v>1.644936</v>
      </c>
      <c r="K4787" s="15">
        <f>VLOOKUP(A4787,WTI_PCH!$A$1:$C$85,3,TRUE)</f>
        <v>-8.5756899999999998</v>
      </c>
    </row>
    <row r="4788" spans="1:11" x14ac:dyDescent="0.25">
      <c r="A4788" s="3">
        <v>43619</v>
      </c>
      <c r="B4788" s="4">
        <v>53.419998</v>
      </c>
      <c r="C4788" s="4">
        <v>54.630001</v>
      </c>
      <c r="D4788" s="4">
        <v>52.110000999999997</v>
      </c>
      <c r="E4788" s="4">
        <v>53.25</v>
      </c>
      <c r="F4788" s="4">
        <v>53.25</v>
      </c>
      <c r="G4788" s="4">
        <v>984308</v>
      </c>
      <c r="H4788" s="10">
        <f t="shared" si="74"/>
        <v>-1.1643173708920187</v>
      </c>
      <c r="I4788" s="4">
        <f>VLOOKUP(A4788,GDP!$A$1:$D$85,4,TRUE)</f>
        <v>3.7</v>
      </c>
      <c r="J4788" s="4">
        <f>VLOOKUP(A4788,Inflation_rate!$A$1:$I$85,9,TRUE)</f>
        <v>1.644936</v>
      </c>
      <c r="K4788" s="15">
        <f>VLOOKUP(A4788,WTI_PCH!$A$1:$C$85,3,TRUE)</f>
        <v>-8.5756899999999998</v>
      </c>
    </row>
    <row r="4789" spans="1:11" x14ac:dyDescent="0.25">
      <c r="A4789" s="3">
        <v>43620</v>
      </c>
      <c r="B4789" s="4">
        <v>52.889999000000003</v>
      </c>
      <c r="C4789" s="4">
        <v>53.779998999999997</v>
      </c>
      <c r="D4789" s="4">
        <v>52.43</v>
      </c>
      <c r="E4789" s="4">
        <v>53.48</v>
      </c>
      <c r="F4789" s="4">
        <v>53.48</v>
      </c>
      <c r="G4789" s="4">
        <v>831625</v>
      </c>
      <c r="H4789" s="10">
        <f t="shared" si="74"/>
        <v>-1.6641735228122543</v>
      </c>
      <c r="I4789" s="4">
        <f>VLOOKUP(A4789,GDP!$A$1:$D$85,4,TRUE)</f>
        <v>3.7</v>
      </c>
      <c r="J4789" s="4">
        <f>VLOOKUP(A4789,Inflation_rate!$A$1:$I$85,9,TRUE)</f>
        <v>1.644936</v>
      </c>
      <c r="K4789" s="15">
        <f>VLOOKUP(A4789,WTI_PCH!$A$1:$C$85,3,TRUE)</f>
        <v>-8.5756899999999998</v>
      </c>
    </row>
    <row r="4790" spans="1:11" x14ac:dyDescent="0.25">
      <c r="A4790" s="3">
        <v>43621</v>
      </c>
      <c r="B4790" s="4">
        <v>52.860000999999997</v>
      </c>
      <c r="C4790" s="4">
        <v>53.41</v>
      </c>
      <c r="D4790" s="4">
        <v>50.599997999999999</v>
      </c>
      <c r="E4790" s="4">
        <v>51.68</v>
      </c>
      <c r="F4790" s="4">
        <v>51.68</v>
      </c>
      <c r="G4790" s="4">
        <v>943186</v>
      </c>
      <c r="H4790" s="10">
        <f t="shared" si="74"/>
        <v>3.6184191176470586</v>
      </c>
      <c r="I4790" s="4">
        <f>VLOOKUP(A4790,GDP!$A$1:$D$85,4,TRUE)</f>
        <v>3.7</v>
      </c>
      <c r="J4790" s="4">
        <f>VLOOKUP(A4790,Inflation_rate!$A$1:$I$85,9,TRUE)</f>
        <v>1.644936</v>
      </c>
      <c r="K4790" s="15">
        <f>VLOOKUP(A4790,WTI_PCH!$A$1:$C$85,3,TRUE)</f>
        <v>-8.5756899999999998</v>
      </c>
    </row>
    <row r="4791" spans="1:11" x14ac:dyDescent="0.25">
      <c r="A4791" s="3">
        <v>43622</v>
      </c>
      <c r="B4791" s="4">
        <v>51.66</v>
      </c>
      <c r="C4791" s="4">
        <v>53.299999</v>
      </c>
      <c r="D4791" s="4">
        <v>51.169998</v>
      </c>
      <c r="E4791" s="4">
        <v>52.59</v>
      </c>
      <c r="F4791" s="4">
        <v>52.59</v>
      </c>
      <c r="G4791" s="4">
        <v>790067</v>
      </c>
      <c r="H4791" s="10">
        <f t="shared" si="74"/>
        <v>4.0121715154972364</v>
      </c>
      <c r="I4791" s="4">
        <f>VLOOKUP(A4791,GDP!$A$1:$D$85,4,TRUE)</f>
        <v>3.7</v>
      </c>
      <c r="J4791" s="4">
        <f>VLOOKUP(A4791,Inflation_rate!$A$1:$I$85,9,TRUE)</f>
        <v>1.644936</v>
      </c>
      <c r="K4791" s="15">
        <f>VLOOKUP(A4791,WTI_PCH!$A$1:$C$85,3,TRUE)</f>
        <v>-8.5756899999999998</v>
      </c>
    </row>
    <row r="4792" spans="1:11" x14ac:dyDescent="0.25">
      <c r="A4792" s="3">
        <v>43623</v>
      </c>
      <c r="B4792" s="4">
        <v>53.099997999999999</v>
      </c>
      <c r="C4792" s="4">
        <v>54.32</v>
      </c>
      <c r="D4792" s="4">
        <v>52.619999</v>
      </c>
      <c r="E4792" s="4">
        <v>53.990001999999997</v>
      </c>
      <c r="F4792" s="4">
        <v>53.990001999999997</v>
      </c>
      <c r="G4792" s="4">
        <v>828133</v>
      </c>
      <c r="H4792" s="10">
        <f t="shared" si="74"/>
        <v>-0.74088161730387325</v>
      </c>
      <c r="I4792" s="4">
        <f>VLOOKUP(A4792,GDP!$A$1:$D$85,4,TRUE)</f>
        <v>3.7</v>
      </c>
      <c r="J4792" s="4">
        <f>VLOOKUP(A4792,Inflation_rate!$A$1:$I$85,9,TRUE)</f>
        <v>1.644936</v>
      </c>
      <c r="K4792" s="15">
        <f>VLOOKUP(A4792,WTI_PCH!$A$1:$C$85,3,TRUE)</f>
        <v>-8.5756899999999998</v>
      </c>
    </row>
    <row r="4793" spans="1:11" x14ac:dyDescent="0.25">
      <c r="A4793" s="3">
        <v>43626</v>
      </c>
      <c r="B4793" s="4">
        <v>54.240001999999997</v>
      </c>
      <c r="C4793" s="4">
        <v>54.84</v>
      </c>
      <c r="D4793" s="4">
        <v>53.049999</v>
      </c>
      <c r="E4793" s="4">
        <v>53.259998000000003</v>
      </c>
      <c r="F4793" s="4">
        <v>53.259998000000003</v>
      </c>
      <c r="G4793" s="4">
        <v>687146</v>
      </c>
      <c r="H4793" s="10">
        <f t="shared" si="74"/>
        <v>-0.84490615264387214</v>
      </c>
      <c r="I4793" s="4">
        <f>VLOOKUP(A4793,GDP!$A$1:$D$85,4,TRUE)</f>
        <v>3.7</v>
      </c>
      <c r="J4793" s="4">
        <f>VLOOKUP(A4793,Inflation_rate!$A$1:$I$85,9,TRUE)</f>
        <v>1.644936</v>
      </c>
      <c r="K4793" s="15">
        <f>VLOOKUP(A4793,WTI_PCH!$A$1:$C$85,3,TRUE)</f>
        <v>-8.5756899999999998</v>
      </c>
    </row>
    <row r="4794" spans="1:11" x14ac:dyDescent="0.25">
      <c r="A4794" s="3">
        <v>43627</v>
      </c>
      <c r="B4794" s="4">
        <v>53.43</v>
      </c>
      <c r="C4794" s="4">
        <v>54.040000999999997</v>
      </c>
      <c r="D4794" s="4">
        <v>52.91</v>
      </c>
      <c r="E4794" s="4">
        <v>53.27</v>
      </c>
      <c r="F4794" s="4">
        <v>53.27</v>
      </c>
      <c r="G4794" s="4">
        <v>642940</v>
      </c>
      <c r="H4794" s="10">
        <f t="shared" si="74"/>
        <v>0.16895250610098325</v>
      </c>
      <c r="I4794" s="4">
        <f>VLOOKUP(A4794,GDP!$A$1:$D$85,4,TRUE)</f>
        <v>3.7</v>
      </c>
      <c r="J4794" s="4">
        <f>VLOOKUP(A4794,Inflation_rate!$A$1:$I$85,9,TRUE)</f>
        <v>1.644936</v>
      </c>
      <c r="K4794" s="15">
        <f>VLOOKUP(A4794,WTI_PCH!$A$1:$C$85,3,TRUE)</f>
        <v>-8.5756899999999998</v>
      </c>
    </row>
    <row r="4795" spans="1:11" x14ac:dyDescent="0.25">
      <c r="A4795" s="3">
        <v>43628</v>
      </c>
      <c r="B4795" s="4">
        <v>53.040000999999997</v>
      </c>
      <c r="C4795" s="4">
        <v>53.049999</v>
      </c>
      <c r="D4795" s="4">
        <v>50.720001000000003</v>
      </c>
      <c r="E4795" s="4">
        <v>51.139999000000003</v>
      </c>
      <c r="F4795" s="4">
        <v>51.139999000000003</v>
      </c>
      <c r="G4795" s="4">
        <v>786105</v>
      </c>
      <c r="H4795" s="10">
        <f t="shared" si="74"/>
        <v>5.4556141074621385</v>
      </c>
      <c r="I4795" s="4">
        <f>VLOOKUP(A4795,GDP!$A$1:$D$85,4,TRUE)</f>
        <v>3.7</v>
      </c>
      <c r="J4795" s="4">
        <f>VLOOKUP(A4795,Inflation_rate!$A$1:$I$85,9,TRUE)</f>
        <v>1.644936</v>
      </c>
      <c r="K4795" s="15">
        <f>VLOOKUP(A4795,WTI_PCH!$A$1:$C$85,3,TRUE)</f>
        <v>-8.5756899999999998</v>
      </c>
    </row>
    <row r="4796" spans="1:11" x14ac:dyDescent="0.25">
      <c r="A4796" s="3">
        <v>43629</v>
      </c>
      <c r="B4796" s="4">
        <v>51.07</v>
      </c>
      <c r="C4796" s="4">
        <v>53.450001</v>
      </c>
      <c r="D4796" s="4">
        <v>50.919998</v>
      </c>
      <c r="E4796" s="4">
        <v>52.279998999999997</v>
      </c>
      <c r="F4796" s="4">
        <v>52.279998999999997</v>
      </c>
      <c r="G4796" s="4">
        <v>945024</v>
      </c>
      <c r="H4796" s="10">
        <f t="shared" si="74"/>
        <v>2.8691660839549749</v>
      </c>
      <c r="I4796" s="4">
        <f>VLOOKUP(A4796,GDP!$A$1:$D$85,4,TRUE)</f>
        <v>3.7</v>
      </c>
      <c r="J4796" s="4">
        <f>VLOOKUP(A4796,Inflation_rate!$A$1:$I$85,9,TRUE)</f>
        <v>1.644936</v>
      </c>
      <c r="K4796" s="15">
        <f>VLOOKUP(A4796,WTI_PCH!$A$1:$C$85,3,TRUE)</f>
        <v>-8.5756899999999998</v>
      </c>
    </row>
    <row r="4797" spans="1:11" x14ac:dyDescent="0.25">
      <c r="A4797" s="3">
        <v>43630</v>
      </c>
      <c r="B4797" s="4">
        <v>52.18</v>
      </c>
      <c r="C4797" s="4">
        <v>52.98</v>
      </c>
      <c r="D4797" s="4">
        <v>51.700001</v>
      </c>
      <c r="E4797" s="4">
        <v>52.509998000000003</v>
      </c>
      <c r="F4797" s="4">
        <v>52.509998000000003</v>
      </c>
      <c r="G4797" s="4">
        <v>574229</v>
      </c>
      <c r="H4797" s="10">
        <f t="shared" si="74"/>
        <v>1.5235251008769732</v>
      </c>
      <c r="I4797" s="4">
        <f>VLOOKUP(A4797,GDP!$A$1:$D$85,4,TRUE)</f>
        <v>3.7</v>
      </c>
      <c r="J4797" s="4">
        <f>VLOOKUP(A4797,Inflation_rate!$A$1:$I$85,9,TRUE)</f>
        <v>1.644936</v>
      </c>
      <c r="K4797" s="15">
        <f>VLOOKUP(A4797,WTI_PCH!$A$1:$C$85,3,TRUE)</f>
        <v>-8.5756899999999998</v>
      </c>
    </row>
    <row r="4798" spans="1:11" x14ac:dyDescent="0.25">
      <c r="A4798" s="3">
        <v>43633</v>
      </c>
      <c r="B4798" s="4">
        <v>52.5</v>
      </c>
      <c r="C4798" s="4">
        <v>52.740001999999997</v>
      </c>
      <c r="D4798" s="4">
        <v>51.580002</v>
      </c>
      <c r="E4798" s="4">
        <v>51.93</v>
      </c>
      <c r="F4798" s="4">
        <v>51.93</v>
      </c>
      <c r="G4798" s="4">
        <v>397868</v>
      </c>
      <c r="H4798" s="10">
        <f t="shared" si="74"/>
        <v>4.2942422491815844</v>
      </c>
      <c r="I4798" s="4">
        <f>VLOOKUP(A4798,GDP!$A$1:$D$85,4,TRUE)</f>
        <v>3.7</v>
      </c>
      <c r="J4798" s="4">
        <f>VLOOKUP(A4798,Inflation_rate!$A$1:$I$85,9,TRUE)</f>
        <v>1.644936</v>
      </c>
      <c r="K4798" s="15">
        <f>VLOOKUP(A4798,WTI_PCH!$A$1:$C$85,3,TRUE)</f>
        <v>-8.5756899999999998</v>
      </c>
    </row>
    <row r="4799" spans="1:11" x14ac:dyDescent="0.25">
      <c r="A4799" s="3">
        <v>43634</v>
      </c>
      <c r="B4799" s="4">
        <v>51.950001</v>
      </c>
      <c r="C4799" s="4">
        <v>54.310001</v>
      </c>
      <c r="D4799" s="4">
        <v>51.5</v>
      </c>
      <c r="E4799" s="4">
        <v>53.900002000000001</v>
      </c>
      <c r="F4799" s="4">
        <v>53.900002000000001</v>
      </c>
      <c r="G4799" s="4">
        <v>181640</v>
      </c>
      <c r="H4799" s="10">
        <f t="shared" si="74"/>
        <v>3.8404432712265999</v>
      </c>
      <c r="I4799" s="4">
        <f>VLOOKUP(A4799,GDP!$A$1:$D$85,4,TRUE)</f>
        <v>3.7</v>
      </c>
      <c r="J4799" s="4">
        <f>VLOOKUP(A4799,Inflation_rate!$A$1:$I$85,9,TRUE)</f>
        <v>1.644936</v>
      </c>
      <c r="K4799" s="15">
        <f>VLOOKUP(A4799,WTI_PCH!$A$1:$C$85,3,TRUE)</f>
        <v>-8.5756899999999998</v>
      </c>
    </row>
    <row r="4800" spans="1:11" x14ac:dyDescent="0.25">
      <c r="A4800" s="3">
        <v>43635</v>
      </c>
      <c r="B4800" s="4">
        <v>54.09</v>
      </c>
      <c r="C4800" s="4">
        <v>54.419998</v>
      </c>
      <c r="D4800" s="4">
        <v>53.279998999999997</v>
      </c>
      <c r="E4800" s="4">
        <v>53.759998000000003</v>
      </c>
      <c r="F4800" s="4">
        <v>53.759998000000003</v>
      </c>
      <c r="G4800" s="4">
        <v>122838</v>
      </c>
      <c r="H4800" s="10">
        <f t="shared" si="74"/>
        <v>4.5944979387833937</v>
      </c>
      <c r="I4800" s="4">
        <f>VLOOKUP(A4800,GDP!$A$1:$D$85,4,TRUE)</f>
        <v>3.7</v>
      </c>
      <c r="J4800" s="4">
        <f>VLOOKUP(A4800,Inflation_rate!$A$1:$I$85,9,TRUE)</f>
        <v>1.644936</v>
      </c>
      <c r="K4800" s="15">
        <f>VLOOKUP(A4800,WTI_PCH!$A$1:$C$85,3,TRUE)</f>
        <v>-8.5756899999999998</v>
      </c>
    </row>
    <row r="4801" spans="1:11" x14ac:dyDescent="0.25">
      <c r="A4801" s="3">
        <v>43636</v>
      </c>
      <c r="B4801" s="4">
        <v>54.119999</v>
      </c>
      <c r="C4801" s="4">
        <v>57.02</v>
      </c>
      <c r="D4801" s="4">
        <v>54.110000999999997</v>
      </c>
      <c r="E4801" s="4">
        <v>56.650002000000001</v>
      </c>
      <c r="F4801" s="4">
        <v>56.650002000000001</v>
      </c>
      <c r="G4801" s="4">
        <v>854514</v>
      </c>
      <c r="H4801" s="10">
        <f t="shared" si="74"/>
        <v>1.7648719588740622E-2</v>
      </c>
      <c r="I4801" s="4">
        <f>VLOOKUP(A4801,GDP!$A$1:$D$85,4,TRUE)</f>
        <v>3.7</v>
      </c>
      <c r="J4801" s="4">
        <f>VLOOKUP(A4801,Inflation_rate!$A$1:$I$85,9,TRUE)</f>
        <v>1.644936</v>
      </c>
      <c r="K4801" s="15">
        <f>VLOOKUP(A4801,WTI_PCH!$A$1:$C$85,3,TRUE)</f>
        <v>-8.5756899999999998</v>
      </c>
    </row>
    <row r="4802" spans="1:11" x14ac:dyDescent="0.25">
      <c r="A4802" s="3">
        <v>43637</v>
      </c>
      <c r="B4802" s="4">
        <v>57.259998000000003</v>
      </c>
      <c r="C4802" s="4">
        <v>57.98</v>
      </c>
      <c r="D4802" s="4">
        <v>56.66</v>
      </c>
      <c r="E4802" s="4">
        <v>57.43</v>
      </c>
      <c r="F4802" s="4">
        <v>57.43</v>
      </c>
      <c r="G4802" s="4">
        <v>676047</v>
      </c>
      <c r="H4802" s="10">
        <f t="shared" ref="H4802:H4865" si="75">((E4891-E4802)/E4802)*100</f>
        <v>-2.8208236113529512</v>
      </c>
      <c r="I4802" s="4">
        <f>VLOOKUP(A4802,GDP!$A$1:$D$85,4,TRUE)</f>
        <v>3.7</v>
      </c>
      <c r="J4802" s="4">
        <f>VLOOKUP(A4802,Inflation_rate!$A$1:$I$85,9,TRUE)</f>
        <v>1.644936</v>
      </c>
      <c r="K4802" s="15">
        <f>VLOOKUP(A4802,WTI_PCH!$A$1:$C$85,3,TRUE)</f>
        <v>-8.5756899999999998</v>
      </c>
    </row>
    <row r="4803" spans="1:11" x14ac:dyDescent="0.25">
      <c r="A4803" s="3">
        <v>43640</v>
      </c>
      <c r="B4803" s="4">
        <v>57.720001000000003</v>
      </c>
      <c r="C4803" s="4">
        <v>58.220001000000003</v>
      </c>
      <c r="D4803" s="4">
        <v>56.75</v>
      </c>
      <c r="E4803" s="4">
        <v>57.900002000000001</v>
      </c>
      <c r="F4803" s="4">
        <v>57.900002000000001</v>
      </c>
      <c r="G4803" s="4">
        <v>597164</v>
      </c>
      <c r="H4803" s="10">
        <f t="shared" si="75"/>
        <v>-4.0759946778585672</v>
      </c>
      <c r="I4803" s="4">
        <f>VLOOKUP(A4803,GDP!$A$1:$D$85,4,TRUE)</f>
        <v>3.7</v>
      </c>
      <c r="J4803" s="4">
        <f>VLOOKUP(A4803,Inflation_rate!$A$1:$I$85,9,TRUE)</f>
        <v>1.644936</v>
      </c>
      <c r="K4803" s="15">
        <f>VLOOKUP(A4803,WTI_PCH!$A$1:$C$85,3,TRUE)</f>
        <v>-8.5756899999999998</v>
      </c>
    </row>
    <row r="4804" spans="1:11" x14ac:dyDescent="0.25">
      <c r="A4804" s="3">
        <v>43641</v>
      </c>
      <c r="B4804" s="4">
        <v>57.740001999999997</v>
      </c>
      <c r="C4804" s="4">
        <v>58.84</v>
      </c>
      <c r="D4804" s="4">
        <v>57.200001</v>
      </c>
      <c r="E4804" s="4">
        <v>57.830002</v>
      </c>
      <c r="F4804" s="4">
        <v>57.830002</v>
      </c>
      <c r="G4804" s="4">
        <v>673140</v>
      </c>
      <c r="H4804" s="10">
        <f t="shared" si="75"/>
        <v>-4.789902998792912</v>
      </c>
      <c r="I4804" s="4">
        <f>VLOOKUP(A4804,GDP!$A$1:$D$85,4,TRUE)</f>
        <v>3.7</v>
      </c>
      <c r="J4804" s="4">
        <f>VLOOKUP(A4804,Inflation_rate!$A$1:$I$85,9,TRUE)</f>
        <v>1.644936</v>
      </c>
      <c r="K4804" s="15">
        <f>VLOOKUP(A4804,WTI_PCH!$A$1:$C$85,3,TRUE)</f>
        <v>-8.5756899999999998</v>
      </c>
    </row>
    <row r="4805" spans="1:11" x14ac:dyDescent="0.25">
      <c r="A4805" s="3">
        <v>43642</v>
      </c>
      <c r="B4805" s="4">
        <v>58.84</v>
      </c>
      <c r="C4805" s="4">
        <v>59.93</v>
      </c>
      <c r="D4805" s="4">
        <v>58.650002000000001</v>
      </c>
      <c r="E4805" s="4">
        <v>59.380001</v>
      </c>
      <c r="F4805" s="4">
        <v>59.380001</v>
      </c>
      <c r="G4805" s="4">
        <v>686817</v>
      </c>
      <c r="H4805" s="10">
        <f t="shared" si="75"/>
        <v>-8.7571588286096524</v>
      </c>
      <c r="I4805" s="4">
        <f>VLOOKUP(A4805,GDP!$A$1:$D$85,4,TRUE)</f>
        <v>3.7</v>
      </c>
      <c r="J4805" s="4">
        <f>VLOOKUP(A4805,Inflation_rate!$A$1:$I$85,9,TRUE)</f>
        <v>1.644936</v>
      </c>
      <c r="K4805" s="15">
        <f>VLOOKUP(A4805,WTI_PCH!$A$1:$C$85,3,TRUE)</f>
        <v>-8.5756899999999998</v>
      </c>
    </row>
    <row r="4806" spans="1:11" x14ac:dyDescent="0.25">
      <c r="A4806" s="3">
        <v>43643</v>
      </c>
      <c r="B4806" s="4">
        <v>59.27</v>
      </c>
      <c r="C4806" s="4">
        <v>59.73</v>
      </c>
      <c r="D4806" s="4">
        <v>58.610000999999997</v>
      </c>
      <c r="E4806" s="4">
        <v>59.43</v>
      </c>
      <c r="F4806" s="4">
        <v>59.43</v>
      </c>
      <c r="G4806" s="4">
        <v>531405</v>
      </c>
      <c r="H4806" s="10">
        <f t="shared" si="75"/>
        <v>-5.4349638229850239</v>
      </c>
      <c r="I4806" s="4">
        <f>VLOOKUP(A4806,GDP!$A$1:$D$85,4,TRUE)</f>
        <v>3.7</v>
      </c>
      <c r="J4806" s="4">
        <f>VLOOKUP(A4806,Inflation_rate!$A$1:$I$85,9,TRUE)</f>
        <v>1.644936</v>
      </c>
      <c r="K4806" s="15">
        <f>VLOOKUP(A4806,WTI_PCH!$A$1:$C$85,3,TRUE)</f>
        <v>-8.5756899999999998</v>
      </c>
    </row>
    <row r="4807" spans="1:11" x14ac:dyDescent="0.25">
      <c r="A4807" s="3">
        <v>43644</v>
      </c>
      <c r="B4807" s="4">
        <v>59.220001000000003</v>
      </c>
      <c r="C4807" s="4">
        <v>59.799999</v>
      </c>
      <c r="D4807" s="4">
        <v>57.75</v>
      </c>
      <c r="E4807" s="4">
        <v>58.470001000000003</v>
      </c>
      <c r="F4807" s="4">
        <v>58.470001000000003</v>
      </c>
      <c r="G4807" s="4">
        <v>556101</v>
      </c>
      <c r="H4807" s="10">
        <f t="shared" si="75"/>
        <v>-3.3008379801464462</v>
      </c>
      <c r="I4807" s="4">
        <f>VLOOKUP(A4807,GDP!$A$1:$D$85,4,TRUE)</f>
        <v>3.7</v>
      </c>
      <c r="J4807" s="4">
        <f>VLOOKUP(A4807,Inflation_rate!$A$1:$I$85,9,TRUE)</f>
        <v>1.644936</v>
      </c>
      <c r="K4807" s="15">
        <f>VLOOKUP(A4807,WTI_PCH!$A$1:$C$85,3,TRUE)</f>
        <v>-8.5756899999999998</v>
      </c>
    </row>
    <row r="4808" spans="1:11" x14ac:dyDescent="0.25">
      <c r="A4808" s="3">
        <v>43647</v>
      </c>
      <c r="B4808" s="4">
        <v>59.27</v>
      </c>
      <c r="C4808" s="4">
        <v>60.279998999999997</v>
      </c>
      <c r="D4808" s="4">
        <v>58.34</v>
      </c>
      <c r="E4808" s="4">
        <v>59.09</v>
      </c>
      <c r="F4808" s="4">
        <v>59.09</v>
      </c>
      <c r="G4808" s="4">
        <v>674887</v>
      </c>
      <c r="H4808" s="10">
        <f t="shared" si="75"/>
        <v>-3.147740734472849</v>
      </c>
      <c r="I4808" s="4">
        <f>VLOOKUP(A4808,GDP!$A$1:$D$85,4,TRUE)</f>
        <v>5.6</v>
      </c>
      <c r="J4808" s="4">
        <f>VLOOKUP(A4808,Inflation_rate!$A$1:$I$85,9,TRUE)</f>
        <v>1.8113760000000001</v>
      </c>
      <c r="K4808" s="15">
        <f>VLOOKUP(A4808,WTI_PCH!$A$1:$C$85,3,TRUE)</f>
        <v>9.2242899999999999</v>
      </c>
    </row>
    <row r="4809" spans="1:11" x14ac:dyDescent="0.25">
      <c r="A4809" s="3">
        <v>43648</v>
      </c>
      <c r="B4809" s="4">
        <v>59.139999000000003</v>
      </c>
      <c r="C4809" s="4">
        <v>59.43</v>
      </c>
      <c r="D4809" s="4">
        <v>56.09</v>
      </c>
      <c r="E4809" s="4">
        <v>56.25</v>
      </c>
      <c r="F4809" s="4">
        <v>56.25</v>
      </c>
      <c r="G4809" s="4">
        <v>878938</v>
      </c>
      <c r="H4809" s="10">
        <f t="shared" si="75"/>
        <v>0.17777422222222111</v>
      </c>
      <c r="I4809" s="4">
        <f>VLOOKUP(A4809,GDP!$A$1:$D$85,4,TRUE)</f>
        <v>5.6</v>
      </c>
      <c r="J4809" s="4">
        <f>VLOOKUP(A4809,Inflation_rate!$A$1:$I$85,9,TRUE)</f>
        <v>1.8113760000000001</v>
      </c>
      <c r="K4809" s="15">
        <f>VLOOKUP(A4809,WTI_PCH!$A$1:$C$85,3,TRUE)</f>
        <v>9.2242899999999999</v>
      </c>
    </row>
    <row r="4810" spans="1:11" x14ac:dyDescent="0.25">
      <c r="A4810" s="3">
        <v>43649</v>
      </c>
      <c r="B4810" s="4">
        <v>59.139999000000003</v>
      </c>
      <c r="C4810" s="4">
        <v>59.43</v>
      </c>
      <c r="D4810" s="4">
        <v>56.09</v>
      </c>
      <c r="E4810" s="4">
        <v>56.25</v>
      </c>
      <c r="F4810" s="4">
        <v>56.25</v>
      </c>
      <c r="G4810" s="4">
        <v>878938</v>
      </c>
      <c r="H4810" s="10">
        <f t="shared" si="75"/>
        <v>1.6000035555555565</v>
      </c>
      <c r="I4810" s="4">
        <f>VLOOKUP(A4810,GDP!$A$1:$D$85,4,TRUE)</f>
        <v>5.6</v>
      </c>
      <c r="J4810" s="4">
        <f>VLOOKUP(A4810,Inflation_rate!$A$1:$I$85,9,TRUE)</f>
        <v>1.8113760000000001</v>
      </c>
      <c r="K4810" s="15">
        <f>VLOOKUP(A4810,WTI_PCH!$A$1:$C$85,3,TRUE)</f>
        <v>9.2242899999999999</v>
      </c>
    </row>
    <row r="4811" spans="1:11" x14ac:dyDescent="0.25">
      <c r="A4811" s="3">
        <v>43651</v>
      </c>
      <c r="B4811" s="4">
        <v>57.380001</v>
      </c>
      <c r="C4811" s="4">
        <v>57.82</v>
      </c>
      <c r="D4811" s="4">
        <v>56.290000999999997</v>
      </c>
      <c r="E4811" s="4">
        <v>57.509998000000003</v>
      </c>
      <c r="F4811" s="4">
        <v>57.509998000000003</v>
      </c>
      <c r="G4811" s="4">
        <v>698015</v>
      </c>
      <c r="H4811" s="10">
        <f t="shared" si="75"/>
        <v>-0.46947662908979076</v>
      </c>
      <c r="I4811" s="4">
        <f>VLOOKUP(A4811,GDP!$A$1:$D$85,4,TRUE)</f>
        <v>5.6</v>
      </c>
      <c r="J4811" s="4">
        <f>VLOOKUP(A4811,Inflation_rate!$A$1:$I$85,9,TRUE)</f>
        <v>1.8113760000000001</v>
      </c>
      <c r="K4811" s="15">
        <f>VLOOKUP(A4811,WTI_PCH!$A$1:$C$85,3,TRUE)</f>
        <v>9.2242899999999999</v>
      </c>
    </row>
    <row r="4812" spans="1:11" x14ac:dyDescent="0.25">
      <c r="A4812" s="3">
        <v>43654</v>
      </c>
      <c r="B4812" s="4">
        <v>57.77</v>
      </c>
      <c r="C4812" s="4">
        <v>58.459999000000003</v>
      </c>
      <c r="D4812" s="4">
        <v>57.299999</v>
      </c>
      <c r="E4812" s="4">
        <v>57.66</v>
      </c>
      <c r="F4812" s="4">
        <v>57.66</v>
      </c>
      <c r="G4812" s="4">
        <v>540861</v>
      </c>
      <c r="H4812" s="10">
        <f t="shared" si="75"/>
        <v>-1.3874419007977796</v>
      </c>
      <c r="I4812" s="4">
        <f>VLOOKUP(A4812,GDP!$A$1:$D$85,4,TRUE)</f>
        <v>5.6</v>
      </c>
      <c r="J4812" s="4">
        <f>VLOOKUP(A4812,Inflation_rate!$A$1:$I$85,9,TRUE)</f>
        <v>1.8113760000000001</v>
      </c>
      <c r="K4812" s="15">
        <f>VLOOKUP(A4812,WTI_PCH!$A$1:$C$85,3,TRUE)</f>
        <v>9.2242899999999999</v>
      </c>
    </row>
    <row r="4813" spans="1:11" x14ac:dyDescent="0.25">
      <c r="A4813" s="3">
        <v>43655</v>
      </c>
      <c r="B4813" s="4">
        <v>57.560001</v>
      </c>
      <c r="C4813" s="4">
        <v>59.099997999999999</v>
      </c>
      <c r="D4813" s="4">
        <v>57.290000999999997</v>
      </c>
      <c r="E4813" s="4">
        <v>57.830002</v>
      </c>
      <c r="F4813" s="4">
        <v>57.830002</v>
      </c>
      <c r="G4813" s="4">
        <v>551872</v>
      </c>
      <c r="H4813" s="10">
        <f t="shared" si="75"/>
        <v>-1.7810876091617647</v>
      </c>
      <c r="I4813" s="4">
        <f>VLOOKUP(A4813,GDP!$A$1:$D$85,4,TRUE)</f>
        <v>5.6</v>
      </c>
      <c r="J4813" s="4">
        <f>VLOOKUP(A4813,Inflation_rate!$A$1:$I$85,9,TRUE)</f>
        <v>1.8113760000000001</v>
      </c>
      <c r="K4813" s="15">
        <f>VLOOKUP(A4813,WTI_PCH!$A$1:$C$85,3,TRUE)</f>
        <v>9.2242899999999999</v>
      </c>
    </row>
    <row r="4814" spans="1:11" x14ac:dyDescent="0.25">
      <c r="A4814" s="3">
        <v>43656</v>
      </c>
      <c r="B4814" s="4">
        <v>58.400002000000001</v>
      </c>
      <c r="C4814" s="4">
        <v>60.529998999999997</v>
      </c>
      <c r="D4814" s="4">
        <v>58.349997999999999</v>
      </c>
      <c r="E4814" s="4">
        <v>60.43</v>
      </c>
      <c r="F4814" s="4">
        <v>60.43</v>
      </c>
      <c r="G4814" s="4">
        <v>690656</v>
      </c>
      <c r="H4814" s="10">
        <f t="shared" si="75"/>
        <v>-5.4774135363230174</v>
      </c>
      <c r="I4814" s="4">
        <f>VLOOKUP(A4814,GDP!$A$1:$D$85,4,TRUE)</f>
        <v>5.6</v>
      </c>
      <c r="J4814" s="4">
        <f>VLOOKUP(A4814,Inflation_rate!$A$1:$I$85,9,TRUE)</f>
        <v>1.8113760000000001</v>
      </c>
      <c r="K4814" s="15">
        <f>VLOOKUP(A4814,WTI_PCH!$A$1:$C$85,3,TRUE)</f>
        <v>9.2242899999999999</v>
      </c>
    </row>
    <row r="4815" spans="1:11" x14ac:dyDescent="0.25">
      <c r="A4815" s="3">
        <v>43657</v>
      </c>
      <c r="B4815" s="4">
        <v>60.439999</v>
      </c>
      <c r="C4815" s="4">
        <v>60.939999</v>
      </c>
      <c r="D4815" s="4">
        <v>60.139999000000003</v>
      </c>
      <c r="E4815" s="4">
        <v>60.200001</v>
      </c>
      <c r="F4815" s="4">
        <v>60.200001</v>
      </c>
      <c r="G4815" s="4">
        <v>573019</v>
      </c>
      <c r="H4815" s="10">
        <f t="shared" si="75"/>
        <v>-5.6976759850884342</v>
      </c>
      <c r="I4815" s="4">
        <f>VLOOKUP(A4815,GDP!$A$1:$D$85,4,TRUE)</f>
        <v>5.6</v>
      </c>
      <c r="J4815" s="4">
        <f>VLOOKUP(A4815,Inflation_rate!$A$1:$I$85,9,TRUE)</f>
        <v>1.8113760000000001</v>
      </c>
      <c r="K4815" s="15">
        <f>VLOOKUP(A4815,WTI_PCH!$A$1:$C$85,3,TRUE)</f>
        <v>9.2242899999999999</v>
      </c>
    </row>
    <row r="4816" spans="1:11" x14ac:dyDescent="0.25">
      <c r="A4816" s="3">
        <v>43658</v>
      </c>
      <c r="B4816" s="4">
        <v>60.459999000000003</v>
      </c>
      <c r="C4816" s="4">
        <v>60.740001999999997</v>
      </c>
      <c r="D4816" s="4">
        <v>59.93</v>
      </c>
      <c r="E4816" s="4">
        <v>60.209999000000003</v>
      </c>
      <c r="F4816" s="4">
        <v>60.209999000000003</v>
      </c>
      <c r="G4816" s="4">
        <v>469029</v>
      </c>
      <c r="H4816" s="10">
        <f t="shared" si="75"/>
        <v>-4.1355224071669552</v>
      </c>
      <c r="I4816" s="4">
        <f>VLOOKUP(A4816,GDP!$A$1:$D$85,4,TRUE)</f>
        <v>5.6</v>
      </c>
      <c r="J4816" s="4">
        <f>VLOOKUP(A4816,Inflation_rate!$A$1:$I$85,9,TRUE)</f>
        <v>1.8113760000000001</v>
      </c>
      <c r="K4816" s="15">
        <f>VLOOKUP(A4816,WTI_PCH!$A$1:$C$85,3,TRUE)</f>
        <v>9.2242899999999999</v>
      </c>
    </row>
    <row r="4817" spans="1:11" x14ac:dyDescent="0.25">
      <c r="A4817" s="3">
        <v>43661</v>
      </c>
      <c r="B4817" s="4">
        <v>60.25</v>
      </c>
      <c r="C4817" s="4">
        <v>60.919998</v>
      </c>
      <c r="D4817" s="4">
        <v>59.200001</v>
      </c>
      <c r="E4817" s="4">
        <v>59.580002</v>
      </c>
      <c r="F4817" s="4">
        <v>59.580002</v>
      </c>
      <c r="G4817" s="4">
        <v>566818</v>
      </c>
      <c r="H4817" s="10">
        <f t="shared" si="75"/>
        <v>-4.2463962992146271</v>
      </c>
      <c r="I4817" s="4">
        <f>VLOOKUP(A4817,GDP!$A$1:$D$85,4,TRUE)</f>
        <v>5.6</v>
      </c>
      <c r="J4817" s="4">
        <f>VLOOKUP(A4817,Inflation_rate!$A$1:$I$85,9,TRUE)</f>
        <v>1.8113760000000001</v>
      </c>
      <c r="K4817" s="15">
        <f>VLOOKUP(A4817,WTI_PCH!$A$1:$C$85,3,TRUE)</f>
        <v>9.2242899999999999</v>
      </c>
    </row>
    <row r="4818" spans="1:11" x14ac:dyDescent="0.25">
      <c r="A4818" s="3">
        <v>43662</v>
      </c>
      <c r="B4818" s="4">
        <v>59.259998000000003</v>
      </c>
      <c r="C4818" s="4">
        <v>60.060001</v>
      </c>
      <c r="D4818" s="4">
        <v>57.07</v>
      </c>
      <c r="E4818" s="4">
        <v>57.619999</v>
      </c>
      <c r="F4818" s="4">
        <v>57.619999</v>
      </c>
      <c r="G4818" s="4">
        <v>712540</v>
      </c>
      <c r="H4818" s="10">
        <f t="shared" si="75"/>
        <v>-4.1825755672088727</v>
      </c>
      <c r="I4818" s="4">
        <f>VLOOKUP(A4818,GDP!$A$1:$D$85,4,TRUE)</f>
        <v>5.6</v>
      </c>
      <c r="J4818" s="4">
        <f>VLOOKUP(A4818,Inflation_rate!$A$1:$I$85,9,TRUE)</f>
        <v>1.8113760000000001</v>
      </c>
      <c r="K4818" s="15">
        <f>VLOOKUP(A4818,WTI_PCH!$A$1:$C$85,3,TRUE)</f>
        <v>9.2242899999999999</v>
      </c>
    </row>
    <row r="4819" spans="1:11" x14ac:dyDescent="0.25">
      <c r="A4819" s="3">
        <v>43663</v>
      </c>
      <c r="B4819" s="4">
        <v>57.52</v>
      </c>
      <c r="C4819" s="4">
        <v>58.360000999999997</v>
      </c>
      <c r="D4819" s="4">
        <v>56.209999000000003</v>
      </c>
      <c r="E4819" s="4">
        <v>56.779998999999997</v>
      </c>
      <c r="F4819" s="4">
        <v>56.779998999999997</v>
      </c>
      <c r="G4819" s="4">
        <v>504432</v>
      </c>
      <c r="H4819" s="10">
        <f t="shared" si="75"/>
        <v>0.58119409265928368</v>
      </c>
      <c r="I4819" s="4">
        <f>VLOOKUP(A4819,GDP!$A$1:$D$85,4,TRUE)</f>
        <v>5.6</v>
      </c>
      <c r="J4819" s="4">
        <f>VLOOKUP(A4819,Inflation_rate!$A$1:$I$85,9,TRUE)</f>
        <v>1.8113760000000001</v>
      </c>
      <c r="K4819" s="15">
        <f>VLOOKUP(A4819,WTI_PCH!$A$1:$C$85,3,TRUE)</f>
        <v>9.2242899999999999</v>
      </c>
    </row>
    <row r="4820" spans="1:11" x14ac:dyDescent="0.25">
      <c r="A4820" s="3">
        <v>43664</v>
      </c>
      <c r="B4820" s="4">
        <v>56.599997999999999</v>
      </c>
      <c r="C4820" s="4">
        <v>57.32</v>
      </c>
      <c r="D4820" s="4">
        <v>54.720001000000003</v>
      </c>
      <c r="E4820" s="4">
        <v>55.299999</v>
      </c>
      <c r="F4820" s="4">
        <v>55.299999</v>
      </c>
      <c r="G4820" s="4">
        <v>215361</v>
      </c>
      <c r="H4820" s="10">
        <f t="shared" si="75"/>
        <v>5.9312894381788333</v>
      </c>
      <c r="I4820" s="4">
        <f>VLOOKUP(A4820,GDP!$A$1:$D$85,4,TRUE)</f>
        <v>5.6</v>
      </c>
      <c r="J4820" s="4">
        <f>VLOOKUP(A4820,Inflation_rate!$A$1:$I$85,9,TRUE)</f>
        <v>1.8113760000000001</v>
      </c>
      <c r="K4820" s="15">
        <f>VLOOKUP(A4820,WTI_PCH!$A$1:$C$85,3,TRUE)</f>
        <v>9.2242899999999999</v>
      </c>
    </row>
    <row r="4821" spans="1:11" x14ac:dyDescent="0.25">
      <c r="A4821" s="3">
        <v>43665</v>
      </c>
      <c r="B4821" s="4">
        <v>55.720001000000003</v>
      </c>
      <c r="C4821" s="4">
        <v>56.360000999999997</v>
      </c>
      <c r="D4821" s="4">
        <v>54.990001999999997</v>
      </c>
      <c r="E4821" s="4">
        <v>55.630001</v>
      </c>
      <c r="F4821" s="4">
        <v>55.630001</v>
      </c>
      <c r="G4821" s="4">
        <v>105217</v>
      </c>
      <c r="H4821" s="10">
        <f t="shared" si="75"/>
        <v>3.846843360653549</v>
      </c>
      <c r="I4821" s="4">
        <f>VLOOKUP(A4821,GDP!$A$1:$D$85,4,TRUE)</f>
        <v>5.6</v>
      </c>
      <c r="J4821" s="4">
        <f>VLOOKUP(A4821,Inflation_rate!$A$1:$I$85,9,TRUE)</f>
        <v>1.8113760000000001</v>
      </c>
      <c r="K4821" s="15">
        <f>VLOOKUP(A4821,WTI_PCH!$A$1:$C$85,3,TRUE)</f>
        <v>9.2242899999999999</v>
      </c>
    </row>
    <row r="4822" spans="1:11" x14ac:dyDescent="0.25">
      <c r="A4822" s="3">
        <v>43668</v>
      </c>
      <c r="B4822" s="4">
        <v>56.220001000000003</v>
      </c>
      <c r="C4822" s="4">
        <v>56.84</v>
      </c>
      <c r="D4822" s="4">
        <v>55.720001000000003</v>
      </c>
      <c r="E4822" s="4">
        <v>56.220001000000003</v>
      </c>
      <c r="F4822" s="4">
        <v>56.220001000000003</v>
      </c>
      <c r="G4822" s="4">
        <v>619483</v>
      </c>
      <c r="H4822" s="10">
        <f t="shared" si="75"/>
        <v>3.1839149202434189</v>
      </c>
      <c r="I4822" s="4">
        <f>VLOOKUP(A4822,GDP!$A$1:$D$85,4,TRUE)</f>
        <v>5.6</v>
      </c>
      <c r="J4822" s="4">
        <f>VLOOKUP(A4822,Inflation_rate!$A$1:$I$85,9,TRUE)</f>
        <v>1.8113760000000001</v>
      </c>
      <c r="K4822" s="15">
        <f>VLOOKUP(A4822,WTI_PCH!$A$1:$C$85,3,TRUE)</f>
        <v>9.2242899999999999</v>
      </c>
    </row>
    <row r="4823" spans="1:11" x14ac:dyDescent="0.25">
      <c r="A4823" s="3">
        <v>43669</v>
      </c>
      <c r="B4823" s="4">
        <v>56.169998</v>
      </c>
      <c r="C4823" s="4">
        <v>57.470001000000003</v>
      </c>
      <c r="D4823" s="4">
        <v>55.740001999999997</v>
      </c>
      <c r="E4823" s="4">
        <v>56.77</v>
      </c>
      <c r="F4823" s="4">
        <v>56.77</v>
      </c>
      <c r="G4823" s="4">
        <v>521876</v>
      </c>
      <c r="H4823" s="10">
        <f t="shared" si="75"/>
        <v>2.8888497445833954</v>
      </c>
      <c r="I4823" s="4">
        <f>VLOOKUP(A4823,GDP!$A$1:$D$85,4,TRUE)</f>
        <v>5.6</v>
      </c>
      <c r="J4823" s="4">
        <f>VLOOKUP(A4823,Inflation_rate!$A$1:$I$85,9,TRUE)</f>
        <v>1.8113760000000001</v>
      </c>
      <c r="K4823" s="15">
        <f>VLOOKUP(A4823,WTI_PCH!$A$1:$C$85,3,TRUE)</f>
        <v>9.2242899999999999</v>
      </c>
    </row>
    <row r="4824" spans="1:11" x14ac:dyDescent="0.25">
      <c r="A4824" s="3">
        <v>43670</v>
      </c>
      <c r="B4824" s="4">
        <v>57.23</v>
      </c>
      <c r="C4824" s="4">
        <v>57.639999000000003</v>
      </c>
      <c r="D4824" s="4">
        <v>55.330002</v>
      </c>
      <c r="E4824" s="4">
        <v>55.880001</v>
      </c>
      <c r="F4824" s="4">
        <v>55.880001</v>
      </c>
      <c r="G4824" s="4">
        <v>745248</v>
      </c>
      <c r="H4824" s="10">
        <f t="shared" si="75"/>
        <v>3.9906942736096171</v>
      </c>
      <c r="I4824" s="4">
        <f>VLOOKUP(A4824,GDP!$A$1:$D$85,4,TRUE)</f>
        <v>5.6</v>
      </c>
      <c r="J4824" s="4">
        <f>VLOOKUP(A4824,Inflation_rate!$A$1:$I$85,9,TRUE)</f>
        <v>1.8113760000000001</v>
      </c>
      <c r="K4824" s="15">
        <f>VLOOKUP(A4824,WTI_PCH!$A$1:$C$85,3,TRUE)</f>
        <v>9.2242899999999999</v>
      </c>
    </row>
    <row r="4825" spans="1:11" x14ac:dyDescent="0.25">
      <c r="A4825" s="3">
        <v>43671</v>
      </c>
      <c r="B4825" s="4">
        <v>55.900002000000001</v>
      </c>
      <c r="C4825" s="4">
        <v>56.990001999999997</v>
      </c>
      <c r="D4825" s="4">
        <v>55.810001</v>
      </c>
      <c r="E4825" s="4">
        <v>56.02</v>
      </c>
      <c r="F4825" s="4">
        <v>56.02</v>
      </c>
      <c r="G4825" s="4">
        <v>559282</v>
      </c>
      <c r="H4825" s="10">
        <f t="shared" si="75"/>
        <v>3.7308122099250154</v>
      </c>
      <c r="I4825" s="4">
        <f>VLOOKUP(A4825,GDP!$A$1:$D$85,4,TRUE)</f>
        <v>5.6</v>
      </c>
      <c r="J4825" s="4">
        <f>VLOOKUP(A4825,Inflation_rate!$A$1:$I$85,9,TRUE)</f>
        <v>1.8113760000000001</v>
      </c>
      <c r="K4825" s="15">
        <f>VLOOKUP(A4825,WTI_PCH!$A$1:$C$85,3,TRUE)</f>
        <v>9.2242899999999999</v>
      </c>
    </row>
    <row r="4826" spans="1:11" x14ac:dyDescent="0.25">
      <c r="A4826" s="3">
        <v>43672</v>
      </c>
      <c r="B4826" s="4">
        <v>55.93</v>
      </c>
      <c r="C4826" s="4">
        <v>56.57</v>
      </c>
      <c r="D4826" s="4">
        <v>55.68</v>
      </c>
      <c r="E4826" s="4">
        <v>56.200001</v>
      </c>
      <c r="F4826" s="4">
        <v>56.200001</v>
      </c>
      <c r="G4826" s="4">
        <v>476785</v>
      </c>
      <c r="H4826" s="10">
        <f t="shared" si="75"/>
        <v>-0.42704981446530033</v>
      </c>
      <c r="I4826" s="4">
        <f>VLOOKUP(A4826,GDP!$A$1:$D$85,4,TRUE)</f>
        <v>5.6</v>
      </c>
      <c r="J4826" s="4">
        <f>VLOOKUP(A4826,Inflation_rate!$A$1:$I$85,9,TRUE)</f>
        <v>1.8113760000000001</v>
      </c>
      <c r="K4826" s="15">
        <f>VLOOKUP(A4826,WTI_PCH!$A$1:$C$85,3,TRUE)</f>
        <v>9.2242899999999999</v>
      </c>
    </row>
    <row r="4827" spans="1:11" x14ac:dyDescent="0.25">
      <c r="A4827" s="3">
        <v>43675</v>
      </c>
      <c r="B4827" s="4">
        <v>56.200001</v>
      </c>
      <c r="C4827" s="4">
        <v>57.099997999999999</v>
      </c>
      <c r="D4827" s="4">
        <v>55.810001</v>
      </c>
      <c r="E4827" s="4">
        <v>56.869999</v>
      </c>
      <c r="F4827" s="4">
        <v>56.869999</v>
      </c>
      <c r="G4827" s="4">
        <v>529742</v>
      </c>
      <c r="H4827" s="10">
        <f t="shared" si="75"/>
        <v>-1.3539669659568669</v>
      </c>
      <c r="I4827" s="4">
        <f>VLOOKUP(A4827,GDP!$A$1:$D$85,4,TRUE)</f>
        <v>5.6</v>
      </c>
      <c r="J4827" s="4">
        <f>VLOOKUP(A4827,Inflation_rate!$A$1:$I$85,9,TRUE)</f>
        <v>1.8113760000000001</v>
      </c>
      <c r="K4827" s="15">
        <f>VLOOKUP(A4827,WTI_PCH!$A$1:$C$85,3,TRUE)</f>
        <v>9.2242899999999999</v>
      </c>
    </row>
    <row r="4828" spans="1:11" x14ac:dyDescent="0.25">
      <c r="A4828" s="3">
        <v>43676</v>
      </c>
      <c r="B4828" s="4">
        <v>57.07</v>
      </c>
      <c r="C4828" s="4">
        <v>58.470001000000003</v>
      </c>
      <c r="D4828" s="4">
        <v>56.959999000000003</v>
      </c>
      <c r="E4828" s="4">
        <v>58.049999</v>
      </c>
      <c r="F4828" s="4">
        <v>58.049999</v>
      </c>
      <c r="G4828" s="4">
        <v>547401</v>
      </c>
      <c r="H4828" s="10">
        <f t="shared" si="75"/>
        <v>0.65460983039810217</v>
      </c>
      <c r="I4828" s="4">
        <f>VLOOKUP(A4828,GDP!$A$1:$D$85,4,TRUE)</f>
        <v>5.6</v>
      </c>
      <c r="J4828" s="4">
        <f>VLOOKUP(A4828,Inflation_rate!$A$1:$I$85,9,TRUE)</f>
        <v>1.8113760000000001</v>
      </c>
      <c r="K4828" s="15">
        <f>VLOOKUP(A4828,WTI_PCH!$A$1:$C$85,3,TRUE)</f>
        <v>9.2242899999999999</v>
      </c>
    </row>
    <row r="4829" spans="1:11" x14ac:dyDescent="0.25">
      <c r="A4829" s="3">
        <v>43677</v>
      </c>
      <c r="B4829" s="4">
        <v>58.34</v>
      </c>
      <c r="C4829" s="4">
        <v>58.82</v>
      </c>
      <c r="D4829" s="4">
        <v>57.810001</v>
      </c>
      <c r="E4829" s="4">
        <v>58.580002</v>
      </c>
      <c r="F4829" s="4">
        <v>58.580002</v>
      </c>
      <c r="G4829" s="4">
        <v>614001</v>
      </c>
      <c r="H4829" s="10">
        <f t="shared" si="75"/>
        <v>-0.25606349415966329</v>
      </c>
      <c r="I4829" s="4">
        <f>VLOOKUP(A4829,GDP!$A$1:$D$85,4,TRUE)</f>
        <v>5.6</v>
      </c>
      <c r="J4829" s="4">
        <f>VLOOKUP(A4829,Inflation_rate!$A$1:$I$85,9,TRUE)</f>
        <v>1.8113760000000001</v>
      </c>
      <c r="K4829" s="15">
        <f>VLOOKUP(A4829,WTI_PCH!$A$1:$C$85,3,TRUE)</f>
        <v>9.2242899999999999</v>
      </c>
    </row>
    <row r="4830" spans="1:11" x14ac:dyDescent="0.25">
      <c r="A4830" s="3">
        <v>43678</v>
      </c>
      <c r="B4830" s="4">
        <v>57.849997999999999</v>
      </c>
      <c r="C4830" s="4">
        <v>57.990001999999997</v>
      </c>
      <c r="D4830" s="4">
        <v>53.59</v>
      </c>
      <c r="E4830" s="4">
        <v>53.950001</v>
      </c>
      <c r="F4830" s="4">
        <v>53.950001</v>
      </c>
      <c r="G4830" s="4">
        <v>886748</v>
      </c>
      <c r="H4830" s="10">
        <f t="shared" si="75"/>
        <v>9.7312324424238668</v>
      </c>
      <c r="I4830" s="4">
        <f>VLOOKUP(A4830,GDP!$A$1:$D$85,4,TRUE)</f>
        <v>5.6</v>
      </c>
      <c r="J4830" s="4">
        <f>VLOOKUP(A4830,Inflation_rate!$A$1:$I$85,9,TRUE)</f>
        <v>1.8113760000000001</v>
      </c>
      <c r="K4830" s="15">
        <f>VLOOKUP(A4830,WTI_PCH!$A$1:$C$85,3,TRUE)</f>
        <v>9.2242899999999999</v>
      </c>
    </row>
    <row r="4831" spans="1:11" x14ac:dyDescent="0.25">
      <c r="A4831" s="3">
        <v>43679</v>
      </c>
      <c r="B4831" s="4">
        <v>54.540000999999997</v>
      </c>
      <c r="C4831" s="4">
        <v>56.049999</v>
      </c>
      <c r="D4831" s="4">
        <v>54.150002000000001</v>
      </c>
      <c r="E4831" s="4">
        <v>55.66</v>
      </c>
      <c r="F4831" s="4">
        <v>55.66</v>
      </c>
      <c r="G4831" s="4">
        <v>739810</v>
      </c>
      <c r="H4831" s="10">
        <f t="shared" si="75"/>
        <v>6.0366510959396456</v>
      </c>
      <c r="I4831" s="4">
        <f>VLOOKUP(A4831,GDP!$A$1:$D$85,4,TRUE)</f>
        <v>5.6</v>
      </c>
      <c r="J4831" s="4">
        <f>VLOOKUP(A4831,Inflation_rate!$A$1:$I$85,9,TRUE)</f>
        <v>1.8113760000000001</v>
      </c>
      <c r="K4831" s="15">
        <f>VLOOKUP(A4831,WTI_PCH!$A$1:$C$85,3,TRUE)</f>
        <v>9.2242899999999999</v>
      </c>
    </row>
    <row r="4832" spans="1:11" x14ac:dyDescent="0.25">
      <c r="A4832" s="3">
        <v>43682</v>
      </c>
      <c r="B4832" s="4">
        <v>55.380001</v>
      </c>
      <c r="C4832" s="4">
        <v>55.610000999999997</v>
      </c>
      <c r="D4832" s="4">
        <v>54.220001000000003</v>
      </c>
      <c r="E4832" s="4">
        <v>54.689999</v>
      </c>
      <c r="F4832" s="4">
        <v>54.689999</v>
      </c>
      <c r="G4832" s="4">
        <v>823844</v>
      </c>
      <c r="H4832" s="10">
        <f t="shared" si="75"/>
        <v>8.3196253121160169</v>
      </c>
      <c r="I4832" s="4">
        <f>VLOOKUP(A4832,GDP!$A$1:$D$85,4,TRUE)</f>
        <v>5.6</v>
      </c>
      <c r="J4832" s="4">
        <f>VLOOKUP(A4832,Inflation_rate!$A$1:$I$85,9,TRUE)</f>
        <v>1.8113760000000001</v>
      </c>
      <c r="K4832" s="15">
        <f>VLOOKUP(A4832,WTI_PCH!$A$1:$C$85,3,TRUE)</f>
        <v>9.2242899999999999</v>
      </c>
    </row>
    <row r="4833" spans="1:11" x14ac:dyDescent="0.25">
      <c r="A4833" s="3">
        <v>43683</v>
      </c>
      <c r="B4833" s="4">
        <v>54.950001</v>
      </c>
      <c r="C4833" s="4">
        <v>55.419998</v>
      </c>
      <c r="D4833" s="4">
        <v>53.290000999999997</v>
      </c>
      <c r="E4833" s="4">
        <v>53.630001</v>
      </c>
      <c r="F4833" s="4">
        <v>53.630001</v>
      </c>
      <c r="G4833" s="4">
        <v>682794</v>
      </c>
      <c r="H4833" s="10">
        <f t="shared" si="75"/>
        <v>9.5655359021902733</v>
      </c>
      <c r="I4833" s="4">
        <f>VLOOKUP(A4833,GDP!$A$1:$D$85,4,TRUE)</f>
        <v>5.6</v>
      </c>
      <c r="J4833" s="4">
        <f>VLOOKUP(A4833,Inflation_rate!$A$1:$I$85,9,TRUE)</f>
        <v>1.8113760000000001</v>
      </c>
      <c r="K4833" s="15">
        <f>VLOOKUP(A4833,WTI_PCH!$A$1:$C$85,3,TRUE)</f>
        <v>9.2242899999999999</v>
      </c>
    </row>
    <row r="4834" spans="1:11" x14ac:dyDescent="0.25">
      <c r="A4834" s="3">
        <v>43684</v>
      </c>
      <c r="B4834" s="4">
        <v>53.419998</v>
      </c>
      <c r="C4834" s="4">
        <v>53.77</v>
      </c>
      <c r="D4834" s="4">
        <v>50.52</v>
      </c>
      <c r="E4834" s="4">
        <v>51.09</v>
      </c>
      <c r="F4834" s="4">
        <v>51.09</v>
      </c>
      <c r="G4834" s="4">
        <v>1063214</v>
      </c>
      <c r="H4834" s="10">
        <f t="shared" si="75"/>
        <v>15.834801330984529</v>
      </c>
      <c r="I4834" s="4">
        <f>VLOOKUP(A4834,GDP!$A$1:$D$85,4,TRUE)</f>
        <v>5.6</v>
      </c>
      <c r="J4834" s="4">
        <f>VLOOKUP(A4834,Inflation_rate!$A$1:$I$85,9,TRUE)</f>
        <v>1.8113760000000001</v>
      </c>
      <c r="K4834" s="15">
        <f>VLOOKUP(A4834,WTI_PCH!$A$1:$C$85,3,TRUE)</f>
        <v>9.2242899999999999</v>
      </c>
    </row>
    <row r="4835" spans="1:11" x14ac:dyDescent="0.25">
      <c r="A4835" s="3">
        <v>43685</v>
      </c>
      <c r="B4835" s="4">
        <v>52.330002</v>
      </c>
      <c r="C4835" s="4">
        <v>53.060001</v>
      </c>
      <c r="D4835" s="4">
        <v>51.939999</v>
      </c>
      <c r="E4835" s="4">
        <v>52.540000999999997</v>
      </c>
      <c r="F4835" s="4">
        <v>52.540000999999997</v>
      </c>
      <c r="G4835" s="4">
        <v>724762</v>
      </c>
      <c r="H4835" s="10">
        <f t="shared" si="75"/>
        <v>14.331935395281024</v>
      </c>
      <c r="I4835" s="4">
        <f>VLOOKUP(A4835,GDP!$A$1:$D$85,4,TRUE)</f>
        <v>5.6</v>
      </c>
      <c r="J4835" s="4">
        <f>VLOOKUP(A4835,Inflation_rate!$A$1:$I$85,9,TRUE)</f>
        <v>1.8113760000000001</v>
      </c>
      <c r="K4835" s="15">
        <f>VLOOKUP(A4835,WTI_PCH!$A$1:$C$85,3,TRUE)</f>
        <v>9.2242899999999999</v>
      </c>
    </row>
    <row r="4836" spans="1:11" x14ac:dyDescent="0.25">
      <c r="A4836" s="3">
        <v>43686</v>
      </c>
      <c r="B4836" s="4">
        <v>52.880001</v>
      </c>
      <c r="C4836" s="4">
        <v>54.919998</v>
      </c>
      <c r="D4836" s="4">
        <v>52.369999</v>
      </c>
      <c r="E4836" s="4">
        <v>54.5</v>
      </c>
      <c r="F4836" s="4">
        <v>54.5</v>
      </c>
      <c r="G4836" s="4">
        <v>726386</v>
      </c>
      <c r="H4836" s="10">
        <f t="shared" si="75"/>
        <v>10.477062385321107</v>
      </c>
      <c r="I4836" s="4">
        <f>VLOOKUP(A4836,GDP!$A$1:$D$85,4,TRUE)</f>
        <v>5.6</v>
      </c>
      <c r="J4836" s="4">
        <f>VLOOKUP(A4836,Inflation_rate!$A$1:$I$85,9,TRUE)</f>
        <v>1.8113760000000001</v>
      </c>
      <c r="K4836" s="15">
        <f>VLOOKUP(A4836,WTI_PCH!$A$1:$C$85,3,TRUE)</f>
        <v>9.2242899999999999</v>
      </c>
    </row>
    <row r="4837" spans="1:11" x14ac:dyDescent="0.25">
      <c r="A4837" s="3">
        <v>43689</v>
      </c>
      <c r="B4837" s="4">
        <v>54.32</v>
      </c>
      <c r="C4837" s="4">
        <v>55.18</v>
      </c>
      <c r="D4837" s="4">
        <v>53.540000999999997</v>
      </c>
      <c r="E4837" s="4">
        <v>54.93</v>
      </c>
      <c r="F4837" s="4">
        <v>54.93</v>
      </c>
      <c r="G4837" s="4">
        <v>611027</v>
      </c>
      <c r="H4837" s="10">
        <f t="shared" si="75"/>
        <v>10.941196067722556</v>
      </c>
      <c r="I4837" s="4">
        <f>VLOOKUP(A4837,GDP!$A$1:$D$85,4,TRUE)</f>
        <v>5.6</v>
      </c>
      <c r="J4837" s="4">
        <f>VLOOKUP(A4837,Inflation_rate!$A$1:$I$85,9,TRUE)</f>
        <v>1.8113760000000001</v>
      </c>
      <c r="K4837" s="15">
        <f>VLOOKUP(A4837,WTI_PCH!$A$1:$C$85,3,TRUE)</f>
        <v>9.2242899999999999</v>
      </c>
    </row>
    <row r="4838" spans="1:11" x14ac:dyDescent="0.25">
      <c r="A4838" s="3">
        <v>43690</v>
      </c>
      <c r="B4838" s="4">
        <v>54.73</v>
      </c>
      <c r="C4838" s="4">
        <v>57.470001000000003</v>
      </c>
      <c r="D4838" s="4">
        <v>54.209999000000003</v>
      </c>
      <c r="E4838" s="4">
        <v>57.099997999999999</v>
      </c>
      <c r="F4838" s="4">
        <v>57.099997999999999</v>
      </c>
      <c r="G4838" s="4">
        <v>783486</v>
      </c>
      <c r="H4838" s="10">
        <f t="shared" si="75"/>
        <v>6.7075343855528686</v>
      </c>
      <c r="I4838" s="4">
        <f>VLOOKUP(A4838,GDP!$A$1:$D$85,4,TRUE)</f>
        <v>5.6</v>
      </c>
      <c r="J4838" s="4">
        <f>VLOOKUP(A4838,Inflation_rate!$A$1:$I$85,9,TRUE)</f>
        <v>1.8113760000000001</v>
      </c>
      <c r="K4838" s="15">
        <f>VLOOKUP(A4838,WTI_PCH!$A$1:$C$85,3,TRUE)</f>
        <v>9.2242899999999999</v>
      </c>
    </row>
    <row r="4839" spans="1:11" x14ac:dyDescent="0.25">
      <c r="A4839" s="3">
        <v>43691</v>
      </c>
      <c r="B4839" s="4">
        <v>56.740001999999997</v>
      </c>
      <c r="C4839" s="4">
        <v>56.849997999999999</v>
      </c>
      <c r="D4839" s="4">
        <v>53.970001000000003</v>
      </c>
      <c r="E4839" s="4">
        <v>55.23</v>
      </c>
      <c r="F4839" s="4">
        <v>55.23</v>
      </c>
      <c r="G4839" s="4">
        <v>718293</v>
      </c>
      <c r="H4839" s="10">
        <f t="shared" si="75"/>
        <v>10.84555676262902</v>
      </c>
      <c r="I4839" s="4">
        <f>VLOOKUP(A4839,GDP!$A$1:$D$85,4,TRUE)</f>
        <v>5.6</v>
      </c>
      <c r="J4839" s="4">
        <f>VLOOKUP(A4839,Inflation_rate!$A$1:$I$85,9,TRUE)</f>
        <v>1.8113760000000001</v>
      </c>
      <c r="K4839" s="15">
        <f>VLOOKUP(A4839,WTI_PCH!$A$1:$C$85,3,TRUE)</f>
        <v>9.2242899999999999</v>
      </c>
    </row>
    <row r="4840" spans="1:11" x14ac:dyDescent="0.25">
      <c r="A4840" s="3">
        <v>43692</v>
      </c>
      <c r="B4840" s="4">
        <v>54.900002000000001</v>
      </c>
      <c r="C4840" s="4">
        <v>55.330002</v>
      </c>
      <c r="D4840" s="4">
        <v>53.77</v>
      </c>
      <c r="E4840" s="4">
        <v>54.470001000000003</v>
      </c>
      <c r="F4840" s="4">
        <v>54.470001000000003</v>
      </c>
      <c r="G4840" s="4">
        <v>527866</v>
      </c>
      <c r="H4840" s="10">
        <f t="shared" si="75"/>
        <v>10.960157683859775</v>
      </c>
      <c r="I4840" s="4">
        <f>VLOOKUP(A4840,GDP!$A$1:$D$85,4,TRUE)</f>
        <v>5.6</v>
      </c>
      <c r="J4840" s="4">
        <f>VLOOKUP(A4840,Inflation_rate!$A$1:$I$85,9,TRUE)</f>
        <v>1.8113760000000001</v>
      </c>
      <c r="K4840" s="15">
        <f>VLOOKUP(A4840,WTI_PCH!$A$1:$C$85,3,TRUE)</f>
        <v>9.2242899999999999</v>
      </c>
    </row>
    <row r="4841" spans="1:11" x14ac:dyDescent="0.25">
      <c r="A4841" s="3">
        <v>43693</v>
      </c>
      <c r="B4841" s="4">
        <v>54.740001999999997</v>
      </c>
      <c r="C4841" s="4">
        <v>55.669998</v>
      </c>
      <c r="D4841" s="4">
        <v>54.259998000000003</v>
      </c>
      <c r="E4841" s="4">
        <v>54.869999</v>
      </c>
      <c r="F4841" s="4">
        <v>54.869999</v>
      </c>
      <c r="G4841" s="4">
        <v>168345</v>
      </c>
      <c r="H4841" s="10">
        <f t="shared" si="75"/>
        <v>10.297067802024205</v>
      </c>
      <c r="I4841" s="4">
        <f>VLOOKUP(A4841,GDP!$A$1:$D$85,4,TRUE)</f>
        <v>5.6</v>
      </c>
      <c r="J4841" s="4">
        <f>VLOOKUP(A4841,Inflation_rate!$A$1:$I$85,9,TRUE)</f>
        <v>1.8113760000000001</v>
      </c>
      <c r="K4841" s="15">
        <f>VLOOKUP(A4841,WTI_PCH!$A$1:$C$85,3,TRUE)</f>
        <v>9.2242899999999999</v>
      </c>
    </row>
    <row r="4842" spans="1:11" x14ac:dyDescent="0.25">
      <c r="A4842" s="3">
        <v>43696</v>
      </c>
      <c r="B4842" s="4">
        <v>54.959999000000003</v>
      </c>
      <c r="C4842" s="4">
        <v>56.41</v>
      </c>
      <c r="D4842" s="4">
        <v>54.84</v>
      </c>
      <c r="E4842" s="4">
        <v>56.209999000000003</v>
      </c>
      <c r="F4842" s="4">
        <v>56.209999000000003</v>
      </c>
      <c r="G4842" s="4">
        <v>113571</v>
      </c>
      <c r="H4842" s="10">
        <f t="shared" si="75"/>
        <v>7.6676767064165929</v>
      </c>
      <c r="I4842" s="4">
        <f>VLOOKUP(A4842,GDP!$A$1:$D$85,4,TRUE)</f>
        <v>5.6</v>
      </c>
      <c r="J4842" s="4">
        <f>VLOOKUP(A4842,Inflation_rate!$A$1:$I$85,9,TRUE)</f>
        <v>1.8113760000000001</v>
      </c>
      <c r="K4842" s="15">
        <f>VLOOKUP(A4842,WTI_PCH!$A$1:$C$85,3,TRUE)</f>
        <v>9.2242899999999999</v>
      </c>
    </row>
    <row r="4843" spans="1:11" x14ac:dyDescent="0.25">
      <c r="A4843" s="3">
        <v>43697</v>
      </c>
      <c r="B4843" s="4">
        <v>56.099997999999999</v>
      </c>
      <c r="C4843" s="4">
        <v>56.599997999999999</v>
      </c>
      <c r="D4843" s="4">
        <v>55.279998999999997</v>
      </c>
      <c r="E4843" s="4">
        <v>56.34</v>
      </c>
      <c r="F4843" s="4">
        <v>56.34</v>
      </c>
      <c r="G4843" s="4">
        <v>659258</v>
      </c>
      <c r="H4843" s="10">
        <f t="shared" si="75"/>
        <v>9.4781682641107494</v>
      </c>
      <c r="I4843" s="4">
        <f>VLOOKUP(A4843,GDP!$A$1:$D$85,4,TRUE)</f>
        <v>5.6</v>
      </c>
      <c r="J4843" s="4">
        <f>VLOOKUP(A4843,Inflation_rate!$A$1:$I$85,9,TRUE)</f>
        <v>1.8113760000000001</v>
      </c>
      <c r="K4843" s="15">
        <f>VLOOKUP(A4843,WTI_PCH!$A$1:$C$85,3,TRUE)</f>
        <v>9.2242899999999999</v>
      </c>
    </row>
    <row r="4844" spans="1:11" x14ac:dyDescent="0.25">
      <c r="A4844" s="3">
        <v>43698</v>
      </c>
      <c r="B4844" s="4">
        <v>56.049999</v>
      </c>
      <c r="C4844" s="4">
        <v>57.130001</v>
      </c>
      <c r="D4844" s="4">
        <v>55.549999</v>
      </c>
      <c r="E4844" s="4">
        <v>55.68</v>
      </c>
      <c r="F4844" s="4">
        <v>55.68</v>
      </c>
      <c r="G4844" s="4">
        <v>704035</v>
      </c>
      <c r="H4844" s="10">
        <f t="shared" si="75"/>
        <v>10.847702945402306</v>
      </c>
      <c r="I4844" s="4">
        <f>VLOOKUP(A4844,GDP!$A$1:$D$85,4,TRUE)</f>
        <v>5.6</v>
      </c>
      <c r="J4844" s="4">
        <f>VLOOKUP(A4844,Inflation_rate!$A$1:$I$85,9,TRUE)</f>
        <v>1.8113760000000001</v>
      </c>
      <c r="K4844" s="15">
        <f>VLOOKUP(A4844,WTI_PCH!$A$1:$C$85,3,TRUE)</f>
        <v>9.2242899999999999</v>
      </c>
    </row>
    <row r="4845" spans="1:11" x14ac:dyDescent="0.25">
      <c r="A4845" s="3">
        <v>43699</v>
      </c>
      <c r="B4845" s="4">
        <v>55.939999</v>
      </c>
      <c r="C4845" s="4">
        <v>56.459999000000003</v>
      </c>
      <c r="D4845" s="4">
        <v>54.849997999999999</v>
      </c>
      <c r="E4845" s="4">
        <v>55.349997999999999</v>
      </c>
      <c r="F4845" s="4">
        <v>55.349997999999999</v>
      </c>
      <c r="G4845" s="4">
        <v>621573</v>
      </c>
      <c r="H4845" s="10">
        <f t="shared" si="75"/>
        <v>11.436318389749536</v>
      </c>
      <c r="I4845" s="4">
        <f>VLOOKUP(A4845,GDP!$A$1:$D$85,4,TRUE)</f>
        <v>5.6</v>
      </c>
      <c r="J4845" s="4">
        <f>VLOOKUP(A4845,Inflation_rate!$A$1:$I$85,9,TRUE)</f>
        <v>1.8113760000000001</v>
      </c>
      <c r="K4845" s="15">
        <f>VLOOKUP(A4845,WTI_PCH!$A$1:$C$85,3,TRUE)</f>
        <v>9.2242899999999999</v>
      </c>
    </row>
    <row r="4846" spans="1:11" x14ac:dyDescent="0.25">
      <c r="A4846" s="3">
        <v>43700</v>
      </c>
      <c r="B4846" s="4">
        <v>55.349997999999999</v>
      </c>
      <c r="C4846" s="4">
        <v>55.599997999999999</v>
      </c>
      <c r="D4846" s="4">
        <v>53.240001999999997</v>
      </c>
      <c r="E4846" s="4">
        <v>54.169998</v>
      </c>
      <c r="F4846" s="4">
        <v>54.169998</v>
      </c>
      <c r="G4846" s="4">
        <v>807151</v>
      </c>
      <c r="H4846" s="10">
        <f t="shared" si="75"/>
        <v>12.719223286661375</v>
      </c>
      <c r="I4846" s="4">
        <f>VLOOKUP(A4846,GDP!$A$1:$D$85,4,TRUE)</f>
        <v>5.6</v>
      </c>
      <c r="J4846" s="4">
        <f>VLOOKUP(A4846,Inflation_rate!$A$1:$I$85,9,TRUE)</f>
        <v>1.8113760000000001</v>
      </c>
      <c r="K4846" s="15">
        <f>VLOOKUP(A4846,WTI_PCH!$A$1:$C$85,3,TRUE)</f>
        <v>9.2242899999999999</v>
      </c>
    </row>
    <row r="4847" spans="1:11" x14ac:dyDescent="0.25">
      <c r="A4847" s="3">
        <v>43703</v>
      </c>
      <c r="B4847" s="4">
        <v>53.25</v>
      </c>
      <c r="C4847" s="4">
        <v>55.259998000000003</v>
      </c>
      <c r="D4847" s="4">
        <v>52.959999000000003</v>
      </c>
      <c r="E4847" s="4">
        <v>53.639999000000003</v>
      </c>
      <c r="F4847" s="4">
        <v>53.639999000000003</v>
      </c>
      <c r="G4847" s="4">
        <v>679022</v>
      </c>
      <c r="H4847" s="10">
        <f t="shared" si="75"/>
        <v>14.056676250124456</v>
      </c>
      <c r="I4847" s="4">
        <f>VLOOKUP(A4847,GDP!$A$1:$D$85,4,TRUE)</f>
        <v>5.6</v>
      </c>
      <c r="J4847" s="4">
        <f>VLOOKUP(A4847,Inflation_rate!$A$1:$I$85,9,TRUE)</f>
        <v>1.8113760000000001</v>
      </c>
      <c r="K4847" s="15">
        <f>VLOOKUP(A4847,WTI_PCH!$A$1:$C$85,3,TRUE)</f>
        <v>9.2242899999999999</v>
      </c>
    </row>
    <row r="4848" spans="1:11" x14ac:dyDescent="0.25">
      <c r="A4848" s="3">
        <v>43704</v>
      </c>
      <c r="B4848" s="4">
        <v>53.759998000000003</v>
      </c>
      <c r="C4848" s="4">
        <v>55.720001000000003</v>
      </c>
      <c r="D4848" s="4">
        <v>53.689999</v>
      </c>
      <c r="E4848" s="4">
        <v>54.93</v>
      </c>
      <c r="F4848" s="4">
        <v>54.93</v>
      </c>
      <c r="G4848" s="4">
        <v>596624</v>
      </c>
      <c r="H4848" s="10">
        <f t="shared" si="75"/>
        <v>14.78244857090843</v>
      </c>
      <c r="I4848" s="4">
        <f>VLOOKUP(A4848,GDP!$A$1:$D$85,4,TRUE)</f>
        <v>5.6</v>
      </c>
      <c r="J4848" s="4">
        <f>VLOOKUP(A4848,Inflation_rate!$A$1:$I$85,9,TRUE)</f>
        <v>1.8113760000000001</v>
      </c>
      <c r="K4848" s="15">
        <f>VLOOKUP(A4848,WTI_PCH!$A$1:$C$85,3,TRUE)</f>
        <v>9.2242899999999999</v>
      </c>
    </row>
    <row r="4849" spans="1:11" x14ac:dyDescent="0.25">
      <c r="A4849" s="3">
        <v>43705</v>
      </c>
      <c r="B4849" s="4">
        <v>55.709999000000003</v>
      </c>
      <c r="C4849" s="4">
        <v>56.75</v>
      </c>
      <c r="D4849" s="4">
        <v>55.34</v>
      </c>
      <c r="E4849" s="4">
        <v>55.779998999999997</v>
      </c>
      <c r="F4849" s="4">
        <v>55.779998999999997</v>
      </c>
      <c r="G4849" s="4">
        <v>674048</v>
      </c>
      <c r="H4849" s="10">
        <f t="shared" si="75"/>
        <v>13.427753915879432</v>
      </c>
      <c r="I4849" s="4">
        <f>VLOOKUP(A4849,GDP!$A$1:$D$85,4,TRUE)</f>
        <v>5.6</v>
      </c>
      <c r="J4849" s="4">
        <f>VLOOKUP(A4849,Inflation_rate!$A$1:$I$85,9,TRUE)</f>
        <v>1.8113760000000001</v>
      </c>
      <c r="K4849" s="15">
        <f>VLOOKUP(A4849,WTI_PCH!$A$1:$C$85,3,TRUE)</f>
        <v>9.2242899999999999</v>
      </c>
    </row>
    <row r="4850" spans="1:11" x14ac:dyDescent="0.25">
      <c r="A4850" s="3">
        <v>43706</v>
      </c>
      <c r="B4850" s="4">
        <v>55.880001</v>
      </c>
      <c r="C4850" s="4">
        <v>56.889999000000003</v>
      </c>
      <c r="D4850" s="4">
        <v>55.43</v>
      </c>
      <c r="E4850" s="4">
        <v>56.709999000000003</v>
      </c>
      <c r="F4850" s="4">
        <v>56.709999000000003</v>
      </c>
      <c r="G4850" s="4">
        <v>630760</v>
      </c>
      <c r="H4850" s="10">
        <f t="shared" si="75"/>
        <v>10.562514733953702</v>
      </c>
      <c r="I4850" s="4">
        <f>VLOOKUP(A4850,GDP!$A$1:$D$85,4,TRUE)</f>
        <v>5.6</v>
      </c>
      <c r="J4850" s="4">
        <f>VLOOKUP(A4850,Inflation_rate!$A$1:$I$85,9,TRUE)</f>
        <v>1.8113760000000001</v>
      </c>
      <c r="K4850" s="15">
        <f>VLOOKUP(A4850,WTI_PCH!$A$1:$C$85,3,TRUE)</f>
        <v>9.2242899999999999</v>
      </c>
    </row>
    <row r="4851" spans="1:11" x14ac:dyDescent="0.25">
      <c r="A4851" s="3">
        <v>43707</v>
      </c>
      <c r="B4851" s="4">
        <v>56.630001</v>
      </c>
      <c r="C4851" s="4">
        <v>56.720001000000003</v>
      </c>
      <c r="D4851" s="4">
        <v>54.549999</v>
      </c>
      <c r="E4851" s="4">
        <v>55.099997999999999</v>
      </c>
      <c r="F4851" s="4">
        <v>55.099997999999999</v>
      </c>
      <c r="G4851" s="4">
        <v>708268</v>
      </c>
      <c r="H4851" s="10">
        <f t="shared" si="75"/>
        <v>8.185123709078896</v>
      </c>
      <c r="I4851" s="4">
        <f>VLOOKUP(A4851,GDP!$A$1:$D$85,4,TRUE)</f>
        <v>5.6</v>
      </c>
      <c r="J4851" s="4">
        <f>VLOOKUP(A4851,Inflation_rate!$A$1:$I$85,9,TRUE)</f>
        <v>1.8113760000000001</v>
      </c>
      <c r="K4851" s="15">
        <f>VLOOKUP(A4851,WTI_PCH!$A$1:$C$85,3,TRUE)</f>
        <v>9.2242899999999999</v>
      </c>
    </row>
    <row r="4852" spans="1:11" x14ac:dyDescent="0.25">
      <c r="A4852" s="3">
        <v>43711</v>
      </c>
      <c r="B4852" s="4">
        <v>55</v>
      </c>
      <c r="C4852" s="4">
        <v>55.240001999999997</v>
      </c>
      <c r="D4852" s="4">
        <v>52.84</v>
      </c>
      <c r="E4852" s="4">
        <v>53.939999</v>
      </c>
      <c r="F4852" s="4">
        <v>53.939999</v>
      </c>
      <c r="G4852" s="4">
        <v>970804</v>
      </c>
      <c r="H4852" s="10">
        <f t="shared" si="75"/>
        <v>10.418987957341267</v>
      </c>
      <c r="I4852" s="4">
        <f>VLOOKUP(A4852,GDP!$A$1:$D$85,4,TRUE)</f>
        <v>5.6</v>
      </c>
      <c r="J4852" s="4">
        <f>VLOOKUP(A4852,Inflation_rate!$A$1:$I$85,9,TRUE)</f>
        <v>1.8113760000000001</v>
      </c>
      <c r="K4852" s="15">
        <f>VLOOKUP(A4852,WTI_PCH!$A$1:$C$85,3,TRUE)</f>
        <v>9.2242899999999999</v>
      </c>
    </row>
    <row r="4853" spans="1:11" x14ac:dyDescent="0.25">
      <c r="A4853" s="3">
        <v>43712</v>
      </c>
      <c r="B4853" s="4">
        <v>53.919998</v>
      </c>
      <c r="C4853" s="4">
        <v>56.580002</v>
      </c>
      <c r="D4853" s="4">
        <v>53.84</v>
      </c>
      <c r="E4853" s="4">
        <v>56.259998000000003</v>
      </c>
      <c r="F4853" s="4">
        <v>56.259998000000003</v>
      </c>
      <c r="G4853" s="4">
        <v>682298</v>
      </c>
      <c r="H4853" s="10">
        <f t="shared" si="75"/>
        <v>4.9413492691556673</v>
      </c>
      <c r="I4853" s="4">
        <f>VLOOKUP(A4853,GDP!$A$1:$D$85,4,TRUE)</f>
        <v>5.6</v>
      </c>
      <c r="J4853" s="4">
        <f>VLOOKUP(A4853,Inflation_rate!$A$1:$I$85,9,TRUE)</f>
        <v>1.8113760000000001</v>
      </c>
      <c r="K4853" s="15">
        <f>VLOOKUP(A4853,WTI_PCH!$A$1:$C$85,3,TRUE)</f>
        <v>9.2242899999999999</v>
      </c>
    </row>
    <row r="4854" spans="1:11" x14ac:dyDescent="0.25">
      <c r="A4854" s="3">
        <v>43713</v>
      </c>
      <c r="B4854" s="4">
        <v>55.950001</v>
      </c>
      <c r="C4854" s="4">
        <v>57.759998000000003</v>
      </c>
      <c r="D4854" s="4">
        <v>55.75</v>
      </c>
      <c r="E4854" s="4">
        <v>56.299999</v>
      </c>
      <c r="F4854" s="4">
        <v>56.299999</v>
      </c>
      <c r="G4854" s="4">
        <v>712466</v>
      </c>
      <c r="H4854" s="10">
        <f t="shared" si="75"/>
        <v>3.1616394877733489</v>
      </c>
      <c r="I4854" s="4">
        <f>VLOOKUP(A4854,GDP!$A$1:$D$85,4,TRUE)</f>
        <v>5.6</v>
      </c>
      <c r="J4854" s="4">
        <f>VLOOKUP(A4854,Inflation_rate!$A$1:$I$85,9,TRUE)</f>
        <v>1.8113760000000001</v>
      </c>
      <c r="K4854" s="15">
        <f>VLOOKUP(A4854,WTI_PCH!$A$1:$C$85,3,TRUE)</f>
        <v>9.2242899999999999</v>
      </c>
    </row>
    <row r="4855" spans="1:11" x14ac:dyDescent="0.25">
      <c r="A4855" s="3">
        <v>43714</v>
      </c>
      <c r="B4855" s="4">
        <v>56.189999</v>
      </c>
      <c r="C4855" s="4">
        <v>56.950001</v>
      </c>
      <c r="D4855" s="4">
        <v>54.830002</v>
      </c>
      <c r="E4855" s="4">
        <v>56.52</v>
      </c>
      <c r="F4855" s="4">
        <v>56.52</v>
      </c>
      <c r="G4855" s="4">
        <v>714294</v>
      </c>
      <c r="H4855" s="10">
        <f t="shared" si="75"/>
        <v>3.0254777070063583</v>
      </c>
      <c r="I4855" s="4">
        <f>VLOOKUP(A4855,GDP!$A$1:$D$85,4,TRUE)</f>
        <v>5.6</v>
      </c>
      <c r="J4855" s="4">
        <f>VLOOKUP(A4855,Inflation_rate!$A$1:$I$85,9,TRUE)</f>
        <v>1.8113760000000001</v>
      </c>
      <c r="K4855" s="15">
        <f>VLOOKUP(A4855,WTI_PCH!$A$1:$C$85,3,TRUE)</f>
        <v>9.2242899999999999</v>
      </c>
    </row>
    <row r="4856" spans="1:11" x14ac:dyDescent="0.25">
      <c r="A4856" s="3">
        <v>43717</v>
      </c>
      <c r="B4856" s="4">
        <v>56.799999</v>
      </c>
      <c r="C4856" s="4">
        <v>58.16</v>
      </c>
      <c r="D4856" s="4">
        <v>56.580002</v>
      </c>
      <c r="E4856" s="4">
        <v>57.849997999999999</v>
      </c>
      <c r="F4856" s="4">
        <v>57.849997999999999</v>
      </c>
      <c r="G4856" s="4">
        <v>646993</v>
      </c>
      <c r="H4856" s="10">
        <f t="shared" si="75"/>
        <v>-6.9139155372139535E-2</v>
      </c>
      <c r="I4856" s="4">
        <f>VLOOKUP(A4856,GDP!$A$1:$D$85,4,TRUE)</f>
        <v>5.6</v>
      </c>
      <c r="J4856" s="4">
        <f>VLOOKUP(A4856,Inflation_rate!$A$1:$I$85,9,TRUE)</f>
        <v>1.8113760000000001</v>
      </c>
      <c r="K4856" s="15">
        <f>VLOOKUP(A4856,WTI_PCH!$A$1:$C$85,3,TRUE)</f>
        <v>9.2242899999999999</v>
      </c>
    </row>
    <row r="4857" spans="1:11" x14ac:dyDescent="0.25">
      <c r="A4857" s="3">
        <v>43718</v>
      </c>
      <c r="B4857" s="4">
        <v>58.029998999999997</v>
      </c>
      <c r="C4857" s="4">
        <v>58.759998000000003</v>
      </c>
      <c r="D4857" s="4">
        <v>57.200001</v>
      </c>
      <c r="E4857" s="4">
        <v>57.400002000000001</v>
      </c>
      <c r="F4857" s="4">
        <v>57.400002000000001</v>
      </c>
      <c r="G4857" s="4">
        <v>755472</v>
      </c>
      <c r="H4857" s="10">
        <f t="shared" si="75"/>
        <v>1.9512159598879499</v>
      </c>
      <c r="I4857" s="4">
        <f>VLOOKUP(A4857,GDP!$A$1:$D$85,4,TRUE)</f>
        <v>5.6</v>
      </c>
      <c r="J4857" s="4">
        <f>VLOOKUP(A4857,Inflation_rate!$A$1:$I$85,9,TRUE)</f>
        <v>1.8113760000000001</v>
      </c>
      <c r="K4857" s="15">
        <f>VLOOKUP(A4857,WTI_PCH!$A$1:$C$85,3,TRUE)</f>
        <v>9.2242899999999999</v>
      </c>
    </row>
    <row r="4858" spans="1:11" x14ac:dyDescent="0.25">
      <c r="A4858" s="3">
        <v>43719</v>
      </c>
      <c r="B4858" s="4">
        <v>57.889999000000003</v>
      </c>
      <c r="C4858" s="4">
        <v>58.299999</v>
      </c>
      <c r="D4858" s="4">
        <v>55.610000999999997</v>
      </c>
      <c r="E4858" s="4">
        <v>55.75</v>
      </c>
      <c r="F4858" s="4">
        <v>55.75</v>
      </c>
      <c r="G4858" s="4">
        <v>858772</v>
      </c>
      <c r="H4858" s="10">
        <f t="shared" si="75"/>
        <v>5.0044860986547022</v>
      </c>
      <c r="I4858" s="4">
        <f>VLOOKUP(A4858,GDP!$A$1:$D$85,4,TRUE)</f>
        <v>5.6</v>
      </c>
      <c r="J4858" s="4">
        <f>VLOOKUP(A4858,Inflation_rate!$A$1:$I$85,9,TRUE)</f>
        <v>1.8113760000000001</v>
      </c>
      <c r="K4858" s="15">
        <f>VLOOKUP(A4858,WTI_PCH!$A$1:$C$85,3,TRUE)</f>
        <v>9.2242899999999999</v>
      </c>
    </row>
    <row r="4859" spans="1:11" x14ac:dyDescent="0.25">
      <c r="A4859" s="3">
        <v>43720</v>
      </c>
      <c r="B4859" s="4">
        <v>55.93</v>
      </c>
      <c r="C4859" s="4">
        <v>56.34</v>
      </c>
      <c r="D4859" s="4">
        <v>54</v>
      </c>
      <c r="E4859" s="4">
        <v>55.09</v>
      </c>
      <c r="F4859" s="4">
        <v>55.09</v>
      </c>
      <c r="G4859" s="4">
        <v>845977</v>
      </c>
      <c r="H4859" s="10">
        <f t="shared" si="75"/>
        <v>5.8994372844436374</v>
      </c>
      <c r="I4859" s="4">
        <f>VLOOKUP(A4859,GDP!$A$1:$D$85,4,TRUE)</f>
        <v>5.6</v>
      </c>
      <c r="J4859" s="4">
        <f>VLOOKUP(A4859,Inflation_rate!$A$1:$I$85,9,TRUE)</f>
        <v>1.8113760000000001</v>
      </c>
      <c r="K4859" s="15">
        <f>VLOOKUP(A4859,WTI_PCH!$A$1:$C$85,3,TRUE)</f>
        <v>9.2242899999999999</v>
      </c>
    </row>
    <row r="4860" spans="1:11" x14ac:dyDescent="0.25">
      <c r="A4860" s="3">
        <v>43721</v>
      </c>
      <c r="B4860" s="4">
        <v>55.150002000000001</v>
      </c>
      <c r="C4860" s="4">
        <v>55.68</v>
      </c>
      <c r="D4860" s="4">
        <v>54.439999</v>
      </c>
      <c r="E4860" s="4">
        <v>54.849997999999999</v>
      </c>
      <c r="F4860" s="4">
        <v>54.849997999999999</v>
      </c>
      <c r="G4860" s="4">
        <v>599470</v>
      </c>
      <c r="H4860" s="10">
        <f t="shared" si="75"/>
        <v>3.4457685850781572</v>
      </c>
      <c r="I4860" s="4">
        <f>VLOOKUP(A4860,GDP!$A$1:$D$85,4,TRUE)</f>
        <v>5.6</v>
      </c>
      <c r="J4860" s="4">
        <f>VLOOKUP(A4860,Inflation_rate!$A$1:$I$85,9,TRUE)</f>
        <v>1.8113760000000001</v>
      </c>
      <c r="K4860" s="15">
        <f>VLOOKUP(A4860,WTI_PCH!$A$1:$C$85,3,TRUE)</f>
        <v>9.2242899999999999</v>
      </c>
    </row>
    <row r="4861" spans="1:11" x14ac:dyDescent="0.25">
      <c r="A4861" s="3">
        <v>43724</v>
      </c>
      <c r="B4861" s="4">
        <v>61.48</v>
      </c>
      <c r="C4861" s="4">
        <v>63.380001</v>
      </c>
      <c r="D4861" s="4">
        <v>58.77</v>
      </c>
      <c r="E4861" s="4">
        <v>62.900002000000001</v>
      </c>
      <c r="F4861" s="4">
        <v>62.900002000000001</v>
      </c>
      <c r="G4861" s="4">
        <v>1404916</v>
      </c>
      <c r="H4861" s="10">
        <f t="shared" si="75"/>
        <v>-11.621624431744847</v>
      </c>
      <c r="I4861" s="4">
        <f>VLOOKUP(A4861,GDP!$A$1:$D$85,4,TRUE)</f>
        <v>5.6</v>
      </c>
      <c r="J4861" s="4">
        <f>VLOOKUP(A4861,Inflation_rate!$A$1:$I$85,9,TRUE)</f>
        <v>1.8113760000000001</v>
      </c>
      <c r="K4861" s="15">
        <f>VLOOKUP(A4861,WTI_PCH!$A$1:$C$85,3,TRUE)</f>
        <v>9.2242899999999999</v>
      </c>
    </row>
    <row r="4862" spans="1:11" x14ac:dyDescent="0.25">
      <c r="A4862" s="3">
        <v>43725</v>
      </c>
      <c r="B4862" s="4">
        <v>61.959999000000003</v>
      </c>
      <c r="C4862" s="4">
        <v>62.59</v>
      </c>
      <c r="D4862" s="4">
        <v>58.459999000000003</v>
      </c>
      <c r="E4862" s="4">
        <v>59.34</v>
      </c>
      <c r="F4862" s="4">
        <v>59.34</v>
      </c>
      <c r="G4862" s="4">
        <v>993237</v>
      </c>
      <c r="H4862" s="10">
        <f t="shared" si="75"/>
        <v>-8.6788018200202259</v>
      </c>
      <c r="I4862" s="4">
        <f>VLOOKUP(A4862,GDP!$A$1:$D$85,4,TRUE)</f>
        <v>5.6</v>
      </c>
      <c r="J4862" s="4">
        <f>VLOOKUP(A4862,Inflation_rate!$A$1:$I$85,9,TRUE)</f>
        <v>1.8113760000000001</v>
      </c>
      <c r="K4862" s="15">
        <f>VLOOKUP(A4862,WTI_PCH!$A$1:$C$85,3,TRUE)</f>
        <v>9.2242899999999999</v>
      </c>
    </row>
    <row r="4863" spans="1:11" x14ac:dyDescent="0.25">
      <c r="A4863" s="3">
        <v>43726</v>
      </c>
      <c r="B4863" s="4">
        <v>58.810001</v>
      </c>
      <c r="C4863" s="4">
        <v>59.43</v>
      </c>
      <c r="D4863" s="4">
        <v>57.669998</v>
      </c>
      <c r="E4863" s="4">
        <v>58.110000999999997</v>
      </c>
      <c r="F4863" s="4">
        <v>58.110000999999997</v>
      </c>
      <c r="G4863" s="4">
        <v>216961</v>
      </c>
      <c r="H4863" s="10">
        <f t="shared" si="75"/>
        <v>-8.552748088921895</v>
      </c>
      <c r="I4863" s="4">
        <f>VLOOKUP(A4863,GDP!$A$1:$D$85,4,TRUE)</f>
        <v>5.6</v>
      </c>
      <c r="J4863" s="4">
        <f>VLOOKUP(A4863,Inflation_rate!$A$1:$I$85,9,TRUE)</f>
        <v>1.8113760000000001</v>
      </c>
      <c r="K4863" s="15">
        <f>VLOOKUP(A4863,WTI_PCH!$A$1:$C$85,3,TRUE)</f>
        <v>9.2242899999999999</v>
      </c>
    </row>
    <row r="4864" spans="1:11" x14ac:dyDescent="0.25">
      <c r="A4864" s="3">
        <v>43727</v>
      </c>
      <c r="B4864" s="4">
        <v>58.200001</v>
      </c>
      <c r="C4864" s="4">
        <v>59.540000999999997</v>
      </c>
      <c r="D4864" s="4">
        <v>58.009998000000003</v>
      </c>
      <c r="E4864" s="4">
        <v>58.130001</v>
      </c>
      <c r="F4864" s="4">
        <v>58.130001</v>
      </c>
      <c r="G4864" s="4">
        <v>112327</v>
      </c>
      <c r="H4864" s="10">
        <f t="shared" si="75"/>
        <v>-7.9993134698208639</v>
      </c>
      <c r="I4864" s="4">
        <f>VLOOKUP(A4864,GDP!$A$1:$D$85,4,TRUE)</f>
        <v>5.6</v>
      </c>
      <c r="J4864" s="4">
        <f>VLOOKUP(A4864,Inflation_rate!$A$1:$I$85,9,TRUE)</f>
        <v>1.8113760000000001</v>
      </c>
      <c r="K4864" s="15">
        <f>VLOOKUP(A4864,WTI_PCH!$A$1:$C$85,3,TRUE)</f>
        <v>9.2242899999999999</v>
      </c>
    </row>
    <row r="4865" spans="1:11" x14ac:dyDescent="0.25">
      <c r="A4865" s="3">
        <v>43728</v>
      </c>
      <c r="B4865" s="4">
        <v>58.650002000000001</v>
      </c>
      <c r="C4865" s="4">
        <v>59.099997999999999</v>
      </c>
      <c r="D4865" s="4">
        <v>57.790000999999997</v>
      </c>
      <c r="E4865" s="4">
        <v>58.09</v>
      </c>
      <c r="F4865" s="4">
        <v>58.09</v>
      </c>
      <c r="G4865" s="4">
        <v>576019</v>
      </c>
      <c r="H4865" s="10">
        <f t="shared" si="75"/>
        <v>-8.1941779996557127</v>
      </c>
      <c r="I4865" s="4">
        <f>VLOOKUP(A4865,GDP!$A$1:$D$85,4,TRUE)</f>
        <v>5.6</v>
      </c>
      <c r="J4865" s="4">
        <f>VLOOKUP(A4865,Inflation_rate!$A$1:$I$85,9,TRUE)</f>
        <v>1.8113760000000001</v>
      </c>
      <c r="K4865" s="15">
        <f>VLOOKUP(A4865,WTI_PCH!$A$1:$C$85,3,TRUE)</f>
        <v>9.2242899999999999</v>
      </c>
    </row>
    <row r="4866" spans="1:11" x14ac:dyDescent="0.25">
      <c r="A4866" s="3">
        <v>43731</v>
      </c>
      <c r="B4866" s="4">
        <v>59.25</v>
      </c>
      <c r="C4866" s="4">
        <v>59.389999000000003</v>
      </c>
      <c r="D4866" s="4">
        <v>57.369999</v>
      </c>
      <c r="E4866" s="4">
        <v>58.639999000000003</v>
      </c>
      <c r="F4866" s="4">
        <v>58.639999000000003</v>
      </c>
      <c r="G4866" s="4">
        <v>526785</v>
      </c>
      <c r="H4866" s="10">
        <f t="shared" ref="H4866:H4929" si="76">((E4955-E4866)/E4866)*100</f>
        <v>-11.084584090801229</v>
      </c>
      <c r="I4866" s="4">
        <f>VLOOKUP(A4866,GDP!$A$1:$D$85,4,TRUE)</f>
        <v>5.6</v>
      </c>
      <c r="J4866" s="4">
        <f>VLOOKUP(A4866,Inflation_rate!$A$1:$I$85,9,TRUE)</f>
        <v>1.8113760000000001</v>
      </c>
      <c r="K4866" s="15">
        <f>VLOOKUP(A4866,WTI_PCH!$A$1:$C$85,3,TRUE)</f>
        <v>9.2242899999999999</v>
      </c>
    </row>
    <row r="4867" spans="1:11" x14ac:dyDescent="0.25">
      <c r="A4867" s="3">
        <v>43732</v>
      </c>
      <c r="B4867" s="4">
        <v>58.439999</v>
      </c>
      <c r="C4867" s="4">
        <v>58.490001999999997</v>
      </c>
      <c r="D4867" s="4">
        <v>56.689999</v>
      </c>
      <c r="E4867" s="4">
        <v>57.290000999999997</v>
      </c>
      <c r="F4867" s="4">
        <v>57.290000999999997</v>
      </c>
      <c r="G4867" s="4">
        <v>591529</v>
      </c>
      <c r="H4867" s="10">
        <f t="shared" si="76"/>
        <v>-10.001745330742789</v>
      </c>
      <c r="I4867" s="4">
        <f>VLOOKUP(A4867,GDP!$A$1:$D$85,4,TRUE)</f>
        <v>5.6</v>
      </c>
      <c r="J4867" s="4">
        <f>VLOOKUP(A4867,Inflation_rate!$A$1:$I$85,9,TRUE)</f>
        <v>1.8113760000000001</v>
      </c>
      <c r="K4867" s="15">
        <f>VLOOKUP(A4867,WTI_PCH!$A$1:$C$85,3,TRUE)</f>
        <v>9.2242899999999999</v>
      </c>
    </row>
    <row r="4868" spans="1:11" x14ac:dyDescent="0.25">
      <c r="A4868" s="3">
        <v>43733</v>
      </c>
      <c r="B4868" s="4">
        <v>56.700001</v>
      </c>
      <c r="C4868" s="4">
        <v>57.02</v>
      </c>
      <c r="D4868" s="4">
        <v>55.549999</v>
      </c>
      <c r="E4868" s="4">
        <v>56.490001999999997</v>
      </c>
      <c r="F4868" s="4">
        <v>56.490001999999997</v>
      </c>
      <c r="G4868" s="4">
        <v>563550</v>
      </c>
      <c r="H4868" s="10">
        <f t="shared" si="76"/>
        <v>-11.294035712726652</v>
      </c>
      <c r="I4868" s="4">
        <f>VLOOKUP(A4868,GDP!$A$1:$D$85,4,TRUE)</f>
        <v>5.6</v>
      </c>
      <c r="J4868" s="4">
        <f>VLOOKUP(A4868,Inflation_rate!$A$1:$I$85,9,TRUE)</f>
        <v>1.8113760000000001</v>
      </c>
      <c r="K4868" s="15">
        <f>VLOOKUP(A4868,WTI_PCH!$A$1:$C$85,3,TRUE)</f>
        <v>9.2242899999999999</v>
      </c>
    </row>
    <row r="4869" spans="1:11" x14ac:dyDescent="0.25">
      <c r="A4869" s="3">
        <v>43734</v>
      </c>
      <c r="B4869" s="4">
        <v>56.689999</v>
      </c>
      <c r="C4869" s="4">
        <v>56.84</v>
      </c>
      <c r="D4869" s="4">
        <v>55.41</v>
      </c>
      <c r="E4869" s="4">
        <v>56.41</v>
      </c>
      <c r="F4869" s="4">
        <v>56.41</v>
      </c>
      <c r="G4869" s="4">
        <v>599653</v>
      </c>
      <c r="H4869" s="10">
        <f t="shared" si="76"/>
        <v>-12.054598475447616</v>
      </c>
      <c r="I4869" s="4">
        <f>VLOOKUP(A4869,GDP!$A$1:$D$85,4,TRUE)</f>
        <v>5.6</v>
      </c>
      <c r="J4869" s="4">
        <f>VLOOKUP(A4869,Inflation_rate!$A$1:$I$85,9,TRUE)</f>
        <v>1.8113760000000001</v>
      </c>
      <c r="K4869" s="15">
        <f>VLOOKUP(A4869,WTI_PCH!$A$1:$C$85,3,TRUE)</f>
        <v>9.2242899999999999</v>
      </c>
    </row>
    <row r="4870" spans="1:11" x14ac:dyDescent="0.25">
      <c r="A4870" s="3">
        <v>43735</v>
      </c>
      <c r="B4870" s="4">
        <v>56.509998000000003</v>
      </c>
      <c r="C4870" s="4">
        <v>56.759998000000003</v>
      </c>
      <c r="D4870" s="4">
        <v>54.75</v>
      </c>
      <c r="E4870" s="4">
        <v>55.91</v>
      </c>
      <c r="F4870" s="4">
        <v>55.91</v>
      </c>
      <c r="G4870" s="4">
        <v>712966</v>
      </c>
      <c r="H4870" s="10">
        <f t="shared" si="76"/>
        <v>-9.2291182257199011</v>
      </c>
      <c r="I4870" s="4">
        <f>VLOOKUP(A4870,GDP!$A$1:$D$85,4,TRUE)</f>
        <v>5.6</v>
      </c>
      <c r="J4870" s="4">
        <f>VLOOKUP(A4870,Inflation_rate!$A$1:$I$85,9,TRUE)</f>
        <v>1.8113760000000001</v>
      </c>
      <c r="K4870" s="15">
        <f>VLOOKUP(A4870,WTI_PCH!$A$1:$C$85,3,TRUE)</f>
        <v>9.2242899999999999</v>
      </c>
    </row>
    <row r="4871" spans="1:11" x14ac:dyDescent="0.25">
      <c r="A4871" s="3">
        <v>43738</v>
      </c>
      <c r="B4871" s="4">
        <v>56.540000999999997</v>
      </c>
      <c r="C4871" s="4">
        <v>56.57</v>
      </c>
      <c r="D4871" s="4">
        <v>53.98</v>
      </c>
      <c r="E4871" s="4">
        <v>54.07</v>
      </c>
      <c r="F4871" s="4">
        <v>54.07</v>
      </c>
      <c r="G4871" s="4">
        <v>532522</v>
      </c>
      <c r="H4871" s="10">
        <f t="shared" si="76"/>
        <v>-5.7702959127057518</v>
      </c>
      <c r="I4871" s="4">
        <f>VLOOKUP(A4871,GDP!$A$1:$D$85,4,TRUE)</f>
        <v>5.6</v>
      </c>
      <c r="J4871" s="4">
        <f>VLOOKUP(A4871,Inflation_rate!$A$1:$I$85,9,TRUE)</f>
        <v>1.8113760000000001</v>
      </c>
      <c r="K4871" s="15">
        <f>VLOOKUP(A4871,WTI_PCH!$A$1:$C$85,3,TRUE)</f>
        <v>9.2242899999999999</v>
      </c>
    </row>
    <row r="4872" spans="1:11" x14ac:dyDescent="0.25">
      <c r="A4872" s="3">
        <v>43739</v>
      </c>
      <c r="B4872" s="4">
        <v>54.279998999999997</v>
      </c>
      <c r="C4872" s="4">
        <v>54.84</v>
      </c>
      <c r="D4872" s="4">
        <v>53.049999</v>
      </c>
      <c r="E4872" s="4">
        <v>53.619999</v>
      </c>
      <c r="F4872" s="4">
        <v>53.619999</v>
      </c>
      <c r="G4872" s="4">
        <v>589176</v>
      </c>
      <c r="H4872" s="10">
        <f t="shared" si="76"/>
        <v>-6.1544182423427491</v>
      </c>
      <c r="I4872" s="4">
        <f>VLOOKUP(A4872,GDP!$A$1:$D$85,4,TRUE)</f>
        <v>4.0999999999999996</v>
      </c>
      <c r="J4872" s="4">
        <f>VLOOKUP(A4872,Inflation_rate!$A$1:$I$85,9,TRUE)</f>
        <v>1.7574879999999999</v>
      </c>
      <c r="K4872" s="15">
        <f>VLOOKUP(A4872,WTI_PCH!$A$1:$C$85,3,TRUE)</f>
        <v>-5.9181699999999999</v>
      </c>
    </row>
    <row r="4873" spans="1:11" x14ac:dyDescent="0.25">
      <c r="A4873" s="3">
        <v>43740</v>
      </c>
      <c r="B4873" s="4">
        <v>54</v>
      </c>
      <c r="C4873" s="4">
        <v>54.419998</v>
      </c>
      <c r="D4873" s="4">
        <v>52.169998</v>
      </c>
      <c r="E4873" s="4">
        <v>52.639999000000003</v>
      </c>
      <c r="F4873" s="4">
        <v>52.639999000000003</v>
      </c>
      <c r="G4873" s="4">
        <v>590306</v>
      </c>
      <c r="H4873" s="10">
        <f t="shared" si="76"/>
        <v>-5.8320650803963776</v>
      </c>
      <c r="I4873" s="4">
        <f>VLOOKUP(A4873,GDP!$A$1:$D$85,4,TRUE)</f>
        <v>4.0999999999999996</v>
      </c>
      <c r="J4873" s="4">
        <f>VLOOKUP(A4873,Inflation_rate!$A$1:$I$85,9,TRUE)</f>
        <v>1.7574879999999999</v>
      </c>
      <c r="K4873" s="15">
        <f>VLOOKUP(A4873,WTI_PCH!$A$1:$C$85,3,TRUE)</f>
        <v>-5.9181699999999999</v>
      </c>
    </row>
    <row r="4874" spans="1:11" x14ac:dyDescent="0.25">
      <c r="A4874" s="3">
        <v>43741</v>
      </c>
      <c r="B4874" s="4">
        <v>52.470001000000003</v>
      </c>
      <c r="C4874" s="4">
        <v>52.91</v>
      </c>
      <c r="D4874" s="4">
        <v>50.990001999999997</v>
      </c>
      <c r="E4874" s="4">
        <v>52.450001</v>
      </c>
      <c r="F4874" s="4">
        <v>52.450001</v>
      </c>
      <c r="G4874" s="4">
        <v>642466</v>
      </c>
      <c r="H4874" s="10">
        <f t="shared" si="76"/>
        <v>-4.785513731448737</v>
      </c>
      <c r="I4874" s="4">
        <f>VLOOKUP(A4874,GDP!$A$1:$D$85,4,TRUE)</f>
        <v>4.0999999999999996</v>
      </c>
      <c r="J4874" s="4">
        <f>VLOOKUP(A4874,Inflation_rate!$A$1:$I$85,9,TRUE)</f>
        <v>1.7574879999999999</v>
      </c>
      <c r="K4874" s="15">
        <f>VLOOKUP(A4874,WTI_PCH!$A$1:$C$85,3,TRUE)</f>
        <v>-5.9181699999999999</v>
      </c>
    </row>
    <row r="4875" spans="1:11" x14ac:dyDescent="0.25">
      <c r="A4875" s="3">
        <v>43742</v>
      </c>
      <c r="B4875" s="4">
        <v>52.290000999999997</v>
      </c>
      <c r="C4875" s="4">
        <v>53.349997999999999</v>
      </c>
      <c r="D4875" s="4">
        <v>52.040000999999997</v>
      </c>
      <c r="E4875" s="4">
        <v>52.810001</v>
      </c>
      <c r="F4875" s="4">
        <v>52.810001</v>
      </c>
      <c r="G4875" s="4">
        <v>541104</v>
      </c>
      <c r="H4875" s="10">
        <f t="shared" si="76"/>
        <v>-3.1054780703374729</v>
      </c>
      <c r="I4875" s="4">
        <f>VLOOKUP(A4875,GDP!$A$1:$D$85,4,TRUE)</f>
        <v>4.0999999999999996</v>
      </c>
      <c r="J4875" s="4">
        <f>VLOOKUP(A4875,Inflation_rate!$A$1:$I$85,9,TRUE)</f>
        <v>1.7574879999999999</v>
      </c>
      <c r="K4875" s="15">
        <f>VLOOKUP(A4875,WTI_PCH!$A$1:$C$85,3,TRUE)</f>
        <v>-5.9181699999999999</v>
      </c>
    </row>
    <row r="4876" spans="1:11" x14ac:dyDescent="0.25">
      <c r="A4876" s="3">
        <v>43745</v>
      </c>
      <c r="B4876" s="4">
        <v>52.689999</v>
      </c>
      <c r="C4876" s="4">
        <v>54.060001</v>
      </c>
      <c r="D4876" s="4">
        <v>52.59</v>
      </c>
      <c r="E4876" s="4">
        <v>52.75</v>
      </c>
      <c r="F4876" s="4">
        <v>52.75</v>
      </c>
      <c r="G4876" s="4">
        <v>549019</v>
      </c>
      <c r="H4876" s="10">
        <f t="shared" si="76"/>
        <v>-2.5213308056872044</v>
      </c>
      <c r="I4876" s="4">
        <f>VLOOKUP(A4876,GDP!$A$1:$D$85,4,TRUE)</f>
        <v>4.0999999999999996</v>
      </c>
      <c r="J4876" s="4">
        <f>VLOOKUP(A4876,Inflation_rate!$A$1:$I$85,9,TRUE)</f>
        <v>1.7574879999999999</v>
      </c>
      <c r="K4876" s="15">
        <f>VLOOKUP(A4876,WTI_PCH!$A$1:$C$85,3,TRUE)</f>
        <v>-5.9181699999999999</v>
      </c>
    </row>
    <row r="4877" spans="1:11" x14ac:dyDescent="0.25">
      <c r="A4877" s="3">
        <v>43746</v>
      </c>
      <c r="B4877" s="4">
        <v>52.810001</v>
      </c>
      <c r="C4877" s="4">
        <v>53.27</v>
      </c>
      <c r="D4877" s="4">
        <v>51.810001</v>
      </c>
      <c r="E4877" s="4">
        <v>52.630001</v>
      </c>
      <c r="F4877" s="4">
        <v>52.630001</v>
      </c>
      <c r="G4877" s="4">
        <v>658324</v>
      </c>
      <c r="H4877" s="10">
        <f t="shared" si="76"/>
        <v>-1.1020368401665057</v>
      </c>
      <c r="I4877" s="4">
        <f>VLOOKUP(A4877,GDP!$A$1:$D$85,4,TRUE)</f>
        <v>4.0999999999999996</v>
      </c>
      <c r="J4877" s="4">
        <f>VLOOKUP(A4877,Inflation_rate!$A$1:$I$85,9,TRUE)</f>
        <v>1.7574879999999999</v>
      </c>
      <c r="K4877" s="15">
        <f>VLOOKUP(A4877,WTI_PCH!$A$1:$C$85,3,TRUE)</f>
        <v>-5.9181699999999999</v>
      </c>
    </row>
    <row r="4878" spans="1:11" x14ac:dyDescent="0.25">
      <c r="A4878" s="3">
        <v>43747</v>
      </c>
      <c r="B4878" s="4">
        <v>52.57</v>
      </c>
      <c r="C4878" s="4">
        <v>53.740001999999997</v>
      </c>
      <c r="D4878" s="4">
        <v>52.310001</v>
      </c>
      <c r="E4878" s="4">
        <v>52.59</v>
      </c>
      <c r="F4878" s="4">
        <v>52.59</v>
      </c>
      <c r="G4878" s="4">
        <v>632666</v>
      </c>
      <c r="H4878" s="10">
        <f t="shared" si="76"/>
        <v>-1.0268130823350516</v>
      </c>
      <c r="I4878" s="4">
        <f>VLOOKUP(A4878,GDP!$A$1:$D$85,4,TRUE)</f>
        <v>4.0999999999999996</v>
      </c>
      <c r="J4878" s="4">
        <f>VLOOKUP(A4878,Inflation_rate!$A$1:$I$85,9,TRUE)</f>
        <v>1.7574879999999999</v>
      </c>
      <c r="K4878" s="15">
        <f>VLOOKUP(A4878,WTI_PCH!$A$1:$C$85,3,TRUE)</f>
        <v>-5.9181699999999999</v>
      </c>
    </row>
    <row r="4879" spans="1:11" x14ac:dyDescent="0.25">
      <c r="A4879" s="3">
        <v>43748</v>
      </c>
      <c r="B4879" s="4">
        <v>52.689999</v>
      </c>
      <c r="C4879" s="4">
        <v>53.970001000000003</v>
      </c>
      <c r="D4879" s="4">
        <v>51.380001</v>
      </c>
      <c r="E4879" s="4">
        <v>53.549999</v>
      </c>
      <c r="F4879" s="4">
        <v>53.549999</v>
      </c>
      <c r="G4879" s="4">
        <v>613944</v>
      </c>
      <c r="H4879" s="10">
        <f t="shared" si="76"/>
        <v>-0.48552381859055316</v>
      </c>
      <c r="I4879" s="4">
        <f>VLOOKUP(A4879,GDP!$A$1:$D$85,4,TRUE)</f>
        <v>4.0999999999999996</v>
      </c>
      <c r="J4879" s="4">
        <f>VLOOKUP(A4879,Inflation_rate!$A$1:$I$85,9,TRUE)</f>
        <v>1.7574879999999999</v>
      </c>
      <c r="K4879" s="15">
        <f>VLOOKUP(A4879,WTI_PCH!$A$1:$C$85,3,TRUE)</f>
        <v>-5.9181699999999999</v>
      </c>
    </row>
    <row r="4880" spans="1:11" x14ac:dyDescent="0.25">
      <c r="A4880" s="3">
        <v>43749</v>
      </c>
      <c r="B4880" s="4">
        <v>53.880001</v>
      </c>
      <c r="C4880" s="4">
        <v>54.93</v>
      </c>
      <c r="D4880" s="4">
        <v>53.639999000000003</v>
      </c>
      <c r="E4880" s="4">
        <v>54.700001</v>
      </c>
      <c r="F4880" s="4">
        <v>54.700001</v>
      </c>
      <c r="G4880" s="4">
        <v>467643</v>
      </c>
      <c r="H4880" s="10">
        <f t="shared" si="76"/>
        <v>-1.6819049052668276</v>
      </c>
      <c r="I4880" s="4">
        <f>VLOOKUP(A4880,GDP!$A$1:$D$85,4,TRUE)</f>
        <v>4.0999999999999996</v>
      </c>
      <c r="J4880" s="4">
        <f>VLOOKUP(A4880,Inflation_rate!$A$1:$I$85,9,TRUE)</f>
        <v>1.7574879999999999</v>
      </c>
      <c r="K4880" s="15">
        <f>VLOOKUP(A4880,WTI_PCH!$A$1:$C$85,3,TRUE)</f>
        <v>-5.9181699999999999</v>
      </c>
    </row>
    <row r="4881" spans="1:11" x14ac:dyDescent="0.25">
      <c r="A4881" s="3">
        <v>43752</v>
      </c>
      <c r="B4881" s="4">
        <v>54.900002000000001</v>
      </c>
      <c r="C4881" s="4">
        <v>54.900002000000001</v>
      </c>
      <c r="D4881" s="4">
        <v>52.77</v>
      </c>
      <c r="E4881" s="4">
        <v>53.59</v>
      </c>
      <c r="F4881" s="4">
        <v>53.59</v>
      </c>
      <c r="G4881" s="4">
        <v>467643</v>
      </c>
      <c r="H4881" s="10">
        <f t="shared" si="76"/>
        <v>-0.39186228774025628</v>
      </c>
      <c r="I4881" s="4">
        <f>VLOOKUP(A4881,GDP!$A$1:$D$85,4,TRUE)</f>
        <v>4.0999999999999996</v>
      </c>
      <c r="J4881" s="4">
        <f>VLOOKUP(A4881,Inflation_rate!$A$1:$I$85,9,TRUE)</f>
        <v>1.7574879999999999</v>
      </c>
      <c r="K4881" s="15">
        <f>VLOOKUP(A4881,WTI_PCH!$A$1:$C$85,3,TRUE)</f>
        <v>-5.9181699999999999</v>
      </c>
    </row>
    <row r="4882" spans="1:11" x14ac:dyDescent="0.25">
      <c r="A4882" s="3">
        <v>43753</v>
      </c>
      <c r="B4882" s="4">
        <v>53.509998000000003</v>
      </c>
      <c r="C4882" s="4">
        <v>53.790000999999997</v>
      </c>
      <c r="D4882" s="4">
        <v>52.389999000000003</v>
      </c>
      <c r="E4882" s="4">
        <v>52.810001</v>
      </c>
      <c r="F4882" s="4">
        <v>52.810001</v>
      </c>
      <c r="G4882" s="4">
        <v>511249</v>
      </c>
      <c r="H4882" s="10">
        <f t="shared" si="76"/>
        <v>-2.6131432945816457</v>
      </c>
      <c r="I4882" s="4">
        <f>VLOOKUP(A4882,GDP!$A$1:$D$85,4,TRUE)</f>
        <v>4.0999999999999996</v>
      </c>
      <c r="J4882" s="4">
        <f>VLOOKUP(A4882,Inflation_rate!$A$1:$I$85,9,TRUE)</f>
        <v>1.7574879999999999</v>
      </c>
      <c r="K4882" s="15">
        <f>VLOOKUP(A4882,WTI_PCH!$A$1:$C$85,3,TRUE)</f>
        <v>-5.9181699999999999</v>
      </c>
    </row>
    <row r="4883" spans="1:11" x14ac:dyDescent="0.25">
      <c r="A4883" s="3">
        <v>43754</v>
      </c>
      <c r="B4883" s="4">
        <v>52.919998</v>
      </c>
      <c r="C4883" s="4">
        <v>53.740001999999997</v>
      </c>
      <c r="D4883" s="4">
        <v>52.52</v>
      </c>
      <c r="E4883" s="4">
        <v>53.360000999999997</v>
      </c>
      <c r="F4883" s="4">
        <v>53.360000999999997</v>
      </c>
      <c r="G4883" s="4">
        <v>451643</v>
      </c>
      <c r="H4883" s="10">
        <f t="shared" si="76"/>
        <v>-6.4842558754824546</v>
      </c>
      <c r="I4883" s="4">
        <f>VLOOKUP(A4883,GDP!$A$1:$D$85,4,TRUE)</f>
        <v>4.0999999999999996</v>
      </c>
      <c r="J4883" s="4">
        <f>VLOOKUP(A4883,Inflation_rate!$A$1:$I$85,9,TRUE)</f>
        <v>1.7574879999999999</v>
      </c>
      <c r="K4883" s="15">
        <f>VLOOKUP(A4883,WTI_PCH!$A$1:$C$85,3,TRUE)</f>
        <v>-5.9181699999999999</v>
      </c>
    </row>
    <row r="4884" spans="1:11" x14ac:dyDescent="0.25">
      <c r="A4884" s="3">
        <v>43755</v>
      </c>
      <c r="B4884" s="4">
        <v>52.990001999999997</v>
      </c>
      <c r="C4884" s="4">
        <v>54.16</v>
      </c>
      <c r="D4884" s="4">
        <v>52.619999</v>
      </c>
      <c r="E4884" s="4">
        <v>53.93</v>
      </c>
      <c r="F4884" s="4">
        <v>53.93</v>
      </c>
      <c r="G4884" s="4">
        <v>418422</v>
      </c>
      <c r="H4884" s="10">
        <f t="shared" si="76"/>
        <v>-9.6421286853328443</v>
      </c>
      <c r="I4884" s="4">
        <f>VLOOKUP(A4884,GDP!$A$1:$D$85,4,TRUE)</f>
        <v>4.0999999999999996</v>
      </c>
      <c r="J4884" s="4">
        <f>VLOOKUP(A4884,Inflation_rate!$A$1:$I$85,9,TRUE)</f>
        <v>1.7574879999999999</v>
      </c>
      <c r="K4884" s="15">
        <f>VLOOKUP(A4884,WTI_PCH!$A$1:$C$85,3,TRUE)</f>
        <v>-5.9181699999999999</v>
      </c>
    </row>
    <row r="4885" spans="1:11" x14ac:dyDescent="0.25">
      <c r="A4885" s="3">
        <v>43756</v>
      </c>
      <c r="B4885" s="4">
        <v>54.09</v>
      </c>
      <c r="C4885" s="4">
        <v>54.619999</v>
      </c>
      <c r="D4885" s="4">
        <v>53.349997999999999</v>
      </c>
      <c r="E4885" s="4">
        <v>53.779998999999997</v>
      </c>
      <c r="F4885" s="4">
        <v>53.779998999999997</v>
      </c>
      <c r="G4885" s="4">
        <v>174477</v>
      </c>
      <c r="H4885" s="10">
        <f t="shared" si="76"/>
        <v>-12.439566984744632</v>
      </c>
      <c r="I4885" s="4">
        <f>VLOOKUP(A4885,GDP!$A$1:$D$85,4,TRUE)</f>
        <v>4.0999999999999996</v>
      </c>
      <c r="J4885" s="4">
        <f>VLOOKUP(A4885,Inflation_rate!$A$1:$I$85,9,TRUE)</f>
        <v>1.7574879999999999</v>
      </c>
      <c r="K4885" s="15">
        <f>VLOOKUP(A4885,WTI_PCH!$A$1:$C$85,3,TRUE)</f>
        <v>-5.9181699999999999</v>
      </c>
    </row>
    <row r="4886" spans="1:11" x14ac:dyDescent="0.25">
      <c r="A4886" s="3">
        <v>43759</v>
      </c>
      <c r="B4886" s="4">
        <v>53.709999000000003</v>
      </c>
      <c r="C4886" s="4">
        <v>54.029998999999997</v>
      </c>
      <c r="D4886" s="4">
        <v>52.709999000000003</v>
      </c>
      <c r="E4886" s="4">
        <v>53.310001</v>
      </c>
      <c r="F4886" s="4">
        <v>53.310001</v>
      </c>
      <c r="G4886" s="4">
        <v>95979</v>
      </c>
      <c r="H4886" s="10">
        <f t="shared" si="76"/>
        <v>-16.038272068312278</v>
      </c>
      <c r="I4886" s="4">
        <f>VLOOKUP(A4886,GDP!$A$1:$D$85,4,TRUE)</f>
        <v>4.0999999999999996</v>
      </c>
      <c r="J4886" s="4">
        <f>VLOOKUP(A4886,Inflation_rate!$A$1:$I$85,9,TRUE)</f>
        <v>1.7574879999999999</v>
      </c>
      <c r="K4886" s="15">
        <f>VLOOKUP(A4886,WTI_PCH!$A$1:$C$85,3,TRUE)</f>
        <v>-5.9181699999999999</v>
      </c>
    </row>
    <row r="4887" spans="1:11" x14ac:dyDescent="0.25">
      <c r="A4887" s="3">
        <v>43760</v>
      </c>
      <c r="B4887" s="4">
        <v>53.389999000000003</v>
      </c>
      <c r="C4887" s="4">
        <v>54.619999</v>
      </c>
      <c r="D4887" s="4">
        <v>53.099997999999999</v>
      </c>
      <c r="E4887" s="4">
        <v>54.16</v>
      </c>
      <c r="F4887" s="4">
        <v>54.16</v>
      </c>
      <c r="G4887" s="4">
        <v>506573</v>
      </c>
      <c r="H4887" s="10">
        <f t="shared" si="76"/>
        <v>-13.681683899556862</v>
      </c>
      <c r="I4887" s="4">
        <f>VLOOKUP(A4887,GDP!$A$1:$D$85,4,TRUE)</f>
        <v>4.0999999999999996</v>
      </c>
      <c r="J4887" s="4">
        <f>VLOOKUP(A4887,Inflation_rate!$A$1:$I$85,9,TRUE)</f>
        <v>1.7574879999999999</v>
      </c>
      <c r="K4887" s="15">
        <f>VLOOKUP(A4887,WTI_PCH!$A$1:$C$85,3,TRUE)</f>
        <v>-5.9181699999999999</v>
      </c>
    </row>
    <row r="4888" spans="1:11" x14ac:dyDescent="0.25">
      <c r="A4888" s="3">
        <v>43761</v>
      </c>
      <c r="B4888" s="4">
        <v>54.299999</v>
      </c>
      <c r="C4888" s="4">
        <v>56.07</v>
      </c>
      <c r="D4888" s="4">
        <v>53.619999</v>
      </c>
      <c r="E4888" s="4">
        <v>55.970001000000003</v>
      </c>
      <c r="F4888" s="4">
        <v>55.970001000000003</v>
      </c>
      <c r="G4888" s="4">
        <v>620202</v>
      </c>
      <c r="H4888" s="10">
        <f t="shared" si="76"/>
        <v>-15.704843385655831</v>
      </c>
      <c r="I4888" s="4">
        <f>VLOOKUP(A4888,GDP!$A$1:$D$85,4,TRUE)</f>
        <v>4.0999999999999996</v>
      </c>
      <c r="J4888" s="4">
        <f>VLOOKUP(A4888,Inflation_rate!$A$1:$I$85,9,TRUE)</f>
        <v>1.7574879999999999</v>
      </c>
      <c r="K4888" s="15">
        <f>VLOOKUP(A4888,WTI_PCH!$A$1:$C$85,3,TRUE)</f>
        <v>-5.9181699999999999</v>
      </c>
    </row>
    <row r="4889" spans="1:11" x14ac:dyDescent="0.25">
      <c r="A4889" s="3">
        <v>43762</v>
      </c>
      <c r="B4889" s="4">
        <v>55.900002000000001</v>
      </c>
      <c r="C4889" s="4">
        <v>56.509998000000003</v>
      </c>
      <c r="D4889" s="4">
        <v>55.41</v>
      </c>
      <c r="E4889" s="4">
        <v>56.23</v>
      </c>
      <c r="F4889" s="4">
        <v>56.23</v>
      </c>
      <c r="G4889" s="4">
        <v>480764</v>
      </c>
      <c r="H4889" s="10">
        <f t="shared" si="76"/>
        <v>-16.805977236350703</v>
      </c>
      <c r="I4889" s="4">
        <f>VLOOKUP(A4889,GDP!$A$1:$D$85,4,TRUE)</f>
        <v>4.0999999999999996</v>
      </c>
      <c r="J4889" s="4">
        <f>VLOOKUP(A4889,Inflation_rate!$A$1:$I$85,9,TRUE)</f>
        <v>1.7574879999999999</v>
      </c>
      <c r="K4889" s="15">
        <f>VLOOKUP(A4889,WTI_PCH!$A$1:$C$85,3,TRUE)</f>
        <v>-5.9181699999999999</v>
      </c>
    </row>
    <row r="4890" spans="1:11" x14ac:dyDescent="0.25">
      <c r="A4890" s="3">
        <v>43763</v>
      </c>
      <c r="B4890" s="4">
        <v>56.07</v>
      </c>
      <c r="C4890" s="4">
        <v>56.740001999999997</v>
      </c>
      <c r="D4890" s="4">
        <v>55.599997999999999</v>
      </c>
      <c r="E4890" s="4">
        <v>56.66</v>
      </c>
      <c r="F4890" s="4">
        <v>56.66</v>
      </c>
      <c r="G4890" s="4">
        <v>445020</v>
      </c>
      <c r="H4890" s="10">
        <f t="shared" si="76"/>
        <v>-18.990465937169073</v>
      </c>
      <c r="I4890" s="4">
        <f>VLOOKUP(A4890,GDP!$A$1:$D$85,4,TRUE)</f>
        <v>4.0999999999999996</v>
      </c>
      <c r="J4890" s="4">
        <f>VLOOKUP(A4890,Inflation_rate!$A$1:$I$85,9,TRUE)</f>
        <v>1.7574879999999999</v>
      </c>
      <c r="K4890" s="15">
        <f>VLOOKUP(A4890,WTI_PCH!$A$1:$C$85,3,TRUE)</f>
        <v>-5.9181699999999999</v>
      </c>
    </row>
    <row r="4891" spans="1:11" x14ac:dyDescent="0.25">
      <c r="A4891" s="3">
        <v>43766</v>
      </c>
      <c r="B4891" s="4">
        <v>56.650002000000001</v>
      </c>
      <c r="C4891" s="4">
        <v>56.919998</v>
      </c>
      <c r="D4891" s="4">
        <v>55.580002</v>
      </c>
      <c r="E4891" s="4">
        <v>55.810001</v>
      </c>
      <c r="F4891" s="4">
        <v>55.810001</v>
      </c>
      <c r="G4891" s="4">
        <v>437020</v>
      </c>
      <c r="H4891" s="10">
        <f t="shared" si="76"/>
        <v>-26.034763912654295</v>
      </c>
      <c r="I4891" s="4">
        <f>VLOOKUP(A4891,GDP!$A$1:$D$85,4,TRUE)</f>
        <v>4.0999999999999996</v>
      </c>
      <c r="J4891" s="4">
        <f>VLOOKUP(A4891,Inflation_rate!$A$1:$I$85,9,TRUE)</f>
        <v>1.7574879999999999</v>
      </c>
      <c r="K4891" s="15">
        <f>VLOOKUP(A4891,WTI_PCH!$A$1:$C$85,3,TRUE)</f>
        <v>-5.9181699999999999</v>
      </c>
    </row>
    <row r="4892" spans="1:11" x14ac:dyDescent="0.25">
      <c r="A4892" s="3">
        <v>43767</v>
      </c>
      <c r="B4892" s="4">
        <v>55.799999</v>
      </c>
      <c r="C4892" s="4">
        <v>55.91</v>
      </c>
      <c r="D4892" s="4">
        <v>54.610000999999997</v>
      </c>
      <c r="E4892" s="4">
        <v>55.540000999999997</v>
      </c>
      <c r="F4892" s="4">
        <v>55.540000999999997</v>
      </c>
      <c r="G4892" s="4">
        <v>521457</v>
      </c>
      <c r="H4892" s="10">
        <f t="shared" si="76"/>
        <v>-43.950308895385142</v>
      </c>
      <c r="I4892" s="4">
        <f>VLOOKUP(A4892,GDP!$A$1:$D$85,4,TRUE)</f>
        <v>4.0999999999999996</v>
      </c>
      <c r="J4892" s="4">
        <f>VLOOKUP(A4892,Inflation_rate!$A$1:$I$85,9,TRUE)</f>
        <v>1.7574879999999999</v>
      </c>
      <c r="K4892" s="15">
        <f>VLOOKUP(A4892,WTI_PCH!$A$1:$C$85,3,TRUE)</f>
        <v>-5.9181699999999999</v>
      </c>
    </row>
    <row r="4893" spans="1:11" x14ac:dyDescent="0.25">
      <c r="A4893" s="3">
        <v>43768</v>
      </c>
      <c r="B4893" s="4">
        <v>55.529998999999997</v>
      </c>
      <c r="C4893" s="4">
        <v>55.73</v>
      </c>
      <c r="D4893" s="4">
        <v>54.419998</v>
      </c>
      <c r="E4893" s="4">
        <v>55.060001</v>
      </c>
      <c r="F4893" s="4">
        <v>55.060001</v>
      </c>
      <c r="G4893" s="4">
        <v>659328</v>
      </c>
      <c r="H4893" s="10">
        <f t="shared" si="76"/>
        <v>-37.595349843891221</v>
      </c>
      <c r="I4893" s="4">
        <f>VLOOKUP(A4893,GDP!$A$1:$D$85,4,TRUE)</f>
        <v>4.0999999999999996</v>
      </c>
      <c r="J4893" s="4">
        <f>VLOOKUP(A4893,Inflation_rate!$A$1:$I$85,9,TRUE)</f>
        <v>1.7574879999999999</v>
      </c>
      <c r="K4893" s="15">
        <f>VLOOKUP(A4893,WTI_PCH!$A$1:$C$85,3,TRUE)</f>
        <v>-5.9181699999999999</v>
      </c>
    </row>
    <row r="4894" spans="1:11" x14ac:dyDescent="0.25">
      <c r="A4894" s="3">
        <v>43769</v>
      </c>
      <c r="B4894" s="4">
        <v>54.900002000000001</v>
      </c>
      <c r="C4894" s="4">
        <v>55.59</v>
      </c>
      <c r="D4894" s="4">
        <v>53.709999000000003</v>
      </c>
      <c r="E4894" s="4">
        <v>54.18</v>
      </c>
      <c r="F4894" s="4">
        <v>54.18</v>
      </c>
      <c r="G4894" s="4">
        <v>677419</v>
      </c>
      <c r="H4894" s="10">
        <f t="shared" si="76"/>
        <v>-39.128829826504251</v>
      </c>
      <c r="I4894" s="4">
        <f>VLOOKUP(A4894,GDP!$A$1:$D$85,4,TRUE)</f>
        <v>4.0999999999999996</v>
      </c>
      <c r="J4894" s="4">
        <f>VLOOKUP(A4894,Inflation_rate!$A$1:$I$85,9,TRUE)</f>
        <v>1.7574879999999999</v>
      </c>
      <c r="K4894" s="15">
        <f>VLOOKUP(A4894,WTI_PCH!$A$1:$C$85,3,TRUE)</f>
        <v>-5.9181699999999999</v>
      </c>
    </row>
    <row r="4895" spans="1:11" x14ac:dyDescent="0.25">
      <c r="A4895" s="3">
        <v>43770</v>
      </c>
      <c r="B4895" s="4">
        <v>54.150002000000001</v>
      </c>
      <c r="C4895" s="4">
        <v>56.330002</v>
      </c>
      <c r="D4895" s="4">
        <v>54.07</v>
      </c>
      <c r="E4895" s="4">
        <v>56.200001</v>
      </c>
      <c r="F4895" s="4">
        <v>56.200001</v>
      </c>
      <c r="G4895" s="4">
        <v>538117</v>
      </c>
      <c r="H4895" s="10">
        <f t="shared" si="76"/>
        <v>-43.950178933270841</v>
      </c>
      <c r="I4895" s="4">
        <f>VLOOKUP(A4895,GDP!$A$1:$D$85,4,TRUE)</f>
        <v>4.0999999999999996</v>
      </c>
      <c r="J4895" s="4">
        <f>VLOOKUP(A4895,Inflation_rate!$A$1:$I$85,9,TRUE)</f>
        <v>1.7574879999999999</v>
      </c>
      <c r="K4895" s="15">
        <f>VLOOKUP(A4895,WTI_PCH!$A$1:$C$85,3,TRUE)</f>
        <v>-5.9181699999999999</v>
      </c>
    </row>
    <row r="4896" spans="1:11" x14ac:dyDescent="0.25">
      <c r="A4896" s="3">
        <v>43773</v>
      </c>
      <c r="B4896" s="4">
        <v>56.41</v>
      </c>
      <c r="C4896" s="4">
        <v>57.43</v>
      </c>
      <c r="D4896" s="4">
        <v>55.830002</v>
      </c>
      <c r="E4896" s="4">
        <v>56.540000999999997</v>
      </c>
      <c r="F4896" s="4">
        <v>56.540000999999997</v>
      </c>
      <c r="G4896" s="4">
        <v>580350</v>
      </c>
      <c r="H4896" s="10">
        <f t="shared" si="76"/>
        <v>-43.880439620084189</v>
      </c>
      <c r="I4896" s="4">
        <f>VLOOKUP(A4896,GDP!$A$1:$D$85,4,TRUE)</f>
        <v>4.0999999999999996</v>
      </c>
      <c r="J4896" s="4">
        <f>VLOOKUP(A4896,Inflation_rate!$A$1:$I$85,9,TRUE)</f>
        <v>1.7574879999999999</v>
      </c>
      <c r="K4896" s="15">
        <f>VLOOKUP(A4896,WTI_PCH!$A$1:$C$85,3,TRUE)</f>
        <v>-5.9181699999999999</v>
      </c>
    </row>
    <row r="4897" spans="1:11" x14ac:dyDescent="0.25">
      <c r="A4897" s="3">
        <v>43774</v>
      </c>
      <c r="B4897" s="4">
        <v>56.560001</v>
      </c>
      <c r="C4897" s="4">
        <v>57.5</v>
      </c>
      <c r="D4897" s="4">
        <v>56.299999</v>
      </c>
      <c r="E4897" s="4">
        <v>57.23</v>
      </c>
      <c r="F4897" s="4">
        <v>57.23</v>
      </c>
      <c r="G4897" s="4">
        <v>435319</v>
      </c>
      <c r="H4897" s="10">
        <f t="shared" si="76"/>
        <v>-49.851474751004716</v>
      </c>
      <c r="I4897" s="4">
        <f>VLOOKUP(A4897,GDP!$A$1:$D$85,4,TRUE)</f>
        <v>4.0999999999999996</v>
      </c>
      <c r="J4897" s="4">
        <f>VLOOKUP(A4897,Inflation_rate!$A$1:$I$85,9,TRUE)</f>
        <v>1.7574879999999999</v>
      </c>
      <c r="K4897" s="15">
        <f>VLOOKUP(A4897,WTI_PCH!$A$1:$C$85,3,TRUE)</f>
        <v>-5.9181699999999999</v>
      </c>
    </row>
    <row r="4898" spans="1:11" x14ac:dyDescent="0.25">
      <c r="A4898" s="3">
        <v>43775</v>
      </c>
      <c r="B4898" s="4">
        <v>57.259998000000003</v>
      </c>
      <c r="C4898" s="4">
        <v>57.849997999999999</v>
      </c>
      <c r="D4898" s="4">
        <v>56.110000999999997</v>
      </c>
      <c r="E4898" s="4">
        <v>56.349997999999999</v>
      </c>
      <c r="F4898" s="4">
        <v>56.349997999999999</v>
      </c>
      <c r="G4898" s="4">
        <v>623258</v>
      </c>
      <c r="H4898" s="10">
        <f t="shared" si="76"/>
        <v>-52.173909571389864</v>
      </c>
      <c r="I4898" s="4">
        <f>VLOOKUP(A4898,GDP!$A$1:$D$85,4,TRUE)</f>
        <v>4.0999999999999996</v>
      </c>
      <c r="J4898" s="4">
        <f>VLOOKUP(A4898,Inflation_rate!$A$1:$I$85,9,TRUE)</f>
        <v>1.7574879999999999</v>
      </c>
      <c r="K4898" s="15">
        <f>VLOOKUP(A4898,WTI_PCH!$A$1:$C$85,3,TRUE)</f>
        <v>-5.9181699999999999</v>
      </c>
    </row>
    <row r="4899" spans="1:11" x14ac:dyDescent="0.25">
      <c r="A4899" s="3">
        <v>43776</v>
      </c>
      <c r="B4899" s="4">
        <v>56.349997999999999</v>
      </c>
      <c r="C4899" s="4">
        <v>57.880001</v>
      </c>
      <c r="D4899" s="4">
        <v>56.27</v>
      </c>
      <c r="E4899" s="4">
        <v>57.150002000000001</v>
      </c>
      <c r="F4899" s="4">
        <v>57.150002000000001</v>
      </c>
      <c r="G4899" s="4">
        <v>678165</v>
      </c>
      <c r="H4899" s="10">
        <f t="shared" si="76"/>
        <v>-64.356954878146809</v>
      </c>
      <c r="I4899" s="4">
        <f>VLOOKUP(A4899,GDP!$A$1:$D$85,4,TRUE)</f>
        <v>4.0999999999999996</v>
      </c>
      <c r="J4899" s="4">
        <f>VLOOKUP(A4899,Inflation_rate!$A$1:$I$85,9,TRUE)</f>
        <v>1.7574879999999999</v>
      </c>
      <c r="K4899" s="15">
        <f>VLOOKUP(A4899,WTI_PCH!$A$1:$C$85,3,TRUE)</f>
        <v>-5.9181699999999999</v>
      </c>
    </row>
    <row r="4900" spans="1:11" x14ac:dyDescent="0.25">
      <c r="A4900" s="3">
        <v>43777</v>
      </c>
      <c r="B4900" s="4">
        <v>57.080002</v>
      </c>
      <c r="C4900" s="4">
        <v>57.48</v>
      </c>
      <c r="D4900" s="4">
        <v>55.759998000000003</v>
      </c>
      <c r="E4900" s="4">
        <v>57.240001999999997</v>
      </c>
      <c r="F4900" s="4">
        <v>57.240001999999997</v>
      </c>
      <c r="G4900" s="4">
        <v>636941</v>
      </c>
      <c r="H4900" s="10">
        <f t="shared" si="76"/>
        <v>-55.939905452833486</v>
      </c>
      <c r="I4900" s="4">
        <f>VLOOKUP(A4900,GDP!$A$1:$D$85,4,TRUE)</f>
        <v>4.0999999999999996</v>
      </c>
      <c r="J4900" s="4">
        <f>VLOOKUP(A4900,Inflation_rate!$A$1:$I$85,9,TRUE)</f>
        <v>1.7574879999999999</v>
      </c>
      <c r="K4900" s="15">
        <f>VLOOKUP(A4900,WTI_PCH!$A$1:$C$85,3,TRUE)</f>
        <v>-5.9181699999999999</v>
      </c>
    </row>
    <row r="4901" spans="1:11" x14ac:dyDescent="0.25">
      <c r="A4901" s="3">
        <v>43780</v>
      </c>
      <c r="B4901" s="4">
        <v>57.400002000000001</v>
      </c>
      <c r="C4901" s="4">
        <v>57.400002000000001</v>
      </c>
      <c r="D4901" s="4">
        <v>56.25</v>
      </c>
      <c r="E4901" s="4">
        <v>56.860000999999997</v>
      </c>
      <c r="F4901" s="4">
        <v>56.860000999999997</v>
      </c>
      <c r="G4901" s="4">
        <v>498981</v>
      </c>
      <c r="H4901" s="10">
        <f t="shared" si="76"/>
        <v>-60.552234249872768</v>
      </c>
      <c r="I4901" s="4">
        <f>VLOOKUP(A4901,GDP!$A$1:$D$85,4,TRUE)</f>
        <v>4.0999999999999996</v>
      </c>
      <c r="J4901" s="4">
        <f>VLOOKUP(A4901,Inflation_rate!$A$1:$I$85,9,TRUE)</f>
        <v>1.7574879999999999</v>
      </c>
      <c r="K4901" s="15">
        <f>VLOOKUP(A4901,WTI_PCH!$A$1:$C$85,3,TRUE)</f>
        <v>-5.9181699999999999</v>
      </c>
    </row>
    <row r="4902" spans="1:11" x14ac:dyDescent="0.25">
      <c r="A4902" s="3">
        <v>43781</v>
      </c>
      <c r="B4902" s="4">
        <v>56.889999000000003</v>
      </c>
      <c r="C4902" s="4">
        <v>57.549999</v>
      </c>
      <c r="D4902" s="4">
        <v>56.540000999999997</v>
      </c>
      <c r="E4902" s="4">
        <v>56.799999</v>
      </c>
      <c r="F4902" s="4">
        <v>56.799999</v>
      </c>
      <c r="G4902" s="4">
        <v>586568</v>
      </c>
      <c r="H4902" s="10">
        <f t="shared" si="76"/>
        <v>-58.873236951993611</v>
      </c>
      <c r="I4902" s="4">
        <f>VLOOKUP(A4902,GDP!$A$1:$D$85,4,TRUE)</f>
        <v>4.0999999999999996</v>
      </c>
      <c r="J4902" s="4">
        <f>VLOOKUP(A4902,Inflation_rate!$A$1:$I$85,9,TRUE)</f>
        <v>1.7574879999999999</v>
      </c>
      <c r="K4902" s="15">
        <f>VLOOKUP(A4902,WTI_PCH!$A$1:$C$85,3,TRUE)</f>
        <v>-5.9181699999999999</v>
      </c>
    </row>
    <row r="4903" spans="1:11" x14ac:dyDescent="0.25">
      <c r="A4903" s="3">
        <v>43782</v>
      </c>
      <c r="B4903" s="4">
        <v>56.790000999999997</v>
      </c>
      <c r="C4903" s="4">
        <v>57.529998999999997</v>
      </c>
      <c r="D4903" s="4">
        <v>56.200001</v>
      </c>
      <c r="E4903" s="4">
        <v>57.119999</v>
      </c>
      <c r="F4903" s="4">
        <v>57.119999</v>
      </c>
      <c r="G4903" s="4">
        <v>547635</v>
      </c>
      <c r="H4903" s="10">
        <f t="shared" si="76"/>
        <v>-57.965685538614942</v>
      </c>
      <c r="I4903" s="4">
        <f>VLOOKUP(A4903,GDP!$A$1:$D$85,4,TRUE)</f>
        <v>4.0999999999999996</v>
      </c>
      <c r="J4903" s="4">
        <f>VLOOKUP(A4903,Inflation_rate!$A$1:$I$85,9,TRUE)</f>
        <v>1.7574879999999999</v>
      </c>
      <c r="K4903" s="15">
        <f>VLOOKUP(A4903,WTI_PCH!$A$1:$C$85,3,TRUE)</f>
        <v>-5.9181699999999999</v>
      </c>
    </row>
    <row r="4904" spans="1:11" x14ac:dyDescent="0.25">
      <c r="A4904" s="3">
        <v>43783</v>
      </c>
      <c r="B4904" s="4">
        <v>57.389999000000003</v>
      </c>
      <c r="C4904" s="4">
        <v>57.790000999999997</v>
      </c>
      <c r="D4904" s="4">
        <v>56.630001</v>
      </c>
      <c r="E4904" s="4">
        <v>56.77</v>
      </c>
      <c r="F4904" s="4">
        <v>56.77</v>
      </c>
      <c r="G4904" s="4">
        <v>516832</v>
      </c>
      <c r="H4904" s="10">
        <f t="shared" si="76"/>
        <v>-56.861018143385586</v>
      </c>
      <c r="I4904" s="4">
        <f>VLOOKUP(A4904,GDP!$A$1:$D$85,4,TRUE)</f>
        <v>4.0999999999999996</v>
      </c>
      <c r="J4904" s="4">
        <f>VLOOKUP(A4904,Inflation_rate!$A$1:$I$85,9,TRUE)</f>
        <v>1.7574879999999999</v>
      </c>
      <c r="K4904" s="15">
        <f>VLOOKUP(A4904,WTI_PCH!$A$1:$C$85,3,TRUE)</f>
        <v>-5.9181699999999999</v>
      </c>
    </row>
    <row r="4905" spans="1:11" x14ac:dyDescent="0.25">
      <c r="A4905" s="3">
        <v>43784</v>
      </c>
      <c r="B4905" s="4">
        <v>56.91</v>
      </c>
      <c r="C4905" s="4">
        <v>57.970001000000003</v>
      </c>
      <c r="D4905" s="4">
        <v>56.43</v>
      </c>
      <c r="E4905" s="4">
        <v>57.720001000000003</v>
      </c>
      <c r="F4905" s="4">
        <v>57.720001000000003</v>
      </c>
      <c r="G4905" s="4">
        <v>375993</v>
      </c>
      <c r="H4905" s="10">
        <f t="shared" si="76"/>
        <v>-60.845461523813903</v>
      </c>
      <c r="I4905" s="4">
        <f>VLOOKUP(A4905,GDP!$A$1:$D$85,4,TRUE)</f>
        <v>4.0999999999999996</v>
      </c>
      <c r="J4905" s="4">
        <f>VLOOKUP(A4905,Inflation_rate!$A$1:$I$85,9,TRUE)</f>
        <v>1.7574879999999999</v>
      </c>
      <c r="K4905" s="15">
        <f>VLOOKUP(A4905,WTI_PCH!$A$1:$C$85,3,TRUE)</f>
        <v>-5.9181699999999999</v>
      </c>
    </row>
    <row r="4906" spans="1:11" x14ac:dyDescent="0.25">
      <c r="A4906" s="3">
        <v>43787</v>
      </c>
      <c r="B4906" s="4">
        <v>57.880001</v>
      </c>
      <c r="C4906" s="4">
        <v>58.09</v>
      </c>
      <c r="D4906" s="4">
        <v>56.549999</v>
      </c>
      <c r="E4906" s="4">
        <v>57.049999</v>
      </c>
      <c r="F4906" s="4">
        <v>57.049999</v>
      </c>
      <c r="G4906" s="4">
        <v>159328</v>
      </c>
      <c r="H4906" s="10">
        <f t="shared" si="76"/>
        <v>-62.296230715096058</v>
      </c>
      <c r="I4906" s="4">
        <f>VLOOKUP(A4906,GDP!$A$1:$D$85,4,TRUE)</f>
        <v>4.0999999999999996</v>
      </c>
      <c r="J4906" s="4">
        <f>VLOOKUP(A4906,Inflation_rate!$A$1:$I$85,9,TRUE)</f>
        <v>1.7574879999999999</v>
      </c>
      <c r="K4906" s="15">
        <f>VLOOKUP(A4906,WTI_PCH!$A$1:$C$85,3,TRUE)</f>
        <v>-5.9181699999999999</v>
      </c>
    </row>
    <row r="4907" spans="1:11" x14ac:dyDescent="0.25">
      <c r="A4907" s="3">
        <v>43788</v>
      </c>
      <c r="B4907" s="4">
        <v>56.900002000000001</v>
      </c>
      <c r="C4907" s="4">
        <v>57.110000999999997</v>
      </c>
      <c r="D4907" s="4">
        <v>55.040000999999997</v>
      </c>
      <c r="E4907" s="4">
        <v>55.209999000000003</v>
      </c>
      <c r="F4907" s="4">
        <v>55.209999000000003</v>
      </c>
      <c r="G4907" s="4">
        <v>121214</v>
      </c>
      <c r="H4907" s="10">
        <f t="shared" si="76"/>
        <v>-63.611663894433335</v>
      </c>
      <c r="I4907" s="4">
        <f>VLOOKUP(A4907,GDP!$A$1:$D$85,4,TRUE)</f>
        <v>4.0999999999999996</v>
      </c>
      <c r="J4907" s="4">
        <f>VLOOKUP(A4907,Inflation_rate!$A$1:$I$85,9,TRUE)</f>
        <v>1.7574879999999999</v>
      </c>
      <c r="K4907" s="15">
        <f>VLOOKUP(A4907,WTI_PCH!$A$1:$C$85,3,TRUE)</f>
        <v>-5.9181699999999999</v>
      </c>
    </row>
    <row r="4908" spans="1:11" x14ac:dyDescent="0.25">
      <c r="A4908" s="3">
        <v>43789</v>
      </c>
      <c r="B4908" s="4">
        <v>55.16</v>
      </c>
      <c r="C4908" s="4">
        <v>57.25</v>
      </c>
      <c r="D4908" s="4">
        <v>54.759998000000003</v>
      </c>
      <c r="E4908" s="4">
        <v>57.110000999999997</v>
      </c>
      <c r="F4908" s="4">
        <v>57.110000999999997</v>
      </c>
      <c r="G4908" s="4">
        <v>674891</v>
      </c>
      <c r="H4908" s="10">
        <f t="shared" si="76"/>
        <v>-64.139380771504435</v>
      </c>
      <c r="I4908" s="4">
        <f>VLOOKUP(A4908,GDP!$A$1:$D$85,4,TRUE)</f>
        <v>4.0999999999999996</v>
      </c>
      <c r="J4908" s="4">
        <f>VLOOKUP(A4908,Inflation_rate!$A$1:$I$85,9,TRUE)</f>
        <v>1.7574879999999999</v>
      </c>
      <c r="K4908" s="15">
        <f>VLOOKUP(A4908,WTI_PCH!$A$1:$C$85,3,TRUE)</f>
        <v>-5.9181699999999999</v>
      </c>
    </row>
    <row r="4909" spans="1:11" x14ac:dyDescent="0.25">
      <c r="A4909" s="3">
        <v>43790</v>
      </c>
      <c r="B4909" s="4">
        <v>57</v>
      </c>
      <c r="C4909" s="4">
        <v>58.669998</v>
      </c>
      <c r="D4909" s="4">
        <v>56.599997999999999</v>
      </c>
      <c r="E4909" s="4">
        <v>58.580002</v>
      </c>
      <c r="F4909" s="4">
        <v>58.580002</v>
      </c>
      <c r="G4909" s="4">
        <v>593533</v>
      </c>
      <c r="H4909" s="10">
        <f t="shared" si="76"/>
        <v>-65.329466871646744</v>
      </c>
      <c r="I4909" s="4">
        <f>VLOOKUP(A4909,GDP!$A$1:$D$85,4,TRUE)</f>
        <v>4.0999999999999996</v>
      </c>
      <c r="J4909" s="4">
        <f>VLOOKUP(A4909,Inflation_rate!$A$1:$I$85,9,TRUE)</f>
        <v>1.7574879999999999</v>
      </c>
      <c r="K4909" s="15">
        <f>VLOOKUP(A4909,WTI_PCH!$A$1:$C$85,3,TRUE)</f>
        <v>-5.9181699999999999</v>
      </c>
    </row>
    <row r="4910" spans="1:11" x14ac:dyDescent="0.25">
      <c r="A4910" s="3">
        <v>43791</v>
      </c>
      <c r="B4910" s="4">
        <v>58.310001</v>
      </c>
      <c r="C4910" s="4">
        <v>58.740001999999997</v>
      </c>
      <c r="D4910" s="4">
        <v>57.5</v>
      </c>
      <c r="E4910" s="4">
        <v>57.77</v>
      </c>
      <c r="F4910" s="4">
        <v>57.77</v>
      </c>
      <c r="G4910" s="4">
        <v>508244</v>
      </c>
      <c r="H4910" s="10">
        <f t="shared" si="76"/>
        <v>-56.171023022329933</v>
      </c>
      <c r="I4910" s="4">
        <f>VLOOKUP(A4910,GDP!$A$1:$D$85,4,TRUE)</f>
        <v>4.0999999999999996</v>
      </c>
      <c r="J4910" s="4">
        <f>VLOOKUP(A4910,Inflation_rate!$A$1:$I$85,9,TRUE)</f>
        <v>1.7574879999999999</v>
      </c>
      <c r="K4910" s="15">
        <f>VLOOKUP(A4910,WTI_PCH!$A$1:$C$85,3,TRUE)</f>
        <v>-5.9181699999999999</v>
      </c>
    </row>
    <row r="4911" spans="1:11" x14ac:dyDescent="0.25">
      <c r="A4911" s="3">
        <v>43794</v>
      </c>
      <c r="B4911" s="4">
        <v>57.919998</v>
      </c>
      <c r="C4911" s="4">
        <v>58.150002000000001</v>
      </c>
      <c r="D4911" s="4">
        <v>57.209999000000003</v>
      </c>
      <c r="E4911" s="4">
        <v>58.009998000000003</v>
      </c>
      <c r="F4911" s="4">
        <v>58.009998000000003</v>
      </c>
      <c r="G4911" s="4">
        <v>420642</v>
      </c>
      <c r="H4911" s="10">
        <f t="shared" si="76"/>
        <v>-51.146352392565163</v>
      </c>
      <c r="I4911" s="4">
        <f>VLOOKUP(A4911,GDP!$A$1:$D$85,4,TRUE)</f>
        <v>4.0999999999999996</v>
      </c>
      <c r="J4911" s="4">
        <f>VLOOKUP(A4911,Inflation_rate!$A$1:$I$85,9,TRUE)</f>
        <v>1.7574879999999999</v>
      </c>
      <c r="K4911" s="15">
        <f>VLOOKUP(A4911,WTI_PCH!$A$1:$C$85,3,TRUE)</f>
        <v>-5.9181699999999999</v>
      </c>
    </row>
    <row r="4912" spans="1:11" x14ac:dyDescent="0.25">
      <c r="A4912" s="3">
        <v>43795</v>
      </c>
      <c r="B4912" s="4">
        <v>57.919998</v>
      </c>
      <c r="C4912" s="4">
        <v>58.560001</v>
      </c>
      <c r="D4912" s="4">
        <v>57.759998000000003</v>
      </c>
      <c r="E4912" s="4">
        <v>58.41</v>
      </c>
      <c r="F4912" s="4">
        <v>58.41</v>
      </c>
      <c r="G4912" s="4">
        <v>443816</v>
      </c>
      <c r="H4912" s="10">
        <f t="shared" si="76"/>
        <v>-55.350111282314671</v>
      </c>
      <c r="I4912" s="4">
        <f>VLOOKUP(A4912,GDP!$A$1:$D$85,4,TRUE)</f>
        <v>4.0999999999999996</v>
      </c>
      <c r="J4912" s="4">
        <f>VLOOKUP(A4912,Inflation_rate!$A$1:$I$85,9,TRUE)</f>
        <v>1.7574879999999999</v>
      </c>
      <c r="K4912" s="15">
        <f>VLOOKUP(A4912,WTI_PCH!$A$1:$C$85,3,TRUE)</f>
        <v>-5.9181699999999999</v>
      </c>
    </row>
    <row r="4913" spans="1:11" x14ac:dyDescent="0.25">
      <c r="A4913" s="3">
        <v>43796</v>
      </c>
      <c r="B4913" s="4">
        <v>58.27</v>
      </c>
      <c r="C4913" s="4">
        <v>58.68</v>
      </c>
      <c r="D4913" s="4">
        <v>57.509998000000003</v>
      </c>
      <c r="E4913" s="4">
        <v>58.110000999999997</v>
      </c>
      <c r="F4913" s="4">
        <v>58.110000999999997</v>
      </c>
      <c r="G4913" s="4">
        <v>454256</v>
      </c>
      <c r="H4913" s="10">
        <f t="shared" si="76"/>
        <v>-59.335744977873951</v>
      </c>
      <c r="I4913" s="4">
        <f>VLOOKUP(A4913,GDP!$A$1:$D$85,4,TRUE)</f>
        <v>4.0999999999999996</v>
      </c>
      <c r="J4913" s="4">
        <f>VLOOKUP(A4913,Inflation_rate!$A$1:$I$85,9,TRUE)</f>
        <v>1.7574879999999999</v>
      </c>
      <c r="K4913" s="15">
        <f>VLOOKUP(A4913,WTI_PCH!$A$1:$C$85,3,TRUE)</f>
        <v>-5.9181699999999999</v>
      </c>
    </row>
    <row r="4914" spans="1:11" x14ac:dyDescent="0.25">
      <c r="A4914" s="3">
        <v>43798</v>
      </c>
      <c r="B4914" s="4">
        <v>58.27</v>
      </c>
      <c r="C4914" s="4">
        <v>58.68</v>
      </c>
      <c r="D4914" s="4">
        <v>57.509998000000003</v>
      </c>
      <c r="E4914" s="4">
        <v>58.110000999999997</v>
      </c>
      <c r="F4914" s="4">
        <v>58.110000999999997</v>
      </c>
      <c r="G4914" s="4">
        <v>454256</v>
      </c>
      <c r="H4914" s="10">
        <f t="shared" si="76"/>
        <v>-56.823266962256625</v>
      </c>
      <c r="I4914" s="4">
        <f>VLOOKUP(A4914,GDP!$A$1:$D$85,4,TRUE)</f>
        <v>4.0999999999999996</v>
      </c>
      <c r="J4914" s="4">
        <f>VLOOKUP(A4914,Inflation_rate!$A$1:$I$85,9,TRUE)</f>
        <v>1.7574879999999999</v>
      </c>
      <c r="K4914" s="15">
        <f>VLOOKUP(A4914,WTI_PCH!$A$1:$C$85,3,TRUE)</f>
        <v>-5.9181699999999999</v>
      </c>
    </row>
    <row r="4915" spans="1:11" x14ac:dyDescent="0.25">
      <c r="A4915" s="3">
        <v>43801</v>
      </c>
      <c r="B4915" s="4">
        <v>55.470001000000003</v>
      </c>
      <c r="C4915" s="4">
        <v>56.669998</v>
      </c>
      <c r="D4915" s="4">
        <v>55.419998</v>
      </c>
      <c r="E4915" s="4">
        <v>55.959999000000003</v>
      </c>
      <c r="F4915" s="4">
        <v>55.959999000000003</v>
      </c>
      <c r="G4915" s="4">
        <v>616423</v>
      </c>
      <c r="H4915" s="10">
        <f t="shared" si="76"/>
        <v>-59.328090767120997</v>
      </c>
      <c r="I4915" s="4">
        <f>VLOOKUP(A4915,GDP!$A$1:$D$85,4,TRUE)</f>
        <v>4.0999999999999996</v>
      </c>
      <c r="J4915" s="4">
        <f>VLOOKUP(A4915,Inflation_rate!$A$1:$I$85,9,TRUE)</f>
        <v>1.7574879999999999</v>
      </c>
      <c r="K4915" s="15">
        <f>VLOOKUP(A4915,WTI_PCH!$A$1:$C$85,3,TRUE)</f>
        <v>-5.9181699999999999</v>
      </c>
    </row>
    <row r="4916" spans="1:11" x14ac:dyDescent="0.25">
      <c r="A4916" s="3">
        <v>43802</v>
      </c>
      <c r="B4916" s="4">
        <v>55.959999000000003</v>
      </c>
      <c r="C4916" s="4">
        <v>56.799999</v>
      </c>
      <c r="D4916" s="4">
        <v>55.349997999999999</v>
      </c>
      <c r="E4916" s="4">
        <v>56.099997999999999</v>
      </c>
      <c r="F4916" s="4">
        <v>56.099997999999999</v>
      </c>
      <c r="G4916" s="4">
        <v>560554</v>
      </c>
      <c r="H4916" s="10">
        <f t="shared" si="76"/>
        <v>-60.053474511710327</v>
      </c>
      <c r="I4916" s="4">
        <f>VLOOKUP(A4916,GDP!$A$1:$D$85,4,TRUE)</f>
        <v>4.0999999999999996</v>
      </c>
      <c r="J4916" s="4">
        <f>VLOOKUP(A4916,Inflation_rate!$A$1:$I$85,9,TRUE)</f>
        <v>1.7574879999999999</v>
      </c>
      <c r="K4916" s="15">
        <f>VLOOKUP(A4916,WTI_PCH!$A$1:$C$85,3,TRUE)</f>
        <v>-5.9181699999999999</v>
      </c>
    </row>
    <row r="4917" spans="1:11" x14ac:dyDescent="0.25">
      <c r="A4917" s="3">
        <v>43803</v>
      </c>
      <c r="B4917" s="4">
        <v>56.43</v>
      </c>
      <c r="C4917" s="4">
        <v>58.66</v>
      </c>
      <c r="D4917" s="4">
        <v>56.279998999999997</v>
      </c>
      <c r="E4917" s="4">
        <v>58.43</v>
      </c>
      <c r="F4917" s="4">
        <v>58.43</v>
      </c>
      <c r="G4917" s="4">
        <v>760541</v>
      </c>
      <c r="H4917" s="10">
        <f t="shared" si="76"/>
        <v>-65.582746876604475</v>
      </c>
      <c r="I4917" s="4">
        <f>VLOOKUP(A4917,GDP!$A$1:$D$85,4,TRUE)</f>
        <v>4.0999999999999996</v>
      </c>
      <c r="J4917" s="4">
        <f>VLOOKUP(A4917,Inflation_rate!$A$1:$I$85,9,TRUE)</f>
        <v>1.7574879999999999</v>
      </c>
      <c r="K4917" s="15">
        <f>VLOOKUP(A4917,WTI_PCH!$A$1:$C$85,3,TRUE)</f>
        <v>-5.9181699999999999</v>
      </c>
    </row>
    <row r="4918" spans="1:11" x14ac:dyDescent="0.25">
      <c r="A4918" s="3">
        <v>43804</v>
      </c>
      <c r="B4918" s="4">
        <v>58.360000999999997</v>
      </c>
      <c r="C4918" s="4">
        <v>59.119999</v>
      </c>
      <c r="D4918" s="4">
        <v>58.099997999999999</v>
      </c>
      <c r="E4918" s="4">
        <v>58.43</v>
      </c>
      <c r="F4918" s="4">
        <v>58.43</v>
      </c>
      <c r="G4918" s="4">
        <v>649461</v>
      </c>
      <c r="H4918" s="10">
        <f t="shared" si="76"/>
        <v>-65.993494780078734</v>
      </c>
      <c r="I4918" s="4">
        <f>VLOOKUP(A4918,GDP!$A$1:$D$85,4,TRUE)</f>
        <v>4.0999999999999996</v>
      </c>
      <c r="J4918" s="4">
        <f>VLOOKUP(A4918,Inflation_rate!$A$1:$I$85,9,TRUE)</f>
        <v>1.7574879999999999</v>
      </c>
      <c r="K4918" s="15">
        <f>VLOOKUP(A4918,WTI_PCH!$A$1:$C$85,3,TRUE)</f>
        <v>-5.9181699999999999</v>
      </c>
    </row>
    <row r="4919" spans="1:11" x14ac:dyDescent="0.25">
      <c r="A4919" s="3">
        <v>43805</v>
      </c>
      <c r="B4919" s="4">
        <v>58.32</v>
      </c>
      <c r="C4919" s="4">
        <v>59.849997999999999</v>
      </c>
      <c r="D4919" s="4">
        <v>57.700001</v>
      </c>
      <c r="E4919" s="4">
        <v>59.200001</v>
      </c>
      <c r="F4919" s="4">
        <v>59.200001</v>
      </c>
      <c r="G4919" s="4">
        <v>679609</v>
      </c>
      <c r="H4919" s="10">
        <f t="shared" si="76"/>
        <v>-66.435809688584285</v>
      </c>
      <c r="I4919" s="4">
        <f>VLOOKUP(A4919,GDP!$A$1:$D$85,4,TRUE)</f>
        <v>4.0999999999999996</v>
      </c>
      <c r="J4919" s="4">
        <f>VLOOKUP(A4919,Inflation_rate!$A$1:$I$85,9,TRUE)</f>
        <v>1.7574879999999999</v>
      </c>
      <c r="K4919" s="15">
        <f>VLOOKUP(A4919,WTI_PCH!$A$1:$C$85,3,TRUE)</f>
        <v>-5.9181699999999999</v>
      </c>
    </row>
    <row r="4920" spans="1:11" x14ac:dyDescent="0.25">
      <c r="A4920" s="3">
        <v>43808</v>
      </c>
      <c r="B4920" s="4">
        <v>59.110000999999997</v>
      </c>
      <c r="C4920" s="4">
        <v>59.25</v>
      </c>
      <c r="D4920" s="4">
        <v>58.23</v>
      </c>
      <c r="E4920" s="4">
        <v>59.02</v>
      </c>
      <c r="F4920" s="4">
        <v>59.02</v>
      </c>
      <c r="G4920" s="4">
        <v>511561</v>
      </c>
      <c r="H4920" s="10">
        <f t="shared" si="76"/>
        <v>-69.0443917316164</v>
      </c>
      <c r="I4920" s="4">
        <f>VLOOKUP(A4920,GDP!$A$1:$D$85,4,TRUE)</f>
        <v>4.0999999999999996</v>
      </c>
      <c r="J4920" s="4">
        <f>VLOOKUP(A4920,Inflation_rate!$A$1:$I$85,9,TRUE)</f>
        <v>1.7574879999999999</v>
      </c>
      <c r="K4920" s="15">
        <f>VLOOKUP(A4920,WTI_PCH!$A$1:$C$85,3,TRUE)</f>
        <v>-5.9181699999999999</v>
      </c>
    </row>
    <row r="4921" spans="1:11" x14ac:dyDescent="0.25">
      <c r="A4921" s="3">
        <v>43809</v>
      </c>
      <c r="B4921" s="4">
        <v>58.919998</v>
      </c>
      <c r="C4921" s="4">
        <v>59.52</v>
      </c>
      <c r="D4921" s="4">
        <v>58.52</v>
      </c>
      <c r="E4921" s="4">
        <v>59.240001999999997</v>
      </c>
      <c r="F4921" s="4">
        <v>59.240001999999997</v>
      </c>
      <c r="G4921" s="4">
        <v>566822</v>
      </c>
      <c r="H4921" s="10">
        <f t="shared" si="76"/>
        <v>-69.159352830541764</v>
      </c>
      <c r="I4921" s="4">
        <f>VLOOKUP(A4921,GDP!$A$1:$D$85,4,TRUE)</f>
        <v>4.0999999999999996</v>
      </c>
      <c r="J4921" s="4">
        <f>VLOOKUP(A4921,Inflation_rate!$A$1:$I$85,9,TRUE)</f>
        <v>1.7574879999999999</v>
      </c>
      <c r="K4921" s="15">
        <f>VLOOKUP(A4921,WTI_PCH!$A$1:$C$85,3,TRUE)</f>
        <v>-5.9181699999999999</v>
      </c>
    </row>
    <row r="4922" spans="1:11" x14ac:dyDescent="0.25">
      <c r="A4922" s="3">
        <v>43810</v>
      </c>
      <c r="B4922" s="4">
        <v>59.060001</v>
      </c>
      <c r="C4922" s="4">
        <v>59.220001000000003</v>
      </c>
      <c r="D4922" s="4">
        <v>58.110000999999997</v>
      </c>
      <c r="E4922" s="4">
        <v>58.759998000000003</v>
      </c>
      <c r="F4922" s="4">
        <v>58.759998000000003</v>
      </c>
      <c r="G4922" s="4">
        <v>589650</v>
      </c>
      <c r="H4922" s="10">
        <f t="shared" si="76"/>
        <v>-82.964601190081737</v>
      </c>
      <c r="I4922" s="4">
        <f>VLOOKUP(A4922,GDP!$A$1:$D$85,4,TRUE)</f>
        <v>4.0999999999999996</v>
      </c>
      <c r="J4922" s="4">
        <f>VLOOKUP(A4922,Inflation_rate!$A$1:$I$85,9,TRUE)</f>
        <v>1.7574879999999999</v>
      </c>
      <c r="K4922" s="15">
        <f>VLOOKUP(A4922,WTI_PCH!$A$1:$C$85,3,TRUE)</f>
        <v>-5.9181699999999999</v>
      </c>
    </row>
    <row r="4923" spans="1:11" x14ac:dyDescent="0.25">
      <c r="A4923" s="3">
        <v>43811</v>
      </c>
      <c r="B4923" s="4">
        <v>58.880001</v>
      </c>
      <c r="C4923" s="4">
        <v>59.720001000000003</v>
      </c>
      <c r="D4923" s="4">
        <v>58.75</v>
      </c>
      <c r="E4923" s="4">
        <v>59.18</v>
      </c>
      <c r="F4923" s="4">
        <v>59.18</v>
      </c>
      <c r="G4923" s="4">
        <v>530851</v>
      </c>
      <c r="H4923" s="10">
        <f t="shared" si="76"/>
        <v>-76.715106454883411</v>
      </c>
      <c r="I4923" s="4">
        <f>VLOOKUP(A4923,GDP!$A$1:$D$85,4,TRUE)</f>
        <v>4.0999999999999996</v>
      </c>
      <c r="J4923" s="4">
        <f>VLOOKUP(A4923,Inflation_rate!$A$1:$I$85,9,TRUE)</f>
        <v>1.7574879999999999</v>
      </c>
      <c r="K4923" s="15">
        <f>VLOOKUP(A4923,WTI_PCH!$A$1:$C$85,3,TRUE)</f>
        <v>-5.9181699999999999</v>
      </c>
    </row>
    <row r="4924" spans="1:11" x14ac:dyDescent="0.25">
      <c r="A4924" s="3">
        <v>43812</v>
      </c>
      <c r="B4924" s="4">
        <v>59.360000999999997</v>
      </c>
      <c r="C4924" s="4">
        <v>60.48</v>
      </c>
      <c r="D4924" s="4">
        <v>59.27</v>
      </c>
      <c r="E4924" s="4">
        <v>60.07</v>
      </c>
      <c r="F4924" s="4">
        <v>60.07</v>
      </c>
      <c r="G4924" s="4">
        <v>512288</v>
      </c>
      <c r="H4924" s="10">
        <f t="shared" si="76"/>
        <v>-72.532045946395868</v>
      </c>
      <c r="I4924" s="4">
        <f>VLOOKUP(A4924,GDP!$A$1:$D$85,4,TRUE)</f>
        <v>4.0999999999999996</v>
      </c>
      <c r="J4924" s="4">
        <f>VLOOKUP(A4924,Inflation_rate!$A$1:$I$85,9,TRUE)</f>
        <v>1.7574879999999999</v>
      </c>
      <c r="K4924" s="15">
        <f>VLOOKUP(A4924,WTI_PCH!$A$1:$C$85,3,TRUE)</f>
        <v>-5.9181699999999999</v>
      </c>
    </row>
    <row r="4925" spans="1:11" x14ac:dyDescent="0.25">
      <c r="A4925" s="3">
        <v>43815</v>
      </c>
      <c r="B4925" s="4">
        <v>59.869999</v>
      </c>
      <c r="C4925" s="4">
        <v>60.34</v>
      </c>
      <c r="D4925" s="4">
        <v>59.709999000000003</v>
      </c>
      <c r="E4925" s="4">
        <v>60.209999000000003</v>
      </c>
      <c r="F4925" s="4">
        <v>60.209999000000003</v>
      </c>
      <c r="G4925" s="4">
        <v>347395</v>
      </c>
      <c r="H4925" s="10">
        <f t="shared" si="76"/>
        <v>-71.865136553149583</v>
      </c>
      <c r="I4925" s="4">
        <f>VLOOKUP(A4925,GDP!$A$1:$D$85,4,TRUE)</f>
        <v>4.0999999999999996</v>
      </c>
      <c r="J4925" s="4">
        <f>VLOOKUP(A4925,Inflation_rate!$A$1:$I$85,9,TRUE)</f>
        <v>1.7574879999999999</v>
      </c>
      <c r="K4925" s="15">
        <f>VLOOKUP(A4925,WTI_PCH!$A$1:$C$85,3,TRUE)</f>
        <v>-5.9181699999999999</v>
      </c>
    </row>
    <row r="4926" spans="1:11" x14ac:dyDescent="0.25">
      <c r="A4926" s="3">
        <v>43816</v>
      </c>
      <c r="B4926" s="4">
        <v>60.23</v>
      </c>
      <c r="C4926" s="4">
        <v>61.060001</v>
      </c>
      <c r="D4926" s="4">
        <v>60.029998999999997</v>
      </c>
      <c r="E4926" s="4">
        <v>60.939999</v>
      </c>
      <c r="F4926" s="4">
        <v>60.939999</v>
      </c>
      <c r="G4926" s="4">
        <v>163744</v>
      </c>
      <c r="H4926" s="10">
        <f t="shared" si="76"/>
        <v>-79.028552330629338</v>
      </c>
      <c r="I4926" s="4">
        <f>VLOOKUP(A4926,GDP!$A$1:$D$85,4,TRUE)</f>
        <v>4.0999999999999996</v>
      </c>
      <c r="J4926" s="4">
        <f>VLOOKUP(A4926,Inflation_rate!$A$1:$I$85,9,TRUE)</f>
        <v>1.7574879999999999</v>
      </c>
      <c r="K4926" s="15">
        <f>VLOOKUP(A4926,WTI_PCH!$A$1:$C$85,3,TRUE)</f>
        <v>-5.9181699999999999</v>
      </c>
    </row>
    <row r="4927" spans="1:11" x14ac:dyDescent="0.25">
      <c r="A4927" s="3">
        <v>43817</v>
      </c>
      <c r="B4927" s="4">
        <v>60.549999</v>
      </c>
      <c r="C4927" s="4">
        <v>61.18</v>
      </c>
      <c r="D4927" s="4">
        <v>60.32</v>
      </c>
      <c r="E4927" s="4">
        <v>60.93</v>
      </c>
      <c r="F4927" s="4">
        <v>60.93</v>
      </c>
      <c r="G4927" s="4">
        <v>131071</v>
      </c>
      <c r="H4927" s="10">
        <f t="shared" si="76"/>
        <v>-79.747250943705893</v>
      </c>
      <c r="I4927" s="4">
        <f>VLOOKUP(A4927,GDP!$A$1:$D$85,4,TRUE)</f>
        <v>4.0999999999999996</v>
      </c>
      <c r="J4927" s="4">
        <f>VLOOKUP(A4927,Inflation_rate!$A$1:$I$85,9,TRUE)</f>
        <v>1.7574879999999999</v>
      </c>
      <c r="K4927" s="15">
        <f>VLOOKUP(A4927,WTI_PCH!$A$1:$C$85,3,TRUE)</f>
        <v>-5.9181699999999999</v>
      </c>
    </row>
    <row r="4928" spans="1:11" x14ac:dyDescent="0.25">
      <c r="A4928" s="3">
        <v>43818</v>
      </c>
      <c r="B4928" s="4">
        <v>60.860000999999997</v>
      </c>
      <c r="C4928" s="4">
        <v>61.470001000000003</v>
      </c>
      <c r="D4928" s="4">
        <v>60.790000999999997</v>
      </c>
      <c r="E4928" s="4">
        <v>61.220001000000003</v>
      </c>
      <c r="F4928" s="4">
        <v>61.220001000000003</v>
      </c>
      <c r="G4928" s="4">
        <v>426341</v>
      </c>
      <c r="H4928" s="10">
        <f t="shared" si="76"/>
        <v>-75.400196416200643</v>
      </c>
      <c r="I4928" s="4">
        <f>VLOOKUP(A4928,GDP!$A$1:$D$85,4,TRUE)</f>
        <v>4.0999999999999996</v>
      </c>
      <c r="J4928" s="4">
        <f>VLOOKUP(A4928,Inflation_rate!$A$1:$I$85,9,TRUE)</f>
        <v>1.7574879999999999</v>
      </c>
      <c r="K4928" s="15">
        <f>VLOOKUP(A4928,WTI_PCH!$A$1:$C$85,3,TRUE)</f>
        <v>-5.9181699999999999</v>
      </c>
    </row>
    <row r="4929" spans="1:11" x14ac:dyDescent="0.25">
      <c r="A4929" s="3">
        <v>43819</v>
      </c>
      <c r="B4929" s="4">
        <v>61.110000999999997</v>
      </c>
      <c r="C4929" s="4">
        <v>61.200001</v>
      </c>
      <c r="D4929" s="4">
        <v>60.02</v>
      </c>
      <c r="E4929" s="4">
        <v>60.439999</v>
      </c>
      <c r="F4929" s="4">
        <v>60.439999</v>
      </c>
      <c r="G4929" s="4">
        <v>552517</v>
      </c>
      <c r="H4929" s="10">
        <f t="shared" si="76"/>
        <v>-68.82858982178341</v>
      </c>
      <c r="I4929" s="4">
        <f>VLOOKUP(A4929,GDP!$A$1:$D$85,4,TRUE)</f>
        <v>4.0999999999999996</v>
      </c>
      <c r="J4929" s="4">
        <f>VLOOKUP(A4929,Inflation_rate!$A$1:$I$85,9,TRUE)</f>
        <v>1.7574879999999999</v>
      </c>
      <c r="K4929" s="15">
        <f>VLOOKUP(A4929,WTI_PCH!$A$1:$C$85,3,TRUE)</f>
        <v>-5.9181699999999999</v>
      </c>
    </row>
    <row r="4930" spans="1:11" x14ac:dyDescent="0.25">
      <c r="A4930" s="3">
        <v>43822</v>
      </c>
      <c r="B4930" s="4">
        <v>60.41</v>
      </c>
      <c r="C4930" s="4">
        <v>60.77</v>
      </c>
      <c r="D4930" s="4">
        <v>60.099997999999999</v>
      </c>
      <c r="E4930" s="4">
        <v>60.52</v>
      </c>
      <c r="F4930" s="4">
        <v>60.52</v>
      </c>
      <c r="G4930" s="4">
        <v>314711</v>
      </c>
      <c r="H4930" s="10">
        <f t="shared" ref="H4930:H4993" si="77">((E5019-E4930)/E4930)*100</f>
        <v>-67.316587904824857</v>
      </c>
      <c r="I4930" s="4">
        <f>VLOOKUP(A4930,GDP!$A$1:$D$85,4,TRUE)</f>
        <v>4.0999999999999996</v>
      </c>
      <c r="J4930" s="4">
        <f>VLOOKUP(A4930,Inflation_rate!$A$1:$I$85,9,TRUE)</f>
        <v>1.7574879999999999</v>
      </c>
      <c r="K4930" s="15">
        <f>VLOOKUP(A4930,WTI_PCH!$A$1:$C$85,3,TRUE)</f>
        <v>-5.9181699999999999</v>
      </c>
    </row>
    <row r="4931" spans="1:11" x14ac:dyDescent="0.25">
      <c r="A4931" s="3">
        <v>43823</v>
      </c>
      <c r="B4931" s="4">
        <v>60.41</v>
      </c>
      <c r="C4931" s="4">
        <v>60.77</v>
      </c>
      <c r="D4931" s="4">
        <v>60.099997999999999</v>
      </c>
      <c r="E4931" s="4">
        <v>60.52</v>
      </c>
      <c r="F4931" s="4">
        <v>60.52</v>
      </c>
      <c r="G4931" s="4">
        <v>314711</v>
      </c>
      <c r="H4931" s="10">
        <f t="shared" si="77"/>
        <v>-66.308659947124923</v>
      </c>
      <c r="I4931" s="4">
        <f>VLOOKUP(A4931,GDP!$A$1:$D$85,4,TRUE)</f>
        <v>4.0999999999999996</v>
      </c>
      <c r="J4931" s="4">
        <f>VLOOKUP(A4931,Inflation_rate!$A$1:$I$85,9,TRUE)</f>
        <v>1.7574879999999999</v>
      </c>
      <c r="K4931" s="15">
        <f>VLOOKUP(A4931,WTI_PCH!$A$1:$C$85,3,TRUE)</f>
        <v>-5.9181699999999999</v>
      </c>
    </row>
    <row r="4932" spans="1:11" x14ac:dyDescent="0.25">
      <c r="A4932" s="3">
        <v>43825</v>
      </c>
      <c r="B4932" s="4">
        <v>61.200001</v>
      </c>
      <c r="C4932" s="4">
        <v>61.830002</v>
      </c>
      <c r="D4932" s="4">
        <v>61.060001</v>
      </c>
      <c r="E4932" s="4">
        <v>61.68</v>
      </c>
      <c r="F4932" s="4">
        <v>61.68</v>
      </c>
      <c r="G4932" s="4">
        <v>265091</v>
      </c>
      <c r="H4932" s="10">
        <f t="shared" si="77"/>
        <v>-60.181583981841769</v>
      </c>
      <c r="I4932" s="4">
        <f>VLOOKUP(A4932,GDP!$A$1:$D$85,4,TRUE)</f>
        <v>4.0999999999999996</v>
      </c>
      <c r="J4932" s="4">
        <f>VLOOKUP(A4932,Inflation_rate!$A$1:$I$85,9,TRUE)</f>
        <v>1.7574879999999999</v>
      </c>
      <c r="K4932" s="15">
        <f>VLOOKUP(A4932,WTI_PCH!$A$1:$C$85,3,TRUE)</f>
        <v>-5.9181699999999999</v>
      </c>
    </row>
    <row r="4933" spans="1:11" x14ac:dyDescent="0.25">
      <c r="A4933" s="3">
        <v>43826</v>
      </c>
      <c r="B4933" s="4">
        <v>61.73</v>
      </c>
      <c r="C4933" s="4">
        <v>61.970001000000003</v>
      </c>
      <c r="D4933" s="4">
        <v>61.240001999999997</v>
      </c>
      <c r="E4933" s="4">
        <v>61.720001000000003</v>
      </c>
      <c r="F4933" s="4">
        <v>61.720001000000003</v>
      </c>
      <c r="G4933" s="4">
        <v>351899</v>
      </c>
      <c r="H4933" s="10">
        <f t="shared" si="77"/>
        <v>-61.130914434042218</v>
      </c>
      <c r="I4933" s="4">
        <f>VLOOKUP(A4933,GDP!$A$1:$D$85,4,TRUE)</f>
        <v>4.0999999999999996</v>
      </c>
      <c r="J4933" s="4">
        <f>VLOOKUP(A4933,Inflation_rate!$A$1:$I$85,9,TRUE)</f>
        <v>1.7574879999999999</v>
      </c>
      <c r="K4933" s="15">
        <f>VLOOKUP(A4933,WTI_PCH!$A$1:$C$85,3,TRUE)</f>
        <v>-5.9181699999999999</v>
      </c>
    </row>
    <row r="4934" spans="1:11" x14ac:dyDescent="0.25">
      <c r="A4934" s="3">
        <v>43829</v>
      </c>
      <c r="B4934" s="4">
        <v>61.709999000000003</v>
      </c>
      <c r="C4934" s="4">
        <v>62.34</v>
      </c>
      <c r="D4934" s="4">
        <v>61.09</v>
      </c>
      <c r="E4934" s="4">
        <v>61.68</v>
      </c>
      <c r="F4934" s="4">
        <v>61.68</v>
      </c>
      <c r="G4934" s="4">
        <v>427149</v>
      </c>
      <c r="H4934" s="10">
        <f t="shared" si="77"/>
        <v>-61.819067769130996</v>
      </c>
      <c r="I4934" s="4">
        <f>VLOOKUP(A4934,GDP!$A$1:$D$85,4,TRUE)</f>
        <v>4.0999999999999996</v>
      </c>
      <c r="J4934" s="4">
        <f>VLOOKUP(A4934,Inflation_rate!$A$1:$I$85,9,TRUE)</f>
        <v>1.7574879999999999</v>
      </c>
      <c r="K4934" s="15">
        <f>VLOOKUP(A4934,WTI_PCH!$A$1:$C$85,3,TRUE)</f>
        <v>-5.9181699999999999</v>
      </c>
    </row>
    <row r="4935" spans="1:11" x14ac:dyDescent="0.25">
      <c r="A4935" s="3">
        <v>43830</v>
      </c>
      <c r="B4935" s="4">
        <v>61.68</v>
      </c>
      <c r="C4935" s="4">
        <v>61.880001</v>
      </c>
      <c r="D4935" s="4">
        <v>60.630001</v>
      </c>
      <c r="E4935" s="4">
        <v>61.060001</v>
      </c>
      <c r="F4935" s="4">
        <v>61.060001</v>
      </c>
      <c r="G4935" s="4">
        <v>494535</v>
      </c>
      <c r="H4935" s="10">
        <f t="shared" si="77"/>
        <v>-59.482476916435047</v>
      </c>
      <c r="I4935" s="4">
        <f>VLOOKUP(A4935,GDP!$A$1:$D$85,4,TRUE)</f>
        <v>4.0999999999999996</v>
      </c>
      <c r="J4935" s="4">
        <f>VLOOKUP(A4935,Inflation_rate!$A$1:$I$85,9,TRUE)</f>
        <v>1.7574879999999999</v>
      </c>
      <c r="K4935" s="15">
        <f>VLOOKUP(A4935,WTI_PCH!$A$1:$C$85,3,TRUE)</f>
        <v>-5.9181699999999999</v>
      </c>
    </row>
    <row r="4936" spans="1:11" x14ac:dyDescent="0.25">
      <c r="A4936" s="3">
        <v>43832</v>
      </c>
      <c r="B4936" s="4">
        <v>61.599997999999999</v>
      </c>
      <c r="C4936" s="4">
        <v>61.599997999999999</v>
      </c>
      <c r="D4936" s="4">
        <v>60.639999000000003</v>
      </c>
      <c r="E4936" s="4">
        <v>61.18</v>
      </c>
      <c r="F4936" s="4">
        <v>61.18</v>
      </c>
      <c r="G4936" s="4">
        <v>486873</v>
      </c>
      <c r="H4936" s="10">
        <f t="shared" si="77"/>
        <v>-60.542662634848</v>
      </c>
      <c r="I4936" s="4">
        <f>VLOOKUP(A4936,GDP!$A$1:$D$85,4,TRUE)</f>
        <v>3.6</v>
      </c>
      <c r="J4936" s="4">
        <f>VLOOKUP(A4936,Inflation_rate!$A$1:$I$85,9,TRUE)</f>
        <v>2.0329139999999999</v>
      </c>
      <c r="K4936" s="15">
        <f>VLOOKUP(A4936,WTI_PCH!$A$1:$C$85,3,TRUE)</f>
        <v>0.90273999999999999</v>
      </c>
    </row>
    <row r="4937" spans="1:11" x14ac:dyDescent="0.25">
      <c r="A4937" s="3">
        <v>43833</v>
      </c>
      <c r="B4937" s="4">
        <v>61.18</v>
      </c>
      <c r="C4937" s="4">
        <v>64.089995999999999</v>
      </c>
      <c r="D4937" s="4">
        <v>61.130001</v>
      </c>
      <c r="E4937" s="4">
        <v>63.049999</v>
      </c>
      <c r="F4937" s="4">
        <v>63.049999</v>
      </c>
      <c r="G4937" s="4">
        <v>885861</v>
      </c>
      <c r="H4937" s="10">
        <f t="shared" si="77"/>
        <v>-59.111813784485548</v>
      </c>
      <c r="I4937" s="4">
        <f>VLOOKUP(A4937,GDP!$A$1:$D$85,4,TRUE)</f>
        <v>3.6</v>
      </c>
      <c r="J4937" s="4">
        <f>VLOOKUP(A4937,Inflation_rate!$A$1:$I$85,9,TRUE)</f>
        <v>2.0329139999999999</v>
      </c>
      <c r="K4937" s="15">
        <f>VLOOKUP(A4937,WTI_PCH!$A$1:$C$85,3,TRUE)</f>
        <v>0.90273999999999999</v>
      </c>
    </row>
    <row r="4938" spans="1:11" x14ac:dyDescent="0.25">
      <c r="A4938" s="3">
        <v>43836</v>
      </c>
      <c r="B4938" s="4">
        <v>63.709999000000003</v>
      </c>
      <c r="C4938" s="4">
        <v>64.720000999999996</v>
      </c>
      <c r="D4938" s="4">
        <v>62.639999000000003</v>
      </c>
      <c r="E4938" s="4">
        <v>63.27</v>
      </c>
      <c r="F4938" s="4">
        <v>63.27</v>
      </c>
      <c r="G4938" s="4">
        <v>724236</v>
      </c>
      <c r="H4938" s="10">
        <f t="shared" si="77"/>
        <v>-60.028447921605817</v>
      </c>
      <c r="I4938" s="4">
        <f>VLOOKUP(A4938,GDP!$A$1:$D$85,4,TRUE)</f>
        <v>3.6</v>
      </c>
      <c r="J4938" s="4">
        <f>VLOOKUP(A4938,Inflation_rate!$A$1:$I$85,9,TRUE)</f>
        <v>2.0329139999999999</v>
      </c>
      <c r="K4938" s="15">
        <f>VLOOKUP(A4938,WTI_PCH!$A$1:$C$85,3,TRUE)</f>
        <v>0.90273999999999999</v>
      </c>
    </row>
    <row r="4939" spans="1:11" x14ac:dyDescent="0.25">
      <c r="A4939" s="3">
        <v>43837</v>
      </c>
      <c r="B4939" s="4">
        <v>62.91</v>
      </c>
      <c r="C4939" s="4">
        <v>63.150002000000001</v>
      </c>
      <c r="D4939" s="4">
        <v>62.110000999999997</v>
      </c>
      <c r="E4939" s="4">
        <v>62.700001</v>
      </c>
      <c r="F4939" s="4">
        <v>62.700001</v>
      </c>
      <c r="G4939" s="4">
        <v>582649</v>
      </c>
      <c r="H4939" s="10">
        <f t="shared" si="77"/>
        <v>-56.044659393227114</v>
      </c>
      <c r="I4939" s="4">
        <f>VLOOKUP(A4939,GDP!$A$1:$D$85,4,TRUE)</f>
        <v>3.6</v>
      </c>
      <c r="J4939" s="4">
        <f>VLOOKUP(A4939,Inflation_rate!$A$1:$I$85,9,TRUE)</f>
        <v>2.0329139999999999</v>
      </c>
      <c r="K4939" s="15">
        <f>VLOOKUP(A4939,WTI_PCH!$A$1:$C$85,3,TRUE)</f>
        <v>0.90273999999999999</v>
      </c>
    </row>
    <row r="4940" spans="1:11" x14ac:dyDescent="0.25">
      <c r="A4940" s="3">
        <v>43838</v>
      </c>
      <c r="B4940" s="4">
        <v>62.84</v>
      </c>
      <c r="C4940" s="4">
        <v>65.650002000000001</v>
      </c>
      <c r="D4940" s="4">
        <v>59.150002000000001</v>
      </c>
      <c r="E4940" s="4">
        <v>59.610000999999997</v>
      </c>
      <c r="F4940" s="4">
        <v>59.610000999999997</v>
      </c>
      <c r="G4940" s="4">
        <v>1205710</v>
      </c>
      <c r="H4940" s="10">
        <f t="shared" si="77"/>
        <v>-50.629089907245593</v>
      </c>
      <c r="I4940" s="4">
        <f>VLOOKUP(A4940,GDP!$A$1:$D$85,4,TRUE)</f>
        <v>3.6</v>
      </c>
      <c r="J4940" s="4">
        <f>VLOOKUP(A4940,Inflation_rate!$A$1:$I$85,9,TRUE)</f>
        <v>2.0329139999999999</v>
      </c>
      <c r="K4940" s="15">
        <f>VLOOKUP(A4940,WTI_PCH!$A$1:$C$85,3,TRUE)</f>
        <v>0.90273999999999999</v>
      </c>
    </row>
    <row r="4941" spans="1:11" x14ac:dyDescent="0.25">
      <c r="A4941" s="3">
        <v>43839</v>
      </c>
      <c r="B4941" s="4">
        <v>59.990001999999997</v>
      </c>
      <c r="C4941" s="4">
        <v>60.310001</v>
      </c>
      <c r="D4941" s="4">
        <v>58.66</v>
      </c>
      <c r="E4941" s="4">
        <v>59.560001</v>
      </c>
      <c r="F4941" s="4">
        <v>59.560001</v>
      </c>
      <c r="G4941" s="4">
        <v>750933</v>
      </c>
      <c r="H4941" s="10">
        <f t="shared" si="77"/>
        <v>-46.574883368453939</v>
      </c>
      <c r="I4941" s="4">
        <f>VLOOKUP(A4941,GDP!$A$1:$D$85,4,TRUE)</f>
        <v>3.6</v>
      </c>
      <c r="J4941" s="4">
        <f>VLOOKUP(A4941,Inflation_rate!$A$1:$I$85,9,TRUE)</f>
        <v>2.0329139999999999</v>
      </c>
      <c r="K4941" s="15">
        <f>VLOOKUP(A4941,WTI_PCH!$A$1:$C$85,3,TRUE)</f>
        <v>0.90273999999999999</v>
      </c>
    </row>
    <row r="4942" spans="1:11" x14ac:dyDescent="0.25">
      <c r="A4942" s="3">
        <v>43840</v>
      </c>
      <c r="B4942" s="4">
        <v>59.610000999999997</v>
      </c>
      <c r="C4942" s="4">
        <v>59.779998999999997</v>
      </c>
      <c r="D4942" s="4">
        <v>58.849997999999999</v>
      </c>
      <c r="E4942" s="4">
        <v>59.040000999999997</v>
      </c>
      <c r="F4942" s="4">
        <v>59.040000999999997</v>
      </c>
      <c r="G4942" s="4">
        <v>596186</v>
      </c>
      <c r="H4942" s="10">
        <f t="shared" si="77"/>
        <v>-44.952575458120329</v>
      </c>
      <c r="I4942" s="4">
        <f>VLOOKUP(A4942,GDP!$A$1:$D$85,4,TRUE)</f>
        <v>3.6</v>
      </c>
      <c r="J4942" s="4">
        <f>VLOOKUP(A4942,Inflation_rate!$A$1:$I$85,9,TRUE)</f>
        <v>2.0329139999999999</v>
      </c>
      <c r="K4942" s="15">
        <f>VLOOKUP(A4942,WTI_PCH!$A$1:$C$85,3,TRUE)</f>
        <v>0.90273999999999999</v>
      </c>
    </row>
    <row r="4943" spans="1:11" x14ac:dyDescent="0.25">
      <c r="A4943" s="3">
        <v>43843</v>
      </c>
      <c r="B4943" s="4">
        <v>59.040000999999997</v>
      </c>
      <c r="C4943" s="4">
        <v>59.27</v>
      </c>
      <c r="D4943" s="4">
        <v>57.91</v>
      </c>
      <c r="E4943" s="4">
        <v>58.080002</v>
      </c>
      <c r="F4943" s="4">
        <v>58.080002</v>
      </c>
      <c r="G4943" s="4">
        <v>584002</v>
      </c>
      <c r="H4943" s="10">
        <f t="shared" si="77"/>
        <v>-42.338152812047085</v>
      </c>
      <c r="I4943" s="4">
        <f>VLOOKUP(A4943,GDP!$A$1:$D$85,4,TRUE)</f>
        <v>3.6</v>
      </c>
      <c r="J4943" s="4">
        <f>VLOOKUP(A4943,Inflation_rate!$A$1:$I$85,9,TRUE)</f>
        <v>2.0329139999999999</v>
      </c>
      <c r="K4943" s="15">
        <f>VLOOKUP(A4943,WTI_PCH!$A$1:$C$85,3,TRUE)</f>
        <v>0.90273999999999999</v>
      </c>
    </row>
    <row r="4944" spans="1:11" x14ac:dyDescent="0.25">
      <c r="A4944" s="3">
        <v>43844</v>
      </c>
      <c r="B4944" s="4">
        <v>58.029998999999997</v>
      </c>
      <c r="C4944" s="4">
        <v>58.720001000000003</v>
      </c>
      <c r="D4944" s="4">
        <v>57.720001000000003</v>
      </c>
      <c r="E4944" s="4">
        <v>58.23</v>
      </c>
      <c r="F4944" s="4">
        <v>58.23</v>
      </c>
      <c r="G4944" s="4">
        <v>507714</v>
      </c>
      <c r="H4944" s="10">
        <f t="shared" si="77"/>
        <v>-41.748243173621837</v>
      </c>
      <c r="I4944" s="4">
        <f>VLOOKUP(A4944,GDP!$A$1:$D$85,4,TRUE)</f>
        <v>3.6</v>
      </c>
      <c r="J4944" s="4">
        <f>VLOOKUP(A4944,Inflation_rate!$A$1:$I$85,9,TRUE)</f>
        <v>2.0329139999999999</v>
      </c>
      <c r="K4944" s="15">
        <f>VLOOKUP(A4944,WTI_PCH!$A$1:$C$85,3,TRUE)</f>
        <v>0.90273999999999999</v>
      </c>
    </row>
    <row r="4945" spans="1:11" x14ac:dyDescent="0.25">
      <c r="A4945" s="3">
        <v>43845</v>
      </c>
      <c r="B4945" s="4">
        <v>58.200001</v>
      </c>
      <c r="C4945" s="4">
        <v>58.360000999999997</v>
      </c>
      <c r="D4945" s="4">
        <v>57.360000999999997</v>
      </c>
      <c r="E4945" s="4">
        <v>57.810001</v>
      </c>
      <c r="F4945" s="4">
        <v>57.810001</v>
      </c>
      <c r="G4945" s="4">
        <v>433169</v>
      </c>
      <c r="H4945" s="10">
        <f t="shared" si="77"/>
        <v>-42.484000302992555</v>
      </c>
      <c r="I4945" s="4">
        <f>VLOOKUP(A4945,GDP!$A$1:$D$85,4,TRUE)</f>
        <v>3.6</v>
      </c>
      <c r="J4945" s="4">
        <f>VLOOKUP(A4945,Inflation_rate!$A$1:$I$85,9,TRUE)</f>
        <v>2.0329139999999999</v>
      </c>
      <c r="K4945" s="15">
        <f>VLOOKUP(A4945,WTI_PCH!$A$1:$C$85,3,TRUE)</f>
        <v>0.90273999999999999</v>
      </c>
    </row>
    <row r="4946" spans="1:11" x14ac:dyDescent="0.25">
      <c r="A4946" s="3">
        <v>43846</v>
      </c>
      <c r="B4946" s="4">
        <v>58.099997999999999</v>
      </c>
      <c r="C4946" s="4">
        <v>58.869999</v>
      </c>
      <c r="D4946" s="4">
        <v>57.560001</v>
      </c>
      <c r="E4946" s="4">
        <v>58.52</v>
      </c>
      <c r="F4946" s="4">
        <v>58.52</v>
      </c>
      <c r="G4946" s="4">
        <v>182871</v>
      </c>
      <c r="H4946" s="10">
        <f t="shared" si="77"/>
        <v>-41.302122351332883</v>
      </c>
      <c r="I4946" s="4">
        <f>VLOOKUP(A4946,GDP!$A$1:$D$85,4,TRUE)</f>
        <v>3.6</v>
      </c>
      <c r="J4946" s="4">
        <f>VLOOKUP(A4946,Inflation_rate!$A$1:$I$85,9,TRUE)</f>
        <v>2.0329139999999999</v>
      </c>
      <c r="K4946" s="15">
        <f>VLOOKUP(A4946,WTI_PCH!$A$1:$C$85,3,TRUE)</f>
        <v>0.90273999999999999</v>
      </c>
    </row>
    <row r="4947" spans="1:11" x14ac:dyDescent="0.25">
      <c r="A4947" s="3">
        <v>43847</v>
      </c>
      <c r="B4947" s="4">
        <v>58.59</v>
      </c>
      <c r="C4947" s="4">
        <v>58.98</v>
      </c>
      <c r="D4947" s="4">
        <v>58.27</v>
      </c>
      <c r="E4947" s="4">
        <v>58.540000999999997</v>
      </c>
      <c r="F4947" s="4">
        <v>58.540000999999997</v>
      </c>
      <c r="G4947" s="4">
        <v>122561</v>
      </c>
      <c r="H4947" s="10">
        <f t="shared" si="77"/>
        <v>-43.952851999438806</v>
      </c>
      <c r="I4947" s="4">
        <f>VLOOKUP(A4947,GDP!$A$1:$D$85,4,TRUE)</f>
        <v>3.6</v>
      </c>
      <c r="J4947" s="4">
        <f>VLOOKUP(A4947,Inflation_rate!$A$1:$I$85,9,TRUE)</f>
        <v>2.0329139999999999</v>
      </c>
      <c r="K4947" s="15">
        <f>VLOOKUP(A4947,WTI_PCH!$A$1:$C$85,3,TRUE)</f>
        <v>0.90273999999999999</v>
      </c>
    </row>
    <row r="4948" spans="1:11" x14ac:dyDescent="0.25">
      <c r="A4948" s="3">
        <v>43851</v>
      </c>
      <c r="B4948" s="4">
        <v>59.169998</v>
      </c>
      <c r="C4948" s="4">
        <v>59.73</v>
      </c>
      <c r="D4948" s="4">
        <v>57.68</v>
      </c>
      <c r="E4948" s="4">
        <v>58.34</v>
      </c>
      <c r="F4948" s="4">
        <v>58.34</v>
      </c>
      <c r="G4948" s="4">
        <v>648335</v>
      </c>
      <c r="H4948" s="10">
        <f t="shared" si="77"/>
        <v>-42.218033938978401</v>
      </c>
      <c r="I4948" s="4">
        <f>VLOOKUP(A4948,GDP!$A$1:$D$85,4,TRUE)</f>
        <v>3.6</v>
      </c>
      <c r="J4948" s="4">
        <f>VLOOKUP(A4948,Inflation_rate!$A$1:$I$85,9,TRUE)</f>
        <v>2.0329139999999999</v>
      </c>
      <c r="K4948" s="15">
        <f>VLOOKUP(A4948,WTI_PCH!$A$1:$C$85,3,TRUE)</f>
        <v>0.90273999999999999</v>
      </c>
    </row>
    <row r="4949" spans="1:11" x14ac:dyDescent="0.25">
      <c r="A4949" s="3">
        <v>43852</v>
      </c>
      <c r="B4949" s="4">
        <v>58.259998000000003</v>
      </c>
      <c r="C4949" s="4">
        <v>58.380001</v>
      </c>
      <c r="D4949" s="4">
        <v>56.029998999999997</v>
      </c>
      <c r="E4949" s="4">
        <v>56.740001999999997</v>
      </c>
      <c r="F4949" s="4">
        <v>56.740001999999997</v>
      </c>
      <c r="G4949" s="4">
        <v>620119</v>
      </c>
      <c r="H4949" s="10">
        <f t="shared" si="77"/>
        <v>-37.451531989723932</v>
      </c>
      <c r="I4949" s="4">
        <f>VLOOKUP(A4949,GDP!$A$1:$D$85,4,TRUE)</f>
        <v>3.6</v>
      </c>
      <c r="J4949" s="4">
        <f>VLOOKUP(A4949,Inflation_rate!$A$1:$I$85,9,TRUE)</f>
        <v>2.0329139999999999</v>
      </c>
      <c r="K4949" s="15">
        <f>VLOOKUP(A4949,WTI_PCH!$A$1:$C$85,3,TRUE)</f>
        <v>0.90273999999999999</v>
      </c>
    </row>
    <row r="4950" spans="1:11" x14ac:dyDescent="0.25">
      <c r="A4950" s="3">
        <v>43853</v>
      </c>
      <c r="B4950" s="4">
        <v>56.110000999999997</v>
      </c>
      <c r="C4950" s="4">
        <v>56.27</v>
      </c>
      <c r="D4950" s="4">
        <v>54.77</v>
      </c>
      <c r="E4950" s="4">
        <v>55.59</v>
      </c>
      <c r="F4950" s="4">
        <v>55.59</v>
      </c>
      <c r="G4950" s="4">
        <v>703995</v>
      </c>
      <c r="H4950" s="10">
        <f t="shared" si="77"/>
        <v>-36.247528332433895</v>
      </c>
      <c r="I4950" s="4">
        <f>VLOOKUP(A4950,GDP!$A$1:$D$85,4,TRUE)</f>
        <v>3.6</v>
      </c>
      <c r="J4950" s="4">
        <f>VLOOKUP(A4950,Inflation_rate!$A$1:$I$85,9,TRUE)</f>
        <v>2.0329139999999999</v>
      </c>
      <c r="K4950" s="15">
        <f>VLOOKUP(A4950,WTI_PCH!$A$1:$C$85,3,TRUE)</f>
        <v>0.90273999999999999</v>
      </c>
    </row>
    <row r="4951" spans="1:11" x14ac:dyDescent="0.25">
      <c r="A4951" s="3">
        <v>43854</v>
      </c>
      <c r="B4951" s="4">
        <v>55.689999</v>
      </c>
      <c r="C4951" s="4">
        <v>55.950001</v>
      </c>
      <c r="D4951" s="4">
        <v>53.849997999999999</v>
      </c>
      <c r="E4951" s="4">
        <v>54.189999</v>
      </c>
      <c r="F4951" s="4">
        <v>54.189999</v>
      </c>
      <c r="G4951" s="4">
        <v>586195</v>
      </c>
      <c r="H4951" s="10">
        <f t="shared" si="77"/>
        <v>-32.072334970886416</v>
      </c>
      <c r="I4951" s="4">
        <f>VLOOKUP(A4951,GDP!$A$1:$D$85,4,TRUE)</f>
        <v>3.6</v>
      </c>
      <c r="J4951" s="4">
        <f>VLOOKUP(A4951,Inflation_rate!$A$1:$I$85,9,TRUE)</f>
        <v>2.0329139999999999</v>
      </c>
      <c r="K4951" s="15">
        <f>VLOOKUP(A4951,WTI_PCH!$A$1:$C$85,3,TRUE)</f>
        <v>0.90273999999999999</v>
      </c>
    </row>
    <row r="4952" spans="1:11" x14ac:dyDescent="0.25">
      <c r="A4952" s="3">
        <v>43857</v>
      </c>
      <c r="B4952" s="4">
        <v>53.700001</v>
      </c>
      <c r="C4952" s="4">
        <v>53.709999000000003</v>
      </c>
      <c r="D4952" s="4">
        <v>52.130001</v>
      </c>
      <c r="E4952" s="4">
        <v>53.139999000000003</v>
      </c>
      <c r="F4952" s="4">
        <v>53.139999000000003</v>
      </c>
      <c r="G4952" s="4">
        <v>712880</v>
      </c>
      <c r="H4952" s="10">
        <f t="shared" si="77"/>
        <v>-29.826869210140565</v>
      </c>
      <c r="I4952" s="4">
        <f>VLOOKUP(A4952,GDP!$A$1:$D$85,4,TRUE)</f>
        <v>3.6</v>
      </c>
      <c r="J4952" s="4">
        <f>VLOOKUP(A4952,Inflation_rate!$A$1:$I$85,9,TRUE)</f>
        <v>2.0329139999999999</v>
      </c>
      <c r="K4952" s="15">
        <f>VLOOKUP(A4952,WTI_PCH!$A$1:$C$85,3,TRUE)</f>
        <v>0.90273999999999999</v>
      </c>
    </row>
    <row r="4953" spans="1:11" x14ac:dyDescent="0.25">
      <c r="A4953" s="3">
        <v>43858</v>
      </c>
      <c r="B4953" s="4">
        <v>52.77</v>
      </c>
      <c r="C4953" s="4">
        <v>54.060001</v>
      </c>
      <c r="D4953" s="4">
        <v>52.68</v>
      </c>
      <c r="E4953" s="4">
        <v>53.48</v>
      </c>
      <c r="F4953" s="4">
        <v>53.48</v>
      </c>
      <c r="G4953" s="4">
        <v>633963</v>
      </c>
      <c r="H4953" s="10">
        <f t="shared" si="77"/>
        <v>-30.04861630516081</v>
      </c>
      <c r="I4953" s="4">
        <f>VLOOKUP(A4953,GDP!$A$1:$D$85,4,TRUE)</f>
        <v>3.6</v>
      </c>
      <c r="J4953" s="4">
        <f>VLOOKUP(A4953,Inflation_rate!$A$1:$I$85,9,TRUE)</f>
        <v>2.0329139999999999</v>
      </c>
      <c r="K4953" s="15">
        <f>VLOOKUP(A4953,WTI_PCH!$A$1:$C$85,3,TRUE)</f>
        <v>0.90273999999999999</v>
      </c>
    </row>
    <row r="4954" spans="1:11" x14ac:dyDescent="0.25">
      <c r="A4954" s="3">
        <v>43859</v>
      </c>
      <c r="B4954" s="4">
        <v>53.970001000000003</v>
      </c>
      <c r="C4954" s="4">
        <v>54.369999</v>
      </c>
      <c r="D4954" s="4">
        <v>52.810001</v>
      </c>
      <c r="E4954" s="4">
        <v>53.330002</v>
      </c>
      <c r="F4954" s="4">
        <v>53.330002</v>
      </c>
      <c r="G4954" s="4">
        <v>624979</v>
      </c>
      <c r="H4954" s="10">
        <f t="shared" si="77"/>
        <v>-25.839119601008083</v>
      </c>
      <c r="I4954" s="4">
        <f>VLOOKUP(A4954,GDP!$A$1:$D$85,4,TRUE)</f>
        <v>3.6</v>
      </c>
      <c r="J4954" s="4">
        <f>VLOOKUP(A4954,Inflation_rate!$A$1:$I$85,9,TRUE)</f>
        <v>2.0329139999999999</v>
      </c>
      <c r="K4954" s="15">
        <f>VLOOKUP(A4954,WTI_PCH!$A$1:$C$85,3,TRUE)</f>
        <v>0.90273999999999999</v>
      </c>
    </row>
    <row r="4955" spans="1:11" x14ac:dyDescent="0.25">
      <c r="A4955" s="3">
        <v>43860</v>
      </c>
      <c r="B4955" s="4">
        <v>53.09</v>
      </c>
      <c r="C4955" s="4">
        <v>53.200001</v>
      </c>
      <c r="D4955" s="4">
        <v>51.66</v>
      </c>
      <c r="E4955" s="4">
        <v>52.139999000000003</v>
      </c>
      <c r="F4955" s="4">
        <v>52.139999000000003</v>
      </c>
      <c r="G4955" s="4">
        <v>720123</v>
      </c>
      <c r="H4955" s="10">
        <f t="shared" si="77"/>
        <v>-26.754891192076936</v>
      </c>
      <c r="I4955" s="4">
        <f>VLOOKUP(A4955,GDP!$A$1:$D$85,4,TRUE)</f>
        <v>3.6</v>
      </c>
      <c r="J4955" s="4">
        <f>VLOOKUP(A4955,Inflation_rate!$A$1:$I$85,9,TRUE)</f>
        <v>2.0329139999999999</v>
      </c>
      <c r="K4955" s="15">
        <f>VLOOKUP(A4955,WTI_PCH!$A$1:$C$85,3,TRUE)</f>
        <v>0.90273999999999999</v>
      </c>
    </row>
    <row r="4956" spans="1:11" x14ac:dyDescent="0.25">
      <c r="A4956" s="3">
        <v>43861</v>
      </c>
      <c r="B4956" s="4">
        <v>52.919998</v>
      </c>
      <c r="C4956" s="4">
        <v>53.360000999999997</v>
      </c>
      <c r="D4956" s="4">
        <v>50.970001000000003</v>
      </c>
      <c r="E4956" s="4">
        <v>51.560001</v>
      </c>
      <c r="F4956" s="4">
        <v>51.560001</v>
      </c>
      <c r="G4956" s="4">
        <v>827907</v>
      </c>
      <c r="H4956" s="10">
        <f t="shared" si="77"/>
        <v>-24.476341650963118</v>
      </c>
      <c r="I4956" s="4">
        <f>VLOOKUP(A4956,GDP!$A$1:$D$85,4,TRUE)</f>
        <v>3.6</v>
      </c>
      <c r="J4956" s="4">
        <f>VLOOKUP(A4956,Inflation_rate!$A$1:$I$85,9,TRUE)</f>
        <v>2.0329139999999999</v>
      </c>
      <c r="K4956" s="15">
        <f>VLOOKUP(A4956,WTI_PCH!$A$1:$C$85,3,TRUE)</f>
        <v>0.90273999999999999</v>
      </c>
    </row>
    <row r="4957" spans="1:11" x14ac:dyDescent="0.25">
      <c r="A4957" s="3">
        <v>43864</v>
      </c>
      <c r="B4957" s="4">
        <v>51.009998000000003</v>
      </c>
      <c r="C4957" s="4">
        <v>51.970001000000003</v>
      </c>
      <c r="D4957" s="4">
        <v>49.799999</v>
      </c>
      <c r="E4957" s="4">
        <v>50.110000999999997</v>
      </c>
      <c r="F4957" s="4">
        <v>50.110000999999997</v>
      </c>
      <c r="G4957" s="4">
        <v>876044</v>
      </c>
      <c r="H4957" s="10">
        <f t="shared" si="77"/>
        <v>-20.973863081742898</v>
      </c>
      <c r="I4957" s="4">
        <f>VLOOKUP(A4957,GDP!$A$1:$D$85,4,TRUE)</f>
        <v>3.6</v>
      </c>
      <c r="J4957" s="4">
        <f>VLOOKUP(A4957,Inflation_rate!$A$1:$I$85,9,TRUE)</f>
        <v>2.0329139999999999</v>
      </c>
      <c r="K4957" s="15">
        <f>VLOOKUP(A4957,WTI_PCH!$A$1:$C$85,3,TRUE)</f>
        <v>0.90273999999999999</v>
      </c>
    </row>
    <row r="4958" spans="1:11" x14ac:dyDescent="0.25">
      <c r="A4958" s="3">
        <v>43865</v>
      </c>
      <c r="B4958" s="4">
        <v>49.939999</v>
      </c>
      <c r="C4958" s="4">
        <v>51.549999</v>
      </c>
      <c r="D4958" s="4">
        <v>49.310001</v>
      </c>
      <c r="E4958" s="4">
        <v>49.610000999999997</v>
      </c>
      <c r="F4958" s="4">
        <v>49.610000999999997</v>
      </c>
      <c r="G4958" s="4">
        <v>859357</v>
      </c>
      <c r="H4958" s="10">
        <f t="shared" si="77"/>
        <v>-26.748640863764532</v>
      </c>
      <c r="I4958" s="4">
        <f>VLOOKUP(A4958,GDP!$A$1:$D$85,4,TRUE)</f>
        <v>3.6</v>
      </c>
      <c r="J4958" s="4">
        <f>VLOOKUP(A4958,Inflation_rate!$A$1:$I$85,9,TRUE)</f>
        <v>2.0329139999999999</v>
      </c>
      <c r="K4958" s="15">
        <f>VLOOKUP(A4958,WTI_PCH!$A$1:$C$85,3,TRUE)</f>
        <v>0.90273999999999999</v>
      </c>
    </row>
    <row r="4959" spans="1:11" x14ac:dyDescent="0.25">
      <c r="A4959" s="3">
        <v>43866</v>
      </c>
      <c r="B4959" s="4">
        <v>49.509998000000003</v>
      </c>
      <c r="C4959" s="4">
        <v>51.880001</v>
      </c>
      <c r="D4959" s="4">
        <v>49.470001000000003</v>
      </c>
      <c r="E4959" s="4">
        <v>50.75</v>
      </c>
      <c r="F4959" s="4">
        <v>50.75</v>
      </c>
      <c r="G4959" s="4">
        <v>887946</v>
      </c>
      <c r="H4959" s="10">
        <f t="shared" si="77"/>
        <v>-28.551728078817728</v>
      </c>
      <c r="I4959" s="4">
        <f>VLOOKUP(A4959,GDP!$A$1:$D$85,4,TRUE)</f>
        <v>3.6</v>
      </c>
      <c r="J4959" s="4">
        <f>VLOOKUP(A4959,Inflation_rate!$A$1:$I$85,9,TRUE)</f>
        <v>2.0329139999999999</v>
      </c>
      <c r="K4959" s="15">
        <f>VLOOKUP(A4959,WTI_PCH!$A$1:$C$85,3,TRUE)</f>
        <v>0.90273999999999999</v>
      </c>
    </row>
    <row r="4960" spans="1:11" x14ac:dyDescent="0.25">
      <c r="A4960" s="3">
        <v>43867</v>
      </c>
      <c r="B4960" s="4">
        <v>51.169998</v>
      </c>
      <c r="C4960" s="4">
        <v>52.200001</v>
      </c>
      <c r="D4960" s="4">
        <v>50.240001999999997</v>
      </c>
      <c r="E4960" s="4">
        <v>50.950001</v>
      </c>
      <c r="F4960" s="4">
        <v>50.950001</v>
      </c>
      <c r="G4960" s="4">
        <v>750659</v>
      </c>
      <c r="H4960" s="10">
        <f t="shared" si="77"/>
        <v>-27.144262470181307</v>
      </c>
      <c r="I4960" s="4">
        <f>VLOOKUP(A4960,GDP!$A$1:$D$85,4,TRUE)</f>
        <v>3.6</v>
      </c>
      <c r="J4960" s="4">
        <f>VLOOKUP(A4960,Inflation_rate!$A$1:$I$85,9,TRUE)</f>
        <v>2.0329139999999999</v>
      </c>
      <c r="K4960" s="15">
        <f>VLOOKUP(A4960,WTI_PCH!$A$1:$C$85,3,TRUE)</f>
        <v>0.90273999999999999</v>
      </c>
    </row>
    <row r="4961" spans="1:11" x14ac:dyDescent="0.25">
      <c r="A4961" s="3">
        <v>43868</v>
      </c>
      <c r="B4961" s="4">
        <v>51.110000999999997</v>
      </c>
      <c r="C4961" s="4">
        <v>51.48</v>
      </c>
      <c r="D4961" s="4">
        <v>50.09</v>
      </c>
      <c r="E4961" s="4">
        <v>50.32</v>
      </c>
      <c r="F4961" s="4">
        <v>50.32</v>
      </c>
      <c r="G4961" s="4">
        <v>768345</v>
      </c>
      <c r="H4961" s="10">
        <f t="shared" si="77"/>
        <v>-23.728137917329096</v>
      </c>
      <c r="I4961" s="4">
        <f>VLOOKUP(A4961,GDP!$A$1:$D$85,4,TRUE)</f>
        <v>3.6</v>
      </c>
      <c r="J4961" s="4">
        <f>VLOOKUP(A4961,Inflation_rate!$A$1:$I$85,9,TRUE)</f>
        <v>2.0329139999999999</v>
      </c>
      <c r="K4961" s="15">
        <f>VLOOKUP(A4961,WTI_PCH!$A$1:$C$85,3,TRUE)</f>
        <v>0.90273999999999999</v>
      </c>
    </row>
    <row r="4962" spans="1:11" x14ac:dyDescent="0.25">
      <c r="A4962" s="3">
        <v>43871</v>
      </c>
      <c r="B4962" s="4">
        <v>50.119999</v>
      </c>
      <c r="C4962" s="4">
        <v>50.490001999999997</v>
      </c>
      <c r="D4962" s="4">
        <v>49.419998</v>
      </c>
      <c r="E4962" s="4">
        <v>49.57</v>
      </c>
      <c r="F4962" s="4">
        <v>49.57</v>
      </c>
      <c r="G4962" s="4">
        <v>715894</v>
      </c>
      <c r="H4962" s="10">
        <f t="shared" si="77"/>
        <v>-23.42142626588662</v>
      </c>
      <c r="I4962" s="4">
        <f>VLOOKUP(A4962,GDP!$A$1:$D$85,4,TRUE)</f>
        <v>3.6</v>
      </c>
      <c r="J4962" s="4">
        <f>VLOOKUP(A4962,Inflation_rate!$A$1:$I$85,9,TRUE)</f>
        <v>2.0329139999999999</v>
      </c>
      <c r="K4962" s="15">
        <f>VLOOKUP(A4962,WTI_PCH!$A$1:$C$85,3,TRUE)</f>
        <v>0.90273999999999999</v>
      </c>
    </row>
    <row r="4963" spans="1:11" x14ac:dyDescent="0.25">
      <c r="A4963" s="3">
        <v>43872</v>
      </c>
      <c r="B4963" s="4">
        <v>49.610000999999997</v>
      </c>
      <c r="C4963" s="4">
        <v>50.689999</v>
      </c>
      <c r="D4963" s="4">
        <v>49.580002</v>
      </c>
      <c r="E4963" s="4">
        <v>49.939999</v>
      </c>
      <c r="F4963" s="4">
        <v>49.939999</v>
      </c>
      <c r="G4963" s="4">
        <v>725733</v>
      </c>
      <c r="H4963" s="10">
        <f t="shared" si="77"/>
        <v>-22.226670449072287</v>
      </c>
      <c r="I4963" s="4">
        <f>VLOOKUP(A4963,GDP!$A$1:$D$85,4,TRUE)</f>
        <v>3.6</v>
      </c>
      <c r="J4963" s="4">
        <f>VLOOKUP(A4963,Inflation_rate!$A$1:$I$85,9,TRUE)</f>
        <v>2.0329139999999999</v>
      </c>
      <c r="K4963" s="15">
        <f>VLOOKUP(A4963,WTI_PCH!$A$1:$C$85,3,TRUE)</f>
        <v>0.90273999999999999</v>
      </c>
    </row>
    <row r="4964" spans="1:11" x14ac:dyDescent="0.25">
      <c r="A4964" s="3">
        <v>43873</v>
      </c>
      <c r="B4964" s="4">
        <v>49.959999000000003</v>
      </c>
      <c r="C4964" s="4">
        <v>51.73</v>
      </c>
      <c r="D4964" s="4">
        <v>49.950001</v>
      </c>
      <c r="E4964" s="4">
        <v>51.169998</v>
      </c>
      <c r="F4964" s="4">
        <v>51.169998</v>
      </c>
      <c r="G4964" s="4">
        <v>795256</v>
      </c>
      <c r="H4964" s="10">
        <f t="shared" si="77"/>
        <v>-22.317761278786836</v>
      </c>
      <c r="I4964" s="4">
        <f>VLOOKUP(A4964,GDP!$A$1:$D$85,4,TRUE)</f>
        <v>3.6</v>
      </c>
      <c r="J4964" s="4">
        <f>VLOOKUP(A4964,Inflation_rate!$A$1:$I$85,9,TRUE)</f>
        <v>2.0329139999999999</v>
      </c>
      <c r="K4964" s="15">
        <f>VLOOKUP(A4964,WTI_PCH!$A$1:$C$85,3,TRUE)</f>
        <v>0.90273999999999999</v>
      </c>
    </row>
    <row r="4965" spans="1:11" x14ac:dyDescent="0.25">
      <c r="A4965" s="3">
        <v>43874</v>
      </c>
      <c r="B4965" s="4">
        <v>51.720001000000003</v>
      </c>
      <c r="C4965" s="4">
        <v>51.959999000000003</v>
      </c>
      <c r="D4965" s="4">
        <v>50.599997999999999</v>
      </c>
      <c r="E4965" s="4">
        <v>51.419998</v>
      </c>
      <c r="F4965" s="4">
        <v>51.419998</v>
      </c>
      <c r="G4965" s="4">
        <v>745400</v>
      </c>
      <c r="H4965" s="10">
        <f t="shared" si="77"/>
        <v>-21.314662439310084</v>
      </c>
      <c r="I4965" s="4">
        <f>VLOOKUP(A4965,GDP!$A$1:$D$85,4,TRUE)</f>
        <v>3.6</v>
      </c>
      <c r="J4965" s="4">
        <f>VLOOKUP(A4965,Inflation_rate!$A$1:$I$85,9,TRUE)</f>
        <v>2.0329139999999999</v>
      </c>
      <c r="K4965" s="15">
        <f>VLOOKUP(A4965,WTI_PCH!$A$1:$C$85,3,TRUE)</f>
        <v>0.90273999999999999</v>
      </c>
    </row>
    <row r="4966" spans="1:11" x14ac:dyDescent="0.25">
      <c r="A4966" s="3">
        <v>43875</v>
      </c>
      <c r="B4966" s="4">
        <v>51.509998000000003</v>
      </c>
      <c r="C4966" s="4">
        <v>52.34</v>
      </c>
      <c r="D4966" s="4">
        <v>51.32</v>
      </c>
      <c r="E4966" s="4">
        <v>52.049999</v>
      </c>
      <c r="F4966" s="4">
        <v>52.049999</v>
      </c>
      <c r="G4966" s="4">
        <v>607343</v>
      </c>
      <c r="H4966" s="10">
        <f t="shared" si="77"/>
        <v>-22.439962006531449</v>
      </c>
      <c r="I4966" s="4">
        <f>VLOOKUP(A4966,GDP!$A$1:$D$85,4,TRUE)</f>
        <v>3.6</v>
      </c>
      <c r="J4966" s="4">
        <f>VLOOKUP(A4966,Inflation_rate!$A$1:$I$85,9,TRUE)</f>
        <v>2.0329139999999999</v>
      </c>
      <c r="K4966" s="15">
        <f>VLOOKUP(A4966,WTI_PCH!$A$1:$C$85,3,TRUE)</f>
        <v>0.90273999999999999</v>
      </c>
    </row>
    <row r="4967" spans="1:11" x14ac:dyDescent="0.25">
      <c r="A4967" s="3">
        <v>43879</v>
      </c>
      <c r="B4967" s="4">
        <v>52.23</v>
      </c>
      <c r="C4967" s="4">
        <v>52.41</v>
      </c>
      <c r="D4967" s="4">
        <v>50.880001</v>
      </c>
      <c r="E4967" s="4">
        <v>52.049999</v>
      </c>
      <c r="F4967" s="4">
        <v>52.049999</v>
      </c>
      <c r="G4967" s="4">
        <v>221774</v>
      </c>
      <c r="H4967" s="10">
        <f t="shared" si="77"/>
        <v>-26.974065840039685</v>
      </c>
      <c r="I4967" s="4">
        <f>VLOOKUP(A4967,GDP!$A$1:$D$85,4,TRUE)</f>
        <v>3.6</v>
      </c>
      <c r="J4967" s="4">
        <f>VLOOKUP(A4967,Inflation_rate!$A$1:$I$85,9,TRUE)</f>
        <v>2.0329139999999999</v>
      </c>
      <c r="K4967" s="15">
        <f>VLOOKUP(A4967,WTI_PCH!$A$1:$C$85,3,TRUE)</f>
        <v>0.90273999999999999</v>
      </c>
    </row>
    <row r="4968" spans="1:11" x14ac:dyDescent="0.25">
      <c r="A4968" s="3">
        <v>43880</v>
      </c>
      <c r="B4968" s="4">
        <v>52.119999</v>
      </c>
      <c r="C4968" s="4">
        <v>53.66</v>
      </c>
      <c r="D4968" s="4">
        <v>51.93</v>
      </c>
      <c r="E4968" s="4">
        <v>53.290000999999997</v>
      </c>
      <c r="F4968" s="4">
        <v>53.290000999999997</v>
      </c>
      <c r="G4968" s="4">
        <v>113683</v>
      </c>
      <c r="H4968" s="10">
        <f t="shared" si="77"/>
        <v>-27.340964020623669</v>
      </c>
      <c r="I4968" s="4">
        <f>VLOOKUP(A4968,GDP!$A$1:$D$85,4,TRUE)</f>
        <v>3.6</v>
      </c>
      <c r="J4968" s="4">
        <f>VLOOKUP(A4968,Inflation_rate!$A$1:$I$85,9,TRUE)</f>
        <v>2.0329139999999999</v>
      </c>
      <c r="K4968" s="15">
        <f>VLOOKUP(A4968,WTI_PCH!$A$1:$C$85,3,TRUE)</f>
        <v>0.90273999999999999</v>
      </c>
    </row>
    <row r="4969" spans="1:11" x14ac:dyDescent="0.25">
      <c r="A4969" s="3">
        <v>43881</v>
      </c>
      <c r="B4969" s="4">
        <v>53.5</v>
      </c>
      <c r="C4969" s="4">
        <v>54.5</v>
      </c>
      <c r="D4969" s="4">
        <v>53.220001000000003</v>
      </c>
      <c r="E4969" s="4">
        <v>53.779998999999997</v>
      </c>
      <c r="F4969" s="4">
        <v>53.779998999999997</v>
      </c>
      <c r="G4969" s="4">
        <v>676179</v>
      </c>
      <c r="H4969" s="10">
        <f t="shared" si="77"/>
        <v>-28.430638312209709</v>
      </c>
      <c r="I4969" s="4">
        <f>VLOOKUP(A4969,GDP!$A$1:$D$85,4,TRUE)</f>
        <v>3.6</v>
      </c>
      <c r="J4969" s="4">
        <f>VLOOKUP(A4969,Inflation_rate!$A$1:$I$85,9,TRUE)</f>
        <v>2.0329139999999999</v>
      </c>
      <c r="K4969" s="15">
        <f>VLOOKUP(A4969,WTI_PCH!$A$1:$C$85,3,TRUE)</f>
        <v>0.90273999999999999</v>
      </c>
    </row>
    <row r="4970" spans="1:11" x14ac:dyDescent="0.25">
      <c r="A4970" s="3">
        <v>43882</v>
      </c>
      <c r="B4970" s="4">
        <v>53.740001999999997</v>
      </c>
      <c r="C4970" s="4">
        <v>53.860000999999997</v>
      </c>
      <c r="D4970" s="4">
        <v>52.549999</v>
      </c>
      <c r="E4970" s="4">
        <v>53.380001</v>
      </c>
      <c r="F4970" s="4">
        <v>53.380001</v>
      </c>
      <c r="G4970" s="4">
        <v>707555</v>
      </c>
      <c r="H4970" s="10">
        <f t="shared" si="77"/>
        <v>-25.627575391015821</v>
      </c>
      <c r="I4970" s="4">
        <f>VLOOKUP(A4970,GDP!$A$1:$D$85,4,TRUE)</f>
        <v>3.6</v>
      </c>
      <c r="J4970" s="4">
        <f>VLOOKUP(A4970,Inflation_rate!$A$1:$I$85,9,TRUE)</f>
        <v>2.0329139999999999</v>
      </c>
      <c r="K4970" s="15">
        <f>VLOOKUP(A4970,WTI_PCH!$A$1:$C$85,3,TRUE)</f>
        <v>0.90273999999999999</v>
      </c>
    </row>
    <row r="4971" spans="1:11" x14ac:dyDescent="0.25">
      <c r="A4971" s="3">
        <v>43885</v>
      </c>
      <c r="B4971" s="4">
        <v>52.599997999999999</v>
      </c>
      <c r="C4971" s="4">
        <v>52.639999000000003</v>
      </c>
      <c r="D4971" s="4">
        <v>50.450001</v>
      </c>
      <c r="E4971" s="4">
        <v>51.43</v>
      </c>
      <c r="F4971" s="4">
        <v>51.43</v>
      </c>
      <c r="G4971" s="4">
        <v>765515</v>
      </c>
      <c r="H4971" s="10">
        <f t="shared" si="77"/>
        <v>-23.643787672564645</v>
      </c>
      <c r="I4971" s="4">
        <f>VLOOKUP(A4971,GDP!$A$1:$D$85,4,TRUE)</f>
        <v>3.6</v>
      </c>
      <c r="J4971" s="4">
        <f>VLOOKUP(A4971,Inflation_rate!$A$1:$I$85,9,TRUE)</f>
        <v>2.0329139999999999</v>
      </c>
      <c r="K4971" s="15">
        <f>VLOOKUP(A4971,WTI_PCH!$A$1:$C$85,3,TRUE)</f>
        <v>0.90273999999999999</v>
      </c>
    </row>
    <row r="4972" spans="1:11" x14ac:dyDescent="0.25">
      <c r="A4972" s="3">
        <v>43886</v>
      </c>
      <c r="B4972" s="4">
        <v>51.369999</v>
      </c>
      <c r="C4972" s="4">
        <v>52.02</v>
      </c>
      <c r="D4972" s="4">
        <v>49.689999</v>
      </c>
      <c r="E4972" s="4">
        <v>49.900002000000001</v>
      </c>
      <c r="F4972" s="4">
        <v>49.900002000000001</v>
      </c>
      <c r="G4972" s="4">
        <v>764989</v>
      </c>
      <c r="H4972" s="10">
        <f t="shared" si="77"/>
        <v>-20.200403999983806</v>
      </c>
      <c r="I4972" s="4">
        <f>VLOOKUP(A4972,GDP!$A$1:$D$85,4,TRUE)</f>
        <v>3.6</v>
      </c>
      <c r="J4972" s="4">
        <f>VLOOKUP(A4972,Inflation_rate!$A$1:$I$85,9,TRUE)</f>
        <v>2.0329139999999999</v>
      </c>
      <c r="K4972" s="15">
        <f>VLOOKUP(A4972,WTI_PCH!$A$1:$C$85,3,TRUE)</f>
        <v>0.90273999999999999</v>
      </c>
    </row>
    <row r="4973" spans="1:11" x14ac:dyDescent="0.25">
      <c r="A4973" s="3">
        <v>43887</v>
      </c>
      <c r="B4973" s="4">
        <v>50.080002</v>
      </c>
      <c r="C4973" s="4">
        <v>50.439999</v>
      </c>
      <c r="D4973" s="4">
        <v>48.299999</v>
      </c>
      <c r="E4973" s="4">
        <v>48.73</v>
      </c>
      <c r="F4973" s="4">
        <v>48.73</v>
      </c>
      <c r="G4973" s="4">
        <v>884482</v>
      </c>
      <c r="H4973" s="10">
        <f t="shared" si="77"/>
        <v>-16.581157397906825</v>
      </c>
      <c r="I4973" s="4">
        <f>VLOOKUP(A4973,GDP!$A$1:$D$85,4,TRUE)</f>
        <v>3.6</v>
      </c>
      <c r="J4973" s="4">
        <f>VLOOKUP(A4973,Inflation_rate!$A$1:$I$85,9,TRUE)</f>
        <v>2.0329139999999999</v>
      </c>
      <c r="K4973" s="15">
        <f>VLOOKUP(A4973,WTI_PCH!$A$1:$C$85,3,TRUE)</f>
        <v>0.90273999999999999</v>
      </c>
    </row>
    <row r="4974" spans="1:11" x14ac:dyDescent="0.25">
      <c r="A4974" s="3">
        <v>43888</v>
      </c>
      <c r="B4974" s="4">
        <v>48.630001</v>
      </c>
      <c r="C4974" s="4">
        <v>48.779998999999997</v>
      </c>
      <c r="D4974" s="4">
        <v>45.880001</v>
      </c>
      <c r="E4974" s="4">
        <v>47.09</v>
      </c>
      <c r="F4974" s="4">
        <v>47.09</v>
      </c>
      <c r="G4974" s="4">
        <v>1011915</v>
      </c>
      <c r="H4974" s="10">
        <f t="shared" si="77"/>
        <v>-13.718409428753455</v>
      </c>
      <c r="I4974" s="4">
        <f>VLOOKUP(A4974,GDP!$A$1:$D$85,4,TRUE)</f>
        <v>3.6</v>
      </c>
      <c r="J4974" s="4">
        <f>VLOOKUP(A4974,Inflation_rate!$A$1:$I$85,9,TRUE)</f>
        <v>2.0329139999999999</v>
      </c>
      <c r="K4974" s="15">
        <f>VLOOKUP(A4974,WTI_PCH!$A$1:$C$85,3,TRUE)</f>
        <v>0.90273999999999999</v>
      </c>
    </row>
    <row r="4975" spans="1:11" x14ac:dyDescent="0.25">
      <c r="A4975" s="3">
        <v>43889</v>
      </c>
      <c r="B4975" s="4">
        <v>46.490001999999997</v>
      </c>
      <c r="C4975" s="4">
        <v>47.029998999999997</v>
      </c>
      <c r="D4975" s="4">
        <v>43.849997999999999</v>
      </c>
      <c r="E4975" s="4">
        <v>44.759998000000003</v>
      </c>
      <c r="F4975" s="4">
        <v>44.759998000000003</v>
      </c>
      <c r="G4975" s="4">
        <v>1101659</v>
      </c>
      <c r="H4975" s="10">
        <f t="shared" si="77"/>
        <v>-9.2493279378609508</v>
      </c>
      <c r="I4975" s="4">
        <f>VLOOKUP(A4975,GDP!$A$1:$D$85,4,TRUE)</f>
        <v>3.6</v>
      </c>
      <c r="J4975" s="4">
        <f>VLOOKUP(A4975,Inflation_rate!$A$1:$I$85,9,TRUE)</f>
        <v>2.0329139999999999</v>
      </c>
      <c r="K4975" s="15">
        <f>VLOOKUP(A4975,WTI_PCH!$A$1:$C$85,3,TRUE)</f>
        <v>0.90273999999999999</v>
      </c>
    </row>
    <row r="4976" spans="1:11" x14ac:dyDescent="0.25">
      <c r="A4976" s="3">
        <v>43892</v>
      </c>
      <c r="B4976" s="4">
        <v>43.700001</v>
      </c>
      <c r="C4976" s="4">
        <v>47.560001</v>
      </c>
      <c r="D4976" s="4">
        <v>43.32</v>
      </c>
      <c r="E4976" s="4">
        <v>46.75</v>
      </c>
      <c r="F4976" s="4">
        <v>46.75</v>
      </c>
      <c r="G4976" s="4">
        <v>949471</v>
      </c>
      <c r="H4976" s="10">
        <f t="shared" si="77"/>
        <v>-12.513364705882351</v>
      </c>
      <c r="I4976" s="4">
        <f>VLOOKUP(A4976,GDP!$A$1:$D$85,4,TRUE)</f>
        <v>3.6</v>
      </c>
      <c r="J4976" s="4">
        <f>VLOOKUP(A4976,Inflation_rate!$A$1:$I$85,9,TRUE)</f>
        <v>2.0329139999999999</v>
      </c>
      <c r="K4976" s="15">
        <f>VLOOKUP(A4976,WTI_PCH!$A$1:$C$85,3,TRUE)</f>
        <v>0.90273999999999999</v>
      </c>
    </row>
    <row r="4977" spans="1:11" x14ac:dyDescent="0.25">
      <c r="A4977" s="3">
        <v>43893</v>
      </c>
      <c r="B4977" s="4">
        <v>47.720001000000003</v>
      </c>
      <c r="C4977" s="4">
        <v>48.66</v>
      </c>
      <c r="D4977" s="4">
        <v>46.470001000000003</v>
      </c>
      <c r="E4977" s="4">
        <v>47.18</v>
      </c>
      <c r="F4977" s="4">
        <v>47.18</v>
      </c>
      <c r="G4977" s="4">
        <v>1011933</v>
      </c>
      <c r="H4977" s="10">
        <f t="shared" si="77"/>
        <v>-16.02374099194574</v>
      </c>
      <c r="I4977" s="4">
        <f>VLOOKUP(A4977,GDP!$A$1:$D$85,4,TRUE)</f>
        <v>3.6</v>
      </c>
      <c r="J4977" s="4">
        <f>VLOOKUP(A4977,Inflation_rate!$A$1:$I$85,9,TRUE)</f>
        <v>2.0329139999999999</v>
      </c>
      <c r="K4977" s="15">
        <f>VLOOKUP(A4977,WTI_PCH!$A$1:$C$85,3,TRUE)</f>
        <v>0.90273999999999999</v>
      </c>
    </row>
    <row r="4978" spans="1:11" x14ac:dyDescent="0.25">
      <c r="A4978" s="3">
        <v>43894</v>
      </c>
      <c r="B4978" s="4">
        <v>46.939999</v>
      </c>
      <c r="C4978" s="4">
        <v>48.41</v>
      </c>
      <c r="D4978" s="4">
        <v>46.650002000000001</v>
      </c>
      <c r="E4978" s="4">
        <v>46.779998999999997</v>
      </c>
      <c r="F4978" s="4">
        <v>46.779998999999997</v>
      </c>
      <c r="G4978" s="4">
        <v>745856</v>
      </c>
      <c r="H4978" s="10">
        <f t="shared" si="77"/>
        <v>-13.317657403113662</v>
      </c>
      <c r="I4978" s="4">
        <f>VLOOKUP(A4978,GDP!$A$1:$D$85,4,TRUE)</f>
        <v>3.6</v>
      </c>
      <c r="J4978" s="4">
        <f>VLOOKUP(A4978,Inflation_rate!$A$1:$I$85,9,TRUE)</f>
        <v>2.0329139999999999</v>
      </c>
      <c r="K4978" s="15">
        <f>VLOOKUP(A4978,WTI_PCH!$A$1:$C$85,3,TRUE)</f>
        <v>0.90273999999999999</v>
      </c>
    </row>
    <row r="4979" spans="1:11" x14ac:dyDescent="0.25">
      <c r="A4979" s="3">
        <v>43895</v>
      </c>
      <c r="B4979" s="4">
        <v>47.130001</v>
      </c>
      <c r="C4979" s="4">
        <v>47.57</v>
      </c>
      <c r="D4979" s="4">
        <v>45.650002000000001</v>
      </c>
      <c r="E4979" s="4">
        <v>45.900002000000001</v>
      </c>
      <c r="F4979" s="4">
        <v>45.900002000000001</v>
      </c>
      <c r="G4979" s="4">
        <v>704591</v>
      </c>
      <c r="H4979" s="10">
        <f t="shared" si="77"/>
        <v>-12.636173741343196</v>
      </c>
      <c r="I4979" s="4">
        <f>VLOOKUP(A4979,GDP!$A$1:$D$85,4,TRUE)</f>
        <v>3.6</v>
      </c>
      <c r="J4979" s="4">
        <f>VLOOKUP(A4979,Inflation_rate!$A$1:$I$85,9,TRUE)</f>
        <v>2.0329139999999999</v>
      </c>
      <c r="K4979" s="15">
        <f>VLOOKUP(A4979,WTI_PCH!$A$1:$C$85,3,TRUE)</f>
        <v>0.90273999999999999</v>
      </c>
    </row>
    <row r="4980" spans="1:11" x14ac:dyDescent="0.25">
      <c r="A4980" s="3">
        <v>43896</v>
      </c>
      <c r="B4980" s="4">
        <v>46.09</v>
      </c>
      <c r="C4980" s="4">
        <v>46.380001</v>
      </c>
      <c r="D4980" s="4">
        <v>41.049999</v>
      </c>
      <c r="E4980" s="4">
        <v>41.279998999999997</v>
      </c>
      <c r="F4980" s="4">
        <v>41.279998999999997</v>
      </c>
      <c r="G4980" s="4">
        <v>1276180</v>
      </c>
      <c r="H4980" s="10">
        <f t="shared" si="77"/>
        <v>-2.3982510270894144</v>
      </c>
      <c r="I4980" s="4">
        <f>VLOOKUP(A4980,GDP!$A$1:$D$85,4,TRUE)</f>
        <v>3.6</v>
      </c>
      <c r="J4980" s="4">
        <f>VLOOKUP(A4980,Inflation_rate!$A$1:$I$85,9,TRUE)</f>
        <v>2.0329139999999999</v>
      </c>
      <c r="K4980" s="15">
        <f>VLOOKUP(A4980,WTI_PCH!$A$1:$C$85,3,TRUE)</f>
        <v>0.90273999999999999</v>
      </c>
    </row>
    <row r="4981" spans="1:11" x14ac:dyDescent="0.25">
      <c r="A4981" s="3">
        <v>43899</v>
      </c>
      <c r="B4981" s="4">
        <v>32.869999</v>
      </c>
      <c r="C4981" s="4">
        <v>34.880001</v>
      </c>
      <c r="D4981" s="4">
        <v>27.34</v>
      </c>
      <c r="E4981" s="4">
        <v>31.129999000000002</v>
      </c>
      <c r="F4981" s="4">
        <v>31.129999000000002</v>
      </c>
      <c r="G4981" s="4">
        <v>1774383</v>
      </c>
      <c r="H4981" s="10">
        <f t="shared" si="77"/>
        <v>32.348224617675051</v>
      </c>
      <c r="I4981" s="4">
        <f>VLOOKUP(A4981,GDP!$A$1:$D$85,4,TRUE)</f>
        <v>3.6</v>
      </c>
      <c r="J4981" s="4">
        <f>VLOOKUP(A4981,Inflation_rate!$A$1:$I$85,9,TRUE)</f>
        <v>2.0329139999999999</v>
      </c>
      <c r="K4981" s="15">
        <f>VLOOKUP(A4981,WTI_PCH!$A$1:$C$85,3,TRUE)</f>
        <v>0.90273999999999999</v>
      </c>
    </row>
    <row r="4982" spans="1:11" x14ac:dyDescent="0.25">
      <c r="A4982" s="3">
        <v>43900</v>
      </c>
      <c r="B4982" s="4">
        <v>30.370000999999998</v>
      </c>
      <c r="C4982" s="4">
        <v>35.020000000000003</v>
      </c>
      <c r="D4982" s="4">
        <v>30.200001</v>
      </c>
      <c r="E4982" s="4">
        <v>34.360000999999997</v>
      </c>
      <c r="F4982" s="4">
        <v>34.360000999999997</v>
      </c>
      <c r="G4982" s="4">
        <v>1064632</v>
      </c>
      <c r="H4982" s="10">
        <f t="shared" si="77"/>
        <v>18.597202601944058</v>
      </c>
      <c r="I4982" s="4">
        <f>VLOOKUP(A4982,GDP!$A$1:$D$85,4,TRUE)</f>
        <v>3.6</v>
      </c>
      <c r="J4982" s="4">
        <f>VLOOKUP(A4982,Inflation_rate!$A$1:$I$85,9,TRUE)</f>
        <v>2.0329139999999999</v>
      </c>
      <c r="K4982" s="15">
        <f>VLOOKUP(A4982,WTI_PCH!$A$1:$C$85,3,TRUE)</f>
        <v>0.90273999999999999</v>
      </c>
    </row>
    <row r="4983" spans="1:11" x14ac:dyDescent="0.25">
      <c r="A4983" s="3">
        <v>43901</v>
      </c>
      <c r="B4983" s="4">
        <v>34.619999</v>
      </c>
      <c r="C4983" s="4">
        <v>36.349997999999999</v>
      </c>
      <c r="D4983" s="4">
        <v>32.560001</v>
      </c>
      <c r="E4983" s="4">
        <v>32.979999999999997</v>
      </c>
      <c r="F4983" s="4">
        <v>32.979999999999997</v>
      </c>
      <c r="G4983" s="4">
        <v>874646</v>
      </c>
      <c r="H4983" s="10">
        <f t="shared" si="77"/>
        <v>23.074590661006692</v>
      </c>
      <c r="I4983" s="4">
        <f>VLOOKUP(A4983,GDP!$A$1:$D$85,4,TRUE)</f>
        <v>3.6</v>
      </c>
      <c r="J4983" s="4">
        <f>VLOOKUP(A4983,Inflation_rate!$A$1:$I$85,9,TRUE)</f>
        <v>2.0329139999999999</v>
      </c>
      <c r="K4983" s="15">
        <f>VLOOKUP(A4983,WTI_PCH!$A$1:$C$85,3,TRUE)</f>
        <v>0.90273999999999999</v>
      </c>
    </row>
    <row r="4984" spans="1:11" x14ac:dyDescent="0.25">
      <c r="A4984" s="3">
        <v>43902</v>
      </c>
      <c r="B4984" s="4">
        <v>33.07</v>
      </c>
      <c r="C4984" s="4">
        <v>33.630001</v>
      </c>
      <c r="D4984" s="4">
        <v>30.02</v>
      </c>
      <c r="E4984" s="4">
        <v>31.5</v>
      </c>
      <c r="F4984" s="4">
        <v>31.5</v>
      </c>
      <c r="G4984" s="4">
        <v>1025036</v>
      </c>
      <c r="H4984" s="10">
        <f t="shared" si="77"/>
        <v>29.555558730158733</v>
      </c>
      <c r="I4984" s="4">
        <f>VLOOKUP(A4984,GDP!$A$1:$D$85,4,TRUE)</f>
        <v>3.6</v>
      </c>
      <c r="J4984" s="4">
        <f>VLOOKUP(A4984,Inflation_rate!$A$1:$I$85,9,TRUE)</f>
        <v>2.0329139999999999</v>
      </c>
      <c r="K4984" s="15">
        <f>VLOOKUP(A4984,WTI_PCH!$A$1:$C$85,3,TRUE)</f>
        <v>0.90273999999999999</v>
      </c>
    </row>
    <row r="4985" spans="1:11" x14ac:dyDescent="0.25">
      <c r="A4985" s="3">
        <v>43903</v>
      </c>
      <c r="B4985" s="4">
        <v>30.77</v>
      </c>
      <c r="C4985" s="4">
        <v>33.869999</v>
      </c>
      <c r="D4985" s="4">
        <v>30.33</v>
      </c>
      <c r="E4985" s="4">
        <v>31.73</v>
      </c>
      <c r="F4985" s="4">
        <v>31.73</v>
      </c>
      <c r="G4985" s="4">
        <v>743129</v>
      </c>
      <c r="H4985" s="10">
        <f t="shared" si="77"/>
        <v>32.240778443113783</v>
      </c>
      <c r="I4985" s="4">
        <f>VLOOKUP(A4985,GDP!$A$1:$D$85,4,TRUE)</f>
        <v>3.6</v>
      </c>
      <c r="J4985" s="4">
        <f>VLOOKUP(A4985,Inflation_rate!$A$1:$I$85,9,TRUE)</f>
        <v>2.0329139999999999</v>
      </c>
      <c r="K4985" s="15">
        <f>VLOOKUP(A4985,WTI_PCH!$A$1:$C$85,3,TRUE)</f>
        <v>0.90273999999999999</v>
      </c>
    </row>
    <row r="4986" spans="1:11" x14ac:dyDescent="0.25">
      <c r="A4986" s="3">
        <v>43906</v>
      </c>
      <c r="B4986" s="4">
        <v>33.75</v>
      </c>
      <c r="C4986" s="4">
        <v>33.75</v>
      </c>
      <c r="D4986" s="4">
        <v>28.1</v>
      </c>
      <c r="E4986" s="4">
        <v>28.700001</v>
      </c>
      <c r="F4986" s="4">
        <v>28.700001</v>
      </c>
      <c r="G4986" s="4">
        <v>698829</v>
      </c>
      <c r="H4986" s="10">
        <f t="shared" si="77"/>
        <v>45.993033240660864</v>
      </c>
      <c r="I4986" s="4">
        <f>VLOOKUP(A4986,GDP!$A$1:$D$85,4,TRUE)</f>
        <v>3.6</v>
      </c>
      <c r="J4986" s="4">
        <f>VLOOKUP(A4986,Inflation_rate!$A$1:$I$85,9,TRUE)</f>
        <v>2.0329139999999999</v>
      </c>
      <c r="K4986" s="15">
        <f>VLOOKUP(A4986,WTI_PCH!$A$1:$C$85,3,TRUE)</f>
        <v>0.90273999999999999</v>
      </c>
    </row>
    <row r="4987" spans="1:11" x14ac:dyDescent="0.25">
      <c r="A4987" s="3">
        <v>43907</v>
      </c>
      <c r="B4987" s="4">
        <v>28.690000999999999</v>
      </c>
      <c r="C4987" s="4">
        <v>30.299999</v>
      </c>
      <c r="D4987" s="4">
        <v>26.629999000000002</v>
      </c>
      <c r="E4987" s="4">
        <v>26.950001</v>
      </c>
      <c r="F4987" s="4">
        <v>26.950001</v>
      </c>
      <c r="G4987" s="4">
        <v>545820</v>
      </c>
      <c r="H4987" s="10">
        <f t="shared" si="77"/>
        <v>52.393315310081064</v>
      </c>
      <c r="I4987" s="4">
        <f>VLOOKUP(A4987,GDP!$A$1:$D$85,4,TRUE)</f>
        <v>3.6</v>
      </c>
      <c r="J4987" s="4">
        <f>VLOOKUP(A4987,Inflation_rate!$A$1:$I$85,9,TRUE)</f>
        <v>2.0329139999999999</v>
      </c>
      <c r="K4987" s="15">
        <f>VLOOKUP(A4987,WTI_PCH!$A$1:$C$85,3,TRUE)</f>
        <v>0.90273999999999999</v>
      </c>
    </row>
    <row r="4988" spans="1:11" x14ac:dyDescent="0.25">
      <c r="A4988" s="3">
        <v>43908</v>
      </c>
      <c r="B4988" s="4">
        <v>26.940000999999999</v>
      </c>
      <c r="C4988" s="4">
        <v>27.219999000000001</v>
      </c>
      <c r="D4988" s="4">
        <v>20.059999000000001</v>
      </c>
      <c r="E4988" s="4">
        <v>20.370000999999998</v>
      </c>
      <c r="F4988" s="4">
        <v>20.370000999999998</v>
      </c>
      <c r="G4988" s="4">
        <v>309481</v>
      </c>
      <c r="H4988" s="10">
        <f t="shared" si="77"/>
        <v>102.70004405007147</v>
      </c>
      <c r="I4988" s="4">
        <f>VLOOKUP(A4988,GDP!$A$1:$D$85,4,TRUE)</f>
        <v>3.6</v>
      </c>
      <c r="J4988" s="4">
        <f>VLOOKUP(A4988,Inflation_rate!$A$1:$I$85,9,TRUE)</f>
        <v>2.0329139999999999</v>
      </c>
      <c r="K4988" s="15">
        <f>VLOOKUP(A4988,WTI_PCH!$A$1:$C$85,3,TRUE)</f>
        <v>0.90273999999999999</v>
      </c>
    </row>
    <row r="4989" spans="1:11" x14ac:dyDescent="0.25">
      <c r="A4989" s="3">
        <v>43909</v>
      </c>
      <c r="B4989" s="4">
        <v>22.299999</v>
      </c>
      <c r="C4989" s="4">
        <v>27.709999</v>
      </c>
      <c r="D4989" s="4">
        <v>21.360001</v>
      </c>
      <c r="E4989" s="4">
        <v>25.219999000000001</v>
      </c>
      <c r="F4989" s="4">
        <v>25.219999000000001</v>
      </c>
      <c r="G4989" s="4">
        <v>136722</v>
      </c>
      <c r="H4989" s="10">
        <f t="shared" si="77"/>
        <v>64.948452218416023</v>
      </c>
      <c r="I4989" s="4">
        <f>VLOOKUP(A4989,GDP!$A$1:$D$85,4,TRUE)</f>
        <v>3.6</v>
      </c>
      <c r="J4989" s="4">
        <f>VLOOKUP(A4989,Inflation_rate!$A$1:$I$85,9,TRUE)</f>
        <v>2.0329139999999999</v>
      </c>
      <c r="K4989" s="15">
        <f>VLOOKUP(A4989,WTI_PCH!$A$1:$C$85,3,TRUE)</f>
        <v>0.90273999999999999</v>
      </c>
    </row>
    <row r="4990" spans="1:11" x14ac:dyDescent="0.25">
      <c r="A4990" s="3">
        <v>43910</v>
      </c>
      <c r="B4990" s="4">
        <v>24.73</v>
      </c>
      <c r="C4990" s="4">
        <v>27.889999</v>
      </c>
      <c r="D4990" s="4">
        <v>19.459999</v>
      </c>
      <c r="E4990" s="4">
        <v>22.43</v>
      </c>
      <c r="F4990" s="4">
        <v>22.43</v>
      </c>
      <c r="G4990" s="4">
        <v>1133808</v>
      </c>
      <c r="H4990" s="10">
        <f t="shared" si="77"/>
        <v>82.969242086491292</v>
      </c>
      <c r="I4990" s="4">
        <f>VLOOKUP(A4990,GDP!$A$1:$D$85,4,TRUE)</f>
        <v>3.6</v>
      </c>
      <c r="J4990" s="4">
        <f>VLOOKUP(A4990,Inflation_rate!$A$1:$I$85,9,TRUE)</f>
        <v>2.0329139999999999</v>
      </c>
      <c r="K4990" s="15">
        <f>VLOOKUP(A4990,WTI_PCH!$A$1:$C$85,3,TRUE)</f>
        <v>0.90273999999999999</v>
      </c>
    </row>
    <row r="4991" spans="1:11" x14ac:dyDescent="0.25">
      <c r="A4991" s="3">
        <v>43913</v>
      </c>
      <c r="B4991" s="4">
        <v>22.52</v>
      </c>
      <c r="C4991" s="4">
        <v>24.07</v>
      </c>
      <c r="D4991" s="4">
        <v>20.799999</v>
      </c>
      <c r="E4991" s="4">
        <v>23.360001</v>
      </c>
      <c r="F4991" s="4">
        <v>23.360001</v>
      </c>
      <c r="G4991" s="4">
        <v>852951</v>
      </c>
      <c r="H4991" s="10">
        <f t="shared" si="77"/>
        <v>76.669512985037983</v>
      </c>
      <c r="I4991" s="4">
        <f>VLOOKUP(A4991,GDP!$A$1:$D$85,4,TRUE)</f>
        <v>3.6</v>
      </c>
      <c r="J4991" s="4">
        <f>VLOOKUP(A4991,Inflation_rate!$A$1:$I$85,9,TRUE)</f>
        <v>2.0329139999999999</v>
      </c>
      <c r="K4991" s="15">
        <f>VLOOKUP(A4991,WTI_PCH!$A$1:$C$85,3,TRUE)</f>
        <v>0.90273999999999999</v>
      </c>
    </row>
    <row r="4992" spans="1:11" x14ac:dyDescent="0.25">
      <c r="A4992" s="3">
        <v>43914</v>
      </c>
      <c r="B4992" s="4">
        <v>23.870000999999998</v>
      </c>
      <c r="C4992" s="4">
        <v>25.16</v>
      </c>
      <c r="D4992" s="4">
        <v>23.09</v>
      </c>
      <c r="E4992" s="4">
        <v>24.01</v>
      </c>
      <c r="F4992" s="4">
        <v>24.01</v>
      </c>
      <c r="G4992" s="4">
        <v>659697</v>
      </c>
      <c r="H4992" s="10">
        <f t="shared" si="77"/>
        <v>66.264048313202821</v>
      </c>
      <c r="I4992" s="4">
        <f>VLOOKUP(A4992,GDP!$A$1:$D$85,4,TRUE)</f>
        <v>3.6</v>
      </c>
      <c r="J4992" s="4">
        <f>VLOOKUP(A4992,Inflation_rate!$A$1:$I$85,9,TRUE)</f>
        <v>2.0329139999999999</v>
      </c>
      <c r="K4992" s="15">
        <f>VLOOKUP(A4992,WTI_PCH!$A$1:$C$85,3,TRUE)</f>
        <v>0.90273999999999999</v>
      </c>
    </row>
    <row r="4993" spans="1:11" x14ac:dyDescent="0.25">
      <c r="A4993" s="3">
        <v>43915</v>
      </c>
      <c r="B4993" s="4">
        <v>24.370000999999998</v>
      </c>
      <c r="C4993" s="4">
        <v>25.24</v>
      </c>
      <c r="D4993" s="4">
        <v>22.91</v>
      </c>
      <c r="E4993" s="4">
        <v>24.49</v>
      </c>
      <c r="F4993" s="4">
        <v>24.49</v>
      </c>
      <c r="G4993" s="4">
        <v>618725</v>
      </c>
      <c r="H4993" s="10">
        <f t="shared" si="77"/>
        <v>64.434463046141303</v>
      </c>
      <c r="I4993" s="4">
        <f>VLOOKUP(A4993,GDP!$A$1:$D$85,4,TRUE)</f>
        <v>3.6</v>
      </c>
      <c r="J4993" s="4">
        <f>VLOOKUP(A4993,Inflation_rate!$A$1:$I$85,9,TRUE)</f>
        <v>2.0329139999999999</v>
      </c>
      <c r="K4993" s="15">
        <f>VLOOKUP(A4993,WTI_PCH!$A$1:$C$85,3,TRUE)</f>
        <v>0.90273999999999999</v>
      </c>
    </row>
    <row r="4994" spans="1:11" x14ac:dyDescent="0.25">
      <c r="A4994" s="3">
        <v>43916</v>
      </c>
      <c r="B4994" s="4">
        <v>24.25</v>
      </c>
      <c r="C4994" s="4">
        <v>24.65</v>
      </c>
      <c r="D4994" s="4">
        <v>22.379999000000002</v>
      </c>
      <c r="E4994" s="4">
        <v>22.6</v>
      </c>
      <c r="F4994" s="4">
        <v>22.6</v>
      </c>
      <c r="G4994" s="4">
        <v>633877</v>
      </c>
      <c r="H4994" s="10">
        <f t="shared" ref="H4994:H5057" si="78">((E5083-E4994)/E4994)*100</f>
        <v>81.460168141592931</v>
      </c>
      <c r="I4994" s="4">
        <f>VLOOKUP(A4994,GDP!$A$1:$D$85,4,TRUE)</f>
        <v>3.6</v>
      </c>
      <c r="J4994" s="4">
        <f>VLOOKUP(A4994,Inflation_rate!$A$1:$I$85,9,TRUE)</f>
        <v>2.0329139999999999</v>
      </c>
      <c r="K4994" s="15">
        <f>VLOOKUP(A4994,WTI_PCH!$A$1:$C$85,3,TRUE)</f>
        <v>0.90273999999999999</v>
      </c>
    </row>
    <row r="4995" spans="1:11" x14ac:dyDescent="0.25">
      <c r="A4995" s="3">
        <v>43917</v>
      </c>
      <c r="B4995" s="4">
        <v>23.290001</v>
      </c>
      <c r="C4995" s="4">
        <v>23.440000999999999</v>
      </c>
      <c r="D4995" s="4">
        <v>20.879999000000002</v>
      </c>
      <c r="E4995" s="4">
        <v>21.51</v>
      </c>
      <c r="F4995" s="4">
        <v>21.51</v>
      </c>
      <c r="G4995" s="4">
        <v>603124</v>
      </c>
      <c r="H4995" s="10">
        <f t="shared" si="78"/>
        <v>93.863324035332397</v>
      </c>
      <c r="I4995" s="4">
        <f>VLOOKUP(A4995,GDP!$A$1:$D$85,4,TRUE)</f>
        <v>3.6</v>
      </c>
      <c r="J4995" s="4">
        <f>VLOOKUP(A4995,Inflation_rate!$A$1:$I$85,9,TRUE)</f>
        <v>2.0329139999999999</v>
      </c>
      <c r="K4995" s="15">
        <f>VLOOKUP(A4995,WTI_PCH!$A$1:$C$85,3,TRUE)</f>
        <v>0.90273999999999999</v>
      </c>
    </row>
    <row r="4996" spans="1:11" x14ac:dyDescent="0.25">
      <c r="A4996" s="3">
        <v>43920</v>
      </c>
      <c r="B4996" s="4">
        <v>20.93</v>
      </c>
      <c r="C4996" s="4">
        <v>20.93</v>
      </c>
      <c r="D4996" s="4">
        <v>19.27</v>
      </c>
      <c r="E4996" s="4">
        <v>20.09</v>
      </c>
      <c r="F4996" s="4">
        <v>20.09</v>
      </c>
      <c r="G4996" s="4">
        <v>758711</v>
      </c>
      <c r="H4996" s="10">
        <f t="shared" si="78"/>
        <v>110.00497262319561</v>
      </c>
      <c r="I4996" s="4">
        <f>VLOOKUP(A4996,GDP!$A$1:$D$85,4,TRUE)</f>
        <v>3.6</v>
      </c>
      <c r="J4996" s="4">
        <f>VLOOKUP(A4996,Inflation_rate!$A$1:$I$85,9,TRUE)</f>
        <v>2.0329139999999999</v>
      </c>
      <c r="K4996" s="15">
        <f>VLOOKUP(A4996,WTI_PCH!$A$1:$C$85,3,TRUE)</f>
        <v>0.90273999999999999</v>
      </c>
    </row>
    <row r="4997" spans="1:11" x14ac:dyDescent="0.25">
      <c r="A4997" s="3">
        <v>43921</v>
      </c>
      <c r="B4997" s="4">
        <v>20.23</v>
      </c>
      <c r="C4997" s="4">
        <v>21.889999</v>
      </c>
      <c r="D4997" s="4">
        <v>20.010000000000002</v>
      </c>
      <c r="E4997" s="4">
        <v>20.48</v>
      </c>
      <c r="F4997" s="4">
        <v>20.48</v>
      </c>
      <c r="G4997" s="4">
        <v>660082</v>
      </c>
      <c r="H4997" s="10">
        <f t="shared" si="78"/>
        <v>104.83398925781249</v>
      </c>
      <c r="I4997" s="4">
        <f>VLOOKUP(A4997,GDP!$A$1:$D$85,4,TRUE)</f>
        <v>3.6</v>
      </c>
      <c r="J4997" s="4">
        <f>VLOOKUP(A4997,Inflation_rate!$A$1:$I$85,9,TRUE)</f>
        <v>2.0329139999999999</v>
      </c>
      <c r="K4997" s="15">
        <f>VLOOKUP(A4997,WTI_PCH!$A$1:$C$85,3,TRUE)</f>
        <v>0.90273999999999999</v>
      </c>
    </row>
    <row r="4998" spans="1:11" x14ac:dyDescent="0.25">
      <c r="A4998" s="3">
        <v>43922</v>
      </c>
      <c r="B4998" s="4">
        <v>20.100000000000001</v>
      </c>
      <c r="C4998" s="4">
        <v>21.549999</v>
      </c>
      <c r="D4998" s="4">
        <v>19.899999999999999</v>
      </c>
      <c r="E4998" s="4">
        <v>20.309999000000001</v>
      </c>
      <c r="F4998" s="4">
        <v>20.309999000000001</v>
      </c>
      <c r="G4998" s="4">
        <v>703286</v>
      </c>
      <c r="H4998" s="10">
        <f t="shared" si="78"/>
        <v>102.95422466539756</v>
      </c>
      <c r="I4998" s="4">
        <f>VLOOKUP(A4998,GDP!$A$1:$D$85,4,TRUE)</f>
        <v>-3.9</v>
      </c>
      <c r="J4998" s="4">
        <f>VLOOKUP(A4998,Inflation_rate!$A$1:$I$85,9,TRUE)</f>
        <v>2.118652</v>
      </c>
      <c r="K4998" s="15">
        <f>VLOOKUP(A4998,WTI_PCH!$A$1:$C$85,3,TRUE)</f>
        <v>-20.24765</v>
      </c>
    </row>
    <row r="4999" spans="1:11" x14ac:dyDescent="0.25">
      <c r="A4999" s="3">
        <v>43923</v>
      </c>
      <c r="B4999" s="4">
        <v>21.219999000000001</v>
      </c>
      <c r="C4999" s="4">
        <v>27.389999</v>
      </c>
      <c r="D4999" s="4">
        <v>20.76</v>
      </c>
      <c r="E4999" s="4">
        <v>25.32</v>
      </c>
      <c r="F4999" s="4">
        <v>25.32</v>
      </c>
      <c r="G4999" s="4">
        <v>1095972</v>
      </c>
      <c r="H4999" s="10">
        <f t="shared" si="78"/>
        <v>65.639806477093217</v>
      </c>
      <c r="I4999" s="4">
        <f>VLOOKUP(A4999,GDP!$A$1:$D$85,4,TRUE)</f>
        <v>-3.9</v>
      </c>
      <c r="J4999" s="4">
        <f>VLOOKUP(A4999,Inflation_rate!$A$1:$I$85,9,TRUE)</f>
        <v>2.118652</v>
      </c>
      <c r="K4999" s="15">
        <f>VLOOKUP(A4999,WTI_PCH!$A$1:$C$85,3,TRUE)</f>
        <v>-20.24765</v>
      </c>
    </row>
    <row r="5000" spans="1:11" x14ac:dyDescent="0.25">
      <c r="A5000" s="3">
        <v>43924</v>
      </c>
      <c r="B5000" s="4">
        <v>24.809999000000001</v>
      </c>
      <c r="C5000" s="4">
        <v>29.129999000000002</v>
      </c>
      <c r="D5000" s="4">
        <v>23.52</v>
      </c>
      <c r="E5000" s="4">
        <v>28.34</v>
      </c>
      <c r="F5000" s="4">
        <v>28.34</v>
      </c>
      <c r="G5000" s="4">
        <v>1007577</v>
      </c>
      <c r="H5000" s="10">
        <f t="shared" si="78"/>
        <v>46.824280169371903</v>
      </c>
      <c r="I5000" s="4">
        <f>VLOOKUP(A5000,GDP!$A$1:$D$85,4,TRUE)</f>
        <v>-3.9</v>
      </c>
      <c r="J5000" s="4">
        <f>VLOOKUP(A5000,Inflation_rate!$A$1:$I$85,9,TRUE)</f>
        <v>2.118652</v>
      </c>
      <c r="K5000" s="15">
        <f>VLOOKUP(A5000,WTI_PCH!$A$1:$C$85,3,TRUE)</f>
        <v>-20.24765</v>
      </c>
    </row>
    <row r="5001" spans="1:11" x14ac:dyDescent="0.25">
      <c r="A5001" s="3">
        <v>43927</v>
      </c>
      <c r="B5001" s="4">
        <v>26.09</v>
      </c>
      <c r="C5001" s="4">
        <v>28.24</v>
      </c>
      <c r="D5001" s="4">
        <v>25.280000999999999</v>
      </c>
      <c r="E5001" s="4">
        <v>26.08</v>
      </c>
      <c r="F5001" s="4">
        <v>26.08</v>
      </c>
      <c r="G5001" s="4">
        <v>752710</v>
      </c>
      <c r="H5001" s="10">
        <f t="shared" si="78"/>
        <v>63.61195552147241</v>
      </c>
      <c r="I5001" s="4">
        <f>VLOOKUP(A5001,GDP!$A$1:$D$85,4,TRUE)</f>
        <v>-3.9</v>
      </c>
      <c r="J5001" s="4">
        <f>VLOOKUP(A5001,Inflation_rate!$A$1:$I$85,9,TRUE)</f>
        <v>2.118652</v>
      </c>
      <c r="K5001" s="15">
        <f>VLOOKUP(A5001,WTI_PCH!$A$1:$C$85,3,TRUE)</f>
        <v>-20.24765</v>
      </c>
    </row>
    <row r="5002" spans="1:11" x14ac:dyDescent="0.25">
      <c r="A5002" s="3">
        <v>43928</v>
      </c>
      <c r="B5002" s="4">
        <v>26.34</v>
      </c>
      <c r="C5002" s="4">
        <v>27.24</v>
      </c>
      <c r="D5002" s="4">
        <v>23.540001</v>
      </c>
      <c r="E5002" s="4">
        <v>23.629999000000002</v>
      </c>
      <c r="F5002" s="4">
        <v>23.629999000000002</v>
      </c>
      <c r="G5002" s="4">
        <v>797707</v>
      </c>
      <c r="H5002" s="10">
        <f t="shared" si="78"/>
        <v>78.755834902913008</v>
      </c>
      <c r="I5002" s="4">
        <f>VLOOKUP(A5002,GDP!$A$1:$D$85,4,TRUE)</f>
        <v>-3.9</v>
      </c>
      <c r="J5002" s="4">
        <f>VLOOKUP(A5002,Inflation_rate!$A$1:$I$85,9,TRUE)</f>
        <v>2.118652</v>
      </c>
      <c r="K5002" s="15">
        <f>VLOOKUP(A5002,WTI_PCH!$A$1:$C$85,3,TRUE)</f>
        <v>-20.24765</v>
      </c>
    </row>
    <row r="5003" spans="1:11" x14ac:dyDescent="0.25">
      <c r="A5003" s="3">
        <v>43929</v>
      </c>
      <c r="B5003" s="4">
        <v>24.299999</v>
      </c>
      <c r="C5003" s="4">
        <v>26.450001</v>
      </c>
      <c r="D5003" s="4">
        <v>23.74</v>
      </c>
      <c r="E5003" s="4">
        <v>25.09</v>
      </c>
      <c r="F5003" s="4">
        <v>25.09</v>
      </c>
      <c r="G5003" s="4">
        <v>823554</v>
      </c>
      <c r="H5003" s="10">
        <f t="shared" si="78"/>
        <v>67.43721801514549</v>
      </c>
      <c r="I5003" s="4">
        <f>VLOOKUP(A5003,GDP!$A$1:$D$85,4,TRUE)</f>
        <v>-3.9</v>
      </c>
      <c r="J5003" s="4">
        <f>VLOOKUP(A5003,Inflation_rate!$A$1:$I$85,9,TRUE)</f>
        <v>2.118652</v>
      </c>
      <c r="K5003" s="15">
        <f>VLOOKUP(A5003,WTI_PCH!$A$1:$C$85,3,TRUE)</f>
        <v>-20.24765</v>
      </c>
    </row>
    <row r="5004" spans="1:11" x14ac:dyDescent="0.25">
      <c r="A5004" s="3">
        <v>43930</v>
      </c>
      <c r="B5004" s="4">
        <v>26.280000999999999</v>
      </c>
      <c r="C5004" s="4">
        <v>28.360001</v>
      </c>
      <c r="D5004" s="4">
        <v>22.57</v>
      </c>
      <c r="E5004" s="4">
        <v>22.76</v>
      </c>
      <c r="F5004" s="4">
        <v>22.76</v>
      </c>
      <c r="G5004" s="4">
        <v>1122149</v>
      </c>
      <c r="H5004" s="10">
        <f t="shared" si="78"/>
        <v>88.444635325131813</v>
      </c>
      <c r="I5004" s="4">
        <f>VLOOKUP(A5004,GDP!$A$1:$D$85,4,TRUE)</f>
        <v>-3.9</v>
      </c>
      <c r="J5004" s="4">
        <f>VLOOKUP(A5004,Inflation_rate!$A$1:$I$85,9,TRUE)</f>
        <v>2.118652</v>
      </c>
      <c r="K5004" s="15">
        <f>VLOOKUP(A5004,WTI_PCH!$A$1:$C$85,3,TRUE)</f>
        <v>-20.24765</v>
      </c>
    </row>
    <row r="5005" spans="1:11" x14ac:dyDescent="0.25">
      <c r="A5005" s="3">
        <v>43934</v>
      </c>
      <c r="B5005" s="4">
        <v>24.6</v>
      </c>
      <c r="C5005" s="4">
        <v>24.74</v>
      </c>
      <c r="D5005" s="4">
        <v>22.030000999999999</v>
      </c>
      <c r="E5005" s="4">
        <v>22.41</v>
      </c>
      <c r="F5005" s="4">
        <v>22.41</v>
      </c>
      <c r="G5005" s="4">
        <v>775120</v>
      </c>
      <c r="H5005" s="10">
        <f t="shared" si="78"/>
        <v>91.387768853190551</v>
      </c>
      <c r="I5005" s="4">
        <f>VLOOKUP(A5005,GDP!$A$1:$D$85,4,TRUE)</f>
        <v>-3.9</v>
      </c>
      <c r="J5005" s="4">
        <f>VLOOKUP(A5005,Inflation_rate!$A$1:$I$85,9,TRUE)</f>
        <v>2.118652</v>
      </c>
      <c r="K5005" s="15">
        <f>VLOOKUP(A5005,WTI_PCH!$A$1:$C$85,3,TRUE)</f>
        <v>-20.24765</v>
      </c>
    </row>
    <row r="5006" spans="1:11" x14ac:dyDescent="0.25">
      <c r="A5006" s="3">
        <v>43935</v>
      </c>
      <c r="B5006" s="4">
        <v>22.360001</v>
      </c>
      <c r="C5006" s="4">
        <v>23.08</v>
      </c>
      <c r="D5006" s="4">
        <v>19.950001</v>
      </c>
      <c r="E5006" s="4">
        <v>20.110001</v>
      </c>
      <c r="F5006" s="4">
        <v>20.110001</v>
      </c>
      <c r="G5006" s="4">
        <v>785478</v>
      </c>
      <c r="H5006" s="10">
        <f t="shared" si="78"/>
        <v>113.47587203004117</v>
      </c>
      <c r="I5006" s="4">
        <f>VLOOKUP(A5006,GDP!$A$1:$D$85,4,TRUE)</f>
        <v>-3.9</v>
      </c>
      <c r="J5006" s="4">
        <f>VLOOKUP(A5006,Inflation_rate!$A$1:$I$85,9,TRUE)</f>
        <v>2.118652</v>
      </c>
      <c r="K5006" s="15">
        <f>VLOOKUP(A5006,WTI_PCH!$A$1:$C$85,3,TRUE)</f>
        <v>-20.24765</v>
      </c>
    </row>
    <row r="5007" spans="1:11" x14ac:dyDescent="0.25">
      <c r="A5007" s="3">
        <v>43936</v>
      </c>
      <c r="B5007" s="4">
        <v>20.719999000000001</v>
      </c>
      <c r="C5007" s="4">
        <v>20.889999</v>
      </c>
      <c r="D5007" s="4">
        <v>19.200001</v>
      </c>
      <c r="E5007" s="4">
        <v>19.870000999999998</v>
      </c>
      <c r="F5007" s="4">
        <v>19.870000999999998</v>
      </c>
      <c r="G5007" s="4">
        <v>544797</v>
      </c>
      <c r="H5007" s="10">
        <f t="shared" si="78"/>
        <v>114.292903155868</v>
      </c>
      <c r="I5007" s="4">
        <f>VLOOKUP(A5007,GDP!$A$1:$D$85,4,TRUE)</f>
        <v>-3.9</v>
      </c>
      <c r="J5007" s="4">
        <f>VLOOKUP(A5007,Inflation_rate!$A$1:$I$85,9,TRUE)</f>
        <v>2.118652</v>
      </c>
      <c r="K5007" s="15">
        <f>VLOOKUP(A5007,WTI_PCH!$A$1:$C$85,3,TRUE)</f>
        <v>-20.24765</v>
      </c>
    </row>
    <row r="5008" spans="1:11" x14ac:dyDescent="0.25">
      <c r="A5008" s="3">
        <v>43937</v>
      </c>
      <c r="B5008" s="4">
        <v>20.149999999999999</v>
      </c>
      <c r="C5008" s="4">
        <v>20.530000999999999</v>
      </c>
      <c r="D5008" s="4">
        <v>19.420000000000002</v>
      </c>
      <c r="E5008" s="4">
        <v>19.870000999999998</v>
      </c>
      <c r="F5008" s="4">
        <v>19.870000999999998</v>
      </c>
      <c r="G5008" s="4">
        <v>350942</v>
      </c>
      <c r="H5008" s="10">
        <f t="shared" si="78"/>
        <v>113.08504211952484</v>
      </c>
      <c r="I5008" s="4">
        <f>VLOOKUP(A5008,GDP!$A$1:$D$85,4,TRUE)</f>
        <v>-3.9</v>
      </c>
      <c r="J5008" s="4">
        <f>VLOOKUP(A5008,Inflation_rate!$A$1:$I$85,9,TRUE)</f>
        <v>2.118652</v>
      </c>
      <c r="K5008" s="15">
        <f>VLOOKUP(A5008,WTI_PCH!$A$1:$C$85,3,TRUE)</f>
        <v>-20.24765</v>
      </c>
    </row>
    <row r="5009" spans="1:11" x14ac:dyDescent="0.25">
      <c r="A5009" s="3">
        <v>43938</v>
      </c>
      <c r="B5009" s="4">
        <v>20</v>
      </c>
      <c r="C5009" s="4">
        <v>20.219999000000001</v>
      </c>
      <c r="D5009" s="4">
        <v>17.309999000000001</v>
      </c>
      <c r="E5009" s="4">
        <v>18.27</v>
      </c>
      <c r="F5009" s="4">
        <v>18.27</v>
      </c>
      <c r="G5009" s="4">
        <v>240628</v>
      </c>
      <c r="H5009" s="10">
        <f t="shared" si="78"/>
        <v>133.27859332238643</v>
      </c>
      <c r="I5009" s="4">
        <f>VLOOKUP(A5009,GDP!$A$1:$D$85,4,TRUE)</f>
        <v>-3.9</v>
      </c>
      <c r="J5009" s="4">
        <f>VLOOKUP(A5009,Inflation_rate!$A$1:$I$85,9,TRUE)</f>
        <v>2.118652</v>
      </c>
      <c r="K5009" s="15">
        <f>VLOOKUP(A5009,WTI_PCH!$A$1:$C$85,3,TRUE)</f>
        <v>-20.24765</v>
      </c>
    </row>
    <row r="5010" spans="1:11" x14ac:dyDescent="0.25">
      <c r="A5010" s="3">
        <v>43941</v>
      </c>
      <c r="B5010" s="4">
        <v>17.73</v>
      </c>
      <c r="C5010" s="4">
        <v>17.850000000000001</v>
      </c>
      <c r="D5010" s="4">
        <v>17.309999000000001</v>
      </c>
      <c r="E5010" s="9">
        <v>18.27</v>
      </c>
      <c r="F5010" s="4">
        <v>-37.630001</v>
      </c>
      <c r="G5010" s="4">
        <v>247947</v>
      </c>
      <c r="H5010" s="10">
        <f t="shared" si="78"/>
        <v>137.27420908593322</v>
      </c>
      <c r="I5010" s="4">
        <f>VLOOKUP(A5010,GDP!$A$1:$D$85,4,TRUE)</f>
        <v>-3.9</v>
      </c>
      <c r="J5010" s="4">
        <f>VLOOKUP(A5010,Inflation_rate!$A$1:$I$85,9,TRUE)</f>
        <v>2.118652</v>
      </c>
      <c r="K5010" s="15">
        <f>VLOOKUP(A5010,WTI_PCH!$A$1:$C$85,3,TRUE)</f>
        <v>-20.24765</v>
      </c>
    </row>
    <row r="5011" spans="1:11" x14ac:dyDescent="0.25">
      <c r="A5011" s="3">
        <v>43942</v>
      </c>
      <c r="B5011" s="4">
        <v>14</v>
      </c>
      <c r="C5011" s="4">
        <v>13.86</v>
      </c>
      <c r="D5011" s="4">
        <v>16.739999999999998</v>
      </c>
      <c r="E5011" s="4">
        <v>10.01</v>
      </c>
      <c r="F5011" s="4">
        <v>10.01</v>
      </c>
      <c r="G5011" s="4">
        <v>2288230</v>
      </c>
      <c r="H5011" s="10">
        <f t="shared" si="78"/>
        <v>333.46652347652355</v>
      </c>
      <c r="I5011" s="4">
        <f>VLOOKUP(A5011,GDP!$A$1:$D$85,4,TRUE)</f>
        <v>-3.9</v>
      </c>
      <c r="J5011" s="4">
        <f>VLOOKUP(A5011,Inflation_rate!$A$1:$I$85,9,TRUE)</f>
        <v>2.118652</v>
      </c>
      <c r="K5011" s="15">
        <f>VLOOKUP(A5011,WTI_PCH!$A$1:$C$85,3,TRUE)</f>
        <v>-20.24765</v>
      </c>
    </row>
    <row r="5012" spans="1:11" x14ac:dyDescent="0.25">
      <c r="A5012" s="3">
        <v>43943</v>
      </c>
      <c r="B5012" s="4">
        <v>13.12</v>
      </c>
      <c r="C5012" s="4">
        <v>16.18</v>
      </c>
      <c r="D5012" s="4">
        <v>10.26</v>
      </c>
      <c r="E5012" s="4">
        <v>13.78</v>
      </c>
      <c r="F5012" s="4">
        <v>13.78</v>
      </c>
      <c r="G5012" s="4">
        <v>1235218</v>
      </c>
      <c r="H5012" s="10">
        <f t="shared" si="78"/>
        <v>212.33672714078372</v>
      </c>
      <c r="I5012" s="4">
        <f>VLOOKUP(A5012,GDP!$A$1:$D$85,4,TRUE)</f>
        <v>-3.9</v>
      </c>
      <c r="J5012" s="4">
        <f>VLOOKUP(A5012,Inflation_rate!$A$1:$I$85,9,TRUE)</f>
        <v>2.118652</v>
      </c>
      <c r="K5012" s="15">
        <f>VLOOKUP(A5012,WTI_PCH!$A$1:$C$85,3,TRUE)</f>
        <v>-20.24765</v>
      </c>
    </row>
    <row r="5013" spans="1:11" x14ac:dyDescent="0.25">
      <c r="A5013" s="3">
        <v>43944</v>
      </c>
      <c r="B5013" s="4">
        <v>14.2</v>
      </c>
      <c r="C5013" s="4">
        <v>18.260000000000002</v>
      </c>
      <c r="D5013" s="4">
        <v>13.35</v>
      </c>
      <c r="E5013" s="4">
        <v>16.5</v>
      </c>
      <c r="F5013" s="4">
        <v>16.5</v>
      </c>
      <c r="G5013" s="4">
        <v>833584</v>
      </c>
      <c r="H5013" s="10">
        <f t="shared" si="78"/>
        <v>160.4242484848485</v>
      </c>
      <c r="I5013" s="4">
        <f>VLOOKUP(A5013,GDP!$A$1:$D$85,4,TRUE)</f>
        <v>-3.9</v>
      </c>
      <c r="J5013" s="4">
        <f>VLOOKUP(A5013,Inflation_rate!$A$1:$I$85,9,TRUE)</f>
        <v>2.118652</v>
      </c>
      <c r="K5013" s="15">
        <f>VLOOKUP(A5013,WTI_PCH!$A$1:$C$85,3,TRUE)</f>
        <v>-20.24765</v>
      </c>
    </row>
    <row r="5014" spans="1:11" x14ac:dyDescent="0.25">
      <c r="A5014" s="3">
        <v>43945</v>
      </c>
      <c r="B5014" s="4">
        <v>16.780000999999999</v>
      </c>
      <c r="C5014" s="4">
        <v>17.969999000000001</v>
      </c>
      <c r="D5014" s="4">
        <v>15.64</v>
      </c>
      <c r="E5014" s="4">
        <v>16.940000999999999</v>
      </c>
      <c r="F5014" s="4">
        <v>16.940000999999999</v>
      </c>
      <c r="G5014" s="4">
        <v>600220</v>
      </c>
      <c r="H5014" s="10">
        <f t="shared" si="78"/>
        <v>151.53481986217122</v>
      </c>
      <c r="I5014" s="4">
        <f>VLOOKUP(A5014,GDP!$A$1:$D$85,4,TRUE)</f>
        <v>-3.9</v>
      </c>
      <c r="J5014" s="4">
        <f>VLOOKUP(A5014,Inflation_rate!$A$1:$I$85,9,TRUE)</f>
        <v>2.118652</v>
      </c>
      <c r="K5014" s="15">
        <f>VLOOKUP(A5014,WTI_PCH!$A$1:$C$85,3,TRUE)</f>
        <v>-20.24765</v>
      </c>
    </row>
    <row r="5015" spans="1:11" x14ac:dyDescent="0.25">
      <c r="A5015" s="3">
        <v>43948</v>
      </c>
      <c r="B5015" s="4">
        <v>16.84</v>
      </c>
      <c r="C5015" s="4">
        <v>16.98</v>
      </c>
      <c r="D5015" s="4">
        <v>11.88</v>
      </c>
      <c r="E5015" s="4">
        <v>12.78</v>
      </c>
      <c r="F5015" s="4">
        <v>12.78</v>
      </c>
      <c r="G5015" s="4">
        <v>623201</v>
      </c>
      <c r="H5015" s="10">
        <f t="shared" si="78"/>
        <v>234.58527386541473</v>
      </c>
      <c r="I5015" s="4">
        <f>VLOOKUP(A5015,GDP!$A$1:$D$85,4,TRUE)</f>
        <v>-3.9</v>
      </c>
      <c r="J5015" s="4">
        <f>VLOOKUP(A5015,Inflation_rate!$A$1:$I$85,9,TRUE)</f>
        <v>2.118652</v>
      </c>
      <c r="K5015" s="15">
        <f>VLOOKUP(A5015,WTI_PCH!$A$1:$C$85,3,TRUE)</f>
        <v>-20.24765</v>
      </c>
    </row>
    <row r="5016" spans="1:11" x14ac:dyDescent="0.25">
      <c r="A5016" s="3">
        <v>43949</v>
      </c>
      <c r="B5016" s="4">
        <v>12.96</v>
      </c>
      <c r="C5016" s="4">
        <v>13.69</v>
      </c>
      <c r="D5016" s="4">
        <v>10.07</v>
      </c>
      <c r="E5016" s="4">
        <v>12.34</v>
      </c>
      <c r="F5016" s="4">
        <v>12.34</v>
      </c>
      <c r="G5016" s="4">
        <v>897087</v>
      </c>
      <c r="H5016" s="10">
        <f t="shared" si="78"/>
        <v>236.38572123176664</v>
      </c>
      <c r="I5016" s="4">
        <f>VLOOKUP(A5016,GDP!$A$1:$D$85,4,TRUE)</f>
        <v>-3.9</v>
      </c>
      <c r="J5016" s="4">
        <f>VLOOKUP(A5016,Inflation_rate!$A$1:$I$85,9,TRUE)</f>
        <v>2.118652</v>
      </c>
      <c r="K5016" s="15">
        <f>VLOOKUP(A5016,WTI_PCH!$A$1:$C$85,3,TRUE)</f>
        <v>-20.24765</v>
      </c>
    </row>
    <row r="5017" spans="1:11" x14ac:dyDescent="0.25">
      <c r="A5017" s="3">
        <v>43950</v>
      </c>
      <c r="B5017" s="4">
        <v>13.35</v>
      </c>
      <c r="C5017" s="4">
        <v>16.780000999999999</v>
      </c>
      <c r="D5017" s="4">
        <v>12.67</v>
      </c>
      <c r="E5017" s="4">
        <v>15.06</v>
      </c>
      <c r="F5017" s="4">
        <v>15.06</v>
      </c>
      <c r="G5017" s="4">
        <v>554134</v>
      </c>
      <c r="H5017" s="10">
        <f t="shared" si="78"/>
        <v>174.70118857901724</v>
      </c>
      <c r="I5017" s="4">
        <f>VLOOKUP(A5017,GDP!$A$1:$D$85,4,TRUE)</f>
        <v>-3.9</v>
      </c>
      <c r="J5017" s="4">
        <f>VLOOKUP(A5017,Inflation_rate!$A$1:$I$85,9,TRUE)</f>
        <v>2.118652</v>
      </c>
      <c r="K5017" s="15">
        <f>VLOOKUP(A5017,WTI_PCH!$A$1:$C$85,3,TRUE)</f>
        <v>-20.24765</v>
      </c>
    </row>
    <row r="5018" spans="1:11" x14ac:dyDescent="0.25">
      <c r="A5018" s="3">
        <v>43951</v>
      </c>
      <c r="B5018" s="4">
        <v>15.64</v>
      </c>
      <c r="C5018" s="4">
        <v>19.440000999999999</v>
      </c>
      <c r="D5018" s="4">
        <v>15.45</v>
      </c>
      <c r="E5018" s="4">
        <v>18.84</v>
      </c>
      <c r="F5018" s="4">
        <v>18.84</v>
      </c>
      <c r="G5018" s="4">
        <v>545344</v>
      </c>
      <c r="H5018" s="10">
        <f t="shared" si="78"/>
        <v>111.09341825902337</v>
      </c>
      <c r="I5018" s="4">
        <f>VLOOKUP(A5018,GDP!$A$1:$D$85,4,TRUE)</f>
        <v>-3.9</v>
      </c>
      <c r="J5018" s="4">
        <f>VLOOKUP(A5018,Inflation_rate!$A$1:$I$85,9,TRUE)</f>
        <v>2.118652</v>
      </c>
      <c r="K5018" s="15">
        <f>VLOOKUP(A5018,WTI_PCH!$A$1:$C$85,3,TRUE)</f>
        <v>-20.24765</v>
      </c>
    </row>
    <row r="5019" spans="1:11" x14ac:dyDescent="0.25">
      <c r="A5019" s="3">
        <v>43952</v>
      </c>
      <c r="B5019" s="4">
        <v>19.040001</v>
      </c>
      <c r="C5019" s="4">
        <v>20.48</v>
      </c>
      <c r="D5019" s="4">
        <v>18.07</v>
      </c>
      <c r="E5019" s="4">
        <v>19.780000999999999</v>
      </c>
      <c r="F5019" s="4">
        <v>19.780000999999999</v>
      </c>
      <c r="G5019" s="4">
        <v>403201</v>
      </c>
      <c r="H5019" s="10">
        <f t="shared" si="78"/>
        <v>85.844267651958177</v>
      </c>
      <c r="I5019" s="4">
        <f>VLOOKUP(A5019,GDP!$A$1:$D$85,4,TRUE)</f>
        <v>-3.9</v>
      </c>
      <c r="J5019" s="4">
        <f>VLOOKUP(A5019,Inflation_rate!$A$1:$I$85,9,TRUE)</f>
        <v>2.118652</v>
      </c>
      <c r="K5019" s="15">
        <f>VLOOKUP(A5019,WTI_PCH!$A$1:$C$85,3,TRUE)</f>
        <v>-20.24765</v>
      </c>
    </row>
    <row r="5020" spans="1:11" x14ac:dyDescent="0.25">
      <c r="A5020" s="3">
        <v>43955</v>
      </c>
      <c r="B5020" s="4">
        <v>19.110001</v>
      </c>
      <c r="C5020" s="4">
        <v>21.42</v>
      </c>
      <c r="D5020" s="4">
        <v>18.049999</v>
      </c>
      <c r="E5020" s="4">
        <v>20.389999</v>
      </c>
      <c r="F5020" s="4">
        <v>20.389999</v>
      </c>
      <c r="G5020" s="4">
        <v>311488</v>
      </c>
      <c r="H5020" s="10">
        <f t="shared" si="78"/>
        <v>86.611088112363319</v>
      </c>
      <c r="I5020" s="4">
        <f>VLOOKUP(A5020,GDP!$A$1:$D$85,4,TRUE)</f>
        <v>-3.9</v>
      </c>
      <c r="J5020" s="4">
        <f>VLOOKUP(A5020,Inflation_rate!$A$1:$I$85,9,TRUE)</f>
        <v>2.118652</v>
      </c>
      <c r="K5020" s="15">
        <f>VLOOKUP(A5020,WTI_PCH!$A$1:$C$85,3,TRUE)</f>
        <v>-20.24765</v>
      </c>
    </row>
    <row r="5021" spans="1:11" x14ac:dyDescent="0.25">
      <c r="A5021" s="3">
        <v>43956</v>
      </c>
      <c r="B5021" s="4">
        <v>21.24</v>
      </c>
      <c r="C5021" s="4">
        <v>25.49</v>
      </c>
      <c r="D5021" s="4">
        <v>21.129999000000002</v>
      </c>
      <c r="E5021" s="4">
        <v>24.559999000000001</v>
      </c>
      <c r="F5021" s="4">
        <v>24.559999000000001</v>
      </c>
      <c r="G5021" s="4">
        <v>387240</v>
      </c>
      <c r="H5021" s="10">
        <f t="shared" si="78"/>
        <v>51.872966281472557</v>
      </c>
      <c r="I5021" s="4">
        <f>VLOOKUP(A5021,GDP!$A$1:$D$85,4,TRUE)</f>
        <v>-3.9</v>
      </c>
      <c r="J5021" s="4">
        <f>VLOOKUP(A5021,Inflation_rate!$A$1:$I$85,9,TRUE)</f>
        <v>2.118652</v>
      </c>
      <c r="K5021" s="15">
        <f>VLOOKUP(A5021,WTI_PCH!$A$1:$C$85,3,TRUE)</f>
        <v>-20.24765</v>
      </c>
    </row>
    <row r="5022" spans="1:11" x14ac:dyDescent="0.25">
      <c r="A5022" s="3">
        <v>43957</v>
      </c>
      <c r="B5022" s="4">
        <v>25.52</v>
      </c>
      <c r="C5022" s="4">
        <v>26.08</v>
      </c>
      <c r="D5022" s="4">
        <v>22.58</v>
      </c>
      <c r="E5022" s="4">
        <v>23.99</v>
      </c>
      <c r="F5022" s="4">
        <v>23.99</v>
      </c>
      <c r="G5022" s="4">
        <v>381165</v>
      </c>
      <c r="H5022" s="10">
        <f t="shared" si="78"/>
        <v>55.60651104626929</v>
      </c>
      <c r="I5022" s="4">
        <f>VLOOKUP(A5022,GDP!$A$1:$D$85,4,TRUE)</f>
        <v>-3.9</v>
      </c>
      <c r="J5022" s="4">
        <f>VLOOKUP(A5022,Inflation_rate!$A$1:$I$85,9,TRUE)</f>
        <v>2.118652</v>
      </c>
      <c r="K5022" s="15">
        <f>VLOOKUP(A5022,WTI_PCH!$A$1:$C$85,3,TRUE)</f>
        <v>-20.24765</v>
      </c>
    </row>
    <row r="5023" spans="1:11" x14ac:dyDescent="0.25">
      <c r="A5023" s="3">
        <v>43958</v>
      </c>
      <c r="B5023" s="4">
        <v>24.09</v>
      </c>
      <c r="C5023" s="4">
        <v>26.74</v>
      </c>
      <c r="D5023" s="4">
        <v>22.940000999999999</v>
      </c>
      <c r="E5023" s="4">
        <v>23.549999</v>
      </c>
      <c r="F5023" s="4">
        <v>23.549999</v>
      </c>
      <c r="G5023" s="4">
        <v>310261</v>
      </c>
      <c r="H5023" s="10">
        <f t="shared" si="78"/>
        <v>58.216558735310365</v>
      </c>
      <c r="I5023" s="4">
        <f>VLOOKUP(A5023,GDP!$A$1:$D$85,4,TRUE)</f>
        <v>-3.9</v>
      </c>
      <c r="J5023" s="4">
        <f>VLOOKUP(A5023,Inflation_rate!$A$1:$I$85,9,TRUE)</f>
        <v>2.118652</v>
      </c>
      <c r="K5023" s="15">
        <f>VLOOKUP(A5023,WTI_PCH!$A$1:$C$85,3,TRUE)</f>
        <v>-20.24765</v>
      </c>
    </row>
    <row r="5024" spans="1:11" x14ac:dyDescent="0.25">
      <c r="A5024" s="3">
        <v>43959</v>
      </c>
      <c r="B5024" s="4">
        <v>23.35</v>
      </c>
      <c r="C5024" s="4">
        <v>24.99</v>
      </c>
      <c r="D5024" s="4">
        <v>23.26</v>
      </c>
      <c r="E5024" s="4">
        <v>24.74</v>
      </c>
      <c r="F5024" s="4">
        <v>24.74</v>
      </c>
      <c r="G5024" s="4">
        <v>205181</v>
      </c>
      <c r="H5024" s="10">
        <f t="shared" si="78"/>
        <v>54.729179466451086</v>
      </c>
      <c r="I5024" s="4">
        <f>VLOOKUP(A5024,GDP!$A$1:$D$85,4,TRUE)</f>
        <v>-3.9</v>
      </c>
      <c r="J5024" s="4">
        <f>VLOOKUP(A5024,Inflation_rate!$A$1:$I$85,9,TRUE)</f>
        <v>2.118652</v>
      </c>
      <c r="K5024" s="15">
        <f>VLOOKUP(A5024,WTI_PCH!$A$1:$C$85,3,TRUE)</f>
        <v>-20.24765</v>
      </c>
    </row>
    <row r="5025" spans="1:11" x14ac:dyDescent="0.25">
      <c r="A5025" s="3">
        <v>43962</v>
      </c>
      <c r="B5025" s="4">
        <v>24.49</v>
      </c>
      <c r="C5025" s="4">
        <v>25.58</v>
      </c>
      <c r="D5025" s="4">
        <v>23.67</v>
      </c>
      <c r="E5025" s="4">
        <v>24.139999</v>
      </c>
      <c r="F5025" s="4">
        <v>24.139999</v>
      </c>
      <c r="G5025" s="4">
        <v>179591</v>
      </c>
      <c r="H5025" s="10">
        <f t="shared" si="78"/>
        <v>66.362890073027742</v>
      </c>
      <c r="I5025" s="4">
        <f>VLOOKUP(A5025,GDP!$A$1:$D$85,4,TRUE)</f>
        <v>-3.9</v>
      </c>
      <c r="J5025" s="4">
        <f>VLOOKUP(A5025,Inflation_rate!$A$1:$I$85,9,TRUE)</f>
        <v>2.118652</v>
      </c>
      <c r="K5025" s="15">
        <f>VLOOKUP(A5025,WTI_PCH!$A$1:$C$85,3,TRUE)</f>
        <v>-20.24765</v>
      </c>
    </row>
    <row r="5026" spans="1:11" x14ac:dyDescent="0.25">
      <c r="A5026" s="3">
        <v>43963</v>
      </c>
      <c r="B5026" s="4">
        <v>24.49</v>
      </c>
      <c r="C5026" s="4">
        <v>26.23</v>
      </c>
      <c r="D5026" s="4">
        <v>24.219999000000001</v>
      </c>
      <c r="E5026" s="4">
        <v>25.780000999999999</v>
      </c>
      <c r="F5026" s="4">
        <v>25.780000999999999</v>
      </c>
      <c r="G5026" s="4">
        <v>212335</v>
      </c>
      <c r="H5026" s="10">
        <f t="shared" si="78"/>
        <v>58.921642400246633</v>
      </c>
      <c r="I5026" s="4">
        <f>VLOOKUP(A5026,GDP!$A$1:$D$85,4,TRUE)</f>
        <v>-3.9</v>
      </c>
      <c r="J5026" s="4">
        <f>VLOOKUP(A5026,Inflation_rate!$A$1:$I$85,9,TRUE)</f>
        <v>2.118652</v>
      </c>
      <c r="K5026" s="15">
        <f>VLOOKUP(A5026,WTI_PCH!$A$1:$C$85,3,TRUE)</f>
        <v>-20.24765</v>
      </c>
    </row>
    <row r="5027" spans="1:11" x14ac:dyDescent="0.25">
      <c r="A5027" s="3">
        <v>43964</v>
      </c>
      <c r="B5027" s="4">
        <v>25.299999</v>
      </c>
      <c r="C5027" s="4">
        <v>26.450001</v>
      </c>
      <c r="D5027" s="4">
        <v>24.790001</v>
      </c>
      <c r="E5027" s="4">
        <v>25.290001</v>
      </c>
      <c r="F5027" s="4">
        <v>25.290001</v>
      </c>
      <c r="G5027" s="4">
        <v>150864</v>
      </c>
      <c r="H5027" s="10">
        <f t="shared" si="78"/>
        <v>62.554366842452858</v>
      </c>
      <c r="I5027" s="4">
        <f>VLOOKUP(A5027,GDP!$A$1:$D$85,4,TRUE)</f>
        <v>-3.9</v>
      </c>
      <c r="J5027" s="4">
        <f>VLOOKUP(A5027,Inflation_rate!$A$1:$I$85,9,TRUE)</f>
        <v>2.118652</v>
      </c>
      <c r="K5027" s="15">
        <f>VLOOKUP(A5027,WTI_PCH!$A$1:$C$85,3,TRUE)</f>
        <v>-20.24765</v>
      </c>
    </row>
    <row r="5028" spans="1:11" x14ac:dyDescent="0.25">
      <c r="A5028" s="3">
        <v>43965</v>
      </c>
      <c r="B5028" s="4">
        <v>25.559999000000001</v>
      </c>
      <c r="C5028" s="4">
        <v>27.959999</v>
      </c>
      <c r="D5028" s="4">
        <v>25.18</v>
      </c>
      <c r="E5028" s="4">
        <v>27.559999000000001</v>
      </c>
      <c r="F5028" s="4">
        <v>27.559999000000001</v>
      </c>
      <c r="G5028" s="4">
        <v>160507</v>
      </c>
      <c r="H5028" s="10">
        <f t="shared" si="78"/>
        <v>42.63426134376855</v>
      </c>
      <c r="I5028" s="4">
        <f>VLOOKUP(A5028,GDP!$A$1:$D$85,4,TRUE)</f>
        <v>-3.9</v>
      </c>
      <c r="J5028" s="4">
        <f>VLOOKUP(A5028,Inflation_rate!$A$1:$I$85,9,TRUE)</f>
        <v>2.118652</v>
      </c>
      <c r="K5028" s="15">
        <f>VLOOKUP(A5028,WTI_PCH!$A$1:$C$85,3,TRUE)</f>
        <v>-20.24765</v>
      </c>
    </row>
    <row r="5029" spans="1:11" x14ac:dyDescent="0.25">
      <c r="A5029" s="3">
        <v>43966</v>
      </c>
      <c r="B5029" s="4">
        <v>27.639999</v>
      </c>
      <c r="C5029" s="4">
        <v>29.92</v>
      </c>
      <c r="D5029" s="4">
        <v>27.24</v>
      </c>
      <c r="E5029" s="4">
        <v>29.43</v>
      </c>
      <c r="F5029" s="4">
        <v>29.43</v>
      </c>
      <c r="G5029" s="4">
        <v>108016</v>
      </c>
      <c r="H5029" s="10">
        <f t="shared" si="78"/>
        <v>34.556568127760791</v>
      </c>
      <c r="I5029" s="4">
        <f>VLOOKUP(A5029,GDP!$A$1:$D$85,4,TRUE)</f>
        <v>-3.9</v>
      </c>
      <c r="J5029" s="4">
        <f>VLOOKUP(A5029,Inflation_rate!$A$1:$I$85,9,TRUE)</f>
        <v>2.118652</v>
      </c>
      <c r="K5029" s="15">
        <f>VLOOKUP(A5029,WTI_PCH!$A$1:$C$85,3,TRUE)</f>
        <v>-20.24765</v>
      </c>
    </row>
    <row r="5030" spans="1:11" x14ac:dyDescent="0.25">
      <c r="A5030" s="3">
        <v>43969</v>
      </c>
      <c r="B5030" s="4">
        <v>29.530000999999999</v>
      </c>
      <c r="C5030" s="4">
        <v>33.32</v>
      </c>
      <c r="D5030" s="4">
        <v>29.530000999999999</v>
      </c>
      <c r="E5030" s="4">
        <v>31.82</v>
      </c>
      <c r="F5030" s="4">
        <v>31.82</v>
      </c>
      <c r="G5030" s="4">
        <v>89376</v>
      </c>
      <c r="H5030" s="10">
        <f t="shared" si="78"/>
        <v>25.48711502199874</v>
      </c>
      <c r="I5030" s="4">
        <f>VLOOKUP(A5030,GDP!$A$1:$D$85,4,TRUE)</f>
        <v>-3.9</v>
      </c>
      <c r="J5030" s="4">
        <f>VLOOKUP(A5030,Inflation_rate!$A$1:$I$85,9,TRUE)</f>
        <v>2.118652</v>
      </c>
      <c r="K5030" s="15">
        <f>VLOOKUP(A5030,WTI_PCH!$A$1:$C$85,3,TRUE)</f>
        <v>-20.24765</v>
      </c>
    </row>
    <row r="5031" spans="1:11" x14ac:dyDescent="0.25">
      <c r="A5031" s="3">
        <v>43970</v>
      </c>
      <c r="B5031" s="4">
        <v>32.830002</v>
      </c>
      <c r="C5031" s="4">
        <v>33.439999</v>
      </c>
      <c r="D5031" s="4">
        <v>31.34</v>
      </c>
      <c r="E5031" s="4">
        <v>32.5</v>
      </c>
      <c r="F5031" s="4">
        <v>32.5</v>
      </c>
      <c r="G5031" s="4">
        <v>430823</v>
      </c>
      <c r="H5031" s="10">
        <f t="shared" si="78"/>
        <v>24.03077230769231</v>
      </c>
      <c r="I5031" s="4">
        <f>VLOOKUP(A5031,GDP!$A$1:$D$85,4,TRUE)</f>
        <v>-3.9</v>
      </c>
      <c r="J5031" s="4">
        <f>VLOOKUP(A5031,Inflation_rate!$A$1:$I$85,9,TRUE)</f>
        <v>2.118652</v>
      </c>
      <c r="K5031" s="15">
        <f>VLOOKUP(A5031,WTI_PCH!$A$1:$C$85,3,TRUE)</f>
        <v>-20.24765</v>
      </c>
    </row>
    <row r="5032" spans="1:11" x14ac:dyDescent="0.25">
      <c r="A5032" s="3">
        <v>43971</v>
      </c>
      <c r="B5032" s="4">
        <v>31.889999</v>
      </c>
      <c r="C5032" s="4">
        <v>33.779998999999997</v>
      </c>
      <c r="D5032" s="4">
        <v>31.559999000000001</v>
      </c>
      <c r="E5032" s="4">
        <v>33.490001999999997</v>
      </c>
      <c r="F5032" s="4">
        <v>33.490001999999997</v>
      </c>
      <c r="G5032" s="4">
        <v>406431</v>
      </c>
      <c r="H5032" s="10">
        <f t="shared" si="78"/>
        <v>20.185122712145564</v>
      </c>
      <c r="I5032" s="4">
        <f>VLOOKUP(A5032,GDP!$A$1:$D$85,4,TRUE)</f>
        <v>-3.9</v>
      </c>
      <c r="J5032" s="4">
        <f>VLOOKUP(A5032,Inflation_rate!$A$1:$I$85,9,TRUE)</f>
        <v>2.118652</v>
      </c>
      <c r="K5032" s="15">
        <f>VLOOKUP(A5032,WTI_PCH!$A$1:$C$85,3,TRUE)</f>
        <v>-20.24765</v>
      </c>
    </row>
    <row r="5033" spans="1:11" x14ac:dyDescent="0.25">
      <c r="A5033" s="3">
        <v>43972</v>
      </c>
      <c r="B5033" s="4">
        <v>33.529998999999997</v>
      </c>
      <c r="C5033" s="4">
        <v>34.659999999999997</v>
      </c>
      <c r="D5033" s="4">
        <v>33.259998000000003</v>
      </c>
      <c r="E5033" s="4">
        <v>33.919998</v>
      </c>
      <c r="F5033" s="4">
        <v>33.919998</v>
      </c>
      <c r="G5033" s="4">
        <v>372814</v>
      </c>
      <c r="H5033" s="10">
        <f t="shared" si="78"/>
        <v>19.693397387582394</v>
      </c>
      <c r="I5033" s="4">
        <f>VLOOKUP(A5033,GDP!$A$1:$D$85,4,TRUE)</f>
        <v>-3.9</v>
      </c>
      <c r="J5033" s="4">
        <f>VLOOKUP(A5033,Inflation_rate!$A$1:$I$85,9,TRUE)</f>
        <v>2.118652</v>
      </c>
      <c r="K5033" s="15">
        <f>VLOOKUP(A5033,WTI_PCH!$A$1:$C$85,3,TRUE)</f>
        <v>-20.24765</v>
      </c>
    </row>
    <row r="5034" spans="1:11" x14ac:dyDescent="0.25">
      <c r="A5034" s="3">
        <v>43973</v>
      </c>
      <c r="B5034" s="4">
        <v>33.950001</v>
      </c>
      <c r="C5034" s="4">
        <v>34</v>
      </c>
      <c r="D5034" s="4">
        <v>30.719999000000001</v>
      </c>
      <c r="E5034" s="4">
        <v>33.25</v>
      </c>
      <c r="F5034" s="4">
        <v>33.25</v>
      </c>
      <c r="G5034" s="4">
        <v>429036</v>
      </c>
      <c r="H5034" s="10">
        <f t="shared" si="78"/>
        <v>18.165416541353373</v>
      </c>
      <c r="I5034" s="4">
        <f>VLOOKUP(A5034,GDP!$A$1:$D$85,4,TRUE)</f>
        <v>-3.9</v>
      </c>
      <c r="J5034" s="4">
        <f>VLOOKUP(A5034,Inflation_rate!$A$1:$I$85,9,TRUE)</f>
        <v>2.118652</v>
      </c>
      <c r="K5034" s="15">
        <f>VLOOKUP(A5034,WTI_PCH!$A$1:$C$85,3,TRUE)</f>
        <v>-20.24765</v>
      </c>
    </row>
    <row r="5035" spans="1:11" x14ac:dyDescent="0.25">
      <c r="A5035" s="3">
        <v>43977</v>
      </c>
      <c r="B5035" s="4">
        <v>33.299999</v>
      </c>
      <c r="C5035" s="4">
        <v>34.810001</v>
      </c>
      <c r="D5035" s="4">
        <v>32.479999999999997</v>
      </c>
      <c r="E5035" s="4">
        <v>34.349997999999999</v>
      </c>
      <c r="F5035" s="4">
        <v>34.349997999999999</v>
      </c>
      <c r="G5035" s="4">
        <v>466737</v>
      </c>
      <c r="H5035" s="10">
        <f t="shared" si="78"/>
        <v>17.08880157722281</v>
      </c>
      <c r="I5035" s="4">
        <f>VLOOKUP(A5035,GDP!$A$1:$D$85,4,TRUE)</f>
        <v>-3.9</v>
      </c>
      <c r="J5035" s="4">
        <f>VLOOKUP(A5035,Inflation_rate!$A$1:$I$85,9,TRUE)</f>
        <v>2.118652</v>
      </c>
      <c r="K5035" s="15">
        <f>VLOOKUP(A5035,WTI_PCH!$A$1:$C$85,3,TRUE)</f>
        <v>-20.24765</v>
      </c>
    </row>
    <row r="5036" spans="1:11" x14ac:dyDescent="0.25">
      <c r="A5036" s="3">
        <v>43978</v>
      </c>
      <c r="B5036" s="4">
        <v>34.139999000000003</v>
      </c>
      <c r="C5036" s="4">
        <v>34.32</v>
      </c>
      <c r="D5036" s="4">
        <v>31.75</v>
      </c>
      <c r="E5036" s="4">
        <v>32.810001</v>
      </c>
      <c r="F5036" s="4">
        <v>32.810001</v>
      </c>
      <c r="G5036" s="4">
        <v>415246</v>
      </c>
      <c r="H5036" s="10">
        <f t="shared" si="78"/>
        <v>18.012800426309049</v>
      </c>
      <c r="I5036" s="4">
        <f>VLOOKUP(A5036,GDP!$A$1:$D$85,4,TRUE)</f>
        <v>-3.9</v>
      </c>
      <c r="J5036" s="4">
        <f>VLOOKUP(A5036,Inflation_rate!$A$1:$I$85,9,TRUE)</f>
        <v>2.118652</v>
      </c>
      <c r="K5036" s="15">
        <f>VLOOKUP(A5036,WTI_PCH!$A$1:$C$85,3,TRUE)</f>
        <v>-20.24765</v>
      </c>
    </row>
    <row r="5037" spans="1:11" x14ac:dyDescent="0.25">
      <c r="A5037" s="3">
        <v>43979</v>
      </c>
      <c r="B5037" s="4">
        <v>32.099997999999999</v>
      </c>
      <c r="C5037" s="4">
        <v>34.209999000000003</v>
      </c>
      <c r="D5037" s="4">
        <v>31.139999</v>
      </c>
      <c r="E5037" s="4">
        <v>33.709999000000003</v>
      </c>
      <c r="F5037" s="4">
        <v>33.709999000000003</v>
      </c>
      <c r="G5037" s="4">
        <v>440168</v>
      </c>
      <c r="H5037" s="10">
        <f t="shared" si="78"/>
        <v>9.9080394514399011</v>
      </c>
      <c r="I5037" s="4">
        <f>VLOOKUP(A5037,GDP!$A$1:$D$85,4,TRUE)</f>
        <v>-3.9</v>
      </c>
      <c r="J5037" s="4">
        <f>VLOOKUP(A5037,Inflation_rate!$A$1:$I$85,9,TRUE)</f>
        <v>2.118652</v>
      </c>
      <c r="K5037" s="15">
        <f>VLOOKUP(A5037,WTI_PCH!$A$1:$C$85,3,TRUE)</f>
        <v>-20.24765</v>
      </c>
    </row>
    <row r="5038" spans="1:11" x14ac:dyDescent="0.25">
      <c r="A5038" s="3">
        <v>43980</v>
      </c>
      <c r="B5038" s="4">
        <v>33.68</v>
      </c>
      <c r="C5038" s="4">
        <v>35.770000000000003</v>
      </c>
      <c r="D5038" s="4">
        <v>32.360000999999997</v>
      </c>
      <c r="E5038" s="4">
        <v>35.490001999999997</v>
      </c>
      <c r="F5038" s="4">
        <v>35.490001999999997</v>
      </c>
      <c r="G5038" s="4">
        <v>443647</v>
      </c>
      <c r="H5038" s="10">
        <f t="shared" si="78"/>
        <v>10.509999407720537</v>
      </c>
      <c r="I5038" s="4">
        <f>VLOOKUP(A5038,GDP!$A$1:$D$85,4,TRUE)</f>
        <v>-3.9</v>
      </c>
      <c r="J5038" s="4">
        <f>VLOOKUP(A5038,Inflation_rate!$A$1:$I$85,9,TRUE)</f>
        <v>2.118652</v>
      </c>
      <c r="K5038" s="15">
        <f>VLOOKUP(A5038,WTI_PCH!$A$1:$C$85,3,TRUE)</f>
        <v>-20.24765</v>
      </c>
    </row>
    <row r="5039" spans="1:11" x14ac:dyDescent="0.25">
      <c r="A5039" s="3">
        <v>43983</v>
      </c>
      <c r="B5039" s="4">
        <v>35.209999000000003</v>
      </c>
      <c r="C5039" s="4">
        <v>35.900002000000001</v>
      </c>
      <c r="D5039" s="4">
        <v>34.270000000000003</v>
      </c>
      <c r="E5039" s="4">
        <v>35.439999</v>
      </c>
      <c r="F5039" s="4">
        <v>35.439999</v>
      </c>
      <c r="G5039" s="4">
        <v>385710</v>
      </c>
      <c r="H5039" s="10">
        <f t="shared" si="78"/>
        <v>14.757333937848022</v>
      </c>
      <c r="I5039" s="4">
        <f>VLOOKUP(A5039,GDP!$A$1:$D$85,4,TRUE)</f>
        <v>-3.9</v>
      </c>
      <c r="J5039" s="4">
        <f>VLOOKUP(A5039,Inflation_rate!$A$1:$I$85,9,TRUE)</f>
        <v>2.118652</v>
      </c>
      <c r="K5039" s="15">
        <f>VLOOKUP(A5039,WTI_PCH!$A$1:$C$85,3,TRUE)</f>
        <v>-20.24765</v>
      </c>
    </row>
    <row r="5040" spans="1:11" x14ac:dyDescent="0.25">
      <c r="A5040" s="3">
        <v>43984</v>
      </c>
      <c r="B5040" s="4">
        <v>35.560001</v>
      </c>
      <c r="C5040" s="4">
        <v>37.060001</v>
      </c>
      <c r="D5040" s="4">
        <v>35.279998999999997</v>
      </c>
      <c r="E5040" s="4">
        <v>36.810001</v>
      </c>
      <c r="F5040" s="4">
        <v>36.810001</v>
      </c>
      <c r="G5040" s="4">
        <v>343483</v>
      </c>
      <c r="H5040" s="10">
        <f t="shared" si="78"/>
        <v>8.5302904501415266</v>
      </c>
      <c r="I5040" s="4">
        <f>VLOOKUP(A5040,GDP!$A$1:$D$85,4,TRUE)</f>
        <v>-3.9</v>
      </c>
      <c r="J5040" s="4">
        <f>VLOOKUP(A5040,Inflation_rate!$A$1:$I$85,9,TRUE)</f>
        <v>2.118652</v>
      </c>
      <c r="K5040" s="15">
        <f>VLOOKUP(A5040,WTI_PCH!$A$1:$C$85,3,TRUE)</f>
        <v>-20.24765</v>
      </c>
    </row>
    <row r="5041" spans="1:11" x14ac:dyDescent="0.25">
      <c r="A5041" s="3">
        <v>43985</v>
      </c>
      <c r="B5041" s="4">
        <v>36.860000999999997</v>
      </c>
      <c r="C5041" s="4">
        <v>38.18</v>
      </c>
      <c r="D5041" s="4">
        <v>35.880001</v>
      </c>
      <c r="E5041" s="4">
        <v>37.290000999999997</v>
      </c>
      <c r="F5041" s="4">
        <v>37.290000999999997</v>
      </c>
      <c r="G5041" s="4">
        <v>494253</v>
      </c>
      <c r="H5041" s="10">
        <f t="shared" si="78"/>
        <v>10.458562336858087</v>
      </c>
      <c r="I5041" s="4">
        <f>VLOOKUP(A5041,GDP!$A$1:$D$85,4,TRUE)</f>
        <v>-3.9</v>
      </c>
      <c r="J5041" s="4">
        <f>VLOOKUP(A5041,Inflation_rate!$A$1:$I$85,9,TRUE)</f>
        <v>2.118652</v>
      </c>
      <c r="K5041" s="15">
        <f>VLOOKUP(A5041,WTI_PCH!$A$1:$C$85,3,TRUE)</f>
        <v>-20.24765</v>
      </c>
    </row>
    <row r="5042" spans="1:11" x14ac:dyDescent="0.25">
      <c r="A5042" s="3">
        <v>43986</v>
      </c>
      <c r="B5042" s="4">
        <v>36.759998000000003</v>
      </c>
      <c r="C5042" s="4">
        <v>37.619999</v>
      </c>
      <c r="D5042" s="4">
        <v>36.380001</v>
      </c>
      <c r="E5042" s="4">
        <v>37.409999999999997</v>
      </c>
      <c r="F5042" s="4">
        <v>37.409999999999997</v>
      </c>
      <c r="G5042" s="4">
        <v>307612</v>
      </c>
      <c r="H5042" s="10">
        <f t="shared" si="78"/>
        <v>8.527126436781618</v>
      </c>
      <c r="I5042" s="4">
        <f>VLOOKUP(A5042,GDP!$A$1:$D$85,4,TRUE)</f>
        <v>-3.9</v>
      </c>
      <c r="J5042" s="4">
        <f>VLOOKUP(A5042,Inflation_rate!$A$1:$I$85,9,TRUE)</f>
        <v>2.118652</v>
      </c>
      <c r="K5042" s="15">
        <f>VLOOKUP(A5042,WTI_PCH!$A$1:$C$85,3,TRUE)</f>
        <v>-20.24765</v>
      </c>
    </row>
    <row r="5043" spans="1:11" x14ac:dyDescent="0.25">
      <c r="A5043" s="3">
        <v>43987</v>
      </c>
      <c r="B5043" s="4">
        <v>37.330002</v>
      </c>
      <c r="C5043" s="4">
        <v>39.68</v>
      </c>
      <c r="D5043" s="4">
        <v>37.049999</v>
      </c>
      <c r="E5043" s="4">
        <v>39.549999</v>
      </c>
      <c r="F5043" s="4">
        <v>39.549999</v>
      </c>
      <c r="G5043" s="4">
        <v>396856</v>
      </c>
      <c r="H5043" s="10">
        <f t="shared" si="78"/>
        <v>-0.3034108799851043</v>
      </c>
      <c r="I5043" s="4">
        <f>VLOOKUP(A5043,GDP!$A$1:$D$85,4,TRUE)</f>
        <v>-3.9</v>
      </c>
      <c r="J5043" s="4">
        <f>VLOOKUP(A5043,Inflation_rate!$A$1:$I$85,9,TRUE)</f>
        <v>2.118652</v>
      </c>
      <c r="K5043" s="15">
        <f>VLOOKUP(A5043,WTI_PCH!$A$1:$C$85,3,TRUE)</f>
        <v>-20.24765</v>
      </c>
    </row>
    <row r="5044" spans="1:11" x14ac:dyDescent="0.25">
      <c r="A5044" s="3">
        <v>43990</v>
      </c>
      <c r="B5044" s="4">
        <v>39.409999999999997</v>
      </c>
      <c r="C5044" s="4">
        <v>40.439999</v>
      </c>
      <c r="D5044" s="4">
        <v>37.959999000000003</v>
      </c>
      <c r="E5044" s="4">
        <v>38.189999</v>
      </c>
      <c r="F5044" s="4">
        <v>38.189999</v>
      </c>
      <c r="G5044" s="4">
        <v>416639</v>
      </c>
      <c r="H5044" s="10">
        <f t="shared" si="78"/>
        <v>5.2631632695250925</v>
      </c>
      <c r="I5044" s="4">
        <f>VLOOKUP(A5044,GDP!$A$1:$D$85,4,TRUE)</f>
        <v>-3.9</v>
      </c>
      <c r="J5044" s="4">
        <f>VLOOKUP(A5044,Inflation_rate!$A$1:$I$85,9,TRUE)</f>
        <v>2.118652</v>
      </c>
      <c r="K5044" s="15">
        <f>VLOOKUP(A5044,WTI_PCH!$A$1:$C$85,3,TRUE)</f>
        <v>-20.24765</v>
      </c>
    </row>
    <row r="5045" spans="1:11" x14ac:dyDescent="0.25">
      <c r="A5045" s="3">
        <v>43991</v>
      </c>
      <c r="B5045" s="4">
        <v>38.220001000000003</v>
      </c>
      <c r="C5045" s="4">
        <v>39.099997999999999</v>
      </c>
      <c r="D5045" s="4">
        <v>37.07</v>
      </c>
      <c r="E5045" s="4">
        <v>38.939999</v>
      </c>
      <c r="F5045" s="4">
        <v>38.939999</v>
      </c>
      <c r="G5045" s="4">
        <v>396033</v>
      </c>
      <c r="H5045" s="10">
        <f t="shared" si="78"/>
        <v>5.3929174471730112</v>
      </c>
      <c r="I5045" s="4">
        <f>VLOOKUP(A5045,GDP!$A$1:$D$85,4,TRUE)</f>
        <v>-3.9</v>
      </c>
      <c r="J5045" s="4">
        <f>VLOOKUP(A5045,Inflation_rate!$A$1:$I$85,9,TRUE)</f>
        <v>2.118652</v>
      </c>
      <c r="K5045" s="15">
        <f>VLOOKUP(A5045,WTI_PCH!$A$1:$C$85,3,TRUE)</f>
        <v>-20.24765</v>
      </c>
    </row>
    <row r="5046" spans="1:11" x14ac:dyDescent="0.25">
      <c r="A5046" s="3">
        <v>43992</v>
      </c>
      <c r="B5046" s="4">
        <v>38.5</v>
      </c>
      <c r="C5046" s="4">
        <v>39.909999999999997</v>
      </c>
      <c r="D5046" s="4">
        <v>37.729999999999997</v>
      </c>
      <c r="E5046" s="4">
        <v>39.599997999999999</v>
      </c>
      <c r="F5046" s="4">
        <v>39.599997999999999</v>
      </c>
      <c r="G5046" s="4">
        <v>385868</v>
      </c>
      <c r="H5046" s="10">
        <f t="shared" si="78"/>
        <v>3.4343461330477951</v>
      </c>
      <c r="I5046" s="4">
        <f>VLOOKUP(A5046,GDP!$A$1:$D$85,4,TRUE)</f>
        <v>-3.9</v>
      </c>
      <c r="J5046" s="4">
        <f>VLOOKUP(A5046,Inflation_rate!$A$1:$I$85,9,TRUE)</f>
        <v>2.118652</v>
      </c>
      <c r="K5046" s="15">
        <f>VLOOKUP(A5046,WTI_PCH!$A$1:$C$85,3,TRUE)</f>
        <v>-20.24765</v>
      </c>
    </row>
    <row r="5047" spans="1:11" x14ac:dyDescent="0.25">
      <c r="A5047" s="3">
        <v>43993</v>
      </c>
      <c r="B5047" s="4">
        <v>39.090000000000003</v>
      </c>
      <c r="C5047" s="4">
        <v>39.090000000000003</v>
      </c>
      <c r="D5047" s="4">
        <v>35.409999999999997</v>
      </c>
      <c r="E5047" s="4">
        <v>36.340000000000003</v>
      </c>
      <c r="F5047" s="4">
        <v>36.340000000000003</v>
      </c>
      <c r="G5047" s="4">
        <v>513912</v>
      </c>
      <c r="H5047" s="10">
        <f t="shared" si="78"/>
        <v>12.493123280132075</v>
      </c>
      <c r="I5047" s="4">
        <f>VLOOKUP(A5047,GDP!$A$1:$D$85,4,TRUE)</f>
        <v>-3.9</v>
      </c>
      <c r="J5047" s="4">
        <f>VLOOKUP(A5047,Inflation_rate!$A$1:$I$85,9,TRUE)</f>
        <v>2.118652</v>
      </c>
      <c r="K5047" s="15">
        <f>VLOOKUP(A5047,WTI_PCH!$A$1:$C$85,3,TRUE)</f>
        <v>-20.24765</v>
      </c>
    </row>
    <row r="5048" spans="1:11" x14ac:dyDescent="0.25">
      <c r="A5048" s="3">
        <v>43994</v>
      </c>
      <c r="B5048" s="4">
        <v>36.259998000000003</v>
      </c>
      <c r="C5048" s="4">
        <v>36.990001999999997</v>
      </c>
      <c r="D5048" s="4">
        <v>34.479999999999997</v>
      </c>
      <c r="E5048" s="4">
        <v>36.259998000000003</v>
      </c>
      <c r="F5048" s="4">
        <v>36.259998000000003</v>
      </c>
      <c r="G5048" s="4">
        <v>406508</v>
      </c>
      <c r="H5048" s="10">
        <f t="shared" si="78"/>
        <v>12.603431472886447</v>
      </c>
      <c r="I5048" s="4">
        <f>VLOOKUP(A5048,GDP!$A$1:$D$85,4,TRUE)</f>
        <v>-3.9</v>
      </c>
      <c r="J5048" s="4">
        <f>VLOOKUP(A5048,Inflation_rate!$A$1:$I$85,9,TRUE)</f>
        <v>2.118652</v>
      </c>
      <c r="K5048" s="15">
        <f>VLOOKUP(A5048,WTI_PCH!$A$1:$C$85,3,TRUE)</f>
        <v>-20.24765</v>
      </c>
    </row>
    <row r="5049" spans="1:11" x14ac:dyDescent="0.25">
      <c r="A5049" s="3">
        <v>43997</v>
      </c>
      <c r="B5049" s="4">
        <v>36.029998999999997</v>
      </c>
      <c r="C5049" s="4">
        <v>37.259998000000003</v>
      </c>
      <c r="D5049" s="4">
        <v>34.360000999999997</v>
      </c>
      <c r="E5049" s="4">
        <v>37.119999</v>
      </c>
      <c r="F5049" s="4">
        <v>37.119999</v>
      </c>
      <c r="G5049" s="4">
        <v>387546</v>
      </c>
      <c r="H5049" s="10">
        <f t="shared" si="78"/>
        <v>11.691810659800943</v>
      </c>
      <c r="I5049" s="4">
        <f>VLOOKUP(A5049,GDP!$A$1:$D$85,4,TRUE)</f>
        <v>-3.9</v>
      </c>
      <c r="J5049" s="4">
        <f>VLOOKUP(A5049,Inflation_rate!$A$1:$I$85,9,TRUE)</f>
        <v>2.118652</v>
      </c>
      <c r="K5049" s="15">
        <f>VLOOKUP(A5049,WTI_PCH!$A$1:$C$85,3,TRUE)</f>
        <v>-20.24765</v>
      </c>
    </row>
    <row r="5050" spans="1:11" x14ac:dyDescent="0.25">
      <c r="A5050" s="3">
        <v>43998</v>
      </c>
      <c r="B5050" s="4">
        <v>37.049999</v>
      </c>
      <c r="C5050" s="4">
        <v>39.060001</v>
      </c>
      <c r="D5050" s="4">
        <v>36.380001</v>
      </c>
      <c r="E5050" s="4">
        <v>38.380001</v>
      </c>
      <c r="F5050" s="4">
        <v>38.380001</v>
      </c>
      <c r="G5050" s="4">
        <v>366323</v>
      </c>
      <c r="H5050" s="10">
        <f t="shared" si="78"/>
        <v>4.2991087988767811</v>
      </c>
      <c r="I5050" s="4">
        <f>VLOOKUP(A5050,GDP!$A$1:$D$85,4,TRUE)</f>
        <v>-3.9</v>
      </c>
      <c r="J5050" s="4">
        <f>VLOOKUP(A5050,Inflation_rate!$A$1:$I$85,9,TRUE)</f>
        <v>2.118652</v>
      </c>
      <c r="K5050" s="15">
        <f>VLOOKUP(A5050,WTI_PCH!$A$1:$C$85,3,TRUE)</f>
        <v>-20.24765</v>
      </c>
    </row>
    <row r="5051" spans="1:11" x14ac:dyDescent="0.25">
      <c r="A5051" s="3">
        <v>43999</v>
      </c>
      <c r="B5051" s="4">
        <v>37.93</v>
      </c>
      <c r="C5051" s="4">
        <v>38.75</v>
      </c>
      <c r="D5051" s="4">
        <v>37.209999000000003</v>
      </c>
      <c r="E5051" s="4">
        <v>37.959999000000003</v>
      </c>
      <c r="F5051" s="4">
        <v>37.959999000000003</v>
      </c>
      <c r="G5051" s="4">
        <v>239516</v>
      </c>
      <c r="H5051" s="10">
        <f t="shared" si="78"/>
        <v>7.0600634104337034</v>
      </c>
      <c r="I5051" s="4">
        <f>VLOOKUP(A5051,GDP!$A$1:$D$85,4,TRUE)</f>
        <v>-3.9</v>
      </c>
      <c r="J5051" s="4">
        <f>VLOOKUP(A5051,Inflation_rate!$A$1:$I$85,9,TRUE)</f>
        <v>2.118652</v>
      </c>
      <c r="K5051" s="15">
        <f>VLOOKUP(A5051,WTI_PCH!$A$1:$C$85,3,TRUE)</f>
        <v>-20.24765</v>
      </c>
    </row>
    <row r="5052" spans="1:11" x14ac:dyDescent="0.25">
      <c r="A5052" s="3">
        <v>44000</v>
      </c>
      <c r="B5052" s="4">
        <v>37.740001999999997</v>
      </c>
      <c r="C5052" s="4">
        <v>38.970001000000003</v>
      </c>
      <c r="D5052" s="4">
        <v>37.110000999999997</v>
      </c>
      <c r="E5052" s="4">
        <v>38.840000000000003</v>
      </c>
      <c r="F5052" s="4">
        <v>38.840000000000003</v>
      </c>
      <c r="G5052" s="4">
        <v>113384</v>
      </c>
      <c r="H5052" s="10">
        <f t="shared" si="78"/>
        <v>2.600406797116364</v>
      </c>
      <c r="I5052" s="4">
        <f>VLOOKUP(A5052,GDP!$A$1:$D$85,4,TRUE)</f>
        <v>-3.9</v>
      </c>
      <c r="J5052" s="4">
        <f>VLOOKUP(A5052,Inflation_rate!$A$1:$I$85,9,TRUE)</f>
        <v>2.118652</v>
      </c>
      <c r="K5052" s="15">
        <f>VLOOKUP(A5052,WTI_PCH!$A$1:$C$85,3,TRUE)</f>
        <v>-20.24765</v>
      </c>
    </row>
    <row r="5053" spans="1:11" x14ac:dyDescent="0.25">
      <c r="A5053" s="3">
        <v>44001</v>
      </c>
      <c r="B5053" s="4">
        <v>38.849997999999999</v>
      </c>
      <c r="C5053" s="4">
        <v>40.490001999999997</v>
      </c>
      <c r="D5053" s="4">
        <v>38.400002000000001</v>
      </c>
      <c r="E5053" s="4">
        <v>39.75</v>
      </c>
      <c r="F5053" s="4">
        <v>39.75</v>
      </c>
      <c r="G5053" s="4">
        <v>64113</v>
      </c>
      <c r="H5053" s="10">
        <f t="shared" si="78"/>
        <v>-2.9937081761006299</v>
      </c>
      <c r="I5053" s="4">
        <f>VLOOKUP(A5053,GDP!$A$1:$D$85,4,TRUE)</f>
        <v>-3.9</v>
      </c>
      <c r="J5053" s="4">
        <f>VLOOKUP(A5053,Inflation_rate!$A$1:$I$85,9,TRUE)</f>
        <v>2.118652</v>
      </c>
      <c r="K5053" s="15">
        <f>VLOOKUP(A5053,WTI_PCH!$A$1:$C$85,3,TRUE)</f>
        <v>-20.24765</v>
      </c>
    </row>
    <row r="5054" spans="1:11" x14ac:dyDescent="0.25">
      <c r="A5054" s="3">
        <v>44004</v>
      </c>
      <c r="B5054" s="4">
        <v>39.18</v>
      </c>
      <c r="C5054" s="4">
        <v>40.700001</v>
      </c>
      <c r="D5054" s="4">
        <v>39.119999</v>
      </c>
      <c r="E5054" s="4">
        <v>40.459999000000003</v>
      </c>
      <c r="F5054" s="4">
        <v>40.459999000000003</v>
      </c>
      <c r="G5054" s="4">
        <v>315264</v>
      </c>
      <c r="H5054" s="10">
        <f t="shared" si="78"/>
        <v>-2.1997009935665175</v>
      </c>
      <c r="I5054" s="4">
        <f>VLOOKUP(A5054,GDP!$A$1:$D$85,4,TRUE)</f>
        <v>-3.9</v>
      </c>
      <c r="J5054" s="4">
        <f>VLOOKUP(A5054,Inflation_rate!$A$1:$I$85,9,TRUE)</f>
        <v>2.118652</v>
      </c>
      <c r="K5054" s="15">
        <f>VLOOKUP(A5054,WTI_PCH!$A$1:$C$85,3,TRUE)</f>
        <v>-20.24765</v>
      </c>
    </row>
    <row r="5055" spans="1:11" x14ac:dyDescent="0.25">
      <c r="A5055" s="3">
        <v>44005</v>
      </c>
      <c r="B5055" s="4">
        <v>40.68</v>
      </c>
      <c r="C5055" s="4">
        <v>41.630001</v>
      </c>
      <c r="D5055" s="4">
        <v>39.759998000000003</v>
      </c>
      <c r="E5055" s="4">
        <v>40.369999</v>
      </c>
      <c r="F5055" s="4">
        <v>40.369999</v>
      </c>
      <c r="G5055" s="4">
        <v>368730</v>
      </c>
      <c r="H5055" s="10">
        <f t="shared" si="78"/>
        <v>-7.3817192811919492</v>
      </c>
      <c r="I5055" s="4">
        <f>VLOOKUP(A5055,GDP!$A$1:$D$85,4,TRUE)</f>
        <v>-3.9</v>
      </c>
      <c r="J5055" s="4">
        <f>VLOOKUP(A5055,Inflation_rate!$A$1:$I$85,9,TRUE)</f>
        <v>2.118652</v>
      </c>
      <c r="K5055" s="15">
        <f>VLOOKUP(A5055,WTI_PCH!$A$1:$C$85,3,TRUE)</f>
        <v>-20.24765</v>
      </c>
    </row>
    <row r="5056" spans="1:11" x14ac:dyDescent="0.25">
      <c r="A5056" s="3">
        <v>44006</v>
      </c>
      <c r="B5056" s="4">
        <v>39.990001999999997</v>
      </c>
      <c r="C5056" s="4">
        <v>40.540000999999997</v>
      </c>
      <c r="D5056" s="4">
        <v>37.310001</v>
      </c>
      <c r="E5056" s="4">
        <v>38.009998000000003</v>
      </c>
      <c r="F5056" s="4">
        <v>38.009998000000003</v>
      </c>
      <c r="G5056" s="4">
        <v>499490</v>
      </c>
      <c r="H5056" s="10">
        <f t="shared" si="78"/>
        <v>-4.8408316148819663</v>
      </c>
      <c r="I5056" s="4">
        <f>VLOOKUP(A5056,GDP!$A$1:$D$85,4,TRUE)</f>
        <v>-3.9</v>
      </c>
      <c r="J5056" s="4">
        <f>VLOOKUP(A5056,Inflation_rate!$A$1:$I$85,9,TRUE)</f>
        <v>2.118652</v>
      </c>
      <c r="K5056" s="15">
        <f>VLOOKUP(A5056,WTI_PCH!$A$1:$C$85,3,TRUE)</f>
        <v>-20.24765</v>
      </c>
    </row>
    <row r="5057" spans="1:11" x14ac:dyDescent="0.25">
      <c r="A5057" s="3">
        <v>44007</v>
      </c>
      <c r="B5057" s="4">
        <v>38.049999</v>
      </c>
      <c r="C5057" s="4">
        <v>39.229999999999997</v>
      </c>
      <c r="D5057" s="4">
        <v>37.080002</v>
      </c>
      <c r="E5057" s="4">
        <v>38.720001000000003</v>
      </c>
      <c r="F5057" s="4">
        <v>38.720001000000003</v>
      </c>
      <c r="G5057" s="4">
        <v>451640</v>
      </c>
      <c r="H5057" s="10">
        <f t="shared" si="78"/>
        <v>-7.567148564898039</v>
      </c>
      <c r="I5057" s="4">
        <f>VLOOKUP(A5057,GDP!$A$1:$D$85,4,TRUE)</f>
        <v>-3.9</v>
      </c>
      <c r="J5057" s="4">
        <f>VLOOKUP(A5057,Inflation_rate!$A$1:$I$85,9,TRUE)</f>
        <v>2.118652</v>
      </c>
      <c r="K5057" s="15">
        <f>VLOOKUP(A5057,WTI_PCH!$A$1:$C$85,3,TRUE)</f>
        <v>-20.24765</v>
      </c>
    </row>
    <row r="5058" spans="1:11" x14ac:dyDescent="0.25">
      <c r="A5058" s="3">
        <v>44008</v>
      </c>
      <c r="B5058" s="4">
        <v>39.090000000000003</v>
      </c>
      <c r="C5058" s="4">
        <v>39.349997999999999</v>
      </c>
      <c r="D5058" s="4">
        <v>37.790000999999997</v>
      </c>
      <c r="E5058" s="4">
        <v>38.490001999999997</v>
      </c>
      <c r="F5058" s="4">
        <v>38.490001999999997</v>
      </c>
      <c r="G5058" s="4">
        <v>356712</v>
      </c>
      <c r="H5058" s="10">
        <f t="shared" ref="H5058:H5121" si="79">((E5147-E5058)/E5058)*100</f>
        <v>-4.3647724414251714</v>
      </c>
      <c r="I5058" s="4">
        <f>VLOOKUP(A5058,GDP!$A$1:$D$85,4,TRUE)</f>
        <v>-3.9</v>
      </c>
      <c r="J5058" s="4">
        <f>VLOOKUP(A5058,Inflation_rate!$A$1:$I$85,9,TRUE)</f>
        <v>2.118652</v>
      </c>
      <c r="K5058" s="15">
        <f>VLOOKUP(A5058,WTI_PCH!$A$1:$C$85,3,TRUE)</f>
        <v>-20.24765</v>
      </c>
    </row>
    <row r="5059" spans="1:11" x14ac:dyDescent="0.25">
      <c r="A5059" s="3">
        <v>44011</v>
      </c>
      <c r="B5059" s="4">
        <v>37.959999000000003</v>
      </c>
      <c r="C5059" s="4">
        <v>39.889999000000003</v>
      </c>
      <c r="D5059" s="4">
        <v>37.5</v>
      </c>
      <c r="E5059" s="4">
        <v>39.700001</v>
      </c>
      <c r="F5059" s="4">
        <v>39.700001</v>
      </c>
      <c r="G5059" s="4">
        <v>343913</v>
      </c>
      <c r="H5059" s="10">
        <f t="shared" si="79"/>
        <v>-5.1385414322785632</v>
      </c>
      <c r="I5059" s="4">
        <f>VLOOKUP(A5059,GDP!$A$1:$D$85,4,TRUE)</f>
        <v>-3.9</v>
      </c>
      <c r="J5059" s="4">
        <f>VLOOKUP(A5059,Inflation_rate!$A$1:$I$85,9,TRUE)</f>
        <v>2.118652</v>
      </c>
      <c r="K5059" s="15">
        <f>VLOOKUP(A5059,WTI_PCH!$A$1:$C$85,3,TRUE)</f>
        <v>-20.24765</v>
      </c>
    </row>
    <row r="5060" spans="1:11" x14ac:dyDescent="0.25">
      <c r="A5060" s="3">
        <v>44012</v>
      </c>
      <c r="B5060" s="4">
        <v>39.639999000000003</v>
      </c>
      <c r="C5060" s="4">
        <v>40.080002</v>
      </c>
      <c r="D5060" s="4">
        <v>38.849997999999999</v>
      </c>
      <c r="E5060" s="4">
        <v>39.270000000000003</v>
      </c>
      <c r="F5060" s="4">
        <v>39.270000000000003</v>
      </c>
      <c r="G5060" s="4">
        <v>370059</v>
      </c>
      <c r="H5060" s="10">
        <f t="shared" si="79"/>
        <v>-0.30557168321874839</v>
      </c>
      <c r="I5060" s="4">
        <f>VLOOKUP(A5060,GDP!$A$1:$D$85,4,TRUE)</f>
        <v>-3.9</v>
      </c>
      <c r="J5060" s="4">
        <f>VLOOKUP(A5060,Inflation_rate!$A$1:$I$85,9,TRUE)</f>
        <v>2.118652</v>
      </c>
      <c r="K5060" s="15">
        <f>VLOOKUP(A5060,WTI_PCH!$A$1:$C$85,3,TRUE)</f>
        <v>-20.24765</v>
      </c>
    </row>
    <row r="5061" spans="1:11" x14ac:dyDescent="0.25">
      <c r="A5061" s="3">
        <v>44013</v>
      </c>
      <c r="B5061" s="4">
        <v>39.840000000000003</v>
      </c>
      <c r="C5061" s="4">
        <v>40.580002</v>
      </c>
      <c r="D5061" s="4">
        <v>39.049999</v>
      </c>
      <c r="E5061" s="4">
        <v>39.82</v>
      </c>
      <c r="F5061" s="4">
        <v>39.82</v>
      </c>
      <c r="G5061" s="4">
        <v>407170</v>
      </c>
      <c r="H5061" s="10">
        <f t="shared" si="79"/>
        <v>-2.5866373681567145</v>
      </c>
      <c r="I5061" s="4">
        <f>VLOOKUP(A5061,GDP!$A$1:$D$85,4,TRUE)</f>
        <v>-32.4</v>
      </c>
      <c r="J5061" s="4">
        <f>VLOOKUP(A5061,Inflation_rate!$A$1:$I$85,9,TRUE)</f>
        <v>0.3642956</v>
      </c>
      <c r="K5061" s="15">
        <f>VLOOKUP(A5061,WTI_PCH!$A$1:$C$85,3,TRUE)</f>
        <v>-38.32497</v>
      </c>
    </row>
    <row r="5062" spans="1:11" x14ac:dyDescent="0.25">
      <c r="A5062" s="3">
        <v>44014</v>
      </c>
      <c r="B5062" s="4">
        <v>39.779998999999997</v>
      </c>
      <c r="C5062" s="4">
        <v>40.740001999999997</v>
      </c>
      <c r="D5062" s="4">
        <v>39.459999000000003</v>
      </c>
      <c r="E5062" s="4">
        <v>40.650002000000001</v>
      </c>
      <c r="F5062" s="4">
        <v>40.650002000000001</v>
      </c>
      <c r="G5062" s="4">
        <v>347096</v>
      </c>
      <c r="H5062" s="10">
        <f t="shared" si="79"/>
        <v>-8.6346933021061041</v>
      </c>
      <c r="I5062" s="4">
        <f>VLOOKUP(A5062,GDP!$A$1:$D$85,4,TRUE)</f>
        <v>-32.4</v>
      </c>
      <c r="J5062" s="4">
        <f>VLOOKUP(A5062,Inflation_rate!$A$1:$I$85,9,TRUE)</f>
        <v>0.3642956</v>
      </c>
      <c r="K5062" s="15">
        <f>VLOOKUP(A5062,WTI_PCH!$A$1:$C$85,3,TRUE)</f>
        <v>-38.32497</v>
      </c>
    </row>
    <row r="5063" spans="1:11" x14ac:dyDescent="0.25">
      <c r="A5063" s="3">
        <v>44018</v>
      </c>
      <c r="B5063" s="4">
        <v>40.380001</v>
      </c>
      <c r="C5063" s="4">
        <v>41.080002</v>
      </c>
      <c r="D5063" s="4">
        <v>39.840000000000003</v>
      </c>
      <c r="E5063" s="4">
        <v>40.630001</v>
      </c>
      <c r="F5063" s="4">
        <v>40.630001</v>
      </c>
      <c r="G5063" s="4">
        <v>373236</v>
      </c>
      <c r="H5063" s="10">
        <f t="shared" si="79"/>
        <v>-0.83682006308590395</v>
      </c>
      <c r="I5063" s="4">
        <f>VLOOKUP(A5063,GDP!$A$1:$D$85,4,TRUE)</f>
        <v>-32.4</v>
      </c>
      <c r="J5063" s="4">
        <f>VLOOKUP(A5063,Inflation_rate!$A$1:$I$85,9,TRUE)</f>
        <v>0.3642956</v>
      </c>
      <c r="K5063" s="15">
        <f>VLOOKUP(A5063,WTI_PCH!$A$1:$C$85,3,TRUE)</f>
        <v>-38.32497</v>
      </c>
    </row>
    <row r="5064" spans="1:11" x14ac:dyDescent="0.25">
      <c r="A5064" s="3">
        <v>44019</v>
      </c>
      <c r="B5064" s="4">
        <v>40.68</v>
      </c>
      <c r="C5064" s="4">
        <v>40.950001</v>
      </c>
      <c r="D5064" s="4">
        <v>39.900002000000001</v>
      </c>
      <c r="E5064" s="4">
        <v>40.619999</v>
      </c>
      <c r="F5064" s="4">
        <v>40.619999</v>
      </c>
      <c r="G5064" s="4">
        <v>256596</v>
      </c>
      <c r="H5064" s="10">
        <f t="shared" si="79"/>
        <v>1.8217676470154442</v>
      </c>
      <c r="I5064" s="4">
        <f>VLOOKUP(A5064,GDP!$A$1:$D$85,4,TRUE)</f>
        <v>-32.4</v>
      </c>
      <c r="J5064" s="4">
        <f>VLOOKUP(A5064,Inflation_rate!$A$1:$I$85,9,TRUE)</f>
        <v>0.3642956</v>
      </c>
      <c r="K5064" s="15">
        <f>VLOOKUP(A5064,WTI_PCH!$A$1:$C$85,3,TRUE)</f>
        <v>-38.32497</v>
      </c>
    </row>
    <row r="5065" spans="1:11" x14ac:dyDescent="0.25">
      <c r="A5065" s="3">
        <v>44020</v>
      </c>
      <c r="B5065" s="4">
        <v>40.479999999999997</v>
      </c>
      <c r="C5065" s="4">
        <v>41.080002</v>
      </c>
      <c r="D5065" s="4">
        <v>40.299999</v>
      </c>
      <c r="E5065" s="4">
        <v>40.900002000000001</v>
      </c>
      <c r="F5065" s="4">
        <v>40.900002000000001</v>
      </c>
      <c r="G5065" s="4">
        <v>286740</v>
      </c>
      <c r="H5065" s="10">
        <f t="shared" si="79"/>
        <v>1.3447407655383481</v>
      </c>
      <c r="I5065" s="4">
        <f>VLOOKUP(A5065,GDP!$A$1:$D$85,4,TRUE)</f>
        <v>-32.4</v>
      </c>
      <c r="J5065" s="4">
        <f>VLOOKUP(A5065,Inflation_rate!$A$1:$I$85,9,TRUE)</f>
        <v>0.3642956</v>
      </c>
      <c r="K5065" s="15">
        <f>VLOOKUP(A5065,WTI_PCH!$A$1:$C$85,3,TRUE)</f>
        <v>-38.32497</v>
      </c>
    </row>
    <row r="5066" spans="1:11" x14ac:dyDescent="0.25">
      <c r="A5066" s="3">
        <v>44021</v>
      </c>
      <c r="B5066" s="4">
        <v>40.869999</v>
      </c>
      <c r="C5066" s="4">
        <v>40.990001999999997</v>
      </c>
      <c r="D5066" s="4">
        <v>39.270000000000003</v>
      </c>
      <c r="E5066" s="4">
        <v>39.619999</v>
      </c>
      <c r="F5066" s="4">
        <v>39.619999</v>
      </c>
      <c r="G5066" s="4">
        <v>367386</v>
      </c>
      <c r="H5066" s="10">
        <f t="shared" si="79"/>
        <v>3.7859667790501454</v>
      </c>
      <c r="I5066" s="4">
        <f>VLOOKUP(A5066,GDP!$A$1:$D$85,4,TRUE)</f>
        <v>-32.4</v>
      </c>
      <c r="J5066" s="4">
        <f>VLOOKUP(A5066,Inflation_rate!$A$1:$I$85,9,TRUE)</f>
        <v>0.3642956</v>
      </c>
      <c r="K5066" s="15">
        <f>VLOOKUP(A5066,WTI_PCH!$A$1:$C$85,3,TRUE)</f>
        <v>-38.32497</v>
      </c>
    </row>
    <row r="5067" spans="1:11" x14ac:dyDescent="0.25">
      <c r="A5067" s="3">
        <v>44022</v>
      </c>
      <c r="B5067" s="4">
        <v>39.580002</v>
      </c>
      <c r="C5067" s="4">
        <v>40.770000000000003</v>
      </c>
      <c r="D5067" s="4">
        <v>38.540000999999997</v>
      </c>
      <c r="E5067" s="4">
        <v>40.549999</v>
      </c>
      <c r="F5067" s="4">
        <v>40.549999</v>
      </c>
      <c r="G5067" s="4">
        <v>393149</v>
      </c>
      <c r="H5067" s="10">
        <f t="shared" si="79"/>
        <v>-1.0357534164180857</v>
      </c>
      <c r="I5067" s="4">
        <f>VLOOKUP(A5067,GDP!$A$1:$D$85,4,TRUE)</f>
        <v>-32.4</v>
      </c>
      <c r="J5067" s="4">
        <f>VLOOKUP(A5067,Inflation_rate!$A$1:$I$85,9,TRUE)</f>
        <v>0.3642956</v>
      </c>
      <c r="K5067" s="15">
        <f>VLOOKUP(A5067,WTI_PCH!$A$1:$C$85,3,TRUE)</f>
        <v>-38.32497</v>
      </c>
    </row>
    <row r="5068" spans="1:11" x14ac:dyDescent="0.25">
      <c r="A5068" s="3">
        <v>44025</v>
      </c>
      <c r="B5068" s="4">
        <v>40.349997999999999</v>
      </c>
      <c r="C5068" s="4">
        <v>40.720001000000003</v>
      </c>
      <c r="D5068" s="4">
        <v>39.470001000000003</v>
      </c>
      <c r="E5068" s="4">
        <v>40.099997999999999</v>
      </c>
      <c r="F5068" s="4">
        <v>40.099997999999999</v>
      </c>
      <c r="G5068" s="4">
        <v>370715</v>
      </c>
      <c r="H5068" s="10">
        <f t="shared" si="79"/>
        <v>3.0922744684426271</v>
      </c>
      <c r="I5068" s="4">
        <f>VLOOKUP(A5068,GDP!$A$1:$D$85,4,TRUE)</f>
        <v>-32.4</v>
      </c>
      <c r="J5068" s="4">
        <f>VLOOKUP(A5068,Inflation_rate!$A$1:$I$85,9,TRUE)</f>
        <v>0.3642956</v>
      </c>
      <c r="K5068" s="15">
        <f>VLOOKUP(A5068,WTI_PCH!$A$1:$C$85,3,TRUE)</f>
        <v>-38.32497</v>
      </c>
    </row>
    <row r="5069" spans="1:11" x14ac:dyDescent="0.25">
      <c r="A5069" s="3">
        <v>44026</v>
      </c>
      <c r="B5069" s="4">
        <v>39.599997999999999</v>
      </c>
      <c r="C5069" s="4">
        <v>40.57</v>
      </c>
      <c r="D5069" s="4">
        <v>39.07</v>
      </c>
      <c r="E5069" s="4">
        <v>40.290000999999997</v>
      </c>
      <c r="F5069" s="4">
        <v>40.290000999999997</v>
      </c>
      <c r="G5069" s="4">
        <v>426971</v>
      </c>
      <c r="H5069" s="10">
        <f t="shared" si="79"/>
        <v>2.8294836726363028</v>
      </c>
      <c r="I5069" s="4">
        <f>VLOOKUP(A5069,GDP!$A$1:$D$85,4,TRUE)</f>
        <v>-32.4</v>
      </c>
      <c r="J5069" s="4">
        <f>VLOOKUP(A5069,Inflation_rate!$A$1:$I$85,9,TRUE)</f>
        <v>0.3642956</v>
      </c>
      <c r="K5069" s="15">
        <f>VLOOKUP(A5069,WTI_PCH!$A$1:$C$85,3,TRUE)</f>
        <v>-38.32497</v>
      </c>
    </row>
    <row r="5070" spans="1:11" x14ac:dyDescent="0.25">
      <c r="A5070" s="3">
        <v>44027</v>
      </c>
      <c r="B5070" s="4">
        <v>40.549999</v>
      </c>
      <c r="C5070" s="4">
        <v>41.259998000000003</v>
      </c>
      <c r="D5070" s="4">
        <v>40.080002</v>
      </c>
      <c r="E5070" s="4">
        <v>41.200001</v>
      </c>
      <c r="F5070" s="4">
        <v>41.200001</v>
      </c>
      <c r="G5070" s="4">
        <v>352542</v>
      </c>
      <c r="H5070" s="10">
        <f t="shared" si="79"/>
        <v>1.504851905222041</v>
      </c>
      <c r="I5070" s="4">
        <f>VLOOKUP(A5070,GDP!$A$1:$D$85,4,TRUE)</f>
        <v>-32.4</v>
      </c>
      <c r="J5070" s="4">
        <f>VLOOKUP(A5070,Inflation_rate!$A$1:$I$85,9,TRUE)</f>
        <v>0.3642956</v>
      </c>
      <c r="K5070" s="15">
        <f>VLOOKUP(A5070,WTI_PCH!$A$1:$C$85,3,TRUE)</f>
        <v>-38.32497</v>
      </c>
    </row>
    <row r="5071" spans="1:11" x14ac:dyDescent="0.25">
      <c r="A5071" s="3">
        <v>44028</v>
      </c>
      <c r="B5071" s="4">
        <v>40.970001000000003</v>
      </c>
      <c r="C5071" s="4">
        <v>41.18</v>
      </c>
      <c r="D5071" s="4">
        <v>40.520000000000003</v>
      </c>
      <c r="E5071" s="4">
        <v>40.75</v>
      </c>
      <c r="F5071" s="4">
        <v>40.75</v>
      </c>
      <c r="G5071" s="4">
        <v>200101</v>
      </c>
      <c r="H5071" s="10">
        <f t="shared" si="79"/>
        <v>2.4294527607361891</v>
      </c>
      <c r="I5071" s="4">
        <f>VLOOKUP(A5071,GDP!$A$1:$D$85,4,TRUE)</f>
        <v>-32.4</v>
      </c>
      <c r="J5071" s="4">
        <f>VLOOKUP(A5071,Inflation_rate!$A$1:$I$85,9,TRUE)</f>
        <v>0.3642956</v>
      </c>
      <c r="K5071" s="15">
        <f>VLOOKUP(A5071,WTI_PCH!$A$1:$C$85,3,TRUE)</f>
        <v>-38.32497</v>
      </c>
    </row>
    <row r="5072" spans="1:11" x14ac:dyDescent="0.25">
      <c r="A5072" s="3">
        <v>44029</v>
      </c>
      <c r="B5072" s="4">
        <v>40.720001000000003</v>
      </c>
      <c r="C5072" s="4">
        <v>40.900002000000001</v>
      </c>
      <c r="D5072" s="4">
        <v>40.020000000000003</v>
      </c>
      <c r="E5072" s="4">
        <v>40.590000000000003</v>
      </c>
      <c r="F5072" s="4">
        <v>40.590000000000003</v>
      </c>
      <c r="G5072" s="4">
        <v>88220</v>
      </c>
      <c r="H5072" s="10">
        <f t="shared" si="79"/>
        <v>3.8433160877063242</v>
      </c>
      <c r="I5072" s="4">
        <f>VLOOKUP(A5072,GDP!$A$1:$D$85,4,TRUE)</f>
        <v>-32.4</v>
      </c>
      <c r="J5072" s="4">
        <f>VLOOKUP(A5072,Inflation_rate!$A$1:$I$85,9,TRUE)</f>
        <v>0.3642956</v>
      </c>
      <c r="K5072" s="15">
        <f>VLOOKUP(A5072,WTI_PCH!$A$1:$C$85,3,TRUE)</f>
        <v>-38.32497</v>
      </c>
    </row>
    <row r="5073" spans="1:11" x14ac:dyDescent="0.25">
      <c r="A5073" s="3">
        <v>44032</v>
      </c>
      <c r="B5073" s="4">
        <v>40.639999000000003</v>
      </c>
      <c r="C5073" s="4">
        <v>40.909999999999997</v>
      </c>
      <c r="D5073" s="4">
        <v>39.830002</v>
      </c>
      <c r="E5073" s="4">
        <v>40.810001</v>
      </c>
      <c r="F5073" s="4">
        <v>40.810001</v>
      </c>
      <c r="G5073" s="4">
        <v>60179</v>
      </c>
      <c r="H5073" s="10">
        <f t="shared" si="79"/>
        <v>5.5133544348602195</v>
      </c>
      <c r="I5073" s="4">
        <f>VLOOKUP(A5073,GDP!$A$1:$D$85,4,TRUE)</f>
        <v>-32.4</v>
      </c>
      <c r="J5073" s="4">
        <f>VLOOKUP(A5073,Inflation_rate!$A$1:$I$85,9,TRUE)</f>
        <v>0.3642956</v>
      </c>
      <c r="K5073" s="15">
        <f>VLOOKUP(A5073,WTI_PCH!$A$1:$C$85,3,TRUE)</f>
        <v>-38.32497</v>
      </c>
    </row>
    <row r="5074" spans="1:11" x14ac:dyDescent="0.25">
      <c r="A5074" s="3">
        <v>44033</v>
      </c>
      <c r="B5074" s="4">
        <v>40.650002000000001</v>
      </c>
      <c r="C5074" s="4">
        <v>42.400002000000001</v>
      </c>
      <c r="D5074" s="4">
        <v>40.639999000000003</v>
      </c>
      <c r="E5074" s="4">
        <v>41.959999000000003</v>
      </c>
      <c r="F5074" s="4">
        <v>41.959999000000003</v>
      </c>
      <c r="G5074" s="4">
        <v>389117</v>
      </c>
      <c r="H5074" s="10">
        <f t="shared" si="79"/>
        <v>7.0305077938633715</v>
      </c>
      <c r="I5074" s="4">
        <f>VLOOKUP(A5074,GDP!$A$1:$D$85,4,TRUE)</f>
        <v>-32.4</v>
      </c>
      <c r="J5074" s="4">
        <f>VLOOKUP(A5074,Inflation_rate!$A$1:$I$85,9,TRUE)</f>
        <v>0.3642956</v>
      </c>
      <c r="K5074" s="15">
        <f>VLOOKUP(A5074,WTI_PCH!$A$1:$C$85,3,TRUE)</f>
        <v>-38.32497</v>
      </c>
    </row>
    <row r="5075" spans="1:11" x14ac:dyDescent="0.25">
      <c r="A5075" s="3">
        <v>44034</v>
      </c>
      <c r="B5075" s="4">
        <v>41.540000999999997</v>
      </c>
      <c r="C5075" s="4">
        <v>42.029998999999997</v>
      </c>
      <c r="D5075" s="4">
        <v>41.139999000000003</v>
      </c>
      <c r="E5075" s="4">
        <v>41.900002000000001</v>
      </c>
      <c r="F5075" s="4">
        <v>41.900002000000001</v>
      </c>
      <c r="G5075" s="4">
        <v>333647</v>
      </c>
      <c r="H5075" s="10">
        <f t="shared" si="79"/>
        <v>9.0930711650085421</v>
      </c>
      <c r="I5075" s="4">
        <f>VLOOKUP(A5075,GDP!$A$1:$D$85,4,TRUE)</f>
        <v>-32.4</v>
      </c>
      <c r="J5075" s="4">
        <f>VLOOKUP(A5075,Inflation_rate!$A$1:$I$85,9,TRUE)</f>
        <v>0.3642956</v>
      </c>
      <c r="K5075" s="15">
        <f>VLOOKUP(A5075,WTI_PCH!$A$1:$C$85,3,TRUE)</f>
        <v>-38.32497</v>
      </c>
    </row>
    <row r="5076" spans="1:11" x14ac:dyDescent="0.25">
      <c r="A5076" s="3">
        <v>44035</v>
      </c>
      <c r="B5076" s="4">
        <v>41.950001</v>
      </c>
      <c r="C5076" s="4">
        <v>42.360000999999997</v>
      </c>
      <c r="D5076" s="4">
        <v>40.830002</v>
      </c>
      <c r="E5076" s="4">
        <v>41.07</v>
      </c>
      <c r="F5076" s="4">
        <v>41.07</v>
      </c>
      <c r="G5076" s="4">
        <v>389412</v>
      </c>
      <c r="H5076" s="10">
        <f t="shared" si="79"/>
        <v>11.297781835889952</v>
      </c>
      <c r="I5076" s="4">
        <f>VLOOKUP(A5076,GDP!$A$1:$D$85,4,TRUE)</f>
        <v>-32.4</v>
      </c>
      <c r="J5076" s="4">
        <f>VLOOKUP(A5076,Inflation_rate!$A$1:$I$85,9,TRUE)</f>
        <v>0.3642956</v>
      </c>
      <c r="K5076" s="15">
        <f>VLOOKUP(A5076,WTI_PCH!$A$1:$C$85,3,TRUE)</f>
        <v>-38.32497</v>
      </c>
    </row>
    <row r="5077" spans="1:11" x14ac:dyDescent="0.25">
      <c r="A5077" s="3">
        <v>44036</v>
      </c>
      <c r="B5077" s="4">
        <v>41.060001</v>
      </c>
      <c r="C5077" s="4">
        <v>41.669998</v>
      </c>
      <c r="D5077" s="4">
        <v>40.659999999999997</v>
      </c>
      <c r="E5077" s="4">
        <v>41.290000999999997</v>
      </c>
      <c r="F5077" s="4">
        <v>41.290000999999997</v>
      </c>
      <c r="G5077" s="4">
        <v>353159</v>
      </c>
      <c r="H5077" s="10">
        <f t="shared" si="79"/>
        <v>9.8086677207879145</v>
      </c>
      <c r="I5077" s="4">
        <f>VLOOKUP(A5077,GDP!$A$1:$D$85,4,TRUE)</f>
        <v>-32.4</v>
      </c>
      <c r="J5077" s="4">
        <f>VLOOKUP(A5077,Inflation_rate!$A$1:$I$85,9,TRUE)</f>
        <v>0.3642956</v>
      </c>
      <c r="K5077" s="15">
        <f>VLOOKUP(A5077,WTI_PCH!$A$1:$C$85,3,TRUE)</f>
        <v>-38.32497</v>
      </c>
    </row>
    <row r="5078" spans="1:11" x14ac:dyDescent="0.25">
      <c r="A5078" s="3">
        <v>44039</v>
      </c>
      <c r="B5078" s="4">
        <v>41.259998000000003</v>
      </c>
      <c r="C5078" s="4">
        <v>41.82</v>
      </c>
      <c r="D5078" s="4">
        <v>40.479999999999997</v>
      </c>
      <c r="E5078" s="4">
        <v>41.599997999999999</v>
      </c>
      <c r="F5078" s="4">
        <v>41.599997999999999</v>
      </c>
      <c r="G5078" s="4">
        <v>377714</v>
      </c>
      <c r="H5078" s="10">
        <f t="shared" si="79"/>
        <v>7.0913488986225444</v>
      </c>
      <c r="I5078" s="4">
        <f>VLOOKUP(A5078,GDP!$A$1:$D$85,4,TRUE)</f>
        <v>-32.4</v>
      </c>
      <c r="J5078" s="4">
        <f>VLOOKUP(A5078,Inflation_rate!$A$1:$I$85,9,TRUE)</f>
        <v>0.3642956</v>
      </c>
      <c r="K5078" s="15">
        <f>VLOOKUP(A5078,WTI_PCH!$A$1:$C$85,3,TRUE)</f>
        <v>-38.32497</v>
      </c>
    </row>
    <row r="5079" spans="1:11" x14ac:dyDescent="0.25">
      <c r="A5079" s="3">
        <v>44040</v>
      </c>
      <c r="B5079" s="4">
        <v>41.650002000000001</v>
      </c>
      <c r="C5079" s="4">
        <v>41.93</v>
      </c>
      <c r="D5079" s="4">
        <v>40.849997999999999</v>
      </c>
      <c r="E5079" s="4">
        <v>41.040000999999997</v>
      </c>
      <c r="F5079" s="4">
        <v>41.040000999999997</v>
      </c>
      <c r="G5079" s="4">
        <v>276804</v>
      </c>
      <c r="H5079" s="10">
        <f t="shared" si="79"/>
        <v>10.331378890560943</v>
      </c>
      <c r="I5079" s="4">
        <f>VLOOKUP(A5079,GDP!$A$1:$D$85,4,TRUE)</f>
        <v>-32.4</v>
      </c>
      <c r="J5079" s="4">
        <f>VLOOKUP(A5079,Inflation_rate!$A$1:$I$85,9,TRUE)</f>
        <v>0.3642956</v>
      </c>
      <c r="K5079" s="15">
        <f>VLOOKUP(A5079,WTI_PCH!$A$1:$C$85,3,TRUE)</f>
        <v>-38.32497</v>
      </c>
    </row>
    <row r="5080" spans="1:11" x14ac:dyDescent="0.25">
      <c r="A5080" s="3">
        <v>44041</v>
      </c>
      <c r="B5080" s="4">
        <v>41.130001</v>
      </c>
      <c r="C5080" s="4">
        <v>41.57</v>
      </c>
      <c r="D5080" s="4">
        <v>40.93</v>
      </c>
      <c r="E5080" s="4">
        <v>41.27</v>
      </c>
      <c r="F5080" s="4">
        <v>41.27</v>
      </c>
      <c r="G5080" s="4">
        <v>295855</v>
      </c>
      <c r="H5080" s="10">
        <f t="shared" si="79"/>
        <v>10.588803004603827</v>
      </c>
      <c r="I5080" s="4">
        <f>VLOOKUP(A5080,GDP!$A$1:$D$85,4,TRUE)</f>
        <v>-32.4</v>
      </c>
      <c r="J5080" s="4">
        <f>VLOOKUP(A5080,Inflation_rate!$A$1:$I$85,9,TRUE)</f>
        <v>0.3642956</v>
      </c>
      <c r="K5080" s="15">
        <f>VLOOKUP(A5080,WTI_PCH!$A$1:$C$85,3,TRUE)</f>
        <v>-38.32497</v>
      </c>
    </row>
    <row r="5081" spans="1:11" x14ac:dyDescent="0.25">
      <c r="A5081" s="3">
        <v>44042</v>
      </c>
      <c r="B5081" s="4">
        <v>41.32</v>
      </c>
      <c r="C5081" s="4">
        <v>41.389999000000003</v>
      </c>
      <c r="D5081" s="4">
        <v>38.720001000000003</v>
      </c>
      <c r="E5081" s="4">
        <v>39.919998</v>
      </c>
      <c r="F5081" s="4">
        <v>39.919998</v>
      </c>
      <c r="G5081" s="4">
        <v>487325</v>
      </c>
      <c r="H5081" s="10">
        <f t="shared" si="79"/>
        <v>15.881764322733694</v>
      </c>
      <c r="I5081" s="4">
        <f>VLOOKUP(A5081,GDP!$A$1:$D$85,4,TRUE)</f>
        <v>-32.4</v>
      </c>
      <c r="J5081" s="4">
        <f>VLOOKUP(A5081,Inflation_rate!$A$1:$I$85,9,TRUE)</f>
        <v>0.3642956</v>
      </c>
      <c r="K5081" s="15">
        <f>VLOOKUP(A5081,WTI_PCH!$A$1:$C$85,3,TRUE)</f>
        <v>-38.32497</v>
      </c>
    </row>
    <row r="5082" spans="1:11" x14ac:dyDescent="0.25">
      <c r="A5082" s="3">
        <v>44043</v>
      </c>
      <c r="B5082" s="4">
        <v>40.340000000000003</v>
      </c>
      <c r="C5082" s="4">
        <v>40.549999</v>
      </c>
      <c r="D5082" s="4">
        <v>39.659999999999997</v>
      </c>
      <c r="E5082" s="4">
        <v>40.270000000000003</v>
      </c>
      <c r="F5082" s="4">
        <v>40.270000000000003</v>
      </c>
      <c r="G5082" s="4">
        <v>318788</v>
      </c>
      <c r="H5082" s="10">
        <f t="shared" si="79"/>
        <v>13.632972436056617</v>
      </c>
      <c r="I5082" s="4">
        <f>VLOOKUP(A5082,GDP!$A$1:$D$85,4,TRUE)</f>
        <v>-32.4</v>
      </c>
      <c r="J5082" s="4">
        <f>VLOOKUP(A5082,Inflation_rate!$A$1:$I$85,9,TRUE)</f>
        <v>0.3642956</v>
      </c>
      <c r="K5082" s="15">
        <f>VLOOKUP(A5082,WTI_PCH!$A$1:$C$85,3,TRUE)</f>
        <v>-38.32497</v>
      </c>
    </row>
    <row r="5083" spans="1:11" x14ac:dyDescent="0.25">
      <c r="A5083" s="3">
        <v>44046</v>
      </c>
      <c r="B5083" s="4">
        <v>40.389999000000003</v>
      </c>
      <c r="C5083" s="4">
        <v>41.240001999999997</v>
      </c>
      <c r="D5083" s="4">
        <v>39.580002</v>
      </c>
      <c r="E5083" s="4">
        <v>41.009998000000003</v>
      </c>
      <c r="F5083" s="4">
        <v>41.009998000000003</v>
      </c>
      <c r="G5083" s="4">
        <v>338326</v>
      </c>
      <c r="H5083" s="10">
        <f t="shared" si="79"/>
        <v>11.192392645325162</v>
      </c>
      <c r="I5083" s="4">
        <f>VLOOKUP(A5083,GDP!$A$1:$D$85,4,TRUE)</f>
        <v>-32.4</v>
      </c>
      <c r="J5083" s="4">
        <f>VLOOKUP(A5083,Inflation_rate!$A$1:$I$85,9,TRUE)</f>
        <v>0.3642956</v>
      </c>
      <c r="K5083" s="15">
        <f>VLOOKUP(A5083,WTI_PCH!$A$1:$C$85,3,TRUE)</f>
        <v>-38.32497</v>
      </c>
    </row>
    <row r="5084" spans="1:11" x14ac:dyDescent="0.25">
      <c r="A5084" s="3">
        <v>44047</v>
      </c>
      <c r="B5084" s="4">
        <v>40.779998999999997</v>
      </c>
      <c r="C5084" s="4">
        <v>42.080002</v>
      </c>
      <c r="D5084" s="4">
        <v>40.139999000000003</v>
      </c>
      <c r="E5084" s="4">
        <v>41.700001</v>
      </c>
      <c r="F5084" s="4">
        <v>41.700001</v>
      </c>
      <c r="G5084" s="4">
        <v>451575</v>
      </c>
      <c r="H5084" s="10">
        <f t="shared" si="79"/>
        <v>9.1606688450678995</v>
      </c>
      <c r="I5084" s="4">
        <f>VLOOKUP(A5084,GDP!$A$1:$D$85,4,TRUE)</f>
        <v>-32.4</v>
      </c>
      <c r="J5084" s="4">
        <f>VLOOKUP(A5084,Inflation_rate!$A$1:$I$85,9,TRUE)</f>
        <v>0.3642956</v>
      </c>
      <c r="K5084" s="15">
        <f>VLOOKUP(A5084,WTI_PCH!$A$1:$C$85,3,TRUE)</f>
        <v>-38.32497</v>
      </c>
    </row>
    <row r="5085" spans="1:11" x14ac:dyDescent="0.25">
      <c r="A5085" s="3">
        <v>44048</v>
      </c>
      <c r="B5085" s="4">
        <v>41.560001</v>
      </c>
      <c r="C5085" s="4">
        <v>43.52</v>
      </c>
      <c r="D5085" s="4">
        <v>41.470001000000003</v>
      </c>
      <c r="E5085" s="4">
        <v>42.189999</v>
      </c>
      <c r="F5085" s="4">
        <v>42.189999</v>
      </c>
      <c r="G5085" s="4">
        <v>491268</v>
      </c>
      <c r="H5085" s="10">
        <f t="shared" si="79"/>
        <v>10.879355555329585</v>
      </c>
      <c r="I5085" s="4">
        <f>VLOOKUP(A5085,GDP!$A$1:$D$85,4,TRUE)</f>
        <v>-32.4</v>
      </c>
      <c r="J5085" s="4">
        <f>VLOOKUP(A5085,Inflation_rate!$A$1:$I$85,9,TRUE)</f>
        <v>0.3642956</v>
      </c>
      <c r="K5085" s="15">
        <f>VLOOKUP(A5085,WTI_PCH!$A$1:$C$85,3,TRUE)</f>
        <v>-38.32497</v>
      </c>
    </row>
    <row r="5086" spans="1:11" x14ac:dyDescent="0.25">
      <c r="A5086" s="3">
        <v>44049</v>
      </c>
      <c r="B5086" s="4">
        <v>42.189999</v>
      </c>
      <c r="C5086" s="4">
        <v>42.650002000000001</v>
      </c>
      <c r="D5086" s="4">
        <v>41.610000999999997</v>
      </c>
      <c r="E5086" s="4">
        <v>41.950001</v>
      </c>
      <c r="F5086" s="4">
        <v>41.950001</v>
      </c>
      <c r="G5086" s="4">
        <v>359610</v>
      </c>
      <c r="H5086" s="10">
        <f t="shared" si="79"/>
        <v>11.013108199925908</v>
      </c>
      <c r="I5086" s="4">
        <f>VLOOKUP(A5086,GDP!$A$1:$D$85,4,TRUE)</f>
        <v>-32.4</v>
      </c>
      <c r="J5086" s="4">
        <f>VLOOKUP(A5086,Inflation_rate!$A$1:$I$85,9,TRUE)</f>
        <v>0.3642956</v>
      </c>
      <c r="K5086" s="15">
        <f>VLOOKUP(A5086,WTI_PCH!$A$1:$C$85,3,TRUE)</f>
        <v>-38.32497</v>
      </c>
    </row>
    <row r="5087" spans="1:11" x14ac:dyDescent="0.25">
      <c r="A5087" s="3">
        <v>44050</v>
      </c>
      <c r="B5087" s="4">
        <v>41.970001000000003</v>
      </c>
      <c r="C5087" s="4">
        <v>42.220001000000003</v>
      </c>
      <c r="D5087" s="4">
        <v>41.060001</v>
      </c>
      <c r="E5087" s="4">
        <v>41.220001000000003</v>
      </c>
      <c r="F5087" s="4">
        <v>41.220001000000003</v>
      </c>
      <c r="G5087" s="4">
        <v>398997</v>
      </c>
      <c r="H5087" s="10">
        <f t="shared" si="79"/>
        <v>13.998061280978602</v>
      </c>
      <c r="I5087" s="4">
        <f>VLOOKUP(A5087,GDP!$A$1:$D$85,4,TRUE)</f>
        <v>-32.4</v>
      </c>
      <c r="J5087" s="4">
        <f>VLOOKUP(A5087,Inflation_rate!$A$1:$I$85,9,TRUE)</f>
        <v>0.3642956</v>
      </c>
      <c r="K5087" s="15">
        <f>VLOOKUP(A5087,WTI_PCH!$A$1:$C$85,3,TRUE)</f>
        <v>-38.32497</v>
      </c>
    </row>
    <row r="5088" spans="1:11" x14ac:dyDescent="0.25">
      <c r="A5088" s="3">
        <v>44053</v>
      </c>
      <c r="B5088" s="4">
        <v>41.5</v>
      </c>
      <c r="C5088" s="4">
        <v>42.330002</v>
      </c>
      <c r="D5088" s="4">
        <v>41.169998</v>
      </c>
      <c r="E5088" s="4">
        <v>41.939999</v>
      </c>
      <c r="F5088" s="4">
        <v>41.939999</v>
      </c>
      <c r="G5088" s="4">
        <v>367796</v>
      </c>
      <c r="H5088" s="10">
        <f t="shared" si="79"/>
        <v>13.54315721371381</v>
      </c>
      <c r="I5088" s="4">
        <f>VLOOKUP(A5088,GDP!$A$1:$D$85,4,TRUE)</f>
        <v>-32.4</v>
      </c>
      <c r="J5088" s="4">
        <f>VLOOKUP(A5088,Inflation_rate!$A$1:$I$85,9,TRUE)</f>
        <v>0.3642956</v>
      </c>
      <c r="K5088" s="15">
        <f>VLOOKUP(A5088,WTI_PCH!$A$1:$C$85,3,TRUE)</f>
        <v>-38.32497</v>
      </c>
    </row>
    <row r="5089" spans="1:11" x14ac:dyDescent="0.25">
      <c r="A5089" s="3">
        <v>44054</v>
      </c>
      <c r="B5089" s="4">
        <v>41.98</v>
      </c>
      <c r="C5089" s="4">
        <v>42.939999</v>
      </c>
      <c r="D5089" s="4">
        <v>41.48</v>
      </c>
      <c r="E5089" s="4">
        <v>41.610000999999997</v>
      </c>
      <c r="F5089" s="4">
        <v>41.610000999999997</v>
      </c>
      <c r="G5089" s="4">
        <v>432843</v>
      </c>
      <c r="H5089" s="10">
        <f t="shared" si="79"/>
        <v>14.92429428204052</v>
      </c>
      <c r="I5089" s="4">
        <f>VLOOKUP(A5089,GDP!$A$1:$D$85,4,TRUE)</f>
        <v>-32.4</v>
      </c>
      <c r="J5089" s="4">
        <f>VLOOKUP(A5089,Inflation_rate!$A$1:$I$85,9,TRUE)</f>
        <v>0.3642956</v>
      </c>
      <c r="K5089" s="15">
        <f>VLOOKUP(A5089,WTI_PCH!$A$1:$C$85,3,TRUE)</f>
        <v>-38.32497</v>
      </c>
    </row>
    <row r="5090" spans="1:11" x14ac:dyDescent="0.25">
      <c r="A5090" s="3">
        <v>44055</v>
      </c>
      <c r="B5090" s="4">
        <v>41.619999</v>
      </c>
      <c r="C5090" s="4">
        <v>42.900002000000001</v>
      </c>
      <c r="D5090" s="4">
        <v>41.529998999999997</v>
      </c>
      <c r="E5090" s="4">
        <v>42.669998</v>
      </c>
      <c r="F5090" s="4">
        <v>42.669998</v>
      </c>
      <c r="G5090" s="4">
        <v>397831</v>
      </c>
      <c r="H5090" s="10">
        <f t="shared" si="79"/>
        <v>13.334903366998041</v>
      </c>
      <c r="I5090" s="4">
        <f>VLOOKUP(A5090,GDP!$A$1:$D$85,4,TRUE)</f>
        <v>-32.4</v>
      </c>
      <c r="J5090" s="4">
        <f>VLOOKUP(A5090,Inflation_rate!$A$1:$I$85,9,TRUE)</f>
        <v>0.3642956</v>
      </c>
      <c r="K5090" s="15">
        <f>VLOOKUP(A5090,WTI_PCH!$A$1:$C$85,3,TRUE)</f>
        <v>-38.32497</v>
      </c>
    </row>
    <row r="5091" spans="1:11" x14ac:dyDescent="0.25">
      <c r="A5091" s="3">
        <v>44056</v>
      </c>
      <c r="B5091" s="4">
        <v>42.57</v>
      </c>
      <c r="C5091" s="4">
        <v>42.84</v>
      </c>
      <c r="D5091" s="4">
        <v>42.09</v>
      </c>
      <c r="E5091" s="4">
        <v>42.240001999999997</v>
      </c>
      <c r="F5091" s="4">
        <v>42.240001999999997</v>
      </c>
      <c r="G5091" s="4">
        <v>329507</v>
      </c>
      <c r="H5091" s="10">
        <f t="shared" si="79"/>
        <v>16.240520064369321</v>
      </c>
      <c r="I5091" s="4">
        <f>VLOOKUP(A5091,GDP!$A$1:$D$85,4,TRUE)</f>
        <v>-32.4</v>
      </c>
      <c r="J5091" s="4">
        <f>VLOOKUP(A5091,Inflation_rate!$A$1:$I$85,9,TRUE)</f>
        <v>0.3642956</v>
      </c>
      <c r="K5091" s="15">
        <f>VLOOKUP(A5091,WTI_PCH!$A$1:$C$85,3,TRUE)</f>
        <v>-38.32497</v>
      </c>
    </row>
    <row r="5092" spans="1:11" x14ac:dyDescent="0.25">
      <c r="A5092" s="3">
        <v>44057</v>
      </c>
      <c r="B5092" s="4">
        <v>42.330002</v>
      </c>
      <c r="C5092" s="4">
        <v>42.57</v>
      </c>
      <c r="D5092" s="4">
        <v>41.619999</v>
      </c>
      <c r="E5092" s="4">
        <v>42.009998000000003</v>
      </c>
      <c r="F5092" s="4">
        <v>42.009998000000003</v>
      </c>
      <c r="G5092" s="4">
        <v>310866</v>
      </c>
      <c r="H5092" s="10">
        <f t="shared" si="79"/>
        <v>13.639619787651485</v>
      </c>
      <c r="I5092" s="4">
        <f>VLOOKUP(A5092,GDP!$A$1:$D$85,4,TRUE)</f>
        <v>-32.4</v>
      </c>
      <c r="J5092" s="4">
        <f>VLOOKUP(A5092,Inflation_rate!$A$1:$I$85,9,TRUE)</f>
        <v>0.3642956</v>
      </c>
      <c r="K5092" s="15">
        <f>VLOOKUP(A5092,WTI_PCH!$A$1:$C$85,3,TRUE)</f>
        <v>-38.32497</v>
      </c>
    </row>
    <row r="5093" spans="1:11" x14ac:dyDescent="0.25">
      <c r="A5093" s="3">
        <v>44060</v>
      </c>
      <c r="B5093" s="4">
        <v>42.240001999999997</v>
      </c>
      <c r="C5093" s="4">
        <v>42.970001000000003</v>
      </c>
      <c r="D5093" s="4">
        <v>41.799999</v>
      </c>
      <c r="E5093" s="4">
        <v>42.889999000000003</v>
      </c>
      <c r="F5093" s="4">
        <v>42.889999000000003</v>
      </c>
      <c r="G5093" s="4">
        <v>208429</v>
      </c>
      <c r="H5093" s="10">
        <f t="shared" si="79"/>
        <v>9.6292867714918806</v>
      </c>
      <c r="I5093" s="4">
        <f>VLOOKUP(A5093,GDP!$A$1:$D$85,4,TRUE)</f>
        <v>-32.4</v>
      </c>
      <c r="J5093" s="4">
        <f>VLOOKUP(A5093,Inflation_rate!$A$1:$I$85,9,TRUE)</f>
        <v>0.3642956</v>
      </c>
      <c r="K5093" s="15">
        <f>VLOOKUP(A5093,WTI_PCH!$A$1:$C$85,3,TRUE)</f>
        <v>-38.32497</v>
      </c>
    </row>
    <row r="5094" spans="1:11" x14ac:dyDescent="0.25">
      <c r="A5094" s="3">
        <v>44061</v>
      </c>
      <c r="B5094" s="4">
        <v>42.790000999999997</v>
      </c>
      <c r="C5094" s="4">
        <v>42.990001999999997</v>
      </c>
      <c r="D5094" s="4">
        <v>42.110000999999997</v>
      </c>
      <c r="E5094" s="4">
        <v>42.889999000000003</v>
      </c>
      <c r="F5094" s="4">
        <v>42.889999000000003</v>
      </c>
      <c r="G5094" s="4">
        <v>111628</v>
      </c>
      <c r="H5094" s="10">
        <f t="shared" si="79"/>
        <v>12.193984896105958</v>
      </c>
      <c r="I5094" s="4">
        <f>VLOOKUP(A5094,GDP!$A$1:$D$85,4,TRUE)</f>
        <v>-32.4</v>
      </c>
      <c r="J5094" s="4">
        <f>VLOOKUP(A5094,Inflation_rate!$A$1:$I$85,9,TRUE)</f>
        <v>0.3642956</v>
      </c>
      <c r="K5094" s="15">
        <f>VLOOKUP(A5094,WTI_PCH!$A$1:$C$85,3,TRUE)</f>
        <v>-38.32497</v>
      </c>
    </row>
    <row r="5095" spans="1:11" x14ac:dyDescent="0.25">
      <c r="A5095" s="3">
        <v>44062</v>
      </c>
      <c r="B5095" s="4">
        <v>42.599997999999999</v>
      </c>
      <c r="C5095" s="4">
        <v>43.029998999999997</v>
      </c>
      <c r="D5095" s="4">
        <v>42.360000999999997</v>
      </c>
      <c r="E5095" s="4">
        <v>42.93</v>
      </c>
      <c r="F5095" s="4">
        <v>42.93</v>
      </c>
      <c r="G5095" s="4">
        <v>81299</v>
      </c>
      <c r="H5095" s="10">
        <f t="shared" si="79"/>
        <v>12.089445609131143</v>
      </c>
      <c r="I5095" s="4">
        <f>VLOOKUP(A5095,GDP!$A$1:$D$85,4,TRUE)</f>
        <v>-32.4</v>
      </c>
      <c r="J5095" s="4">
        <f>VLOOKUP(A5095,Inflation_rate!$A$1:$I$85,9,TRUE)</f>
        <v>0.3642956</v>
      </c>
      <c r="K5095" s="15">
        <f>VLOOKUP(A5095,WTI_PCH!$A$1:$C$85,3,TRUE)</f>
        <v>-38.32497</v>
      </c>
    </row>
    <row r="5096" spans="1:11" x14ac:dyDescent="0.25">
      <c r="A5096" s="3">
        <v>44063</v>
      </c>
      <c r="B5096" s="4">
        <v>42.740001999999997</v>
      </c>
      <c r="C5096" s="4">
        <v>42.790000999999997</v>
      </c>
      <c r="D5096" s="4">
        <v>41.5</v>
      </c>
      <c r="E5096" s="4">
        <v>42.580002</v>
      </c>
      <c r="F5096" s="4">
        <v>42.580002</v>
      </c>
      <c r="G5096" s="4">
        <v>377070</v>
      </c>
      <c r="H5096" s="10">
        <f t="shared" si="79"/>
        <v>11.836535376395707</v>
      </c>
      <c r="I5096" s="4">
        <f>VLOOKUP(A5096,GDP!$A$1:$D$85,4,TRUE)</f>
        <v>-32.4</v>
      </c>
      <c r="J5096" s="4">
        <f>VLOOKUP(A5096,Inflation_rate!$A$1:$I$85,9,TRUE)</f>
        <v>0.3642956</v>
      </c>
      <c r="K5096" s="15">
        <f>VLOOKUP(A5096,WTI_PCH!$A$1:$C$85,3,TRUE)</f>
        <v>-38.32497</v>
      </c>
    </row>
    <row r="5097" spans="1:11" x14ac:dyDescent="0.25">
      <c r="A5097" s="3">
        <v>44064</v>
      </c>
      <c r="B5097" s="4">
        <v>42.75</v>
      </c>
      <c r="C5097" s="4">
        <v>42.959999000000003</v>
      </c>
      <c r="D5097" s="4">
        <v>41.459999000000003</v>
      </c>
      <c r="E5097" s="4">
        <v>42.34</v>
      </c>
      <c r="F5097" s="4">
        <v>42.34</v>
      </c>
      <c r="G5097" s="4">
        <v>345368</v>
      </c>
      <c r="H5097" s="10">
        <f t="shared" si="79"/>
        <v>13.367973547472831</v>
      </c>
      <c r="I5097" s="4">
        <f>VLOOKUP(A5097,GDP!$A$1:$D$85,4,TRUE)</f>
        <v>-32.4</v>
      </c>
      <c r="J5097" s="4">
        <f>VLOOKUP(A5097,Inflation_rate!$A$1:$I$85,9,TRUE)</f>
        <v>0.3642956</v>
      </c>
      <c r="K5097" s="15">
        <f>VLOOKUP(A5097,WTI_PCH!$A$1:$C$85,3,TRUE)</f>
        <v>-38.32497</v>
      </c>
    </row>
    <row r="5098" spans="1:11" x14ac:dyDescent="0.25">
      <c r="A5098" s="3">
        <v>44067</v>
      </c>
      <c r="B5098" s="4">
        <v>42.48</v>
      </c>
      <c r="C5098" s="4">
        <v>42.889999000000003</v>
      </c>
      <c r="D5098" s="4">
        <v>42.23</v>
      </c>
      <c r="E5098" s="4">
        <v>42.619999</v>
      </c>
      <c r="F5098" s="4">
        <v>42.619999</v>
      </c>
      <c r="G5098" s="4">
        <v>294731</v>
      </c>
      <c r="H5098" s="10">
        <f t="shared" si="79"/>
        <v>13.561715475403933</v>
      </c>
      <c r="I5098" s="4">
        <f>VLOOKUP(A5098,GDP!$A$1:$D$85,4,TRUE)</f>
        <v>-32.4</v>
      </c>
      <c r="J5098" s="4">
        <f>VLOOKUP(A5098,Inflation_rate!$A$1:$I$85,9,TRUE)</f>
        <v>0.3642956</v>
      </c>
      <c r="K5098" s="15">
        <f>VLOOKUP(A5098,WTI_PCH!$A$1:$C$85,3,TRUE)</f>
        <v>-38.32497</v>
      </c>
    </row>
    <row r="5099" spans="1:11" x14ac:dyDescent="0.25">
      <c r="A5099" s="3">
        <v>44068</v>
      </c>
      <c r="B5099" s="4">
        <v>42.360000999999997</v>
      </c>
      <c r="C5099" s="4">
        <v>43.57</v>
      </c>
      <c r="D5099" s="4">
        <v>42.310001</v>
      </c>
      <c r="E5099" s="4">
        <v>43.349997999999999</v>
      </c>
      <c r="F5099" s="4">
        <v>43.349997999999999</v>
      </c>
      <c r="G5099" s="4">
        <v>330800</v>
      </c>
      <c r="H5099" s="10">
        <f t="shared" si="79"/>
        <v>11.926187401438874</v>
      </c>
      <c r="I5099" s="4">
        <f>VLOOKUP(A5099,GDP!$A$1:$D$85,4,TRUE)</f>
        <v>-32.4</v>
      </c>
      <c r="J5099" s="4">
        <f>VLOOKUP(A5099,Inflation_rate!$A$1:$I$85,9,TRUE)</f>
        <v>0.3642956</v>
      </c>
      <c r="K5099" s="15">
        <f>VLOOKUP(A5099,WTI_PCH!$A$1:$C$85,3,TRUE)</f>
        <v>-38.32497</v>
      </c>
    </row>
    <row r="5100" spans="1:11" x14ac:dyDescent="0.25">
      <c r="A5100" s="3">
        <v>44069</v>
      </c>
      <c r="B5100" s="4">
        <v>43.389999000000003</v>
      </c>
      <c r="C5100" s="4">
        <v>43.779998999999997</v>
      </c>
      <c r="D5100" s="4">
        <v>43</v>
      </c>
      <c r="E5100" s="4">
        <v>43.389999000000003</v>
      </c>
      <c r="F5100" s="4">
        <v>43.389999000000003</v>
      </c>
      <c r="G5100" s="4">
        <v>262243</v>
      </c>
      <c r="H5100" s="10">
        <f t="shared" si="79"/>
        <v>9.7487902684671575</v>
      </c>
      <c r="I5100" s="4">
        <f>VLOOKUP(A5100,GDP!$A$1:$D$85,4,TRUE)</f>
        <v>-32.4</v>
      </c>
      <c r="J5100" s="4">
        <f>VLOOKUP(A5100,Inflation_rate!$A$1:$I$85,9,TRUE)</f>
        <v>0.3642956</v>
      </c>
      <c r="K5100" s="15">
        <f>VLOOKUP(A5100,WTI_PCH!$A$1:$C$85,3,TRUE)</f>
        <v>-38.32497</v>
      </c>
    </row>
    <row r="5101" spans="1:11" x14ac:dyDescent="0.25">
      <c r="A5101" s="3">
        <v>44070</v>
      </c>
      <c r="B5101" s="4">
        <v>43.450001</v>
      </c>
      <c r="C5101" s="4">
        <v>43.5</v>
      </c>
      <c r="D5101" s="4">
        <v>42.360000999999997</v>
      </c>
      <c r="E5101" s="4">
        <v>43.040000999999997</v>
      </c>
      <c r="F5101" s="4">
        <v>43.040000999999997</v>
      </c>
      <c r="G5101" s="4">
        <v>320968</v>
      </c>
      <c r="H5101" s="10">
        <f t="shared" si="79"/>
        <v>16.008361616906104</v>
      </c>
      <c r="I5101" s="4">
        <f>VLOOKUP(A5101,GDP!$A$1:$D$85,4,TRUE)</f>
        <v>-32.4</v>
      </c>
      <c r="J5101" s="4">
        <f>VLOOKUP(A5101,Inflation_rate!$A$1:$I$85,9,TRUE)</f>
        <v>0.3642956</v>
      </c>
      <c r="K5101" s="15">
        <f>VLOOKUP(A5101,WTI_PCH!$A$1:$C$85,3,TRUE)</f>
        <v>-38.32497</v>
      </c>
    </row>
    <row r="5102" spans="1:11" x14ac:dyDescent="0.25">
      <c r="A5102" s="3">
        <v>44071</v>
      </c>
      <c r="B5102" s="4">
        <v>42.98</v>
      </c>
      <c r="C5102" s="4">
        <v>43.419998</v>
      </c>
      <c r="D5102" s="4">
        <v>42.689999</v>
      </c>
      <c r="E5102" s="4">
        <v>42.970001000000003</v>
      </c>
      <c r="F5102" s="4">
        <v>42.970001000000003</v>
      </c>
      <c r="G5102" s="4">
        <v>272800</v>
      </c>
      <c r="H5102" s="10">
        <f t="shared" si="79"/>
        <v>17.826390090146834</v>
      </c>
      <c r="I5102" s="4">
        <f>VLOOKUP(A5102,GDP!$A$1:$D$85,4,TRUE)</f>
        <v>-32.4</v>
      </c>
      <c r="J5102" s="4">
        <f>VLOOKUP(A5102,Inflation_rate!$A$1:$I$85,9,TRUE)</f>
        <v>0.3642956</v>
      </c>
      <c r="K5102" s="15">
        <f>VLOOKUP(A5102,WTI_PCH!$A$1:$C$85,3,TRUE)</f>
        <v>-38.32497</v>
      </c>
    </row>
    <row r="5103" spans="1:11" x14ac:dyDescent="0.25">
      <c r="A5103" s="3">
        <v>44074</v>
      </c>
      <c r="B5103" s="4">
        <v>42.91</v>
      </c>
      <c r="C5103" s="4">
        <v>43.57</v>
      </c>
      <c r="D5103" s="4">
        <v>42.560001</v>
      </c>
      <c r="E5103" s="4">
        <v>42.610000999999997</v>
      </c>
      <c r="F5103" s="4">
        <v>42.610000999999997</v>
      </c>
      <c r="G5103" s="4">
        <v>236877</v>
      </c>
      <c r="H5103" s="10">
        <f t="shared" si="79"/>
        <v>19.291248080468254</v>
      </c>
      <c r="I5103" s="4">
        <f>VLOOKUP(A5103,GDP!$A$1:$D$85,4,TRUE)</f>
        <v>-32.4</v>
      </c>
      <c r="J5103" s="4">
        <f>VLOOKUP(A5103,Inflation_rate!$A$1:$I$85,9,TRUE)</f>
        <v>0.3642956</v>
      </c>
      <c r="K5103" s="15">
        <f>VLOOKUP(A5103,WTI_PCH!$A$1:$C$85,3,TRUE)</f>
        <v>-38.32497</v>
      </c>
    </row>
    <row r="5104" spans="1:11" x14ac:dyDescent="0.25">
      <c r="A5104" s="3">
        <v>44075</v>
      </c>
      <c r="B5104" s="4">
        <v>42.830002</v>
      </c>
      <c r="C5104" s="4">
        <v>43.43</v>
      </c>
      <c r="D5104" s="4">
        <v>42.720001000000003</v>
      </c>
      <c r="E5104" s="4">
        <v>42.759998000000003</v>
      </c>
      <c r="F5104" s="4">
        <v>42.759998000000003</v>
      </c>
      <c r="G5104" s="4">
        <v>285146</v>
      </c>
      <c r="H5104" s="10">
        <f t="shared" si="79"/>
        <v>22.170262963997317</v>
      </c>
      <c r="I5104" s="4">
        <f>VLOOKUP(A5104,GDP!$A$1:$D$85,4,TRUE)</f>
        <v>-32.4</v>
      </c>
      <c r="J5104" s="4">
        <f>VLOOKUP(A5104,Inflation_rate!$A$1:$I$85,9,TRUE)</f>
        <v>0.3642956</v>
      </c>
      <c r="K5104" s="15">
        <f>VLOOKUP(A5104,WTI_PCH!$A$1:$C$85,3,TRUE)</f>
        <v>-38.32497</v>
      </c>
    </row>
    <row r="5105" spans="1:11" x14ac:dyDescent="0.25">
      <c r="A5105" s="3">
        <v>44076</v>
      </c>
      <c r="B5105" s="4">
        <v>43.02</v>
      </c>
      <c r="C5105" s="4">
        <v>43.209999000000003</v>
      </c>
      <c r="D5105" s="4">
        <v>41.23</v>
      </c>
      <c r="E5105" s="4">
        <v>41.509998000000003</v>
      </c>
      <c r="F5105" s="4">
        <v>41.509998000000003</v>
      </c>
      <c r="G5105" s="4">
        <v>421771</v>
      </c>
      <c r="H5105" s="10">
        <f t="shared" si="79"/>
        <v>25.873289610854705</v>
      </c>
      <c r="I5105" s="4">
        <f>VLOOKUP(A5105,GDP!$A$1:$D$85,4,TRUE)</f>
        <v>-32.4</v>
      </c>
      <c r="J5105" s="4">
        <f>VLOOKUP(A5105,Inflation_rate!$A$1:$I$85,9,TRUE)</f>
        <v>0.3642956</v>
      </c>
      <c r="K5105" s="15">
        <f>VLOOKUP(A5105,WTI_PCH!$A$1:$C$85,3,TRUE)</f>
        <v>-38.32497</v>
      </c>
    </row>
    <row r="5106" spans="1:11" x14ac:dyDescent="0.25">
      <c r="A5106" s="3">
        <v>44077</v>
      </c>
      <c r="B5106" s="4">
        <v>41.630001</v>
      </c>
      <c r="C5106" s="4">
        <v>41.790000999999997</v>
      </c>
      <c r="D5106" s="4">
        <v>40.220001000000003</v>
      </c>
      <c r="E5106" s="4">
        <v>41.369999</v>
      </c>
      <c r="F5106" s="4">
        <v>41.369999</v>
      </c>
      <c r="G5106" s="4">
        <v>417634</v>
      </c>
      <c r="H5106" s="10">
        <f t="shared" si="79"/>
        <v>28.61977347400952</v>
      </c>
      <c r="I5106" s="4">
        <f>VLOOKUP(A5106,GDP!$A$1:$D$85,4,TRUE)</f>
        <v>-32.4</v>
      </c>
      <c r="J5106" s="4">
        <f>VLOOKUP(A5106,Inflation_rate!$A$1:$I$85,9,TRUE)</f>
        <v>0.3642956</v>
      </c>
      <c r="K5106" s="15">
        <f>VLOOKUP(A5106,WTI_PCH!$A$1:$C$85,3,TRUE)</f>
        <v>-38.32497</v>
      </c>
    </row>
    <row r="5107" spans="1:11" x14ac:dyDescent="0.25">
      <c r="A5107" s="3">
        <v>44078</v>
      </c>
      <c r="B5107" s="4">
        <v>41.25</v>
      </c>
      <c r="C5107" s="4">
        <v>41.869999</v>
      </c>
      <c r="D5107" s="4">
        <v>39.349997999999999</v>
      </c>
      <c r="E5107" s="4">
        <v>39.770000000000003</v>
      </c>
      <c r="F5107" s="4">
        <v>39.770000000000003</v>
      </c>
      <c r="G5107" s="4">
        <v>444184</v>
      </c>
      <c r="H5107" s="10">
        <f t="shared" si="79"/>
        <v>33.039979884334905</v>
      </c>
      <c r="I5107" s="4">
        <f>VLOOKUP(A5107,GDP!$A$1:$D$85,4,TRUE)</f>
        <v>-32.4</v>
      </c>
      <c r="J5107" s="4">
        <f>VLOOKUP(A5107,Inflation_rate!$A$1:$I$85,9,TRUE)</f>
        <v>0.3642956</v>
      </c>
      <c r="K5107" s="15">
        <f>VLOOKUP(A5107,WTI_PCH!$A$1:$C$85,3,TRUE)</f>
        <v>-38.32497</v>
      </c>
    </row>
    <row r="5108" spans="1:11" x14ac:dyDescent="0.25">
      <c r="A5108" s="3">
        <v>44082</v>
      </c>
      <c r="B5108" s="4">
        <v>39.479999999999997</v>
      </c>
      <c r="C5108" s="4">
        <v>39.590000000000003</v>
      </c>
      <c r="D5108" s="4">
        <v>36.130001</v>
      </c>
      <c r="E5108" s="4">
        <v>36.759998000000003</v>
      </c>
      <c r="F5108" s="4">
        <v>36.759998000000003</v>
      </c>
      <c r="G5108" s="4">
        <v>720975</v>
      </c>
      <c r="H5108" s="10">
        <f t="shared" si="79"/>
        <v>45.729061247500603</v>
      </c>
      <c r="I5108" s="4">
        <f>VLOOKUP(A5108,GDP!$A$1:$D$85,4,TRUE)</f>
        <v>-32.4</v>
      </c>
      <c r="J5108" s="4">
        <f>VLOOKUP(A5108,Inflation_rate!$A$1:$I$85,9,TRUE)</f>
        <v>0.3642956</v>
      </c>
      <c r="K5108" s="15">
        <f>VLOOKUP(A5108,WTI_PCH!$A$1:$C$85,3,TRUE)</f>
        <v>-38.32497</v>
      </c>
    </row>
    <row r="5109" spans="1:11" x14ac:dyDescent="0.25">
      <c r="A5109" s="3">
        <v>44083</v>
      </c>
      <c r="B5109" s="4">
        <v>36.790000999999997</v>
      </c>
      <c r="C5109" s="4">
        <v>38.450001</v>
      </c>
      <c r="D5109" s="4">
        <v>36.159999999999997</v>
      </c>
      <c r="E5109" s="4">
        <v>38.049999</v>
      </c>
      <c r="F5109" s="4">
        <v>38.049999</v>
      </c>
      <c r="G5109" s="4">
        <v>455356</v>
      </c>
      <c r="H5109" s="10">
        <f t="shared" si="79"/>
        <v>37.608416231495823</v>
      </c>
      <c r="I5109" s="4">
        <f>VLOOKUP(A5109,GDP!$A$1:$D$85,4,TRUE)</f>
        <v>-32.4</v>
      </c>
      <c r="J5109" s="4">
        <f>VLOOKUP(A5109,Inflation_rate!$A$1:$I$85,9,TRUE)</f>
        <v>0.3642956</v>
      </c>
      <c r="K5109" s="15">
        <f>VLOOKUP(A5109,WTI_PCH!$A$1:$C$85,3,TRUE)</f>
        <v>-38.32497</v>
      </c>
    </row>
    <row r="5110" spans="1:11" x14ac:dyDescent="0.25">
      <c r="A5110" s="3">
        <v>44084</v>
      </c>
      <c r="B5110" s="4">
        <v>37.799999</v>
      </c>
      <c r="C5110" s="4">
        <v>38.18</v>
      </c>
      <c r="D5110" s="4">
        <v>36.93</v>
      </c>
      <c r="E5110" s="4">
        <v>37.299999</v>
      </c>
      <c r="F5110" s="4">
        <v>37.299999</v>
      </c>
      <c r="G5110" s="4">
        <v>367555</v>
      </c>
      <c r="H5110" s="10">
        <f t="shared" si="79"/>
        <v>42.03753732004121</v>
      </c>
      <c r="I5110" s="4">
        <f>VLOOKUP(A5110,GDP!$A$1:$D$85,4,TRUE)</f>
        <v>-32.4</v>
      </c>
      <c r="J5110" s="4">
        <f>VLOOKUP(A5110,Inflation_rate!$A$1:$I$85,9,TRUE)</f>
        <v>0.3642956</v>
      </c>
      <c r="K5110" s="15">
        <f>VLOOKUP(A5110,WTI_PCH!$A$1:$C$85,3,TRUE)</f>
        <v>-38.32497</v>
      </c>
    </row>
    <row r="5111" spans="1:11" x14ac:dyDescent="0.25">
      <c r="A5111" s="3">
        <v>44085</v>
      </c>
      <c r="B5111" s="4">
        <v>37.009998000000003</v>
      </c>
      <c r="C5111" s="4">
        <v>37.82</v>
      </c>
      <c r="D5111" s="4">
        <v>36.669998</v>
      </c>
      <c r="E5111" s="4">
        <v>37.330002</v>
      </c>
      <c r="F5111" s="4">
        <v>37.330002</v>
      </c>
      <c r="G5111" s="4">
        <v>363787</v>
      </c>
      <c r="H5111" s="10">
        <f t="shared" si="79"/>
        <v>42.619874491300578</v>
      </c>
      <c r="I5111" s="4">
        <f>VLOOKUP(A5111,GDP!$A$1:$D$85,4,TRUE)</f>
        <v>-32.4</v>
      </c>
      <c r="J5111" s="4">
        <f>VLOOKUP(A5111,Inflation_rate!$A$1:$I$85,9,TRUE)</f>
        <v>0.3642956</v>
      </c>
      <c r="K5111" s="15">
        <f>VLOOKUP(A5111,WTI_PCH!$A$1:$C$85,3,TRUE)</f>
        <v>-38.32497</v>
      </c>
    </row>
    <row r="5112" spans="1:11" x14ac:dyDescent="0.25">
      <c r="A5112" s="3">
        <v>44088</v>
      </c>
      <c r="B5112" s="4">
        <v>37.32</v>
      </c>
      <c r="C5112" s="4">
        <v>37.68</v>
      </c>
      <c r="D5112" s="4">
        <v>36.82</v>
      </c>
      <c r="E5112" s="4">
        <v>37.259998000000003</v>
      </c>
      <c r="F5112" s="4">
        <v>37.259998000000003</v>
      </c>
      <c r="G5112" s="4">
        <v>347563</v>
      </c>
      <c r="H5112" s="10">
        <f t="shared" si="79"/>
        <v>42.592602930359782</v>
      </c>
      <c r="I5112" s="4">
        <f>VLOOKUP(A5112,GDP!$A$1:$D$85,4,TRUE)</f>
        <v>-32.4</v>
      </c>
      <c r="J5112" s="4">
        <f>VLOOKUP(A5112,Inflation_rate!$A$1:$I$85,9,TRUE)</f>
        <v>0.3642956</v>
      </c>
      <c r="K5112" s="15">
        <f>VLOOKUP(A5112,WTI_PCH!$A$1:$C$85,3,TRUE)</f>
        <v>-38.32497</v>
      </c>
    </row>
    <row r="5113" spans="1:11" x14ac:dyDescent="0.25">
      <c r="A5113" s="3">
        <v>44089</v>
      </c>
      <c r="B5113" s="4">
        <v>37.279998999999997</v>
      </c>
      <c r="C5113" s="4">
        <v>38.57</v>
      </c>
      <c r="D5113" s="4">
        <v>37.060001</v>
      </c>
      <c r="E5113" s="4">
        <v>38.279998999999997</v>
      </c>
      <c r="F5113" s="4">
        <v>38.279998999999997</v>
      </c>
      <c r="G5113" s="4">
        <v>348861</v>
      </c>
      <c r="H5113" s="10">
        <f t="shared" si="79"/>
        <v>36.546503044579516</v>
      </c>
      <c r="I5113" s="4">
        <f>VLOOKUP(A5113,GDP!$A$1:$D$85,4,TRUE)</f>
        <v>-32.4</v>
      </c>
      <c r="J5113" s="4">
        <f>VLOOKUP(A5113,Inflation_rate!$A$1:$I$85,9,TRUE)</f>
        <v>0.3642956</v>
      </c>
      <c r="K5113" s="15">
        <f>VLOOKUP(A5113,WTI_PCH!$A$1:$C$85,3,TRUE)</f>
        <v>-38.32497</v>
      </c>
    </row>
    <row r="5114" spans="1:11" x14ac:dyDescent="0.25">
      <c r="A5114" s="3">
        <v>44090</v>
      </c>
      <c r="B5114" s="4">
        <v>38.349997999999999</v>
      </c>
      <c r="C5114" s="4">
        <v>40.340000000000003</v>
      </c>
      <c r="D5114" s="4">
        <v>38.349997999999999</v>
      </c>
      <c r="E5114" s="4">
        <v>40.159999999999997</v>
      </c>
      <c r="F5114" s="4">
        <v>40.159999999999997</v>
      </c>
      <c r="G5114" s="4">
        <v>367612</v>
      </c>
      <c r="H5114" s="10">
        <f t="shared" si="79"/>
        <v>31.399402390438265</v>
      </c>
      <c r="I5114" s="4">
        <f>VLOOKUP(A5114,GDP!$A$1:$D$85,4,TRUE)</f>
        <v>-32.4</v>
      </c>
      <c r="J5114" s="4">
        <f>VLOOKUP(A5114,Inflation_rate!$A$1:$I$85,9,TRUE)</f>
        <v>0.3642956</v>
      </c>
      <c r="K5114" s="15">
        <f>VLOOKUP(A5114,WTI_PCH!$A$1:$C$85,3,TRUE)</f>
        <v>-38.32497</v>
      </c>
    </row>
    <row r="5115" spans="1:11" x14ac:dyDescent="0.25">
      <c r="A5115" s="3">
        <v>44091</v>
      </c>
      <c r="B5115" s="4">
        <v>40.189999</v>
      </c>
      <c r="C5115" s="4">
        <v>41.220001000000003</v>
      </c>
      <c r="D5115" s="4">
        <v>39.419998</v>
      </c>
      <c r="E5115" s="4">
        <v>40.970001000000003</v>
      </c>
      <c r="F5115" s="4">
        <v>40.970001000000003</v>
      </c>
      <c r="G5115" s="4">
        <v>280669</v>
      </c>
      <c r="H5115" s="10">
        <f t="shared" si="79"/>
        <v>28.411031769318217</v>
      </c>
      <c r="I5115" s="4">
        <f>VLOOKUP(A5115,GDP!$A$1:$D$85,4,TRUE)</f>
        <v>-32.4</v>
      </c>
      <c r="J5115" s="4">
        <f>VLOOKUP(A5115,Inflation_rate!$A$1:$I$85,9,TRUE)</f>
        <v>0.3642956</v>
      </c>
      <c r="K5115" s="15">
        <f>VLOOKUP(A5115,WTI_PCH!$A$1:$C$85,3,TRUE)</f>
        <v>-38.32497</v>
      </c>
    </row>
    <row r="5116" spans="1:11" x14ac:dyDescent="0.25">
      <c r="A5116" s="3">
        <v>44092</v>
      </c>
      <c r="B5116" s="4">
        <v>40.970001000000003</v>
      </c>
      <c r="C5116" s="4">
        <v>41.490001999999997</v>
      </c>
      <c r="D5116" s="4">
        <v>40.299999</v>
      </c>
      <c r="E5116" s="4">
        <v>41.110000999999997</v>
      </c>
      <c r="F5116" s="4">
        <v>41.110000999999997</v>
      </c>
      <c r="G5116" s="4">
        <v>85906</v>
      </c>
      <c r="H5116" s="10">
        <f t="shared" si="79"/>
        <v>28.557520589697877</v>
      </c>
      <c r="I5116" s="4">
        <f>VLOOKUP(A5116,GDP!$A$1:$D$85,4,TRUE)</f>
        <v>-32.4</v>
      </c>
      <c r="J5116" s="4">
        <f>VLOOKUP(A5116,Inflation_rate!$A$1:$I$85,9,TRUE)</f>
        <v>0.3642956</v>
      </c>
      <c r="K5116" s="15">
        <f>VLOOKUP(A5116,WTI_PCH!$A$1:$C$85,3,TRUE)</f>
        <v>-38.32497</v>
      </c>
    </row>
    <row r="5117" spans="1:11" x14ac:dyDescent="0.25">
      <c r="A5117" s="3">
        <v>44095</v>
      </c>
      <c r="B5117" s="4">
        <v>40.98</v>
      </c>
      <c r="C5117" s="4">
        <v>41.27</v>
      </c>
      <c r="D5117" s="4">
        <v>38.659999999999997</v>
      </c>
      <c r="E5117" s="4">
        <v>39.310001</v>
      </c>
      <c r="F5117" s="4">
        <v>39.310001</v>
      </c>
      <c r="G5117" s="4">
        <v>66195</v>
      </c>
      <c r="H5117" s="10">
        <f t="shared" si="79"/>
        <v>33.146778602218816</v>
      </c>
      <c r="I5117" s="4">
        <f>VLOOKUP(A5117,GDP!$A$1:$D$85,4,TRUE)</f>
        <v>-32.4</v>
      </c>
      <c r="J5117" s="4">
        <f>VLOOKUP(A5117,Inflation_rate!$A$1:$I$85,9,TRUE)</f>
        <v>0.3642956</v>
      </c>
      <c r="K5117" s="15">
        <f>VLOOKUP(A5117,WTI_PCH!$A$1:$C$85,3,TRUE)</f>
        <v>-38.32497</v>
      </c>
    </row>
    <row r="5118" spans="1:11" x14ac:dyDescent="0.25">
      <c r="A5118" s="3">
        <v>44096</v>
      </c>
      <c r="B5118" s="4">
        <v>39.630001</v>
      </c>
      <c r="C5118" s="4">
        <v>40.020000000000003</v>
      </c>
      <c r="D5118" s="4">
        <v>39</v>
      </c>
      <c r="E5118" s="4">
        <v>39.599997999999999</v>
      </c>
      <c r="F5118" s="4">
        <v>39.599997999999999</v>
      </c>
      <c r="G5118" s="4">
        <v>287807</v>
      </c>
      <c r="H5118" s="10">
        <f t="shared" si="79"/>
        <v>31.818191000918738</v>
      </c>
      <c r="I5118" s="4">
        <f>VLOOKUP(A5118,GDP!$A$1:$D$85,4,TRUE)</f>
        <v>-32.4</v>
      </c>
      <c r="J5118" s="4">
        <f>VLOOKUP(A5118,Inflation_rate!$A$1:$I$85,9,TRUE)</f>
        <v>0.3642956</v>
      </c>
      <c r="K5118" s="15">
        <f>VLOOKUP(A5118,WTI_PCH!$A$1:$C$85,3,TRUE)</f>
        <v>-38.32497</v>
      </c>
    </row>
    <row r="5119" spans="1:11" x14ac:dyDescent="0.25">
      <c r="A5119" s="3">
        <v>44097</v>
      </c>
      <c r="B5119" s="4">
        <v>39.759998000000003</v>
      </c>
      <c r="C5119" s="4">
        <v>40.75</v>
      </c>
      <c r="D5119" s="4">
        <v>39.259998000000003</v>
      </c>
      <c r="E5119" s="4">
        <v>39.93</v>
      </c>
      <c r="F5119" s="4">
        <v>39.93</v>
      </c>
      <c r="G5119" s="4">
        <v>318754</v>
      </c>
      <c r="H5119" s="10">
        <f t="shared" si="79"/>
        <v>34.109689456548956</v>
      </c>
      <c r="I5119" s="4">
        <f>VLOOKUP(A5119,GDP!$A$1:$D$85,4,TRUE)</f>
        <v>-32.4</v>
      </c>
      <c r="J5119" s="4">
        <f>VLOOKUP(A5119,Inflation_rate!$A$1:$I$85,9,TRUE)</f>
        <v>0.3642956</v>
      </c>
      <c r="K5119" s="15">
        <f>VLOOKUP(A5119,WTI_PCH!$A$1:$C$85,3,TRUE)</f>
        <v>-38.32497</v>
      </c>
    </row>
    <row r="5120" spans="1:11" x14ac:dyDescent="0.25">
      <c r="A5120" s="3">
        <v>44098</v>
      </c>
      <c r="B5120" s="4">
        <v>39.599997999999999</v>
      </c>
      <c r="C5120" s="4">
        <v>40.369999</v>
      </c>
      <c r="D5120" s="4">
        <v>39.119999</v>
      </c>
      <c r="E5120" s="4">
        <v>40.310001</v>
      </c>
      <c r="F5120" s="4">
        <v>40.310001</v>
      </c>
      <c r="G5120" s="4">
        <v>269992</v>
      </c>
      <c r="H5120" s="10">
        <f t="shared" si="79"/>
        <v>35.847175989898894</v>
      </c>
      <c r="I5120" s="4">
        <f>VLOOKUP(A5120,GDP!$A$1:$D$85,4,TRUE)</f>
        <v>-32.4</v>
      </c>
      <c r="J5120" s="4">
        <f>VLOOKUP(A5120,Inflation_rate!$A$1:$I$85,9,TRUE)</f>
        <v>0.3642956</v>
      </c>
      <c r="K5120" s="15">
        <f>VLOOKUP(A5120,WTI_PCH!$A$1:$C$85,3,TRUE)</f>
        <v>-38.32497</v>
      </c>
    </row>
    <row r="5121" spans="1:11" x14ac:dyDescent="0.25">
      <c r="A5121" s="3">
        <v>44099</v>
      </c>
      <c r="B5121" s="4">
        <v>40.150002000000001</v>
      </c>
      <c r="C5121" s="4">
        <v>40.639999000000003</v>
      </c>
      <c r="D5121" s="4">
        <v>39.709999000000003</v>
      </c>
      <c r="E5121" s="4">
        <v>40.25</v>
      </c>
      <c r="F5121" s="4">
        <v>40.25</v>
      </c>
      <c r="G5121" s="4">
        <v>229025</v>
      </c>
      <c r="H5121" s="10">
        <f t="shared" si="79"/>
        <v>38.360245962732918</v>
      </c>
      <c r="I5121" s="4">
        <f>VLOOKUP(A5121,GDP!$A$1:$D$85,4,TRUE)</f>
        <v>-32.4</v>
      </c>
      <c r="J5121" s="4">
        <f>VLOOKUP(A5121,Inflation_rate!$A$1:$I$85,9,TRUE)</f>
        <v>0.3642956</v>
      </c>
      <c r="K5121" s="15">
        <f>VLOOKUP(A5121,WTI_PCH!$A$1:$C$85,3,TRUE)</f>
        <v>-38.32497</v>
      </c>
    </row>
    <row r="5122" spans="1:11" x14ac:dyDescent="0.25">
      <c r="A5122" s="3">
        <v>44102</v>
      </c>
      <c r="B5122" s="4">
        <v>40.07</v>
      </c>
      <c r="C5122" s="4">
        <v>40.799999</v>
      </c>
      <c r="D5122" s="4">
        <v>39.779998999999997</v>
      </c>
      <c r="E5122" s="4">
        <v>40.599997999999999</v>
      </c>
      <c r="F5122" s="4">
        <v>40.599997999999999</v>
      </c>
      <c r="G5122" s="4">
        <v>226425</v>
      </c>
      <c r="H5122" s="10">
        <f t="shared" ref="H5122:H5139" si="80">((E5211-E5122)/E5122)*100</f>
        <v>38.497543768351903</v>
      </c>
      <c r="I5122" s="4">
        <f>VLOOKUP(A5122,GDP!$A$1:$D$85,4,TRUE)</f>
        <v>-32.4</v>
      </c>
      <c r="J5122" s="4">
        <f>VLOOKUP(A5122,Inflation_rate!$A$1:$I$85,9,TRUE)</f>
        <v>0.3642956</v>
      </c>
      <c r="K5122" s="15">
        <f>VLOOKUP(A5122,WTI_PCH!$A$1:$C$85,3,TRUE)</f>
        <v>-38.32497</v>
      </c>
    </row>
    <row r="5123" spans="1:11" x14ac:dyDescent="0.25">
      <c r="A5123" s="3">
        <v>44103</v>
      </c>
      <c r="B5123" s="4">
        <v>40.580002</v>
      </c>
      <c r="C5123" s="4">
        <v>40.700001</v>
      </c>
      <c r="D5123" s="4">
        <v>38.409999999999997</v>
      </c>
      <c r="E5123" s="4">
        <v>39.290000999999997</v>
      </c>
      <c r="F5123" s="4">
        <v>39.290000999999997</v>
      </c>
      <c r="G5123" s="4">
        <v>379599</v>
      </c>
      <c r="H5123" s="10">
        <f t="shared" si="80"/>
        <v>44.693297411725709</v>
      </c>
      <c r="I5123" s="4">
        <f>VLOOKUP(A5123,GDP!$A$1:$D$85,4,TRUE)</f>
        <v>-32.4</v>
      </c>
      <c r="J5123" s="4">
        <f>VLOOKUP(A5123,Inflation_rate!$A$1:$I$85,9,TRUE)</f>
        <v>0.3642956</v>
      </c>
      <c r="K5123" s="15">
        <f>VLOOKUP(A5123,WTI_PCH!$A$1:$C$85,3,TRUE)</f>
        <v>-38.32497</v>
      </c>
    </row>
    <row r="5124" spans="1:11" x14ac:dyDescent="0.25">
      <c r="A5124" s="3">
        <v>44104</v>
      </c>
      <c r="B5124" s="4">
        <v>39.159999999999997</v>
      </c>
      <c r="C5124" s="4">
        <v>40.369999</v>
      </c>
      <c r="D5124" s="4">
        <v>38.68</v>
      </c>
      <c r="E5124" s="4">
        <v>40.220001000000003</v>
      </c>
      <c r="F5124" s="4">
        <v>40.220001000000003</v>
      </c>
      <c r="G5124" s="4">
        <v>340294</v>
      </c>
      <c r="H5124" s="10">
        <f t="shared" si="80"/>
        <v>44.132271403971366</v>
      </c>
      <c r="I5124" s="4">
        <f>VLOOKUP(A5124,GDP!$A$1:$D$85,4,TRUE)</f>
        <v>-32.4</v>
      </c>
      <c r="J5124" s="4">
        <f>VLOOKUP(A5124,Inflation_rate!$A$1:$I$85,9,TRUE)</f>
        <v>0.3642956</v>
      </c>
      <c r="K5124" s="15">
        <f>VLOOKUP(A5124,WTI_PCH!$A$1:$C$85,3,TRUE)</f>
        <v>-38.32497</v>
      </c>
    </row>
    <row r="5125" spans="1:11" x14ac:dyDescent="0.25">
      <c r="A5125" s="3">
        <v>44105</v>
      </c>
      <c r="B5125" s="4">
        <v>39.900002000000001</v>
      </c>
      <c r="C5125" s="4">
        <v>40.470001000000003</v>
      </c>
      <c r="D5125" s="4">
        <v>37.610000999999997</v>
      </c>
      <c r="E5125" s="4">
        <v>38.720001000000003</v>
      </c>
      <c r="F5125" s="4">
        <v>38.720001000000003</v>
      </c>
      <c r="G5125" s="4">
        <v>443442</v>
      </c>
      <c r="H5125" s="10">
        <f t="shared" si="80"/>
        <v>50.723139185869314</v>
      </c>
      <c r="I5125" s="4">
        <f>VLOOKUP(A5125,GDP!$A$1:$D$85,4,TRUE)</f>
        <v>38.700000000000003</v>
      </c>
      <c r="J5125" s="4">
        <f>VLOOKUP(A5125,Inflation_rate!$A$1:$I$85,9,TRUE)</f>
        <v>1.222386</v>
      </c>
      <c r="K5125" s="15">
        <f>VLOOKUP(A5125,WTI_PCH!$A$1:$C$85,3,TRUE)</f>
        <v>46.248289999999997</v>
      </c>
    </row>
    <row r="5126" spans="1:11" x14ac:dyDescent="0.25">
      <c r="A5126" s="3">
        <v>44106</v>
      </c>
      <c r="B5126" s="4">
        <v>38.599997999999999</v>
      </c>
      <c r="C5126" s="4">
        <v>38.650002000000001</v>
      </c>
      <c r="D5126" s="4">
        <v>36.630001</v>
      </c>
      <c r="E5126" s="4">
        <v>37.049999</v>
      </c>
      <c r="F5126" s="4">
        <v>37.049999</v>
      </c>
      <c r="G5126" s="4">
        <v>391428</v>
      </c>
      <c r="H5126" s="10">
        <f t="shared" si="80"/>
        <v>58.380571076398681</v>
      </c>
      <c r="I5126" s="4">
        <f>VLOOKUP(A5126,GDP!$A$1:$D$85,4,TRUE)</f>
        <v>38.700000000000003</v>
      </c>
      <c r="J5126" s="4">
        <f>VLOOKUP(A5126,Inflation_rate!$A$1:$I$85,9,TRUE)</f>
        <v>1.222386</v>
      </c>
      <c r="K5126" s="15">
        <f>VLOOKUP(A5126,WTI_PCH!$A$1:$C$85,3,TRUE)</f>
        <v>46.248289999999997</v>
      </c>
    </row>
    <row r="5127" spans="1:11" x14ac:dyDescent="0.25">
      <c r="A5127" s="3">
        <v>44109</v>
      </c>
      <c r="B5127" s="4">
        <v>37</v>
      </c>
      <c r="C5127" s="4">
        <v>39.720001000000003</v>
      </c>
      <c r="D5127" s="4">
        <v>37</v>
      </c>
      <c r="E5127" s="4">
        <v>39.220001000000003</v>
      </c>
      <c r="F5127" s="4">
        <v>39.220001000000003</v>
      </c>
      <c r="G5127" s="4">
        <v>378579</v>
      </c>
      <c r="H5127" s="10">
        <f t="shared" si="80"/>
        <v>48.495666790013573</v>
      </c>
      <c r="I5127" s="4">
        <f>VLOOKUP(A5127,GDP!$A$1:$D$85,4,TRUE)</f>
        <v>38.700000000000003</v>
      </c>
      <c r="J5127" s="4">
        <f>VLOOKUP(A5127,Inflation_rate!$A$1:$I$85,9,TRUE)</f>
        <v>1.222386</v>
      </c>
      <c r="K5127" s="15">
        <f>VLOOKUP(A5127,WTI_PCH!$A$1:$C$85,3,TRUE)</f>
        <v>46.248289999999997</v>
      </c>
    </row>
    <row r="5128" spans="1:11" x14ac:dyDescent="0.25">
      <c r="A5128" s="3">
        <v>44110</v>
      </c>
      <c r="B5128" s="4">
        <v>39.349997999999999</v>
      </c>
      <c r="C5128" s="4">
        <v>40.860000999999997</v>
      </c>
      <c r="D5128" s="4">
        <v>39.099997999999999</v>
      </c>
      <c r="E5128" s="4">
        <v>40.669998</v>
      </c>
      <c r="F5128" s="4">
        <v>40.669998</v>
      </c>
      <c r="G5128" s="4">
        <v>400531</v>
      </c>
      <c r="H5128" s="10">
        <f t="shared" si="80"/>
        <v>46.225728852998728</v>
      </c>
      <c r="I5128" s="4">
        <f>VLOOKUP(A5128,GDP!$A$1:$D$85,4,TRUE)</f>
        <v>38.700000000000003</v>
      </c>
      <c r="J5128" s="4">
        <f>VLOOKUP(A5128,Inflation_rate!$A$1:$I$85,9,TRUE)</f>
        <v>1.222386</v>
      </c>
      <c r="K5128" s="15">
        <f>VLOOKUP(A5128,WTI_PCH!$A$1:$C$85,3,TRUE)</f>
        <v>46.248289999999997</v>
      </c>
    </row>
    <row r="5129" spans="1:11" x14ac:dyDescent="0.25">
      <c r="A5129" s="3">
        <v>44111</v>
      </c>
      <c r="B5129" s="4">
        <v>39.830002</v>
      </c>
      <c r="C5129" s="4">
        <v>40.349997999999999</v>
      </c>
      <c r="D5129" s="4">
        <v>39.279998999999997</v>
      </c>
      <c r="E5129" s="4">
        <v>39.950001</v>
      </c>
      <c r="F5129" s="4">
        <v>39.950001</v>
      </c>
      <c r="G5129" s="4">
        <v>433065</v>
      </c>
      <c r="H5129" s="10">
        <f t="shared" si="80"/>
        <v>50.31288484823817</v>
      </c>
      <c r="I5129" s="4">
        <f>VLOOKUP(A5129,GDP!$A$1:$D$85,4,TRUE)</f>
        <v>38.700000000000003</v>
      </c>
      <c r="J5129" s="4">
        <f>VLOOKUP(A5129,Inflation_rate!$A$1:$I$85,9,TRUE)</f>
        <v>1.222386</v>
      </c>
      <c r="K5129" s="15">
        <f>VLOOKUP(A5129,WTI_PCH!$A$1:$C$85,3,TRUE)</f>
        <v>46.248289999999997</v>
      </c>
    </row>
    <row r="5130" spans="1:11" x14ac:dyDescent="0.25">
      <c r="A5130" s="3">
        <v>44112</v>
      </c>
      <c r="B5130" s="4">
        <v>39.990001999999997</v>
      </c>
      <c r="C5130" s="4">
        <v>41.330002</v>
      </c>
      <c r="D5130" s="4">
        <v>39.759998000000003</v>
      </c>
      <c r="E5130" s="4">
        <v>41.189999</v>
      </c>
      <c r="F5130" s="4">
        <v>41.189999</v>
      </c>
      <c r="G5130" s="4">
        <v>409787</v>
      </c>
      <c r="H5130" s="10">
        <f t="shared" si="80"/>
        <v>48.434087119060145</v>
      </c>
      <c r="I5130" s="4">
        <f>VLOOKUP(A5130,GDP!$A$1:$D$85,4,TRUE)</f>
        <v>38.700000000000003</v>
      </c>
      <c r="J5130" s="4">
        <f>VLOOKUP(A5130,Inflation_rate!$A$1:$I$85,9,TRUE)</f>
        <v>1.222386</v>
      </c>
      <c r="K5130" s="15">
        <f>VLOOKUP(A5130,WTI_PCH!$A$1:$C$85,3,TRUE)</f>
        <v>46.248289999999997</v>
      </c>
    </row>
    <row r="5131" spans="1:11" x14ac:dyDescent="0.25">
      <c r="A5131" s="3">
        <v>44113</v>
      </c>
      <c r="B5131" s="4">
        <v>41.310001</v>
      </c>
      <c r="C5131" s="4">
        <v>41.470001000000003</v>
      </c>
      <c r="D5131" s="4">
        <v>40.380001</v>
      </c>
      <c r="E5131" s="4">
        <v>40.599997999999999</v>
      </c>
      <c r="F5131" s="4">
        <v>40.599997999999999</v>
      </c>
      <c r="G5131" s="4">
        <v>331703</v>
      </c>
      <c r="H5131" s="10">
        <f t="shared" si="80"/>
        <v>49.064046751923499</v>
      </c>
      <c r="I5131" s="4">
        <f>VLOOKUP(A5131,GDP!$A$1:$D$85,4,TRUE)</f>
        <v>38.700000000000003</v>
      </c>
      <c r="J5131" s="4">
        <f>VLOOKUP(A5131,Inflation_rate!$A$1:$I$85,9,TRUE)</f>
        <v>1.222386</v>
      </c>
      <c r="K5131" s="15">
        <f>VLOOKUP(A5131,WTI_PCH!$A$1:$C$85,3,TRUE)</f>
        <v>46.248289999999997</v>
      </c>
    </row>
    <row r="5132" spans="1:11" x14ac:dyDescent="0.25">
      <c r="A5132" s="3">
        <v>44116</v>
      </c>
      <c r="B5132" s="4">
        <v>40.400002000000001</v>
      </c>
      <c r="C5132" s="4">
        <v>40.450001</v>
      </c>
      <c r="D5132" s="4">
        <v>39.040000999999997</v>
      </c>
      <c r="E5132" s="4">
        <v>39.43</v>
      </c>
      <c r="F5132" s="4">
        <v>39.43</v>
      </c>
      <c r="G5132" s="4">
        <v>322035</v>
      </c>
      <c r="H5132" s="10">
        <f t="shared" si="80"/>
        <v>50.240938371798116</v>
      </c>
      <c r="I5132" s="4">
        <f>VLOOKUP(A5132,GDP!$A$1:$D$85,4,TRUE)</f>
        <v>38.700000000000003</v>
      </c>
      <c r="J5132" s="4">
        <f>VLOOKUP(A5132,Inflation_rate!$A$1:$I$85,9,TRUE)</f>
        <v>1.222386</v>
      </c>
      <c r="K5132" s="15">
        <f>VLOOKUP(A5132,WTI_PCH!$A$1:$C$85,3,TRUE)</f>
        <v>46.248289999999997</v>
      </c>
    </row>
    <row r="5133" spans="1:11" x14ac:dyDescent="0.25">
      <c r="A5133" s="3">
        <v>44117</v>
      </c>
      <c r="B5133" s="4">
        <v>39.529998999999997</v>
      </c>
      <c r="C5133" s="4">
        <v>40.529998999999997</v>
      </c>
      <c r="D5133" s="4">
        <v>39.349997999999999</v>
      </c>
      <c r="E5133" s="4">
        <v>40.200001</v>
      </c>
      <c r="F5133" s="4">
        <v>40.200001</v>
      </c>
      <c r="G5133" s="4">
        <v>375470</v>
      </c>
      <c r="H5133" s="10">
        <f t="shared" si="80"/>
        <v>52.96020017511939</v>
      </c>
      <c r="I5133" s="4">
        <f>VLOOKUP(A5133,GDP!$A$1:$D$85,4,TRUE)</f>
        <v>38.700000000000003</v>
      </c>
      <c r="J5133" s="4">
        <f>VLOOKUP(A5133,Inflation_rate!$A$1:$I$85,9,TRUE)</f>
        <v>1.222386</v>
      </c>
      <c r="K5133" s="15">
        <f>VLOOKUP(A5133,WTI_PCH!$A$1:$C$85,3,TRUE)</f>
        <v>46.248289999999997</v>
      </c>
    </row>
    <row r="5134" spans="1:11" x14ac:dyDescent="0.25">
      <c r="A5134" s="3">
        <v>44118</v>
      </c>
      <c r="B5134" s="4">
        <v>40.189999</v>
      </c>
      <c r="C5134" s="4">
        <v>41.16</v>
      </c>
      <c r="D5134" s="4">
        <v>39.82</v>
      </c>
      <c r="E5134" s="4">
        <v>41.040000999999997</v>
      </c>
      <c r="F5134" s="4">
        <v>41.040000999999997</v>
      </c>
      <c r="G5134" s="4">
        <v>328295</v>
      </c>
      <c r="H5134" s="10">
        <f t="shared" si="80"/>
        <v>50.268022654287961</v>
      </c>
      <c r="I5134" s="4">
        <f>VLOOKUP(A5134,GDP!$A$1:$D$85,4,TRUE)</f>
        <v>38.700000000000003</v>
      </c>
      <c r="J5134" s="4">
        <f>VLOOKUP(A5134,Inflation_rate!$A$1:$I$85,9,TRUE)</f>
        <v>1.222386</v>
      </c>
      <c r="K5134" s="15">
        <f>VLOOKUP(A5134,WTI_PCH!$A$1:$C$85,3,TRUE)</f>
        <v>46.248289999999997</v>
      </c>
    </row>
    <row r="5135" spans="1:11" x14ac:dyDescent="0.25">
      <c r="A5135" s="3">
        <v>44119</v>
      </c>
      <c r="B5135" s="4">
        <v>41.130001</v>
      </c>
      <c r="C5135" s="4">
        <v>41.290000999999997</v>
      </c>
      <c r="D5135" s="4">
        <v>39.220001000000003</v>
      </c>
      <c r="E5135" s="4">
        <v>40.959999000000003</v>
      </c>
      <c r="F5135" s="4">
        <v>40.959999000000003</v>
      </c>
      <c r="G5135" s="4">
        <v>248251</v>
      </c>
      <c r="H5135" s="10">
        <f t="shared" si="80"/>
        <v>54.345709334612039</v>
      </c>
      <c r="I5135" s="4">
        <f>VLOOKUP(A5135,GDP!$A$1:$D$85,4,TRUE)</f>
        <v>38.700000000000003</v>
      </c>
      <c r="J5135" s="4">
        <f>VLOOKUP(A5135,Inflation_rate!$A$1:$I$85,9,TRUE)</f>
        <v>1.222386</v>
      </c>
      <c r="K5135" s="15">
        <f>VLOOKUP(A5135,WTI_PCH!$A$1:$C$85,3,TRUE)</f>
        <v>46.248289999999997</v>
      </c>
    </row>
    <row r="5136" spans="1:11" x14ac:dyDescent="0.25">
      <c r="A5136" s="3">
        <v>44120</v>
      </c>
      <c r="B5136" s="4">
        <v>40.880001</v>
      </c>
      <c r="C5136" s="4">
        <v>41.049999</v>
      </c>
      <c r="D5136" s="4">
        <v>40.080002</v>
      </c>
      <c r="E5136" s="4">
        <v>40.880001</v>
      </c>
      <c r="F5136" s="4">
        <v>40.880001</v>
      </c>
      <c r="G5136" s="4">
        <v>96488</v>
      </c>
      <c r="H5136" s="10">
        <f t="shared" si="80"/>
        <v>55.406060288501457</v>
      </c>
      <c r="I5136" s="4">
        <f>VLOOKUP(A5136,GDP!$A$1:$D$85,4,TRUE)</f>
        <v>38.700000000000003</v>
      </c>
      <c r="J5136" s="4">
        <f>VLOOKUP(A5136,Inflation_rate!$A$1:$I$85,9,TRUE)</f>
        <v>1.222386</v>
      </c>
      <c r="K5136" s="15">
        <f>VLOOKUP(A5136,WTI_PCH!$A$1:$C$85,3,TRUE)</f>
        <v>46.248289999999997</v>
      </c>
    </row>
    <row r="5137" spans="1:11" x14ac:dyDescent="0.25">
      <c r="A5137" s="3">
        <v>44123</v>
      </c>
      <c r="B5137" s="4">
        <v>40.689999</v>
      </c>
      <c r="C5137" s="4">
        <v>41.220001000000003</v>
      </c>
      <c r="D5137" s="4">
        <v>40.540000999999997</v>
      </c>
      <c r="E5137" s="4">
        <v>40.830002</v>
      </c>
      <c r="F5137" s="4">
        <v>40.830002</v>
      </c>
      <c r="G5137" s="4">
        <v>75335</v>
      </c>
      <c r="H5137" s="10">
        <f t="shared" si="80"/>
        <v>50.624533400708629</v>
      </c>
      <c r="I5137" s="4">
        <f>VLOOKUP(A5137,GDP!$A$1:$D$85,4,TRUE)</f>
        <v>38.700000000000003</v>
      </c>
      <c r="J5137" s="4">
        <f>VLOOKUP(A5137,Inflation_rate!$A$1:$I$85,9,TRUE)</f>
        <v>1.222386</v>
      </c>
      <c r="K5137" s="15">
        <f>VLOOKUP(A5137,WTI_PCH!$A$1:$C$85,3,TRUE)</f>
        <v>46.248289999999997</v>
      </c>
    </row>
    <row r="5138" spans="1:11" x14ac:dyDescent="0.25">
      <c r="A5138" s="3">
        <v>44124</v>
      </c>
      <c r="B5138" s="4">
        <v>40.650002000000001</v>
      </c>
      <c r="C5138" s="4">
        <v>41.700001</v>
      </c>
      <c r="D5138" s="4">
        <v>40.25</v>
      </c>
      <c r="E5138" s="4">
        <v>41.459999000000003</v>
      </c>
      <c r="F5138" s="4">
        <v>41.459999000000003</v>
      </c>
      <c r="G5138" s="4">
        <v>360574</v>
      </c>
      <c r="H5138" s="10">
        <f t="shared" si="80"/>
        <v>46.261457941665647</v>
      </c>
      <c r="I5138" s="4">
        <f>VLOOKUP(A5138,GDP!$A$1:$D$85,4,TRUE)</f>
        <v>38.700000000000003</v>
      </c>
      <c r="J5138" s="4">
        <f>VLOOKUP(A5138,Inflation_rate!$A$1:$I$85,9,TRUE)</f>
        <v>1.222386</v>
      </c>
      <c r="K5138" s="15">
        <f>VLOOKUP(A5138,WTI_PCH!$A$1:$C$85,3,TRUE)</f>
        <v>46.248289999999997</v>
      </c>
    </row>
    <row r="5139" spans="1:11" x14ac:dyDescent="0.25">
      <c r="A5139" s="3">
        <v>44125</v>
      </c>
      <c r="B5139" s="4">
        <v>41.220001000000003</v>
      </c>
      <c r="C5139" s="4">
        <v>41.59</v>
      </c>
      <c r="D5139" s="4">
        <v>39.779998999999997</v>
      </c>
      <c r="E5139" s="4">
        <v>40.029998999999997</v>
      </c>
      <c r="F5139" s="4">
        <v>40.029998999999997</v>
      </c>
      <c r="G5139" s="4">
        <v>366899</v>
      </c>
      <c r="H5139" s="10">
        <f t="shared" si="80"/>
        <v>49.263056439246988</v>
      </c>
      <c r="I5139" s="4">
        <f>VLOOKUP(A5139,GDP!$A$1:$D$85,4,TRUE)</f>
        <v>38.700000000000003</v>
      </c>
      <c r="J5139" s="4">
        <f>VLOOKUP(A5139,Inflation_rate!$A$1:$I$85,9,TRUE)</f>
        <v>1.222386</v>
      </c>
      <c r="K5139" s="15">
        <f>VLOOKUP(A5139,WTI_PCH!$A$1:$C$85,3,TRUE)</f>
        <v>46.248289999999997</v>
      </c>
    </row>
    <row r="5140" spans="1:11" x14ac:dyDescent="0.25">
      <c r="A5140" s="3">
        <v>44126</v>
      </c>
      <c r="B5140" s="4">
        <v>40.040000999999997</v>
      </c>
      <c r="C5140" s="4">
        <v>41.02</v>
      </c>
      <c r="D5140" s="4">
        <v>39.709999000000003</v>
      </c>
      <c r="E5140" s="4">
        <v>40.639999000000003</v>
      </c>
      <c r="F5140" s="4">
        <v>40.639999000000003</v>
      </c>
      <c r="G5140" s="4">
        <v>307494</v>
      </c>
      <c r="H5140" s="10">
        <f>try!J5140</f>
        <v>48.726267514328995</v>
      </c>
      <c r="I5140" s="4">
        <f>VLOOKUP(A5140,GDP!$A$1:$D$85,4,TRUE)</f>
        <v>38.700000000000003</v>
      </c>
      <c r="J5140" s="4">
        <f>VLOOKUP(A5140,Inflation_rate!$A$1:$I$85,9,TRUE)</f>
        <v>1.222386</v>
      </c>
      <c r="K5140" s="15">
        <f>VLOOKUP(A5140,WTI_PCH!$A$1:$C$85,3,TRUE)</f>
        <v>46.248289999999997</v>
      </c>
    </row>
    <row r="5141" spans="1:11" x14ac:dyDescent="0.25">
      <c r="A5141" s="3">
        <v>44127</v>
      </c>
      <c r="B5141" s="4">
        <v>40.610000999999997</v>
      </c>
      <c r="C5141" s="4">
        <v>40.919998</v>
      </c>
      <c r="D5141" s="4">
        <v>39.57</v>
      </c>
      <c r="E5141" s="4">
        <v>39.849997999999999</v>
      </c>
      <c r="F5141" s="4">
        <v>39.849997999999999</v>
      </c>
      <c r="G5141" s="4">
        <v>268931</v>
      </c>
      <c r="H5141" s="10">
        <f>try!J5141</f>
        <v>50.40630508726165</v>
      </c>
      <c r="I5141" s="4">
        <f>VLOOKUP(A5141,GDP!$A$1:$D$85,4,TRUE)</f>
        <v>38.700000000000003</v>
      </c>
      <c r="J5141" s="4">
        <f>VLOOKUP(A5141,Inflation_rate!$A$1:$I$85,9,TRUE)</f>
        <v>1.222386</v>
      </c>
      <c r="K5141" s="15">
        <f>VLOOKUP(A5141,WTI_PCH!$A$1:$C$85,3,TRUE)</f>
        <v>46.248289999999997</v>
      </c>
    </row>
    <row r="5142" spans="1:11" x14ac:dyDescent="0.25">
      <c r="A5142" s="3">
        <v>44130</v>
      </c>
      <c r="B5142" s="4">
        <v>39.689999</v>
      </c>
      <c r="C5142" s="4">
        <v>39.740001999999997</v>
      </c>
      <c r="D5142" s="4">
        <v>38.279998999999997</v>
      </c>
      <c r="E5142" s="4">
        <v>38.560001</v>
      </c>
      <c r="F5142" s="4">
        <v>38.560001</v>
      </c>
      <c r="G5142" s="4">
        <v>360184</v>
      </c>
      <c r="H5142" s="10">
        <f>try!J5142</f>
        <v>61.652823422847661</v>
      </c>
      <c r="I5142" s="4">
        <f>VLOOKUP(A5142,GDP!$A$1:$D$85,4,TRUE)</f>
        <v>38.700000000000003</v>
      </c>
      <c r="J5142" s="4">
        <f>VLOOKUP(A5142,Inflation_rate!$A$1:$I$85,9,TRUE)</f>
        <v>1.222386</v>
      </c>
      <c r="K5142" s="15">
        <f>VLOOKUP(A5142,WTI_PCH!$A$1:$C$85,3,TRUE)</f>
        <v>46.248289999999997</v>
      </c>
    </row>
    <row r="5143" spans="1:11" x14ac:dyDescent="0.25">
      <c r="A5143" s="3">
        <v>44131</v>
      </c>
      <c r="B5143" s="4">
        <v>38.590000000000003</v>
      </c>
      <c r="C5143" s="4">
        <v>39.830002</v>
      </c>
      <c r="D5143" s="4">
        <v>38.509998000000003</v>
      </c>
      <c r="E5143" s="4">
        <v>39.57</v>
      </c>
      <c r="F5143" s="4">
        <v>39.57</v>
      </c>
      <c r="G5143" s="4">
        <v>339535</v>
      </c>
      <c r="H5143" s="10">
        <f>try!J5143</f>
        <v>72.790878465923811</v>
      </c>
      <c r="I5143" s="4">
        <f>VLOOKUP(A5143,GDP!$A$1:$D$85,4,TRUE)</f>
        <v>38.700000000000003</v>
      </c>
      <c r="J5143" s="4">
        <f>VLOOKUP(A5143,Inflation_rate!$A$1:$I$85,9,TRUE)</f>
        <v>1.222386</v>
      </c>
      <c r="K5143" s="15">
        <f>VLOOKUP(A5143,WTI_PCH!$A$1:$C$85,3,TRUE)</f>
        <v>46.248289999999997</v>
      </c>
    </row>
    <row r="5144" spans="1:11" x14ac:dyDescent="0.25">
      <c r="A5144" s="3">
        <v>44132</v>
      </c>
      <c r="B5144" s="4">
        <v>38.970001000000003</v>
      </c>
      <c r="C5144" s="4">
        <v>39.009998000000003</v>
      </c>
      <c r="D5144" s="4">
        <v>36.970001000000003</v>
      </c>
      <c r="E5144" s="4">
        <v>37.389999000000003</v>
      </c>
      <c r="F5144" s="4">
        <v>37.389999000000003</v>
      </c>
      <c r="G5144" s="4">
        <v>489954</v>
      </c>
      <c r="H5144" s="10">
        <f>try!J5144</f>
        <v>66.102133279390955</v>
      </c>
      <c r="I5144" s="4">
        <f>VLOOKUP(A5144,GDP!$A$1:$D$85,4,TRUE)</f>
        <v>38.700000000000003</v>
      </c>
      <c r="J5144" s="4">
        <f>VLOOKUP(A5144,Inflation_rate!$A$1:$I$85,9,TRUE)</f>
        <v>1.222386</v>
      </c>
      <c r="K5144" s="15">
        <f>VLOOKUP(A5144,WTI_PCH!$A$1:$C$85,3,TRUE)</f>
        <v>46.248289999999997</v>
      </c>
    </row>
    <row r="5145" spans="1:11" x14ac:dyDescent="0.25">
      <c r="A5145" s="3">
        <v>44133</v>
      </c>
      <c r="B5145" s="4">
        <v>37.389999000000003</v>
      </c>
      <c r="C5145" s="4">
        <v>37.759998000000003</v>
      </c>
      <c r="D5145" s="4">
        <v>34.919998</v>
      </c>
      <c r="E5145" s="4">
        <v>36.169998</v>
      </c>
      <c r="F5145" s="4">
        <v>36.169998</v>
      </c>
      <c r="G5145" s="4">
        <v>568816</v>
      </c>
      <c r="H5145" s="10">
        <f>try!J5145</f>
        <v>70.740844363221285</v>
      </c>
      <c r="I5145" s="4">
        <f>VLOOKUP(A5145,GDP!$A$1:$D$85,4,TRUE)</f>
        <v>38.700000000000003</v>
      </c>
      <c r="J5145" s="4">
        <f>VLOOKUP(A5145,Inflation_rate!$A$1:$I$85,9,TRUE)</f>
        <v>1.222386</v>
      </c>
      <c r="K5145" s="15">
        <f>VLOOKUP(A5145,WTI_PCH!$A$1:$C$85,3,TRUE)</f>
        <v>46.248289999999997</v>
      </c>
    </row>
    <row r="5146" spans="1:11" x14ac:dyDescent="0.25">
      <c r="A5146" s="3">
        <v>44134</v>
      </c>
      <c r="B5146" s="4">
        <v>36.07</v>
      </c>
      <c r="C5146" s="4">
        <v>36.599997999999999</v>
      </c>
      <c r="D5146" s="4">
        <v>35.209999000000003</v>
      </c>
      <c r="E5146" s="4">
        <v>35.790000999999997</v>
      </c>
      <c r="F5146" s="4">
        <v>35.790000999999997</v>
      </c>
      <c r="G5146" s="4">
        <v>388971</v>
      </c>
      <c r="H5146" s="10">
        <f>try!J5146</f>
        <v>79.373432215137214</v>
      </c>
      <c r="I5146" s="4">
        <f>VLOOKUP(A5146,GDP!$A$1:$D$85,4,TRUE)</f>
        <v>38.700000000000003</v>
      </c>
      <c r="J5146" s="4">
        <f>VLOOKUP(A5146,Inflation_rate!$A$1:$I$85,9,TRUE)</f>
        <v>1.222386</v>
      </c>
      <c r="K5146" s="15">
        <f>VLOOKUP(A5146,WTI_PCH!$A$1:$C$85,3,TRUE)</f>
        <v>46.248289999999997</v>
      </c>
    </row>
    <row r="5147" spans="1:11" x14ac:dyDescent="0.25">
      <c r="A5147" s="3">
        <v>44137</v>
      </c>
      <c r="B5147" s="4">
        <v>35.240001999999997</v>
      </c>
      <c r="C5147" s="4">
        <v>37.150002000000001</v>
      </c>
      <c r="D5147" s="4">
        <v>33.639999000000003</v>
      </c>
      <c r="E5147" s="4">
        <v>36.810001</v>
      </c>
      <c r="F5147" s="4">
        <v>36.810001</v>
      </c>
      <c r="G5147" s="4">
        <v>489204</v>
      </c>
      <c r="H5147" s="10">
        <f>try!J5147</f>
        <v>87.173652827829017</v>
      </c>
      <c r="I5147" s="4">
        <f>VLOOKUP(A5147,GDP!$A$1:$D$85,4,TRUE)</f>
        <v>38.700000000000003</v>
      </c>
      <c r="J5147" s="4">
        <f>VLOOKUP(A5147,Inflation_rate!$A$1:$I$85,9,TRUE)</f>
        <v>1.222386</v>
      </c>
      <c r="K5147" s="15">
        <f>VLOOKUP(A5147,WTI_PCH!$A$1:$C$85,3,TRUE)</f>
        <v>46.248289999999997</v>
      </c>
    </row>
    <row r="5148" spans="1:11" x14ac:dyDescent="0.25">
      <c r="A5148" s="3">
        <v>44138</v>
      </c>
      <c r="B5148" s="4">
        <v>37.029998999999997</v>
      </c>
      <c r="C5148" s="4">
        <v>38.32</v>
      </c>
      <c r="D5148" s="4">
        <v>36.57</v>
      </c>
      <c r="E5148" s="4">
        <v>37.659999999999997</v>
      </c>
      <c r="F5148" s="4">
        <v>37.659999999999997</v>
      </c>
      <c r="G5148" s="4">
        <v>410611</v>
      </c>
      <c r="H5148" s="10">
        <f>try!J5148</f>
        <v>77.045638051462007</v>
      </c>
      <c r="I5148" s="4">
        <f>VLOOKUP(A5148,GDP!$A$1:$D$85,4,TRUE)</f>
        <v>38.700000000000003</v>
      </c>
      <c r="J5148" s="4">
        <f>VLOOKUP(A5148,Inflation_rate!$A$1:$I$85,9,TRUE)</f>
        <v>1.222386</v>
      </c>
      <c r="K5148" s="15">
        <f>VLOOKUP(A5148,WTI_PCH!$A$1:$C$85,3,TRUE)</f>
        <v>46.248289999999997</v>
      </c>
    </row>
    <row r="5149" spans="1:11" x14ac:dyDescent="0.25">
      <c r="A5149" s="3">
        <v>44139</v>
      </c>
      <c r="B5149" s="4">
        <v>38.150002000000001</v>
      </c>
      <c r="C5149" s="4">
        <v>39.25</v>
      </c>
      <c r="D5149" s="4">
        <v>37.259998000000003</v>
      </c>
      <c r="E5149" s="4">
        <v>39.150002000000001</v>
      </c>
      <c r="F5149" s="4">
        <v>39.150002000000001</v>
      </c>
      <c r="G5149" s="4">
        <v>437000</v>
      </c>
      <c r="H5149" s="10">
        <f>try!J5149</f>
        <v>71.245081455041586</v>
      </c>
      <c r="I5149" s="4">
        <f>VLOOKUP(A5149,GDP!$A$1:$D$85,4,TRUE)</f>
        <v>38.700000000000003</v>
      </c>
      <c r="J5149" s="4">
        <f>VLOOKUP(A5149,Inflation_rate!$A$1:$I$85,9,TRUE)</f>
        <v>1.222386</v>
      </c>
      <c r="K5149" s="15">
        <f>VLOOKUP(A5149,WTI_PCH!$A$1:$C$85,3,TRUE)</f>
        <v>46.248289999999997</v>
      </c>
    </row>
    <row r="5150" spans="1:11" x14ac:dyDescent="0.25">
      <c r="A5150" s="3">
        <v>44140</v>
      </c>
      <c r="B5150" s="4">
        <v>39.169998</v>
      </c>
      <c r="C5150" s="4">
        <v>39.349997999999999</v>
      </c>
      <c r="D5150" s="4">
        <v>38.270000000000003</v>
      </c>
      <c r="E5150" s="4">
        <v>38.790000999999997</v>
      </c>
      <c r="F5150" s="4">
        <v>38.790000999999997</v>
      </c>
      <c r="G5150" s="4">
        <v>298366</v>
      </c>
      <c r="H5150" s="10">
        <f>try!J5150</f>
        <v>65.305088859080357</v>
      </c>
      <c r="I5150" s="4">
        <f>VLOOKUP(A5150,GDP!$A$1:$D$85,4,TRUE)</f>
        <v>38.700000000000003</v>
      </c>
      <c r="J5150" s="4">
        <f>VLOOKUP(A5150,Inflation_rate!$A$1:$I$85,9,TRUE)</f>
        <v>1.222386</v>
      </c>
      <c r="K5150" s="15">
        <f>VLOOKUP(A5150,WTI_PCH!$A$1:$C$85,3,TRUE)</f>
        <v>46.248289999999997</v>
      </c>
    </row>
    <row r="5151" spans="1:11" x14ac:dyDescent="0.25">
      <c r="A5151" s="3">
        <v>44141</v>
      </c>
      <c r="B5151" s="4">
        <v>38.540000999999997</v>
      </c>
      <c r="C5151" s="4">
        <v>38.610000999999997</v>
      </c>
      <c r="D5151" s="4">
        <v>37.060001</v>
      </c>
      <c r="E5151" s="4">
        <v>37.139999000000003</v>
      </c>
      <c r="F5151" s="4">
        <v>37.139999000000003</v>
      </c>
      <c r="G5151" s="4">
        <v>411026</v>
      </c>
      <c r="H5151" s="10">
        <f>try!J5151</f>
        <v>67.15100240915929</v>
      </c>
      <c r="I5151" s="4">
        <f>VLOOKUP(A5151,GDP!$A$1:$D$85,4,TRUE)</f>
        <v>38.700000000000003</v>
      </c>
      <c r="J5151" s="4">
        <f>VLOOKUP(A5151,Inflation_rate!$A$1:$I$85,9,TRUE)</f>
        <v>1.222386</v>
      </c>
      <c r="K5151" s="15">
        <f>VLOOKUP(A5151,WTI_PCH!$A$1:$C$85,3,TRUE)</f>
        <v>46.248289999999997</v>
      </c>
    </row>
    <row r="5152" spans="1:11" x14ac:dyDescent="0.25">
      <c r="A5152" s="3">
        <v>44144</v>
      </c>
      <c r="B5152" s="4">
        <v>37.340000000000003</v>
      </c>
      <c r="C5152" s="4">
        <v>41.330002</v>
      </c>
      <c r="D5152" s="4">
        <v>37.159999999999997</v>
      </c>
      <c r="E5152" s="4">
        <v>40.290000999999997</v>
      </c>
      <c r="F5152" s="4">
        <v>40.290000999999997</v>
      </c>
      <c r="G5152" s="4">
        <v>622921</v>
      </c>
      <c r="H5152" s="10">
        <f>try!J5152</f>
        <v>59.507233529726818</v>
      </c>
      <c r="I5152" s="4">
        <f>VLOOKUP(A5152,GDP!$A$1:$D$85,4,TRUE)</f>
        <v>38.700000000000003</v>
      </c>
      <c r="J5152" s="4">
        <f>VLOOKUP(A5152,Inflation_rate!$A$1:$I$85,9,TRUE)</f>
        <v>1.222386</v>
      </c>
      <c r="K5152" s="15">
        <f>VLOOKUP(A5152,WTI_PCH!$A$1:$C$85,3,TRUE)</f>
        <v>46.248289999999997</v>
      </c>
    </row>
    <row r="5153" spans="1:11" x14ac:dyDescent="0.25">
      <c r="A5153" s="3">
        <v>44145</v>
      </c>
      <c r="B5153" s="4">
        <v>39.909999999999997</v>
      </c>
      <c r="C5153" s="4">
        <v>41.84</v>
      </c>
      <c r="D5153" s="4">
        <v>39.409999999999997</v>
      </c>
      <c r="E5153" s="4">
        <v>41.360000999999997</v>
      </c>
      <c r="F5153" s="4">
        <v>41.360000999999997</v>
      </c>
      <c r="G5153" s="4">
        <v>457045</v>
      </c>
      <c r="H5153" s="10">
        <f>try!J5153</f>
        <v>54.221996993234789</v>
      </c>
      <c r="I5153" s="4">
        <f>VLOOKUP(A5153,GDP!$A$1:$D$85,4,TRUE)</f>
        <v>38.700000000000003</v>
      </c>
      <c r="J5153" s="4">
        <f>VLOOKUP(A5153,Inflation_rate!$A$1:$I$85,9,TRUE)</f>
        <v>1.222386</v>
      </c>
      <c r="K5153" s="15">
        <f>VLOOKUP(A5153,WTI_PCH!$A$1:$C$85,3,TRUE)</f>
        <v>46.248289999999997</v>
      </c>
    </row>
    <row r="5154" spans="1:11" x14ac:dyDescent="0.25">
      <c r="A5154" s="3">
        <v>44146</v>
      </c>
      <c r="B5154" s="4">
        <v>41.790000999999997</v>
      </c>
      <c r="C5154" s="4">
        <v>43.060001</v>
      </c>
      <c r="D5154" s="4">
        <v>41.32</v>
      </c>
      <c r="E5154" s="4">
        <v>41.450001</v>
      </c>
      <c r="F5154" s="4">
        <v>41.450001</v>
      </c>
      <c r="G5154" s="4">
        <v>443772</v>
      </c>
      <c r="H5154" s="10">
        <f>try!J5154</f>
        <v>46.637945761236047</v>
      </c>
      <c r="I5154" s="4">
        <f>VLOOKUP(A5154,GDP!$A$1:$D$85,4,TRUE)</f>
        <v>38.700000000000003</v>
      </c>
      <c r="J5154" s="4">
        <f>VLOOKUP(A5154,Inflation_rate!$A$1:$I$85,9,TRUE)</f>
        <v>1.222386</v>
      </c>
      <c r="K5154" s="15">
        <f>VLOOKUP(A5154,WTI_PCH!$A$1:$C$85,3,TRUE)</f>
        <v>46.248289999999997</v>
      </c>
    </row>
    <row r="5155" spans="1:11" x14ac:dyDescent="0.25">
      <c r="A5155" s="3">
        <v>44147</v>
      </c>
      <c r="B5155" s="4">
        <v>41.470001000000003</v>
      </c>
      <c r="C5155" s="4">
        <v>42.189999</v>
      </c>
      <c r="D5155" s="4">
        <v>40.869999</v>
      </c>
      <c r="E5155" s="4">
        <v>41.119999</v>
      </c>
      <c r="F5155" s="4">
        <v>41.119999</v>
      </c>
      <c r="G5155" s="4">
        <v>401031</v>
      </c>
      <c r="H5155" s="10">
        <f>try!J5155</f>
        <v>38.413312312194051</v>
      </c>
      <c r="I5155" s="4">
        <f>VLOOKUP(A5155,GDP!$A$1:$D$85,4,TRUE)</f>
        <v>38.700000000000003</v>
      </c>
      <c r="J5155" s="4">
        <f>VLOOKUP(A5155,Inflation_rate!$A$1:$I$85,9,TRUE)</f>
        <v>1.222386</v>
      </c>
      <c r="K5155" s="15">
        <f>VLOOKUP(A5155,WTI_PCH!$A$1:$C$85,3,TRUE)</f>
        <v>46.248289999999997</v>
      </c>
    </row>
    <row r="5156" spans="1:11" x14ac:dyDescent="0.25">
      <c r="A5156" s="3">
        <v>44148</v>
      </c>
      <c r="B5156" s="4">
        <v>40.939999</v>
      </c>
      <c r="C5156" s="4">
        <v>40.939999</v>
      </c>
      <c r="D5156" s="4">
        <v>40.060001</v>
      </c>
      <c r="E5156" s="4">
        <v>40.130001</v>
      </c>
      <c r="F5156" s="4">
        <v>40.130001</v>
      </c>
      <c r="G5156" s="4">
        <v>338187</v>
      </c>
      <c r="H5156" s="10">
        <f>try!J5156</f>
        <v>48.510015840498674</v>
      </c>
      <c r="I5156" s="4">
        <f>VLOOKUP(A5156,GDP!$A$1:$D$85,4,TRUE)</f>
        <v>38.700000000000003</v>
      </c>
      <c r="J5156" s="4">
        <f>VLOOKUP(A5156,Inflation_rate!$A$1:$I$85,9,TRUE)</f>
        <v>1.222386</v>
      </c>
      <c r="K5156" s="15">
        <f>VLOOKUP(A5156,WTI_PCH!$A$1:$C$85,3,TRUE)</f>
        <v>46.248289999999997</v>
      </c>
    </row>
    <row r="5157" spans="1:11" x14ac:dyDescent="0.25">
      <c r="A5157" s="3">
        <v>44151</v>
      </c>
      <c r="B5157" s="4">
        <v>40.169998</v>
      </c>
      <c r="C5157" s="4">
        <v>42.09</v>
      </c>
      <c r="D5157" s="4">
        <v>40.150002000000001</v>
      </c>
      <c r="E5157" s="4">
        <v>41.34</v>
      </c>
      <c r="F5157" s="4">
        <v>41.34</v>
      </c>
      <c r="G5157" s="4">
        <v>378785</v>
      </c>
      <c r="H5157" s="10">
        <f>try!J5157</f>
        <v>45.58128681012132</v>
      </c>
      <c r="I5157" s="4">
        <f>VLOOKUP(A5157,GDP!$A$1:$D$85,4,TRUE)</f>
        <v>38.700000000000003</v>
      </c>
      <c r="J5157" s="4">
        <f>VLOOKUP(A5157,Inflation_rate!$A$1:$I$85,9,TRUE)</f>
        <v>1.222386</v>
      </c>
      <c r="K5157" s="15">
        <f>VLOOKUP(A5157,WTI_PCH!$A$1:$C$85,3,TRUE)</f>
        <v>46.248289999999997</v>
      </c>
    </row>
    <row r="5158" spans="1:11" x14ac:dyDescent="0.25">
      <c r="A5158" s="3">
        <v>44152</v>
      </c>
      <c r="B5158" s="4">
        <v>41.439999</v>
      </c>
      <c r="C5158" s="4">
        <v>41.689999</v>
      </c>
      <c r="D5158" s="4">
        <v>40.57</v>
      </c>
      <c r="E5158" s="4">
        <v>41.43</v>
      </c>
      <c r="F5158" s="4">
        <v>41.43</v>
      </c>
      <c r="G5158" s="4">
        <v>243677</v>
      </c>
      <c r="H5158" s="10">
        <f>try!J5158</f>
        <v>47.03185682991932</v>
      </c>
      <c r="I5158" s="4">
        <f>VLOOKUP(A5158,GDP!$A$1:$D$85,4,TRUE)</f>
        <v>38.700000000000003</v>
      </c>
      <c r="J5158" s="4">
        <f>VLOOKUP(A5158,Inflation_rate!$A$1:$I$85,9,TRUE)</f>
        <v>1.222386</v>
      </c>
      <c r="K5158" s="15">
        <f>VLOOKUP(A5158,WTI_PCH!$A$1:$C$85,3,TRUE)</f>
        <v>46.248289999999997</v>
      </c>
    </row>
    <row r="5159" spans="1:11" x14ac:dyDescent="0.25">
      <c r="A5159" s="3">
        <v>44153</v>
      </c>
      <c r="B5159" s="4">
        <v>41.349997999999999</v>
      </c>
      <c r="C5159" s="4">
        <v>42.459999000000003</v>
      </c>
      <c r="D5159" s="4">
        <v>41.080002</v>
      </c>
      <c r="E5159" s="4">
        <v>41.82</v>
      </c>
      <c r="F5159" s="4">
        <v>41.82</v>
      </c>
      <c r="G5159" s="4">
        <v>107013</v>
      </c>
      <c r="H5159" s="10">
        <f>try!J5159</f>
        <v>49.842810149591791</v>
      </c>
      <c r="I5159" s="4">
        <f>VLOOKUP(A5159,GDP!$A$1:$D$85,4,TRUE)</f>
        <v>38.700000000000003</v>
      </c>
      <c r="J5159" s="4">
        <f>VLOOKUP(A5159,Inflation_rate!$A$1:$I$85,9,TRUE)</f>
        <v>1.222386</v>
      </c>
      <c r="K5159" s="15">
        <f>VLOOKUP(A5159,WTI_PCH!$A$1:$C$85,3,TRUE)</f>
        <v>46.248289999999997</v>
      </c>
    </row>
    <row r="5160" spans="1:11" x14ac:dyDescent="0.25">
      <c r="A5160" s="3">
        <v>44154</v>
      </c>
      <c r="B5160" s="4">
        <v>41.610000999999997</v>
      </c>
      <c r="C5160" s="4">
        <v>41.98</v>
      </c>
      <c r="D5160" s="4">
        <v>41.080002</v>
      </c>
      <c r="E5160" s="4">
        <v>41.740001999999997</v>
      </c>
      <c r="F5160" s="4">
        <v>41.740001999999997</v>
      </c>
      <c r="G5160" s="4">
        <v>88144</v>
      </c>
      <c r="H5160" s="10">
        <f>try!J5160</f>
        <v>45.277576417265657</v>
      </c>
      <c r="I5160" s="4">
        <f>VLOOKUP(A5160,GDP!$A$1:$D$85,4,TRUE)</f>
        <v>38.700000000000003</v>
      </c>
      <c r="J5160" s="4">
        <f>VLOOKUP(A5160,Inflation_rate!$A$1:$I$85,9,TRUE)</f>
        <v>1.222386</v>
      </c>
      <c r="K5160" s="15">
        <f>VLOOKUP(A5160,WTI_PCH!$A$1:$C$85,3,TRUE)</f>
        <v>46.248289999999997</v>
      </c>
    </row>
    <row r="5161" spans="1:11" x14ac:dyDescent="0.25">
      <c r="A5161" s="3">
        <v>44155</v>
      </c>
      <c r="B5161" s="4">
        <v>41.700001</v>
      </c>
      <c r="C5161" s="4">
        <v>42.32</v>
      </c>
      <c r="D5161" s="4">
        <v>41.509998000000003</v>
      </c>
      <c r="E5161" s="4">
        <v>42.150002000000001</v>
      </c>
      <c r="F5161" s="4">
        <v>42.150002000000001</v>
      </c>
      <c r="G5161" s="4">
        <v>276340</v>
      </c>
      <c r="H5161" s="10">
        <f>try!J5161</f>
        <v>42.661871878612182</v>
      </c>
      <c r="I5161" s="4">
        <f>VLOOKUP(A5161,GDP!$A$1:$D$85,4,TRUE)</f>
        <v>38.700000000000003</v>
      </c>
      <c r="J5161" s="4">
        <f>VLOOKUP(A5161,Inflation_rate!$A$1:$I$85,9,TRUE)</f>
        <v>1.222386</v>
      </c>
      <c r="K5161" s="15">
        <f>VLOOKUP(A5161,WTI_PCH!$A$1:$C$85,3,TRUE)</f>
        <v>46.248289999999997</v>
      </c>
    </row>
    <row r="5162" spans="1:11" x14ac:dyDescent="0.25">
      <c r="A5162" s="3">
        <v>44158</v>
      </c>
      <c r="B5162" s="4">
        <v>42.459999000000003</v>
      </c>
      <c r="C5162" s="4">
        <v>43.360000999999997</v>
      </c>
      <c r="D5162" s="4">
        <v>42.290000999999997</v>
      </c>
      <c r="E5162" s="4">
        <v>43.060001</v>
      </c>
      <c r="F5162" s="4">
        <v>43.060001</v>
      </c>
      <c r="G5162" s="4">
        <v>300717</v>
      </c>
      <c r="H5162" s="10">
        <f>try!J5162</f>
        <v>44.84220783895919</v>
      </c>
      <c r="I5162" s="4">
        <f>VLOOKUP(A5162,GDP!$A$1:$D$85,4,TRUE)</f>
        <v>38.700000000000003</v>
      </c>
      <c r="J5162" s="4">
        <f>VLOOKUP(A5162,Inflation_rate!$A$1:$I$85,9,TRUE)</f>
        <v>1.222386</v>
      </c>
      <c r="K5162" s="15">
        <f>VLOOKUP(A5162,WTI_PCH!$A$1:$C$85,3,TRUE)</f>
        <v>46.248289999999997</v>
      </c>
    </row>
    <row r="5163" spans="1:11" x14ac:dyDescent="0.25">
      <c r="A5163" s="3">
        <v>44159</v>
      </c>
      <c r="B5163" s="4">
        <v>42.84</v>
      </c>
      <c r="C5163" s="4">
        <v>45.200001</v>
      </c>
      <c r="D5163" s="4">
        <v>42.82</v>
      </c>
      <c r="E5163" s="4">
        <v>44.91</v>
      </c>
      <c r="F5163" s="4">
        <v>44.91</v>
      </c>
      <c r="G5163" s="4">
        <v>418527</v>
      </c>
      <c r="H5163" s="10">
        <f>try!J5163</f>
        <v>37.254899626517265</v>
      </c>
      <c r="I5163" s="4">
        <f>VLOOKUP(A5163,GDP!$A$1:$D$85,4,TRUE)</f>
        <v>38.700000000000003</v>
      </c>
      <c r="J5163" s="4">
        <f>VLOOKUP(A5163,Inflation_rate!$A$1:$I$85,9,TRUE)</f>
        <v>1.222386</v>
      </c>
      <c r="K5163" s="15">
        <f>VLOOKUP(A5163,WTI_PCH!$A$1:$C$85,3,TRUE)</f>
        <v>46.248289999999997</v>
      </c>
    </row>
    <row r="5164" spans="1:11" x14ac:dyDescent="0.25">
      <c r="A5164" s="3">
        <v>44160</v>
      </c>
      <c r="B5164" s="4">
        <v>44.82</v>
      </c>
      <c r="C5164" s="4">
        <v>46.259998000000003</v>
      </c>
      <c r="D5164" s="4">
        <v>44.73</v>
      </c>
      <c r="E5164" s="4">
        <v>45.709999000000003</v>
      </c>
      <c r="F5164" s="4">
        <v>45.709999000000003</v>
      </c>
      <c r="G5164" s="4">
        <v>417182</v>
      </c>
      <c r="H5164" s="10">
        <f>try!J5164</f>
        <v>32.21775546630969</v>
      </c>
      <c r="I5164" s="4">
        <f>VLOOKUP(A5164,GDP!$A$1:$D$85,4,TRUE)</f>
        <v>38.700000000000003</v>
      </c>
      <c r="J5164" s="4">
        <f>VLOOKUP(A5164,Inflation_rate!$A$1:$I$85,9,TRUE)</f>
        <v>1.222386</v>
      </c>
      <c r="K5164" s="15">
        <f>VLOOKUP(A5164,WTI_PCH!$A$1:$C$85,3,TRUE)</f>
        <v>46.248289999999997</v>
      </c>
    </row>
    <row r="5165" spans="1:11" x14ac:dyDescent="0.25">
      <c r="A5165" s="3">
        <v>44162</v>
      </c>
      <c r="B5165" s="4">
        <v>44.82</v>
      </c>
      <c r="C5165" s="4">
        <v>46.259998000000003</v>
      </c>
      <c r="D5165" s="4">
        <v>44.73</v>
      </c>
      <c r="E5165" s="4">
        <v>45.709999000000003</v>
      </c>
      <c r="F5165" s="4">
        <v>45.709999000000003</v>
      </c>
      <c r="G5165" s="4">
        <v>417182</v>
      </c>
      <c r="H5165" s="10">
        <f>try!J5165</f>
        <v>32.797858099062928</v>
      </c>
      <c r="I5165" s="4">
        <f>VLOOKUP(A5165,GDP!$A$1:$D$85,4,TRUE)</f>
        <v>38.700000000000003</v>
      </c>
      <c r="J5165" s="4">
        <f>VLOOKUP(A5165,Inflation_rate!$A$1:$I$85,9,TRUE)</f>
        <v>1.222386</v>
      </c>
      <c r="K5165" s="15">
        <f>VLOOKUP(A5165,WTI_PCH!$A$1:$C$85,3,TRUE)</f>
        <v>46.248289999999997</v>
      </c>
    </row>
    <row r="5166" spans="1:11" x14ac:dyDescent="0.25">
      <c r="A5166" s="3">
        <v>44165</v>
      </c>
      <c r="B5166" s="4">
        <v>45.34</v>
      </c>
      <c r="C5166" s="4">
        <v>45.799999</v>
      </c>
      <c r="D5166" s="4">
        <v>44.419998</v>
      </c>
      <c r="E5166" s="4">
        <v>45.34</v>
      </c>
      <c r="F5166" s="4">
        <v>45.34</v>
      </c>
      <c r="G5166" s="4">
        <v>370755</v>
      </c>
      <c r="H5166" s="10">
        <f>try!J5166</f>
        <v>31.804142037935595</v>
      </c>
      <c r="I5166" s="4">
        <f>VLOOKUP(A5166,GDP!$A$1:$D$85,4,TRUE)</f>
        <v>38.700000000000003</v>
      </c>
      <c r="J5166" s="4">
        <f>VLOOKUP(A5166,Inflation_rate!$A$1:$I$85,9,TRUE)</f>
        <v>1.222386</v>
      </c>
      <c r="K5166" s="15">
        <f>VLOOKUP(A5166,WTI_PCH!$A$1:$C$85,3,TRUE)</f>
        <v>46.248289999999997</v>
      </c>
    </row>
    <row r="5167" spans="1:11" x14ac:dyDescent="0.25">
      <c r="A5167" s="3">
        <v>44166</v>
      </c>
      <c r="B5167" s="4">
        <v>45.080002</v>
      </c>
      <c r="C5167" s="4">
        <v>45.700001</v>
      </c>
      <c r="D5167" s="4">
        <v>44.119999</v>
      </c>
      <c r="E5167" s="4">
        <v>44.549999</v>
      </c>
      <c r="F5167" s="4">
        <v>44.549999</v>
      </c>
      <c r="G5167" s="4">
        <v>314919</v>
      </c>
      <c r="H5167" s="10">
        <f>try!J5167</f>
        <v>31.65482556988351</v>
      </c>
      <c r="I5167" s="4">
        <f>VLOOKUP(A5167,GDP!$A$1:$D$85,4,TRUE)</f>
        <v>38.700000000000003</v>
      </c>
      <c r="J5167" s="4">
        <f>VLOOKUP(A5167,Inflation_rate!$A$1:$I$85,9,TRUE)</f>
        <v>1.222386</v>
      </c>
      <c r="K5167" s="15">
        <f>VLOOKUP(A5167,WTI_PCH!$A$1:$C$85,3,TRUE)</f>
        <v>46.248289999999997</v>
      </c>
    </row>
    <row r="5168" spans="1:11" x14ac:dyDescent="0.25">
      <c r="A5168" s="3">
        <v>44167</v>
      </c>
      <c r="B5168" s="4">
        <v>44.380001</v>
      </c>
      <c r="C5168" s="4">
        <v>45.919998</v>
      </c>
      <c r="D5168" s="4">
        <v>43.919998</v>
      </c>
      <c r="E5168" s="4">
        <v>45.279998999999997</v>
      </c>
      <c r="F5168" s="4">
        <v>45.279998999999997</v>
      </c>
      <c r="G5168" s="4">
        <v>368854</v>
      </c>
      <c r="H5168" s="10">
        <f>try!J5168</f>
        <v>34.384852762846947</v>
      </c>
      <c r="I5168" s="4">
        <f>VLOOKUP(A5168,GDP!$A$1:$D$85,4,TRUE)</f>
        <v>38.700000000000003</v>
      </c>
      <c r="J5168" s="4">
        <f>VLOOKUP(A5168,Inflation_rate!$A$1:$I$85,9,TRUE)</f>
        <v>1.222386</v>
      </c>
      <c r="K5168" s="15">
        <f>VLOOKUP(A5168,WTI_PCH!$A$1:$C$85,3,TRUE)</f>
        <v>46.248289999999997</v>
      </c>
    </row>
    <row r="5169" spans="1:11" x14ac:dyDescent="0.25">
      <c r="A5169" s="3">
        <v>44168</v>
      </c>
      <c r="B5169" s="4">
        <v>44.990001999999997</v>
      </c>
      <c r="C5169" s="4">
        <v>45.84</v>
      </c>
      <c r="D5169" s="4">
        <v>44.66</v>
      </c>
      <c r="E5169" s="4">
        <v>45.639999000000003</v>
      </c>
      <c r="F5169" s="4">
        <v>45.639999000000003</v>
      </c>
      <c r="G5169" s="4">
        <v>350768</v>
      </c>
      <c r="H5169" s="10">
        <f>try!J5169</f>
        <v>34.340956464060625</v>
      </c>
      <c r="I5169" s="4">
        <f>VLOOKUP(A5169,GDP!$A$1:$D$85,4,TRUE)</f>
        <v>38.700000000000003</v>
      </c>
      <c r="J5169" s="4">
        <f>VLOOKUP(A5169,Inflation_rate!$A$1:$I$85,9,TRUE)</f>
        <v>1.222386</v>
      </c>
      <c r="K5169" s="15">
        <f>VLOOKUP(A5169,WTI_PCH!$A$1:$C$85,3,TRUE)</f>
        <v>46.248289999999997</v>
      </c>
    </row>
    <row r="5170" spans="1:11" x14ac:dyDescent="0.25">
      <c r="A5170" s="3">
        <v>44169</v>
      </c>
      <c r="B5170" s="4">
        <v>45.639999000000003</v>
      </c>
      <c r="C5170" s="4">
        <v>46.68</v>
      </c>
      <c r="D5170" s="4">
        <v>45.610000999999997</v>
      </c>
      <c r="E5170" s="4">
        <v>46.259998000000003</v>
      </c>
      <c r="F5170" s="4">
        <v>46.259998000000003</v>
      </c>
      <c r="G5170" s="4">
        <v>335453</v>
      </c>
      <c r="H5170" s="10">
        <f>try!J5170</f>
        <v>37.664336933924993</v>
      </c>
      <c r="I5170" s="4">
        <f>VLOOKUP(A5170,GDP!$A$1:$D$85,4,TRUE)</f>
        <v>38.700000000000003</v>
      </c>
      <c r="J5170" s="4">
        <f>VLOOKUP(A5170,Inflation_rate!$A$1:$I$85,9,TRUE)</f>
        <v>1.222386</v>
      </c>
      <c r="K5170" s="15">
        <f>VLOOKUP(A5170,WTI_PCH!$A$1:$C$85,3,TRUE)</f>
        <v>46.248289999999997</v>
      </c>
    </row>
    <row r="5171" spans="1:11" x14ac:dyDescent="0.25">
      <c r="A5171" s="3">
        <v>44172</v>
      </c>
      <c r="B5171" s="4">
        <v>46.150002000000001</v>
      </c>
      <c r="C5171" s="4">
        <v>46.540000999999997</v>
      </c>
      <c r="D5171" s="4">
        <v>45.360000999999997</v>
      </c>
      <c r="E5171" s="4">
        <v>45.759998000000003</v>
      </c>
      <c r="F5171" s="4">
        <v>45.759998000000003</v>
      </c>
      <c r="G5171" s="4">
        <v>348871</v>
      </c>
      <c r="H5171" s="10">
        <f>try!J5171</f>
        <v>37.204761117886839</v>
      </c>
      <c r="I5171" s="4">
        <f>VLOOKUP(A5171,GDP!$A$1:$D$85,4,TRUE)</f>
        <v>38.700000000000003</v>
      </c>
      <c r="J5171" s="4">
        <f>VLOOKUP(A5171,Inflation_rate!$A$1:$I$85,9,TRUE)</f>
        <v>1.222386</v>
      </c>
      <c r="K5171" s="15">
        <f>VLOOKUP(A5171,WTI_PCH!$A$1:$C$85,3,TRUE)</f>
        <v>46.248289999999997</v>
      </c>
    </row>
    <row r="5172" spans="1:11" x14ac:dyDescent="0.25">
      <c r="A5172" s="3">
        <v>44173</v>
      </c>
      <c r="B5172" s="4">
        <v>45.66</v>
      </c>
      <c r="C5172" s="4">
        <v>45.93</v>
      </c>
      <c r="D5172" s="4">
        <v>45.139999000000003</v>
      </c>
      <c r="E5172" s="4">
        <v>45.599997999999999</v>
      </c>
      <c r="F5172" s="4">
        <v>45.599997999999999</v>
      </c>
      <c r="G5172" s="4">
        <v>332641</v>
      </c>
      <c r="H5172" s="10">
        <f>try!J5172</f>
        <v>37.93254489706527</v>
      </c>
      <c r="I5172" s="4">
        <f>VLOOKUP(A5172,GDP!$A$1:$D$85,4,TRUE)</f>
        <v>38.700000000000003</v>
      </c>
      <c r="J5172" s="4">
        <f>VLOOKUP(A5172,Inflation_rate!$A$1:$I$85,9,TRUE)</f>
        <v>1.222386</v>
      </c>
      <c r="K5172" s="15">
        <f>VLOOKUP(A5172,WTI_PCH!$A$1:$C$85,3,TRUE)</f>
        <v>46.248289999999997</v>
      </c>
    </row>
    <row r="5173" spans="1:11" x14ac:dyDescent="0.25">
      <c r="A5173" s="3">
        <v>44174</v>
      </c>
      <c r="B5173" s="4">
        <v>45.599997999999999</v>
      </c>
      <c r="C5173" s="4">
        <v>46.240001999999997</v>
      </c>
      <c r="D5173" s="4">
        <v>44.950001</v>
      </c>
      <c r="E5173" s="4">
        <v>45.52</v>
      </c>
      <c r="F5173" s="4">
        <v>45.52</v>
      </c>
      <c r="G5173" s="4">
        <v>434976</v>
      </c>
      <c r="H5173" s="10">
        <f>try!J5173</f>
        <v>39.188604788973905</v>
      </c>
      <c r="I5173" s="4">
        <f>VLOOKUP(A5173,GDP!$A$1:$D$85,4,TRUE)</f>
        <v>38.700000000000003</v>
      </c>
      <c r="J5173" s="4">
        <f>VLOOKUP(A5173,Inflation_rate!$A$1:$I$85,9,TRUE)</f>
        <v>1.222386</v>
      </c>
      <c r="K5173" s="15">
        <f>VLOOKUP(A5173,WTI_PCH!$A$1:$C$85,3,TRUE)</f>
        <v>46.248289999999997</v>
      </c>
    </row>
    <row r="5174" spans="1:11" x14ac:dyDescent="0.25">
      <c r="A5174" s="3">
        <v>44175</v>
      </c>
      <c r="B5174" s="4">
        <v>45.689999</v>
      </c>
      <c r="C5174" s="4">
        <v>47.740001999999997</v>
      </c>
      <c r="D5174" s="4">
        <v>45.52</v>
      </c>
      <c r="E5174" s="4">
        <v>46.779998999999997</v>
      </c>
      <c r="F5174" s="4">
        <v>46.779998999999997</v>
      </c>
      <c r="G5174" s="4">
        <v>447529</v>
      </c>
      <c r="H5174" s="10">
        <f>try!J5174</f>
        <v>36.550668342102618</v>
      </c>
      <c r="I5174" s="4">
        <f>VLOOKUP(A5174,GDP!$A$1:$D$85,4,TRUE)</f>
        <v>38.700000000000003</v>
      </c>
      <c r="J5174" s="4">
        <f>VLOOKUP(A5174,Inflation_rate!$A$1:$I$85,9,TRUE)</f>
        <v>1.222386</v>
      </c>
      <c r="K5174" s="15">
        <f>VLOOKUP(A5174,WTI_PCH!$A$1:$C$85,3,TRUE)</f>
        <v>46.248289999999997</v>
      </c>
    </row>
    <row r="5175" spans="1:11" x14ac:dyDescent="0.25">
      <c r="A5175" s="3">
        <v>44176</v>
      </c>
      <c r="B5175" s="4">
        <v>46.970001000000003</v>
      </c>
      <c r="C5175" s="4">
        <v>47.290000999999997</v>
      </c>
      <c r="D5175" s="4">
        <v>46.34</v>
      </c>
      <c r="E5175" s="4">
        <v>46.57</v>
      </c>
      <c r="F5175" s="4">
        <v>46.57</v>
      </c>
      <c r="G5175" s="4">
        <v>367305</v>
      </c>
      <c r="H5175" s="10">
        <f>try!J5175</f>
        <v>30.104321266674006</v>
      </c>
      <c r="I5175" s="4">
        <f>VLOOKUP(A5175,GDP!$A$1:$D$85,4,TRUE)</f>
        <v>38.700000000000003</v>
      </c>
      <c r="J5175" s="4">
        <f>VLOOKUP(A5175,Inflation_rate!$A$1:$I$85,9,TRUE)</f>
        <v>1.222386</v>
      </c>
      <c r="K5175" s="15">
        <f>VLOOKUP(A5175,WTI_PCH!$A$1:$C$85,3,TRUE)</f>
        <v>46.248289999999997</v>
      </c>
    </row>
    <row r="5176" spans="1:11" x14ac:dyDescent="0.25">
      <c r="A5176" s="3">
        <v>44179</v>
      </c>
      <c r="B5176" s="4">
        <v>46.73</v>
      </c>
      <c r="C5176" s="4">
        <v>47.439999</v>
      </c>
      <c r="D5176" s="4">
        <v>45.689999</v>
      </c>
      <c r="E5176" s="4">
        <v>46.990001999999997</v>
      </c>
      <c r="F5176" s="4">
        <v>46.990001999999997</v>
      </c>
      <c r="G5176" s="4">
        <v>403543</v>
      </c>
      <c r="H5176" s="10">
        <f>try!J5176</f>
        <v>31.92810186175905</v>
      </c>
      <c r="I5176" s="4">
        <f>VLOOKUP(A5176,GDP!$A$1:$D$85,4,TRUE)</f>
        <v>38.700000000000003</v>
      </c>
      <c r="J5176" s="4">
        <f>VLOOKUP(A5176,Inflation_rate!$A$1:$I$85,9,TRUE)</f>
        <v>1.222386</v>
      </c>
      <c r="K5176" s="15">
        <f>VLOOKUP(A5176,WTI_PCH!$A$1:$C$85,3,TRUE)</f>
        <v>46.248289999999997</v>
      </c>
    </row>
    <row r="5177" spans="1:11" x14ac:dyDescent="0.25">
      <c r="A5177" s="3">
        <v>44180</v>
      </c>
      <c r="B5177" s="4">
        <v>46.990001999999997</v>
      </c>
      <c r="C5177" s="4">
        <v>47.73</v>
      </c>
      <c r="D5177" s="4">
        <v>46.540000999999997</v>
      </c>
      <c r="E5177" s="4">
        <v>47.619999</v>
      </c>
      <c r="F5177" s="4">
        <v>47.619999</v>
      </c>
      <c r="G5177" s="4">
        <v>311169</v>
      </c>
      <c r="H5177" s="10">
        <f>try!J5177</f>
        <v>32.070649837384565</v>
      </c>
      <c r="I5177" s="4">
        <f>VLOOKUP(A5177,GDP!$A$1:$D$85,4,TRUE)</f>
        <v>38.700000000000003</v>
      </c>
      <c r="J5177" s="4">
        <f>VLOOKUP(A5177,Inflation_rate!$A$1:$I$85,9,TRUE)</f>
        <v>1.222386</v>
      </c>
      <c r="K5177" s="15">
        <f>VLOOKUP(A5177,WTI_PCH!$A$1:$C$85,3,TRUE)</f>
        <v>46.248289999999997</v>
      </c>
    </row>
    <row r="5178" spans="1:11" x14ac:dyDescent="0.25">
      <c r="A5178" s="3">
        <v>44181</v>
      </c>
      <c r="B5178" s="4">
        <v>47.599997999999999</v>
      </c>
      <c r="C5178" s="4">
        <v>47.939999</v>
      </c>
      <c r="D5178" s="4">
        <v>47.169998</v>
      </c>
      <c r="E5178" s="4">
        <v>47.82</v>
      </c>
      <c r="F5178" s="4">
        <v>47.82</v>
      </c>
      <c r="G5178" s="4">
        <v>275331</v>
      </c>
      <c r="H5178" s="10">
        <f>try!J5178</f>
        <v>30.189083201221994</v>
      </c>
      <c r="I5178" s="4">
        <f>VLOOKUP(A5178,GDP!$A$1:$D$85,4,TRUE)</f>
        <v>38.700000000000003</v>
      </c>
      <c r="J5178" s="4">
        <f>VLOOKUP(A5178,Inflation_rate!$A$1:$I$85,9,TRUE)</f>
        <v>1.222386</v>
      </c>
      <c r="K5178" s="15">
        <f>VLOOKUP(A5178,WTI_PCH!$A$1:$C$85,3,TRUE)</f>
        <v>46.248289999999997</v>
      </c>
    </row>
    <row r="5179" spans="1:11" x14ac:dyDescent="0.25">
      <c r="A5179" s="3">
        <v>44182</v>
      </c>
      <c r="B5179" s="4">
        <v>47.849997999999999</v>
      </c>
      <c r="C5179" s="4">
        <v>48.59</v>
      </c>
      <c r="D5179" s="4">
        <v>47.810001</v>
      </c>
      <c r="E5179" s="4">
        <v>48.360000999999997</v>
      </c>
      <c r="F5179" s="4">
        <v>48.360000999999997</v>
      </c>
      <c r="G5179" s="4">
        <v>96536</v>
      </c>
      <c r="H5179" s="10">
        <f>try!J5179</f>
        <v>31.74504416907185</v>
      </c>
      <c r="I5179" s="4">
        <f>VLOOKUP(A5179,GDP!$A$1:$D$85,4,TRUE)</f>
        <v>38.700000000000003</v>
      </c>
      <c r="J5179" s="4">
        <f>VLOOKUP(A5179,Inflation_rate!$A$1:$I$85,9,TRUE)</f>
        <v>1.222386</v>
      </c>
      <c r="K5179" s="15">
        <f>VLOOKUP(A5179,WTI_PCH!$A$1:$C$85,3,TRUE)</f>
        <v>46.248289999999997</v>
      </c>
    </row>
    <row r="5180" spans="1:11" x14ac:dyDescent="0.25">
      <c r="A5180" s="3">
        <v>44183</v>
      </c>
      <c r="B5180" s="4">
        <v>48.43</v>
      </c>
      <c r="C5180" s="4">
        <v>49.279998999999997</v>
      </c>
      <c r="D5180" s="4">
        <v>48.099997999999999</v>
      </c>
      <c r="E5180" s="4">
        <v>49.099997999999999</v>
      </c>
      <c r="F5180" s="4">
        <v>49.099997999999999</v>
      </c>
      <c r="G5180" s="4">
        <v>83711</v>
      </c>
      <c r="H5180" s="10">
        <f>try!J5180</f>
        <v>31.530045426388604</v>
      </c>
      <c r="I5180" s="4">
        <f>VLOOKUP(A5180,GDP!$A$1:$D$85,4,TRUE)</f>
        <v>38.700000000000003</v>
      </c>
      <c r="J5180" s="4">
        <f>VLOOKUP(A5180,Inflation_rate!$A$1:$I$85,9,TRUE)</f>
        <v>1.222386</v>
      </c>
      <c r="K5180" s="15">
        <f>VLOOKUP(A5180,WTI_PCH!$A$1:$C$85,3,TRUE)</f>
        <v>46.248289999999997</v>
      </c>
    </row>
    <row r="5181" spans="1:11" x14ac:dyDescent="0.25">
      <c r="A5181" s="3">
        <v>44186</v>
      </c>
      <c r="B5181" s="4">
        <v>48.540000999999997</v>
      </c>
      <c r="C5181" s="4">
        <v>48.610000999999997</v>
      </c>
      <c r="D5181" s="4">
        <v>46.18</v>
      </c>
      <c r="E5181" s="4">
        <v>47.740001999999997</v>
      </c>
      <c r="F5181" s="4">
        <v>47.740001999999997</v>
      </c>
      <c r="G5181" s="4">
        <v>478098</v>
      </c>
      <c r="H5181" s="10">
        <f>try!J5181</f>
        <v>33.662949450701511</v>
      </c>
      <c r="I5181" s="4">
        <f>VLOOKUP(A5181,GDP!$A$1:$D$85,4,TRUE)</f>
        <v>38.700000000000003</v>
      </c>
      <c r="J5181" s="4">
        <f>VLOOKUP(A5181,Inflation_rate!$A$1:$I$85,9,TRUE)</f>
        <v>1.222386</v>
      </c>
      <c r="K5181" s="15">
        <f>VLOOKUP(A5181,WTI_PCH!$A$1:$C$85,3,TRUE)</f>
        <v>46.248289999999997</v>
      </c>
    </row>
    <row r="5182" spans="1:11" x14ac:dyDescent="0.25">
      <c r="A5182" s="3">
        <v>44187</v>
      </c>
      <c r="B5182" s="4">
        <v>47.93</v>
      </c>
      <c r="C5182" s="4">
        <v>47.959999000000003</v>
      </c>
      <c r="D5182" s="4">
        <v>46.599997999999999</v>
      </c>
      <c r="E5182" s="4">
        <v>47.02</v>
      </c>
      <c r="F5182" s="4">
        <v>47.02</v>
      </c>
      <c r="G5182" s="4">
        <v>295737</v>
      </c>
      <c r="H5182" s="10">
        <f>try!J5182</f>
        <v>32.776964322971011</v>
      </c>
      <c r="I5182" s="4">
        <f>VLOOKUP(A5182,GDP!$A$1:$D$85,4,TRUE)</f>
        <v>38.700000000000003</v>
      </c>
      <c r="J5182" s="4">
        <f>VLOOKUP(A5182,Inflation_rate!$A$1:$I$85,9,TRUE)</f>
        <v>1.222386</v>
      </c>
      <c r="K5182" s="15">
        <f>VLOOKUP(A5182,WTI_PCH!$A$1:$C$85,3,TRUE)</f>
        <v>46.248289999999997</v>
      </c>
    </row>
    <row r="5183" spans="1:11" x14ac:dyDescent="0.25">
      <c r="A5183" s="3">
        <v>44188</v>
      </c>
      <c r="B5183" s="4">
        <v>46.790000999999997</v>
      </c>
      <c r="C5183" s="4">
        <v>48.5</v>
      </c>
      <c r="D5183" s="4">
        <v>46.16</v>
      </c>
      <c r="E5183" s="4">
        <v>48.119999</v>
      </c>
      <c r="F5183" s="4">
        <v>48.119999</v>
      </c>
      <c r="G5183" s="4">
        <v>344306</v>
      </c>
      <c r="H5183" s="10">
        <f>try!J5183</f>
        <v>37.914079121306301</v>
      </c>
      <c r="I5183" s="4">
        <f>VLOOKUP(A5183,GDP!$A$1:$D$85,4,TRUE)</f>
        <v>38.700000000000003</v>
      </c>
      <c r="J5183" s="4">
        <f>VLOOKUP(A5183,Inflation_rate!$A$1:$I$85,9,TRUE)</f>
        <v>1.222386</v>
      </c>
      <c r="K5183" s="15">
        <f>VLOOKUP(A5183,WTI_PCH!$A$1:$C$85,3,TRUE)</f>
        <v>46.248289999999997</v>
      </c>
    </row>
    <row r="5184" spans="1:11" x14ac:dyDescent="0.25">
      <c r="A5184" s="3">
        <v>44189</v>
      </c>
      <c r="B5184" s="4">
        <v>46.790000999999997</v>
      </c>
      <c r="C5184" s="4">
        <v>48.5</v>
      </c>
      <c r="D5184" s="4">
        <v>46.16</v>
      </c>
      <c r="E5184" s="4">
        <v>48.119999</v>
      </c>
      <c r="F5184" s="4">
        <v>48.119999</v>
      </c>
      <c r="G5184" s="4">
        <v>344306</v>
      </c>
      <c r="H5184" s="10">
        <f>try!J5184</f>
        <v>42.017515665366204</v>
      </c>
      <c r="I5184" s="4">
        <f>VLOOKUP(A5184,GDP!$A$1:$D$85,4,TRUE)</f>
        <v>38.700000000000003</v>
      </c>
      <c r="J5184" s="4">
        <f>VLOOKUP(A5184,Inflation_rate!$A$1:$I$85,9,TRUE)</f>
        <v>1.222386</v>
      </c>
      <c r="K5184" s="15">
        <f>VLOOKUP(A5184,WTI_PCH!$A$1:$C$85,3,TRUE)</f>
        <v>46.248289999999997</v>
      </c>
    </row>
    <row r="5185" spans="1:11" x14ac:dyDescent="0.25">
      <c r="A5185" s="3">
        <v>44193</v>
      </c>
      <c r="B5185" s="4">
        <v>48.23</v>
      </c>
      <c r="C5185" s="4">
        <v>48.959999000000003</v>
      </c>
      <c r="D5185" s="4">
        <v>47.5</v>
      </c>
      <c r="E5185" s="4">
        <v>47.619999</v>
      </c>
      <c r="F5185" s="4">
        <v>47.619999</v>
      </c>
      <c r="G5185" s="4">
        <v>238462</v>
      </c>
      <c r="H5185" s="10">
        <f>try!J5185</f>
        <v>35.330700808625352</v>
      </c>
      <c r="I5185" s="4">
        <f>VLOOKUP(A5185,GDP!$A$1:$D$85,4,TRUE)</f>
        <v>38.700000000000003</v>
      </c>
      <c r="J5185" s="4">
        <f>VLOOKUP(A5185,Inflation_rate!$A$1:$I$85,9,TRUE)</f>
        <v>1.222386</v>
      </c>
      <c r="K5185" s="15">
        <f>VLOOKUP(A5185,WTI_PCH!$A$1:$C$85,3,TRUE)</f>
        <v>46.248289999999997</v>
      </c>
    </row>
    <row r="5186" spans="1:11" x14ac:dyDescent="0.25">
      <c r="A5186" s="3">
        <v>44194</v>
      </c>
      <c r="B5186" s="4">
        <v>47.720001000000003</v>
      </c>
      <c r="C5186" s="4">
        <v>48.349997999999999</v>
      </c>
      <c r="D5186" s="4">
        <v>47.68</v>
      </c>
      <c r="E5186" s="4">
        <v>48</v>
      </c>
      <c r="F5186" s="4">
        <v>48</v>
      </c>
      <c r="G5186" s="4">
        <v>213778</v>
      </c>
      <c r="H5186" s="10">
        <f>try!J5186</f>
        <v>36.001677787056195</v>
      </c>
      <c r="I5186" s="4">
        <f>VLOOKUP(A5186,GDP!$A$1:$D$85,4,TRUE)</f>
        <v>38.700000000000003</v>
      </c>
      <c r="J5186" s="4">
        <f>VLOOKUP(A5186,Inflation_rate!$A$1:$I$85,9,TRUE)</f>
        <v>1.222386</v>
      </c>
      <c r="K5186" s="15">
        <f>VLOOKUP(A5186,WTI_PCH!$A$1:$C$85,3,TRUE)</f>
        <v>46.248289999999997</v>
      </c>
    </row>
    <row r="5187" spans="1:11" x14ac:dyDescent="0.25">
      <c r="A5187" s="3">
        <v>44195</v>
      </c>
      <c r="B5187" s="4">
        <v>48.130001</v>
      </c>
      <c r="C5187" s="4">
        <v>48.66</v>
      </c>
      <c r="D5187" s="4">
        <v>47.610000999999997</v>
      </c>
      <c r="E5187" s="4">
        <v>48.400002000000001</v>
      </c>
      <c r="F5187" s="4">
        <v>48.400002000000001</v>
      </c>
      <c r="G5187" s="4">
        <v>266957</v>
      </c>
      <c r="H5187" s="10">
        <f>try!J5187</f>
        <v>36.235193512669973</v>
      </c>
      <c r="I5187" s="4">
        <f>VLOOKUP(A5187,GDP!$A$1:$D$85,4,TRUE)</f>
        <v>38.700000000000003</v>
      </c>
      <c r="J5187" s="4">
        <f>VLOOKUP(A5187,Inflation_rate!$A$1:$I$85,9,TRUE)</f>
        <v>1.222386</v>
      </c>
      <c r="K5187" s="15">
        <f>VLOOKUP(A5187,WTI_PCH!$A$1:$C$85,3,TRUE)</f>
        <v>46.248289999999997</v>
      </c>
    </row>
    <row r="5188" spans="1:11" x14ac:dyDescent="0.25">
      <c r="A5188" s="3">
        <v>44196</v>
      </c>
      <c r="B5188" s="4">
        <v>48.349997999999999</v>
      </c>
      <c r="C5188" s="4">
        <v>48.580002</v>
      </c>
      <c r="D5188" s="4">
        <v>47.77</v>
      </c>
      <c r="E5188" s="4">
        <v>48.52</v>
      </c>
      <c r="F5188" s="4">
        <v>48.52</v>
      </c>
      <c r="G5188" s="4">
        <v>181894</v>
      </c>
      <c r="H5188" s="10">
        <f>try!J5188</f>
        <v>34.229585697190721</v>
      </c>
      <c r="I5188" s="4">
        <f>VLOOKUP(A5188,GDP!$A$1:$D$85,4,TRUE)</f>
        <v>38.700000000000003</v>
      </c>
      <c r="J5188" s="4">
        <f>VLOOKUP(A5188,Inflation_rate!$A$1:$I$85,9,TRUE)</f>
        <v>1.222386</v>
      </c>
      <c r="K5188" s="15">
        <f>VLOOKUP(A5188,WTI_PCH!$A$1:$C$85,3,TRUE)</f>
        <v>46.248289999999997</v>
      </c>
    </row>
    <row r="5189" spans="1:11" x14ac:dyDescent="0.25">
      <c r="A5189" s="3">
        <v>44200</v>
      </c>
      <c r="B5189" s="4">
        <v>48.400002000000001</v>
      </c>
      <c r="C5189" s="4">
        <v>49.830002</v>
      </c>
      <c r="D5189" s="4">
        <v>47.18</v>
      </c>
      <c r="E5189" s="4">
        <v>47.619999</v>
      </c>
      <c r="F5189" s="4">
        <v>47.619999</v>
      </c>
      <c r="G5189" s="4">
        <v>528525</v>
      </c>
      <c r="H5189" s="10">
        <f>try!J5189</f>
        <v>35.247926229424529</v>
      </c>
      <c r="I5189" s="4">
        <f>VLOOKUP(A5189,GDP!$A$1:$D$85,4,TRUE)</f>
        <v>6.6</v>
      </c>
      <c r="J5189" s="4">
        <f>VLOOKUP(A5189,Inflation_rate!$A$1:$I$85,9,TRUE)</f>
        <v>1.2394879999999999</v>
      </c>
      <c r="K5189" s="15">
        <f>VLOOKUP(A5189,WTI_PCH!$A$1:$C$85,3,TRUE)</f>
        <v>3.99397</v>
      </c>
    </row>
    <row r="5190" spans="1:11" x14ac:dyDescent="0.25">
      <c r="A5190" s="3">
        <v>44201</v>
      </c>
      <c r="B5190" s="4">
        <v>47.380001</v>
      </c>
      <c r="C5190" s="4">
        <v>50.200001</v>
      </c>
      <c r="D5190" s="4">
        <v>47.240001999999997</v>
      </c>
      <c r="E5190" s="4">
        <v>49.93</v>
      </c>
      <c r="F5190" s="4">
        <v>49.93</v>
      </c>
      <c r="G5190" s="4">
        <v>643191</v>
      </c>
      <c r="H5190" s="10">
        <f>try!J5190</f>
        <v>38.77163067176803</v>
      </c>
      <c r="I5190" s="4">
        <f>VLOOKUP(A5190,GDP!$A$1:$D$85,4,TRUE)</f>
        <v>6.6</v>
      </c>
      <c r="J5190" s="4">
        <f>VLOOKUP(A5190,Inflation_rate!$A$1:$I$85,9,TRUE)</f>
        <v>1.2394879999999999</v>
      </c>
      <c r="K5190" s="15">
        <f>VLOOKUP(A5190,WTI_PCH!$A$1:$C$85,3,TRUE)</f>
        <v>3.99397</v>
      </c>
    </row>
    <row r="5191" spans="1:11" x14ac:dyDescent="0.25">
      <c r="A5191" s="3">
        <v>44202</v>
      </c>
      <c r="B5191" s="4">
        <v>49.82</v>
      </c>
      <c r="C5191" s="4">
        <v>50.939999</v>
      </c>
      <c r="D5191" s="4">
        <v>49.48</v>
      </c>
      <c r="E5191" s="4">
        <v>50.630001</v>
      </c>
      <c r="F5191" s="4">
        <v>50.630001</v>
      </c>
      <c r="G5191" s="4">
        <v>509365</v>
      </c>
      <c r="H5191" s="10">
        <f>try!J5191</f>
        <v>28.121240465676433</v>
      </c>
      <c r="I5191" s="4">
        <f>VLOOKUP(A5191,GDP!$A$1:$D$85,4,TRUE)</f>
        <v>6.6</v>
      </c>
      <c r="J5191" s="4">
        <f>VLOOKUP(A5191,Inflation_rate!$A$1:$I$85,9,TRUE)</f>
        <v>1.2394879999999999</v>
      </c>
      <c r="K5191" s="15">
        <f>VLOOKUP(A5191,WTI_PCH!$A$1:$C$85,3,TRUE)</f>
        <v>3.99397</v>
      </c>
    </row>
    <row r="5192" spans="1:11" x14ac:dyDescent="0.25">
      <c r="A5192" s="3">
        <v>44203</v>
      </c>
      <c r="B5192" s="4">
        <v>50.529998999999997</v>
      </c>
      <c r="C5192" s="4">
        <v>51.279998999999997</v>
      </c>
      <c r="D5192" s="4">
        <v>50.389999000000003</v>
      </c>
      <c r="E5192" s="4">
        <v>50.830002</v>
      </c>
      <c r="F5192" s="4">
        <v>50.830002</v>
      </c>
      <c r="G5192" s="4">
        <v>369292</v>
      </c>
      <c r="H5192" s="10">
        <f>try!J5192</f>
        <v>29.625967338728831</v>
      </c>
      <c r="I5192" s="4">
        <f>VLOOKUP(A5192,GDP!$A$1:$D$85,4,TRUE)</f>
        <v>6.6</v>
      </c>
      <c r="J5192" s="4">
        <f>VLOOKUP(A5192,Inflation_rate!$A$1:$I$85,9,TRUE)</f>
        <v>1.2394879999999999</v>
      </c>
      <c r="K5192" s="15">
        <f>VLOOKUP(A5192,WTI_PCH!$A$1:$C$85,3,TRUE)</f>
        <v>3.99397</v>
      </c>
    </row>
    <row r="5193" spans="1:11" x14ac:dyDescent="0.25">
      <c r="A5193" s="3">
        <v>44204</v>
      </c>
      <c r="B5193" s="4">
        <v>50.93</v>
      </c>
      <c r="C5193" s="4">
        <v>52.75</v>
      </c>
      <c r="D5193" s="4">
        <v>50.810001</v>
      </c>
      <c r="E5193" s="4">
        <v>52.240001999999997</v>
      </c>
      <c r="F5193" s="4">
        <v>52.240001999999997</v>
      </c>
      <c r="G5193" s="4">
        <v>499416</v>
      </c>
      <c r="H5193" s="10">
        <f>try!J5193</f>
        <v>30.237584920479076</v>
      </c>
      <c r="I5193" s="4">
        <f>VLOOKUP(A5193,GDP!$A$1:$D$85,4,TRUE)</f>
        <v>6.6</v>
      </c>
      <c r="J5193" s="4">
        <f>VLOOKUP(A5193,Inflation_rate!$A$1:$I$85,9,TRUE)</f>
        <v>1.2394879999999999</v>
      </c>
      <c r="K5193" s="15">
        <f>VLOOKUP(A5193,WTI_PCH!$A$1:$C$85,3,TRUE)</f>
        <v>3.99397</v>
      </c>
    </row>
    <row r="5194" spans="1:11" x14ac:dyDescent="0.25">
      <c r="A5194" s="3">
        <v>44207</v>
      </c>
      <c r="B5194" s="4">
        <v>52.580002</v>
      </c>
      <c r="C5194" s="4">
        <v>52.700001</v>
      </c>
      <c r="D5194" s="4">
        <v>51.5</v>
      </c>
      <c r="E5194" s="4">
        <v>52.25</v>
      </c>
      <c r="F5194" s="4">
        <v>52.25</v>
      </c>
      <c r="G5194" s="4">
        <v>394822</v>
      </c>
      <c r="H5194" s="10">
        <f>try!J5194</f>
        <v>24.153663972854172</v>
      </c>
      <c r="I5194" s="4">
        <f>VLOOKUP(A5194,GDP!$A$1:$D$85,4,TRUE)</f>
        <v>6.6</v>
      </c>
      <c r="J5194" s="4">
        <f>VLOOKUP(A5194,Inflation_rate!$A$1:$I$85,9,TRUE)</f>
        <v>1.2394879999999999</v>
      </c>
      <c r="K5194" s="15">
        <f>VLOOKUP(A5194,WTI_PCH!$A$1:$C$85,3,TRUE)</f>
        <v>3.99397</v>
      </c>
    </row>
    <row r="5195" spans="1:11" x14ac:dyDescent="0.25">
      <c r="A5195" s="3">
        <v>44208</v>
      </c>
      <c r="B5195" s="4">
        <v>52.18</v>
      </c>
      <c r="C5195" s="4">
        <v>53.450001</v>
      </c>
      <c r="D5195" s="4">
        <v>52.07</v>
      </c>
      <c r="E5195" s="4">
        <v>53.209999000000003</v>
      </c>
      <c r="F5195" s="4">
        <v>53.209999000000003</v>
      </c>
      <c r="G5195" s="4">
        <v>400200</v>
      </c>
      <c r="H5195" s="10">
        <f>try!J5195</f>
        <v>21.483325028746652</v>
      </c>
      <c r="I5195" s="4">
        <f>VLOOKUP(A5195,GDP!$A$1:$D$85,4,TRUE)</f>
        <v>6.6</v>
      </c>
      <c r="J5195" s="4">
        <f>VLOOKUP(A5195,Inflation_rate!$A$1:$I$85,9,TRUE)</f>
        <v>1.2394879999999999</v>
      </c>
      <c r="K5195" s="15">
        <f>VLOOKUP(A5195,WTI_PCH!$A$1:$C$85,3,TRUE)</f>
        <v>3.99397</v>
      </c>
    </row>
    <row r="5196" spans="1:11" x14ac:dyDescent="0.25">
      <c r="A5196" s="3">
        <v>44209</v>
      </c>
      <c r="B5196" s="4">
        <v>53.310001</v>
      </c>
      <c r="C5196" s="4">
        <v>53.93</v>
      </c>
      <c r="D5196" s="4">
        <v>52.580002</v>
      </c>
      <c r="E5196" s="4">
        <v>52.91</v>
      </c>
      <c r="F5196" s="4">
        <v>52.91</v>
      </c>
      <c r="G5196" s="4">
        <v>429898</v>
      </c>
      <c r="H5196" s="10">
        <f>try!J5196</f>
        <v>16.094537308299813</v>
      </c>
      <c r="I5196" s="4">
        <f>VLOOKUP(A5196,GDP!$A$1:$D$85,4,TRUE)</f>
        <v>6.6</v>
      </c>
      <c r="J5196" s="4">
        <f>VLOOKUP(A5196,Inflation_rate!$A$1:$I$85,9,TRUE)</f>
        <v>1.2394879999999999</v>
      </c>
      <c r="K5196" s="15">
        <f>VLOOKUP(A5196,WTI_PCH!$A$1:$C$85,3,TRUE)</f>
        <v>3.99397</v>
      </c>
    </row>
    <row r="5197" spans="1:11" x14ac:dyDescent="0.25">
      <c r="A5197" s="3">
        <v>44210</v>
      </c>
      <c r="B5197" s="4">
        <v>52.84</v>
      </c>
      <c r="C5197" s="4">
        <v>53.75</v>
      </c>
      <c r="D5197" s="4">
        <v>52.240001999999997</v>
      </c>
      <c r="E5197" s="4">
        <v>53.57</v>
      </c>
      <c r="F5197" s="4">
        <v>53.57</v>
      </c>
      <c r="G5197" s="4">
        <v>390087</v>
      </c>
      <c r="H5197" s="10">
        <f>try!J5197</f>
        <v>20.874335730507184</v>
      </c>
      <c r="I5197" s="4">
        <f>VLOOKUP(A5197,GDP!$A$1:$D$85,4,TRUE)</f>
        <v>6.6</v>
      </c>
      <c r="J5197" s="4">
        <f>VLOOKUP(A5197,Inflation_rate!$A$1:$I$85,9,TRUE)</f>
        <v>1.2394879999999999</v>
      </c>
      <c r="K5197" s="15">
        <f>VLOOKUP(A5197,WTI_PCH!$A$1:$C$85,3,TRUE)</f>
        <v>3.99397</v>
      </c>
    </row>
    <row r="5198" spans="1:11" x14ac:dyDescent="0.25">
      <c r="A5198" s="3">
        <v>44211</v>
      </c>
      <c r="B5198" s="4">
        <v>53.799999</v>
      </c>
      <c r="C5198" s="4">
        <v>53.830002</v>
      </c>
      <c r="D5198" s="4">
        <v>51.830002</v>
      </c>
      <c r="E5198" s="4">
        <v>52.360000999999997</v>
      </c>
      <c r="F5198" s="4">
        <v>52.360000999999997</v>
      </c>
      <c r="G5198" s="4">
        <v>165668</v>
      </c>
      <c r="H5198" s="10">
        <f>try!J5198</f>
        <v>22.713751351556724</v>
      </c>
      <c r="I5198" s="4">
        <f>VLOOKUP(A5198,GDP!$A$1:$D$85,4,TRUE)</f>
        <v>6.6</v>
      </c>
      <c r="J5198" s="4">
        <f>VLOOKUP(A5198,Inflation_rate!$A$1:$I$85,9,TRUE)</f>
        <v>1.2394879999999999</v>
      </c>
      <c r="K5198" s="15">
        <f>VLOOKUP(A5198,WTI_PCH!$A$1:$C$85,3,TRUE)</f>
        <v>3.99397</v>
      </c>
    </row>
    <row r="5199" spans="1:11" x14ac:dyDescent="0.25">
      <c r="A5199" s="3">
        <v>44215</v>
      </c>
      <c r="B5199" s="4">
        <v>52</v>
      </c>
      <c r="C5199" s="4">
        <v>53.130001</v>
      </c>
      <c r="D5199" s="4">
        <v>51.759998000000003</v>
      </c>
      <c r="E5199" s="4">
        <v>52.98</v>
      </c>
      <c r="F5199" s="4">
        <v>52.98</v>
      </c>
      <c r="G5199" s="4">
        <v>125964</v>
      </c>
      <c r="H5199" s="10">
        <f>try!J5199</f>
        <v>27.000001923076933</v>
      </c>
      <c r="I5199" s="4">
        <f>VLOOKUP(A5199,GDP!$A$1:$D$85,4,TRUE)</f>
        <v>6.6</v>
      </c>
      <c r="J5199" s="4">
        <f>VLOOKUP(A5199,Inflation_rate!$A$1:$I$85,9,TRUE)</f>
        <v>1.2394879999999999</v>
      </c>
      <c r="K5199" s="15">
        <f>VLOOKUP(A5199,WTI_PCH!$A$1:$C$85,3,TRUE)</f>
        <v>3.99397</v>
      </c>
    </row>
    <row r="5200" spans="1:11" x14ac:dyDescent="0.25">
      <c r="A5200" s="3">
        <v>44216</v>
      </c>
      <c r="B5200" s="4">
        <v>53.130001</v>
      </c>
      <c r="C5200" s="4">
        <v>53.790000999999997</v>
      </c>
      <c r="D5200" s="4">
        <v>53.049999</v>
      </c>
      <c r="E5200" s="4">
        <v>53.240001999999997</v>
      </c>
      <c r="F5200" s="4">
        <v>53.240001999999997</v>
      </c>
      <c r="G5200" s="4">
        <v>400301</v>
      </c>
      <c r="H5200" s="10">
        <f>try!J5200</f>
        <v>24.524755796635503</v>
      </c>
      <c r="I5200" s="4">
        <f>VLOOKUP(A5200,GDP!$A$1:$D$85,4,TRUE)</f>
        <v>6.6</v>
      </c>
      <c r="J5200" s="4">
        <f>VLOOKUP(A5200,Inflation_rate!$A$1:$I$85,9,TRUE)</f>
        <v>1.2394879999999999</v>
      </c>
      <c r="K5200" s="15">
        <f>VLOOKUP(A5200,WTI_PCH!$A$1:$C$85,3,TRUE)</f>
        <v>3.99397</v>
      </c>
    </row>
    <row r="5201" spans="1:11" x14ac:dyDescent="0.25">
      <c r="A5201" s="3">
        <v>44217</v>
      </c>
      <c r="B5201" s="4">
        <v>52.93</v>
      </c>
      <c r="C5201" s="4">
        <v>53.41</v>
      </c>
      <c r="D5201" s="4">
        <v>52.75</v>
      </c>
      <c r="E5201" s="4">
        <v>53.130001</v>
      </c>
      <c r="F5201" s="4">
        <v>53.130001</v>
      </c>
      <c r="G5201" s="4">
        <v>352397</v>
      </c>
      <c r="H5201" s="10">
        <f>try!J5201</f>
        <v>26.487808426223307</v>
      </c>
      <c r="I5201" s="4">
        <f>VLOOKUP(A5201,GDP!$A$1:$D$85,4,TRUE)</f>
        <v>6.6</v>
      </c>
      <c r="J5201" s="4">
        <f>VLOOKUP(A5201,Inflation_rate!$A$1:$I$85,9,TRUE)</f>
        <v>1.2394879999999999</v>
      </c>
      <c r="K5201" s="15">
        <f>VLOOKUP(A5201,WTI_PCH!$A$1:$C$85,3,TRUE)</f>
        <v>3.99397</v>
      </c>
    </row>
    <row r="5202" spans="1:11" x14ac:dyDescent="0.25">
      <c r="A5202" s="3">
        <v>44218</v>
      </c>
      <c r="B5202" s="4">
        <v>53.099997999999999</v>
      </c>
      <c r="C5202" s="4">
        <v>53.16</v>
      </c>
      <c r="D5202" s="4">
        <v>51.439999</v>
      </c>
      <c r="E5202" s="4">
        <v>52.27</v>
      </c>
      <c r="F5202" s="4">
        <v>52.27</v>
      </c>
      <c r="G5202" s="4">
        <v>437484</v>
      </c>
      <c r="H5202" s="10">
        <f>try!J5202</f>
        <v>25.574392677001622</v>
      </c>
      <c r="I5202" s="4">
        <f>VLOOKUP(A5202,GDP!$A$1:$D$85,4,TRUE)</f>
        <v>6.6</v>
      </c>
      <c r="J5202" s="4">
        <f>VLOOKUP(A5202,Inflation_rate!$A$1:$I$85,9,TRUE)</f>
        <v>1.2394879999999999</v>
      </c>
      <c r="K5202" s="15">
        <f>VLOOKUP(A5202,WTI_PCH!$A$1:$C$85,3,TRUE)</f>
        <v>3.99397</v>
      </c>
    </row>
    <row r="5203" spans="1:11" x14ac:dyDescent="0.25">
      <c r="A5203" s="3">
        <v>44221</v>
      </c>
      <c r="B5203" s="4">
        <v>52.169998</v>
      </c>
      <c r="C5203" s="4">
        <v>52.950001</v>
      </c>
      <c r="D5203" s="4">
        <v>51.82</v>
      </c>
      <c r="E5203" s="4">
        <v>52.77</v>
      </c>
      <c r="F5203" s="4">
        <v>52.77</v>
      </c>
      <c r="G5203" s="4">
        <v>349076</v>
      </c>
      <c r="H5203" s="10">
        <f>try!J5203</f>
        <v>30.323942124743802</v>
      </c>
      <c r="I5203" s="4">
        <f>VLOOKUP(A5203,GDP!$A$1:$D$85,4,TRUE)</f>
        <v>6.6</v>
      </c>
      <c r="J5203" s="4">
        <f>VLOOKUP(A5203,Inflation_rate!$A$1:$I$85,9,TRUE)</f>
        <v>1.2394879999999999</v>
      </c>
      <c r="K5203" s="15">
        <f>VLOOKUP(A5203,WTI_PCH!$A$1:$C$85,3,TRUE)</f>
        <v>3.99397</v>
      </c>
    </row>
    <row r="5204" spans="1:11" x14ac:dyDescent="0.25">
      <c r="A5204" s="3">
        <v>44222</v>
      </c>
      <c r="B5204" s="4">
        <v>52.91</v>
      </c>
      <c r="C5204" s="4">
        <v>53.25</v>
      </c>
      <c r="D5204" s="4">
        <v>52.290000999999997</v>
      </c>
      <c r="E5204" s="4">
        <v>52.610000999999997</v>
      </c>
      <c r="F5204" s="4">
        <v>52.610000999999997</v>
      </c>
      <c r="G5204" s="4">
        <v>314538</v>
      </c>
      <c r="H5204" s="10">
        <f>try!J5204</f>
        <v>29.956533736533746</v>
      </c>
      <c r="I5204" s="4">
        <f>VLOOKUP(A5204,GDP!$A$1:$D$85,4,TRUE)</f>
        <v>6.6</v>
      </c>
      <c r="J5204" s="4">
        <f>VLOOKUP(A5204,Inflation_rate!$A$1:$I$85,9,TRUE)</f>
        <v>1.2394879999999999</v>
      </c>
      <c r="K5204" s="15">
        <f>VLOOKUP(A5204,WTI_PCH!$A$1:$C$85,3,TRUE)</f>
        <v>3.99397</v>
      </c>
    </row>
    <row r="5205" spans="1:11" x14ac:dyDescent="0.25">
      <c r="A5205" s="3">
        <v>44223</v>
      </c>
      <c r="B5205" s="4">
        <v>52.759998000000003</v>
      </c>
      <c r="C5205" s="4">
        <v>53.299999</v>
      </c>
      <c r="D5205" s="4">
        <v>51.849997999999999</v>
      </c>
      <c r="E5205" s="4">
        <v>52.849997999999999</v>
      </c>
      <c r="F5205" s="4">
        <v>52.849997999999999</v>
      </c>
      <c r="G5205" s="4">
        <v>442376</v>
      </c>
      <c r="H5205" s="10">
        <f>try!J5205</f>
        <v>30.610323374159332</v>
      </c>
      <c r="I5205" s="4">
        <f>VLOOKUP(A5205,GDP!$A$1:$D$85,4,TRUE)</f>
        <v>6.6</v>
      </c>
      <c r="J5205" s="4">
        <f>VLOOKUP(A5205,Inflation_rate!$A$1:$I$85,9,TRUE)</f>
        <v>1.2394879999999999</v>
      </c>
      <c r="K5205" s="15">
        <f>VLOOKUP(A5205,WTI_PCH!$A$1:$C$85,3,TRUE)</f>
        <v>3.99397</v>
      </c>
    </row>
    <row r="5206" spans="1:11" x14ac:dyDescent="0.25">
      <c r="A5206" s="3">
        <v>44224</v>
      </c>
      <c r="B5206" s="4">
        <v>52.650002000000001</v>
      </c>
      <c r="C5206" s="4">
        <v>53.580002</v>
      </c>
      <c r="D5206" s="4">
        <v>52.040000999999997</v>
      </c>
      <c r="E5206" s="4">
        <v>52.34</v>
      </c>
      <c r="F5206" s="4">
        <v>52.34</v>
      </c>
      <c r="G5206" s="4">
        <v>411406</v>
      </c>
      <c r="H5206" s="10">
        <f>try!J5206</f>
        <v>32.041774661281117</v>
      </c>
      <c r="I5206" s="4">
        <f>VLOOKUP(A5206,GDP!$A$1:$D$85,4,TRUE)</f>
        <v>6.6</v>
      </c>
      <c r="J5206" s="4">
        <f>VLOOKUP(A5206,Inflation_rate!$A$1:$I$85,9,TRUE)</f>
        <v>1.2394879999999999</v>
      </c>
      <c r="K5206" s="15">
        <f>VLOOKUP(A5206,WTI_PCH!$A$1:$C$85,3,TRUE)</f>
        <v>3.99397</v>
      </c>
    </row>
    <row r="5207" spans="1:11" x14ac:dyDescent="0.25">
      <c r="A5207" s="3">
        <v>44225</v>
      </c>
      <c r="B5207" s="4">
        <v>52.150002000000001</v>
      </c>
      <c r="C5207" s="4">
        <v>53.25</v>
      </c>
      <c r="D5207" s="4">
        <v>51.93</v>
      </c>
      <c r="E5207" s="4">
        <v>52.200001</v>
      </c>
      <c r="F5207" s="4">
        <v>52.200001</v>
      </c>
      <c r="G5207" s="4">
        <v>410914</v>
      </c>
      <c r="H5207" s="10">
        <f>try!J5207</f>
        <v>32.866727406836922</v>
      </c>
      <c r="I5207" s="4">
        <f>VLOOKUP(A5207,GDP!$A$1:$D$85,4,TRUE)</f>
        <v>6.6</v>
      </c>
      <c r="J5207" s="4">
        <f>VLOOKUP(A5207,Inflation_rate!$A$1:$I$85,9,TRUE)</f>
        <v>1.2394879999999999</v>
      </c>
      <c r="K5207" s="15">
        <f>VLOOKUP(A5207,WTI_PCH!$A$1:$C$85,3,TRUE)</f>
        <v>3.99397</v>
      </c>
    </row>
    <row r="5208" spans="1:11" x14ac:dyDescent="0.25">
      <c r="A5208" s="3">
        <v>44228</v>
      </c>
      <c r="B5208" s="4">
        <v>51.990001999999997</v>
      </c>
      <c r="C5208" s="4">
        <v>53.740001999999997</v>
      </c>
      <c r="D5208" s="4">
        <v>51.639999000000003</v>
      </c>
      <c r="E5208" s="4">
        <v>53.549999</v>
      </c>
      <c r="F5208" s="4">
        <v>53.549999</v>
      </c>
      <c r="G5208" s="4">
        <v>416067</v>
      </c>
      <c r="H5208" s="10">
        <f>try!J5208</f>
        <v>34.660510303500288</v>
      </c>
      <c r="I5208" s="4">
        <f>VLOOKUP(A5208,GDP!$A$1:$D$85,4,TRUE)</f>
        <v>6.6</v>
      </c>
      <c r="J5208" s="4">
        <f>VLOOKUP(A5208,Inflation_rate!$A$1:$I$85,9,TRUE)</f>
        <v>1.2394879999999999</v>
      </c>
      <c r="K5208" s="15">
        <f>VLOOKUP(A5208,WTI_PCH!$A$1:$C$85,3,TRUE)</f>
        <v>3.99397</v>
      </c>
    </row>
    <row r="5209" spans="1:11" x14ac:dyDescent="0.25">
      <c r="A5209" s="3">
        <v>44229</v>
      </c>
      <c r="B5209" s="4">
        <v>53.48</v>
      </c>
      <c r="C5209" s="4">
        <v>55.259998000000003</v>
      </c>
      <c r="D5209" s="4">
        <v>53.450001</v>
      </c>
      <c r="E5209" s="4">
        <v>54.759998000000003</v>
      </c>
      <c r="F5209" s="4">
        <v>54.759998000000003</v>
      </c>
      <c r="G5209" s="4">
        <v>463718</v>
      </c>
      <c r="H5209" s="10">
        <f>try!J5209</f>
        <v>30.441290201944661</v>
      </c>
      <c r="I5209" s="4">
        <f>VLOOKUP(A5209,GDP!$A$1:$D$85,4,TRUE)</f>
        <v>6.6</v>
      </c>
      <c r="J5209" s="4">
        <f>VLOOKUP(A5209,Inflation_rate!$A$1:$I$85,9,TRUE)</f>
        <v>1.2394879999999999</v>
      </c>
      <c r="K5209" s="15">
        <f>VLOOKUP(A5209,WTI_PCH!$A$1:$C$85,3,TRUE)</f>
        <v>3.99397</v>
      </c>
    </row>
    <row r="5210" spans="1:11" x14ac:dyDescent="0.25">
      <c r="A5210" s="3">
        <v>44230</v>
      </c>
      <c r="B5210" s="4">
        <v>55.049999</v>
      </c>
      <c r="C5210" s="4">
        <v>56.330002</v>
      </c>
      <c r="D5210" s="4">
        <v>54.810001</v>
      </c>
      <c r="E5210" s="4">
        <v>55.689999</v>
      </c>
      <c r="F5210" s="4">
        <v>55.689999</v>
      </c>
      <c r="G5210" s="4">
        <v>448693</v>
      </c>
      <c r="H5210" s="10">
        <f>try!J5210</f>
        <v>27.338781604700845</v>
      </c>
      <c r="I5210" s="4">
        <f>VLOOKUP(A5210,GDP!$A$1:$D$85,4,TRUE)</f>
        <v>6.6</v>
      </c>
      <c r="J5210" s="4">
        <f>VLOOKUP(A5210,Inflation_rate!$A$1:$I$85,9,TRUE)</f>
        <v>1.2394879999999999</v>
      </c>
      <c r="K5210" s="15">
        <f>VLOOKUP(A5210,WTI_PCH!$A$1:$C$85,3,TRUE)</f>
        <v>3.99397</v>
      </c>
    </row>
    <row r="5211" spans="1:11" x14ac:dyDescent="0.25">
      <c r="A5211" s="3">
        <v>44231</v>
      </c>
      <c r="B5211" s="4">
        <v>55.959999000000003</v>
      </c>
      <c r="C5211" s="4">
        <v>56.580002</v>
      </c>
      <c r="D5211" s="4">
        <v>55.299999</v>
      </c>
      <c r="E5211" s="4">
        <v>56.23</v>
      </c>
      <c r="F5211" s="4">
        <v>56.23</v>
      </c>
      <c r="G5211" s="4">
        <v>381404</v>
      </c>
      <c r="H5211" s="10">
        <f>try!J5211</f>
        <v>26.250899325427074</v>
      </c>
      <c r="I5211" s="4">
        <f>VLOOKUP(A5211,GDP!$A$1:$D$85,4,TRUE)</f>
        <v>6.6</v>
      </c>
      <c r="J5211" s="4">
        <f>VLOOKUP(A5211,Inflation_rate!$A$1:$I$85,9,TRUE)</f>
        <v>1.2394879999999999</v>
      </c>
      <c r="K5211" s="15">
        <f>VLOOKUP(A5211,WTI_PCH!$A$1:$C$85,3,TRUE)</f>
        <v>3.99397</v>
      </c>
    </row>
    <row r="5212" spans="1:11" x14ac:dyDescent="0.25">
      <c r="A5212" s="3">
        <v>44232</v>
      </c>
      <c r="B5212" s="4">
        <v>56.459999000000003</v>
      </c>
      <c r="C5212" s="4">
        <v>57.290000999999997</v>
      </c>
      <c r="D5212" s="4">
        <v>56.43</v>
      </c>
      <c r="E5212" s="4">
        <v>56.849997999999999</v>
      </c>
      <c r="F5212" s="4">
        <v>56.849997999999999</v>
      </c>
      <c r="G5212" s="4">
        <v>400833</v>
      </c>
      <c r="H5212" s="10">
        <f>try!J5212</f>
        <v>26.036141091678015</v>
      </c>
      <c r="I5212" s="4">
        <f>VLOOKUP(A5212,GDP!$A$1:$D$85,4,TRUE)</f>
        <v>6.6</v>
      </c>
      <c r="J5212" s="4">
        <f>VLOOKUP(A5212,Inflation_rate!$A$1:$I$85,9,TRUE)</f>
        <v>1.2394879999999999</v>
      </c>
      <c r="K5212" s="15">
        <f>VLOOKUP(A5212,WTI_PCH!$A$1:$C$85,3,TRUE)</f>
        <v>3.99397</v>
      </c>
    </row>
    <row r="5213" spans="1:11" x14ac:dyDescent="0.25">
      <c r="A5213" s="3">
        <v>44235</v>
      </c>
      <c r="B5213" s="4">
        <v>57.060001</v>
      </c>
      <c r="C5213" s="4">
        <v>58.139999000000003</v>
      </c>
      <c r="D5213" s="4">
        <v>57</v>
      </c>
      <c r="E5213" s="4">
        <v>57.970001000000003</v>
      </c>
      <c r="F5213" s="4">
        <v>57.970001000000003</v>
      </c>
      <c r="G5213" s="4">
        <v>399724</v>
      </c>
      <c r="H5213" s="10">
        <f>try!J5213</f>
        <v>26.971601349954405</v>
      </c>
      <c r="I5213" s="4">
        <f>VLOOKUP(A5213,GDP!$A$1:$D$85,4,TRUE)</f>
        <v>6.6</v>
      </c>
      <c r="J5213" s="4">
        <f>VLOOKUP(A5213,Inflation_rate!$A$1:$I$85,9,TRUE)</f>
        <v>1.2394879999999999</v>
      </c>
      <c r="K5213" s="15">
        <f>VLOOKUP(A5213,WTI_PCH!$A$1:$C$85,3,TRUE)</f>
        <v>3.99397</v>
      </c>
    </row>
    <row r="5214" spans="1:11" x14ac:dyDescent="0.25">
      <c r="A5214" s="3">
        <v>44236</v>
      </c>
      <c r="B5214" s="4">
        <v>58.110000999999997</v>
      </c>
      <c r="C5214" s="4">
        <v>58.619999</v>
      </c>
      <c r="D5214" s="4">
        <v>57.27</v>
      </c>
      <c r="E5214" s="4">
        <v>58.360000999999997</v>
      </c>
      <c r="F5214" s="4">
        <v>58.360000999999997</v>
      </c>
      <c r="G5214" s="4">
        <v>514698</v>
      </c>
      <c r="H5214" s="10">
        <f>try!J5214</f>
        <v>23.300638043355058</v>
      </c>
      <c r="I5214" s="4">
        <f>VLOOKUP(A5214,GDP!$A$1:$D$85,4,TRUE)</f>
        <v>6.6</v>
      </c>
      <c r="J5214" s="4">
        <f>VLOOKUP(A5214,Inflation_rate!$A$1:$I$85,9,TRUE)</f>
        <v>1.2394879999999999</v>
      </c>
      <c r="K5214" s="15">
        <f>VLOOKUP(A5214,WTI_PCH!$A$1:$C$85,3,TRUE)</f>
        <v>3.99397</v>
      </c>
    </row>
    <row r="5215" spans="1:11" x14ac:dyDescent="0.25">
      <c r="A5215" s="3">
        <v>44237</v>
      </c>
      <c r="B5215" s="4">
        <v>58.450001</v>
      </c>
      <c r="C5215" s="4">
        <v>58.91</v>
      </c>
      <c r="D5215" s="4">
        <v>58.080002</v>
      </c>
      <c r="E5215" s="4">
        <v>58.68</v>
      </c>
      <c r="F5215" s="4">
        <v>58.68</v>
      </c>
      <c r="G5215" s="4">
        <v>457535</v>
      </c>
      <c r="H5215" s="10">
        <f>try!J5215</f>
        <v>21.642423923996169</v>
      </c>
      <c r="I5215" s="4">
        <f>VLOOKUP(A5215,GDP!$A$1:$D$85,4,TRUE)</f>
        <v>6.6</v>
      </c>
      <c r="J5215" s="4">
        <f>VLOOKUP(A5215,Inflation_rate!$A$1:$I$85,9,TRUE)</f>
        <v>1.2394879999999999</v>
      </c>
      <c r="K5215" s="15">
        <f>VLOOKUP(A5215,WTI_PCH!$A$1:$C$85,3,TRUE)</f>
        <v>3.99397</v>
      </c>
    </row>
    <row r="5216" spans="1:11" x14ac:dyDescent="0.25">
      <c r="A5216" s="3">
        <v>44238</v>
      </c>
      <c r="B5216" s="4">
        <v>58.400002000000001</v>
      </c>
      <c r="C5216" s="4">
        <v>58.709999000000003</v>
      </c>
      <c r="D5216" s="4">
        <v>57.84</v>
      </c>
      <c r="E5216" s="4">
        <v>58.240001999999997</v>
      </c>
      <c r="F5216" s="4">
        <v>58.240001999999997</v>
      </c>
      <c r="G5216" s="4">
        <v>380445</v>
      </c>
      <c r="H5216" s="10">
        <f>try!J5216</f>
        <v>22.465744093638907</v>
      </c>
      <c r="I5216" s="4">
        <f>VLOOKUP(A5216,GDP!$A$1:$D$85,4,TRUE)</f>
        <v>6.6</v>
      </c>
      <c r="J5216" s="4">
        <f>VLOOKUP(A5216,Inflation_rate!$A$1:$I$85,9,TRUE)</f>
        <v>1.2394879999999999</v>
      </c>
      <c r="K5216" s="15">
        <f>VLOOKUP(A5216,WTI_PCH!$A$1:$C$85,3,TRUE)</f>
        <v>3.99397</v>
      </c>
    </row>
    <row r="5217" spans="1:11" x14ac:dyDescent="0.25">
      <c r="A5217" s="3">
        <v>44239</v>
      </c>
      <c r="B5217" s="4">
        <v>57.939999</v>
      </c>
      <c r="C5217" s="4">
        <v>59.82</v>
      </c>
      <c r="D5217" s="4">
        <v>57.41</v>
      </c>
      <c r="E5217" s="4">
        <v>59.470001000000003</v>
      </c>
      <c r="F5217" s="4">
        <v>59.470001000000003</v>
      </c>
      <c r="G5217" s="4">
        <v>480822</v>
      </c>
      <c r="H5217" s="10">
        <f>try!J5217</f>
        <v>26.700043608906515</v>
      </c>
      <c r="I5217" s="4">
        <f>VLOOKUP(A5217,GDP!$A$1:$D$85,4,TRUE)</f>
        <v>6.6</v>
      </c>
      <c r="J5217" s="4">
        <f>VLOOKUP(A5217,Inflation_rate!$A$1:$I$85,9,TRUE)</f>
        <v>1.2394879999999999</v>
      </c>
      <c r="K5217" s="15">
        <f>VLOOKUP(A5217,WTI_PCH!$A$1:$C$85,3,TRUE)</f>
        <v>3.99397</v>
      </c>
    </row>
    <row r="5218" spans="1:11" x14ac:dyDescent="0.25">
      <c r="A5218" s="3">
        <v>44243</v>
      </c>
      <c r="B5218" s="4">
        <v>59.98</v>
      </c>
      <c r="C5218" s="4">
        <v>60.950001</v>
      </c>
      <c r="D5218" s="4">
        <v>59.330002</v>
      </c>
      <c r="E5218" s="4">
        <v>60.049999</v>
      </c>
      <c r="F5218" s="4">
        <v>60.049999</v>
      </c>
      <c r="G5218" s="4">
        <v>602332</v>
      </c>
      <c r="H5218" s="10">
        <f>try!J5218</f>
        <v>21.55719239746583</v>
      </c>
      <c r="I5218" s="4">
        <f>VLOOKUP(A5218,GDP!$A$1:$D$85,4,TRUE)</f>
        <v>6.6</v>
      </c>
      <c r="J5218" s="4">
        <f>VLOOKUP(A5218,Inflation_rate!$A$1:$I$85,9,TRUE)</f>
        <v>1.2394879999999999</v>
      </c>
      <c r="K5218" s="15">
        <f>VLOOKUP(A5218,WTI_PCH!$A$1:$C$85,3,TRUE)</f>
        <v>3.99397</v>
      </c>
    </row>
    <row r="5219" spans="1:11" x14ac:dyDescent="0.25">
      <c r="A5219" s="3">
        <v>44244</v>
      </c>
      <c r="B5219" s="4">
        <v>60.240001999999997</v>
      </c>
      <c r="C5219" s="4">
        <v>61.73</v>
      </c>
      <c r="D5219" s="4">
        <v>59.43</v>
      </c>
      <c r="E5219" s="4">
        <v>61.139999000000003</v>
      </c>
      <c r="F5219" s="4">
        <v>61.139999000000003</v>
      </c>
      <c r="G5219" s="4">
        <v>335419</v>
      </c>
      <c r="H5219" s="10">
        <f>try!J5219</f>
        <v>21.646740649178607</v>
      </c>
      <c r="I5219" s="4">
        <f>VLOOKUP(A5219,GDP!$A$1:$D$85,4,TRUE)</f>
        <v>6.6</v>
      </c>
      <c r="J5219" s="4">
        <f>VLOOKUP(A5219,Inflation_rate!$A$1:$I$85,9,TRUE)</f>
        <v>1.2394879999999999</v>
      </c>
      <c r="K5219" s="15">
        <f>VLOOKUP(A5219,WTI_PCH!$A$1:$C$85,3,TRUE)</f>
        <v>3.99397</v>
      </c>
    </row>
    <row r="5220" spans="1:11" x14ac:dyDescent="0.25">
      <c r="A5220" s="3">
        <v>44245</v>
      </c>
      <c r="B5220" s="4">
        <v>61.68</v>
      </c>
      <c r="C5220" s="4">
        <v>62.259998000000003</v>
      </c>
      <c r="D5220" s="4">
        <v>59.790000999999997</v>
      </c>
      <c r="E5220" s="4">
        <v>60.52</v>
      </c>
      <c r="F5220" s="4">
        <v>60.52</v>
      </c>
      <c r="G5220" s="4">
        <v>132035</v>
      </c>
      <c r="H5220" s="10">
        <f>try!J5220</f>
        <v>18.871595330739289</v>
      </c>
      <c r="I5220" s="4">
        <f>VLOOKUP(A5220,GDP!$A$1:$D$85,4,TRUE)</f>
        <v>6.6</v>
      </c>
      <c r="J5220" s="4">
        <f>VLOOKUP(A5220,Inflation_rate!$A$1:$I$85,9,TRUE)</f>
        <v>1.2394879999999999</v>
      </c>
      <c r="K5220" s="15">
        <f>VLOOKUP(A5220,WTI_PCH!$A$1:$C$85,3,TRUE)</f>
        <v>3.99397</v>
      </c>
    </row>
    <row r="5221" spans="1:11" x14ac:dyDescent="0.25">
      <c r="A5221" s="3">
        <v>44246</v>
      </c>
      <c r="B5221" s="4">
        <v>60.200001</v>
      </c>
      <c r="C5221" s="4">
        <v>60.290000999999997</v>
      </c>
      <c r="D5221" s="4">
        <v>58.59</v>
      </c>
      <c r="E5221" s="4">
        <v>59.240001999999997</v>
      </c>
      <c r="F5221" s="4">
        <v>59.240001999999997</v>
      </c>
      <c r="G5221" s="4">
        <v>102427</v>
      </c>
      <c r="H5221" s="10">
        <f>try!J5221</f>
        <v>22.906971380282869</v>
      </c>
      <c r="I5221" s="4">
        <f>VLOOKUP(A5221,GDP!$A$1:$D$85,4,TRUE)</f>
        <v>6.6</v>
      </c>
      <c r="J5221" s="4">
        <f>VLOOKUP(A5221,Inflation_rate!$A$1:$I$85,9,TRUE)</f>
        <v>1.2394879999999999</v>
      </c>
      <c r="K5221" s="15">
        <f>VLOOKUP(A5221,WTI_PCH!$A$1:$C$85,3,TRUE)</f>
        <v>3.99397</v>
      </c>
    </row>
    <row r="5222" spans="1:11" x14ac:dyDescent="0.25">
      <c r="A5222" s="3">
        <v>44249</v>
      </c>
      <c r="B5222" s="4">
        <v>58.880001</v>
      </c>
      <c r="C5222" s="4">
        <v>61.84</v>
      </c>
      <c r="D5222" s="4">
        <v>58.82</v>
      </c>
      <c r="E5222" s="4">
        <v>61.490001999999997</v>
      </c>
      <c r="F5222" s="4">
        <v>61.490001999999997</v>
      </c>
      <c r="G5222" s="4">
        <v>505773</v>
      </c>
      <c r="H5222" s="10">
        <f>try!J5222</f>
        <v>23.607333158842852</v>
      </c>
      <c r="I5222" s="4">
        <f>VLOOKUP(A5222,GDP!$A$1:$D$85,4,TRUE)</f>
        <v>6.6</v>
      </c>
      <c r="J5222" s="4">
        <f>VLOOKUP(A5222,Inflation_rate!$A$1:$I$85,9,TRUE)</f>
        <v>1.2394879999999999</v>
      </c>
      <c r="K5222" s="15">
        <f>VLOOKUP(A5222,WTI_PCH!$A$1:$C$85,3,TRUE)</f>
        <v>3.99397</v>
      </c>
    </row>
    <row r="5223" spans="1:11" x14ac:dyDescent="0.25">
      <c r="A5223" s="3">
        <v>44250</v>
      </c>
      <c r="B5223" s="4">
        <v>62.16</v>
      </c>
      <c r="C5223" s="4">
        <v>63</v>
      </c>
      <c r="D5223" s="4">
        <v>60.669998</v>
      </c>
      <c r="E5223" s="4">
        <v>61.669998</v>
      </c>
      <c r="F5223" s="4">
        <v>61.669998</v>
      </c>
      <c r="G5223" s="4">
        <v>570677</v>
      </c>
      <c r="H5223" s="10">
        <f>try!J5223</f>
        <v>18.194982303732303</v>
      </c>
      <c r="I5223" s="4">
        <f>VLOOKUP(A5223,GDP!$A$1:$D$85,4,TRUE)</f>
        <v>6.6</v>
      </c>
      <c r="J5223" s="4">
        <f>VLOOKUP(A5223,Inflation_rate!$A$1:$I$85,9,TRUE)</f>
        <v>1.2394879999999999</v>
      </c>
      <c r="K5223" s="15">
        <f>VLOOKUP(A5223,WTI_PCH!$A$1:$C$85,3,TRUE)</f>
        <v>3.99397</v>
      </c>
    </row>
    <row r="5224" spans="1:11" x14ac:dyDescent="0.25">
      <c r="A5224" s="3">
        <v>44251</v>
      </c>
      <c r="B5224" s="4">
        <v>61.290000999999997</v>
      </c>
      <c r="C5224" s="4">
        <v>63.509998000000003</v>
      </c>
      <c r="D5224" s="4">
        <v>60.970001000000003</v>
      </c>
      <c r="E5224" s="4">
        <v>63.220001000000003</v>
      </c>
      <c r="F5224" s="4">
        <v>63.220001000000003</v>
      </c>
      <c r="G5224" s="4">
        <v>489933</v>
      </c>
      <c r="H5224" s="10">
        <f>try!J5224</f>
        <v>19.921681841708576</v>
      </c>
      <c r="I5224" s="4">
        <f>VLOOKUP(A5224,GDP!$A$1:$D$85,4,TRUE)</f>
        <v>6.6</v>
      </c>
      <c r="J5224" s="4">
        <f>VLOOKUP(A5224,Inflation_rate!$A$1:$I$85,9,TRUE)</f>
        <v>1.2394879999999999</v>
      </c>
      <c r="K5224" s="15">
        <f>VLOOKUP(A5224,WTI_PCH!$A$1:$C$85,3,TRUE)</f>
        <v>3.99397</v>
      </c>
    </row>
    <row r="5225" spans="1:11" x14ac:dyDescent="0.25">
      <c r="A5225" s="3">
        <v>44252</v>
      </c>
      <c r="B5225" s="4">
        <v>63.389999000000003</v>
      </c>
      <c r="C5225" s="4">
        <v>63.810001</v>
      </c>
      <c r="D5225" s="4">
        <v>62.650002000000001</v>
      </c>
      <c r="E5225" s="4">
        <v>63.529998999999997</v>
      </c>
      <c r="F5225" s="4">
        <v>63.529998999999997</v>
      </c>
      <c r="G5225" s="4">
        <v>510357</v>
      </c>
      <c r="H5225" s="10">
        <f>try!J5225</f>
        <v>18.346739522743956</v>
      </c>
      <c r="I5225" s="4">
        <f>VLOOKUP(A5225,GDP!$A$1:$D$85,4,TRUE)</f>
        <v>6.6</v>
      </c>
      <c r="J5225" s="4">
        <f>VLOOKUP(A5225,Inflation_rate!$A$1:$I$85,9,TRUE)</f>
        <v>1.2394879999999999</v>
      </c>
      <c r="K5225" s="15">
        <f>VLOOKUP(A5225,WTI_PCH!$A$1:$C$85,3,TRUE)</f>
        <v>3.99397</v>
      </c>
    </row>
    <row r="5226" spans="1:11" x14ac:dyDescent="0.25">
      <c r="A5226" s="3">
        <v>44253</v>
      </c>
      <c r="B5226" s="4">
        <v>63.459999000000003</v>
      </c>
      <c r="C5226" s="4">
        <v>63.57</v>
      </c>
      <c r="D5226" s="4">
        <v>61.34</v>
      </c>
      <c r="E5226" s="4">
        <v>61.5</v>
      </c>
      <c r="F5226" s="4">
        <v>61.5</v>
      </c>
      <c r="G5226" s="4">
        <v>472723</v>
      </c>
      <c r="H5226" s="10">
        <f>try!J5226</f>
        <v>18.73621050640104</v>
      </c>
      <c r="I5226" s="4">
        <f>VLOOKUP(A5226,GDP!$A$1:$D$85,4,TRUE)</f>
        <v>6.6</v>
      </c>
      <c r="J5226" s="4">
        <f>VLOOKUP(A5226,Inflation_rate!$A$1:$I$85,9,TRUE)</f>
        <v>1.2394879999999999</v>
      </c>
      <c r="K5226" s="15">
        <f>VLOOKUP(A5226,WTI_PCH!$A$1:$C$85,3,TRUE)</f>
        <v>3.99397</v>
      </c>
    </row>
    <row r="5227" spans="1:11" x14ac:dyDescent="0.25">
      <c r="A5227" s="3">
        <v>44256</v>
      </c>
      <c r="B5227" s="4">
        <v>61.950001</v>
      </c>
      <c r="C5227" s="4">
        <v>62.919998</v>
      </c>
      <c r="D5227" s="4">
        <v>59.959999000000003</v>
      </c>
      <c r="E5227" s="4">
        <v>60.639999000000003</v>
      </c>
      <c r="F5227" s="4">
        <v>60.639999000000003</v>
      </c>
      <c r="G5227" s="4">
        <v>456679</v>
      </c>
      <c r="H5227" s="10">
        <f>try!J5227</f>
        <v>19.209034395334392</v>
      </c>
      <c r="I5227" s="4">
        <f>VLOOKUP(A5227,GDP!$A$1:$D$85,4,TRUE)</f>
        <v>6.6</v>
      </c>
      <c r="J5227" s="4">
        <f>VLOOKUP(A5227,Inflation_rate!$A$1:$I$85,9,TRUE)</f>
        <v>1.2394879999999999</v>
      </c>
      <c r="K5227" s="15">
        <f>VLOOKUP(A5227,WTI_PCH!$A$1:$C$85,3,TRUE)</f>
        <v>3.99397</v>
      </c>
    </row>
    <row r="5228" spans="1:11" x14ac:dyDescent="0.25">
      <c r="A5228" s="3">
        <v>44257</v>
      </c>
      <c r="B5228" s="4">
        <v>60.23</v>
      </c>
      <c r="C5228" s="4">
        <v>61.209999000000003</v>
      </c>
      <c r="D5228" s="4">
        <v>59.380001</v>
      </c>
      <c r="E5228" s="4">
        <v>59.75</v>
      </c>
      <c r="F5228" s="4">
        <v>59.75</v>
      </c>
      <c r="G5228" s="4">
        <v>464133</v>
      </c>
      <c r="H5228" s="10">
        <f>try!J5228</f>
        <v>19.82400464884611</v>
      </c>
      <c r="I5228" s="4">
        <f>VLOOKUP(A5228,GDP!$A$1:$D$85,4,TRUE)</f>
        <v>6.6</v>
      </c>
      <c r="J5228" s="4">
        <f>VLOOKUP(A5228,Inflation_rate!$A$1:$I$85,9,TRUE)</f>
        <v>1.2394879999999999</v>
      </c>
      <c r="K5228" s="15">
        <f>VLOOKUP(A5228,WTI_PCH!$A$1:$C$85,3,TRUE)</f>
        <v>3.99397</v>
      </c>
    </row>
    <row r="5230" spans="1:11" x14ac:dyDescent="0.25">
      <c r="H5230" s="11"/>
    </row>
  </sheetData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30"/>
  <sheetViews>
    <sheetView workbookViewId="0">
      <selection activeCell="D17" sqref="D17"/>
    </sheetView>
  </sheetViews>
  <sheetFormatPr defaultRowHeight="15" x14ac:dyDescent="0.25"/>
  <cols>
    <col min="1" max="1" width="11.5703125" style="5" bestFit="1" customWidth="1"/>
    <col min="2" max="3" width="9.140625" style="5"/>
    <col min="4" max="4" width="17.5703125" style="5" bestFit="1" customWidth="1"/>
    <col min="11" max="11" width="22.85546875" bestFit="1" customWidth="1"/>
  </cols>
  <sheetData>
    <row r="1" spans="1:12" x14ac:dyDescent="0.25">
      <c r="A1" s="6" t="s">
        <v>8</v>
      </c>
      <c r="B1" s="6" t="s">
        <v>9</v>
      </c>
      <c r="C1" s="6" t="s">
        <v>10</v>
      </c>
      <c r="D1" s="6" t="s">
        <v>111</v>
      </c>
      <c r="K1" s="13"/>
    </row>
    <row r="2" spans="1:12" x14ac:dyDescent="0.25">
      <c r="A2" s="7">
        <v>36708</v>
      </c>
      <c r="B2" s="6">
        <v>10318.165000000001</v>
      </c>
      <c r="C2" s="6" t="s">
        <v>12</v>
      </c>
      <c r="D2" s="6">
        <v>10247.719999999999</v>
      </c>
      <c r="H2" s="11"/>
      <c r="L2" s="12"/>
    </row>
    <row r="3" spans="1:12" x14ac:dyDescent="0.25">
      <c r="A3" s="7">
        <v>36800</v>
      </c>
      <c r="B3" s="6">
        <v>10435.744000000001</v>
      </c>
      <c r="C3" s="6" t="s">
        <v>13</v>
      </c>
      <c r="D3" s="6">
        <v>10318.165000000001</v>
      </c>
      <c r="H3" s="11"/>
    </row>
    <row r="4" spans="1:12" x14ac:dyDescent="0.25">
      <c r="A4" s="7">
        <v>36892</v>
      </c>
      <c r="B4" s="6">
        <v>10470.231</v>
      </c>
      <c r="C4" s="6" t="s">
        <v>14</v>
      </c>
      <c r="D4" s="6">
        <v>10435.744000000001</v>
      </c>
      <c r="H4" s="11"/>
    </row>
    <row r="5" spans="1:12" x14ac:dyDescent="0.25">
      <c r="A5" s="7">
        <v>36982</v>
      </c>
      <c r="B5" s="6">
        <v>10599</v>
      </c>
      <c r="C5" s="6" t="s">
        <v>11</v>
      </c>
      <c r="D5" s="6">
        <v>10470.231</v>
      </c>
      <c r="H5" s="11"/>
    </row>
    <row r="6" spans="1:12" x14ac:dyDescent="0.25">
      <c r="A6" s="7">
        <v>37073</v>
      </c>
      <c r="B6" s="6">
        <v>10598.02</v>
      </c>
      <c r="C6" s="6" t="s">
        <v>12</v>
      </c>
      <c r="D6" s="6">
        <v>10599</v>
      </c>
      <c r="H6" s="11"/>
    </row>
    <row r="7" spans="1:12" x14ac:dyDescent="0.25">
      <c r="A7" s="7">
        <v>37165</v>
      </c>
      <c r="B7" s="6">
        <v>10660.465</v>
      </c>
      <c r="C7" s="6" t="s">
        <v>13</v>
      </c>
      <c r="D7" s="6">
        <v>10598.02</v>
      </c>
      <c r="H7" s="11"/>
    </row>
    <row r="8" spans="1:12" x14ac:dyDescent="0.25">
      <c r="A8" s="7">
        <v>37257</v>
      </c>
      <c r="B8" s="6">
        <v>10783.5</v>
      </c>
      <c r="C8" s="6" t="s">
        <v>14</v>
      </c>
      <c r="D8" s="6">
        <v>10660.465</v>
      </c>
      <c r="H8" s="11"/>
    </row>
    <row r="9" spans="1:12" x14ac:dyDescent="0.25">
      <c r="A9" s="7">
        <v>37347</v>
      </c>
      <c r="B9" s="6">
        <v>10887.46</v>
      </c>
      <c r="C9" s="6" t="s">
        <v>11</v>
      </c>
      <c r="D9" s="6">
        <v>10783.5</v>
      </c>
      <c r="H9" s="11"/>
    </row>
    <row r="10" spans="1:12" x14ac:dyDescent="0.25">
      <c r="A10" s="7">
        <v>37438</v>
      </c>
      <c r="B10" s="6">
        <v>10984.04</v>
      </c>
      <c r="C10" s="6" t="s">
        <v>12</v>
      </c>
      <c r="D10" s="6">
        <v>10887.46</v>
      </c>
      <c r="H10" s="11"/>
    </row>
    <row r="11" spans="1:12" x14ac:dyDescent="0.25">
      <c r="A11" s="7">
        <v>37530</v>
      </c>
      <c r="B11" s="6">
        <v>11061.433000000001</v>
      </c>
      <c r="C11" s="6" t="s">
        <v>13</v>
      </c>
      <c r="D11" s="6">
        <v>10984.04</v>
      </c>
      <c r="H11" s="11"/>
    </row>
    <row r="12" spans="1:12" x14ac:dyDescent="0.25">
      <c r="A12" s="7">
        <v>37622</v>
      </c>
      <c r="B12" s="6">
        <v>11174.129000000001</v>
      </c>
      <c r="C12" s="6" t="s">
        <v>14</v>
      </c>
      <c r="D12" s="6">
        <v>11061.433000000001</v>
      </c>
      <c r="H12" s="11"/>
    </row>
    <row r="13" spans="1:12" x14ac:dyDescent="0.25">
      <c r="A13" s="7">
        <v>37712</v>
      </c>
      <c r="B13" s="6">
        <v>11312.766</v>
      </c>
      <c r="C13" s="6" t="s">
        <v>11</v>
      </c>
      <c r="D13" s="6">
        <v>11174.129000000001</v>
      </c>
      <c r="H13" s="11"/>
    </row>
    <row r="14" spans="1:12" x14ac:dyDescent="0.25">
      <c r="A14" s="7">
        <v>37803</v>
      </c>
      <c r="B14" s="6">
        <v>11566.669</v>
      </c>
      <c r="C14" s="6" t="s">
        <v>12</v>
      </c>
      <c r="D14" s="6">
        <v>11312.766</v>
      </c>
      <c r="H14" s="11"/>
    </row>
    <row r="15" spans="1:12" x14ac:dyDescent="0.25">
      <c r="A15" s="7">
        <v>37895</v>
      </c>
      <c r="B15" s="6">
        <v>11772.234</v>
      </c>
      <c r="C15" s="6" t="s">
        <v>13</v>
      </c>
      <c r="D15" s="6">
        <v>11566.669</v>
      </c>
      <c r="H15" s="11"/>
    </row>
    <row r="16" spans="1:12" x14ac:dyDescent="0.25">
      <c r="A16" s="7">
        <v>37987</v>
      </c>
      <c r="B16" s="6">
        <v>11923.447</v>
      </c>
      <c r="C16" s="6" t="s">
        <v>14</v>
      </c>
      <c r="D16" s="6">
        <v>11772.234</v>
      </c>
      <c r="H16" s="11"/>
    </row>
    <row r="17" spans="1:8" x14ac:dyDescent="0.25">
      <c r="A17" s="7">
        <v>38078</v>
      </c>
      <c r="B17" s="6">
        <v>12112.815000000001</v>
      </c>
      <c r="C17" s="6" t="s">
        <v>11</v>
      </c>
      <c r="D17" s="6">
        <v>11923.447</v>
      </c>
      <c r="H17" s="11"/>
    </row>
    <row r="18" spans="1:8" x14ac:dyDescent="0.25">
      <c r="A18" s="7">
        <v>38169</v>
      </c>
      <c r="B18" s="6">
        <v>12305.307000000001</v>
      </c>
      <c r="C18" s="6" t="s">
        <v>12</v>
      </c>
      <c r="D18" s="6">
        <v>12112.815000000001</v>
      </c>
      <c r="H18" s="11"/>
    </row>
    <row r="19" spans="1:8" x14ac:dyDescent="0.25">
      <c r="A19" s="7">
        <v>38261</v>
      </c>
      <c r="B19" s="6">
        <v>12527.214</v>
      </c>
      <c r="C19" s="6" t="s">
        <v>13</v>
      </c>
      <c r="D19" s="6">
        <v>12305.307000000001</v>
      </c>
      <c r="H19" s="11"/>
    </row>
    <row r="20" spans="1:8" x14ac:dyDescent="0.25">
      <c r="A20" s="7">
        <v>38353</v>
      </c>
      <c r="B20" s="6">
        <v>12767.286</v>
      </c>
      <c r="C20" s="6" t="s">
        <v>14</v>
      </c>
      <c r="D20" s="6">
        <v>12527.214</v>
      </c>
      <c r="H20" s="11"/>
    </row>
    <row r="21" spans="1:8" x14ac:dyDescent="0.25">
      <c r="A21" s="7">
        <v>38443</v>
      </c>
      <c r="B21" s="6">
        <v>12922.656000000001</v>
      </c>
      <c r="C21" s="6" t="s">
        <v>11</v>
      </c>
      <c r="D21" s="6">
        <v>12767.286</v>
      </c>
      <c r="H21" s="11"/>
    </row>
    <row r="22" spans="1:8" x14ac:dyDescent="0.25">
      <c r="A22" s="7">
        <v>38534</v>
      </c>
      <c r="B22" s="6">
        <v>13142.642</v>
      </c>
      <c r="C22" s="6" t="s">
        <v>12</v>
      </c>
      <c r="D22" s="6">
        <v>12922.656000000001</v>
      </c>
      <c r="H22" s="11"/>
    </row>
    <row r="23" spans="1:8" x14ac:dyDescent="0.25">
      <c r="A23" s="7">
        <v>38626</v>
      </c>
      <c r="B23" s="6">
        <v>13324.204</v>
      </c>
      <c r="C23" s="6" t="s">
        <v>13</v>
      </c>
      <c r="D23" s="6">
        <v>13142.642</v>
      </c>
      <c r="H23" s="11"/>
    </row>
    <row r="24" spans="1:8" x14ac:dyDescent="0.25">
      <c r="A24" s="7">
        <v>38718</v>
      </c>
      <c r="B24" s="6">
        <v>13599.16</v>
      </c>
      <c r="C24" s="6" t="s">
        <v>14</v>
      </c>
      <c r="D24" s="6">
        <v>13324.204</v>
      </c>
      <c r="H24" s="11"/>
    </row>
    <row r="25" spans="1:8" x14ac:dyDescent="0.25">
      <c r="A25" s="7">
        <v>38808</v>
      </c>
      <c r="B25" s="6">
        <v>13753.424000000001</v>
      </c>
      <c r="C25" s="6" t="s">
        <v>11</v>
      </c>
      <c r="D25" s="6">
        <v>13599.16</v>
      </c>
      <c r="H25" s="11"/>
    </row>
    <row r="26" spans="1:8" x14ac:dyDescent="0.25">
      <c r="A26" s="7">
        <v>38899</v>
      </c>
      <c r="B26" s="6">
        <v>13870.188</v>
      </c>
      <c r="C26" s="6" t="s">
        <v>12</v>
      </c>
      <c r="D26" s="6">
        <v>13753.424000000001</v>
      </c>
      <c r="H26" s="11"/>
    </row>
    <row r="27" spans="1:8" x14ac:dyDescent="0.25">
      <c r="A27" s="7">
        <v>38991</v>
      </c>
      <c r="B27" s="6">
        <v>14039.56</v>
      </c>
      <c r="C27" s="6" t="s">
        <v>13</v>
      </c>
      <c r="D27" s="6">
        <v>13870.188</v>
      </c>
      <c r="H27" s="11"/>
    </row>
    <row r="28" spans="1:8" x14ac:dyDescent="0.25">
      <c r="A28" s="7">
        <v>39083</v>
      </c>
      <c r="B28" s="6">
        <v>14215.651</v>
      </c>
      <c r="C28" s="6" t="s">
        <v>14</v>
      </c>
      <c r="D28" s="6">
        <v>14039.56</v>
      </c>
      <c r="H28" s="11"/>
    </row>
    <row r="29" spans="1:8" x14ac:dyDescent="0.25">
      <c r="A29" s="7">
        <v>39173</v>
      </c>
      <c r="B29" s="6">
        <v>14402.082</v>
      </c>
      <c r="C29" s="6" t="s">
        <v>11</v>
      </c>
      <c r="D29" s="6">
        <v>14215.651</v>
      </c>
      <c r="H29" s="11"/>
    </row>
    <row r="30" spans="1:8" x14ac:dyDescent="0.25">
      <c r="A30" s="7">
        <v>39264</v>
      </c>
      <c r="B30" s="6">
        <v>14564.117</v>
      </c>
      <c r="C30" s="6" t="s">
        <v>12</v>
      </c>
      <c r="D30" s="6">
        <v>14402.082</v>
      </c>
      <c r="H30" s="11"/>
    </row>
    <row r="31" spans="1:8" x14ac:dyDescent="0.25">
      <c r="A31" s="7">
        <v>39356</v>
      </c>
      <c r="B31" s="6">
        <v>14715.058000000001</v>
      </c>
      <c r="C31" s="6" t="s">
        <v>13</v>
      </c>
      <c r="D31" s="6">
        <v>14564.117</v>
      </c>
      <c r="H31" s="11"/>
    </row>
    <row r="32" spans="1:8" x14ac:dyDescent="0.25">
      <c r="A32" s="7">
        <v>39448</v>
      </c>
      <c r="B32" s="6">
        <v>14706.538</v>
      </c>
      <c r="C32" s="6" t="s">
        <v>14</v>
      </c>
      <c r="D32" s="6">
        <v>14715.058000000001</v>
      </c>
      <c r="H32" s="11"/>
    </row>
    <row r="33" spans="1:8" x14ac:dyDescent="0.25">
      <c r="A33" s="7">
        <v>39539</v>
      </c>
      <c r="B33" s="6">
        <v>14865.700999999999</v>
      </c>
      <c r="C33" s="6" t="s">
        <v>11</v>
      </c>
      <c r="D33" s="6">
        <v>14706.538</v>
      </c>
      <c r="H33" s="11"/>
    </row>
    <row r="34" spans="1:8" x14ac:dyDescent="0.25">
      <c r="A34" s="7">
        <v>39630</v>
      </c>
      <c r="B34" s="6">
        <v>14898.999</v>
      </c>
      <c r="C34" s="6" t="s">
        <v>12</v>
      </c>
      <c r="D34" s="6">
        <v>14865.700999999999</v>
      </c>
      <c r="H34" s="11"/>
    </row>
    <row r="35" spans="1:8" x14ac:dyDescent="0.25">
      <c r="A35" s="7">
        <v>39722</v>
      </c>
      <c r="B35" s="6">
        <v>14608.208000000001</v>
      </c>
      <c r="C35" s="6" t="s">
        <v>13</v>
      </c>
      <c r="D35" s="6">
        <v>14898.999</v>
      </c>
      <c r="H35" s="11"/>
    </row>
    <row r="36" spans="1:8" x14ac:dyDescent="0.25">
      <c r="A36" s="7">
        <v>39814</v>
      </c>
      <c r="B36" s="6">
        <v>14430.901</v>
      </c>
      <c r="C36" s="6" t="s">
        <v>14</v>
      </c>
      <c r="D36" s="6">
        <v>14608.208000000001</v>
      </c>
      <c r="H36" s="11"/>
    </row>
    <row r="37" spans="1:8" x14ac:dyDescent="0.25">
      <c r="A37" s="7">
        <v>39904</v>
      </c>
      <c r="B37" s="6">
        <v>14381.236000000001</v>
      </c>
      <c r="C37" s="6" t="s">
        <v>11</v>
      </c>
      <c r="D37" s="6">
        <v>14430.901</v>
      </c>
      <c r="H37" s="11"/>
    </row>
    <row r="38" spans="1:8" x14ac:dyDescent="0.25">
      <c r="A38" s="7">
        <v>39995</v>
      </c>
      <c r="B38" s="6">
        <v>14448.882</v>
      </c>
      <c r="C38" s="6" t="s">
        <v>12</v>
      </c>
      <c r="D38" s="6">
        <v>14381.236000000001</v>
      </c>
      <c r="H38" s="11"/>
    </row>
    <row r="39" spans="1:8" x14ac:dyDescent="0.25">
      <c r="A39" s="7">
        <v>40087</v>
      </c>
      <c r="B39" s="6">
        <v>14651.248</v>
      </c>
      <c r="C39" s="6" t="s">
        <v>13</v>
      </c>
      <c r="D39" s="6">
        <v>14448.882</v>
      </c>
      <c r="H39" s="11"/>
    </row>
    <row r="40" spans="1:8" x14ac:dyDescent="0.25">
      <c r="A40" s="7">
        <v>40179</v>
      </c>
      <c r="B40" s="6">
        <v>14764.611000000001</v>
      </c>
      <c r="C40" s="6" t="s">
        <v>14</v>
      </c>
      <c r="D40" s="6">
        <v>14651.248</v>
      </c>
      <c r="H40" s="11"/>
    </row>
    <row r="41" spans="1:8" x14ac:dyDescent="0.25">
      <c r="A41" s="7">
        <v>40269</v>
      </c>
      <c r="B41" s="6">
        <v>14980.192999999999</v>
      </c>
      <c r="C41" s="6" t="s">
        <v>11</v>
      </c>
      <c r="D41" s="6">
        <v>14764.611000000001</v>
      </c>
      <c r="H41" s="11"/>
    </row>
    <row r="42" spans="1:8" x14ac:dyDescent="0.25">
      <c r="A42" s="7">
        <v>40360</v>
      </c>
      <c r="B42" s="6">
        <v>15141.605</v>
      </c>
      <c r="C42" s="6" t="s">
        <v>12</v>
      </c>
      <c r="D42" s="6">
        <v>14980.192999999999</v>
      </c>
      <c r="H42" s="11"/>
    </row>
    <row r="43" spans="1:8" x14ac:dyDescent="0.25">
      <c r="A43" s="7">
        <v>40452</v>
      </c>
      <c r="B43" s="6">
        <v>15309.471</v>
      </c>
      <c r="C43" s="6" t="s">
        <v>13</v>
      </c>
      <c r="D43" s="6">
        <v>15141.605</v>
      </c>
      <c r="H43" s="11"/>
    </row>
    <row r="44" spans="1:8" x14ac:dyDescent="0.25">
      <c r="A44" s="7">
        <v>40544</v>
      </c>
      <c r="B44" s="6">
        <v>15351.444</v>
      </c>
      <c r="C44" s="6" t="s">
        <v>14</v>
      </c>
      <c r="D44" s="6">
        <v>15309.471</v>
      </c>
      <c r="H44" s="11"/>
    </row>
    <row r="45" spans="1:8" x14ac:dyDescent="0.25">
      <c r="A45" s="7">
        <v>40634</v>
      </c>
      <c r="B45" s="6">
        <v>15557.535</v>
      </c>
      <c r="C45" s="6" t="s">
        <v>11</v>
      </c>
      <c r="D45" s="6">
        <v>15351.444</v>
      </c>
      <c r="H45" s="11"/>
    </row>
    <row r="46" spans="1:8" x14ac:dyDescent="0.25">
      <c r="A46" s="7">
        <v>40725</v>
      </c>
      <c r="B46" s="6">
        <v>15647.681</v>
      </c>
      <c r="C46" s="6" t="s">
        <v>12</v>
      </c>
      <c r="D46" s="6">
        <v>15557.535</v>
      </c>
      <c r="H46" s="11"/>
    </row>
    <row r="47" spans="1:8" x14ac:dyDescent="0.25">
      <c r="A47" s="7">
        <v>40817</v>
      </c>
      <c r="B47" s="6">
        <v>15842.267</v>
      </c>
      <c r="C47" s="6" t="s">
        <v>13</v>
      </c>
      <c r="D47" s="6">
        <v>15647.681</v>
      </c>
      <c r="H47" s="11"/>
    </row>
    <row r="48" spans="1:8" x14ac:dyDescent="0.25">
      <c r="A48" s="7">
        <v>40909</v>
      </c>
      <c r="B48" s="6">
        <v>16068.824000000001</v>
      </c>
      <c r="C48" s="6" t="s">
        <v>14</v>
      </c>
      <c r="D48" s="6">
        <v>15842.267</v>
      </c>
      <c r="H48" s="11"/>
    </row>
    <row r="49" spans="1:8" x14ac:dyDescent="0.25">
      <c r="A49" s="7">
        <v>41000</v>
      </c>
      <c r="B49" s="6">
        <v>16207.13</v>
      </c>
      <c r="C49" s="6" t="s">
        <v>11</v>
      </c>
      <c r="D49" s="6">
        <v>16068.824000000001</v>
      </c>
      <c r="H49" s="11"/>
    </row>
    <row r="50" spans="1:8" x14ac:dyDescent="0.25">
      <c r="A50" s="7">
        <v>41091</v>
      </c>
      <c r="B50" s="6">
        <v>16319.54</v>
      </c>
      <c r="C50" s="6" t="s">
        <v>12</v>
      </c>
      <c r="D50" s="6">
        <v>16207.13</v>
      </c>
      <c r="H50" s="11"/>
    </row>
    <row r="51" spans="1:8" x14ac:dyDescent="0.25">
      <c r="A51" s="7">
        <v>41183</v>
      </c>
      <c r="B51" s="6">
        <v>16420.385999999999</v>
      </c>
      <c r="C51" s="6" t="s">
        <v>13</v>
      </c>
      <c r="D51" s="6">
        <v>16319.54</v>
      </c>
      <c r="H51" s="11"/>
    </row>
    <row r="52" spans="1:8" x14ac:dyDescent="0.25">
      <c r="A52" s="7">
        <v>41275</v>
      </c>
      <c r="B52" s="6">
        <v>16629.05</v>
      </c>
      <c r="C52" s="6" t="s">
        <v>14</v>
      </c>
      <c r="D52" s="6">
        <v>16420.385999999999</v>
      </c>
      <c r="H52" s="11"/>
    </row>
    <row r="53" spans="1:8" x14ac:dyDescent="0.25">
      <c r="A53" s="7">
        <v>41365</v>
      </c>
      <c r="B53" s="6">
        <v>16699.550999999999</v>
      </c>
      <c r="C53" s="6" t="s">
        <v>11</v>
      </c>
      <c r="D53" s="6">
        <v>16629.05</v>
      </c>
      <c r="H53" s="11"/>
    </row>
    <row r="54" spans="1:8" x14ac:dyDescent="0.25">
      <c r="A54" s="7">
        <v>41456</v>
      </c>
      <c r="B54" s="6">
        <v>16911.067999999999</v>
      </c>
      <c r="C54" s="6" t="s">
        <v>12</v>
      </c>
      <c r="D54" s="6">
        <v>16699.550999999999</v>
      </c>
      <c r="H54" s="11"/>
    </row>
    <row r="55" spans="1:8" x14ac:dyDescent="0.25">
      <c r="A55" s="7">
        <v>41548</v>
      </c>
      <c r="B55" s="6">
        <v>17133.114000000001</v>
      </c>
      <c r="C55" s="6" t="s">
        <v>13</v>
      </c>
      <c r="D55" s="6">
        <v>16911.067999999999</v>
      </c>
      <c r="H55" s="11"/>
    </row>
    <row r="56" spans="1:8" x14ac:dyDescent="0.25">
      <c r="A56" s="7">
        <v>41640</v>
      </c>
      <c r="B56" s="6">
        <v>17144.280999999999</v>
      </c>
      <c r="C56" s="6" t="s">
        <v>14</v>
      </c>
      <c r="D56" s="6">
        <v>17133.114000000001</v>
      </c>
      <c r="H56" s="11"/>
    </row>
    <row r="57" spans="1:8" x14ac:dyDescent="0.25">
      <c r="A57" s="7">
        <v>41730</v>
      </c>
      <c r="B57" s="6">
        <v>17462.703000000001</v>
      </c>
      <c r="C57" s="6" t="s">
        <v>11</v>
      </c>
      <c r="D57" s="6">
        <v>17144.280999999999</v>
      </c>
      <c r="H57" s="11"/>
    </row>
    <row r="58" spans="1:8" x14ac:dyDescent="0.25">
      <c r="A58" s="7">
        <v>41821</v>
      </c>
      <c r="B58" s="6">
        <v>17743.226999999999</v>
      </c>
      <c r="C58" s="6" t="s">
        <v>12</v>
      </c>
      <c r="D58" s="6">
        <v>17462.703000000001</v>
      </c>
      <c r="H58" s="11"/>
    </row>
    <row r="59" spans="1:8" x14ac:dyDescent="0.25">
      <c r="A59" s="7">
        <v>41913</v>
      </c>
      <c r="B59" s="6">
        <v>17852.54</v>
      </c>
      <c r="C59" s="6" t="s">
        <v>13</v>
      </c>
      <c r="D59" s="6">
        <v>17743.226999999999</v>
      </c>
      <c r="H59" s="11"/>
    </row>
    <row r="60" spans="1:8" x14ac:dyDescent="0.25">
      <c r="A60" s="7">
        <v>42005</v>
      </c>
      <c r="B60" s="6">
        <v>17991.348000000002</v>
      </c>
      <c r="C60" s="6" t="s">
        <v>14</v>
      </c>
      <c r="D60" s="6">
        <v>17852.54</v>
      </c>
      <c r="H60" s="11"/>
    </row>
    <row r="61" spans="1:8" x14ac:dyDescent="0.25">
      <c r="A61" s="7">
        <v>42095</v>
      </c>
      <c r="B61" s="6">
        <v>18193.706999999999</v>
      </c>
      <c r="C61" s="6" t="s">
        <v>11</v>
      </c>
      <c r="D61" s="6">
        <v>17991.348000000002</v>
      </c>
      <c r="H61" s="11"/>
    </row>
    <row r="62" spans="1:8" x14ac:dyDescent="0.25">
      <c r="A62" s="7">
        <v>42186</v>
      </c>
      <c r="B62" s="6">
        <v>18306.96</v>
      </c>
      <c r="C62" s="6" t="s">
        <v>12</v>
      </c>
      <c r="D62" s="6">
        <v>18193.706999999999</v>
      </c>
      <c r="H62" s="11"/>
    </row>
    <row r="63" spans="1:8" x14ac:dyDescent="0.25">
      <c r="A63" s="7">
        <v>42278</v>
      </c>
      <c r="B63" s="6">
        <v>18332.079000000002</v>
      </c>
      <c r="C63" s="6" t="s">
        <v>13</v>
      </c>
      <c r="D63" s="6">
        <v>18306.96</v>
      </c>
      <c r="H63" s="11"/>
    </row>
    <row r="64" spans="1:8" x14ac:dyDescent="0.25">
      <c r="A64" s="7">
        <v>42370</v>
      </c>
      <c r="B64" s="6">
        <v>18425.306</v>
      </c>
      <c r="C64" s="6" t="s">
        <v>14</v>
      </c>
      <c r="D64" s="6">
        <v>18332.079000000002</v>
      </c>
      <c r="H64" s="11"/>
    </row>
    <row r="65" spans="1:8" x14ac:dyDescent="0.25">
      <c r="A65" s="7">
        <v>42461</v>
      </c>
      <c r="B65" s="6">
        <v>18611.616999999998</v>
      </c>
      <c r="C65" s="6" t="s">
        <v>11</v>
      </c>
      <c r="D65" s="6">
        <v>18425.306</v>
      </c>
      <c r="H65" s="11"/>
    </row>
    <row r="66" spans="1:8" x14ac:dyDescent="0.25">
      <c r="A66" s="7">
        <v>42552</v>
      </c>
      <c r="B66" s="6">
        <v>18775.458999999999</v>
      </c>
      <c r="C66" s="6" t="s">
        <v>12</v>
      </c>
      <c r="D66" s="6">
        <v>18611.616999999998</v>
      </c>
      <c r="H66" s="11"/>
    </row>
    <row r="67" spans="1:8" x14ac:dyDescent="0.25">
      <c r="A67" s="7">
        <v>42644</v>
      </c>
      <c r="B67" s="6">
        <v>18968.041000000001</v>
      </c>
      <c r="C67" s="6" t="s">
        <v>13</v>
      </c>
      <c r="D67" s="6">
        <v>18775.458999999999</v>
      </c>
      <c r="H67" s="11"/>
    </row>
    <row r="68" spans="1:8" x14ac:dyDescent="0.25">
      <c r="A68" s="7">
        <v>42736</v>
      </c>
      <c r="B68" s="6">
        <v>19153.912</v>
      </c>
      <c r="C68" s="6" t="s">
        <v>14</v>
      </c>
      <c r="D68" s="6">
        <v>18968.041000000001</v>
      </c>
      <c r="H68" s="11"/>
    </row>
    <row r="69" spans="1:8" x14ac:dyDescent="0.25">
      <c r="A69" s="7">
        <v>42826</v>
      </c>
      <c r="B69" s="6">
        <v>19322.919999999998</v>
      </c>
      <c r="C69" s="6" t="s">
        <v>11</v>
      </c>
      <c r="D69" s="6">
        <v>19153.912</v>
      </c>
      <c r="H69" s="11"/>
    </row>
    <row r="70" spans="1:8" x14ac:dyDescent="0.25">
      <c r="A70" s="7">
        <v>42917</v>
      </c>
      <c r="B70" s="6">
        <v>19558.692999999999</v>
      </c>
      <c r="C70" s="6" t="s">
        <v>12</v>
      </c>
      <c r="D70" s="6">
        <v>19322.919999999998</v>
      </c>
      <c r="H70" s="11"/>
    </row>
    <row r="71" spans="1:8" x14ac:dyDescent="0.25">
      <c r="A71" s="7">
        <v>43009</v>
      </c>
      <c r="B71" s="6">
        <v>19882.965</v>
      </c>
      <c r="C71" s="6" t="s">
        <v>13</v>
      </c>
      <c r="D71" s="6">
        <v>19558.692999999999</v>
      </c>
      <c r="H71" s="11"/>
    </row>
    <row r="72" spans="1:8" x14ac:dyDescent="0.25">
      <c r="A72" s="7">
        <v>43101</v>
      </c>
      <c r="B72" s="6">
        <v>20143.716</v>
      </c>
      <c r="C72" s="6" t="s">
        <v>14</v>
      </c>
      <c r="D72" s="6">
        <v>19882.965</v>
      </c>
      <c r="H72" s="11"/>
    </row>
    <row r="73" spans="1:8" x14ac:dyDescent="0.25">
      <c r="A73" s="7">
        <v>43191</v>
      </c>
      <c r="B73" s="6">
        <v>20492.491999999998</v>
      </c>
      <c r="C73" s="6" t="s">
        <v>11</v>
      </c>
      <c r="D73" s="6">
        <v>20143.716</v>
      </c>
      <c r="H73" s="11"/>
    </row>
    <row r="74" spans="1:8" x14ac:dyDescent="0.25">
      <c r="A74" s="7">
        <v>43282</v>
      </c>
      <c r="B74" s="6">
        <v>20659.101999999999</v>
      </c>
      <c r="C74" s="6" t="s">
        <v>12</v>
      </c>
      <c r="D74" s="6">
        <v>20492.491999999998</v>
      </c>
      <c r="H74" s="11"/>
    </row>
    <row r="75" spans="1:8" x14ac:dyDescent="0.25">
      <c r="A75" s="7">
        <v>43374</v>
      </c>
      <c r="B75" s="6">
        <v>20813.325000000001</v>
      </c>
      <c r="C75" s="6" t="s">
        <v>13</v>
      </c>
      <c r="D75" s="6">
        <v>20659.101999999999</v>
      </c>
      <c r="H75" s="11"/>
    </row>
    <row r="76" spans="1:8" x14ac:dyDescent="0.25">
      <c r="A76" s="7">
        <v>43466</v>
      </c>
      <c r="B76" s="6">
        <v>21001.591</v>
      </c>
      <c r="C76" s="6" t="s">
        <v>14</v>
      </c>
      <c r="D76" s="6">
        <v>20813.325000000001</v>
      </c>
      <c r="H76" s="11"/>
    </row>
    <row r="77" spans="1:8" x14ac:dyDescent="0.25">
      <c r="A77" s="7">
        <v>43556</v>
      </c>
      <c r="B77" s="6">
        <v>21289.268</v>
      </c>
      <c r="C77" s="6" t="s">
        <v>11</v>
      </c>
      <c r="D77" s="6">
        <v>21001.591</v>
      </c>
      <c r="H77" s="11"/>
    </row>
    <row r="78" spans="1:8" x14ac:dyDescent="0.25">
      <c r="A78" s="7">
        <v>43647</v>
      </c>
      <c r="B78" s="6">
        <v>21505.011999999999</v>
      </c>
      <c r="C78" s="6" t="s">
        <v>12</v>
      </c>
      <c r="D78" s="6">
        <v>21289.268</v>
      </c>
      <c r="H78" s="11"/>
    </row>
    <row r="79" spans="1:8" x14ac:dyDescent="0.25">
      <c r="A79" s="7">
        <v>43739</v>
      </c>
      <c r="B79" s="6">
        <v>21694.457999999999</v>
      </c>
      <c r="C79" s="6" t="s">
        <v>13</v>
      </c>
      <c r="D79" s="6">
        <v>21505.011999999999</v>
      </c>
      <c r="H79" s="11"/>
    </row>
    <row r="80" spans="1:8" x14ac:dyDescent="0.25">
      <c r="A80" s="7">
        <v>43831</v>
      </c>
      <c r="B80" s="6">
        <v>21481.366999999998</v>
      </c>
      <c r="C80" s="6" t="s">
        <v>14</v>
      </c>
      <c r="D80" s="6">
        <v>21694.457999999999</v>
      </c>
      <c r="H80" s="11"/>
    </row>
    <row r="81" spans="1:8" x14ac:dyDescent="0.25">
      <c r="A81" s="7">
        <v>43922</v>
      </c>
      <c r="B81" s="6">
        <v>19477.444</v>
      </c>
      <c r="C81" s="6" t="s">
        <v>11</v>
      </c>
      <c r="D81" s="6">
        <v>21481.366999999998</v>
      </c>
      <c r="H81" s="11"/>
    </row>
    <row r="82" spans="1:8" x14ac:dyDescent="0.25">
      <c r="A82" s="7">
        <v>44013</v>
      </c>
      <c r="B82" s="6">
        <v>21138.574000000001</v>
      </c>
      <c r="C82" s="6" t="s">
        <v>12</v>
      </c>
      <c r="D82" s="6">
        <v>19477.444</v>
      </c>
      <c r="H82" s="11"/>
    </row>
    <row r="83" spans="1:8" x14ac:dyDescent="0.25">
      <c r="A83" s="7">
        <v>44105</v>
      </c>
      <c r="B83" s="6">
        <v>21477.597000000002</v>
      </c>
      <c r="C83" s="6" t="s">
        <v>13</v>
      </c>
      <c r="D83" s="6">
        <v>21138.574000000001</v>
      </c>
      <c r="H83" s="11"/>
    </row>
    <row r="84" spans="1:8" x14ac:dyDescent="0.25">
      <c r="A84" s="7">
        <v>44197</v>
      </c>
      <c r="B84" s="6">
        <v>22038.225999999999</v>
      </c>
      <c r="C84" s="6" t="s">
        <v>14</v>
      </c>
      <c r="D84" s="6">
        <v>21477.597000000002</v>
      </c>
      <c r="H84" s="11"/>
    </row>
    <row r="85" spans="1:8" x14ac:dyDescent="0.25">
      <c r="A85" s="7">
        <v>44287</v>
      </c>
      <c r="B85" s="6">
        <v>22722.580999999998</v>
      </c>
      <c r="C85" s="6" t="s">
        <v>11</v>
      </c>
      <c r="D85" s="6">
        <v>22038.225999999999</v>
      </c>
      <c r="H85" s="11"/>
    </row>
    <row r="86" spans="1:8" x14ac:dyDescent="0.25">
      <c r="H86" s="11"/>
    </row>
    <row r="87" spans="1:8" x14ac:dyDescent="0.25">
      <c r="H87" s="11"/>
    </row>
    <row r="88" spans="1:8" x14ac:dyDescent="0.25">
      <c r="H88" s="11"/>
    </row>
    <row r="89" spans="1:8" x14ac:dyDescent="0.25">
      <c r="H89" s="11"/>
    </row>
    <row r="90" spans="1:8" x14ac:dyDescent="0.25">
      <c r="H90" s="11"/>
    </row>
    <row r="91" spans="1:8" x14ac:dyDescent="0.25">
      <c r="H91" s="11"/>
    </row>
    <row r="92" spans="1:8" x14ac:dyDescent="0.25">
      <c r="H92" s="11"/>
    </row>
    <row r="93" spans="1:8" x14ac:dyDescent="0.25">
      <c r="H93" s="11"/>
    </row>
    <row r="94" spans="1:8" x14ac:dyDescent="0.25">
      <c r="H94" s="11"/>
    </row>
    <row r="95" spans="1:8" x14ac:dyDescent="0.25">
      <c r="H95" s="11"/>
    </row>
    <row r="96" spans="1:8" x14ac:dyDescent="0.25">
      <c r="H96" s="11"/>
    </row>
    <row r="97" spans="8:8" x14ac:dyDescent="0.25">
      <c r="H97" s="11"/>
    </row>
    <row r="98" spans="8:8" x14ac:dyDescent="0.25">
      <c r="H98" s="11"/>
    </row>
    <row r="99" spans="8:8" x14ac:dyDescent="0.25">
      <c r="H99" s="11"/>
    </row>
    <row r="100" spans="8:8" x14ac:dyDescent="0.25">
      <c r="H100" s="11"/>
    </row>
    <row r="101" spans="8:8" x14ac:dyDescent="0.25">
      <c r="H101" s="11"/>
    </row>
    <row r="102" spans="8:8" x14ac:dyDescent="0.25">
      <c r="H102" s="11"/>
    </row>
    <row r="103" spans="8:8" x14ac:dyDescent="0.25">
      <c r="H103" s="11"/>
    </row>
    <row r="104" spans="8:8" x14ac:dyDescent="0.25">
      <c r="H104" s="11"/>
    </row>
    <row r="105" spans="8:8" x14ac:dyDescent="0.25">
      <c r="H105" s="11"/>
    </row>
    <row r="106" spans="8:8" x14ac:dyDescent="0.25">
      <c r="H106" s="11"/>
    </row>
    <row r="107" spans="8:8" x14ac:dyDescent="0.25">
      <c r="H107" s="11"/>
    </row>
    <row r="108" spans="8:8" x14ac:dyDescent="0.25">
      <c r="H108" s="11"/>
    </row>
    <row r="109" spans="8:8" x14ac:dyDescent="0.25">
      <c r="H109" s="11"/>
    </row>
    <row r="110" spans="8:8" x14ac:dyDescent="0.25">
      <c r="H110" s="11"/>
    </row>
    <row r="111" spans="8:8" x14ac:dyDescent="0.25">
      <c r="H111" s="11"/>
    </row>
    <row r="112" spans="8:8" x14ac:dyDescent="0.25">
      <c r="H112" s="11"/>
    </row>
    <row r="113" spans="8:8" x14ac:dyDescent="0.25">
      <c r="H113" s="11"/>
    </row>
    <row r="114" spans="8:8" x14ac:dyDescent="0.25">
      <c r="H114" s="11"/>
    </row>
    <row r="115" spans="8:8" x14ac:dyDescent="0.25">
      <c r="H115" s="11"/>
    </row>
    <row r="116" spans="8:8" x14ac:dyDescent="0.25">
      <c r="H116" s="11"/>
    </row>
    <row r="117" spans="8:8" x14ac:dyDescent="0.25">
      <c r="H117" s="11"/>
    </row>
    <row r="118" spans="8:8" x14ac:dyDescent="0.25">
      <c r="H118" s="11"/>
    </row>
    <row r="119" spans="8:8" x14ac:dyDescent="0.25">
      <c r="H119" s="11"/>
    </row>
    <row r="120" spans="8:8" x14ac:dyDescent="0.25">
      <c r="H120" s="11"/>
    </row>
    <row r="121" spans="8:8" x14ac:dyDescent="0.25">
      <c r="H121" s="11"/>
    </row>
    <row r="122" spans="8:8" x14ac:dyDescent="0.25">
      <c r="H122" s="11"/>
    </row>
    <row r="123" spans="8:8" x14ac:dyDescent="0.25">
      <c r="H123" s="11"/>
    </row>
    <row r="124" spans="8:8" x14ac:dyDescent="0.25">
      <c r="H124" s="11"/>
    </row>
    <row r="125" spans="8:8" x14ac:dyDescent="0.25">
      <c r="H125" s="11"/>
    </row>
    <row r="126" spans="8:8" x14ac:dyDescent="0.25">
      <c r="H126" s="11"/>
    </row>
    <row r="127" spans="8:8" x14ac:dyDescent="0.25">
      <c r="H127" s="11"/>
    </row>
    <row r="128" spans="8:8" x14ac:dyDescent="0.25">
      <c r="H128" s="11"/>
    </row>
    <row r="129" spans="8:8" x14ac:dyDescent="0.25">
      <c r="H129" s="11"/>
    </row>
    <row r="130" spans="8:8" x14ac:dyDescent="0.25">
      <c r="H130" s="11"/>
    </row>
    <row r="131" spans="8:8" x14ac:dyDescent="0.25">
      <c r="H131" s="11"/>
    </row>
    <row r="132" spans="8:8" x14ac:dyDescent="0.25">
      <c r="H132" s="11"/>
    </row>
    <row r="133" spans="8:8" x14ac:dyDescent="0.25">
      <c r="H133" s="11"/>
    </row>
    <row r="134" spans="8:8" x14ac:dyDescent="0.25">
      <c r="H134" s="11"/>
    </row>
    <row r="135" spans="8:8" x14ac:dyDescent="0.25">
      <c r="H135" s="11"/>
    </row>
    <row r="136" spans="8:8" x14ac:dyDescent="0.25">
      <c r="H136" s="11"/>
    </row>
    <row r="137" spans="8:8" x14ac:dyDescent="0.25">
      <c r="H137" s="11"/>
    </row>
    <row r="138" spans="8:8" x14ac:dyDescent="0.25">
      <c r="H138" s="11"/>
    </row>
    <row r="139" spans="8:8" x14ac:dyDescent="0.25">
      <c r="H139" s="11"/>
    </row>
    <row r="140" spans="8:8" x14ac:dyDescent="0.25">
      <c r="H140" s="11"/>
    </row>
    <row r="141" spans="8:8" x14ac:dyDescent="0.25">
      <c r="H141" s="11"/>
    </row>
    <row r="142" spans="8:8" x14ac:dyDescent="0.25">
      <c r="H142" s="11"/>
    </row>
    <row r="143" spans="8:8" x14ac:dyDescent="0.25">
      <c r="H143" s="11"/>
    </row>
    <row r="144" spans="8:8" x14ac:dyDescent="0.25">
      <c r="H144" s="11"/>
    </row>
    <row r="145" spans="8:8" x14ac:dyDescent="0.25">
      <c r="H145" s="11"/>
    </row>
    <row r="146" spans="8:8" x14ac:dyDescent="0.25">
      <c r="H146" s="11"/>
    </row>
    <row r="147" spans="8:8" x14ac:dyDescent="0.25">
      <c r="H147" s="11"/>
    </row>
    <row r="148" spans="8:8" x14ac:dyDescent="0.25">
      <c r="H148" s="11"/>
    </row>
    <row r="149" spans="8:8" x14ac:dyDescent="0.25">
      <c r="H149" s="11"/>
    </row>
    <row r="150" spans="8:8" x14ac:dyDescent="0.25">
      <c r="H150" s="11"/>
    </row>
    <row r="151" spans="8:8" x14ac:dyDescent="0.25">
      <c r="H151" s="11"/>
    </row>
    <row r="152" spans="8:8" x14ac:dyDescent="0.25">
      <c r="H152" s="11"/>
    </row>
    <row r="153" spans="8:8" x14ac:dyDescent="0.25">
      <c r="H153" s="11"/>
    </row>
    <row r="154" spans="8:8" x14ac:dyDescent="0.25">
      <c r="H154" s="11"/>
    </row>
    <row r="155" spans="8:8" x14ac:dyDescent="0.25">
      <c r="H155" s="11"/>
    </row>
    <row r="156" spans="8:8" x14ac:dyDescent="0.25">
      <c r="H156" s="11"/>
    </row>
    <row r="157" spans="8:8" x14ac:dyDescent="0.25">
      <c r="H157" s="11"/>
    </row>
    <row r="158" spans="8:8" x14ac:dyDescent="0.25">
      <c r="H158" s="11"/>
    </row>
    <row r="159" spans="8:8" x14ac:dyDescent="0.25">
      <c r="H159" s="11"/>
    </row>
    <row r="160" spans="8:8" x14ac:dyDescent="0.25">
      <c r="H160" s="11"/>
    </row>
    <row r="161" spans="8:8" x14ac:dyDescent="0.25">
      <c r="H161" s="11"/>
    </row>
    <row r="162" spans="8:8" x14ac:dyDescent="0.25">
      <c r="H162" s="11"/>
    </row>
    <row r="163" spans="8:8" x14ac:dyDescent="0.25">
      <c r="H163" s="11"/>
    </row>
    <row r="164" spans="8:8" x14ac:dyDescent="0.25">
      <c r="H164" s="11"/>
    </row>
    <row r="165" spans="8:8" x14ac:dyDescent="0.25">
      <c r="H165" s="11"/>
    </row>
    <row r="166" spans="8:8" x14ac:dyDescent="0.25">
      <c r="H166" s="11"/>
    </row>
    <row r="167" spans="8:8" x14ac:dyDescent="0.25">
      <c r="H167" s="11"/>
    </row>
    <row r="168" spans="8:8" x14ac:dyDescent="0.25">
      <c r="H168" s="11"/>
    </row>
    <row r="169" spans="8:8" x14ac:dyDescent="0.25">
      <c r="H169" s="11"/>
    </row>
    <row r="170" spans="8:8" x14ac:dyDescent="0.25">
      <c r="H170" s="11"/>
    </row>
    <row r="171" spans="8:8" x14ac:dyDescent="0.25">
      <c r="H171" s="11"/>
    </row>
    <row r="172" spans="8:8" x14ac:dyDescent="0.25">
      <c r="H172" s="11"/>
    </row>
    <row r="173" spans="8:8" x14ac:dyDescent="0.25">
      <c r="H173" s="11"/>
    </row>
    <row r="174" spans="8:8" x14ac:dyDescent="0.25">
      <c r="H174" s="11"/>
    </row>
    <row r="175" spans="8:8" x14ac:dyDescent="0.25">
      <c r="H175" s="11"/>
    </row>
    <row r="176" spans="8:8" x14ac:dyDescent="0.25">
      <c r="H176" s="11"/>
    </row>
    <row r="177" spans="8:8" x14ac:dyDescent="0.25">
      <c r="H177" s="11"/>
    </row>
    <row r="178" spans="8:8" x14ac:dyDescent="0.25">
      <c r="H178" s="11"/>
    </row>
    <row r="179" spans="8:8" x14ac:dyDescent="0.25">
      <c r="H179" s="11"/>
    </row>
    <row r="180" spans="8:8" x14ac:dyDescent="0.25">
      <c r="H180" s="11"/>
    </row>
    <row r="181" spans="8:8" x14ac:dyDescent="0.25">
      <c r="H181" s="11"/>
    </row>
    <row r="182" spans="8:8" x14ac:dyDescent="0.25">
      <c r="H182" s="11"/>
    </row>
    <row r="183" spans="8:8" x14ac:dyDescent="0.25">
      <c r="H183" s="11"/>
    </row>
    <row r="184" spans="8:8" x14ac:dyDescent="0.25">
      <c r="H184" s="11"/>
    </row>
    <row r="185" spans="8:8" x14ac:dyDescent="0.25">
      <c r="H185" s="11"/>
    </row>
    <row r="186" spans="8:8" x14ac:dyDescent="0.25">
      <c r="H186" s="11"/>
    </row>
    <row r="187" spans="8:8" x14ac:dyDescent="0.25">
      <c r="H187" s="11"/>
    </row>
    <row r="188" spans="8:8" x14ac:dyDescent="0.25">
      <c r="H188" s="11"/>
    </row>
    <row r="189" spans="8:8" x14ac:dyDescent="0.25">
      <c r="H189" s="11"/>
    </row>
    <row r="190" spans="8:8" x14ac:dyDescent="0.25">
      <c r="H190" s="11"/>
    </row>
    <row r="191" spans="8:8" x14ac:dyDescent="0.25">
      <c r="H191" s="11"/>
    </row>
    <row r="192" spans="8:8" x14ac:dyDescent="0.25">
      <c r="H192" s="11"/>
    </row>
    <row r="193" spans="8:8" x14ac:dyDescent="0.25">
      <c r="H193" s="11"/>
    </row>
    <row r="194" spans="8:8" x14ac:dyDescent="0.25">
      <c r="H194" s="11"/>
    </row>
    <row r="195" spans="8:8" x14ac:dyDescent="0.25">
      <c r="H195" s="11"/>
    </row>
    <row r="196" spans="8:8" x14ac:dyDescent="0.25">
      <c r="H196" s="11"/>
    </row>
    <row r="197" spans="8:8" x14ac:dyDescent="0.25">
      <c r="H197" s="11"/>
    </row>
    <row r="198" spans="8:8" x14ac:dyDescent="0.25">
      <c r="H198" s="11"/>
    </row>
    <row r="199" spans="8:8" x14ac:dyDescent="0.25">
      <c r="H199" s="11"/>
    </row>
    <row r="200" spans="8:8" x14ac:dyDescent="0.25">
      <c r="H200" s="11"/>
    </row>
    <row r="201" spans="8:8" x14ac:dyDescent="0.25">
      <c r="H201" s="11"/>
    </row>
    <row r="202" spans="8:8" x14ac:dyDescent="0.25">
      <c r="H202" s="11"/>
    </row>
    <row r="203" spans="8:8" x14ac:dyDescent="0.25">
      <c r="H203" s="11"/>
    </row>
    <row r="204" spans="8:8" x14ac:dyDescent="0.25">
      <c r="H204" s="11"/>
    </row>
    <row r="205" spans="8:8" x14ac:dyDescent="0.25">
      <c r="H205" s="11"/>
    </row>
    <row r="206" spans="8:8" x14ac:dyDescent="0.25">
      <c r="H206" s="11"/>
    </row>
    <row r="207" spans="8:8" x14ac:dyDescent="0.25">
      <c r="H207" s="11"/>
    </row>
    <row r="208" spans="8:8" x14ac:dyDescent="0.25">
      <c r="H208" s="11"/>
    </row>
    <row r="209" spans="8:8" x14ac:dyDescent="0.25">
      <c r="H209" s="11"/>
    </row>
    <row r="210" spans="8:8" x14ac:dyDescent="0.25">
      <c r="H210" s="11"/>
    </row>
    <row r="211" spans="8:8" x14ac:dyDescent="0.25">
      <c r="H211" s="11"/>
    </row>
    <row r="212" spans="8:8" x14ac:dyDescent="0.25">
      <c r="H212" s="11"/>
    </row>
    <row r="213" spans="8:8" x14ac:dyDescent="0.25">
      <c r="H213" s="11"/>
    </row>
    <row r="214" spans="8:8" x14ac:dyDescent="0.25">
      <c r="H214" s="11"/>
    </row>
    <row r="215" spans="8:8" x14ac:dyDescent="0.25">
      <c r="H215" s="11"/>
    </row>
    <row r="216" spans="8:8" x14ac:dyDescent="0.25">
      <c r="H216" s="11"/>
    </row>
    <row r="217" spans="8:8" x14ac:dyDescent="0.25">
      <c r="H217" s="11"/>
    </row>
    <row r="218" spans="8:8" x14ac:dyDescent="0.25">
      <c r="H218" s="11"/>
    </row>
    <row r="219" spans="8:8" x14ac:dyDescent="0.25">
      <c r="H219" s="11"/>
    </row>
    <row r="220" spans="8:8" x14ac:dyDescent="0.25">
      <c r="H220" s="11"/>
    </row>
    <row r="221" spans="8:8" x14ac:dyDescent="0.25">
      <c r="H221" s="11"/>
    </row>
    <row r="222" spans="8:8" x14ac:dyDescent="0.25">
      <c r="H222" s="11"/>
    </row>
    <row r="223" spans="8:8" x14ac:dyDescent="0.25">
      <c r="H223" s="11"/>
    </row>
    <row r="224" spans="8:8" x14ac:dyDescent="0.25">
      <c r="H224" s="11"/>
    </row>
    <row r="225" spans="8:8" x14ac:dyDescent="0.25">
      <c r="H225" s="11"/>
    </row>
    <row r="226" spans="8:8" x14ac:dyDescent="0.25">
      <c r="H226" s="11"/>
    </row>
    <row r="227" spans="8:8" x14ac:dyDescent="0.25">
      <c r="H227" s="11"/>
    </row>
    <row r="228" spans="8:8" x14ac:dyDescent="0.25">
      <c r="H228" s="11"/>
    </row>
    <row r="229" spans="8:8" x14ac:dyDescent="0.25">
      <c r="H229" s="11"/>
    </row>
    <row r="230" spans="8:8" x14ac:dyDescent="0.25">
      <c r="H230" s="11"/>
    </row>
    <row r="231" spans="8:8" x14ac:dyDescent="0.25">
      <c r="H231" s="11"/>
    </row>
    <row r="232" spans="8:8" x14ac:dyDescent="0.25">
      <c r="H232" s="11"/>
    </row>
    <row r="233" spans="8:8" x14ac:dyDescent="0.25">
      <c r="H233" s="11"/>
    </row>
    <row r="234" spans="8:8" x14ac:dyDescent="0.25">
      <c r="H234" s="11"/>
    </row>
    <row r="235" spans="8:8" x14ac:dyDescent="0.25">
      <c r="H235" s="11"/>
    </row>
    <row r="236" spans="8:8" x14ac:dyDescent="0.25">
      <c r="H236" s="11"/>
    </row>
    <row r="237" spans="8:8" x14ac:dyDescent="0.25">
      <c r="H237" s="11"/>
    </row>
    <row r="238" spans="8:8" x14ac:dyDescent="0.25">
      <c r="H238" s="11"/>
    </row>
    <row r="239" spans="8:8" x14ac:dyDescent="0.25">
      <c r="H239" s="11"/>
    </row>
    <row r="240" spans="8:8" x14ac:dyDescent="0.25">
      <c r="H240" s="11"/>
    </row>
    <row r="241" spans="8:8" x14ac:dyDescent="0.25">
      <c r="H241" s="11"/>
    </row>
    <row r="242" spans="8:8" x14ac:dyDescent="0.25">
      <c r="H242" s="11"/>
    </row>
    <row r="243" spans="8:8" x14ac:dyDescent="0.25">
      <c r="H243" s="11"/>
    </row>
    <row r="244" spans="8:8" x14ac:dyDescent="0.25">
      <c r="H244" s="11"/>
    </row>
    <row r="245" spans="8:8" x14ac:dyDescent="0.25">
      <c r="H245" s="11"/>
    </row>
    <row r="246" spans="8:8" x14ac:dyDescent="0.25">
      <c r="H246" s="11"/>
    </row>
    <row r="247" spans="8:8" x14ac:dyDescent="0.25">
      <c r="H247" s="11"/>
    </row>
    <row r="248" spans="8:8" x14ac:dyDescent="0.25">
      <c r="H248" s="11"/>
    </row>
    <row r="249" spans="8:8" x14ac:dyDescent="0.25">
      <c r="H249" s="11"/>
    </row>
    <row r="250" spans="8:8" x14ac:dyDescent="0.25">
      <c r="H250" s="11"/>
    </row>
    <row r="251" spans="8:8" x14ac:dyDescent="0.25">
      <c r="H251" s="11"/>
    </row>
    <row r="252" spans="8:8" x14ac:dyDescent="0.25">
      <c r="H252" s="11"/>
    </row>
    <row r="253" spans="8:8" x14ac:dyDescent="0.25">
      <c r="H253" s="11"/>
    </row>
    <row r="254" spans="8:8" x14ac:dyDescent="0.25">
      <c r="H254" s="11"/>
    </row>
    <row r="255" spans="8:8" x14ac:dyDescent="0.25">
      <c r="H255" s="11"/>
    </row>
    <row r="256" spans="8:8" x14ac:dyDescent="0.25">
      <c r="H256" s="11"/>
    </row>
    <row r="257" spans="8:8" x14ac:dyDescent="0.25">
      <c r="H257" s="11"/>
    </row>
    <row r="258" spans="8:8" x14ac:dyDescent="0.25">
      <c r="H258" s="11"/>
    </row>
    <row r="259" spans="8:8" x14ac:dyDescent="0.25">
      <c r="H259" s="11"/>
    </row>
    <row r="260" spans="8:8" x14ac:dyDescent="0.25">
      <c r="H260" s="11"/>
    </row>
    <row r="261" spans="8:8" x14ac:dyDescent="0.25">
      <c r="H261" s="11"/>
    </row>
    <row r="262" spans="8:8" x14ac:dyDescent="0.25">
      <c r="H262" s="11"/>
    </row>
    <row r="263" spans="8:8" x14ac:dyDescent="0.25">
      <c r="H263" s="11"/>
    </row>
    <row r="264" spans="8:8" x14ac:dyDescent="0.25">
      <c r="H264" s="11"/>
    </row>
    <row r="265" spans="8:8" x14ac:dyDescent="0.25">
      <c r="H265" s="11"/>
    </row>
    <row r="266" spans="8:8" x14ac:dyDescent="0.25">
      <c r="H266" s="11"/>
    </row>
    <row r="267" spans="8:8" x14ac:dyDescent="0.25">
      <c r="H267" s="11"/>
    </row>
    <row r="268" spans="8:8" x14ac:dyDescent="0.25">
      <c r="H268" s="11"/>
    </row>
    <row r="269" spans="8:8" x14ac:dyDescent="0.25">
      <c r="H269" s="11"/>
    </row>
    <row r="270" spans="8:8" x14ac:dyDescent="0.25">
      <c r="H270" s="11"/>
    </row>
    <row r="271" spans="8:8" x14ac:dyDescent="0.25">
      <c r="H271" s="11"/>
    </row>
    <row r="272" spans="8:8" x14ac:dyDescent="0.25">
      <c r="H272" s="11"/>
    </row>
    <row r="273" spans="8:8" x14ac:dyDescent="0.25">
      <c r="H273" s="11"/>
    </row>
    <row r="274" spans="8:8" x14ac:dyDescent="0.25">
      <c r="H274" s="11"/>
    </row>
    <row r="275" spans="8:8" x14ac:dyDescent="0.25">
      <c r="H275" s="11"/>
    </row>
    <row r="276" spans="8:8" x14ac:dyDescent="0.25">
      <c r="H276" s="11"/>
    </row>
    <row r="277" spans="8:8" x14ac:dyDescent="0.25">
      <c r="H277" s="11"/>
    </row>
    <row r="278" spans="8:8" x14ac:dyDescent="0.25">
      <c r="H278" s="11"/>
    </row>
    <row r="279" spans="8:8" x14ac:dyDescent="0.25">
      <c r="H279" s="11"/>
    </row>
    <row r="280" spans="8:8" x14ac:dyDescent="0.25">
      <c r="H280" s="11"/>
    </row>
    <row r="281" spans="8:8" x14ac:dyDescent="0.25">
      <c r="H281" s="11"/>
    </row>
    <row r="282" spans="8:8" x14ac:dyDescent="0.25">
      <c r="H282" s="11"/>
    </row>
    <row r="283" spans="8:8" x14ac:dyDescent="0.25">
      <c r="H283" s="11"/>
    </row>
    <row r="284" spans="8:8" x14ac:dyDescent="0.25">
      <c r="H284" s="11"/>
    </row>
    <row r="285" spans="8:8" x14ac:dyDescent="0.25">
      <c r="H285" s="11"/>
    </row>
    <row r="286" spans="8:8" x14ac:dyDescent="0.25">
      <c r="H286" s="11"/>
    </row>
    <row r="287" spans="8:8" x14ac:dyDescent="0.25">
      <c r="H287" s="11"/>
    </row>
    <row r="288" spans="8:8" x14ac:dyDescent="0.25">
      <c r="H288" s="11"/>
    </row>
    <row r="289" spans="8:8" x14ac:dyDescent="0.25">
      <c r="H289" s="11"/>
    </row>
    <row r="290" spans="8:8" x14ac:dyDescent="0.25">
      <c r="H290" s="11"/>
    </row>
    <row r="291" spans="8:8" x14ac:dyDescent="0.25">
      <c r="H291" s="11"/>
    </row>
    <row r="292" spans="8:8" x14ac:dyDescent="0.25">
      <c r="H292" s="11"/>
    </row>
    <row r="293" spans="8:8" x14ac:dyDescent="0.25">
      <c r="H293" s="11"/>
    </row>
    <row r="294" spans="8:8" x14ac:dyDescent="0.25">
      <c r="H294" s="11"/>
    </row>
    <row r="295" spans="8:8" x14ac:dyDescent="0.25">
      <c r="H295" s="11"/>
    </row>
    <row r="296" spans="8:8" x14ac:dyDescent="0.25">
      <c r="H296" s="11"/>
    </row>
    <row r="297" spans="8:8" x14ac:dyDescent="0.25">
      <c r="H297" s="11"/>
    </row>
    <row r="298" spans="8:8" x14ac:dyDescent="0.25">
      <c r="H298" s="11"/>
    </row>
    <row r="299" spans="8:8" x14ac:dyDescent="0.25">
      <c r="H299" s="11"/>
    </row>
    <row r="300" spans="8:8" x14ac:dyDescent="0.25">
      <c r="H300" s="11"/>
    </row>
    <row r="301" spans="8:8" x14ac:dyDescent="0.25">
      <c r="H301" s="11"/>
    </row>
    <row r="302" spans="8:8" x14ac:dyDescent="0.25">
      <c r="H302" s="11"/>
    </row>
    <row r="303" spans="8:8" x14ac:dyDescent="0.25">
      <c r="H303" s="11"/>
    </row>
    <row r="304" spans="8:8" x14ac:dyDescent="0.25">
      <c r="H304" s="11"/>
    </row>
    <row r="305" spans="8:8" x14ac:dyDescent="0.25">
      <c r="H305" s="11"/>
    </row>
    <row r="306" spans="8:8" x14ac:dyDescent="0.25">
      <c r="H306" s="11"/>
    </row>
    <row r="307" spans="8:8" x14ac:dyDescent="0.25">
      <c r="H307" s="11"/>
    </row>
    <row r="308" spans="8:8" x14ac:dyDescent="0.25">
      <c r="H308" s="11"/>
    </row>
    <row r="309" spans="8:8" x14ac:dyDescent="0.25">
      <c r="H309" s="11"/>
    </row>
    <row r="310" spans="8:8" x14ac:dyDescent="0.25">
      <c r="H310" s="11"/>
    </row>
    <row r="311" spans="8:8" x14ac:dyDescent="0.25">
      <c r="H311" s="11"/>
    </row>
    <row r="312" spans="8:8" x14ac:dyDescent="0.25">
      <c r="H312" s="11"/>
    </row>
    <row r="313" spans="8:8" x14ac:dyDescent="0.25">
      <c r="H313" s="11"/>
    </row>
    <row r="314" spans="8:8" x14ac:dyDescent="0.25">
      <c r="H314" s="11"/>
    </row>
    <row r="315" spans="8:8" x14ac:dyDescent="0.25">
      <c r="H315" s="11"/>
    </row>
    <row r="316" spans="8:8" x14ac:dyDescent="0.25">
      <c r="H316" s="11"/>
    </row>
    <row r="317" spans="8:8" x14ac:dyDescent="0.25">
      <c r="H317" s="11"/>
    </row>
    <row r="318" spans="8:8" x14ac:dyDescent="0.25">
      <c r="H318" s="11"/>
    </row>
    <row r="319" spans="8:8" x14ac:dyDescent="0.25">
      <c r="H319" s="11"/>
    </row>
    <row r="320" spans="8:8" x14ac:dyDescent="0.25">
      <c r="H320" s="11"/>
    </row>
    <row r="321" spans="8:8" x14ac:dyDescent="0.25">
      <c r="H321" s="11"/>
    </row>
    <row r="322" spans="8:8" x14ac:dyDescent="0.25">
      <c r="H322" s="11"/>
    </row>
    <row r="323" spans="8:8" x14ac:dyDescent="0.25">
      <c r="H323" s="11"/>
    </row>
    <row r="324" spans="8:8" x14ac:dyDescent="0.25">
      <c r="H324" s="11"/>
    </row>
    <row r="325" spans="8:8" x14ac:dyDescent="0.25">
      <c r="H325" s="11"/>
    </row>
    <row r="326" spans="8:8" x14ac:dyDescent="0.25">
      <c r="H326" s="11"/>
    </row>
    <row r="327" spans="8:8" x14ac:dyDescent="0.25">
      <c r="H327" s="11"/>
    </row>
    <row r="328" spans="8:8" x14ac:dyDescent="0.25">
      <c r="H328" s="11"/>
    </row>
    <row r="329" spans="8:8" x14ac:dyDescent="0.25">
      <c r="H329" s="11"/>
    </row>
    <row r="330" spans="8:8" x14ac:dyDescent="0.25">
      <c r="H330" s="11"/>
    </row>
    <row r="331" spans="8:8" x14ac:dyDescent="0.25">
      <c r="H331" s="11"/>
    </row>
    <row r="332" spans="8:8" x14ac:dyDescent="0.25">
      <c r="H332" s="11"/>
    </row>
    <row r="333" spans="8:8" x14ac:dyDescent="0.25">
      <c r="H333" s="11"/>
    </row>
    <row r="334" spans="8:8" x14ac:dyDescent="0.25">
      <c r="H334" s="11"/>
    </row>
    <row r="335" spans="8:8" x14ac:dyDescent="0.25">
      <c r="H335" s="11"/>
    </row>
    <row r="336" spans="8:8" x14ac:dyDescent="0.25">
      <c r="H336" s="11"/>
    </row>
    <row r="337" spans="8:8" x14ac:dyDescent="0.25">
      <c r="H337" s="11"/>
    </row>
    <row r="338" spans="8:8" x14ac:dyDescent="0.25">
      <c r="H338" s="11"/>
    </row>
    <row r="339" spans="8:8" x14ac:dyDescent="0.25">
      <c r="H339" s="11"/>
    </row>
    <row r="340" spans="8:8" x14ac:dyDescent="0.25">
      <c r="H340" s="11"/>
    </row>
    <row r="341" spans="8:8" x14ac:dyDescent="0.25">
      <c r="H341" s="11"/>
    </row>
    <row r="342" spans="8:8" x14ac:dyDescent="0.25">
      <c r="H342" s="11"/>
    </row>
    <row r="343" spans="8:8" x14ac:dyDescent="0.25">
      <c r="H343" s="11"/>
    </row>
    <row r="344" spans="8:8" x14ac:dyDescent="0.25">
      <c r="H344" s="11"/>
    </row>
    <row r="345" spans="8:8" x14ac:dyDescent="0.25">
      <c r="H345" s="11"/>
    </row>
    <row r="346" spans="8:8" x14ac:dyDescent="0.25">
      <c r="H346" s="11"/>
    </row>
    <row r="347" spans="8:8" x14ac:dyDescent="0.25">
      <c r="H347" s="11"/>
    </row>
    <row r="348" spans="8:8" x14ac:dyDescent="0.25">
      <c r="H348" s="11"/>
    </row>
    <row r="349" spans="8:8" x14ac:dyDescent="0.25">
      <c r="H349" s="11"/>
    </row>
    <row r="350" spans="8:8" x14ac:dyDescent="0.25">
      <c r="H350" s="11"/>
    </row>
    <row r="351" spans="8:8" x14ac:dyDescent="0.25">
      <c r="H351" s="11"/>
    </row>
    <row r="352" spans="8:8" x14ac:dyDescent="0.25">
      <c r="H352" s="11"/>
    </row>
    <row r="353" spans="8:8" x14ac:dyDescent="0.25">
      <c r="H353" s="11"/>
    </row>
    <row r="354" spans="8:8" x14ac:dyDescent="0.25">
      <c r="H354" s="11"/>
    </row>
    <row r="355" spans="8:8" x14ac:dyDescent="0.25">
      <c r="H355" s="11"/>
    </row>
    <row r="356" spans="8:8" x14ac:dyDescent="0.25">
      <c r="H356" s="11"/>
    </row>
    <row r="357" spans="8:8" x14ac:dyDescent="0.25">
      <c r="H357" s="11"/>
    </row>
    <row r="358" spans="8:8" x14ac:dyDescent="0.25">
      <c r="H358" s="11"/>
    </row>
    <row r="359" spans="8:8" x14ac:dyDescent="0.25">
      <c r="H359" s="11"/>
    </row>
    <row r="360" spans="8:8" x14ac:dyDescent="0.25">
      <c r="H360" s="11"/>
    </row>
    <row r="361" spans="8:8" x14ac:dyDescent="0.25">
      <c r="H361" s="11"/>
    </row>
    <row r="362" spans="8:8" x14ac:dyDescent="0.25">
      <c r="H362" s="11"/>
    </row>
    <row r="363" spans="8:8" x14ac:dyDescent="0.25">
      <c r="H363" s="11"/>
    </row>
    <row r="364" spans="8:8" x14ac:dyDescent="0.25">
      <c r="H364" s="11"/>
    </row>
    <row r="365" spans="8:8" x14ac:dyDescent="0.25">
      <c r="H365" s="11"/>
    </row>
    <row r="366" spans="8:8" x14ac:dyDescent="0.25">
      <c r="H366" s="11"/>
    </row>
    <row r="367" spans="8:8" x14ac:dyDescent="0.25">
      <c r="H367" s="11"/>
    </row>
    <row r="368" spans="8:8" x14ac:dyDescent="0.25">
      <c r="H368" s="11"/>
    </row>
    <row r="369" spans="8:8" x14ac:dyDescent="0.25">
      <c r="H369" s="11"/>
    </row>
    <row r="370" spans="8:8" x14ac:dyDescent="0.25">
      <c r="H370" s="11"/>
    </row>
    <row r="371" spans="8:8" x14ac:dyDescent="0.25">
      <c r="H371" s="11"/>
    </row>
    <row r="372" spans="8:8" x14ac:dyDescent="0.25">
      <c r="H372" s="11"/>
    </row>
    <row r="373" spans="8:8" x14ac:dyDescent="0.25">
      <c r="H373" s="11"/>
    </row>
    <row r="374" spans="8:8" x14ac:dyDescent="0.25">
      <c r="H374" s="11"/>
    </row>
    <row r="375" spans="8:8" x14ac:dyDescent="0.25">
      <c r="H375" s="11"/>
    </row>
    <row r="376" spans="8:8" x14ac:dyDescent="0.25">
      <c r="H376" s="11"/>
    </row>
    <row r="377" spans="8:8" x14ac:dyDescent="0.25">
      <c r="H377" s="11"/>
    </row>
    <row r="378" spans="8:8" x14ac:dyDescent="0.25">
      <c r="H378" s="11"/>
    </row>
    <row r="379" spans="8:8" x14ac:dyDescent="0.25">
      <c r="H379" s="11"/>
    </row>
    <row r="380" spans="8:8" x14ac:dyDescent="0.25">
      <c r="H380" s="11"/>
    </row>
    <row r="381" spans="8:8" x14ac:dyDescent="0.25">
      <c r="H381" s="11"/>
    </row>
    <row r="382" spans="8:8" x14ac:dyDescent="0.25">
      <c r="H382" s="11"/>
    </row>
    <row r="383" spans="8:8" x14ac:dyDescent="0.25">
      <c r="H383" s="11"/>
    </row>
    <row r="384" spans="8:8" x14ac:dyDescent="0.25">
      <c r="H384" s="11"/>
    </row>
    <row r="385" spans="8:8" x14ac:dyDescent="0.25">
      <c r="H385" s="11"/>
    </row>
    <row r="386" spans="8:8" x14ac:dyDescent="0.25">
      <c r="H386" s="11"/>
    </row>
    <row r="387" spans="8:8" x14ac:dyDescent="0.25">
      <c r="H387" s="11"/>
    </row>
    <row r="388" spans="8:8" x14ac:dyDescent="0.25">
      <c r="H388" s="11"/>
    </row>
    <row r="389" spans="8:8" x14ac:dyDescent="0.25">
      <c r="H389" s="11"/>
    </row>
    <row r="390" spans="8:8" x14ac:dyDescent="0.25">
      <c r="H390" s="11"/>
    </row>
    <row r="391" spans="8:8" x14ac:dyDescent="0.25">
      <c r="H391" s="11"/>
    </row>
    <row r="392" spans="8:8" x14ac:dyDescent="0.25">
      <c r="H392" s="11"/>
    </row>
    <row r="393" spans="8:8" x14ac:dyDescent="0.25">
      <c r="H393" s="11"/>
    </row>
    <row r="394" spans="8:8" x14ac:dyDescent="0.25">
      <c r="H394" s="11"/>
    </row>
    <row r="395" spans="8:8" x14ac:dyDescent="0.25">
      <c r="H395" s="11"/>
    </row>
    <row r="396" spans="8:8" x14ac:dyDescent="0.25">
      <c r="H396" s="11"/>
    </row>
    <row r="397" spans="8:8" x14ac:dyDescent="0.25">
      <c r="H397" s="11"/>
    </row>
    <row r="398" spans="8:8" x14ac:dyDescent="0.25">
      <c r="H398" s="11"/>
    </row>
    <row r="399" spans="8:8" x14ac:dyDescent="0.25">
      <c r="H399" s="11"/>
    </row>
    <row r="400" spans="8:8" x14ac:dyDescent="0.25">
      <c r="H400" s="11"/>
    </row>
    <row r="401" spans="8:8" x14ac:dyDescent="0.25">
      <c r="H401" s="11"/>
    </row>
    <row r="402" spans="8:8" x14ac:dyDescent="0.25">
      <c r="H402" s="11"/>
    </row>
    <row r="403" spans="8:8" x14ac:dyDescent="0.25">
      <c r="H403" s="11"/>
    </row>
    <row r="404" spans="8:8" x14ac:dyDescent="0.25">
      <c r="H404" s="11"/>
    </row>
    <row r="405" spans="8:8" x14ac:dyDescent="0.25">
      <c r="H405" s="11"/>
    </row>
    <row r="406" spans="8:8" x14ac:dyDescent="0.25">
      <c r="H406" s="11"/>
    </row>
    <row r="407" spans="8:8" x14ac:dyDescent="0.25">
      <c r="H407" s="11"/>
    </row>
    <row r="408" spans="8:8" x14ac:dyDescent="0.25">
      <c r="H408" s="11"/>
    </row>
    <row r="409" spans="8:8" x14ac:dyDescent="0.25">
      <c r="H409" s="11"/>
    </row>
    <row r="410" spans="8:8" x14ac:dyDescent="0.25">
      <c r="H410" s="11"/>
    </row>
    <row r="411" spans="8:8" x14ac:dyDescent="0.25">
      <c r="H411" s="11"/>
    </row>
    <row r="412" spans="8:8" x14ac:dyDescent="0.25">
      <c r="H412" s="11"/>
    </row>
    <row r="413" spans="8:8" x14ac:dyDescent="0.25">
      <c r="H413" s="11"/>
    </row>
    <row r="414" spans="8:8" x14ac:dyDescent="0.25">
      <c r="H414" s="11"/>
    </row>
    <row r="415" spans="8:8" x14ac:dyDescent="0.25">
      <c r="H415" s="11"/>
    </row>
    <row r="416" spans="8:8" x14ac:dyDescent="0.25">
      <c r="H416" s="11"/>
    </row>
    <row r="417" spans="8:8" x14ac:dyDescent="0.25">
      <c r="H417" s="11"/>
    </row>
    <row r="418" spans="8:8" x14ac:dyDescent="0.25">
      <c r="H418" s="11"/>
    </row>
    <row r="419" spans="8:8" x14ac:dyDescent="0.25">
      <c r="H419" s="11"/>
    </row>
    <row r="420" spans="8:8" x14ac:dyDescent="0.25">
      <c r="H420" s="11"/>
    </row>
    <row r="421" spans="8:8" x14ac:dyDescent="0.25">
      <c r="H421" s="11"/>
    </row>
    <row r="422" spans="8:8" x14ac:dyDescent="0.25">
      <c r="H422" s="11"/>
    </row>
    <row r="423" spans="8:8" x14ac:dyDescent="0.25">
      <c r="H423" s="11"/>
    </row>
    <row r="424" spans="8:8" x14ac:dyDescent="0.25">
      <c r="H424" s="11"/>
    </row>
    <row r="425" spans="8:8" x14ac:dyDescent="0.25">
      <c r="H425" s="11"/>
    </row>
    <row r="426" spans="8:8" x14ac:dyDescent="0.25">
      <c r="H426" s="11"/>
    </row>
    <row r="427" spans="8:8" x14ac:dyDescent="0.25">
      <c r="H427" s="11"/>
    </row>
    <row r="428" spans="8:8" x14ac:dyDescent="0.25">
      <c r="H428" s="11"/>
    </row>
    <row r="429" spans="8:8" x14ac:dyDescent="0.25">
      <c r="H429" s="11"/>
    </row>
    <row r="430" spans="8:8" x14ac:dyDescent="0.25">
      <c r="H430" s="11"/>
    </row>
    <row r="431" spans="8:8" x14ac:dyDescent="0.25">
      <c r="H431" s="11"/>
    </row>
    <row r="432" spans="8:8" x14ac:dyDescent="0.25">
      <c r="H432" s="11"/>
    </row>
    <row r="433" spans="8:8" x14ac:dyDescent="0.25">
      <c r="H433" s="11"/>
    </row>
    <row r="434" spans="8:8" x14ac:dyDescent="0.25">
      <c r="H434" s="11"/>
    </row>
    <row r="435" spans="8:8" x14ac:dyDescent="0.25">
      <c r="H435" s="11"/>
    </row>
    <row r="436" spans="8:8" x14ac:dyDescent="0.25">
      <c r="H436" s="11"/>
    </row>
    <row r="437" spans="8:8" x14ac:dyDescent="0.25">
      <c r="H437" s="11"/>
    </row>
    <row r="438" spans="8:8" x14ac:dyDescent="0.25">
      <c r="H438" s="11"/>
    </row>
    <row r="439" spans="8:8" x14ac:dyDescent="0.25">
      <c r="H439" s="11"/>
    </row>
    <row r="440" spans="8:8" x14ac:dyDescent="0.25">
      <c r="H440" s="11"/>
    </row>
    <row r="441" spans="8:8" x14ac:dyDescent="0.25">
      <c r="H441" s="11"/>
    </row>
    <row r="442" spans="8:8" x14ac:dyDescent="0.25">
      <c r="H442" s="11"/>
    </row>
    <row r="443" spans="8:8" x14ac:dyDescent="0.25">
      <c r="H443" s="11"/>
    </row>
    <row r="444" spans="8:8" x14ac:dyDescent="0.25">
      <c r="H444" s="11"/>
    </row>
    <row r="445" spans="8:8" x14ac:dyDescent="0.25">
      <c r="H445" s="11"/>
    </row>
    <row r="446" spans="8:8" x14ac:dyDescent="0.25">
      <c r="H446" s="11"/>
    </row>
    <row r="447" spans="8:8" x14ac:dyDescent="0.25">
      <c r="H447" s="11"/>
    </row>
    <row r="448" spans="8:8" x14ac:dyDescent="0.25">
      <c r="H448" s="11"/>
    </row>
    <row r="449" spans="8:8" x14ac:dyDescent="0.25">
      <c r="H449" s="11"/>
    </row>
    <row r="450" spans="8:8" x14ac:dyDescent="0.25">
      <c r="H450" s="11"/>
    </row>
    <row r="451" spans="8:8" x14ac:dyDescent="0.25">
      <c r="H451" s="11"/>
    </row>
    <row r="452" spans="8:8" x14ac:dyDescent="0.25">
      <c r="H452" s="11"/>
    </row>
    <row r="453" spans="8:8" x14ac:dyDescent="0.25">
      <c r="H453" s="11"/>
    </row>
    <row r="454" spans="8:8" x14ac:dyDescent="0.25">
      <c r="H454" s="11"/>
    </row>
    <row r="455" spans="8:8" x14ac:dyDescent="0.25">
      <c r="H455" s="11"/>
    </row>
    <row r="456" spans="8:8" x14ac:dyDescent="0.25">
      <c r="H456" s="11"/>
    </row>
    <row r="457" spans="8:8" x14ac:dyDescent="0.25">
      <c r="H457" s="11"/>
    </row>
    <row r="458" spans="8:8" x14ac:dyDescent="0.25">
      <c r="H458" s="11"/>
    </row>
    <row r="459" spans="8:8" x14ac:dyDescent="0.25">
      <c r="H459" s="11"/>
    </row>
    <row r="460" spans="8:8" x14ac:dyDescent="0.25">
      <c r="H460" s="11"/>
    </row>
    <row r="461" spans="8:8" x14ac:dyDescent="0.25">
      <c r="H461" s="11"/>
    </row>
    <row r="462" spans="8:8" x14ac:dyDescent="0.25">
      <c r="H462" s="11"/>
    </row>
    <row r="463" spans="8:8" x14ac:dyDescent="0.25">
      <c r="H463" s="11"/>
    </row>
    <row r="464" spans="8:8" x14ac:dyDescent="0.25">
      <c r="H464" s="11"/>
    </row>
    <row r="465" spans="8:8" x14ac:dyDescent="0.25">
      <c r="H465" s="11"/>
    </row>
    <row r="466" spans="8:8" x14ac:dyDescent="0.25">
      <c r="H466" s="11"/>
    </row>
    <row r="467" spans="8:8" x14ac:dyDescent="0.25">
      <c r="H467" s="11"/>
    </row>
    <row r="468" spans="8:8" x14ac:dyDescent="0.25">
      <c r="H468" s="11"/>
    </row>
    <row r="469" spans="8:8" x14ac:dyDescent="0.25">
      <c r="H469" s="11"/>
    </row>
    <row r="470" spans="8:8" x14ac:dyDescent="0.25">
      <c r="H470" s="11"/>
    </row>
    <row r="471" spans="8:8" x14ac:dyDescent="0.25">
      <c r="H471" s="11"/>
    </row>
    <row r="472" spans="8:8" x14ac:dyDescent="0.25">
      <c r="H472" s="11"/>
    </row>
    <row r="473" spans="8:8" x14ac:dyDescent="0.25">
      <c r="H473" s="11"/>
    </row>
    <row r="474" spans="8:8" x14ac:dyDescent="0.25">
      <c r="H474" s="11"/>
    </row>
    <row r="475" spans="8:8" x14ac:dyDescent="0.25">
      <c r="H475" s="11"/>
    </row>
    <row r="476" spans="8:8" x14ac:dyDescent="0.25">
      <c r="H476" s="11"/>
    </row>
    <row r="477" spans="8:8" x14ac:dyDescent="0.25">
      <c r="H477" s="11"/>
    </row>
    <row r="478" spans="8:8" x14ac:dyDescent="0.25">
      <c r="H478" s="11"/>
    </row>
    <row r="479" spans="8:8" x14ac:dyDescent="0.25">
      <c r="H479" s="11"/>
    </row>
    <row r="480" spans="8:8" x14ac:dyDescent="0.25">
      <c r="H480" s="11"/>
    </row>
    <row r="481" spans="8:8" x14ac:dyDescent="0.25">
      <c r="H481" s="11"/>
    </row>
    <row r="482" spans="8:8" x14ac:dyDescent="0.25">
      <c r="H482" s="11"/>
    </row>
    <row r="483" spans="8:8" x14ac:dyDescent="0.25">
      <c r="H483" s="11"/>
    </row>
    <row r="484" spans="8:8" x14ac:dyDescent="0.25">
      <c r="H484" s="11"/>
    </row>
    <row r="485" spans="8:8" x14ac:dyDescent="0.25">
      <c r="H485" s="11"/>
    </row>
    <row r="486" spans="8:8" x14ac:dyDescent="0.25">
      <c r="H486" s="11"/>
    </row>
    <row r="487" spans="8:8" x14ac:dyDescent="0.25">
      <c r="H487" s="11"/>
    </row>
    <row r="488" spans="8:8" x14ac:dyDescent="0.25">
      <c r="H488" s="11"/>
    </row>
    <row r="489" spans="8:8" x14ac:dyDescent="0.25">
      <c r="H489" s="11"/>
    </row>
    <row r="490" spans="8:8" x14ac:dyDescent="0.25">
      <c r="H490" s="11"/>
    </row>
    <row r="491" spans="8:8" x14ac:dyDescent="0.25">
      <c r="H491" s="11"/>
    </row>
    <row r="492" spans="8:8" x14ac:dyDescent="0.25">
      <c r="H492" s="11"/>
    </row>
    <row r="493" spans="8:8" x14ac:dyDescent="0.25">
      <c r="H493" s="11"/>
    </row>
    <row r="494" spans="8:8" x14ac:dyDescent="0.25">
      <c r="H494" s="11"/>
    </row>
    <row r="495" spans="8:8" x14ac:dyDescent="0.25">
      <c r="H495" s="11"/>
    </row>
    <row r="496" spans="8:8" x14ac:dyDescent="0.25">
      <c r="H496" s="11"/>
    </row>
    <row r="497" spans="8:8" x14ac:dyDescent="0.25">
      <c r="H497" s="11"/>
    </row>
    <row r="498" spans="8:8" x14ac:dyDescent="0.25">
      <c r="H498" s="11"/>
    </row>
    <row r="499" spans="8:8" x14ac:dyDescent="0.25">
      <c r="H499" s="11"/>
    </row>
    <row r="500" spans="8:8" x14ac:dyDescent="0.25">
      <c r="H500" s="11"/>
    </row>
    <row r="501" spans="8:8" x14ac:dyDescent="0.25">
      <c r="H501" s="11"/>
    </row>
    <row r="502" spans="8:8" x14ac:dyDescent="0.25">
      <c r="H502" s="11"/>
    </row>
    <row r="503" spans="8:8" x14ac:dyDescent="0.25">
      <c r="H503" s="11"/>
    </row>
    <row r="504" spans="8:8" x14ac:dyDescent="0.25">
      <c r="H504" s="11"/>
    </row>
    <row r="505" spans="8:8" x14ac:dyDescent="0.25">
      <c r="H505" s="11"/>
    </row>
    <row r="506" spans="8:8" x14ac:dyDescent="0.25">
      <c r="H506" s="11"/>
    </row>
    <row r="507" spans="8:8" x14ac:dyDescent="0.25">
      <c r="H507" s="11"/>
    </row>
    <row r="508" spans="8:8" x14ac:dyDescent="0.25">
      <c r="H508" s="11"/>
    </row>
    <row r="509" spans="8:8" x14ac:dyDescent="0.25">
      <c r="H509" s="11"/>
    </row>
    <row r="510" spans="8:8" x14ac:dyDescent="0.25">
      <c r="H510" s="11"/>
    </row>
    <row r="511" spans="8:8" x14ac:dyDescent="0.25">
      <c r="H511" s="11"/>
    </row>
    <row r="512" spans="8:8" x14ac:dyDescent="0.25">
      <c r="H512" s="11"/>
    </row>
    <row r="513" spans="8:8" x14ac:dyDescent="0.25">
      <c r="H513" s="11"/>
    </row>
    <row r="514" spans="8:8" x14ac:dyDescent="0.25">
      <c r="H514" s="11"/>
    </row>
    <row r="515" spans="8:8" x14ac:dyDescent="0.25">
      <c r="H515" s="11"/>
    </row>
    <row r="516" spans="8:8" x14ac:dyDescent="0.25">
      <c r="H516" s="11"/>
    </row>
    <row r="517" spans="8:8" x14ac:dyDescent="0.25">
      <c r="H517" s="11"/>
    </row>
    <row r="518" spans="8:8" x14ac:dyDescent="0.25">
      <c r="H518" s="11"/>
    </row>
    <row r="519" spans="8:8" x14ac:dyDescent="0.25">
      <c r="H519" s="11"/>
    </row>
    <row r="520" spans="8:8" x14ac:dyDescent="0.25">
      <c r="H520" s="11"/>
    </row>
    <row r="521" spans="8:8" x14ac:dyDescent="0.25">
      <c r="H521" s="11"/>
    </row>
    <row r="522" spans="8:8" x14ac:dyDescent="0.25">
      <c r="H522" s="11"/>
    </row>
    <row r="523" spans="8:8" x14ac:dyDescent="0.25">
      <c r="H523" s="11"/>
    </row>
    <row r="524" spans="8:8" x14ac:dyDescent="0.25">
      <c r="H524" s="11"/>
    </row>
    <row r="525" spans="8:8" x14ac:dyDescent="0.25">
      <c r="H525" s="11"/>
    </row>
    <row r="526" spans="8:8" x14ac:dyDescent="0.25">
      <c r="H526" s="11"/>
    </row>
    <row r="527" spans="8:8" x14ac:dyDescent="0.25">
      <c r="H527" s="11"/>
    </row>
    <row r="528" spans="8:8" x14ac:dyDescent="0.25">
      <c r="H528" s="11"/>
    </row>
    <row r="529" spans="8:8" x14ac:dyDescent="0.25">
      <c r="H529" s="11"/>
    </row>
    <row r="530" spans="8:8" x14ac:dyDescent="0.25">
      <c r="H530" s="11"/>
    </row>
    <row r="531" spans="8:8" x14ac:dyDescent="0.25">
      <c r="H531" s="11"/>
    </row>
    <row r="532" spans="8:8" x14ac:dyDescent="0.25">
      <c r="H532" s="11"/>
    </row>
    <row r="533" spans="8:8" x14ac:dyDescent="0.25">
      <c r="H533" s="11"/>
    </row>
    <row r="534" spans="8:8" x14ac:dyDescent="0.25">
      <c r="H534" s="11"/>
    </row>
    <row r="535" spans="8:8" x14ac:dyDescent="0.25">
      <c r="H535" s="11"/>
    </row>
    <row r="536" spans="8:8" x14ac:dyDescent="0.25">
      <c r="H536" s="11"/>
    </row>
    <row r="537" spans="8:8" x14ac:dyDescent="0.25">
      <c r="H537" s="11"/>
    </row>
    <row r="538" spans="8:8" x14ac:dyDescent="0.25">
      <c r="H538" s="11"/>
    </row>
    <row r="539" spans="8:8" x14ac:dyDescent="0.25">
      <c r="H539" s="11"/>
    </row>
    <row r="540" spans="8:8" x14ac:dyDescent="0.25">
      <c r="H540" s="11"/>
    </row>
    <row r="541" spans="8:8" x14ac:dyDescent="0.25">
      <c r="H541" s="11"/>
    </row>
    <row r="542" spans="8:8" x14ac:dyDescent="0.25">
      <c r="H542" s="11"/>
    </row>
    <row r="543" spans="8:8" x14ac:dyDescent="0.25">
      <c r="H543" s="11"/>
    </row>
    <row r="544" spans="8:8" x14ac:dyDescent="0.25">
      <c r="H544" s="11"/>
    </row>
    <row r="545" spans="8:8" x14ac:dyDescent="0.25">
      <c r="H545" s="11"/>
    </row>
    <row r="546" spans="8:8" x14ac:dyDescent="0.25">
      <c r="H546" s="11"/>
    </row>
    <row r="547" spans="8:8" x14ac:dyDescent="0.25">
      <c r="H547" s="11"/>
    </row>
    <row r="548" spans="8:8" x14ac:dyDescent="0.25">
      <c r="H548" s="11"/>
    </row>
    <row r="549" spans="8:8" x14ac:dyDescent="0.25">
      <c r="H549" s="11"/>
    </row>
    <row r="550" spans="8:8" x14ac:dyDescent="0.25">
      <c r="H550" s="11"/>
    </row>
    <row r="551" spans="8:8" x14ac:dyDescent="0.25">
      <c r="H551" s="11"/>
    </row>
    <row r="552" spans="8:8" x14ac:dyDescent="0.25">
      <c r="H552" s="11"/>
    </row>
    <row r="553" spans="8:8" x14ac:dyDescent="0.25">
      <c r="H553" s="11"/>
    </row>
    <row r="554" spans="8:8" x14ac:dyDescent="0.25">
      <c r="H554" s="11"/>
    </row>
    <row r="555" spans="8:8" x14ac:dyDescent="0.25">
      <c r="H555" s="11"/>
    </row>
    <row r="556" spans="8:8" x14ac:dyDescent="0.25">
      <c r="H556" s="11"/>
    </row>
    <row r="557" spans="8:8" x14ac:dyDescent="0.25">
      <c r="H557" s="11"/>
    </row>
    <row r="558" spans="8:8" x14ac:dyDescent="0.25">
      <c r="H558" s="11"/>
    </row>
    <row r="559" spans="8:8" x14ac:dyDescent="0.25">
      <c r="H559" s="11"/>
    </row>
    <row r="560" spans="8:8" x14ac:dyDescent="0.25">
      <c r="H560" s="11"/>
    </row>
    <row r="561" spans="8:8" x14ac:dyDescent="0.25">
      <c r="H561" s="11"/>
    </row>
    <row r="562" spans="8:8" x14ac:dyDescent="0.25">
      <c r="H562" s="11"/>
    </row>
    <row r="563" spans="8:8" x14ac:dyDescent="0.25">
      <c r="H563" s="11"/>
    </row>
    <row r="564" spans="8:8" x14ac:dyDescent="0.25">
      <c r="H564" s="11"/>
    </row>
    <row r="565" spans="8:8" x14ac:dyDescent="0.25">
      <c r="H565" s="11"/>
    </row>
    <row r="566" spans="8:8" x14ac:dyDescent="0.25">
      <c r="H566" s="11"/>
    </row>
    <row r="567" spans="8:8" x14ac:dyDescent="0.25">
      <c r="H567" s="11"/>
    </row>
    <row r="568" spans="8:8" x14ac:dyDescent="0.25">
      <c r="H568" s="11"/>
    </row>
    <row r="569" spans="8:8" x14ac:dyDescent="0.25">
      <c r="H569" s="11"/>
    </row>
    <row r="570" spans="8:8" x14ac:dyDescent="0.25">
      <c r="H570" s="11"/>
    </row>
    <row r="571" spans="8:8" x14ac:dyDescent="0.25">
      <c r="H571" s="11"/>
    </row>
    <row r="572" spans="8:8" x14ac:dyDescent="0.25">
      <c r="H572" s="11"/>
    </row>
    <row r="573" spans="8:8" x14ac:dyDescent="0.25">
      <c r="H573" s="11"/>
    </row>
    <row r="574" spans="8:8" x14ac:dyDescent="0.25">
      <c r="H574" s="11"/>
    </row>
    <row r="575" spans="8:8" x14ac:dyDescent="0.25">
      <c r="H575" s="11"/>
    </row>
    <row r="576" spans="8:8" x14ac:dyDescent="0.25">
      <c r="H576" s="11"/>
    </row>
    <row r="577" spans="8:8" x14ac:dyDescent="0.25">
      <c r="H577" s="11"/>
    </row>
    <row r="578" spans="8:8" x14ac:dyDescent="0.25">
      <c r="H578" s="11"/>
    </row>
    <row r="579" spans="8:8" x14ac:dyDescent="0.25">
      <c r="H579" s="11"/>
    </row>
    <row r="580" spans="8:8" x14ac:dyDescent="0.25">
      <c r="H580" s="11"/>
    </row>
    <row r="581" spans="8:8" x14ac:dyDescent="0.25">
      <c r="H581" s="11"/>
    </row>
    <row r="582" spans="8:8" x14ac:dyDescent="0.25">
      <c r="H582" s="11"/>
    </row>
    <row r="583" spans="8:8" x14ac:dyDescent="0.25">
      <c r="H583" s="11"/>
    </row>
    <row r="584" spans="8:8" x14ac:dyDescent="0.25">
      <c r="H584" s="11"/>
    </row>
    <row r="585" spans="8:8" x14ac:dyDescent="0.25">
      <c r="H585" s="11"/>
    </row>
    <row r="586" spans="8:8" x14ac:dyDescent="0.25">
      <c r="H586" s="11"/>
    </row>
    <row r="587" spans="8:8" x14ac:dyDescent="0.25">
      <c r="H587" s="11"/>
    </row>
    <row r="588" spans="8:8" x14ac:dyDescent="0.25">
      <c r="H588" s="11"/>
    </row>
    <row r="589" spans="8:8" x14ac:dyDescent="0.25">
      <c r="H589" s="11"/>
    </row>
    <row r="590" spans="8:8" x14ac:dyDescent="0.25">
      <c r="H590" s="11"/>
    </row>
    <row r="591" spans="8:8" x14ac:dyDescent="0.25">
      <c r="H591" s="11"/>
    </row>
    <row r="592" spans="8:8" x14ac:dyDescent="0.25">
      <c r="H592" s="11"/>
    </row>
    <row r="593" spans="8:8" x14ac:dyDescent="0.25">
      <c r="H593" s="11"/>
    </row>
    <row r="594" spans="8:8" x14ac:dyDescent="0.25">
      <c r="H594" s="11"/>
    </row>
    <row r="595" spans="8:8" x14ac:dyDescent="0.25">
      <c r="H595" s="11"/>
    </row>
    <row r="596" spans="8:8" x14ac:dyDescent="0.25">
      <c r="H596" s="11"/>
    </row>
    <row r="597" spans="8:8" x14ac:dyDescent="0.25">
      <c r="H597" s="11"/>
    </row>
    <row r="598" spans="8:8" x14ac:dyDescent="0.25">
      <c r="H598" s="11"/>
    </row>
    <row r="599" spans="8:8" x14ac:dyDescent="0.25">
      <c r="H599" s="11"/>
    </row>
    <row r="600" spans="8:8" x14ac:dyDescent="0.25">
      <c r="H600" s="11"/>
    </row>
    <row r="601" spans="8:8" x14ac:dyDescent="0.25">
      <c r="H601" s="11"/>
    </row>
    <row r="602" spans="8:8" x14ac:dyDescent="0.25">
      <c r="H602" s="11"/>
    </row>
    <row r="603" spans="8:8" x14ac:dyDescent="0.25">
      <c r="H603" s="11"/>
    </row>
    <row r="604" spans="8:8" x14ac:dyDescent="0.25">
      <c r="H604" s="11"/>
    </row>
    <row r="605" spans="8:8" x14ac:dyDescent="0.25">
      <c r="H605" s="11"/>
    </row>
    <row r="606" spans="8:8" x14ac:dyDescent="0.25">
      <c r="H606" s="11"/>
    </row>
    <row r="607" spans="8:8" x14ac:dyDescent="0.25">
      <c r="H607" s="11"/>
    </row>
    <row r="608" spans="8:8" x14ac:dyDescent="0.25">
      <c r="H608" s="11"/>
    </row>
    <row r="609" spans="8:8" x14ac:dyDescent="0.25">
      <c r="H609" s="11"/>
    </row>
    <row r="610" spans="8:8" x14ac:dyDescent="0.25">
      <c r="H610" s="11"/>
    </row>
    <row r="611" spans="8:8" x14ac:dyDescent="0.25">
      <c r="H611" s="11"/>
    </row>
    <row r="612" spans="8:8" x14ac:dyDescent="0.25">
      <c r="H612" s="11"/>
    </row>
    <row r="613" spans="8:8" x14ac:dyDescent="0.25">
      <c r="H613" s="11"/>
    </row>
    <row r="614" spans="8:8" x14ac:dyDescent="0.25">
      <c r="H614" s="11"/>
    </row>
    <row r="615" spans="8:8" x14ac:dyDescent="0.25">
      <c r="H615" s="11"/>
    </row>
    <row r="616" spans="8:8" x14ac:dyDescent="0.25">
      <c r="H616" s="11"/>
    </row>
    <row r="617" spans="8:8" x14ac:dyDescent="0.25">
      <c r="H617" s="11"/>
    </row>
    <row r="618" spans="8:8" x14ac:dyDescent="0.25">
      <c r="H618" s="11"/>
    </row>
    <row r="619" spans="8:8" x14ac:dyDescent="0.25">
      <c r="H619" s="11"/>
    </row>
    <row r="620" spans="8:8" x14ac:dyDescent="0.25">
      <c r="H620" s="11"/>
    </row>
    <row r="621" spans="8:8" x14ac:dyDescent="0.25">
      <c r="H621" s="11"/>
    </row>
    <row r="622" spans="8:8" x14ac:dyDescent="0.25">
      <c r="H622" s="11"/>
    </row>
    <row r="623" spans="8:8" x14ac:dyDescent="0.25">
      <c r="H623" s="11"/>
    </row>
    <row r="624" spans="8:8" x14ac:dyDescent="0.25">
      <c r="H624" s="11"/>
    </row>
    <row r="625" spans="8:8" x14ac:dyDescent="0.25">
      <c r="H625" s="11"/>
    </row>
    <row r="626" spans="8:8" x14ac:dyDescent="0.25">
      <c r="H626" s="11"/>
    </row>
    <row r="627" spans="8:8" x14ac:dyDescent="0.25">
      <c r="H627" s="11"/>
    </row>
    <row r="628" spans="8:8" x14ac:dyDescent="0.25">
      <c r="H628" s="11"/>
    </row>
    <row r="629" spans="8:8" x14ac:dyDescent="0.25">
      <c r="H629" s="11"/>
    </row>
    <row r="630" spans="8:8" x14ac:dyDescent="0.25">
      <c r="H630" s="11"/>
    </row>
    <row r="631" spans="8:8" x14ac:dyDescent="0.25">
      <c r="H631" s="11"/>
    </row>
    <row r="632" spans="8:8" x14ac:dyDescent="0.25">
      <c r="H632" s="11"/>
    </row>
    <row r="633" spans="8:8" x14ac:dyDescent="0.25">
      <c r="H633" s="11"/>
    </row>
    <row r="634" spans="8:8" x14ac:dyDescent="0.25">
      <c r="H634" s="11"/>
    </row>
    <row r="635" spans="8:8" x14ac:dyDescent="0.25">
      <c r="H635" s="11"/>
    </row>
    <row r="636" spans="8:8" x14ac:dyDescent="0.25">
      <c r="H636" s="11"/>
    </row>
    <row r="637" spans="8:8" x14ac:dyDescent="0.25">
      <c r="H637" s="11"/>
    </row>
    <row r="638" spans="8:8" x14ac:dyDescent="0.25">
      <c r="H638" s="11"/>
    </row>
    <row r="639" spans="8:8" x14ac:dyDescent="0.25">
      <c r="H639" s="11"/>
    </row>
    <row r="640" spans="8:8" x14ac:dyDescent="0.25">
      <c r="H640" s="11"/>
    </row>
    <row r="641" spans="8:8" x14ac:dyDescent="0.25">
      <c r="H641" s="11"/>
    </row>
    <row r="642" spans="8:8" x14ac:dyDescent="0.25">
      <c r="H642" s="11"/>
    </row>
    <row r="643" spans="8:8" x14ac:dyDescent="0.25">
      <c r="H643" s="11"/>
    </row>
    <row r="644" spans="8:8" x14ac:dyDescent="0.25">
      <c r="H644" s="11"/>
    </row>
    <row r="645" spans="8:8" x14ac:dyDescent="0.25">
      <c r="H645" s="11"/>
    </row>
    <row r="646" spans="8:8" x14ac:dyDescent="0.25">
      <c r="H646" s="11"/>
    </row>
    <row r="647" spans="8:8" x14ac:dyDescent="0.25">
      <c r="H647" s="11"/>
    </row>
    <row r="648" spans="8:8" x14ac:dyDescent="0.25">
      <c r="H648" s="11"/>
    </row>
    <row r="649" spans="8:8" x14ac:dyDescent="0.25">
      <c r="H649" s="11"/>
    </row>
    <row r="650" spans="8:8" x14ac:dyDescent="0.25">
      <c r="H650" s="11"/>
    </row>
    <row r="651" spans="8:8" x14ac:dyDescent="0.25">
      <c r="H651" s="11"/>
    </row>
    <row r="652" spans="8:8" x14ac:dyDescent="0.25">
      <c r="H652" s="11"/>
    </row>
    <row r="653" spans="8:8" x14ac:dyDescent="0.25">
      <c r="H653" s="11"/>
    </row>
    <row r="654" spans="8:8" x14ac:dyDescent="0.25">
      <c r="H654" s="11"/>
    </row>
    <row r="655" spans="8:8" x14ac:dyDescent="0.25">
      <c r="H655" s="11"/>
    </row>
    <row r="656" spans="8:8" x14ac:dyDescent="0.25">
      <c r="H656" s="11"/>
    </row>
    <row r="657" spans="8:8" x14ac:dyDescent="0.25">
      <c r="H657" s="11"/>
    </row>
    <row r="658" spans="8:8" x14ac:dyDescent="0.25">
      <c r="H658" s="11"/>
    </row>
    <row r="659" spans="8:8" x14ac:dyDescent="0.25">
      <c r="H659" s="11"/>
    </row>
    <row r="660" spans="8:8" x14ac:dyDescent="0.25">
      <c r="H660" s="11"/>
    </row>
    <row r="661" spans="8:8" x14ac:dyDescent="0.25">
      <c r="H661" s="11"/>
    </row>
    <row r="662" spans="8:8" x14ac:dyDescent="0.25">
      <c r="H662" s="11"/>
    </row>
    <row r="663" spans="8:8" x14ac:dyDescent="0.25">
      <c r="H663" s="11"/>
    </row>
    <row r="664" spans="8:8" x14ac:dyDescent="0.25">
      <c r="H664" s="11"/>
    </row>
    <row r="665" spans="8:8" x14ac:dyDescent="0.25">
      <c r="H665" s="11"/>
    </row>
    <row r="666" spans="8:8" x14ac:dyDescent="0.25">
      <c r="H666" s="11"/>
    </row>
    <row r="667" spans="8:8" x14ac:dyDescent="0.25">
      <c r="H667" s="11"/>
    </row>
    <row r="668" spans="8:8" x14ac:dyDescent="0.25">
      <c r="H668" s="11"/>
    </row>
    <row r="669" spans="8:8" x14ac:dyDescent="0.25">
      <c r="H669" s="11"/>
    </row>
    <row r="670" spans="8:8" x14ac:dyDescent="0.25">
      <c r="H670" s="11"/>
    </row>
    <row r="671" spans="8:8" x14ac:dyDescent="0.25">
      <c r="H671" s="11"/>
    </row>
    <row r="672" spans="8:8" x14ac:dyDescent="0.25">
      <c r="H672" s="11"/>
    </row>
    <row r="673" spans="8:8" x14ac:dyDescent="0.25">
      <c r="H673" s="11"/>
    </row>
    <row r="674" spans="8:8" x14ac:dyDescent="0.25">
      <c r="H674" s="11"/>
    </row>
    <row r="675" spans="8:8" x14ac:dyDescent="0.25">
      <c r="H675" s="11"/>
    </row>
    <row r="676" spans="8:8" x14ac:dyDescent="0.25">
      <c r="H676" s="11"/>
    </row>
    <row r="677" spans="8:8" x14ac:dyDescent="0.25">
      <c r="H677" s="11"/>
    </row>
    <row r="678" spans="8:8" x14ac:dyDescent="0.25">
      <c r="H678" s="11"/>
    </row>
    <row r="679" spans="8:8" x14ac:dyDescent="0.25">
      <c r="H679" s="11"/>
    </row>
    <row r="680" spans="8:8" x14ac:dyDescent="0.25">
      <c r="H680" s="11"/>
    </row>
    <row r="681" spans="8:8" x14ac:dyDescent="0.25">
      <c r="H681" s="11"/>
    </row>
    <row r="682" spans="8:8" x14ac:dyDescent="0.25">
      <c r="H682" s="11"/>
    </row>
    <row r="683" spans="8:8" x14ac:dyDescent="0.25">
      <c r="H683" s="11"/>
    </row>
    <row r="684" spans="8:8" x14ac:dyDescent="0.25">
      <c r="H684" s="11"/>
    </row>
    <row r="685" spans="8:8" x14ac:dyDescent="0.25">
      <c r="H685" s="11"/>
    </row>
    <row r="686" spans="8:8" x14ac:dyDescent="0.25">
      <c r="H686" s="11"/>
    </row>
    <row r="687" spans="8:8" x14ac:dyDescent="0.25">
      <c r="H687" s="11"/>
    </row>
    <row r="688" spans="8:8" x14ac:dyDescent="0.25">
      <c r="H688" s="11"/>
    </row>
    <row r="689" spans="8:8" x14ac:dyDescent="0.25">
      <c r="H689" s="11"/>
    </row>
    <row r="690" spans="8:8" x14ac:dyDescent="0.25">
      <c r="H690" s="11"/>
    </row>
    <row r="691" spans="8:8" x14ac:dyDescent="0.25">
      <c r="H691" s="11"/>
    </row>
    <row r="692" spans="8:8" x14ac:dyDescent="0.25">
      <c r="H692" s="11"/>
    </row>
    <row r="693" spans="8:8" x14ac:dyDescent="0.25">
      <c r="H693" s="11"/>
    </row>
    <row r="694" spans="8:8" x14ac:dyDescent="0.25">
      <c r="H694" s="11"/>
    </row>
    <row r="695" spans="8:8" x14ac:dyDescent="0.25">
      <c r="H695" s="11"/>
    </row>
    <row r="696" spans="8:8" x14ac:dyDescent="0.25">
      <c r="H696" s="11"/>
    </row>
    <row r="697" spans="8:8" x14ac:dyDescent="0.25">
      <c r="H697" s="11"/>
    </row>
    <row r="698" spans="8:8" x14ac:dyDescent="0.25">
      <c r="H698" s="11"/>
    </row>
    <row r="699" spans="8:8" x14ac:dyDescent="0.25">
      <c r="H699" s="11"/>
    </row>
    <row r="700" spans="8:8" x14ac:dyDescent="0.25">
      <c r="H700" s="11"/>
    </row>
    <row r="701" spans="8:8" x14ac:dyDescent="0.25">
      <c r="H701" s="11"/>
    </row>
    <row r="702" spans="8:8" x14ac:dyDescent="0.25">
      <c r="H702" s="11"/>
    </row>
    <row r="703" spans="8:8" x14ac:dyDescent="0.25">
      <c r="H703" s="11"/>
    </row>
    <row r="704" spans="8:8" x14ac:dyDescent="0.25">
      <c r="H704" s="11"/>
    </row>
    <row r="705" spans="8:8" x14ac:dyDescent="0.25">
      <c r="H705" s="11"/>
    </row>
    <row r="706" spans="8:8" x14ac:dyDescent="0.25">
      <c r="H706" s="11"/>
    </row>
    <row r="707" spans="8:8" x14ac:dyDescent="0.25">
      <c r="H707" s="11"/>
    </row>
    <row r="708" spans="8:8" x14ac:dyDescent="0.25">
      <c r="H708" s="11"/>
    </row>
    <row r="709" spans="8:8" x14ac:dyDescent="0.25">
      <c r="H709" s="11"/>
    </row>
    <row r="710" spans="8:8" x14ac:dyDescent="0.25">
      <c r="H710" s="11"/>
    </row>
    <row r="711" spans="8:8" x14ac:dyDescent="0.25">
      <c r="H711" s="11"/>
    </row>
    <row r="712" spans="8:8" x14ac:dyDescent="0.25">
      <c r="H712" s="11"/>
    </row>
    <row r="713" spans="8:8" x14ac:dyDescent="0.25">
      <c r="H713" s="11"/>
    </row>
    <row r="714" spans="8:8" x14ac:dyDescent="0.25">
      <c r="H714" s="11"/>
    </row>
    <row r="715" spans="8:8" x14ac:dyDescent="0.25">
      <c r="H715" s="11"/>
    </row>
    <row r="716" spans="8:8" x14ac:dyDescent="0.25">
      <c r="H716" s="11"/>
    </row>
    <row r="717" spans="8:8" x14ac:dyDescent="0.25">
      <c r="H717" s="11"/>
    </row>
    <row r="718" spans="8:8" x14ac:dyDescent="0.25">
      <c r="H718" s="11"/>
    </row>
    <row r="719" spans="8:8" x14ac:dyDescent="0.25">
      <c r="H719" s="11"/>
    </row>
    <row r="720" spans="8:8" x14ac:dyDescent="0.25">
      <c r="H720" s="11"/>
    </row>
    <row r="721" spans="8:8" x14ac:dyDescent="0.25">
      <c r="H721" s="11"/>
    </row>
    <row r="722" spans="8:8" x14ac:dyDescent="0.25">
      <c r="H722" s="11"/>
    </row>
    <row r="723" spans="8:8" x14ac:dyDescent="0.25">
      <c r="H723" s="11"/>
    </row>
    <row r="724" spans="8:8" x14ac:dyDescent="0.25">
      <c r="H724" s="11"/>
    </row>
    <row r="725" spans="8:8" x14ac:dyDescent="0.25">
      <c r="H725" s="11"/>
    </row>
    <row r="726" spans="8:8" x14ac:dyDescent="0.25">
      <c r="H726" s="11"/>
    </row>
    <row r="727" spans="8:8" x14ac:dyDescent="0.25">
      <c r="H727" s="11"/>
    </row>
    <row r="728" spans="8:8" x14ac:dyDescent="0.25">
      <c r="H728" s="11"/>
    </row>
    <row r="729" spans="8:8" x14ac:dyDescent="0.25">
      <c r="H729" s="11"/>
    </row>
    <row r="730" spans="8:8" x14ac:dyDescent="0.25">
      <c r="H730" s="11"/>
    </row>
    <row r="731" spans="8:8" x14ac:dyDescent="0.25">
      <c r="H731" s="11"/>
    </row>
    <row r="732" spans="8:8" x14ac:dyDescent="0.25">
      <c r="H732" s="11"/>
    </row>
    <row r="733" spans="8:8" x14ac:dyDescent="0.25">
      <c r="H733" s="11"/>
    </row>
    <row r="734" spans="8:8" x14ac:dyDescent="0.25">
      <c r="H734" s="11"/>
    </row>
    <row r="735" spans="8:8" x14ac:dyDescent="0.25">
      <c r="H735" s="11"/>
    </row>
    <row r="736" spans="8:8" x14ac:dyDescent="0.25">
      <c r="H736" s="11"/>
    </row>
    <row r="737" spans="8:8" x14ac:dyDescent="0.25">
      <c r="H737" s="11"/>
    </row>
    <row r="738" spans="8:8" x14ac:dyDescent="0.25">
      <c r="H738" s="11"/>
    </row>
    <row r="739" spans="8:8" x14ac:dyDescent="0.25">
      <c r="H739" s="11"/>
    </row>
    <row r="740" spans="8:8" x14ac:dyDescent="0.25">
      <c r="H740" s="11"/>
    </row>
    <row r="741" spans="8:8" x14ac:dyDescent="0.25">
      <c r="H741" s="11"/>
    </row>
    <row r="742" spans="8:8" x14ac:dyDescent="0.25">
      <c r="H742" s="11"/>
    </row>
    <row r="743" spans="8:8" x14ac:dyDescent="0.25">
      <c r="H743" s="11"/>
    </row>
    <row r="744" spans="8:8" x14ac:dyDescent="0.25">
      <c r="H744" s="11"/>
    </row>
    <row r="745" spans="8:8" x14ac:dyDescent="0.25">
      <c r="H745" s="11"/>
    </row>
    <row r="746" spans="8:8" x14ac:dyDescent="0.25">
      <c r="H746" s="11"/>
    </row>
    <row r="747" spans="8:8" x14ac:dyDescent="0.25">
      <c r="H747" s="11"/>
    </row>
    <row r="748" spans="8:8" x14ac:dyDescent="0.25">
      <c r="H748" s="11"/>
    </row>
    <row r="749" spans="8:8" x14ac:dyDescent="0.25">
      <c r="H749" s="11"/>
    </row>
    <row r="750" spans="8:8" x14ac:dyDescent="0.25">
      <c r="H750" s="11"/>
    </row>
    <row r="751" spans="8:8" x14ac:dyDescent="0.25">
      <c r="H751" s="11"/>
    </row>
    <row r="752" spans="8:8" x14ac:dyDescent="0.25">
      <c r="H752" s="11"/>
    </row>
    <row r="753" spans="8:8" x14ac:dyDescent="0.25">
      <c r="H753" s="11"/>
    </row>
    <row r="754" spans="8:8" x14ac:dyDescent="0.25">
      <c r="H754" s="11"/>
    </row>
    <row r="755" spans="8:8" x14ac:dyDescent="0.25">
      <c r="H755" s="11"/>
    </row>
    <row r="756" spans="8:8" x14ac:dyDescent="0.25">
      <c r="H756" s="11"/>
    </row>
    <row r="757" spans="8:8" x14ac:dyDescent="0.25">
      <c r="H757" s="11"/>
    </row>
    <row r="758" spans="8:8" x14ac:dyDescent="0.25">
      <c r="H758" s="11"/>
    </row>
    <row r="759" spans="8:8" x14ac:dyDescent="0.25">
      <c r="H759" s="11"/>
    </row>
    <row r="760" spans="8:8" x14ac:dyDescent="0.25">
      <c r="H760" s="11"/>
    </row>
    <row r="761" spans="8:8" x14ac:dyDescent="0.25">
      <c r="H761" s="11"/>
    </row>
    <row r="762" spans="8:8" x14ac:dyDescent="0.25">
      <c r="H762" s="11"/>
    </row>
    <row r="763" spans="8:8" x14ac:dyDescent="0.25">
      <c r="H763" s="11"/>
    </row>
    <row r="764" spans="8:8" x14ac:dyDescent="0.25">
      <c r="H764" s="11"/>
    </row>
    <row r="765" spans="8:8" x14ac:dyDescent="0.25">
      <c r="H765" s="11"/>
    </row>
    <row r="766" spans="8:8" x14ac:dyDescent="0.25">
      <c r="H766" s="11"/>
    </row>
    <row r="767" spans="8:8" x14ac:dyDescent="0.25">
      <c r="H767" s="11"/>
    </row>
    <row r="768" spans="8:8" x14ac:dyDescent="0.25">
      <c r="H768" s="11"/>
    </row>
    <row r="769" spans="8:8" x14ac:dyDescent="0.25">
      <c r="H769" s="11"/>
    </row>
    <row r="770" spans="8:8" x14ac:dyDescent="0.25">
      <c r="H770" s="11"/>
    </row>
    <row r="771" spans="8:8" x14ac:dyDescent="0.25">
      <c r="H771" s="11"/>
    </row>
    <row r="772" spans="8:8" x14ac:dyDescent="0.25">
      <c r="H772" s="11"/>
    </row>
    <row r="773" spans="8:8" x14ac:dyDescent="0.25">
      <c r="H773" s="11"/>
    </row>
    <row r="774" spans="8:8" x14ac:dyDescent="0.25">
      <c r="H774" s="11"/>
    </row>
    <row r="775" spans="8:8" x14ac:dyDescent="0.25">
      <c r="H775" s="11"/>
    </row>
    <row r="776" spans="8:8" x14ac:dyDescent="0.25">
      <c r="H776" s="11"/>
    </row>
    <row r="777" spans="8:8" x14ac:dyDescent="0.25">
      <c r="H777" s="11"/>
    </row>
    <row r="778" spans="8:8" x14ac:dyDescent="0.25">
      <c r="H778" s="11"/>
    </row>
    <row r="779" spans="8:8" x14ac:dyDescent="0.25">
      <c r="H779" s="11"/>
    </row>
    <row r="780" spans="8:8" x14ac:dyDescent="0.25">
      <c r="H780" s="11"/>
    </row>
    <row r="781" spans="8:8" x14ac:dyDescent="0.25">
      <c r="H781" s="11"/>
    </row>
    <row r="782" spans="8:8" x14ac:dyDescent="0.25">
      <c r="H782" s="11"/>
    </row>
    <row r="783" spans="8:8" x14ac:dyDescent="0.25">
      <c r="H783" s="11"/>
    </row>
    <row r="784" spans="8:8" x14ac:dyDescent="0.25">
      <c r="H784" s="11"/>
    </row>
    <row r="785" spans="8:8" x14ac:dyDescent="0.25">
      <c r="H785" s="11"/>
    </row>
    <row r="786" spans="8:8" x14ac:dyDescent="0.25">
      <c r="H786" s="11"/>
    </row>
    <row r="787" spans="8:8" x14ac:dyDescent="0.25">
      <c r="H787" s="11"/>
    </row>
    <row r="788" spans="8:8" x14ac:dyDescent="0.25">
      <c r="H788" s="11"/>
    </row>
    <row r="789" spans="8:8" x14ac:dyDescent="0.25">
      <c r="H789" s="11"/>
    </row>
    <row r="790" spans="8:8" x14ac:dyDescent="0.25">
      <c r="H790" s="11"/>
    </row>
    <row r="791" spans="8:8" x14ac:dyDescent="0.25">
      <c r="H791" s="11"/>
    </row>
    <row r="792" spans="8:8" x14ac:dyDescent="0.25">
      <c r="H792" s="11"/>
    </row>
    <row r="793" spans="8:8" x14ac:dyDescent="0.25">
      <c r="H793" s="11"/>
    </row>
    <row r="794" spans="8:8" x14ac:dyDescent="0.25">
      <c r="H794" s="11"/>
    </row>
    <row r="795" spans="8:8" x14ac:dyDescent="0.25">
      <c r="H795" s="11"/>
    </row>
    <row r="796" spans="8:8" x14ac:dyDescent="0.25">
      <c r="H796" s="11"/>
    </row>
    <row r="797" spans="8:8" x14ac:dyDescent="0.25">
      <c r="H797" s="11"/>
    </row>
    <row r="798" spans="8:8" x14ac:dyDescent="0.25">
      <c r="H798" s="11"/>
    </row>
    <row r="799" spans="8:8" x14ac:dyDescent="0.25">
      <c r="H799" s="11"/>
    </row>
    <row r="800" spans="8:8" x14ac:dyDescent="0.25">
      <c r="H800" s="11"/>
    </row>
    <row r="801" spans="8:8" x14ac:dyDescent="0.25">
      <c r="H801" s="11"/>
    </row>
    <row r="802" spans="8:8" x14ac:dyDescent="0.25">
      <c r="H802" s="11"/>
    </row>
    <row r="803" spans="8:8" x14ac:dyDescent="0.25">
      <c r="H803" s="11"/>
    </row>
    <row r="804" spans="8:8" x14ac:dyDescent="0.25">
      <c r="H804" s="11"/>
    </row>
    <row r="805" spans="8:8" x14ac:dyDescent="0.25">
      <c r="H805" s="11"/>
    </row>
    <row r="806" spans="8:8" x14ac:dyDescent="0.25">
      <c r="H806" s="11"/>
    </row>
    <row r="807" spans="8:8" x14ac:dyDescent="0.25">
      <c r="H807" s="11"/>
    </row>
    <row r="808" spans="8:8" x14ac:dyDescent="0.25">
      <c r="H808" s="11"/>
    </row>
    <row r="809" spans="8:8" x14ac:dyDescent="0.25">
      <c r="H809" s="11"/>
    </row>
    <row r="810" spans="8:8" x14ac:dyDescent="0.25">
      <c r="H810" s="11"/>
    </row>
    <row r="811" spans="8:8" x14ac:dyDescent="0.25">
      <c r="H811" s="11"/>
    </row>
    <row r="812" spans="8:8" x14ac:dyDescent="0.25">
      <c r="H812" s="11"/>
    </row>
    <row r="813" spans="8:8" x14ac:dyDescent="0.25">
      <c r="H813" s="11"/>
    </row>
    <row r="814" spans="8:8" x14ac:dyDescent="0.25">
      <c r="H814" s="11"/>
    </row>
    <row r="815" spans="8:8" x14ac:dyDescent="0.25">
      <c r="H815" s="11"/>
    </row>
    <row r="816" spans="8:8" x14ac:dyDescent="0.25">
      <c r="H816" s="11"/>
    </row>
    <row r="817" spans="8:8" x14ac:dyDescent="0.25">
      <c r="H817" s="11"/>
    </row>
    <row r="818" spans="8:8" x14ac:dyDescent="0.25">
      <c r="H818" s="11"/>
    </row>
    <row r="819" spans="8:8" x14ac:dyDescent="0.25">
      <c r="H819" s="11"/>
    </row>
    <row r="820" spans="8:8" x14ac:dyDescent="0.25">
      <c r="H820" s="11"/>
    </row>
    <row r="821" spans="8:8" x14ac:dyDescent="0.25">
      <c r="H821" s="11"/>
    </row>
    <row r="822" spans="8:8" x14ac:dyDescent="0.25">
      <c r="H822" s="11"/>
    </row>
    <row r="823" spans="8:8" x14ac:dyDescent="0.25">
      <c r="H823" s="11"/>
    </row>
    <row r="824" spans="8:8" x14ac:dyDescent="0.25">
      <c r="H824" s="11"/>
    </row>
    <row r="825" spans="8:8" x14ac:dyDescent="0.25">
      <c r="H825" s="11"/>
    </row>
    <row r="826" spans="8:8" x14ac:dyDescent="0.25">
      <c r="H826" s="11"/>
    </row>
    <row r="827" spans="8:8" x14ac:dyDescent="0.25">
      <c r="H827" s="11"/>
    </row>
    <row r="828" spans="8:8" x14ac:dyDescent="0.25">
      <c r="H828" s="11"/>
    </row>
    <row r="829" spans="8:8" x14ac:dyDescent="0.25">
      <c r="H829" s="11"/>
    </row>
    <row r="830" spans="8:8" x14ac:dyDescent="0.25">
      <c r="H830" s="11"/>
    </row>
    <row r="831" spans="8:8" x14ac:dyDescent="0.25">
      <c r="H831" s="11"/>
    </row>
    <row r="832" spans="8:8" x14ac:dyDescent="0.25">
      <c r="H832" s="11"/>
    </row>
    <row r="833" spans="8:8" x14ac:dyDescent="0.25">
      <c r="H833" s="11"/>
    </row>
    <row r="834" spans="8:8" x14ac:dyDescent="0.25">
      <c r="H834" s="11"/>
    </row>
    <row r="835" spans="8:8" x14ac:dyDescent="0.25">
      <c r="H835" s="11"/>
    </row>
    <row r="836" spans="8:8" x14ac:dyDescent="0.25">
      <c r="H836" s="11"/>
    </row>
    <row r="837" spans="8:8" x14ac:dyDescent="0.25">
      <c r="H837" s="11"/>
    </row>
    <row r="838" spans="8:8" x14ac:dyDescent="0.25">
      <c r="H838" s="11"/>
    </row>
    <row r="839" spans="8:8" x14ac:dyDescent="0.25">
      <c r="H839" s="11"/>
    </row>
    <row r="840" spans="8:8" x14ac:dyDescent="0.25">
      <c r="H840" s="11"/>
    </row>
    <row r="841" spans="8:8" x14ac:dyDescent="0.25">
      <c r="H841" s="11"/>
    </row>
    <row r="842" spans="8:8" x14ac:dyDescent="0.25">
      <c r="H842" s="11"/>
    </row>
    <row r="843" spans="8:8" x14ac:dyDescent="0.25">
      <c r="H843" s="11"/>
    </row>
    <row r="844" spans="8:8" x14ac:dyDescent="0.25">
      <c r="H844" s="11"/>
    </row>
    <row r="845" spans="8:8" x14ac:dyDescent="0.25">
      <c r="H845" s="11"/>
    </row>
    <row r="846" spans="8:8" x14ac:dyDescent="0.25">
      <c r="H846" s="11"/>
    </row>
    <row r="847" spans="8:8" x14ac:dyDescent="0.25">
      <c r="H847" s="11"/>
    </row>
    <row r="848" spans="8:8" x14ac:dyDescent="0.25">
      <c r="H848" s="11"/>
    </row>
    <row r="849" spans="8:8" x14ac:dyDescent="0.25">
      <c r="H849" s="11"/>
    </row>
    <row r="850" spans="8:8" x14ac:dyDescent="0.25">
      <c r="H850" s="11"/>
    </row>
    <row r="851" spans="8:8" x14ac:dyDescent="0.25">
      <c r="H851" s="11"/>
    </row>
    <row r="852" spans="8:8" x14ac:dyDescent="0.25">
      <c r="H852" s="11"/>
    </row>
    <row r="853" spans="8:8" x14ac:dyDescent="0.25">
      <c r="H853" s="11"/>
    </row>
    <row r="854" spans="8:8" x14ac:dyDescent="0.25">
      <c r="H854" s="11"/>
    </row>
    <row r="855" spans="8:8" x14ac:dyDescent="0.25">
      <c r="H855" s="11"/>
    </row>
    <row r="856" spans="8:8" x14ac:dyDescent="0.25">
      <c r="H856" s="11"/>
    </row>
    <row r="857" spans="8:8" x14ac:dyDescent="0.25">
      <c r="H857" s="11"/>
    </row>
    <row r="858" spans="8:8" x14ac:dyDescent="0.25">
      <c r="H858" s="11"/>
    </row>
    <row r="859" spans="8:8" x14ac:dyDescent="0.25">
      <c r="H859" s="11"/>
    </row>
    <row r="860" spans="8:8" x14ac:dyDescent="0.25">
      <c r="H860" s="11"/>
    </row>
    <row r="861" spans="8:8" x14ac:dyDescent="0.25">
      <c r="H861" s="11"/>
    </row>
    <row r="862" spans="8:8" x14ac:dyDescent="0.25">
      <c r="H862" s="11"/>
    </row>
    <row r="863" spans="8:8" x14ac:dyDescent="0.25">
      <c r="H863" s="11"/>
    </row>
    <row r="864" spans="8:8" x14ac:dyDescent="0.25">
      <c r="H864" s="11"/>
    </row>
    <row r="865" spans="8:8" x14ac:dyDescent="0.25">
      <c r="H865" s="11"/>
    </row>
    <row r="866" spans="8:8" x14ac:dyDescent="0.25">
      <c r="H866" s="11"/>
    </row>
    <row r="867" spans="8:8" x14ac:dyDescent="0.25">
      <c r="H867" s="11"/>
    </row>
    <row r="868" spans="8:8" x14ac:dyDescent="0.25">
      <c r="H868" s="11"/>
    </row>
    <row r="869" spans="8:8" x14ac:dyDescent="0.25">
      <c r="H869" s="11"/>
    </row>
    <row r="870" spans="8:8" x14ac:dyDescent="0.25">
      <c r="H870" s="11"/>
    </row>
    <row r="871" spans="8:8" x14ac:dyDescent="0.25">
      <c r="H871" s="11"/>
    </row>
    <row r="872" spans="8:8" x14ac:dyDescent="0.25">
      <c r="H872" s="11"/>
    </row>
    <row r="873" spans="8:8" x14ac:dyDescent="0.25">
      <c r="H873" s="11"/>
    </row>
    <row r="874" spans="8:8" x14ac:dyDescent="0.25">
      <c r="H874" s="11"/>
    </row>
    <row r="875" spans="8:8" x14ac:dyDescent="0.25">
      <c r="H875" s="11"/>
    </row>
    <row r="876" spans="8:8" x14ac:dyDescent="0.25">
      <c r="H876" s="11"/>
    </row>
    <row r="877" spans="8:8" x14ac:dyDescent="0.25">
      <c r="H877" s="11"/>
    </row>
    <row r="878" spans="8:8" x14ac:dyDescent="0.25">
      <c r="H878" s="11"/>
    </row>
    <row r="879" spans="8:8" x14ac:dyDescent="0.25">
      <c r="H879" s="11"/>
    </row>
    <row r="880" spans="8:8" x14ac:dyDescent="0.25">
      <c r="H880" s="11"/>
    </row>
    <row r="881" spans="8:8" x14ac:dyDescent="0.25">
      <c r="H881" s="11"/>
    </row>
    <row r="882" spans="8:8" x14ac:dyDescent="0.25">
      <c r="H882" s="11"/>
    </row>
    <row r="883" spans="8:8" x14ac:dyDescent="0.25">
      <c r="H883" s="11"/>
    </row>
    <row r="884" spans="8:8" x14ac:dyDescent="0.25">
      <c r="H884" s="11"/>
    </row>
    <row r="885" spans="8:8" x14ac:dyDescent="0.25">
      <c r="H885" s="11"/>
    </row>
    <row r="886" spans="8:8" x14ac:dyDescent="0.25">
      <c r="H886" s="11"/>
    </row>
    <row r="887" spans="8:8" x14ac:dyDescent="0.25">
      <c r="H887" s="11"/>
    </row>
    <row r="888" spans="8:8" x14ac:dyDescent="0.25">
      <c r="H888" s="11"/>
    </row>
    <row r="889" spans="8:8" x14ac:dyDescent="0.25">
      <c r="H889" s="11"/>
    </row>
    <row r="890" spans="8:8" x14ac:dyDescent="0.25">
      <c r="H890" s="11"/>
    </row>
    <row r="891" spans="8:8" x14ac:dyDescent="0.25">
      <c r="H891" s="11"/>
    </row>
    <row r="892" spans="8:8" x14ac:dyDescent="0.25">
      <c r="H892" s="11"/>
    </row>
    <row r="893" spans="8:8" x14ac:dyDescent="0.25">
      <c r="H893" s="11"/>
    </row>
    <row r="894" spans="8:8" x14ac:dyDescent="0.25">
      <c r="H894" s="11"/>
    </row>
    <row r="895" spans="8:8" x14ac:dyDescent="0.25">
      <c r="H895" s="11"/>
    </row>
    <row r="896" spans="8:8" x14ac:dyDescent="0.25">
      <c r="H896" s="11"/>
    </row>
    <row r="897" spans="8:8" x14ac:dyDescent="0.25">
      <c r="H897" s="11"/>
    </row>
    <row r="898" spans="8:8" x14ac:dyDescent="0.25">
      <c r="H898" s="11"/>
    </row>
    <row r="899" spans="8:8" x14ac:dyDescent="0.25">
      <c r="H899" s="11"/>
    </row>
    <row r="900" spans="8:8" x14ac:dyDescent="0.25">
      <c r="H900" s="11"/>
    </row>
    <row r="901" spans="8:8" x14ac:dyDescent="0.25">
      <c r="H901" s="11"/>
    </row>
    <row r="902" spans="8:8" x14ac:dyDescent="0.25">
      <c r="H902" s="11"/>
    </row>
    <row r="903" spans="8:8" x14ac:dyDescent="0.25">
      <c r="H903" s="11"/>
    </row>
    <row r="904" spans="8:8" x14ac:dyDescent="0.25">
      <c r="H904" s="11"/>
    </row>
    <row r="905" spans="8:8" x14ac:dyDescent="0.25">
      <c r="H905" s="11"/>
    </row>
    <row r="906" spans="8:8" x14ac:dyDescent="0.25">
      <c r="H906" s="11"/>
    </row>
    <row r="907" spans="8:8" x14ac:dyDescent="0.25">
      <c r="H907" s="11"/>
    </row>
    <row r="908" spans="8:8" x14ac:dyDescent="0.25">
      <c r="H908" s="11"/>
    </row>
    <row r="909" spans="8:8" x14ac:dyDescent="0.25">
      <c r="H909" s="11"/>
    </row>
    <row r="910" spans="8:8" x14ac:dyDescent="0.25">
      <c r="H910" s="11"/>
    </row>
    <row r="911" spans="8:8" x14ac:dyDescent="0.25">
      <c r="H911" s="11"/>
    </row>
    <row r="912" spans="8:8" x14ac:dyDescent="0.25">
      <c r="H912" s="11"/>
    </row>
    <row r="913" spans="8:8" x14ac:dyDescent="0.25">
      <c r="H913" s="11"/>
    </row>
    <row r="914" spans="8:8" x14ac:dyDescent="0.25">
      <c r="H914" s="11"/>
    </row>
    <row r="915" spans="8:8" x14ac:dyDescent="0.25">
      <c r="H915" s="11"/>
    </row>
    <row r="916" spans="8:8" x14ac:dyDescent="0.25">
      <c r="H916" s="11"/>
    </row>
    <row r="917" spans="8:8" x14ac:dyDescent="0.25">
      <c r="H917" s="11"/>
    </row>
    <row r="918" spans="8:8" x14ac:dyDescent="0.25">
      <c r="H918" s="11"/>
    </row>
    <row r="919" spans="8:8" x14ac:dyDescent="0.25">
      <c r="H919" s="11"/>
    </row>
    <row r="920" spans="8:8" x14ac:dyDescent="0.25">
      <c r="H920" s="11"/>
    </row>
    <row r="921" spans="8:8" x14ac:dyDescent="0.25">
      <c r="H921" s="11"/>
    </row>
    <row r="922" spans="8:8" x14ac:dyDescent="0.25">
      <c r="H922" s="11"/>
    </row>
    <row r="923" spans="8:8" x14ac:dyDescent="0.25">
      <c r="H923" s="11"/>
    </row>
    <row r="924" spans="8:8" x14ac:dyDescent="0.25">
      <c r="H924" s="11"/>
    </row>
    <row r="925" spans="8:8" x14ac:dyDescent="0.25">
      <c r="H925" s="11"/>
    </row>
    <row r="926" spans="8:8" x14ac:dyDescent="0.25">
      <c r="H926" s="11"/>
    </row>
    <row r="927" spans="8:8" x14ac:dyDescent="0.25">
      <c r="H927" s="11"/>
    </row>
    <row r="928" spans="8:8" x14ac:dyDescent="0.25">
      <c r="H928" s="11"/>
    </row>
    <row r="929" spans="8:8" x14ac:dyDescent="0.25">
      <c r="H929" s="11"/>
    </row>
    <row r="930" spans="8:8" x14ac:dyDescent="0.25">
      <c r="H930" s="11"/>
    </row>
    <row r="931" spans="8:8" x14ac:dyDescent="0.25">
      <c r="H931" s="11"/>
    </row>
    <row r="932" spans="8:8" x14ac:dyDescent="0.25">
      <c r="H932" s="11"/>
    </row>
    <row r="933" spans="8:8" x14ac:dyDescent="0.25">
      <c r="H933" s="11"/>
    </row>
    <row r="934" spans="8:8" x14ac:dyDescent="0.25">
      <c r="H934" s="11"/>
    </row>
    <row r="935" spans="8:8" x14ac:dyDescent="0.25">
      <c r="H935" s="11"/>
    </row>
    <row r="936" spans="8:8" x14ac:dyDescent="0.25">
      <c r="H936" s="11"/>
    </row>
    <row r="937" spans="8:8" x14ac:dyDescent="0.25">
      <c r="H937" s="11"/>
    </row>
    <row r="938" spans="8:8" x14ac:dyDescent="0.25">
      <c r="H938" s="11"/>
    </row>
    <row r="939" spans="8:8" x14ac:dyDescent="0.25">
      <c r="H939" s="11"/>
    </row>
    <row r="940" spans="8:8" x14ac:dyDescent="0.25">
      <c r="H940" s="11"/>
    </row>
    <row r="941" spans="8:8" x14ac:dyDescent="0.25">
      <c r="H941" s="11"/>
    </row>
    <row r="942" spans="8:8" x14ac:dyDescent="0.25">
      <c r="H942" s="11"/>
    </row>
    <row r="943" spans="8:8" x14ac:dyDescent="0.25">
      <c r="H943" s="11"/>
    </row>
    <row r="944" spans="8:8" x14ac:dyDescent="0.25">
      <c r="H944" s="11"/>
    </row>
    <row r="945" spans="8:8" x14ac:dyDescent="0.25">
      <c r="H945" s="11"/>
    </row>
    <row r="946" spans="8:8" x14ac:dyDescent="0.25">
      <c r="H946" s="11"/>
    </row>
    <row r="947" spans="8:8" x14ac:dyDescent="0.25">
      <c r="H947" s="11"/>
    </row>
    <row r="948" spans="8:8" x14ac:dyDescent="0.25">
      <c r="H948" s="11"/>
    </row>
    <row r="949" spans="8:8" x14ac:dyDescent="0.25">
      <c r="H949" s="11"/>
    </row>
    <row r="950" spans="8:8" x14ac:dyDescent="0.25">
      <c r="H950" s="11"/>
    </row>
    <row r="951" spans="8:8" x14ac:dyDescent="0.25">
      <c r="H951" s="11"/>
    </row>
    <row r="952" spans="8:8" x14ac:dyDescent="0.25">
      <c r="H952" s="11"/>
    </row>
    <row r="953" spans="8:8" x14ac:dyDescent="0.25">
      <c r="H953" s="11"/>
    </row>
    <row r="954" spans="8:8" x14ac:dyDescent="0.25">
      <c r="H954" s="11"/>
    </row>
    <row r="955" spans="8:8" x14ac:dyDescent="0.25">
      <c r="H955" s="11"/>
    </row>
    <row r="956" spans="8:8" x14ac:dyDescent="0.25">
      <c r="H956" s="11"/>
    </row>
    <row r="957" spans="8:8" x14ac:dyDescent="0.25">
      <c r="H957" s="11"/>
    </row>
    <row r="958" spans="8:8" x14ac:dyDescent="0.25">
      <c r="H958" s="11"/>
    </row>
    <row r="959" spans="8:8" x14ac:dyDescent="0.25">
      <c r="H959" s="11"/>
    </row>
    <row r="960" spans="8:8" x14ac:dyDescent="0.25">
      <c r="H960" s="11"/>
    </row>
    <row r="961" spans="8:8" x14ac:dyDescent="0.25">
      <c r="H961" s="11"/>
    </row>
    <row r="962" spans="8:8" x14ac:dyDescent="0.25">
      <c r="H962" s="11"/>
    </row>
    <row r="963" spans="8:8" x14ac:dyDescent="0.25">
      <c r="H963" s="11"/>
    </row>
    <row r="964" spans="8:8" x14ac:dyDescent="0.25">
      <c r="H964" s="11"/>
    </row>
    <row r="965" spans="8:8" x14ac:dyDescent="0.25">
      <c r="H965" s="11"/>
    </row>
    <row r="966" spans="8:8" x14ac:dyDescent="0.25">
      <c r="H966" s="11"/>
    </row>
    <row r="967" spans="8:8" x14ac:dyDescent="0.25">
      <c r="H967" s="11"/>
    </row>
    <row r="968" spans="8:8" x14ac:dyDescent="0.25">
      <c r="H968" s="11"/>
    </row>
    <row r="969" spans="8:8" x14ac:dyDescent="0.25">
      <c r="H969" s="11"/>
    </row>
    <row r="970" spans="8:8" x14ac:dyDescent="0.25">
      <c r="H970" s="11"/>
    </row>
    <row r="971" spans="8:8" x14ac:dyDescent="0.25">
      <c r="H971" s="11"/>
    </row>
    <row r="972" spans="8:8" x14ac:dyDescent="0.25">
      <c r="H972" s="11"/>
    </row>
    <row r="973" spans="8:8" x14ac:dyDescent="0.25">
      <c r="H973" s="11"/>
    </row>
    <row r="974" spans="8:8" x14ac:dyDescent="0.25">
      <c r="H974" s="11"/>
    </row>
    <row r="975" spans="8:8" x14ac:dyDescent="0.25">
      <c r="H975" s="11"/>
    </row>
    <row r="976" spans="8:8" x14ac:dyDescent="0.25">
      <c r="H976" s="11"/>
    </row>
    <row r="977" spans="8:8" x14ac:dyDescent="0.25">
      <c r="H977" s="11"/>
    </row>
    <row r="978" spans="8:8" x14ac:dyDescent="0.25">
      <c r="H978" s="11"/>
    </row>
    <row r="979" spans="8:8" x14ac:dyDescent="0.25">
      <c r="H979" s="11"/>
    </row>
    <row r="980" spans="8:8" x14ac:dyDescent="0.25">
      <c r="H980" s="11"/>
    </row>
    <row r="981" spans="8:8" x14ac:dyDescent="0.25">
      <c r="H981" s="11"/>
    </row>
    <row r="982" spans="8:8" x14ac:dyDescent="0.25">
      <c r="H982" s="11"/>
    </row>
    <row r="983" spans="8:8" x14ac:dyDescent="0.25">
      <c r="H983" s="11"/>
    </row>
    <row r="984" spans="8:8" x14ac:dyDescent="0.25">
      <c r="H984" s="11"/>
    </row>
    <row r="985" spans="8:8" x14ac:dyDescent="0.25">
      <c r="H985" s="11"/>
    </row>
    <row r="986" spans="8:8" x14ac:dyDescent="0.25">
      <c r="H986" s="11"/>
    </row>
    <row r="987" spans="8:8" x14ac:dyDescent="0.25">
      <c r="H987" s="11"/>
    </row>
    <row r="988" spans="8:8" x14ac:dyDescent="0.25">
      <c r="H988" s="11"/>
    </row>
    <row r="989" spans="8:8" x14ac:dyDescent="0.25">
      <c r="H989" s="11"/>
    </row>
    <row r="990" spans="8:8" x14ac:dyDescent="0.25">
      <c r="H990" s="11"/>
    </row>
    <row r="991" spans="8:8" x14ac:dyDescent="0.25">
      <c r="H991" s="11"/>
    </row>
    <row r="992" spans="8:8" x14ac:dyDescent="0.25">
      <c r="H992" s="11"/>
    </row>
    <row r="993" spans="8:8" x14ac:dyDescent="0.25">
      <c r="H993" s="11"/>
    </row>
    <row r="994" spans="8:8" x14ac:dyDescent="0.25">
      <c r="H994" s="11"/>
    </row>
    <row r="995" spans="8:8" x14ac:dyDescent="0.25">
      <c r="H995" s="11"/>
    </row>
    <row r="996" spans="8:8" x14ac:dyDescent="0.25">
      <c r="H996" s="11"/>
    </row>
    <row r="997" spans="8:8" x14ac:dyDescent="0.25">
      <c r="H997" s="11"/>
    </row>
    <row r="998" spans="8:8" x14ac:dyDescent="0.25">
      <c r="H998" s="11"/>
    </row>
    <row r="999" spans="8:8" x14ac:dyDescent="0.25">
      <c r="H999" s="11"/>
    </row>
    <row r="1000" spans="8:8" x14ac:dyDescent="0.25">
      <c r="H1000" s="11"/>
    </row>
    <row r="1001" spans="8:8" x14ac:dyDescent="0.25">
      <c r="H1001" s="11"/>
    </row>
    <row r="1002" spans="8:8" x14ac:dyDescent="0.25">
      <c r="H1002" s="11"/>
    </row>
    <row r="1003" spans="8:8" x14ac:dyDescent="0.25">
      <c r="H1003" s="11"/>
    </row>
    <row r="1004" spans="8:8" x14ac:dyDescent="0.25">
      <c r="H1004" s="11"/>
    </row>
    <row r="1005" spans="8:8" x14ac:dyDescent="0.25">
      <c r="H1005" s="11"/>
    </row>
    <row r="1006" spans="8:8" x14ac:dyDescent="0.25">
      <c r="H1006" s="11"/>
    </row>
    <row r="1007" spans="8:8" x14ac:dyDescent="0.25">
      <c r="H1007" s="11"/>
    </row>
    <row r="1008" spans="8:8" x14ac:dyDescent="0.25">
      <c r="H1008" s="11"/>
    </row>
    <row r="1009" spans="8:8" x14ac:dyDescent="0.25">
      <c r="H1009" s="11"/>
    </row>
    <row r="1010" spans="8:8" x14ac:dyDescent="0.25">
      <c r="H1010" s="11"/>
    </row>
    <row r="1011" spans="8:8" x14ac:dyDescent="0.25">
      <c r="H1011" s="11"/>
    </row>
    <row r="1012" spans="8:8" x14ac:dyDescent="0.25">
      <c r="H1012" s="11"/>
    </row>
    <row r="1013" spans="8:8" x14ac:dyDescent="0.25">
      <c r="H1013" s="11"/>
    </row>
    <row r="1014" spans="8:8" x14ac:dyDescent="0.25">
      <c r="H1014" s="11"/>
    </row>
    <row r="1015" spans="8:8" x14ac:dyDescent="0.25">
      <c r="H1015" s="11"/>
    </row>
    <row r="1016" spans="8:8" x14ac:dyDescent="0.25">
      <c r="H1016" s="11"/>
    </row>
    <row r="1017" spans="8:8" x14ac:dyDescent="0.25">
      <c r="H1017" s="11"/>
    </row>
    <row r="1018" spans="8:8" x14ac:dyDescent="0.25">
      <c r="H1018" s="11"/>
    </row>
    <row r="1019" spans="8:8" x14ac:dyDescent="0.25">
      <c r="H1019" s="11"/>
    </row>
    <row r="1020" spans="8:8" x14ac:dyDescent="0.25">
      <c r="H1020" s="11"/>
    </row>
    <row r="1021" spans="8:8" x14ac:dyDescent="0.25">
      <c r="H1021" s="11"/>
    </row>
    <row r="1022" spans="8:8" x14ac:dyDescent="0.25">
      <c r="H1022" s="11"/>
    </row>
    <row r="1023" spans="8:8" x14ac:dyDescent="0.25">
      <c r="H1023" s="11"/>
    </row>
    <row r="1024" spans="8:8" x14ac:dyDescent="0.25">
      <c r="H1024" s="11"/>
    </row>
    <row r="1025" spans="8:8" x14ac:dyDescent="0.25">
      <c r="H1025" s="11"/>
    </row>
    <row r="1026" spans="8:8" x14ac:dyDescent="0.25">
      <c r="H1026" s="11"/>
    </row>
    <row r="1027" spans="8:8" x14ac:dyDescent="0.25">
      <c r="H1027" s="11"/>
    </row>
    <row r="1028" spans="8:8" x14ac:dyDescent="0.25">
      <c r="H1028" s="11"/>
    </row>
    <row r="1029" spans="8:8" x14ac:dyDescent="0.25">
      <c r="H1029" s="11"/>
    </row>
    <row r="1030" spans="8:8" x14ac:dyDescent="0.25">
      <c r="H1030" s="11"/>
    </row>
    <row r="1031" spans="8:8" x14ac:dyDescent="0.25">
      <c r="H1031" s="11"/>
    </row>
    <row r="1032" spans="8:8" x14ac:dyDescent="0.25">
      <c r="H1032" s="11"/>
    </row>
    <row r="1033" spans="8:8" x14ac:dyDescent="0.25">
      <c r="H1033" s="11"/>
    </row>
    <row r="1034" spans="8:8" x14ac:dyDescent="0.25">
      <c r="H1034" s="11"/>
    </row>
    <row r="1035" spans="8:8" x14ac:dyDescent="0.25">
      <c r="H1035" s="11"/>
    </row>
    <row r="1036" spans="8:8" x14ac:dyDescent="0.25">
      <c r="H1036" s="11"/>
    </row>
    <row r="1037" spans="8:8" x14ac:dyDescent="0.25">
      <c r="H1037" s="11"/>
    </row>
    <row r="1038" spans="8:8" x14ac:dyDescent="0.25">
      <c r="H1038" s="11"/>
    </row>
    <row r="1039" spans="8:8" x14ac:dyDescent="0.25">
      <c r="H1039" s="11"/>
    </row>
    <row r="1040" spans="8:8" x14ac:dyDescent="0.25">
      <c r="H1040" s="11"/>
    </row>
    <row r="1041" spans="8:8" x14ac:dyDescent="0.25">
      <c r="H1041" s="11"/>
    </row>
    <row r="1042" spans="8:8" x14ac:dyDescent="0.25">
      <c r="H1042" s="11"/>
    </row>
    <row r="1043" spans="8:8" x14ac:dyDescent="0.25">
      <c r="H1043" s="11"/>
    </row>
    <row r="1044" spans="8:8" x14ac:dyDescent="0.25">
      <c r="H1044" s="11"/>
    </row>
    <row r="1045" spans="8:8" x14ac:dyDescent="0.25">
      <c r="H1045" s="11"/>
    </row>
    <row r="1046" spans="8:8" x14ac:dyDescent="0.25">
      <c r="H1046" s="11"/>
    </row>
    <row r="1047" spans="8:8" x14ac:dyDescent="0.25">
      <c r="H1047" s="11"/>
    </row>
    <row r="1048" spans="8:8" x14ac:dyDescent="0.25">
      <c r="H1048" s="11"/>
    </row>
    <row r="1049" spans="8:8" x14ac:dyDescent="0.25">
      <c r="H1049" s="11"/>
    </row>
    <row r="1050" spans="8:8" x14ac:dyDescent="0.25">
      <c r="H1050" s="11"/>
    </row>
    <row r="1051" spans="8:8" x14ac:dyDescent="0.25">
      <c r="H1051" s="11"/>
    </row>
    <row r="1052" spans="8:8" x14ac:dyDescent="0.25">
      <c r="H1052" s="11"/>
    </row>
    <row r="1053" spans="8:8" x14ac:dyDescent="0.25">
      <c r="H1053" s="11"/>
    </row>
    <row r="1054" spans="8:8" x14ac:dyDescent="0.25">
      <c r="H1054" s="11"/>
    </row>
    <row r="1055" spans="8:8" x14ac:dyDescent="0.25">
      <c r="H1055" s="11"/>
    </row>
    <row r="1056" spans="8:8" x14ac:dyDescent="0.25">
      <c r="H1056" s="11"/>
    </row>
    <row r="1057" spans="8:8" x14ac:dyDescent="0.25">
      <c r="H1057" s="11"/>
    </row>
    <row r="1058" spans="8:8" x14ac:dyDescent="0.25">
      <c r="H1058" s="11"/>
    </row>
    <row r="1059" spans="8:8" x14ac:dyDescent="0.25">
      <c r="H1059" s="11"/>
    </row>
    <row r="1060" spans="8:8" x14ac:dyDescent="0.25">
      <c r="H1060" s="11"/>
    </row>
    <row r="1061" spans="8:8" x14ac:dyDescent="0.25">
      <c r="H1061" s="11"/>
    </row>
    <row r="1062" spans="8:8" x14ac:dyDescent="0.25">
      <c r="H1062" s="11"/>
    </row>
    <row r="1063" spans="8:8" x14ac:dyDescent="0.25">
      <c r="H1063" s="11"/>
    </row>
    <row r="1064" spans="8:8" x14ac:dyDescent="0.25">
      <c r="H1064" s="11"/>
    </row>
    <row r="1065" spans="8:8" x14ac:dyDescent="0.25">
      <c r="H1065" s="11"/>
    </row>
    <row r="1066" spans="8:8" x14ac:dyDescent="0.25">
      <c r="H1066" s="11"/>
    </row>
    <row r="1067" spans="8:8" x14ac:dyDescent="0.25">
      <c r="H1067" s="11"/>
    </row>
    <row r="1068" spans="8:8" x14ac:dyDescent="0.25">
      <c r="H1068" s="11"/>
    </row>
    <row r="1069" spans="8:8" x14ac:dyDescent="0.25">
      <c r="H1069" s="11"/>
    </row>
    <row r="1070" spans="8:8" x14ac:dyDescent="0.25">
      <c r="H1070" s="11"/>
    </row>
    <row r="1071" spans="8:8" x14ac:dyDescent="0.25">
      <c r="H1071" s="11"/>
    </row>
    <row r="1072" spans="8:8" x14ac:dyDescent="0.25">
      <c r="H1072" s="11"/>
    </row>
    <row r="1073" spans="8:8" x14ac:dyDescent="0.25">
      <c r="H1073" s="11"/>
    </row>
    <row r="1074" spans="8:8" x14ac:dyDescent="0.25">
      <c r="H1074" s="11"/>
    </row>
    <row r="1075" spans="8:8" x14ac:dyDescent="0.25">
      <c r="H1075" s="11"/>
    </row>
    <row r="1076" spans="8:8" x14ac:dyDescent="0.25">
      <c r="H1076" s="11"/>
    </row>
    <row r="1077" spans="8:8" x14ac:dyDescent="0.25">
      <c r="H1077" s="11"/>
    </row>
    <row r="1078" spans="8:8" x14ac:dyDescent="0.25">
      <c r="H1078" s="11"/>
    </row>
    <row r="1079" spans="8:8" x14ac:dyDescent="0.25">
      <c r="H1079" s="11"/>
    </row>
    <row r="1080" spans="8:8" x14ac:dyDescent="0.25">
      <c r="H1080" s="11"/>
    </row>
    <row r="1081" spans="8:8" x14ac:dyDescent="0.25">
      <c r="H1081" s="11"/>
    </row>
    <row r="1082" spans="8:8" x14ac:dyDescent="0.25">
      <c r="H1082" s="11"/>
    </row>
    <row r="1083" spans="8:8" x14ac:dyDescent="0.25">
      <c r="H1083" s="11"/>
    </row>
    <row r="1084" spans="8:8" x14ac:dyDescent="0.25">
      <c r="H1084" s="11"/>
    </row>
    <row r="1085" spans="8:8" x14ac:dyDescent="0.25">
      <c r="H1085" s="11"/>
    </row>
    <row r="1086" spans="8:8" x14ac:dyDescent="0.25">
      <c r="H1086" s="11"/>
    </row>
    <row r="1087" spans="8:8" x14ac:dyDescent="0.25">
      <c r="H1087" s="11"/>
    </row>
    <row r="1088" spans="8:8" x14ac:dyDescent="0.25">
      <c r="H1088" s="11"/>
    </row>
    <row r="1089" spans="8:8" x14ac:dyDescent="0.25">
      <c r="H1089" s="11"/>
    </row>
    <row r="1090" spans="8:8" x14ac:dyDescent="0.25">
      <c r="H1090" s="11"/>
    </row>
    <row r="1091" spans="8:8" x14ac:dyDescent="0.25">
      <c r="H1091" s="11"/>
    </row>
    <row r="1092" spans="8:8" x14ac:dyDescent="0.25">
      <c r="H1092" s="11"/>
    </row>
    <row r="1093" spans="8:8" x14ac:dyDescent="0.25">
      <c r="H1093" s="11"/>
    </row>
    <row r="1094" spans="8:8" x14ac:dyDescent="0.25">
      <c r="H1094" s="11"/>
    </row>
    <row r="1095" spans="8:8" x14ac:dyDescent="0.25">
      <c r="H1095" s="11"/>
    </row>
    <row r="1096" spans="8:8" x14ac:dyDescent="0.25">
      <c r="H1096" s="11"/>
    </row>
    <row r="1097" spans="8:8" x14ac:dyDescent="0.25">
      <c r="H1097" s="11"/>
    </row>
    <row r="1098" spans="8:8" x14ac:dyDescent="0.25">
      <c r="H1098" s="11"/>
    </row>
    <row r="1099" spans="8:8" x14ac:dyDescent="0.25">
      <c r="H1099" s="11"/>
    </row>
    <row r="1100" spans="8:8" x14ac:dyDescent="0.25">
      <c r="H1100" s="11"/>
    </row>
    <row r="1101" spans="8:8" x14ac:dyDescent="0.25">
      <c r="H1101" s="11"/>
    </row>
    <row r="1102" spans="8:8" x14ac:dyDescent="0.25">
      <c r="H1102" s="11"/>
    </row>
    <row r="1103" spans="8:8" x14ac:dyDescent="0.25">
      <c r="H1103" s="11"/>
    </row>
    <row r="1104" spans="8:8" x14ac:dyDescent="0.25">
      <c r="H1104" s="11"/>
    </row>
    <row r="1105" spans="8:8" x14ac:dyDescent="0.25">
      <c r="H1105" s="11"/>
    </row>
    <row r="1106" spans="8:8" x14ac:dyDescent="0.25">
      <c r="H1106" s="11"/>
    </row>
    <row r="1107" spans="8:8" x14ac:dyDescent="0.25">
      <c r="H1107" s="11"/>
    </row>
    <row r="1108" spans="8:8" x14ac:dyDescent="0.25">
      <c r="H1108" s="11"/>
    </row>
    <row r="1109" spans="8:8" x14ac:dyDescent="0.25">
      <c r="H1109" s="11"/>
    </row>
    <row r="1110" spans="8:8" x14ac:dyDescent="0.25">
      <c r="H1110" s="11"/>
    </row>
    <row r="1111" spans="8:8" x14ac:dyDescent="0.25">
      <c r="H1111" s="11"/>
    </row>
    <row r="1112" spans="8:8" x14ac:dyDescent="0.25">
      <c r="H1112" s="11"/>
    </row>
    <row r="1113" spans="8:8" x14ac:dyDescent="0.25">
      <c r="H1113" s="11"/>
    </row>
    <row r="1114" spans="8:8" x14ac:dyDescent="0.25">
      <c r="H1114" s="11"/>
    </row>
    <row r="1115" spans="8:8" x14ac:dyDescent="0.25">
      <c r="H1115" s="11"/>
    </row>
    <row r="1116" spans="8:8" x14ac:dyDescent="0.25">
      <c r="H1116" s="11"/>
    </row>
    <row r="1117" spans="8:8" x14ac:dyDescent="0.25">
      <c r="H1117" s="11"/>
    </row>
    <row r="1118" spans="8:8" x14ac:dyDescent="0.25">
      <c r="H1118" s="11"/>
    </row>
    <row r="1119" spans="8:8" x14ac:dyDescent="0.25">
      <c r="H1119" s="11"/>
    </row>
    <row r="1120" spans="8:8" x14ac:dyDescent="0.25">
      <c r="H1120" s="11"/>
    </row>
    <row r="1121" spans="8:8" x14ac:dyDescent="0.25">
      <c r="H1121" s="11"/>
    </row>
    <row r="1122" spans="8:8" x14ac:dyDescent="0.25">
      <c r="H1122" s="11"/>
    </row>
    <row r="1123" spans="8:8" x14ac:dyDescent="0.25">
      <c r="H1123" s="11"/>
    </row>
    <row r="1124" spans="8:8" x14ac:dyDescent="0.25">
      <c r="H1124" s="11"/>
    </row>
    <row r="1125" spans="8:8" x14ac:dyDescent="0.25">
      <c r="H1125" s="11"/>
    </row>
    <row r="1126" spans="8:8" x14ac:dyDescent="0.25">
      <c r="H1126" s="11"/>
    </row>
    <row r="1127" spans="8:8" x14ac:dyDescent="0.25">
      <c r="H1127" s="11"/>
    </row>
    <row r="1128" spans="8:8" x14ac:dyDescent="0.25">
      <c r="H1128" s="11"/>
    </row>
    <row r="1129" spans="8:8" x14ac:dyDescent="0.25">
      <c r="H1129" s="11"/>
    </row>
    <row r="1130" spans="8:8" x14ac:dyDescent="0.25">
      <c r="H1130" s="11"/>
    </row>
    <row r="1131" spans="8:8" x14ac:dyDescent="0.25">
      <c r="H1131" s="11"/>
    </row>
    <row r="1132" spans="8:8" x14ac:dyDescent="0.25">
      <c r="H1132" s="11"/>
    </row>
    <row r="1133" spans="8:8" x14ac:dyDescent="0.25">
      <c r="H1133" s="11"/>
    </row>
    <row r="1134" spans="8:8" x14ac:dyDescent="0.25">
      <c r="H1134" s="11"/>
    </row>
    <row r="1135" spans="8:8" x14ac:dyDescent="0.25">
      <c r="H1135" s="11"/>
    </row>
    <row r="1136" spans="8:8" x14ac:dyDescent="0.25">
      <c r="H1136" s="11"/>
    </row>
    <row r="1137" spans="8:8" x14ac:dyDescent="0.25">
      <c r="H1137" s="11"/>
    </row>
    <row r="1138" spans="8:8" x14ac:dyDescent="0.25">
      <c r="H1138" s="11"/>
    </row>
    <row r="1139" spans="8:8" x14ac:dyDescent="0.25">
      <c r="H1139" s="11"/>
    </row>
    <row r="1140" spans="8:8" x14ac:dyDescent="0.25">
      <c r="H1140" s="11"/>
    </row>
    <row r="1141" spans="8:8" x14ac:dyDescent="0.25">
      <c r="H1141" s="11"/>
    </row>
    <row r="1142" spans="8:8" x14ac:dyDescent="0.25">
      <c r="H1142" s="11"/>
    </row>
    <row r="1143" spans="8:8" x14ac:dyDescent="0.25">
      <c r="H1143" s="11"/>
    </row>
    <row r="1144" spans="8:8" x14ac:dyDescent="0.25">
      <c r="H1144" s="11"/>
    </row>
    <row r="1145" spans="8:8" x14ac:dyDescent="0.25">
      <c r="H1145" s="11"/>
    </row>
    <row r="1146" spans="8:8" x14ac:dyDescent="0.25">
      <c r="H1146" s="11"/>
    </row>
    <row r="1147" spans="8:8" x14ac:dyDescent="0.25">
      <c r="H1147" s="11"/>
    </row>
    <row r="1148" spans="8:8" x14ac:dyDescent="0.25">
      <c r="H1148" s="11"/>
    </row>
    <row r="1149" spans="8:8" x14ac:dyDescent="0.25">
      <c r="H1149" s="11"/>
    </row>
    <row r="1150" spans="8:8" x14ac:dyDescent="0.25">
      <c r="H1150" s="11"/>
    </row>
    <row r="1151" spans="8:8" x14ac:dyDescent="0.25">
      <c r="H1151" s="11"/>
    </row>
    <row r="1152" spans="8:8" x14ac:dyDescent="0.25">
      <c r="H1152" s="11"/>
    </row>
    <row r="1153" spans="8:8" x14ac:dyDescent="0.25">
      <c r="H1153" s="11"/>
    </row>
    <row r="1154" spans="8:8" x14ac:dyDescent="0.25">
      <c r="H1154" s="11"/>
    </row>
    <row r="1155" spans="8:8" x14ac:dyDescent="0.25">
      <c r="H1155" s="11"/>
    </row>
    <row r="1156" spans="8:8" x14ac:dyDescent="0.25">
      <c r="H1156" s="11"/>
    </row>
    <row r="1157" spans="8:8" x14ac:dyDescent="0.25">
      <c r="H1157" s="11"/>
    </row>
    <row r="1158" spans="8:8" x14ac:dyDescent="0.25">
      <c r="H1158" s="11"/>
    </row>
    <row r="1159" spans="8:8" x14ac:dyDescent="0.25">
      <c r="H1159" s="11"/>
    </row>
    <row r="1160" spans="8:8" x14ac:dyDescent="0.25">
      <c r="H1160" s="11"/>
    </row>
    <row r="1161" spans="8:8" x14ac:dyDescent="0.25">
      <c r="H1161" s="11"/>
    </row>
    <row r="1162" spans="8:8" x14ac:dyDescent="0.25">
      <c r="H1162" s="11"/>
    </row>
    <row r="1163" spans="8:8" x14ac:dyDescent="0.25">
      <c r="H1163" s="11"/>
    </row>
    <row r="1164" spans="8:8" x14ac:dyDescent="0.25">
      <c r="H1164" s="11"/>
    </row>
    <row r="1165" spans="8:8" x14ac:dyDescent="0.25">
      <c r="H1165" s="11"/>
    </row>
    <row r="1166" spans="8:8" x14ac:dyDescent="0.25">
      <c r="H1166" s="11"/>
    </row>
    <row r="1167" spans="8:8" x14ac:dyDescent="0.25">
      <c r="H1167" s="11"/>
    </row>
    <row r="1168" spans="8:8" x14ac:dyDescent="0.25">
      <c r="H1168" s="11"/>
    </row>
    <row r="1169" spans="8:8" x14ac:dyDescent="0.25">
      <c r="H1169" s="11"/>
    </row>
    <row r="1170" spans="8:8" x14ac:dyDescent="0.25">
      <c r="H1170" s="11"/>
    </row>
    <row r="1171" spans="8:8" x14ac:dyDescent="0.25">
      <c r="H1171" s="11"/>
    </row>
    <row r="1172" spans="8:8" x14ac:dyDescent="0.25">
      <c r="H1172" s="11"/>
    </row>
    <row r="1173" spans="8:8" x14ac:dyDescent="0.25">
      <c r="H1173" s="11"/>
    </row>
    <row r="1174" spans="8:8" x14ac:dyDescent="0.25">
      <c r="H1174" s="11"/>
    </row>
    <row r="1175" spans="8:8" x14ac:dyDescent="0.25">
      <c r="H1175" s="11"/>
    </row>
    <row r="1176" spans="8:8" x14ac:dyDescent="0.25">
      <c r="H1176" s="11"/>
    </row>
    <row r="1177" spans="8:8" x14ac:dyDescent="0.25">
      <c r="H1177" s="11"/>
    </row>
    <row r="1178" spans="8:8" x14ac:dyDescent="0.25">
      <c r="H1178" s="11"/>
    </row>
    <row r="1179" spans="8:8" x14ac:dyDescent="0.25">
      <c r="H1179" s="11"/>
    </row>
    <row r="1180" spans="8:8" x14ac:dyDescent="0.25">
      <c r="H1180" s="11"/>
    </row>
    <row r="1181" spans="8:8" x14ac:dyDescent="0.25">
      <c r="H1181" s="11"/>
    </row>
    <row r="1182" spans="8:8" x14ac:dyDescent="0.25">
      <c r="H1182" s="11"/>
    </row>
    <row r="1183" spans="8:8" x14ac:dyDescent="0.25">
      <c r="H1183" s="11"/>
    </row>
    <row r="1184" spans="8:8" x14ac:dyDescent="0.25">
      <c r="H1184" s="11"/>
    </row>
    <row r="1185" spans="8:8" x14ac:dyDescent="0.25">
      <c r="H1185" s="11"/>
    </row>
    <row r="1186" spans="8:8" x14ac:dyDescent="0.25">
      <c r="H1186" s="11"/>
    </row>
    <row r="1187" spans="8:8" x14ac:dyDescent="0.25">
      <c r="H1187" s="11"/>
    </row>
    <row r="1188" spans="8:8" x14ac:dyDescent="0.25">
      <c r="H1188" s="11"/>
    </row>
    <row r="1189" spans="8:8" x14ac:dyDescent="0.25">
      <c r="H1189" s="11"/>
    </row>
    <row r="1190" spans="8:8" x14ac:dyDescent="0.25">
      <c r="H1190" s="11"/>
    </row>
    <row r="1191" spans="8:8" x14ac:dyDescent="0.25">
      <c r="H1191" s="11"/>
    </row>
    <row r="1192" spans="8:8" x14ac:dyDescent="0.25">
      <c r="H1192" s="11"/>
    </row>
    <row r="1193" spans="8:8" x14ac:dyDescent="0.25">
      <c r="H1193" s="11"/>
    </row>
    <row r="1194" spans="8:8" x14ac:dyDescent="0.25">
      <c r="H1194" s="11"/>
    </row>
    <row r="1195" spans="8:8" x14ac:dyDescent="0.25">
      <c r="H1195" s="11"/>
    </row>
    <row r="1196" spans="8:8" x14ac:dyDescent="0.25">
      <c r="H1196" s="11"/>
    </row>
    <row r="1197" spans="8:8" x14ac:dyDescent="0.25">
      <c r="H1197" s="11"/>
    </row>
    <row r="1198" spans="8:8" x14ac:dyDescent="0.25">
      <c r="H1198" s="11"/>
    </row>
    <row r="1199" spans="8:8" x14ac:dyDescent="0.25">
      <c r="H1199" s="11"/>
    </row>
    <row r="1200" spans="8:8" x14ac:dyDescent="0.25">
      <c r="H1200" s="11"/>
    </row>
    <row r="1201" spans="8:8" x14ac:dyDescent="0.25">
      <c r="H1201" s="11"/>
    </row>
    <row r="1202" spans="8:8" x14ac:dyDescent="0.25">
      <c r="H1202" s="11"/>
    </row>
    <row r="1203" spans="8:8" x14ac:dyDescent="0.25">
      <c r="H1203" s="11"/>
    </row>
    <row r="1204" spans="8:8" x14ac:dyDescent="0.25">
      <c r="H1204" s="11"/>
    </row>
    <row r="1205" spans="8:8" x14ac:dyDescent="0.25">
      <c r="H1205" s="11"/>
    </row>
    <row r="1206" spans="8:8" x14ac:dyDescent="0.25">
      <c r="H1206" s="11"/>
    </row>
    <row r="1207" spans="8:8" x14ac:dyDescent="0.25">
      <c r="H1207" s="11"/>
    </row>
    <row r="1208" spans="8:8" x14ac:dyDescent="0.25">
      <c r="H1208" s="11"/>
    </row>
    <row r="1209" spans="8:8" x14ac:dyDescent="0.25">
      <c r="H1209" s="11"/>
    </row>
    <row r="1210" spans="8:8" x14ac:dyDescent="0.25">
      <c r="H1210" s="11"/>
    </row>
    <row r="1211" spans="8:8" x14ac:dyDescent="0.25">
      <c r="H1211" s="11"/>
    </row>
    <row r="1212" spans="8:8" x14ac:dyDescent="0.25">
      <c r="H1212" s="11"/>
    </row>
    <row r="1213" spans="8:8" x14ac:dyDescent="0.25">
      <c r="H1213" s="11"/>
    </row>
    <row r="1214" spans="8:8" x14ac:dyDescent="0.25">
      <c r="H1214" s="11"/>
    </row>
    <row r="1215" spans="8:8" x14ac:dyDescent="0.25">
      <c r="H1215" s="11"/>
    </row>
    <row r="1216" spans="8:8" x14ac:dyDescent="0.25">
      <c r="H1216" s="11"/>
    </row>
    <row r="1217" spans="8:8" x14ac:dyDescent="0.25">
      <c r="H1217" s="11"/>
    </row>
    <row r="1218" spans="8:8" x14ac:dyDescent="0.25">
      <c r="H1218" s="11"/>
    </row>
    <row r="1219" spans="8:8" x14ac:dyDescent="0.25">
      <c r="H1219" s="11"/>
    </row>
    <row r="1220" spans="8:8" x14ac:dyDescent="0.25">
      <c r="H1220" s="11"/>
    </row>
    <row r="1221" spans="8:8" x14ac:dyDescent="0.25">
      <c r="H1221" s="11"/>
    </row>
    <row r="1222" spans="8:8" x14ac:dyDescent="0.25">
      <c r="H1222" s="11"/>
    </row>
    <row r="1223" spans="8:8" x14ac:dyDescent="0.25">
      <c r="H1223" s="11"/>
    </row>
    <row r="1224" spans="8:8" x14ac:dyDescent="0.25">
      <c r="H1224" s="11"/>
    </row>
    <row r="1225" spans="8:8" x14ac:dyDescent="0.25">
      <c r="H1225" s="11"/>
    </row>
    <row r="1226" spans="8:8" x14ac:dyDescent="0.25">
      <c r="H1226" s="11"/>
    </row>
    <row r="1227" spans="8:8" x14ac:dyDescent="0.25">
      <c r="H1227" s="11"/>
    </row>
    <row r="1228" spans="8:8" x14ac:dyDescent="0.25">
      <c r="H1228" s="11"/>
    </row>
    <row r="1229" spans="8:8" x14ac:dyDescent="0.25">
      <c r="H1229" s="11"/>
    </row>
    <row r="1230" spans="8:8" x14ac:dyDescent="0.25">
      <c r="H1230" s="11"/>
    </row>
    <row r="1231" spans="8:8" x14ac:dyDescent="0.25">
      <c r="H1231" s="11"/>
    </row>
    <row r="1232" spans="8:8" x14ac:dyDescent="0.25">
      <c r="H1232" s="11"/>
    </row>
    <row r="1233" spans="8:8" x14ac:dyDescent="0.25">
      <c r="H1233" s="11"/>
    </row>
    <row r="1234" spans="8:8" x14ac:dyDescent="0.25">
      <c r="H1234" s="11"/>
    </row>
    <row r="1235" spans="8:8" x14ac:dyDescent="0.25">
      <c r="H1235" s="11"/>
    </row>
    <row r="1236" spans="8:8" x14ac:dyDescent="0.25">
      <c r="H1236" s="11"/>
    </row>
    <row r="1237" spans="8:8" x14ac:dyDescent="0.25">
      <c r="H1237" s="11"/>
    </row>
    <row r="1238" spans="8:8" x14ac:dyDescent="0.25">
      <c r="H1238" s="11"/>
    </row>
    <row r="1239" spans="8:8" x14ac:dyDescent="0.25">
      <c r="H1239" s="11"/>
    </row>
    <row r="1240" spans="8:8" x14ac:dyDescent="0.25">
      <c r="H1240" s="11"/>
    </row>
    <row r="1241" spans="8:8" x14ac:dyDescent="0.25">
      <c r="H1241" s="11"/>
    </row>
    <row r="1242" spans="8:8" x14ac:dyDescent="0.25">
      <c r="H1242" s="11"/>
    </row>
    <row r="1243" spans="8:8" x14ac:dyDescent="0.25">
      <c r="H1243" s="11"/>
    </row>
    <row r="1244" spans="8:8" x14ac:dyDescent="0.25">
      <c r="H1244" s="11"/>
    </row>
    <row r="1245" spans="8:8" x14ac:dyDescent="0.25">
      <c r="H1245" s="11"/>
    </row>
    <row r="1246" spans="8:8" x14ac:dyDescent="0.25">
      <c r="H1246" s="11"/>
    </row>
    <row r="1247" spans="8:8" x14ac:dyDescent="0.25">
      <c r="H1247" s="11"/>
    </row>
    <row r="1248" spans="8:8" x14ac:dyDescent="0.25">
      <c r="H1248" s="11"/>
    </row>
    <row r="1249" spans="8:8" x14ac:dyDescent="0.25">
      <c r="H1249" s="11"/>
    </row>
    <row r="1250" spans="8:8" x14ac:dyDescent="0.25">
      <c r="H1250" s="11"/>
    </row>
    <row r="1251" spans="8:8" x14ac:dyDescent="0.25">
      <c r="H1251" s="11"/>
    </row>
    <row r="1252" spans="8:8" x14ac:dyDescent="0.25">
      <c r="H1252" s="11"/>
    </row>
    <row r="1253" spans="8:8" x14ac:dyDescent="0.25">
      <c r="H1253" s="11"/>
    </row>
    <row r="1254" spans="8:8" x14ac:dyDescent="0.25">
      <c r="H1254" s="11"/>
    </row>
    <row r="1255" spans="8:8" x14ac:dyDescent="0.25">
      <c r="H1255" s="11"/>
    </row>
    <row r="1256" spans="8:8" x14ac:dyDescent="0.25">
      <c r="H1256" s="11"/>
    </row>
    <row r="1257" spans="8:8" x14ac:dyDescent="0.25">
      <c r="H1257" s="11"/>
    </row>
    <row r="1258" spans="8:8" x14ac:dyDescent="0.25">
      <c r="H1258" s="11"/>
    </row>
    <row r="1259" spans="8:8" x14ac:dyDescent="0.25">
      <c r="H1259" s="11"/>
    </row>
    <row r="1260" spans="8:8" x14ac:dyDescent="0.25">
      <c r="H1260" s="11"/>
    </row>
    <row r="1261" spans="8:8" x14ac:dyDescent="0.25">
      <c r="H1261" s="11"/>
    </row>
    <row r="1262" spans="8:8" x14ac:dyDescent="0.25">
      <c r="H1262" s="11"/>
    </row>
    <row r="1263" spans="8:8" x14ac:dyDescent="0.25">
      <c r="H1263" s="11"/>
    </row>
    <row r="1264" spans="8:8" x14ac:dyDescent="0.25">
      <c r="H1264" s="11"/>
    </row>
    <row r="1265" spans="8:8" x14ac:dyDescent="0.25">
      <c r="H1265" s="11"/>
    </row>
    <row r="1266" spans="8:8" x14ac:dyDescent="0.25">
      <c r="H1266" s="11"/>
    </row>
    <row r="1267" spans="8:8" x14ac:dyDescent="0.25">
      <c r="H1267" s="11"/>
    </row>
    <row r="1268" spans="8:8" x14ac:dyDescent="0.25">
      <c r="H1268" s="11"/>
    </row>
    <row r="1269" spans="8:8" x14ac:dyDescent="0.25">
      <c r="H1269" s="11"/>
    </row>
    <row r="1270" spans="8:8" x14ac:dyDescent="0.25">
      <c r="H1270" s="11"/>
    </row>
    <row r="1271" spans="8:8" x14ac:dyDescent="0.25">
      <c r="H1271" s="11"/>
    </row>
    <row r="1272" spans="8:8" x14ac:dyDescent="0.25">
      <c r="H1272" s="11"/>
    </row>
    <row r="1273" spans="8:8" x14ac:dyDescent="0.25">
      <c r="H1273" s="11"/>
    </row>
    <row r="1274" spans="8:8" x14ac:dyDescent="0.25">
      <c r="H1274" s="11"/>
    </row>
    <row r="1275" spans="8:8" x14ac:dyDescent="0.25">
      <c r="H1275" s="11"/>
    </row>
    <row r="1276" spans="8:8" x14ac:dyDescent="0.25">
      <c r="H1276" s="11"/>
    </row>
    <row r="1277" spans="8:8" x14ac:dyDescent="0.25">
      <c r="H1277" s="11"/>
    </row>
    <row r="1278" spans="8:8" x14ac:dyDescent="0.25">
      <c r="H1278" s="11"/>
    </row>
    <row r="1279" spans="8:8" x14ac:dyDescent="0.25">
      <c r="H1279" s="11"/>
    </row>
    <row r="1280" spans="8:8" x14ac:dyDescent="0.25">
      <c r="H1280" s="11"/>
    </row>
    <row r="1281" spans="8:8" x14ac:dyDescent="0.25">
      <c r="H1281" s="11"/>
    </row>
    <row r="1282" spans="8:8" x14ac:dyDescent="0.25">
      <c r="H1282" s="11"/>
    </row>
    <row r="1283" spans="8:8" x14ac:dyDescent="0.25">
      <c r="H1283" s="11"/>
    </row>
    <row r="1284" spans="8:8" x14ac:dyDescent="0.25">
      <c r="H1284" s="11"/>
    </row>
    <row r="1285" spans="8:8" x14ac:dyDescent="0.25">
      <c r="H1285" s="11"/>
    </row>
    <row r="1286" spans="8:8" x14ac:dyDescent="0.25">
      <c r="H1286" s="11"/>
    </row>
    <row r="1287" spans="8:8" x14ac:dyDescent="0.25">
      <c r="H1287" s="11"/>
    </row>
    <row r="1288" spans="8:8" x14ac:dyDescent="0.25">
      <c r="H1288" s="11"/>
    </row>
    <row r="1289" spans="8:8" x14ac:dyDescent="0.25">
      <c r="H1289" s="11"/>
    </row>
    <row r="1290" spans="8:8" x14ac:dyDescent="0.25">
      <c r="H1290" s="11"/>
    </row>
    <row r="1291" spans="8:8" x14ac:dyDescent="0.25">
      <c r="H1291" s="11"/>
    </row>
    <row r="1292" spans="8:8" x14ac:dyDescent="0.25">
      <c r="H1292" s="11"/>
    </row>
    <row r="1293" spans="8:8" x14ac:dyDescent="0.25">
      <c r="H1293" s="11"/>
    </row>
    <row r="1294" spans="8:8" x14ac:dyDescent="0.25">
      <c r="H1294" s="11"/>
    </row>
    <row r="1295" spans="8:8" x14ac:dyDescent="0.25">
      <c r="H1295" s="11"/>
    </row>
    <row r="1296" spans="8:8" x14ac:dyDescent="0.25">
      <c r="H1296" s="11"/>
    </row>
    <row r="1297" spans="8:8" x14ac:dyDescent="0.25">
      <c r="H1297" s="11"/>
    </row>
    <row r="1298" spans="8:8" x14ac:dyDescent="0.25">
      <c r="H1298" s="11"/>
    </row>
    <row r="1299" spans="8:8" x14ac:dyDescent="0.25">
      <c r="H1299" s="11"/>
    </row>
    <row r="1300" spans="8:8" x14ac:dyDescent="0.25">
      <c r="H1300" s="11"/>
    </row>
    <row r="1301" spans="8:8" x14ac:dyDescent="0.25">
      <c r="H1301" s="11"/>
    </row>
    <row r="1302" spans="8:8" x14ac:dyDescent="0.25">
      <c r="H1302" s="11"/>
    </row>
    <row r="1303" spans="8:8" x14ac:dyDescent="0.25">
      <c r="H1303" s="11"/>
    </row>
    <row r="1304" spans="8:8" x14ac:dyDescent="0.25">
      <c r="H1304" s="11"/>
    </row>
    <row r="1305" spans="8:8" x14ac:dyDescent="0.25">
      <c r="H1305" s="11"/>
    </row>
    <row r="1306" spans="8:8" x14ac:dyDescent="0.25">
      <c r="H1306" s="11"/>
    </row>
    <row r="1307" spans="8:8" x14ac:dyDescent="0.25">
      <c r="H1307" s="11"/>
    </row>
    <row r="1308" spans="8:8" x14ac:dyDescent="0.25">
      <c r="H1308" s="11"/>
    </row>
    <row r="1309" spans="8:8" x14ac:dyDescent="0.25">
      <c r="H1309" s="11"/>
    </row>
    <row r="1310" spans="8:8" x14ac:dyDescent="0.25">
      <c r="H1310" s="11"/>
    </row>
    <row r="1311" spans="8:8" x14ac:dyDescent="0.25">
      <c r="H1311" s="11"/>
    </row>
    <row r="1312" spans="8:8" x14ac:dyDescent="0.25">
      <c r="H1312" s="11"/>
    </row>
    <row r="1313" spans="8:8" x14ac:dyDescent="0.25">
      <c r="H1313" s="11"/>
    </row>
    <row r="1314" spans="8:8" x14ac:dyDescent="0.25">
      <c r="H1314" s="11"/>
    </row>
    <row r="1315" spans="8:8" x14ac:dyDescent="0.25">
      <c r="H1315" s="11"/>
    </row>
    <row r="1316" spans="8:8" x14ac:dyDescent="0.25">
      <c r="H1316" s="11"/>
    </row>
    <row r="1317" spans="8:8" x14ac:dyDescent="0.25">
      <c r="H1317" s="11"/>
    </row>
    <row r="1318" spans="8:8" x14ac:dyDescent="0.25">
      <c r="H1318" s="11"/>
    </row>
    <row r="1319" spans="8:8" x14ac:dyDescent="0.25">
      <c r="H1319" s="11"/>
    </row>
    <row r="1320" spans="8:8" x14ac:dyDescent="0.25">
      <c r="H1320" s="11"/>
    </row>
    <row r="1321" spans="8:8" x14ac:dyDescent="0.25">
      <c r="H1321" s="11"/>
    </row>
    <row r="1322" spans="8:8" x14ac:dyDescent="0.25">
      <c r="H1322" s="11"/>
    </row>
    <row r="1323" spans="8:8" x14ac:dyDescent="0.25">
      <c r="H1323" s="11"/>
    </row>
    <row r="1324" spans="8:8" x14ac:dyDescent="0.25">
      <c r="H1324" s="11"/>
    </row>
    <row r="1325" spans="8:8" x14ac:dyDescent="0.25">
      <c r="H1325" s="11"/>
    </row>
    <row r="1326" spans="8:8" x14ac:dyDescent="0.25">
      <c r="H1326" s="11"/>
    </row>
    <row r="1327" spans="8:8" x14ac:dyDescent="0.25">
      <c r="H1327" s="11"/>
    </row>
    <row r="1328" spans="8:8" x14ac:dyDescent="0.25">
      <c r="H1328" s="11"/>
    </row>
    <row r="1329" spans="8:8" x14ac:dyDescent="0.25">
      <c r="H1329" s="11"/>
    </row>
    <row r="1330" spans="8:8" x14ac:dyDescent="0.25">
      <c r="H1330" s="11"/>
    </row>
    <row r="1331" spans="8:8" x14ac:dyDescent="0.25">
      <c r="H1331" s="11"/>
    </row>
    <row r="1332" spans="8:8" x14ac:dyDescent="0.25">
      <c r="H1332" s="11"/>
    </row>
    <row r="1333" spans="8:8" x14ac:dyDescent="0.25">
      <c r="H1333" s="11"/>
    </row>
    <row r="1334" spans="8:8" x14ac:dyDescent="0.25">
      <c r="H1334" s="11"/>
    </row>
    <row r="1335" spans="8:8" x14ac:dyDescent="0.25">
      <c r="H1335" s="11"/>
    </row>
    <row r="1336" spans="8:8" x14ac:dyDescent="0.25">
      <c r="H1336" s="11"/>
    </row>
    <row r="1337" spans="8:8" x14ac:dyDescent="0.25">
      <c r="H1337" s="11"/>
    </row>
    <row r="1338" spans="8:8" x14ac:dyDescent="0.25">
      <c r="H1338" s="11"/>
    </row>
    <row r="1339" spans="8:8" x14ac:dyDescent="0.25">
      <c r="H1339" s="11"/>
    </row>
    <row r="1340" spans="8:8" x14ac:dyDescent="0.25">
      <c r="H1340" s="11"/>
    </row>
    <row r="1341" spans="8:8" x14ac:dyDescent="0.25">
      <c r="H1341" s="11"/>
    </row>
    <row r="1342" spans="8:8" x14ac:dyDescent="0.25">
      <c r="H1342" s="11"/>
    </row>
    <row r="1343" spans="8:8" x14ac:dyDescent="0.25">
      <c r="H1343" s="11"/>
    </row>
    <row r="1344" spans="8:8" x14ac:dyDescent="0.25">
      <c r="H1344" s="11"/>
    </row>
    <row r="1345" spans="8:8" x14ac:dyDescent="0.25">
      <c r="H1345" s="11"/>
    </row>
    <row r="1346" spans="8:8" x14ac:dyDescent="0.25">
      <c r="H1346" s="11"/>
    </row>
    <row r="1347" spans="8:8" x14ac:dyDescent="0.25">
      <c r="H1347" s="11"/>
    </row>
    <row r="1348" spans="8:8" x14ac:dyDescent="0.25">
      <c r="H1348" s="11"/>
    </row>
    <row r="1349" spans="8:8" x14ac:dyDescent="0.25">
      <c r="H1349" s="11"/>
    </row>
    <row r="1350" spans="8:8" x14ac:dyDescent="0.25">
      <c r="H1350" s="11"/>
    </row>
    <row r="1351" spans="8:8" x14ac:dyDescent="0.25">
      <c r="H1351" s="11"/>
    </row>
    <row r="1352" spans="8:8" x14ac:dyDescent="0.25">
      <c r="H1352" s="11"/>
    </row>
    <row r="1353" spans="8:8" x14ac:dyDescent="0.25">
      <c r="H1353" s="11"/>
    </row>
    <row r="1354" spans="8:8" x14ac:dyDescent="0.25">
      <c r="H1354" s="11"/>
    </row>
    <row r="1355" spans="8:8" x14ac:dyDescent="0.25">
      <c r="H1355" s="11"/>
    </row>
    <row r="1356" spans="8:8" x14ac:dyDescent="0.25">
      <c r="H1356" s="11"/>
    </row>
    <row r="1357" spans="8:8" x14ac:dyDescent="0.25">
      <c r="H1357" s="11"/>
    </row>
    <row r="1358" spans="8:8" x14ac:dyDescent="0.25">
      <c r="H1358" s="11"/>
    </row>
    <row r="1359" spans="8:8" x14ac:dyDescent="0.25">
      <c r="H1359" s="11"/>
    </row>
    <row r="1360" spans="8:8" x14ac:dyDescent="0.25">
      <c r="H1360" s="11"/>
    </row>
    <row r="1361" spans="8:8" x14ac:dyDescent="0.25">
      <c r="H1361" s="11"/>
    </row>
    <row r="1362" spans="8:8" x14ac:dyDescent="0.25">
      <c r="H1362" s="11"/>
    </row>
    <row r="1363" spans="8:8" x14ac:dyDescent="0.25">
      <c r="H1363" s="11"/>
    </row>
    <row r="1364" spans="8:8" x14ac:dyDescent="0.25">
      <c r="H1364" s="11"/>
    </row>
    <row r="1365" spans="8:8" x14ac:dyDescent="0.25">
      <c r="H1365" s="11"/>
    </row>
    <row r="1366" spans="8:8" x14ac:dyDescent="0.25">
      <c r="H1366" s="11"/>
    </row>
    <row r="1367" spans="8:8" x14ac:dyDescent="0.25">
      <c r="H1367" s="11"/>
    </row>
    <row r="1368" spans="8:8" x14ac:dyDescent="0.25">
      <c r="H1368" s="11"/>
    </row>
    <row r="1369" spans="8:8" x14ac:dyDescent="0.25">
      <c r="H1369" s="11"/>
    </row>
    <row r="1370" spans="8:8" x14ac:dyDescent="0.25">
      <c r="H1370" s="11"/>
    </row>
    <row r="1371" spans="8:8" x14ac:dyDescent="0.25">
      <c r="H1371" s="11"/>
    </row>
    <row r="1372" spans="8:8" x14ac:dyDescent="0.25">
      <c r="H1372" s="11"/>
    </row>
    <row r="1373" spans="8:8" x14ac:dyDescent="0.25">
      <c r="H1373" s="11"/>
    </row>
    <row r="1374" spans="8:8" x14ac:dyDescent="0.25">
      <c r="H1374" s="11"/>
    </row>
    <row r="1375" spans="8:8" x14ac:dyDescent="0.25">
      <c r="H1375" s="11"/>
    </row>
    <row r="1376" spans="8:8" x14ac:dyDescent="0.25">
      <c r="H1376" s="11"/>
    </row>
    <row r="1377" spans="8:8" x14ac:dyDescent="0.25">
      <c r="H1377" s="11"/>
    </row>
    <row r="1378" spans="8:8" x14ac:dyDescent="0.25">
      <c r="H1378" s="11"/>
    </row>
    <row r="1379" spans="8:8" x14ac:dyDescent="0.25">
      <c r="H1379" s="11"/>
    </row>
    <row r="1380" spans="8:8" x14ac:dyDescent="0.25">
      <c r="H1380" s="11"/>
    </row>
    <row r="1381" spans="8:8" x14ac:dyDescent="0.25">
      <c r="H1381" s="11"/>
    </row>
    <row r="1382" spans="8:8" x14ac:dyDescent="0.25">
      <c r="H1382" s="11"/>
    </row>
    <row r="1383" spans="8:8" x14ac:dyDescent="0.25">
      <c r="H1383" s="11"/>
    </row>
    <row r="1384" spans="8:8" x14ac:dyDescent="0.25">
      <c r="H1384" s="11"/>
    </row>
    <row r="1385" spans="8:8" x14ac:dyDescent="0.25">
      <c r="H1385" s="11"/>
    </row>
    <row r="1386" spans="8:8" x14ac:dyDescent="0.25">
      <c r="H1386" s="11"/>
    </row>
    <row r="1387" spans="8:8" x14ac:dyDescent="0.25">
      <c r="H1387" s="11"/>
    </row>
    <row r="1388" spans="8:8" x14ac:dyDescent="0.25">
      <c r="H1388" s="11"/>
    </row>
    <row r="1389" spans="8:8" x14ac:dyDescent="0.25">
      <c r="H1389" s="11"/>
    </row>
    <row r="1390" spans="8:8" x14ac:dyDescent="0.25">
      <c r="H1390" s="11"/>
    </row>
    <row r="1391" spans="8:8" x14ac:dyDescent="0.25">
      <c r="H1391" s="11"/>
    </row>
    <row r="1392" spans="8:8" x14ac:dyDescent="0.25">
      <c r="H1392" s="11"/>
    </row>
    <row r="1393" spans="8:8" x14ac:dyDescent="0.25">
      <c r="H1393" s="11"/>
    </row>
    <row r="1394" spans="8:8" x14ac:dyDescent="0.25">
      <c r="H1394" s="11"/>
    </row>
    <row r="1395" spans="8:8" x14ac:dyDescent="0.25">
      <c r="H1395" s="11"/>
    </row>
    <row r="1396" spans="8:8" x14ac:dyDescent="0.25">
      <c r="H1396" s="11"/>
    </row>
    <row r="1397" spans="8:8" x14ac:dyDescent="0.25">
      <c r="H1397" s="11"/>
    </row>
    <row r="1398" spans="8:8" x14ac:dyDescent="0.25">
      <c r="H1398" s="11"/>
    </row>
    <row r="1399" spans="8:8" x14ac:dyDescent="0.25">
      <c r="H1399" s="11"/>
    </row>
    <row r="1400" spans="8:8" x14ac:dyDescent="0.25">
      <c r="H1400" s="11"/>
    </row>
    <row r="1401" spans="8:8" x14ac:dyDescent="0.25">
      <c r="H1401" s="11"/>
    </row>
    <row r="1402" spans="8:8" x14ac:dyDescent="0.25">
      <c r="H1402" s="11"/>
    </row>
    <row r="1403" spans="8:8" x14ac:dyDescent="0.25">
      <c r="H1403" s="11"/>
    </row>
    <row r="1404" spans="8:8" x14ac:dyDescent="0.25">
      <c r="H1404" s="11"/>
    </row>
    <row r="1405" spans="8:8" x14ac:dyDescent="0.25">
      <c r="H1405" s="11"/>
    </row>
    <row r="1406" spans="8:8" x14ac:dyDescent="0.25">
      <c r="H1406" s="11"/>
    </row>
    <row r="1407" spans="8:8" x14ac:dyDescent="0.25">
      <c r="H1407" s="11"/>
    </row>
    <row r="1408" spans="8:8" x14ac:dyDescent="0.25">
      <c r="H1408" s="11"/>
    </row>
    <row r="1409" spans="8:8" x14ac:dyDescent="0.25">
      <c r="H1409" s="11"/>
    </row>
    <row r="1410" spans="8:8" x14ac:dyDescent="0.25">
      <c r="H1410" s="11"/>
    </row>
    <row r="1411" spans="8:8" x14ac:dyDescent="0.25">
      <c r="H1411" s="11"/>
    </row>
    <row r="1412" spans="8:8" x14ac:dyDescent="0.25">
      <c r="H1412" s="11"/>
    </row>
    <row r="1413" spans="8:8" x14ac:dyDescent="0.25">
      <c r="H1413" s="11"/>
    </row>
    <row r="1414" spans="8:8" x14ac:dyDescent="0.25">
      <c r="H1414" s="11"/>
    </row>
    <row r="1415" spans="8:8" x14ac:dyDescent="0.25">
      <c r="H1415" s="11"/>
    </row>
    <row r="1416" spans="8:8" x14ac:dyDescent="0.25">
      <c r="H1416" s="11"/>
    </row>
    <row r="1417" spans="8:8" x14ac:dyDescent="0.25">
      <c r="H1417" s="11"/>
    </row>
    <row r="1418" spans="8:8" x14ac:dyDescent="0.25">
      <c r="H1418" s="11"/>
    </row>
    <row r="1419" spans="8:8" x14ac:dyDescent="0.25">
      <c r="H1419" s="11"/>
    </row>
    <row r="1420" spans="8:8" x14ac:dyDescent="0.25">
      <c r="H1420" s="11"/>
    </row>
    <row r="1421" spans="8:8" x14ac:dyDescent="0.25">
      <c r="H1421" s="11"/>
    </row>
    <row r="1422" spans="8:8" x14ac:dyDescent="0.25">
      <c r="H1422" s="11"/>
    </row>
    <row r="1423" spans="8:8" x14ac:dyDescent="0.25">
      <c r="H1423" s="11"/>
    </row>
    <row r="1424" spans="8:8" x14ac:dyDescent="0.25">
      <c r="H1424" s="11"/>
    </row>
    <row r="1425" spans="8:8" x14ac:dyDescent="0.25">
      <c r="H1425" s="11"/>
    </row>
    <row r="1426" spans="8:8" x14ac:dyDescent="0.25">
      <c r="H1426" s="11"/>
    </row>
    <row r="1427" spans="8:8" x14ac:dyDescent="0.25">
      <c r="H1427" s="11"/>
    </row>
    <row r="1428" spans="8:8" x14ac:dyDescent="0.25">
      <c r="H1428" s="11"/>
    </row>
    <row r="1429" spans="8:8" x14ac:dyDescent="0.25">
      <c r="H1429" s="11"/>
    </row>
    <row r="1430" spans="8:8" x14ac:dyDescent="0.25">
      <c r="H1430" s="11"/>
    </row>
    <row r="1431" spans="8:8" x14ac:dyDescent="0.25">
      <c r="H1431" s="11"/>
    </row>
    <row r="1432" spans="8:8" x14ac:dyDescent="0.25">
      <c r="H1432" s="11"/>
    </row>
    <row r="1433" spans="8:8" x14ac:dyDescent="0.25">
      <c r="H1433" s="11"/>
    </row>
    <row r="1434" spans="8:8" x14ac:dyDescent="0.25">
      <c r="H1434" s="11"/>
    </row>
    <row r="1435" spans="8:8" x14ac:dyDescent="0.25">
      <c r="H1435" s="11"/>
    </row>
    <row r="1436" spans="8:8" x14ac:dyDescent="0.25">
      <c r="H1436" s="11"/>
    </row>
    <row r="1437" spans="8:8" x14ac:dyDescent="0.25">
      <c r="H1437" s="11"/>
    </row>
    <row r="1438" spans="8:8" x14ac:dyDescent="0.25">
      <c r="H1438" s="11"/>
    </row>
    <row r="1439" spans="8:8" x14ac:dyDescent="0.25">
      <c r="H1439" s="11"/>
    </row>
    <row r="1440" spans="8:8" x14ac:dyDescent="0.25">
      <c r="H1440" s="11"/>
    </row>
    <row r="1441" spans="8:8" x14ac:dyDescent="0.25">
      <c r="H1441" s="11"/>
    </row>
    <row r="1442" spans="8:8" x14ac:dyDescent="0.25">
      <c r="H1442" s="11"/>
    </row>
    <row r="1443" spans="8:8" x14ac:dyDescent="0.25">
      <c r="H1443" s="11"/>
    </row>
    <row r="1444" spans="8:8" x14ac:dyDescent="0.25">
      <c r="H1444" s="11"/>
    </row>
    <row r="1445" spans="8:8" x14ac:dyDescent="0.25">
      <c r="H1445" s="11"/>
    </row>
    <row r="1446" spans="8:8" x14ac:dyDescent="0.25">
      <c r="H1446" s="11"/>
    </row>
    <row r="1447" spans="8:8" x14ac:dyDescent="0.25">
      <c r="H1447" s="11"/>
    </row>
    <row r="1448" spans="8:8" x14ac:dyDescent="0.25">
      <c r="H1448" s="11"/>
    </row>
    <row r="1449" spans="8:8" x14ac:dyDescent="0.25">
      <c r="H1449" s="11"/>
    </row>
    <row r="1450" spans="8:8" x14ac:dyDescent="0.25">
      <c r="H1450" s="11"/>
    </row>
    <row r="1451" spans="8:8" x14ac:dyDescent="0.25">
      <c r="H1451" s="11"/>
    </row>
    <row r="1452" spans="8:8" x14ac:dyDescent="0.25">
      <c r="H1452" s="11"/>
    </row>
    <row r="1453" spans="8:8" x14ac:dyDescent="0.25">
      <c r="H1453" s="11"/>
    </row>
    <row r="1454" spans="8:8" x14ac:dyDescent="0.25">
      <c r="H1454" s="11"/>
    </row>
    <row r="1455" spans="8:8" x14ac:dyDescent="0.25">
      <c r="H1455" s="11"/>
    </row>
    <row r="1456" spans="8:8" x14ac:dyDescent="0.25">
      <c r="H1456" s="11"/>
    </row>
    <row r="1457" spans="8:8" x14ac:dyDescent="0.25">
      <c r="H1457" s="11"/>
    </row>
    <row r="1458" spans="8:8" x14ac:dyDescent="0.25">
      <c r="H1458" s="11"/>
    </row>
    <row r="1459" spans="8:8" x14ac:dyDescent="0.25">
      <c r="H1459" s="11"/>
    </row>
    <row r="1460" spans="8:8" x14ac:dyDescent="0.25">
      <c r="H1460" s="11"/>
    </row>
    <row r="1461" spans="8:8" x14ac:dyDescent="0.25">
      <c r="H1461" s="11"/>
    </row>
    <row r="1462" spans="8:8" x14ac:dyDescent="0.25">
      <c r="H1462" s="11"/>
    </row>
    <row r="1463" spans="8:8" x14ac:dyDescent="0.25">
      <c r="H1463" s="11"/>
    </row>
    <row r="1464" spans="8:8" x14ac:dyDescent="0.25">
      <c r="H1464" s="11"/>
    </row>
    <row r="1465" spans="8:8" x14ac:dyDescent="0.25">
      <c r="H1465" s="11"/>
    </row>
    <row r="1466" spans="8:8" x14ac:dyDescent="0.25">
      <c r="H1466" s="11"/>
    </row>
    <row r="1467" spans="8:8" x14ac:dyDescent="0.25">
      <c r="H1467" s="11"/>
    </row>
    <row r="1468" spans="8:8" x14ac:dyDescent="0.25">
      <c r="H1468" s="11"/>
    </row>
    <row r="1469" spans="8:8" x14ac:dyDescent="0.25">
      <c r="H1469" s="11"/>
    </row>
    <row r="1470" spans="8:8" x14ac:dyDescent="0.25">
      <c r="H1470" s="11"/>
    </row>
    <row r="1471" spans="8:8" x14ac:dyDescent="0.25">
      <c r="H1471" s="11"/>
    </row>
    <row r="1472" spans="8:8" x14ac:dyDescent="0.25">
      <c r="H1472" s="11"/>
    </row>
    <row r="1473" spans="8:8" x14ac:dyDescent="0.25">
      <c r="H1473" s="11"/>
    </row>
    <row r="1474" spans="8:8" x14ac:dyDescent="0.25">
      <c r="H1474" s="11"/>
    </row>
    <row r="1475" spans="8:8" x14ac:dyDescent="0.25">
      <c r="H1475" s="11"/>
    </row>
    <row r="1476" spans="8:8" x14ac:dyDescent="0.25">
      <c r="H1476" s="11"/>
    </row>
    <row r="1477" spans="8:8" x14ac:dyDescent="0.25">
      <c r="H1477" s="11"/>
    </row>
    <row r="1478" spans="8:8" x14ac:dyDescent="0.25">
      <c r="H1478" s="11"/>
    </row>
    <row r="1479" spans="8:8" x14ac:dyDescent="0.25">
      <c r="H1479" s="11"/>
    </row>
    <row r="1480" spans="8:8" x14ac:dyDescent="0.25">
      <c r="H1480" s="11"/>
    </row>
    <row r="1481" spans="8:8" x14ac:dyDescent="0.25">
      <c r="H1481" s="11"/>
    </row>
    <row r="1482" spans="8:8" x14ac:dyDescent="0.25">
      <c r="H1482" s="11"/>
    </row>
    <row r="1483" spans="8:8" x14ac:dyDescent="0.25">
      <c r="H1483" s="11"/>
    </row>
    <row r="1484" spans="8:8" x14ac:dyDescent="0.25">
      <c r="H1484" s="11"/>
    </row>
    <row r="1485" spans="8:8" x14ac:dyDescent="0.25">
      <c r="H1485" s="11"/>
    </row>
    <row r="1486" spans="8:8" x14ac:dyDescent="0.25">
      <c r="H1486" s="11"/>
    </row>
    <row r="1487" spans="8:8" x14ac:dyDescent="0.25">
      <c r="H1487" s="11"/>
    </row>
    <row r="1488" spans="8:8" x14ac:dyDescent="0.25">
      <c r="H1488" s="11"/>
    </row>
    <row r="1489" spans="8:8" x14ac:dyDescent="0.25">
      <c r="H1489" s="11"/>
    </row>
    <row r="1490" spans="8:8" x14ac:dyDescent="0.25">
      <c r="H1490" s="11"/>
    </row>
    <row r="1491" spans="8:8" x14ac:dyDescent="0.25">
      <c r="H1491" s="11"/>
    </row>
    <row r="1492" spans="8:8" x14ac:dyDescent="0.25">
      <c r="H1492" s="11"/>
    </row>
    <row r="1493" spans="8:8" x14ac:dyDescent="0.25">
      <c r="H1493" s="11"/>
    </row>
    <row r="1494" spans="8:8" x14ac:dyDescent="0.25">
      <c r="H1494" s="11"/>
    </row>
    <row r="1495" spans="8:8" x14ac:dyDescent="0.25">
      <c r="H1495" s="11"/>
    </row>
    <row r="1496" spans="8:8" x14ac:dyDescent="0.25">
      <c r="H1496" s="11"/>
    </row>
    <row r="1497" spans="8:8" x14ac:dyDescent="0.25">
      <c r="H1497" s="11"/>
    </row>
    <row r="1498" spans="8:8" x14ac:dyDescent="0.25">
      <c r="H1498" s="11"/>
    </row>
    <row r="1499" spans="8:8" x14ac:dyDescent="0.25">
      <c r="H1499" s="11"/>
    </row>
    <row r="1500" spans="8:8" x14ac:dyDescent="0.25">
      <c r="H1500" s="11"/>
    </row>
    <row r="1501" spans="8:8" x14ac:dyDescent="0.25">
      <c r="H1501" s="11"/>
    </row>
    <row r="1502" spans="8:8" x14ac:dyDescent="0.25">
      <c r="H1502" s="11"/>
    </row>
    <row r="1503" spans="8:8" x14ac:dyDescent="0.25">
      <c r="H1503" s="11"/>
    </row>
    <row r="1504" spans="8:8" x14ac:dyDescent="0.25">
      <c r="H1504" s="11"/>
    </row>
    <row r="1505" spans="8:8" x14ac:dyDescent="0.25">
      <c r="H1505" s="11"/>
    </row>
    <row r="1506" spans="8:8" x14ac:dyDescent="0.25">
      <c r="H1506" s="11"/>
    </row>
    <row r="1507" spans="8:8" x14ac:dyDescent="0.25">
      <c r="H1507" s="11"/>
    </row>
    <row r="1508" spans="8:8" x14ac:dyDescent="0.25">
      <c r="H1508" s="11"/>
    </row>
    <row r="1509" spans="8:8" x14ac:dyDescent="0.25">
      <c r="H1509" s="11"/>
    </row>
    <row r="1510" spans="8:8" x14ac:dyDescent="0.25">
      <c r="H1510" s="11"/>
    </row>
    <row r="1511" spans="8:8" x14ac:dyDescent="0.25">
      <c r="H1511" s="11"/>
    </row>
    <row r="1512" spans="8:8" x14ac:dyDescent="0.25">
      <c r="H1512" s="11"/>
    </row>
    <row r="1513" spans="8:8" x14ac:dyDescent="0.25">
      <c r="H1513" s="11"/>
    </row>
    <row r="1514" spans="8:8" x14ac:dyDescent="0.25">
      <c r="H1514" s="11"/>
    </row>
    <row r="1515" spans="8:8" x14ac:dyDescent="0.25">
      <c r="H1515" s="11"/>
    </row>
    <row r="1516" spans="8:8" x14ac:dyDescent="0.25">
      <c r="H1516" s="11"/>
    </row>
    <row r="1517" spans="8:8" x14ac:dyDescent="0.25">
      <c r="H1517" s="11"/>
    </row>
    <row r="1518" spans="8:8" x14ac:dyDescent="0.25">
      <c r="H1518" s="11"/>
    </row>
    <row r="1519" spans="8:8" x14ac:dyDescent="0.25">
      <c r="H1519" s="11"/>
    </row>
    <row r="1520" spans="8:8" x14ac:dyDescent="0.25">
      <c r="H1520" s="11"/>
    </row>
    <row r="1521" spans="8:8" x14ac:dyDescent="0.25">
      <c r="H1521" s="11"/>
    </row>
    <row r="1522" spans="8:8" x14ac:dyDescent="0.25">
      <c r="H1522" s="11"/>
    </row>
    <row r="1523" spans="8:8" x14ac:dyDescent="0.25">
      <c r="H1523" s="11"/>
    </row>
    <row r="1524" spans="8:8" x14ac:dyDescent="0.25">
      <c r="H1524" s="11"/>
    </row>
    <row r="1525" spans="8:8" x14ac:dyDescent="0.25">
      <c r="H1525" s="11"/>
    </row>
    <row r="1526" spans="8:8" x14ac:dyDescent="0.25">
      <c r="H1526" s="11"/>
    </row>
    <row r="1527" spans="8:8" x14ac:dyDescent="0.25">
      <c r="H1527" s="11"/>
    </row>
    <row r="1528" spans="8:8" x14ac:dyDescent="0.25">
      <c r="H1528" s="11"/>
    </row>
    <row r="1529" spans="8:8" x14ac:dyDescent="0.25">
      <c r="H1529" s="11"/>
    </row>
    <row r="1530" spans="8:8" x14ac:dyDescent="0.25">
      <c r="H1530" s="11"/>
    </row>
    <row r="1531" spans="8:8" x14ac:dyDescent="0.25">
      <c r="H1531" s="11"/>
    </row>
    <row r="1532" spans="8:8" x14ac:dyDescent="0.25">
      <c r="H1532" s="11"/>
    </row>
    <row r="1533" spans="8:8" x14ac:dyDescent="0.25">
      <c r="H1533" s="11"/>
    </row>
    <row r="1534" spans="8:8" x14ac:dyDescent="0.25">
      <c r="H1534" s="11"/>
    </row>
    <row r="1535" spans="8:8" x14ac:dyDescent="0.25">
      <c r="H1535" s="11"/>
    </row>
    <row r="1536" spans="8:8" x14ac:dyDescent="0.25">
      <c r="H1536" s="11"/>
    </row>
    <row r="1537" spans="8:8" x14ac:dyDescent="0.25">
      <c r="H1537" s="11"/>
    </row>
    <row r="1538" spans="8:8" x14ac:dyDescent="0.25">
      <c r="H1538" s="11"/>
    </row>
    <row r="1539" spans="8:8" x14ac:dyDescent="0.25">
      <c r="H1539" s="11"/>
    </row>
    <row r="1540" spans="8:8" x14ac:dyDescent="0.25">
      <c r="H1540" s="11"/>
    </row>
    <row r="1541" spans="8:8" x14ac:dyDescent="0.25">
      <c r="H1541" s="11"/>
    </row>
    <row r="1542" spans="8:8" x14ac:dyDescent="0.25">
      <c r="H1542" s="11"/>
    </row>
    <row r="1543" spans="8:8" x14ac:dyDescent="0.25">
      <c r="H1543" s="11"/>
    </row>
    <row r="1544" spans="8:8" x14ac:dyDescent="0.25">
      <c r="H1544" s="11"/>
    </row>
    <row r="1545" spans="8:8" x14ac:dyDescent="0.25">
      <c r="H1545" s="11"/>
    </row>
    <row r="1546" spans="8:8" x14ac:dyDescent="0.25">
      <c r="H1546" s="11"/>
    </row>
    <row r="1547" spans="8:8" x14ac:dyDescent="0.25">
      <c r="H1547" s="11"/>
    </row>
    <row r="1548" spans="8:8" x14ac:dyDescent="0.25">
      <c r="H1548" s="11"/>
    </row>
    <row r="1549" spans="8:8" x14ac:dyDescent="0.25">
      <c r="H1549" s="11"/>
    </row>
    <row r="1550" spans="8:8" x14ac:dyDescent="0.25">
      <c r="H1550" s="11"/>
    </row>
    <row r="1551" spans="8:8" x14ac:dyDescent="0.25">
      <c r="H1551" s="11"/>
    </row>
    <row r="1552" spans="8:8" x14ac:dyDescent="0.25">
      <c r="H1552" s="11"/>
    </row>
    <row r="1553" spans="8:8" x14ac:dyDescent="0.25">
      <c r="H1553" s="11"/>
    </row>
    <row r="1554" spans="8:8" x14ac:dyDescent="0.25">
      <c r="H1554" s="11"/>
    </row>
    <row r="1555" spans="8:8" x14ac:dyDescent="0.25">
      <c r="H1555" s="11"/>
    </row>
    <row r="1556" spans="8:8" x14ac:dyDescent="0.25">
      <c r="H1556" s="11"/>
    </row>
    <row r="1557" spans="8:8" x14ac:dyDescent="0.25">
      <c r="H1557" s="11"/>
    </row>
    <row r="1558" spans="8:8" x14ac:dyDescent="0.25">
      <c r="H1558" s="11"/>
    </row>
    <row r="1559" spans="8:8" x14ac:dyDescent="0.25">
      <c r="H1559" s="11"/>
    </row>
    <row r="1560" spans="8:8" x14ac:dyDescent="0.25">
      <c r="H1560" s="11"/>
    </row>
    <row r="1561" spans="8:8" x14ac:dyDescent="0.25">
      <c r="H1561" s="11"/>
    </row>
    <row r="1562" spans="8:8" x14ac:dyDescent="0.25">
      <c r="H1562" s="11"/>
    </row>
    <row r="1563" spans="8:8" x14ac:dyDescent="0.25">
      <c r="H1563" s="11"/>
    </row>
    <row r="1564" spans="8:8" x14ac:dyDescent="0.25">
      <c r="H1564" s="11"/>
    </row>
    <row r="1565" spans="8:8" x14ac:dyDescent="0.25">
      <c r="H1565" s="11"/>
    </row>
    <row r="1566" spans="8:8" x14ac:dyDescent="0.25">
      <c r="H1566" s="11"/>
    </row>
    <row r="1567" spans="8:8" x14ac:dyDescent="0.25">
      <c r="H1567" s="11"/>
    </row>
    <row r="1568" spans="8:8" x14ac:dyDescent="0.25">
      <c r="H1568" s="11"/>
    </row>
    <row r="1569" spans="8:8" x14ac:dyDescent="0.25">
      <c r="H1569" s="11"/>
    </row>
    <row r="1570" spans="8:8" x14ac:dyDescent="0.25">
      <c r="H1570" s="11"/>
    </row>
    <row r="1571" spans="8:8" x14ac:dyDescent="0.25">
      <c r="H1571" s="11"/>
    </row>
    <row r="1572" spans="8:8" x14ac:dyDescent="0.25">
      <c r="H1572" s="11"/>
    </row>
    <row r="1573" spans="8:8" x14ac:dyDescent="0.25">
      <c r="H1573" s="11"/>
    </row>
    <row r="1574" spans="8:8" x14ac:dyDescent="0.25">
      <c r="H1574" s="11"/>
    </row>
    <row r="1575" spans="8:8" x14ac:dyDescent="0.25">
      <c r="H1575" s="11"/>
    </row>
    <row r="1576" spans="8:8" x14ac:dyDescent="0.25">
      <c r="H1576" s="11"/>
    </row>
    <row r="1577" spans="8:8" x14ac:dyDescent="0.25">
      <c r="H1577" s="11"/>
    </row>
    <row r="1578" spans="8:8" x14ac:dyDescent="0.25">
      <c r="H1578" s="11"/>
    </row>
    <row r="1579" spans="8:8" x14ac:dyDescent="0.25">
      <c r="H1579" s="11"/>
    </row>
    <row r="1580" spans="8:8" x14ac:dyDescent="0.25">
      <c r="H1580" s="11"/>
    </row>
    <row r="1581" spans="8:8" x14ac:dyDescent="0.25">
      <c r="H1581" s="11"/>
    </row>
    <row r="1582" spans="8:8" x14ac:dyDescent="0.25">
      <c r="H1582" s="11"/>
    </row>
    <row r="1583" spans="8:8" x14ac:dyDescent="0.25">
      <c r="H1583" s="11"/>
    </row>
    <row r="1584" spans="8:8" x14ac:dyDescent="0.25">
      <c r="H1584" s="11"/>
    </row>
    <row r="1585" spans="8:8" x14ac:dyDescent="0.25">
      <c r="H1585" s="11"/>
    </row>
    <row r="1586" spans="8:8" x14ac:dyDescent="0.25">
      <c r="H1586" s="11"/>
    </row>
    <row r="1587" spans="8:8" x14ac:dyDescent="0.25">
      <c r="H1587" s="11"/>
    </row>
    <row r="1588" spans="8:8" x14ac:dyDescent="0.25">
      <c r="H1588" s="11"/>
    </row>
    <row r="1589" spans="8:8" x14ac:dyDescent="0.25">
      <c r="H1589" s="11"/>
    </row>
    <row r="1590" spans="8:8" x14ac:dyDescent="0.25">
      <c r="H1590" s="11"/>
    </row>
    <row r="1591" spans="8:8" x14ac:dyDescent="0.25">
      <c r="H1591" s="11"/>
    </row>
    <row r="1592" spans="8:8" x14ac:dyDescent="0.25">
      <c r="H1592" s="11"/>
    </row>
    <row r="1593" spans="8:8" x14ac:dyDescent="0.25">
      <c r="H1593" s="11"/>
    </row>
    <row r="1594" spans="8:8" x14ac:dyDescent="0.25">
      <c r="H1594" s="11"/>
    </row>
    <row r="1595" spans="8:8" x14ac:dyDescent="0.25">
      <c r="H1595" s="11"/>
    </row>
    <row r="1596" spans="8:8" x14ac:dyDescent="0.25">
      <c r="H1596" s="11"/>
    </row>
    <row r="1597" spans="8:8" x14ac:dyDescent="0.25">
      <c r="H1597" s="11"/>
    </row>
    <row r="1598" spans="8:8" x14ac:dyDescent="0.25">
      <c r="H1598" s="11"/>
    </row>
    <row r="1599" spans="8:8" x14ac:dyDescent="0.25">
      <c r="H1599" s="11"/>
    </row>
    <row r="1600" spans="8:8" x14ac:dyDescent="0.25">
      <c r="H1600" s="11"/>
    </row>
    <row r="1601" spans="8:8" x14ac:dyDescent="0.25">
      <c r="H1601" s="11"/>
    </row>
    <row r="1602" spans="8:8" x14ac:dyDescent="0.25">
      <c r="H1602" s="11"/>
    </row>
    <row r="1603" spans="8:8" x14ac:dyDescent="0.25">
      <c r="H1603" s="11"/>
    </row>
    <row r="1604" spans="8:8" x14ac:dyDescent="0.25">
      <c r="H1604" s="11"/>
    </row>
    <row r="1605" spans="8:8" x14ac:dyDescent="0.25">
      <c r="H1605" s="11"/>
    </row>
    <row r="1606" spans="8:8" x14ac:dyDescent="0.25">
      <c r="H1606" s="11"/>
    </row>
    <row r="1607" spans="8:8" x14ac:dyDescent="0.25">
      <c r="H1607" s="11"/>
    </row>
    <row r="1608" spans="8:8" x14ac:dyDescent="0.25">
      <c r="H1608" s="11"/>
    </row>
    <row r="1609" spans="8:8" x14ac:dyDescent="0.25">
      <c r="H1609" s="11"/>
    </row>
    <row r="1610" spans="8:8" x14ac:dyDescent="0.25">
      <c r="H1610" s="11"/>
    </row>
    <row r="1611" spans="8:8" x14ac:dyDescent="0.25">
      <c r="H1611" s="11"/>
    </row>
    <row r="1612" spans="8:8" x14ac:dyDescent="0.25">
      <c r="H1612" s="11"/>
    </row>
    <row r="1613" spans="8:8" x14ac:dyDescent="0.25">
      <c r="H1613" s="11"/>
    </row>
    <row r="1614" spans="8:8" x14ac:dyDescent="0.25">
      <c r="H1614" s="11"/>
    </row>
    <row r="1615" spans="8:8" x14ac:dyDescent="0.25">
      <c r="H1615" s="11"/>
    </row>
    <row r="1616" spans="8:8" x14ac:dyDescent="0.25">
      <c r="H1616" s="11"/>
    </row>
    <row r="1617" spans="8:8" x14ac:dyDescent="0.25">
      <c r="H1617" s="11"/>
    </row>
    <row r="1618" spans="8:8" x14ac:dyDescent="0.25">
      <c r="H1618" s="11"/>
    </row>
    <row r="1619" spans="8:8" x14ac:dyDescent="0.25">
      <c r="H1619" s="11"/>
    </row>
    <row r="1620" spans="8:8" x14ac:dyDescent="0.25">
      <c r="H1620" s="11"/>
    </row>
    <row r="1621" spans="8:8" x14ac:dyDescent="0.25">
      <c r="H1621" s="11"/>
    </row>
    <row r="1622" spans="8:8" x14ac:dyDescent="0.25">
      <c r="H1622" s="11"/>
    </row>
    <row r="1623" spans="8:8" x14ac:dyDescent="0.25">
      <c r="H1623" s="11"/>
    </row>
    <row r="1624" spans="8:8" x14ac:dyDescent="0.25">
      <c r="H1624" s="11"/>
    </row>
    <row r="1625" spans="8:8" x14ac:dyDescent="0.25">
      <c r="H1625" s="11"/>
    </row>
    <row r="1626" spans="8:8" x14ac:dyDescent="0.25">
      <c r="H1626" s="11"/>
    </row>
    <row r="1627" spans="8:8" x14ac:dyDescent="0.25">
      <c r="H1627" s="11"/>
    </row>
    <row r="1628" spans="8:8" x14ac:dyDescent="0.25">
      <c r="H1628" s="11"/>
    </row>
    <row r="1629" spans="8:8" x14ac:dyDescent="0.25">
      <c r="H1629" s="11"/>
    </row>
    <row r="1630" spans="8:8" x14ac:dyDescent="0.25">
      <c r="H1630" s="11"/>
    </row>
    <row r="1631" spans="8:8" x14ac:dyDescent="0.25">
      <c r="H1631" s="11"/>
    </row>
    <row r="1632" spans="8:8" x14ac:dyDescent="0.25">
      <c r="H1632" s="11"/>
    </row>
    <row r="1633" spans="8:8" x14ac:dyDescent="0.25">
      <c r="H1633" s="11"/>
    </row>
    <row r="1634" spans="8:8" x14ac:dyDescent="0.25">
      <c r="H1634" s="11"/>
    </row>
    <row r="1635" spans="8:8" x14ac:dyDescent="0.25">
      <c r="H1635" s="11"/>
    </row>
    <row r="1636" spans="8:8" x14ac:dyDescent="0.25">
      <c r="H1636" s="11"/>
    </row>
    <row r="1637" spans="8:8" x14ac:dyDescent="0.25">
      <c r="H1637" s="11"/>
    </row>
    <row r="1638" spans="8:8" x14ac:dyDescent="0.25">
      <c r="H1638" s="11"/>
    </row>
    <row r="1639" spans="8:8" x14ac:dyDescent="0.25">
      <c r="H1639" s="11"/>
    </row>
    <row r="1640" spans="8:8" x14ac:dyDescent="0.25">
      <c r="H1640" s="11"/>
    </row>
    <row r="1641" spans="8:8" x14ac:dyDescent="0.25">
      <c r="H1641" s="11"/>
    </row>
    <row r="1642" spans="8:8" x14ac:dyDescent="0.25">
      <c r="H1642" s="11"/>
    </row>
    <row r="1643" spans="8:8" x14ac:dyDescent="0.25">
      <c r="H1643" s="11"/>
    </row>
    <row r="1644" spans="8:8" x14ac:dyDescent="0.25">
      <c r="H1644" s="11"/>
    </row>
    <row r="1645" spans="8:8" x14ac:dyDescent="0.25">
      <c r="H1645" s="11"/>
    </row>
    <row r="1646" spans="8:8" x14ac:dyDescent="0.25">
      <c r="H1646" s="11"/>
    </row>
    <row r="1647" spans="8:8" x14ac:dyDescent="0.25">
      <c r="H1647" s="11"/>
    </row>
    <row r="1648" spans="8:8" x14ac:dyDescent="0.25">
      <c r="H1648" s="11"/>
    </row>
    <row r="1649" spans="8:8" x14ac:dyDescent="0.25">
      <c r="H1649" s="11"/>
    </row>
    <row r="1650" spans="8:8" x14ac:dyDescent="0.25">
      <c r="H1650" s="11"/>
    </row>
    <row r="1651" spans="8:8" x14ac:dyDescent="0.25">
      <c r="H1651" s="11"/>
    </row>
    <row r="1652" spans="8:8" x14ac:dyDescent="0.25">
      <c r="H1652" s="11"/>
    </row>
    <row r="1653" spans="8:8" x14ac:dyDescent="0.25">
      <c r="H1653" s="11"/>
    </row>
    <row r="1654" spans="8:8" x14ac:dyDescent="0.25">
      <c r="H1654" s="11"/>
    </row>
    <row r="1655" spans="8:8" x14ac:dyDescent="0.25">
      <c r="H1655" s="11"/>
    </row>
    <row r="1656" spans="8:8" x14ac:dyDescent="0.25">
      <c r="H1656" s="11"/>
    </row>
    <row r="1657" spans="8:8" x14ac:dyDescent="0.25">
      <c r="H1657" s="11"/>
    </row>
    <row r="1658" spans="8:8" x14ac:dyDescent="0.25">
      <c r="H1658" s="11"/>
    </row>
    <row r="1659" spans="8:8" x14ac:dyDescent="0.25">
      <c r="H1659" s="11"/>
    </row>
    <row r="1660" spans="8:8" x14ac:dyDescent="0.25">
      <c r="H1660" s="11"/>
    </row>
    <row r="1661" spans="8:8" x14ac:dyDescent="0.25">
      <c r="H1661" s="11"/>
    </row>
    <row r="1662" spans="8:8" x14ac:dyDescent="0.25">
      <c r="H1662" s="11"/>
    </row>
    <row r="1663" spans="8:8" x14ac:dyDescent="0.25">
      <c r="H1663" s="11"/>
    </row>
    <row r="1664" spans="8:8" x14ac:dyDescent="0.25">
      <c r="H1664" s="11"/>
    </row>
    <row r="1665" spans="8:8" x14ac:dyDescent="0.25">
      <c r="H1665" s="11"/>
    </row>
    <row r="1666" spans="8:8" x14ac:dyDescent="0.25">
      <c r="H1666" s="11"/>
    </row>
    <row r="1667" spans="8:8" x14ac:dyDescent="0.25">
      <c r="H1667" s="11"/>
    </row>
    <row r="1668" spans="8:8" x14ac:dyDescent="0.25">
      <c r="H1668" s="11"/>
    </row>
    <row r="1669" spans="8:8" x14ac:dyDescent="0.25">
      <c r="H1669" s="11"/>
    </row>
    <row r="1670" spans="8:8" x14ac:dyDescent="0.25">
      <c r="H1670" s="11"/>
    </row>
    <row r="1671" spans="8:8" x14ac:dyDescent="0.25">
      <c r="H1671" s="11"/>
    </row>
    <row r="1672" spans="8:8" x14ac:dyDescent="0.25">
      <c r="H1672" s="11"/>
    </row>
    <row r="1673" spans="8:8" x14ac:dyDescent="0.25">
      <c r="H1673" s="11"/>
    </row>
    <row r="1674" spans="8:8" x14ac:dyDescent="0.25">
      <c r="H1674" s="11"/>
    </row>
    <row r="1675" spans="8:8" x14ac:dyDescent="0.25">
      <c r="H1675" s="11"/>
    </row>
    <row r="1676" spans="8:8" x14ac:dyDescent="0.25">
      <c r="H1676" s="11"/>
    </row>
    <row r="1677" spans="8:8" x14ac:dyDescent="0.25">
      <c r="H1677" s="11"/>
    </row>
    <row r="1678" spans="8:8" x14ac:dyDescent="0.25">
      <c r="H1678" s="11"/>
    </row>
    <row r="1679" spans="8:8" x14ac:dyDescent="0.25">
      <c r="H1679" s="11"/>
    </row>
    <row r="1680" spans="8:8" x14ac:dyDescent="0.25">
      <c r="H1680" s="11"/>
    </row>
    <row r="1681" spans="8:8" x14ac:dyDescent="0.25">
      <c r="H1681" s="11"/>
    </row>
    <row r="1682" spans="8:8" x14ac:dyDescent="0.25">
      <c r="H1682" s="11"/>
    </row>
    <row r="1683" spans="8:8" x14ac:dyDescent="0.25">
      <c r="H1683" s="11"/>
    </row>
    <row r="1684" spans="8:8" x14ac:dyDescent="0.25">
      <c r="H1684" s="11"/>
    </row>
    <row r="1685" spans="8:8" x14ac:dyDescent="0.25">
      <c r="H1685" s="11"/>
    </row>
    <row r="1686" spans="8:8" x14ac:dyDescent="0.25">
      <c r="H1686" s="11"/>
    </row>
    <row r="1687" spans="8:8" x14ac:dyDescent="0.25">
      <c r="H1687" s="11"/>
    </row>
    <row r="1688" spans="8:8" x14ac:dyDescent="0.25">
      <c r="H1688" s="11"/>
    </row>
    <row r="1689" spans="8:8" x14ac:dyDescent="0.25">
      <c r="H1689" s="11"/>
    </row>
    <row r="1690" spans="8:8" x14ac:dyDescent="0.25">
      <c r="H1690" s="11"/>
    </row>
    <row r="1691" spans="8:8" x14ac:dyDescent="0.25">
      <c r="H1691" s="11"/>
    </row>
    <row r="1692" spans="8:8" x14ac:dyDescent="0.25">
      <c r="H1692" s="11"/>
    </row>
    <row r="1693" spans="8:8" x14ac:dyDescent="0.25">
      <c r="H1693" s="11"/>
    </row>
    <row r="1694" spans="8:8" x14ac:dyDescent="0.25">
      <c r="H1694" s="11"/>
    </row>
    <row r="1695" spans="8:8" x14ac:dyDescent="0.25">
      <c r="H1695" s="11"/>
    </row>
    <row r="1696" spans="8:8" x14ac:dyDescent="0.25">
      <c r="H1696" s="11"/>
    </row>
    <row r="1697" spans="8:8" x14ac:dyDescent="0.25">
      <c r="H1697" s="11"/>
    </row>
    <row r="1698" spans="8:8" x14ac:dyDescent="0.25">
      <c r="H1698" s="11"/>
    </row>
    <row r="1699" spans="8:8" x14ac:dyDescent="0.25">
      <c r="H1699" s="11"/>
    </row>
    <row r="1700" spans="8:8" x14ac:dyDescent="0.25">
      <c r="H1700" s="11"/>
    </row>
    <row r="1701" spans="8:8" x14ac:dyDescent="0.25">
      <c r="H1701" s="11"/>
    </row>
    <row r="1702" spans="8:8" x14ac:dyDescent="0.25">
      <c r="H1702" s="11"/>
    </row>
    <row r="1703" spans="8:8" x14ac:dyDescent="0.25">
      <c r="H1703" s="11"/>
    </row>
    <row r="1704" spans="8:8" x14ac:dyDescent="0.25">
      <c r="H1704" s="11"/>
    </row>
    <row r="1705" spans="8:8" x14ac:dyDescent="0.25">
      <c r="H1705" s="11"/>
    </row>
    <row r="1706" spans="8:8" x14ac:dyDescent="0.25">
      <c r="H1706" s="11"/>
    </row>
    <row r="1707" spans="8:8" x14ac:dyDescent="0.25">
      <c r="H1707" s="11"/>
    </row>
    <row r="1708" spans="8:8" x14ac:dyDescent="0.25">
      <c r="H1708" s="11"/>
    </row>
    <row r="1709" spans="8:8" x14ac:dyDescent="0.25">
      <c r="H1709" s="11"/>
    </row>
    <row r="1710" spans="8:8" x14ac:dyDescent="0.25">
      <c r="H1710" s="11"/>
    </row>
    <row r="1711" spans="8:8" x14ac:dyDescent="0.25">
      <c r="H1711" s="11"/>
    </row>
    <row r="1712" spans="8:8" x14ac:dyDescent="0.25">
      <c r="H1712" s="11"/>
    </row>
    <row r="1713" spans="8:8" x14ac:dyDescent="0.25">
      <c r="H1713" s="11"/>
    </row>
    <row r="1714" spans="8:8" x14ac:dyDescent="0.25">
      <c r="H1714" s="11"/>
    </row>
    <row r="1715" spans="8:8" x14ac:dyDescent="0.25">
      <c r="H1715" s="11"/>
    </row>
    <row r="1716" spans="8:8" x14ac:dyDescent="0.25">
      <c r="H1716" s="11"/>
    </row>
    <row r="1717" spans="8:8" x14ac:dyDescent="0.25">
      <c r="H1717" s="11"/>
    </row>
    <row r="1718" spans="8:8" x14ac:dyDescent="0.25">
      <c r="H1718" s="11"/>
    </row>
    <row r="1719" spans="8:8" x14ac:dyDescent="0.25">
      <c r="H1719" s="11"/>
    </row>
    <row r="1720" spans="8:8" x14ac:dyDescent="0.25">
      <c r="H1720" s="11"/>
    </row>
    <row r="1721" spans="8:8" x14ac:dyDescent="0.25">
      <c r="H1721" s="11"/>
    </row>
    <row r="1722" spans="8:8" x14ac:dyDescent="0.25">
      <c r="H1722" s="11"/>
    </row>
    <row r="1723" spans="8:8" x14ac:dyDescent="0.25">
      <c r="H1723" s="11"/>
    </row>
    <row r="1724" spans="8:8" x14ac:dyDescent="0.25">
      <c r="H1724" s="11"/>
    </row>
    <row r="1725" spans="8:8" x14ac:dyDescent="0.25">
      <c r="H1725" s="11"/>
    </row>
    <row r="1726" spans="8:8" x14ac:dyDescent="0.25">
      <c r="H1726" s="11"/>
    </row>
    <row r="1727" spans="8:8" x14ac:dyDescent="0.25">
      <c r="H1727" s="11"/>
    </row>
    <row r="1728" spans="8:8" x14ac:dyDescent="0.25">
      <c r="H1728" s="11"/>
    </row>
    <row r="1729" spans="8:8" x14ac:dyDescent="0.25">
      <c r="H1729" s="11"/>
    </row>
    <row r="1730" spans="8:8" x14ac:dyDescent="0.25">
      <c r="H1730" s="11"/>
    </row>
    <row r="1731" spans="8:8" x14ac:dyDescent="0.25">
      <c r="H1731" s="11"/>
    </row>
    <row r="1732" spans="8:8" x14ac:dyDescent="0.25">
      <c r="H1732" s="11"/>
    </row>
    <row r="1733" spans="8:8" x14ac:dyDescent="0.25">
      <c r="H1733" s="11"/>
    </row>
    <row r="1734" spans="8:8" x14ac:dyDescent="0.25">
      <c r="H1734" s="11"/>
    </row>
    <row r="1735" spans="8:8" x14ac:dyDescent="0.25">
      <c r="H1735" s="11"/>
    </row>
    <row r="1736" spans="8:8" x14ac:dyDescent="0.25">
      <c r="H1736" s="11"/>
    </row>
    <row r="1737" spans="8:8" x14ac:dyDescent="0.25">
      <c r="H1737" s="11"/>
    </row>
    <row r="1738" spans="8:8" x14ac:dyDescent="0.25">
      <c r="H1738" s="11"/>
    </row>
    <row r="1739" spans="8:8" x14ac:dyDescent="0.25">
      <c r="H1739" s="11"/>
    </row>
    <row r="1740" spans="8:8" x14ac:dyDescent="0.25">
      <c r="H1740" s="11"/>
    </row>
    <row r="1741" spans="8:8" x14ac:dyDescent="0.25">
      <c r="H1741" s="11"/>
    </row>
    <row r="1742" spans="8:8" x14ac:dyDescent="0.25">
      <c r="H1742" s="11"/>
    </row>
    <row r="1743" spans="8:8" x14ac:dyDescent="0.25">
      <c r="H1743" s="11"/>
    </row>
    <row r="1744" spans="8:8" x14ac:dyDescent="0.25">
      <c r="H1744" s="11"/>
    </row>
    <row r="1745" spans="8:8" x14ac:dyDescent="0.25">
      <c r="H1745" s="11"/>
    </row>
    <row r="1746" spans="8:8" x14ac:dyDescent="0.25">
      <c r="H1746" s="11"/>
    </row>
    <row r="1747" spans="8:8" x14ac:dyDescent="0.25">
      <c r="H1747" s="11"/>
    </row>
    <row r="1748" spans="8:8" x14ac:dyDescent="0.25">
      <c r="H1748" s="11"/>
    </row>
    <row r="1749" spans="8:8" x14ac:dyDescent="0.25">
      <c r="H1749" s="11"/>
    </row>
    <row r="1750" spans="8:8" x14ac:dyDescent="0.25">
      <c r="H1750" s="11"/>
    </row>
    <row r="1751" spans="8:8" x14ac:dyDescent="0.25">
      <c r="H1751" s="11"/>
    </row>
    <row r="1752" spans="8:8" x14ac:dyDescent="0.25">
      <c r="H1752" s="11"/>
    </row>
    <row r="1753" spans="8:8" x14ac:dyDescent="0.25">
      <c r="H1753" s="11"/>
    </row>
    <row r="1754" spans="8:8" x14ac:dyDescent="0.25">
      <c r="H1754" s="11"/>
    </row>
    <row r="1755" spans="8:8" x14ac:dyDescent="0.25">
      <c r="H1755" s="11"/>
    </row>
    <row r="1756" spans="8:8" x14ac:dyDescent="0.25">
      <c r="H1756" s="11"/>
    </row>
    <row r="1757" spans="8:8" x14ac:dyDescent="0.25">
      <c r="H1757" s="11"/>
    </row>
    <row r="1758" spans="8:8" x14ac:dyDescent="0.25">
      <c r="H1758" s="11"/>
    </row>
    <row r="1759" spans="8:8" x14ac:dyDescent="0.25">
      <c r="H1759" s="11"/>
    </row>
    <row r="1760" spans="8:8" x14ac:dyDescent="0.25">
      <c r="H1760" s="11"/>
    </row>
    <row r="1761" spans="8:8" x14ac:dyDescent="0.25">
      <c r="H1761" s="11"/>
    </row>
    <row r="1762" spans="8:8" x14ac:dyDescent="0.25">
      <c r="H1762" s="11"/>
    </row>
    <row r="1763" spans="8:8" x14ac:dyDescent="0.25">
      <c r="H1763" s="11"/>
    </row>
    <row r="1764" spans="8:8" x14ac:dyDescent="0.25">
      <c r="H1764" s="11"/>
    </row>
    <row r="1765" spans="8:8" x14ac:dyDescent="0.25">
      <c r="H1765" s="11"/>
    </row>
    <row r="1766" spans="8:8" x14ac:dyDescent="0.25">
      <c r="H1766" s="11"/>
    </row>
    <row r="1767" spans="8:8" x14ac:dyDescent="0.25">
      <c r="H1767" s="11"/>
    </row>
    <row r="1768" spans="8:8" x14ac:dyDescent="0.25">
      <c r="H1768" s="11"/>
    </row>
    <row r="1769" spans="8:8" x14ac:dyDescent="0.25">
      <c r="H1769" s="11"/>
    </row>
    <row r="1770" spans="8:8" x14ac:dyDescent="0.25">
      <c r="H1770" s="11"/>
    </row>
    <row r="1771" spans="8:8" x14ac:dyDescent="0.25">
      <c r="H1771" s="11"/>
    </row>
    <row r="1772" spans="8:8" x14ac:dyDescent="0.25">
      <c r="H1772" s="11"/>
    </row>
    <row r="1773" spans="8:8" x14ac:dyDescent="0.25">
      <c r="H1773" s="11"/>
    </row>
    <row r="1774" spans="8:8" x14ac:dyDescent="0.25">
      <c r="H1774" s="11"/>
    </row>
    <row r="1775" spans="8:8" x14ac:dyDescent="0.25">
      <c r="H1775" s="11"/>
    </row>
    <row r="1776" spans="8:8" x14ac:dyDescent="0.25">
      <c r="H1776" s="11"/>
    </row>
    <row r="1777" spans="8:8" x14ac:dyDescent="0.25">
      <c r="H1777" s="11"/>
    </row>
    <row r="1778" spans="8:8" x14ac:dyDescent="0.25">
      <c r="H1778" s="11"/>
    </row>
    <row r="1779" spans="8:8" x14ac:dyDescent="0.25">
      <c r="H1779" s="11"/>
    </row>
    <row r="1780" spans="8:8" x14ac:dyDescent="0.25">
      <c r="H1780" s="11"/>
    </row>
    <row r="1781" spans="8:8" x14ac:dyDescent="0.25">
      <c r="H1781" s="11"/>
    </row>
    <row r="1782" spans="8:8" x14ac:dyDescent="0.25">
      <c r="H1782" s="11"/>
    </row>
    <row r="1783" spans="8:8" x14ac:dyDescent="0.25">
      <c r="H1783" s="11"/>
    </row>
    <row r="1784" spans="8:8" x14ac:dyDescent="0.25">
      <c r="H1784" s="11"/>
    </row>
    <row r="1785" spans="8:8" x14ac:dyDescent="0.25">
      <c r="H1785" s="11"/>
    </row>
    <row r="1786" spans="8:8" x14ac:dyDescent="0.25">
      <c r="H1786" s="11"/>
    </row>
    <row r="1787" spans="8:8" x14ac:dyDescent="0.25">
      <c r="H1787" s="11"/>
    </row>
    <row r="1788" spans="8:8" x14ac:dyDescent="0.25">
      <c r="H1788" s="11"/>
    </row>
    <row r="1789" spans="8:8" x14ac:dyDescent="0.25">
      <c r="H1789" s="11"/>
    </row>
    <row r="1790" spans="8:8" x14ac:dyDescent="0.25">
      <c r="H1790" s="11"/>
    </row>
    <row r="1791" spans="8:8" x14ac:dyDescent="0.25">
      <c r="H1791" s="11"/>
    </row>
    <row r="1792" spans="8:8" x14ac:dyDescent="0.25">
      <c r="H1792" s="11"/>
    </row>
    <row r="1793" spans="8:8" x14ac:dyDescent="0.25">
      <c r="H1793" s="11"/>
    </row>
    <row r="1794" spans="8:8" x14ac:dyDescent="0.25">
      <c r="H1794" s="11"/>
    </row>
    <row r="1795" spans="8:8" x14ac:dyDescent="0.25">
      <c r="H1795" s="11"/>
    </row>
    <row r="1796" spans="8:8" x14ac:dyDescent="0.25">
      <c r="H1796" s="11"/>
    </row>
    <row r="1797" spans="8:8" x14ac:dyDescent="0.25">
      <c r="H1797" s="11"/>
    </row>
    <row r="1798" spans="8:8" x14ac:dyDescent="0.25">
      <c r="H1798" s="11"/>
    </row>
    <row r="1799" spans="8:8" x14ac:dyDescent="0.25">
      <c r="H1799" s="11"/>
    </row>
    <row r="1800" spans="8:8" x14ac:dyDescent="0.25">
      <c r="H1800" s="11"/>
    </row>
    <row r="1801" spans="8:8" x14ac:dyDescent="0.25">
      <c r="H1801" s="11"/>
    </row>
    <row r="1802" spans="8:8" x14ac:dyDescent="0.25">
      <c r="H1802" s="11"/>
    </row>
    <row r="1803" spans="8:8" x14ac:dyDescent="0.25">
      <c r="H1803" s="11"/>
    </row>
    <row r="1804" spans="8:8" x14ac:dyDescent="0.25">
      <c r="H1804" s="11"/>
    </row>
    <row r="1805" spans="8:8" x14ac:dyDescent="0.25">
      <c r="H1805" s="11"/>
    </row>
    <row r="1806" spans="8:8" x14ac:dyDescent="0.25">
      <c r="H1806" s="11"/>
    </row>
    <row r="1807" spans="8:8" x14ac:dyDescent="0.25">
      <c r="H1807" s="11"/>
    </row>
    <row r="1808" spans="8:8" x14ac:dyDescent="0.25">
      <c r="H1808" s="11"/>
    </row>
    <row r="1809" spans="8:8" x14ac:dyDescent="0.25">
      <c r="H1809" s="11"/>
    </row>
    <row r="1810" spans="8:8" x14ac:dyDescent="0.25">
      <c r="H1810" s="11"/>
    </row>
    <row r="1811" spans="8:8" x14ac:dyDescent="0.25">
      <c r="H1811" s="11"/>
    </row>
    <row r="1812" spans="8:8" x14ac:dyDescent="0.25">
      <c r="H1812" s="11"/>
    </row>
    <row r="1813" spans="8:8" x14ac:dyDescent="0.25">
      <c r="H1813" s="11"/>
    </row>
    <row r="1814" spans="8:8" x14ac:dyDescent="0.25">
      <c r="H1814" s="11"/>
    </row>
    <row r="1815" spans="8:8" x14ac:dyDescent="0.25">
      <c r="H1815" s="11"/>
    </row>
    <row r="1816" spans="8:8" x14ac:dyDescent="0.25">
      <c r="H1816" s="11"/>
    </row>
    <row r="1817" spans="8:8" x14ac:dyDescent="0.25">
      <c r="H1817" s="11"/>
    </row>
    <row r="1818" spans="8:8" x14ac:dyDescent="0.25">
      <c r="H1818" s="11"/>
    </row>
    <row r="1819" spans="8:8" x14ac:dyDescent="0.25">
      <c r="H1819" s="11"/>
    </row>
    <row r="1820" spans="8:8" x14ac:dyDescent="0.25">
      <c r="H1820" s="11"/>
    </row>
    <row r="1821" spans="8:8" x14ac:dyDescent="0.25">
      <c r="H1821" s="11"/>
    </row>
    <row r="1822" spans="8:8" x14ac:dyDescent="0.25">
      <c r="H1822" s="11"/>
    </row>
    <row r="1823" spans="8:8" x14ac:dyDescent="0.25">
      <c r="H1823" s="11"/>
    </row>
    <row r="1824" spans="8:8" x14ac:dyDescent="0.25">
      <c r="H1824" s="11"/>
    </row>
    <row r="1825" spans="8:8" x14ac:dyDescent="0.25">
      <c r="H1825" s="11"/>
    </row>
    <row r="1826" spans="8:8" x14ac:dyDescent="0.25">
      <c r="H1826" s="11"/>
    </row>
    <row r="1827" spans="8:8" x14ac:dyDescent="0.25">
      <c r="H1827" s="11"/>
    </row>
    <row r="1828" spans="8:8" x14ac:dyDescent="0.25">
      <c r="H1828" s="11"/>
    </row>
    <row r="1829" spans="8:8" x14ac:dyDescent="0.25">
      <c r="H1829" s="11"/>
    </row>
    <row r="1830" spans="8:8" x14ac:dyDescent="0.25">
      <c r="H1830" s="11"/>
    </row>
    <row r="1831" spans="8:8" x14ac:dyDescent="0.25">
      <c r="H1831" s="11"/>
    </row>
    <row r="1832" spans="8:8" x14ac:dyDescent="0.25">
      <c r="H1832" s="11"/>
    </row>
    <row r="1833" spans="8:8" x14ac:dyDescent="0.25">
      <c r="H1833" s="11"/>
    </row>
    <row r="1834" spans="8:8" x14ac:dyDescent="0.25">
      <c r="H1834" s="11"/>
    </row>
    <row r="1835" spans="8:8" x14ac:dyDescent="0.25">
      <c r="H1835" s="11"/>
    </row>
    <row r="1836" spans="8:8" x14ac:dyDescent="0.25">
      <c r="H1836" s="11"/>
    </row>
    <row r="1837" spans="8:8" x14ac:dyDescent="0.25">
      <c r="H1837" s="11"/>
    </row>
    <row r="1838" spans="8:8" x14ac:dyDescent="0.25">
      <c r="H1838" s="11"/>
    </row>
    <row r="1839" spans="8:8" x14ac:dyDescent="0.25">
      <c r="H1839" s="11"/>
    </row>
    <row r="1840" spans="8:8" x14ac:dyDescent="0.25">
      <c r="H1840" s="11"/>
    </row>
    <row r="1841" spans="8:8" x14ac:dyDescent="0.25">
      <c r="H1841" s="11"/>
    </row>
    <row r="1842" spans="8:8" x14ac:dyDescent="0.25">
      <c r="H1842" s="11"/>
    </row>
    <row r="1843" spans="8:8" x14ac:dyDescent="0.25">
      <c r="H1843" s="11"/>
    </row>
    <row r="1844" spans="8:8" x14ac:dyDescent="0.25">
      <c r="H1844" s="11"/>
    </row>
    <row r="1845" spans="8:8" x14ac:dyDescent="0.25">
      <c r="H1845" s="11"/>
    </row>
    <row r="1846" spans="8:8" x14ac:dyDescent="0.25">
      <c r="H1846" s="11"/>
    </row>
    <row r="1847" spans="8:8" x14ac:dyDescent="0.25">
      <c r="H1847" s="11"/>
    </row>
    <row r="1848" spans="8:8" x14ac:dyDescent="0.25">
      <c r="H1848" s="11"/>
    </row>
    <row r="1849" spans="8:8" x14ac:dyDescent="0.25">
      <c r="H1849" s="11"/>
    </row>
    <row r="1850" spans="8:8" x14ac:dyDescent="0.25">
      <c r="H1850" s="11"/>
    </row>
    <row r="1851" spans="8:8" x14ac:dyDescent="0.25">
      <c r="H1851" s="11"/>
    </row>
    <row r="1852" spans="8:8" x14ac:dyDescent="0.25">
      <c r="H1852" s="11"/>
    </row>
    <row r="1853" spans="8:8" x14ac:dyDescent="0.25">
      <c r="H1853" s="11"/>
    </row>
    <row r="1854" spans="8:8" x14ac:dyDescent="0.25">
      <c r="H1854" s="11"/>
    </row>
    <row r="1855" spans="8:8" x14ac:dyDescent="0.25">
      <c r="H1855" s="11"/>
    </row>
    <row r="1856" spans="8:8" x14ac:dyDescent="0.25">
      <c r="H1856" s="11"/>
    </row>
    <row r="1857" spans="8:8" x14ac:dyDescent="0.25">
      <c r="H1857" s="11"/>
    </row>
    <row r="1858" spans="8:8" x14ac:dyDescent="0.25">
      <c r="H1858" s="11"/>
    </row>
    <row r="1859" spans="8:8" x14ac:dyDescent="0.25">
      <c r="H1859" s="11"/>
    </row>
    <row r="1860" spans="8:8" x14ac:dyDescent="0.25">
      <c r="H1860" s="11"/>
    </row>
    <row r="1861" spans="8:8" x14ac:dyDescent="0.25">
      <c r="H1861" s="11"/>
    </row>
    <row r="1862" spans="8:8" x14ac:dyDescent="0.25">
      <c r="H1862" s="11"/>
    </row>
    <row r="1863" spans="8:8" x14ac:dyDescent="0.25">
      <c r="H1863" s="11"/>
    </row>
    <row r="1864" spans="8:8" x14ac:dyDescent="0.25">
      <c r="H1864" s="11"/>
    </row>
    <row r="1865" spans="8:8" x14ac:dyDescent="0.25">
      <c r="H1865" s="11"/>
    </row>
    <row r="1866" spans="8:8" x14ac:dyDescent="0.25">
      <c r="H1866" s="11"/>
    </row>
    <row r="1867" spans="8:8" x14ac:dyDescent="0.25">
      <c r="H1867" s="11"/>
    </row>
    <row r="1868" spans="8:8" x14ac:dyDescent="0.25">
      <c r="H1868" s="11"/>
    </row>
    <row r="1869" spans="8:8" x14ac:dyDescent="0.25">
      <c r="H1869" s="11"/>
    </row>
    <row r="1870" spans="8:8" x14ac:dyDescent="0.25">
      <c r="H1870" s="11"/>
    </row>
    <row r="1871" spans="8:8" x14ac:dyDescent="0.25">
      <c r="H1871" s="11"/>
    </row>
    <row r="1872" spans="8:8" x14ac:dyDescent="0.25">
      <c r="H1872" s="11"/>
    </row>
    <row r="1873" spans="8:8" x14ac:dyDescent="0.25">
      <c r="H1873" s="11"/>
    </row>
    <row r="1874" spans="8:8" x14ac:dyDescent="0.25">
      <c r="H1874" s="11"/>
    </row>
    <row r="1875" spans="8:8" x14ac:dyDescent="0.25">
      <c r="H1875" s="11"/>
    </row>
    <row r="1876" spans="8:8" x14ac:dyDescent="0.25">
      <c r="H1876" s="11"/>
    </row>
    <row r="1877" spans="8:8" x14ac:dyDescent="0.25">
      <c r="H1877" s="11"/>
    </row>
    <row r="1878" spans="8:8" x14ac:dyDescent="0.25">
      <c r="H1878" s="11"/>
    </row>
    <row r="1879" spans="8:8" x14ac:dyDescent="0.25">
      <c r="H1879" s="11"/>
    </row>
    <row r="1880" spans="8:8" x14ac:dyDescent="0.25">
      <c r="H1880" s="11"/>
    </row>
    <row r="1881" spans="8:8" x14ac:dyDescent="0.25">
      <c r="H1881" s="11"/>
    </row>
    <row r="1882" spans="8:8" x14ac:dyDescent="0.25">
      <c r="H1882" s="11"/>
    </row>
    <row r="1883" spans="8:8" x14ac:dyDescent="0.25">
      <c r="H1883" s="11"/>
    </row>
    <row r="1884" spans="8:8" x14ac:dyDescent="0.25">
      <c r="H1884" s="11"/>
    </row>
    <row r="1885" spans="8:8" x14ac:dyDescent="0.25">
      <c r="H1885" s="11"/>
    </row>
    <row r="1886" spans="8:8" x14ac:dyDescent="0.25">
      <c r="H1886" s="11"/>
    </row>
    <row r="1887" spans="8:8" x14ac:dyDescent="0.25">
      <c r="H1887" s="11"/>
    </row>
    <row r="1888" spans="8:8" x14ac:dyDescent="0.25">
      <c r="H1888" s="11"/>
    </row>
    <row r="1889" spans="8:8" x14ac:dyDescent="0.25">
      <c r="H1889" s="11"/>
    </row>
    <row r="1890" spans="8:8" x14ac:dyDescent="0.25">
      <c r="H1890" s="11"/>
    </row>
    <row r="1891" spans="8:8" x14ac:dyDescent="0.25">
      <c r="H1891" s="11"/>
    </row>
    <row r="1892" spans="8:8" x14ac:dyDescent="0.25">
      <c r="H1892" s="11"/>
    </row>
    <row r="1893" spans="8:8" x14ac:dyDescent="0.25">
      <c r="H1893" s="11"/>
    </row>
    <row r="1894" spans="8:8" x14ac:dyDescent="0.25">
      <c r="H1894" s="11"/>
    </row>
    <row r="1895" spans="8:8" x14ac:dyDescent="0.25">
      <c r="H1895" s="11"/>
    </row>
    <row r="1896" spans="8:8" x14ac:dyDescent="0.25">
      <c r="H1896" s="11"/>
    </row>
    <row r="1897" spans="8:8" x14ac:dyDescent="0.25">
      <c r="H1897" s="11"/>
    </row>
    <row r="1898" spans="8:8" x14ac:dyDescent="0.25">
      <c r="H1898" s="11"/>
    </row>
    <row r="1899" spans="8:8" x14ac:dyDescent="0.25">
      <c r="H1899" s="11"/>
    </row>
    <row r="1900" spans="8:8" x14ac:dyDescent="0.25">
      <c r="H1900" s="11"/>
    </row>
    <row r="1901" spans="8:8" x14ac:dyDescent="0.25">
      <c r="H1901" s="11"/>
    </row>
    <row r="1902" spans="8:8" x14ac:dyDescent="0.25">
      <c r="H1902" s="11"/>
    </row>
    <row r="1903" spans="8:8" x14ac:dyDescent="0.25">
      <c r="H1903" s="11"/>
    </row>
    <row r="1904" spans="8:8" x14ac:dyDescent="0.25">
      <c r="H1904" s="11"/>
    </row>
    <row r="1905" spans="8:8" x14ac:dyDescent="0.25">
      <c r="H1905" s="11"/>
    </row>
    <row r="1906" spans="8:8" x14ac:dyDescent="0.25">
      <c r="H1906" s="11"/>
    </row>
    <row r="1907" spans="8:8" x14ac:dyDescent="0.25">
      <c r="H1907" s="11"/>
    </row>
    <row r="1908" spans="8:8" x14ac:dyDescent="0.25">
      <c r="H1908" s="11"/>
    </row>
    <row r="1909" spans="8:8" x14ac:dyDescent="0.25">
      <c r="H1909" s="11"/>
    </row>
    <row r="1910" spans="8:8" x14ac:dyDescent="0.25">
      <c r="H1910" s="11"/>
    </row>
    <row r="1911" spans="8:8" x14ac:dyDescent="0.25">
      <c r="H1911" s="11"/>
    </row>
    <row r="1912" spans="8:8" x14ac:dyDescent="0.25">
      <c r="H1912" s="11"/>
    </row>
    <row r="1913" spans="8:8" x14ac:dyDescent="0.25">
      <c r="H1913" s="11"/>
    </row>
    <row r="1914" spans="8:8" x14ac:dyDescent="0.25">
      <c r="H1914" s="11"/>
    </row>
    <row r="1915" spans="8:8" x14ac:dyDescent="0.25">
      <c r="H1915" s="11"/>
    </row>
    <row r="1916" spans="8:8" x14ac:dyDescent="0.25">
      <c r="H1916" s="11"/>
    </row>
    <row r="1917" spans="8:8" x14ac:dyDescent="0.25">
      <c r="H1917" s="11"/>
    </row>
    <row r="1918" spans="8:8" x14ac:dyDescent="0.25">
      <c r="H1918" s="11"/>
    </row>
    <row r="1919" spans="8:8" x14ac:dyDescent="0.25">
      <c r="H1919" s="11"/>
    </row>
    <row r="1920" spans="8:8" x14ac:dyDescent="0.25">
      <c r="H1920" s="11"/>
    </row>
    <row r="1921" spans="8:8" x14ac:dyDescent="0.25">
      <c r="H1921" s="11"/>
    </row>
    <row r="1922" spans="8:8" x14ac:dyDescent="0.25">
      <c r="H1922" s="11"/>
    </row>
    <row r="1923" spans="8:8" x14ac:dyDescent="0.25">
      <c r="H1923" s="11"/>
    </row>
    <row r="1924" spans="8:8" x14ac:dyDescent="0.25">
      <c r="H1924" s="11"/>
    </row>
    <row r="1925" spans="8:8" x14ac:dyDescent="0.25">
      <c r="H1925" s="11"/>
    </row>
    <row r="1926" spans="8:8" x14ac:dyDescent="0.25">
      <c r="H1926" s="11"/>
    </row>
    <row r="1927" spans="8:8" x14ac:dyDescent="0.25">
      <c r="H1927" s="11"/>
    </row>
    <row r="1928" spans="8:8" x14ac:dyDescent="0.25">
      <c r="H1928" s="11"/>
    </row>
    <row r="1929" spans="8:8" x14ac:dyDescent="0.25">
      <c r="H1929" s="11"/>
    </row>
    <row r="1930" spans="8:8" x14ac:dyDescent="0.25">
      <c r="H1930" s="11"/>
    </row>
    <row r="1931" spans="8:8" x14ac:dyDescent="0.25">
      <c r="H1931" s="11"/>
    </row>
    <row r="1932" spans="8:8" x14ac:dyDescent="0.25">
      <c r="H1932" s="11"/>
    </row>
    <row r="1933" spans="8:8" x14ac:dyDescent="0.25">
      <c r="H1933" s="11"/>
    </row>
    <row r="1934" spans="8:8" x14ac:dyDescent="0.25">
      <c r="H1934" s="11"/>
    </row>
    <row r="1935" spans="8:8" x14ac:dyDescent="0.25">
      <c r="H1935" s="11"/>
    </row>
    <row r="1936" spans="8:8" x14ac:dyDescent="0.25">
      <c r="H1936" s="11"/>
    </row>
    <row r="1937" spans="8:8" x14ac:dyDescent="0.25">
      <c r="H1937" s="11"/>
    </row>
    <row r="1938" spans="8:8" x14ac:dyDescent="0.25">
      <c r="H1938" s="11"/>
    </row>
    <row r="1939" spans="8:8" x14ac:dyDescent="0.25">
      <c r="H1939" s="11"/>
    </row>
    <row r="1940" spans="8:8" x14ac:dyDescent="0.25">
      <c r="H1940" s="11"/>
    </row>
    <row r="1941" spans="8:8" x14ac:dyDescent="0.25">
      <c r="H1941" s="11"/>
    </row>
    <row r="1942" spans="8:8" x14ac:dyDescent="0.25">
      <c r="H1942" s="11"/>
    </row>
    <row r="1943" spans="8:8" x14ac:dyDescent="0.25">
      <c r="H1943" s="11"/>
    </row>
    <row r="1944" spans="8:8" x14ac:dyDescent="0.25">
      <c r="H1944" s="11"/>
    </row>
    <row r="1945" spans="8:8" x14ac:dyDescent="0.25">
      <c r="H1945" s="11"/>
    </row>
    <row r="1946" spans="8:8" x14ac:dyDescent="0.25">
      <c r="H1946" s="11"/>
    </row>
    <row r="1947" spans="8:8" x14ac:dyDescent="0.25">
      <c r="H1947" s="11"/>
    </row>
    <row r="1948" spans="8:8" x14ac:dyDescent="0.25">
      <c r="H1948" s="11"/>
    </row>
    <row r="1949" spans="8:8" x14ac:dyDescent="0.25">
      <c r="H1949" s="11"/>
    </row>
    <row r="1950" spans="8:8" x14ac:dyDescent="0.25">
      <c r="H1950" s="11"/>
    </row>
    <row r="1951" spans="8:8" x14ac:dyDescent="0.25">
      <c r="H1951" s="11"/>
    </row>
    <row r="1952" spans="8:8" x14ac:dyDescent="0.25">
      <c r="H1952" s="11"/>
    </row>
    <row r="1953" spans="8:8" x14ac:dyDescent="0.25">
      <c r="H1953" s="11"/>
    </row>
    <row r="1954" spans="8:8" x14ac:dyDescent="0.25">
      <c r="H1954" s="11"/>
    </row>
    <row r="1955" spans="8:8" x14ac:dyDescent="0.25">
      <c r="H1955" s="11"/>
    </row>
    <row r="1956" spans="8:8" x14ac:dyDescent="0.25">
      <c r="H1956" s="11"/>
    </row>
    <row r="1957" spans="8:8" x14ac:dyDescent="0.25">
      <c r="H1957" s="11"/>
    </row>
    <row r="1958" spans="8:8" x14ac:dyDescent="0.25">
      <c r="H1958" s="11"/>
    </row>
    <row r="1959" spans="8:8" x14ac:dyDescent="0.25">
      <c r="H1959" s="11"/>
    </row>
    <row r="1960" spans="8:8" x14ac:dyDescent="0.25">
      <c r="H1960" s="11"/>
    </row>
    <row r="1961" spans="8:8" x14ac:dyDescent="0.25">
      <c r="H1961" s="11"/>
    </row>
    <row r="1962" spans="8:8" x14ac:dyDescent="0.25">
      <c r="H1962" s="11"/>
    </row>
    <row r="1963" spans="8:8" x14ac:dyDescent="0.25">
      <c r="H1963" s="11"/>
    </row>
    <row r="1964" spans="8:8" x14ac:dyDescent="0.25">
      <c r="H1964" s="11"/>
    </row>
    <row r="1965" spans="8:8" x14ac:dyDescent="0.25">
      <c r="H1965" s="11"/>
    </row>
    <row r="1966" spans="8:8" x14ac:dyDescent="0.25">
      <c r="H1966" s="11"/>
    </row>
    <row r="1967" spans="8:8" x14ac:dyDescent="0.25">
      <c r="H1967" s="11"/>
    </row>
    <row r="1968" spans="8:8" x14ac:dyDescent="0.25">
      <c r="H1968" s="11"/>
    </row>
    <row r="1969" spans="8:8" x14ac:dyDescent="0.25">
      <c r="H1969" s="11"/>
    </row>
    <row r="1970" spans="8:8" x14ac:dyDescent="0.25">
      <c r="H1970" s="11"/>
    </row>
    <row r="1971" spans="8:8" x14ac:dyDescent="0.25">
      <c r="H1971" s="11"/>
    </row>
    <row r="1972" spans="8:8" x14ac:dyDescent="0.25">
      <c r="H1972" s="11"/>
    </row>
    <row r="1973" spans="8:8" x14ac:dyDescent="0.25">
      <c r="H1973" s="11"/>
    </row>
    <row r="1974" spans="8:8" x14ac:dyDescent="0.25">
      <c r="H1974" s="11"/>
    </row>
    <row r="1975" spans="8:8" x14ac:dyDescent="0.25">
      <c r="H1975" s="11"/>
    </row>
    <row r="1976" spans="8:8" x14ac:dyDescent="0.25">
      <c r="H1976" s="11"/>
    </row>
    <row r="1977" spans="8:8" x14ac:dyDescent="0.25">
      <c r="H1977" s="11"/>
    </row>
    <row r="1978" spans="8:8" x14ac:dyDescent="0.25">
      <c r="H1978" s="11"/>
    </row>
    <row r="1979" spans="8:8" x14ac:dyDescent="0.25">
      <c r="H1979" s="11"/>
    </row>
    <row r="1980" spans="8:8" x14ac:dyDescent="0.25">
      <c r="H1980" s="11"/>
    </row>
    <row r="1981" spans="8:8" x14ac:dyDescent="0.25">
      <c r="H1981" s="11"/>
    </row>
    <row r="1982" spans="8:8" x14ac:dyDescent="0.25">
      <c r="H1982" s="11"/>
    </row>
    <row r="1983" spans="8:8" x14ac:dyDescent="0.25">
      <c r="H1983" s="11"/>
    </row>
    <row r="1984" spans="8:8" x14ac:dyDescent="0.25">
      <c r="H1984" s="11"/>
    </row>
    <row r="1985" spans="8:8" x14ac:dyDescent="0.25">
      <c r="H1985" s="11"/>
    </row>
    <row r="1986" spans="8:8" x14ac:dyDescent="0.25">
      <c r="H1986" s="11"/>
    </row>
    <row r="1987" spans="8:8" x14ac:dyDescent="0.25">
      <c r="H1987" s="11"/>
    </row>
    <row r="1988" spans="8:8" x14ac:dyDescent="0.25">
      <c r="H1988" s="11"/>
    </row>
    <row r="1989" spans="8:8" x14ac:dyDescent="0.25">
      <c r="H1989" s="11"/>
    </row>
    <row r="1990" spans="8:8" x14ac:dyDescent="0.25">
      <c r="H1990" s="11"/>
    </row>
    <row r="1991" spans="8:8" x14ac:dyDescent="0.25">
      <c r="H1991" s="11"/>
    </row>
    <row r="1992" spans="8:8" x14ac:dyDescent="0.25">
      <c r="H1992" s="11"/>
    </row>
    <row r="1993" spans="8:8" x14ac:dyDescent="0.25">
      <c r="H1993" s="11"/>
    </row>
    <row r="1994" spans="8:8" x14ac:dyDescent="0.25">
      <c r="H1994" s="11"/>
    </row>
    <row r="1995" spans="8:8" x14ac:dyDescent="0.25">
      <c r="H1995" s="11"/>
    </row>
    <row r="1996" spans="8:8" x14ac:dyDescent="0.25">
      <c r="H1996" s="11"/>
    </row>
    <row r="1997" spans="8:8" x14ac:dyDescent="0.25">
      <c r="H1997" s="11"/>
    </row>
    <row r="1998" spans="8:8" x14ac:dyDescent="0.25">
      <c r="H1998" s="11"/>
    </row>
    <row r="1999" spans="8:8" x14ac:dyDescent="0.25">
      <c r="H1999" s="11"/>
    </row>
    <row r="2000" spans="8:8" x14ac:dyDescent="0.25">
      <c r="H2000" s="11"/>
    </row>
    <row r="2001" spans="8:8" x14ac:dyDescent="0.25">
      <c r="H2001" s="11"/>
    </row>
    <row r="2002" spans="8:8" x14ac:dyDescent="0.25">
      <c r="H2002" s="11"/>
    </row>
    <row r="2003" spans="8:8" x14ac:dyDescent="0.25">
      <c r="H2003" s="11"/>
    </row>
    <row r="2004" spans="8:8" x14ac:dyDescent="0.25">
      <c r="H2004" s="11"/>
    </row>
    <row r="2005" spans="8:8" x14ac:dyDescent="0.25">
      <c r="H2005" s="11"/>
    </row>
    <row r="2006" spans="8:8" x14ac:dyDescent="0.25">
      <c r="H2006" s="11"/>
    </row>
    <row r="2007" spans="8:8" x14ac:dyDescent="0.25">
      <c r="H2007" s="11"/>
    </row>
    <row r="2008" spans="8:8" x14ac:dyDescent="0.25">
      <c r="H2008" s="11"/>
    </row>
    <row r="2009" spans="8:8" x14ac:dyDescent="0.25">
      <c r="H2009" s="11"/>
    </row>
    <row r="2010" spans="8:8" x14ac:dyDescent="0.25">
      <c r="H2010" s="11"/>
    </row>
    <row r="2011" spans="8:8" x14ac:dyDescent="0.25">
      <c r="H2011" s="11"/>
    </row>
    <row r="2012" spans="8:8" x14ac:dyDescent="0.25">
      <c r="H2012" s="11"/>
    </row>
    <row r="2013" spans="8:8" x14ac:dyDescent="0.25">
      <c r="H2013" s="11"/>
    </row>
    <row r="2014" spans="8:8" x14ac:dyDescent="0.25">
      <c r="H2014" s="11"/>
    </row>
    <row r="2015" spans="8:8" x14ac:dyDescent="0.25">
      <c r="H2015" s="11"/>
    </row>
    <row r="2016" spans="8:8" x14ac:dyDescent="0.25">
      <c r="H2016" s="11"/>
    </row>
    <row r="2017" spans="8:8" x14ac:dyDescent="0.25">
      <c r="H2017" s="11"/>
    </row>
    <row r="2018" spans="8:8" x14ac:dyDescent="0.25">
      <c r="H2018" s="11"/>
    </row>
    <row r="2019" spans="8:8" x14ac:dyDescent="0.25">
      <c r="H2019" s="11"/>
    </row>
    <row r="2020" spans="8:8" x14ac:dyDescent="0.25">
      <c r="H2020" s="11"/>
    </row>
    <row r="2021" spans="8:8" x14ac:dyDescent="0.25">
      <c r="H2021" s="11"/>
    </row>
    <row r="2022" spans="8:8" x14ac:dyDescent="0.25">
      <c r="H2022" s="11"/>
    </row>
    <row r="2023" spans="8:8" x14ac:dyDescent="0.25">
      <c r="H2023" s="11"/>
    </row>
    <row r="2024" spans="8:8" x14ac:dyDescent="0.25">
      <c r="H2024" s="11"/>
    </row>
    <row r="2025" spans="8:8" x14ac:dyDescent="0.25">
      <c r="H2025" s="11"/>
    </row>
    <row r="2026" spans="8:8" x14ac:dyDescent="0.25">
      <c r="H2026" s="11"/>
    </row>
    <row r="2027" spans="8:8" x14ac:dyDescent="0.25">
      <c r="H2027" s="11"/>
    </row>
    <row r="2028" spans="8:8" x14ac:dyDescent="0.25">
      <c r="H2028" s="11"/>
    </row>
    <row r="2029" spans="8:8" x14ac:dyDescent="0.25">
      <c r="H2029" s="11"/>
    </row>
    <row r="2030" spans="8:8" x14ac:dyDescent="0.25">
      <c r="H2030" s="11"/>
    </row>
    <row r="2031" spans="8:8" x14ac:dyDescent="0.25">
      <c r="H2031" s="11"/>
    </row>
    <row r="2032" spans="8:8" x14ac:dyDescent="0.25">
      <c r="H2032" s="11"/>
    </row>
    <row r="2033" spans="8:8" x14ac:dyDescent="0.25">
      <c r="H2033" s="11"/>
    </row>
    <row r="2034" spans="8:8" x14ac:dyDescent="0.25">
      <c r="H2034" s="11"/>
    </row>
    <row r="2035" spans="8:8" x14ac:dyDescent="0.25">
      <c r="H2035" s="11"/>
    </row>
    <row r="2036" spans="8:8" x14ac:dyDescent="0.25">
      <c r="H2036" s="11"/>
    </row>
    <row r="2037" spans="8:8" x14ac:dyDescent="0.25">
      <c r="H2037" s="11"/>
    </row>
    <row r="2038" spans="8:8" x14ac:dyDescent="0.25">
      <c r="H2038" s="11"/>
    </row>
    <row r="2039" spans="8:8" x14ac:dyDescent="0.25">
      <c r="H2039" s="11"/>
    </row>
    <row r="2040" spans="8:8" x14ac:dyDescent="0.25">
      <c r="H2040" s="11"/>
    </row>
    <row r="2041" spans="8:8" x14ac:dyDescent="0.25">
      <c r="H2041" s="11"/>
    </row>
    <row r="2042" spans="8:8" x14ac:dyDescent="0.25">
      <c r="H2042" s="11"/>
    </row>
    <row r="2043" spans="8:8" x14ac:dyDescent="0.25">
      <c r="H2043" s="11"/>
    </row>
    <row r="2044" spans="8:8" x14ac:dyDescent="0.25">
      <c r="H2044" s="11"/>
    </row>
    <row r="2045" spans="8:8" x14ac:dyDescent="0.25">
      <c r="H2045" s="11"/>
    </row>
    <row r="2046" spans="8:8" x14ac:dyDescent="0.25">
      <c r="H2046" s="11"/>
    </row>
    <row r="2047" spans="8:8" x14ac:dyDescent="0.25">
      <c r="H2047" s="11"/>
    </row>
    <row r="2048" spans="8:8" x14ac:dyDescent="0.25">
      <c r="H2048" s="11"/>
    </row>
    <row r="2049" spans="8:8" x14ac:dyDescent="0.25">
      <c r="H2049" s="11"/>
    </row>
    <row r="2050" spans="8:8" x14ac:dyDescent="0.25">
      <c r="H2050" s="11"/>
    </row>
    <row r="2051" spans="8:8" x14ac:dyDescent="0.25">
      <c r="H2051" s="11"/>
    </row>
    <row r="2052" spans="8:8" x14ac:dyDescent="0.25">
      <c r="H2052" s="11"/>
    </row>
    <row r="2053" spans="8:8" x14ac:dyDescent="0.25">
      <c r="H2053" s="11"/>
    </row>
    <row r="2054" spans="8:8" x14ac:dyDescent="0.25">
      <c r="H2054" s="11"/>
    </row>
    <row r="2055" spans="8:8" x14ac:dyDescent="0.25">
      <c r="H2055" s="11"/>
    </row>
    <row r="2056" spans="8:8" x14ac:dyDescent="0.25">
      <c r="H2056" s="11"/>
    </row>
    <row r="2057" spans="8:8" x14ac:dyDescent="0.25">
      <c r="H2057" s="11"/>
    </row>
    <row r="2058" spans="8:8" x14ac:dyDescent="0.25">
      <c r="H2058" s="11"/>
    </row>
    <row r="2059" spans="8:8" x14ac:dyDescent="0.25">
      <c r="H2059" s="11"/>
    </row>
    <row r="2060" spans="8:8" x14ac:dyDescent="0.25">
      <c r="H2060" s="11"/>
    </row>
    <row r="2061" spans="8:8" x14ac:dyDescent="0.25">
      <c r="H2061" s="11"/>
    </row>
    <row r="2062" spans="8:8" x14ac:dyDescent="0.25">
      <c r="H2062" s="11"/>
    </row>
    <row r="2063" spans="8:8" x14ac:dyDescent="0.25">
      <c r="H2063" s="11"/>
    </row>
    <row r="2064" spans="8:8" x14ac:dyDescent="0.25">
      <c r="H2064" s="11"/>
    </row>
    <row r="2065" spans="8:8" x14ac:dyDescent="0.25">
      <c r="H2065" s="11"/>
    </row>
    <row r="2066" spans="8:8" x14ac:dyDescent="0.25">
      <c r="H2066" s="11"/>
    </row>
    <row r="2067" spans="8:8" x14ac:dyDescent="0.25">
      <c r="H2067" s="11"/>
    </row>
    <row r="2068" spans="8:8" x14ac:dyDescent="0.25">
      <c r="H2068" s="11"/>
    </row>
    <row r="2069" spans="8:8" x14ac:dyDescent="0.25">
      <c r="H2069" s="11"/>
    </row>
    <row r="2070" spans="8:8" x14ac:dyDescent="0.25">
      <c r="H2070" s="11"/>
    </row>
    <row r="2071" spans="8:8" x14ac:dyDescent="0.25">
      <c r="H2071" s="11"/>
    </row>
    <row r="2072" spans="8:8" x14ac:dyDescent="0.25">
      <c r="H2072" s="11"/>
    </row>
    <row r="2073" spans="8:8" x14ac:dyDescent="0.25">
      <c r="H2073" s="11"/>
    </row>
    <row r="2074" spans="8:8" x14ac:dyDescent="0.25">
      <c r="H2074" s="11"/>
    </row>
    <row r="2075" spans="8:8" x14ac:dyDescent="0.25">
      <c r="H2075" s="11"/>
    </row>
    <row r="2076" spans="8:8" x14ac:dyDescent="0.25">
      <c r="H2076" s="11"/>
    </row>
    <row r="2077" spans="8:8" x14ac:dyDescent="0.25">
      <c r="H2077" s="11"/>
    </row>
    <row r="2078" spans="8:8" x14ac:dyDescent="0.25">
      <c r="H2078" s="11"/>
    </row>
    <row r="2079" spans="8:8" x14ac:dyDescent="0.25">
      <c r="H2079" s="11"/>
    </row>
    <row r="2080" spans="8:8" x14ac:dyDescent="0.25">
      <c r="H2080" s="11"/>
    </row>
    <row r="2081" spans="8:8" x14ac:dyDescent="0.25">
      <c r="H2081" s="11"/>
    </row>
    <row r="2082" spans="8:8" x14ac:dyDescent="0.25">
      <c r="H2082" s="11"/>
    </row>
    <row r="2083" spans="8:8" x14ac:dyDescent="0.25">
      <c r="H2083" s="11"/>
    </row>
    <row r="2084" spans="8:8" x14ac:dyDescent="0.25">
      <c r="H2084" s="11"/>
    </row>
    <row r="2085" spans="8:8" x14ac:dyDescent="0.25">
      <c r="H2085" s="11"/>
    </row>
    <row r="2086" spans="8:8" x14ac:dyDescent="0.25">
      <c r="H2086" s="11"/>
    </row>
    <row r="2087" spans="8:8" x14ac:dyDescent="0.25">
      <c r="H2087" s="11"/>
    </row>
    <row r="2088" spans="8:8" x14ac:dyDescent="0.25">
      <c r="H2088" s="11"/>
    </row>
    <row r="2089" spans="8:8" x14ac:dyDescent="0.25">
      <c r="H2089" s="11"/>
    </row>
    <row r="2090" spans="8:8" x14ac:dyDescent="0.25">
      <c r="H2090" s="11"/>
    </row>
    <row r="2091" spans="8:8" x14ac:dyDescent="0.25">
      <c r="H2091" s="11"/>
    </row>
    <row r="2092" spans="8:8" x14ac:dyDescent="0.25">
      <c r="H2092" s="11"/>
    </row>
    <row r="2093" spans="8:8" x14ac:dyDescent="0.25">
      <c r="H2093" s="11"/>
    </row>
    <row r="2094" spans="8:8" x14ac:dyDescent="0.25">
      <c r="H2094" s="11"/>
    </row>
    <row r="2095" spans="8:8" x14ac:dyDescent="0.25">
      <c r="H2095" s="11"/>
    </row>
    <row r="2096" spans="8:8" x14ac:dyDescent="0.25">
      <c r="H2096" s="11"/>
    </row>
    <row r="2097" spans="8:8" x14ac:dyDescent="0.25">
      <c r="H2097" s="11"/>
    </row>
    <row r="2098" spans="8:8" x14ac:dyDescent="0.25">
      <c r="H2098" s="11"/>
    </row>
    <row r="2099" spans="8:8" x14ac:dyDescent="0.25">
      <c r="H2099" s="11"/>
    </row>
    <row r="2100" spans="8:8" x14ac:dyDescent="0.25">
      <c r="H2100" s="11"/>
    </row>
    <row r="2101" spans="8:8" x14ac:dyDescent="0.25">
      <c r="H2101" s="11"/>
    </row>
    <row r="2102" spans="8:8" x14ac:dyDescent="0.25">
      <c r="H2102" s="11"/>
    </row>
    <row r="2103" spans="8:8" x14ac:dyDescent="0.25">
      <c r="H2103" s="11"/>
    </row>
    <row r="2104" spans="8:8" x14ac:dyDescent="0.25">
      <c r="H2104" s="11"/>
    </row>
    <row r="2105" spans="8:8" x14ac:dyDescent="0.25">
      <c r="H2105" s="11"/>
    </row>
    <row r="2106" spans="8:8" x14ac:dyDescent="0.25">
      <c r="H2106" s="11"/>
    </row>
    <row r="2107" spans="8:8" x14ac:dyDescent="0.25">
      <c r="H2107" s="11"/>
    </row>
    <row r="2108" spans="8:8" x14ac:dyDescent="0.25">
      <c r="H2108" s="11"/>
    </row>
    <row r="2109" spans="8:8" x14ac:dyDescent="0.25">
      <c r="H2109" s="11"/>
    </row>
    <row r="2110" spans="8:8" x14ac:dyDescent="0.25">
      <c r="H2110" s="11"/>
    </row>
    <row r="2111" spans="8:8" x14ac:dyDescent="0.25">
      <c r="H2111" s="11"/>
    </row>
    <row r="2112" spans="8:8" x14ac:dyDescent="0.25">
      <c r="H2112" s="11"/>
    </row>
    <row r="2113" spans="8:8" x14ac:dyDescent="0.25">
      <c r="H2113" s="11"/>
    </row>
    <row r="2114" spans="8:8" x14ac:dyDescent="0.25">
      <c r="H2114" s="11"/>
    </row>
    <row r="2115" spans="8:8" x14ac:dyDescent="0.25">
      <c r="H2115" s="11"/>
    </row>
    <row r="2116" spans="8:8" x14ac:dyDescent="0.25">
      <c r="H2116" s="11"/>
    </row>
    <row r="2117" spans="8:8" x14ac:dyDescent="0.25">
      <c r="H2117" s="11"/>
    </row>
    <row r="2118" spans="8:8" x14ac:dyDescent="0.25">
      <c r="H2118" s="11"/>
    </row>
    <row r="2119" spans="8:8" x14ac:dyDescent="0.25">
      <c r="H2119" s="11"/>
    </row>
    <row r="2120" spans="8:8" x14ac:dyDescent="0.25">
      <c r="H2120" s="11"/>
    </row>
    <row r="2121" spans="8:8" x14ac:dyDescent="0.25">
      <c r="H2121" s="11"/>
    </row>
    <row r="2122" spans="8:8" x14ac:dyDescent="0.25">
      <c r="H2122" s="11"/>
    </row>
    <row r="2123" spans="8:8" x14ac:dyDescent="0.25">
      <c r="H2123" s="11"/>
    </row>
    <row r="2124" spans="8:8" x14ac:dyDescent="0.25">
      <c r="H2124" s="11"/>
    </row>
    <row r="2125" spans="8:8" x14ac:dyDescent="0.25">
      <c r="H2125" s="11"/>
    </row>
    <row r="2126" spans="8:8" x14ac:dyDescent="0.25">
      <c r="H2126" s="11"/>
    </row>
    <row r="2127" spans="8:8" x14ac:dyDescent="0.25">
      <c r="H2127" s="11"/>
    </row>
    <row r="2128" spans="8:8" x14ac:dyDescent="0.25">
      <c r="H2128" s="11"/>
    </row>
    <row r="2129" spans="8:8" x14ac:dyDescent="0.25">
      <c r="H2129" s="11"/>
    </row>
    <row r="2130" spans="8:8" x14ac:dyDescent="0.25">
      <c r="H2130" s="11"/>
    </row>
    <row r="2131" spans="8:8" x14ac:dyDescent="0.25">
      <c r="H2131" s="11"/>
    </row>
    <row r="2132" spans="8:8" x14ac:dyDescent="0.25">
      <c r="H2132" s="11"/>
    </row>
    <row r="2133" spans="8:8" x14ac:dyDescent="0.25">
      <c r="H2133" s="11"/>
    </row>
    <row r="2134" spans="8:8" x14ac:dyDescent="0.25">
      <c r="H2134" s="11"/>
    </row>
    <row r="2135" spans="8:8" x14ac:dyDescent="0.25">
      <c r="H2135" s="11"/>
    </row>
    <row r="2136" spans="8:8" x14ac:dyDescent="0.25">
      <c r="H2136" s="11"/>
    </row>
    <row r="2137" spans="8:8" x14ac:dyDescent="0.25">
      <c r="H2137" s="11"/>
    </row>
    <row r="2138" spans="8:8" x14ac:dyDescent="0.25">
      <c r="H2138" s="11"/>
    </row>
    <row r="2139" spans="8:8" x14ac:dyDescent="0.25">
      <c r="H2139" s="11"/>
    </row>
    <row r="2140" spans="8:8" x14ac:dyDescent="0.25">
      <c r="H2140" s="11"/>
    </row>
    <row r="2141" spans="8:8" x14ac:dyDescent="0.25">
      <c r="H2141" s="11"/>
    </row>
    <row r="2142" spans="8:8" x14ac:dyDescent="0.25">
      <c r="H2142" s="11"/>
    </row>
    <row r="2143" spans="8:8" x14ac:dyDescent="0.25">
      <c r="H2143" s="11"/>
    </row>
    <row r="2144" spans="8:8" x14ac:dyDescent="0.25">
      <c r="H2144" s="11"/>
    </row>
    <row r="2145" spans="8:8" x14ac:dyDescent="0.25">
      <c r="H2145" s="11"/>
    </row>
    <row r="2146" spans="8:8" x14ac:dyDescent="0.25">
      <c r="H2146" s="11"/>
    </row>
    <row r="2147" spans="8:8" x14ac:dyDescent="0.25">
      <c r="H2147" s="11"/>
    </row>
    <row r="2148" spans="8:8" x14ac:dyDescent="0.25">
      <c r="H2148" s="11"/>
    </row>
    <row r="2149" spans="8:8" x14ac:dyDescent="0.25">
      <c r="H2149" s="11"/>
    </row>
    <row r="2150" spans="8:8" x14ac:dyDescent="0.25">
      <c r="H2150" s="11"/>
    </row>
    <row r="2151" spans="8:8" x14ac:dyDescent="0.25">
      <c r="H2151" s="11"/>
    </row>
    <row r="2152" spans="8:8" x14ac:dyDescent="0.25">
      <c r="H2152" s="11"/>
    </row>
    <row r="2153" spans="8:8" x14ac:dyDescent="0.25">
      <c r="H2153" s="11"/>
    </row>
    <row r="2154" spans="8:8" x14ac:dyDescent="0.25">
      <c r="H2154" s="11"/>
    </row>
    <row r="2155" spans="8:8" x14ac:dyDescent="0.25">
      <c r="H2155" s="11"/>
    </row>
    <row r="2156" spans="8:8" x14ac:dyDescent="0.25">
      <c r="H2156" s="11"/>
    </row>
    <row r="2157" spans="8:8" x14ac:dyDescent="0.25">
      <c r="H2157" s="11"/>
    </row>
    <row r="2158" spans="8:8" x14ac:dyDescent="0.25">
      <c r="H2158" s="11"/>
    </row>
    <row r="2159" spans="8:8" x14ac:dyDescent="0.25">
      <c r="H2159" s="11"/>
    </row>
    <row r="2160" spans="8:8" x14ac:dyDescent="0.25">
      <c r="H2160" s="11"/>
    </row>
    <row r="2161" spans="8:8" x14ac:dyDescent="0.25">
      <c r="H2161" s="11"/>
    </row>
    <row r="2162" spans="8:8" x14ac:dyDescent="0.25">
      <c r="H2162" s="11"/>
    </row>
    <row r="2163" spans="8:8" x14ac:dyDescent="0.25">
      <c r="H2163" s="11"/>
    </row>
    <row r="2164" spans="8:8" x14ac:dyDescent="0.25">
      <c r="H2164" s="11"/>
    </row>
    <row r="2165" spans="8:8" x14ac:dyDescent="0.25">
      <c r="H2165" s="11"/>
    </row>
    <row r="2166" spans="8:8" x14ac:dyDescent="0.25">
      <c r="H2166" s="11"/>
    </row>
    <row r="2167" spans="8:8" x14ac:dyDescent="0.25">
      <c r="H2167" s="11"/>
    </row>
    <row r="2168" spans="8:8" x14ac:dyDescent="0.25">
      <c r="H2168" s="11"/>
    </row>
    <row r="2169" spans="8:8" x14ac:dyDescent="0.25">
      <c r="H2169" s="11"/>
    </row>
    <row r="2170" spans="8:8" x14ac:dyDescent="0.25">
      <c r="H2170" s="11"/>
    </row>
    <row r="2171" spans="8:8" x14ac:dyDescent="0.25">
      <c r="H2171" s="11"/>
    </row>
    <row r="2172" spans="8:8" x14ac:dyDescent="0.25">
      <c r="H2172" s="11"/>
    </row>
    <row r="2173" spans="8:8" x14ac:dyDescent="0.25">
      <c r="H2173" s="11"/>
    </row>
    <row r="2174" spans="8:8" x14ac:dyDescent="0.25">
      <c r="H2174" s="11"/>
    </row>
    <row r="2175" spans="8:8" x14ac:dyDescent="0.25">
      <c r="H2175" s="11"/>
    </row>
    <row r="2176" spans="8:8" x14ac:dyDescent="0.25">
      <c r="H2176" s="11"/>
    </row>
    <row r="2177" spans="8:8" x14ac:dyDescent="0.25">
      <c r="H2177" s="11"/>
    </row>
    <row r="2178" spans="8:8" x14ac:dyDescent="0.25">
      <c r="H2178" s="11"/>
    </row>
    <row r="2179" spans="8:8" x14ac:dyDescent="0.25">
      <c r="H2179" s="11"/>
    </row>
    <row r="2180" spans="8:8" x14ac:dyDescent="0.25">
      <c r="H2180" s="11"/>
    </row>
    <row r="2181" spans="8:8" x14ac:dyDescent="0.25">
      <c r="H2181" s="11"/>
    </row>
    <row r="2182" spans="8:8" x14ac:dyDescent="0.25">
      <c r="H2182" s="11"/>
    </row>
    <row r="2183" spans="8:8" x14ac:dyDescent="0.25">
      <c r="H2183" s="11"/>
    </row>
    <row r="2184" spans="8:8" x14ac:dyDescent="0.25">
      <c r="H2184" s="11"/>
    </row>
    <row r="2185" spans="8:8" x14ac:dyDescent="0.25">
      <c r="H2185" s="11"/>
    </row>
    <row r="2186" spans="8:8" x14ac:dyDescent="0.25">
      <c r="H2186" s="11"/>
    </row>
    <row r="2187" spans="8:8" x14ac:dyDescent="0.25">
      <c r="H2187" s="11"/>
    </row>
    <row r="2188" spans="8:8" x14ac:dyDescent="0.25">
      <c r="H2188" s="11"/>
    </row>
    <row r="2189" spans="8:8" x14ac:dyDescent="0.25">
      <c r="H2189" s="11"/>
    </row>
    <row r="2190" spans="8:8" x14ac:dyDescent="0.25">
      <c r="H2190" s="11"/>
    </row>
    <row r="2191" spans="8:8" x14ac:dyDescent="0.25">
      <c r="H2191" s="11"/>
    </row>
    <row r="2192" spans="8:8" x14ac:dyDescent="0.25">
      <c r="H2192" s="11"/>
    </row>
    <row r="2193" spans="8:8" x14ac:dyDescent="0.25">
      <c r="H2193" s="11"/>
    </row>
    <row r="2194" spans="8:8" x14ac:dyDescent="0.25">
      <c r="H2194" s="11"/>
    </row>
    <row r="2195" spans="8:8" x14ac:dyDescent="0.25">
      <c r="H2195" s="11"/>
    </row>
    <row r="2196" spans="8:8" x14ac:dyDescent="0.25">
      <c r="H2196" s="11"/>
    </row>
    <row r="2197" spans="8:8" x14ac:dyDescent="0.25">
      <c r="H2197" s="11"/>
    </row>
    <row r="2198" spans="8:8" x14ac:dyDescent="0.25">
      <c r="H2198" s="11"/>
    </row>
    <row r="2199" spans="8:8" x14ac:dyDescent="0.25">
      <c r="H2199" s="11"/>
    </row>
    <row r="2200" spans="8:8" x14ac:dyDescent="0.25">
      <c r="H2200" s="11"/>
    </row>
    <row r="2201" spans="8:8" x14ac:dyDescent="0.25">
      <c r="H2201" s="11"/>
    </row>
    <row r="2202" spans="8:8" x14ac:dyDescent="0.25">
      <c r="H2202" s="11"/>
    </row>
    <row r="2203" spans="8:8" x14ac:dyDescent="0.25">
      <c r="H2203" s="11"/>
    </row>
    <row r="2204" spans="8:8" x14ac:dyDescent="0.25">
      <c r="H2204" s="11"/>
    </row>
    <row r="2205" spans="8:8" x14ac:dyDescent="0.25">
      <c r="H2205" s="11"/>
    </row>
    <row r="2206" spans="8:8" x14ac:dyDescent="0.25">
      <c r="H2206" s="11"/>
    </row>
    <row r="2207" spans="8:8" x14ac:dyDescent="0.25">
      <c r="H2207" s="11"/>
    </row>
    <row r="2208" spans="8:8" x14ac:dyDescent="0.25">
      <c r="H2208" s="11"/>
    </row>
    <row r="2209" spans="8:8" x14ac:dyDescent="0.25">
      <c r="H2209" s="11"/>
    </row>
    <row r="2210" spans="8:8" x14ac:dyDescent="0.25">
      <c r="H2210" s="11"/>
    </row>
    <row r="2211" spans="8:8" x14ac:dyDescent="0.25">
      <c r="H2211" s="11"/>
    </row>
    <row r="2212" spans="8:8" x14ac:dyDescent="0.25">
      <c r="H2212" s="11"/>
    </row>
    <row r="2213" spans="8:8" x14ac:dyDescent="0.25">
      <c r="H2213" s="11"/>
    </row>
    <row r="2214" spans="8:8" x14ac:dyDescent="0.25">
      <c r="H2214" s="11"/>
    </row>
    <row r="2215" spans="8:8" x14ac:dyDescent="0.25">
      <c r="H2215" s="11"/>
    </row>
    <row r="2216" spans="8:8" x14ac:dyDescent="0.25">
      <c r="H2216" s="11"/>
    </row>
    <row r="2217" spans="8:8" x14ac:dyDescent="0.25">
      <c r="H2217" s="11"/>
    </row>
    <row r="2218" spans="8:8" x14ac:dyDescent="0.25">
      <c r="H2218" s="11"/>
    </row>
    <row r="2219" spans="8:8" x14ac:dyDescent="0.25">
      <c r="H2219" s="11"/>
    </row>
    <row r="2220" spans="8:8" x14ac:dyDescent="0.25">
      <c r="H2220" s="11"/>
    </row>
    <row r="2221" spans="8:8" x14ac:dyDescent="0.25">
      <c r="H2221" s="11"/>
    </row>
    <row r="2222" spans="8:8" x14ac:dyDescent="0.25">
      <c r="H2222" s="11"/>
    </row>
    <row r="2223" spans="8:8" x14ac:dyDescent="0.25">
      <c r="H2223" s="11"/>
    </row>
    <row r="2224" spans="8:8" x14ac:dyDescent="0.25">
      <c r="H2224" s="11"/>
    </row>
    <row r="2225" spans="8:8" x14ac:dyDescent="0.25">
      <c r="H2225" s="11"/>
    </row>
    <row r="2226" spans="8:8" x14ac:dyDescent="0.25">
      <c r="H2226" s="11"/>
    </row>
    <row r="2227" spans="8:8" x14ac:dyDescent="0.25">
      <c r="H2227" s="11"/>
    </row>
    <row r="2228" spans="8:8" x14ac:dyDescent="0.25">
      <c r="H2228" s="11"/>
    </row>
    <row r="2229" spans="8:8" x14ac:dyDescent="0.25">
      <c r="H2229" s="11"/>
    </row>
    <row r="2230" spans="8:8" x14ac:dyDescent="0.25">
      <c r="H2230" s="11"/>
    </row>
    <row r="2231" spans="8:8" x14ac:dyDescent="0.25">
      <c r="H2231" s="11"/>
    </row>
    <row r="2232" spans="8:8" x14ac:dyDescent="0.25">
      <c r="H2232" s="11"/>
    </row>
    <row r="2233" spans="8:8" x14ac:dyDescent="0.25">
      <c r="H2233" s="11"/>
    </row>
    <row r="2234" spans="8:8" x14ac:dyDescent="0.25">
      <c r="H2234" s="11"/>
    </row>
    <row r="2235" spans="8:8" x14ac:dyDescent="0.25">
      <c r="H2235" s="11"/>
    </row>
    <row r="2236" spans="8:8" x14ac:dyDescent="0.25">
      <c r="H2236" s="11"/>
    </row>
    <row r="2237" spans="8:8" x14ac:dyDescent="0.25">
      <c r="H2237" s="11"/>
    </row>
    <row r="2238" spans="8:8" x14ac:dyDescent="0.25">
      <c r="H2238" s="11"/>
    </row>
    <row r="2239" spans="8:8" x14ac:dyDescent="0.25">
      <c r="H2239" s="11"/>
    </row>
    <row r="2240" spans="8:8" x14ac:dyDescent="0.25">
      <c r="H2240" s="11"/>
    </row>
    <row r="2241" spans="8:8" x14ac:dyDescent="0.25">
      <c r="H2241" s="11"/>
    </row>
    <row r="2242" spans="8:8" x14ac:dyDescent="0.25">
      <c r="H2242" s="11"/>
    </row>
    <row r="2243" spans="8:8" x14ac:dyDescent="0.25">
      <c r="H2243" s="11"/>
    </row>
    <row r="2244" spans="8:8" x14ac:dyDescent="0.25">
      <c r="H2244" s="11"/>
    </row>
    <row r="2245" spans="8:8" x14ac:dyDescent="0.25">
      <c r="H2245" s="11"/>
    </row>
    <row r="2246" spans="8:8" x14ac:dyDescent="0.25">
      <c r="H2246" s="11"/>
    </row>
    <row r="2247" spans="8:8" x14ac:dyDescent="0.25">
      <c r="H2247" s="11"/>
    </row>
    <row r="2248" spans="8:8" x14ac:dyDescent="0.25">
      <c r="H2248" s="11"/>
    </row>
    <row r="2249" spans="8:8" x14ac:dyDescent="0.25">
      <c r="H2249" s="11"/>
    </row>
    <row r="2250" spans="8:8" x14ac:dyDescent="0.25">
      <c r="H2250" s="11"/>
    </row>
    <row r="2251" spans="8:8" x14ac:dyDescent="0.25">
      <c r="H2251" s="11"/>
    </row>
    <row r="2252" spans="8:8" x14ac:dyDescent="0.25">
      <c r="H2252" s="11"/>
    </row>
    <row r="2253" spans="8:8" x14ac:dyDescent="0.25">
      <c r="H2253" s="11"/>
    </row>
    <row r="2254" spans="8:8" x14ac:dyDescent="0.25">
      <c r="H2254" s="11"/>
    </row>
    <row r="2255" spans="8:8" x14ac:dyDescent="0.25">
      <c r="H2255" s="11"/>
    </row>
    <row r="2256" spans="8:8" x14ac:dyDescent="0.25">
      <c r="H2256" s="11"/>
    </row>
    <row r="2257" spans="8:8" x14ac:dyDescent="0.25">
      <c r="H2257" s="11"/>
    </row>
    <row r="2258" spans="8:8" x14ac:dyDescent="0.25">
      <c r="H2258" s="11"/>
    </row>
    <row r="2259" spans="8:8" x14ac:dyDescent="0.25">
      <c r="H2259" s="11"/>
    </row>
    <row r="2260" spans="8:8" x14ac:dyDescent="0.25">
      <c r="H2260" s="11"/>
    </row>
    <row r="2261" spans="8:8" x14ac:dyDescent="0.25">
      <c r="H2261" s="11"/>
    </row>
    <row r="2262" spans="8:8" x14ac:dyDescent="0.25">
      <c r="H2262" s="11"/>
    </row>
    <row r="2263" spans="8:8" x14ac:dyDescent="0.25">
      <c r="H2263" s="11"/>
    </row>
    <row r="2264" spans="8:8" x14ac:dyDescent="0.25">
      <c r="H2264" s="11"/>
    </row>
    <row r="2265" spans="8:8" x14ac:dyDescent="0.25">
      <c r="H2265" s="11"/>
    </row>
    <row r="2266" spans="8:8" x14ac:dyDescent="0.25">
      <c r="H2266" s="11"/>
    </row>
    <row r="2267" spans="8:8" x14ac:dyDescent="0.25">
      <c r="H2267" s="11"/>
    </row>
    <row r="2268" spans="8:8" x14ac:dyDescent="0.25">
      <c r="H2268" s="11"/>
    </row>
    <row r="2269" spans="8:8" x14ac:dyDescent="0.25">
      <c r="H2269" s="11"/>
    </row>
    <row r="2270" spans="8:8" x14ac:dyDescent="0.25">
      <c r="H2270" s="11"/>
    </row>
    <row r="2271" spans="8:8" x14ac:dyDescent="0.25">
      <c r="H2271" s="11"/>
    </row>
    <row r="2272" spans="8:8" x14ac:dyDescent="0.25">
      <c r="H2272" s="11"/>
    </row>
    <row r="2273" spans="8:8" x14ac:dyDescent="0.25">
      <c r="H2273" s="11"/>
    </row>
    <row r="2274" spans="8:8" x14ac:dyDescent="0.25">
      <c r="H2274" s="11"/>
    </row>
    <row r="2275" spans="8:8" x14ac:dyDescent="0.25">
      <c r="H2275" s="11"/>
    </row>
    <row r="2276" spans="8:8" x14ac:dyDescent="0.25">
      <c r="H2276" s="11"/>
    </row>
    <row r="2277" spans="8:8" x14ac:dyDescent="0.25">
      <c r="H2277" s="11"/>
    </row>
    <row r="2278" spans="8:8" x14ac:dyDescent="0.25">
      <c r="H2278" s="11"/>
    </row>
    <row r="2279" spans="8:8" x14ac:dyDescent="0.25">
      <c r="H2279" s="11"/>
    </row>
    <row r="2280" spans="8:8" x14ac:dyDescent="0.25">
      <c r="H2280" s="11"/>
    </row>
    <row r="2281" spans="8:8" x14ac:dyDescent="0.25">
      <c r="H2281" s="11"/>
    </row>
    <row r="2282" spans="8:8" x14ac:dyDescent="0.25">
      <c r="H2282" s="11"/>
    </row>
    <row r="2283" spans="8:8" x14ac:dyDescent="0.25">
      <c r="H2283" s="11"/>
    </row>
    <row r="2284" spans="8:8" x14ac:dyDescent="0.25">
      <c r="H2284" s="11"/>
    </row>
    <row r="2285" spans="8:8" x14ac:dyDescent="0.25">
      <c r="H2285" s="11"/>
    </row>
    <row r="2286" spans="8:8" x14ac:dyDescent="0.25">
      <c r="H2286" s="11"/>
    </row>
    <row r="2287" spans="8:8" x14ac:dyDescent="0.25">
      <c r="H2287" s="11"/>
    </row>
    <row r="2288" spans="8:8" x14ac:dyDescent="0.25">
      <c r="H2288" s="11"/>
    </row>
    <row r="2289" spans="8:8" x14ac:dyDescent="0.25">
      <c r="H2289" s="11"/>
    </row>
    <row r="2290" spans="8:8" x14ac:dyDescent="0.25">
      <c r="H2290" s="11"/>
    </row>
    <row r="2291" spans="8:8" x14ac:dyDescent="0.25">
      <c r="H2291" s="11"/>
    </row>
    <row r="2292" spans="8:8" x14ac:dyDescent="0.25">
      <c r="H2292" s="11"/>
    </row>
    <row r="2293" spans="8:8" x14ac:dyDescent="0.25">
      <c r="H2293" s="11"/>
    </row>
    <row r="2294" spans="8:8" x14ac:dyDescent="0.25">
      <c r="H2294" s="11"/>
    </row>
    <row r="2295" spans="8:8" x14ac:dyDescent="0.25">
      <c r="H2295" s="11"/>
    </row>
    <row r="2296" spans="8:8" x14ac:dyDescent="0.25">
      <c r="H2296" s="11"/>
    </row>
    <row r="2297" spans="8:8" x14ac:dyDescent="0.25">
      <c r="H2297" s="11"/>
    </row>
    <row r="2298" spans="8:8" x14ac:dyDescent="0.25">
      <c r="H2298" s="11"/>
    </row>
    <row r="2299" spans="8:8" x14ac:dyDescent="0.25">
      <c r="H2299" s="11"/>
    </row>
    <row r="2300" spans="8:8" x14ac:dyDescent="0.25">
      <c r="H2300" s="11"/>
    </row>
    <row r="2301" spans="8:8" x14ac:dyDescent="0.25">
      <c r="H2301" s="11"/>
    </row>
    <row r="2302" spans="8:8" x14ac:dyDescent="0.25">
      <c r="H2302" s="11"/>
    </row>
    <row r="2303" spans="8:8" x14ac:dyDescent="0.25">
      <c r="H2303" s="11"/>
    </row>
    <row r="2304" spans="8:8" x14ac:dyDescent="0.25">
      <c r="H2304" s="11"/>
    </row>
    <row r="2305" spans="8:8" x14ac:dyDescent="0.25">
      <c r="H2305" s="11"/>
    </row>
    <row r="2306" spans="8:8" x14ac:dyDescent="0.25">
      <c r="H2306" s="11"/>
    </row>
    <row r="2307" spans="8:8" x14ac:dyDescent="0.25">
      <c r="H2307" s="11"/>
    </row>
    <row r="2308" spans="8:8" x14ac:dyDescent="0.25">
      <c r="H2308" s="11"/>
    </row>
    <row r="2309" spans="8:8" x14ac:dyDescent="0.25">
      <c r="H2309" s="11"/>
    </row>
    <row r="2310" spans="8:8" x14ac:dyDescent="0.25">
      <c r="H2310" s="11"/>
    </row>
    <row r="2311" spans="8:8" x14ac:dyDescent="0.25">
      <c r="H2311" s="11"/>
    </row>
    <row r="2312" spans="8:8" x14ac:dyDescent="0.25">
      <c r="H2312" s="11"/>
    </row>
    <row r="2313" spans="8:8" x14ac:dyDescent="0.25">
      <c r="H2313" s="11"/>
    </row>
    <row r="2314" spans="8:8" x14ac:dyDescent="0.25">
      <c r="H2314" s="11"/>
    </row>
    <row r="2315" spans="8:8" x14ac:dyDescent="0.25">
      <c r="H2315" s="11"/>
    </row>
    <row r="2316" spans="8:8" x14ac:dyDescent="0.25">
      <c r="H2316" s="11"/>
    </row>
    <row r="2317" spans="8:8" x14ac:dyDescent="0.25">
      <c r="H2317" s="11"/>
    </row>
    <row r="2318" spans="8:8" x14ac:dyDescent="0.25">
      <c r="H2318" s="11"/>
    </row>
    <row r="2319" spans="8:8" x14ac:dyDescent="0.25">
      <c r="H2319" s="11"/>
    </row>
    <row r="2320" spans="8:8" x14ac:dyDescent="0.25">
      <c r="H2320" s="11"/>
    </row>
    <row r="2321" spans="8:8" x14ac:dyDescent="0.25">
      <c r="H2321" s="11"/>
    </row>
    <row r="2322" spans="8:8" x14ac:dyDescent="0.25">
      <c r="H2322" s="11"/>
    </row>
    <row r="2323" spans="8:8" x14ac:dyDescent="0.25">
      <c r="H2323" s="11"/>
    </row>
    <row r="2324" spans="8:8" x14ac:dyDescent="0.25">
      <c r="H2324" s="11"/>
    </row>
    <row r="2325" spans="8:8" x14ac:dyDescent="0.25">
      <c r="H2325" s="11"/>
    </row>
    <row r="2326" spans="8:8" x14ac:dyDescent="0.25">
      <c r="H2326" s="11"/>
    </row>
    <row r="2327" spans="8:8" x14ac:dyDescent="0.25">
      <c r="H2327" s="11"/>
    </row>
    <row r="2328" spans="8:8" x14ac:dyDescent="0.25">
      <c r="H2328" s="11"/>
    </row>
    <row r="2329" spans="8:8" x14ac:dyDescent="0.25">
      <c r="H2329" s="11"/>
    </row>
    <row r="2330" spans="8:8" x14ac:dyDescent="0.25">
      <c r="H2330" s="11"/>
    </row>
    <row r="2331" spans="8:8" x14ac:dyDescent="0.25">
      <c r="H2331" s="11"/>
    </row>
    <row r="2332" spans="8:8" x14ac:dyDescent="0.25">
      <c r="H2332" s="11"/>
    </row>
    <row r="2333" spans="8:8" x14ac:dyDescent="0.25">
      <c r="H2333" s="11"/>
    </row>
    <row r="2334" spans="8:8" x14ac:dyDescent="0.25">
      <c r="H2334" s="11"/>
    </row>
    <row r="2335" spans="8:8" x14ac:dyDescent="0.25">
      <c r="H2335" s="11"/>
    </row>
    <row r="2336" spans="8:8" x14ac:dyDescent="0.25">
      <c r="H2336" s="11"/>
    </row>
    <row r="2337" spans="8:8" x14ac:dyDescent="0.25">
      <c r="H2337" s="11"/>
    </row>
    <row r="2338" spans="8:8" x14ac:dyDescent="0.25">
      <c r="H2338" s="11"/>
    </row>
    <row r="2339" spans="8:8" x14ac:dyDescent="0.25">
      <c r="H2339" s="11"/>
    </row>
    <row r="2340" spans="8:8" x14ac:dyDescent="0.25">
      <c r="H2340" s="11"/>
    </row>
    <row r="2341" spans="8:8" x14ac:dyDescent="0.25">
      <c r="H2341" s="11"/>
    </row>
    <row r="2342" spans="8:8" x14ac:dyDescent="0.25">
      <c r="H2342" s="11"/>
    </row>
    <row r="2343" spans="8:8" x14ac:dyDescent="0.25">
      <c r="H2343" s="11"/>
    </row>
    <row r="2344" spans="8:8" x14ac:dyDescent="0.25">
      <c r="H2344" s="11"/>
    </row>
    <row r="2345" spans="8:8" x14ac:dyDescent="0.25">
      <c r="H2345" s="11"/>
    </row>
    <row r="2346" spans="8:8" x14ac:dyDescent="0.25">
      <c r="H2346" s="11"/>
    </row>
    <row r="2347" spans="8:8" x14ac:dyDescent="0.25">
      <c r="H2347" s="11"/>
    </row>
    <row r="2348" spans="8:8" x14ac:dyDescent="0.25">
      <c r="H2348" s="11"/>
    </row>
    <row r="2349" spans="8:8" x14ac:dyDescent="0.25">
      <c r="H2349" s="11"/>
    </row>
    <row r="2350" spans="8:8" x14ac:dyDescent="0.25">
      <c r="H2350" s="11"/>
    </row>
    <row r="2351" spans="8:8" x14ac:dyDescent="0.25">
      <c r="H2351" s="11"/>
    </row>
    <row r="2352" spans="8:8" x14ac:dyDescent="0.25">
      <c r="H2352" s="11"/>
    </row>
    <row r="2353" spans="8:8" x14ac:dyDescent="0.25">
      <c r="H2353" s="11"/>
    </row>
    <row r="2354" spans="8:8" x14ac:dyDescent="0.25">
      <c r="H2354" s="11"/>
    </row>
    <row r="2355" spans="8:8" x14ac:dyDescent="0.25">
      <c r="H2355" s="11"/>
    </row>
    <row r="2356" spans="8:8" x14ac:dyDescent="0.25">
      <c r="H2356" s="11"/>
    </row>
    <row r="2357" spans="8:8" x14ac:dyDescent="0.25">
      <c r="H2357" s="11"/>
    </row>
    <row r="2358" spans="8:8" x14ac:dyDescent="0.25">
      <c r="H2358" s="11"/>
    </row>
    <row r="2359" spans="8:8" x14ac:dyDescent="0.25">
      <c r="H2359" s="11"/>
    </row>
    <row r="2360" spans="8:8" x14ac:dyDescent="0.25">
      <c r="H2360" s="11"/>
    </row>
    <row r="2361" spans="8:8" x14ac:dyDescent="0.25">
      <c r="H2361" s="11"/>
    </row>
    <row r="2362" spans="8:8" x14ac:dyDescent="0.25">
      <c r="H2362" s="11"/>
    </row>
    <row r="2363" spans="8:8" x14ac:dyDescent="0.25">
      <c r="H2363" s="11"/>
    </row>
    <row r="2364" spans="8:8" x14ac:dyDescent="0.25">
      <c r="H2364" s="11"/>
    </row>
    <row r="2365" spans="8:8" x14ac:dyDescent="0.25">
      <c r="H2365" s="11"/>
    </row>
    <row r="2366" spans="8:8" x14ac:dyDescent="0.25">
      <c r="H2366" s="11"/>
    </row>
    <row r="2367" spans="8:8" x14ac:dyDescent="0.25">
      <c r="H2367" s="11"/>
    </row>
    <row r="2368" spans="8:8" x14ac:dyDescent="0.25">
      <c r="H2368" s="11"/>
    </row>
    <row r="2369" spans="8:8" x14ac:dyDescent="0.25">
      <c r="H2369" s="11"/>
    </row>
    <row r="2370" spans="8:8" x14ac:dyDescent="0.25">
      <c r="H2370" s="11"/>
    </row>
    <row r="2371" spans="8:8" x14ac:dyDescent="0.25">
      <c r="H2371" s="11"/>
    </row>
    <row r="2372" spans="8:8" x14ac:dyDescent="0.25">
      <c r="H2372" s="11"/>
    </row>
    <row r="2373" spans="8:8" x14ac:dyDescent="0.25">
      <c r="H2373" s="11"/>
    </row>
    <row r="2374" spans="8:8" x14ac:dyDescent="0.25">
      <c r="H2374" s="11"/>
    </row>
    <row r="2375" spans="8:8" x14ac:dyDescent="0.25">
      <c r="H2375" s="11"/>
    </row>
    <row r="2376" spans="8:8" x14ac:dyDescent="0.25">
      <c r="H2376" s="11"/>
    </row>
    <row r="2377" spans="8:8" x14ac:dyDescent="0.25">
      <c r="H2377" s="11"/>
    </row>
    <row r="2378" spans="8:8" x14ac:dyDescent="0.25">
      <c r="H2378" s="11"/>
    </row>
    <row r="2379" spans="8:8" x14ac:dyDescent="0.25">
      <c r="H2379" s="11"/>
    </row>
    <row r="2380" spans="8:8" x14ac:dyDescent="0.25">
      <c r="H2380" s="11"/>
    </row>
    <row r="2381" spans="8:8" x14ac:dyDescent="0.25">
      <c r="H2381" s="11"/>
    </row>
    <row r="2382" spans="8:8" x14ac:dyDescent="0.25">
      <c r="H2382" s="11"/>
    </row>
    <row r="2383" spans="8:8" x14ac:dyDescent="0.25">
      <c r="H2383" s="11"/>
    </row>
    <row r="2384" spans="8:8" x14ac:dyDescent="0.25">
      <c r="H2384" s="11"/>
    </row>
    <row r="2385" spans="8:8" x14ac:dyDescent="0.25">
      <c r="H2385" s="11"/>
    </row>
    <row r="2386" spans="8:8" x14ac:dyDescent="0.25">
      <c r="H2386" s="11"/>
    </row>
    <row r="2387" spans="8:8" x14ac:dyDescent="0.25">
      <c r="H2387" s="11"/>
    </row>
    <row r="2388" spans="8:8" x14ac:dyDescent="0.25">
      <c r="H2388" s="11"/>
    </row>
    <row r="2389" spans="8:8" x14ac:dyDescent="0.25">
      <c r="H2389" s="11"/>
    </row>
    <row r="2390" spans="8:8" x14ac:dyDescent="0.25">
      <c r="H2390" s="11"/>
    </row>
    <row r="2391" spans="8:8" x14ac:dyDescent="0.25">
      <c r="H2391" s="11"/>
    </row>
    <row r="2392" spans="8:8" x14ac:dyDescent="0.25">
      <c r="H2392" s="11"/>
    </row>
    <row r="2393" spans="8:8" x14ac:dyDescent="0.25">
      <c r="H2393" s="11"/>
    </row>
    <row r="2394" spans="8:8" x14ac:dyDescent="0.25">
      <c r="H2394" s="11"/>
    </row>
    <row r="2395" spans="8:8" x14ac:dyDescent="0.25">
      <c r="H2395" s="11"/>
    </row>
    <row r="2396" spans="8:8" x14ac:dyDescent="0.25">
      <c r="H2396" s="11"/>
    </row>
    <row r="2397" spans="8:8" x14ac:dyDescent="0.25">
      <c r="H2397" s="11"/>
    </row>
    <row r="2398" spans="8:8" x14ac:dyDescent="0.25">
      <c r="H2398" s="11"/>
    </row>
    <row r="2399" spans="8:8" x14ac:dyDescent="0.25">
      <c r="H2399" s="11"/>
    </row>
    <row r="2400" spans="8:8" x14ac:dyDescent="0.25">
      <c r="H2400" s="11"/>
    </row>
    <row r="2401" spans="8:8" x14ac:dyDescent="0.25">
      <c r="H2401" s="11"/>
    </row>
    <row r="2402" spans="8:8" x14ac:dyDescent="0.25">
      <c r="H2402" s="11"/>
    </row>
    <row r="2403" spans="8:8" x14ac:dyDescent="0.25">
      <c r="H2403" s="11"/>
    </row>
    <row r="2404" spans="8:8" x14ac:dyDescent="0.25">
      <c r="H2404" s="11"/>
    </row>
    <row r="2405" spans="8:8" x14ac:dyDescent="0.25">
      <c r="H2405" s="11"/>
    </row>
    <row r="2406" spans="8:8" x14ac:dyDescent="0.25">
      <c r="H2406" s="11"/>
    </row>
    <row r="2407" spans="8:8" x14ac:dyDescent="0.25">
      <c r="H2407" s="11"/>
    </row>
    <row r="2408" spans="8:8" x14ac:dyDescent="0.25">
      <c r="H2408" s="11"/>
    </row>
    <row r="2409" spans="8:8" x14ac:dyDescent="0.25">
      <c r="H2409" s="11"/>
    </row>
    <row r="2410" spans="8:8" x14ac:dyDescent="0.25">
      <c r="H2410" s="11"/>
    </row>
    <row r="2411" spans="8:8" x14ac:dyDescent="0.25">
      <c r="H2411" s="11"/>
    </row>
    <row r="2412" spans="8:8" x14ac:dyDescent="0.25">
      <c r="H2412" s="11"/>
    </row>
    <row r="2413" spans="8:8" x14ac:dyDescent="0.25">
      <c r="H2413" s="11"/>
    </row>
    <row r="2414" spans="8:8" x14ac:dyDescent="0.25">
      <c r="H2414" s="11"/>
    </row>
    <row r="2415" spans="8:8" x14ac:dyDescent="0.25">
      <c r="H2415" s="11"/>
    </row>
    <row r="2416" spans="8:8" x14ac:dyDescent="0.25">
      <c r="H2416" s="11"/>
    </row>
    <row r="2417" spans="8:8" x14ac:dyDescent="0.25">
      <c r="H2417" s="11"/>
    </row>
    <row r="2418" spans="8:8" x14ac:dyDescent="0.25">
      <c r="H2418" s="11"/>
    </row>
    <row r="2419" spans="8:8" x14ac:dyDescent="0.25">
      <c r="H2419" s="11"/>
    </row>
    <row r="2420" spans="8:8" x14ac:dyDescent="0.25">
      <c r="H2420" s="11"/>
    </row>
    <row r="2421" spans="8:8" x14ac:dyDescent="0.25">
      <c r="H2421" s="11"/>
    </row>
    <row r="2422" spans="8:8" x14ac:dyDescent="0.25">
      <c r="H2422" s="11"/>
    </row>
    <row r="2423" spans="8:8" x14ac:dyDescent="0.25">
      <c r="H2423" s="11"/>
    </row>
    <row r="2424" spans="8:8" x14ac:dyDescent="0.25">
      <c r="H2424" s="11"/>
    </row>
    <row r="2425" spans="8:8" x14ac:dyDescent="0.25">
      <c r="H2425" s="11"/>
    </row>
    <row r="2426" spans="8:8" x14ac:dyDescent="0.25">
      <c r="H2426" s="11"/>
    </row>
    <row r="2427" spans="8:8" x14ac:dyDescent="0.25">
      <c r="H2427" s="11"/>
    </row>
    <row r="2428" spans="8:8" x14ac:dyDescent="0.25">
      <c r="H2428" s="11"/>
    </row>
    <row r="2429" spans="8:8" x14ac:dyDescent="0.25">
      <c r="H2429" s="11"/>
    </row>
    <row r="2430" spans="8:8" x14ac:dyDescent="0.25">
      <c r="H2430" s="11"/>
    </row>
    <row r="2431" spans="8:8" x14ac:dyDescent="0.25">
      <c r="H2431" s="11"/>
    </row>
    <row r="2432" spans="8:8" x14ac:dyDescent="0.25">
      <c r="H2432" s="11"/>
    </row>
    <row r="2433" spans="8:8" x14ac:dyDescent="0.25">
      <c r="H2433" s="11"/>
    </row>
    <row r="2434" spans="8:8" x14ac:dyDescent="0.25">
      <c r="H2434" s="11"/>
    </row>
    <row r="2435" spans="8:8" x14ac:dyDescent="0.25">
      <c r="H2435" s="11"/>
    </row>
    <row r="2436" spans="8:8" x14ac:dyDescent="0.25">
      <c r="H2436" s="11"/>
    </row>
    <row r="2437" spans="8:8" x14ac:dyDescent="0.25">
      <c r="H2437" s="11"/>
    </row>
    <row r="2438" spans="8:8" x14ac:dyDescent="0.25">
      <c r="H2438" s="11"/>
    </row>
    <row r="2439" spans="8:8" x14ac:dyDescent="0.25">
      <c r="H2439" s="11"/>
    </row>
    <row r="2440" spans="8:8" x14ac:dyDescent="0.25">
      <c r="H2440" s="11"/>
    </row>
    <row r="2441" spans="8:8" x14ac:dyDescent="0.25">
      <c r="H2441" s="11"/>
    </row>
    <row r="2442" spans="8:8" x14ac:dyDescent="0.25">
      <c r="H2442" s="11"/>
    </row>
    <row r="2443" spans="8:8" x14ac:dyDescent="0.25">
      <c r="H2443" s="11"/>
    </row>
    <row r="2444" spans="8:8" x14ac:dyDescent="0.25">
      <c r="H2444" s="11"/>
    </row>
    <row r="2445" spans="8:8" x14ac:dyDescent="0.25">
      <c r="H2445" s="11"/>
    </row>
    <row r="2446" spans="8:8" x14ac:dyDescent="0.25">
      <c r="H2446" s="11"/>
    </row>
    <row r="2447" spans="8:8" x14ac:dyDescent="0.25">
      <c r="H2447" s="11"/>
    </row>
    <row r="2448" spans="8:8" x14ac:dyDescent="0.25">
      <c r="H2448" s="11"/>
    </row>
    <row r="2449" spans="8:8" x14ac:dyDescent="0.25">
      <c r="H2449" s="11"/>
    </row>
    <row r="2450" spans="8:8" x14ac:dyDescent="0.25">
      <c r="H2450" s="11"/>
    </row>
    <row r="2451" spans="8:8" x14ac:dyDescent="0.25">
      <c r="H2451" s="11"/>
    </row>
    <row r="2452" spans="8:8" x14ac:dyDescent="0.25">
      <c r="H2452" s="11"/>
    </row>
    <row r="2453" spans="8:8" x14ac:dyDescent="0.25">
      <c r="H2453" s="11"/>
    </row>
    <row r="2454" spans="8:8" x14ac:dyDescent="0.25">
      <c r="H2454" s="11"/>
    </row>
    <row r="2455" spans="8:8" x14ac:dyDescent="0.25">
      <c r="H2455" s="11"/>
    </row>
    <row r="2456" spans="8:8" x14ac:dyDescent="0.25">
      <c r="H2456" s="11"/>
    </row>
    <row r="2457" spans="8:8" x14ac:dyDescent="0.25">
      <c r="H2457" s="11"/>
    </row>
    <row r="2458" spans="8:8" x14ac:dyDescent="0.25">
      <c r="H2458" s="11"/>
    </row>
    <row r="2459" spans="8:8" x14ac:dyDescent="0.25">
      <c r="H2459" s="11"/>
    </row>
    <row r="2460" spans="8:8" x14ac:dyDescent="0.25">
      <c r="H2460" s="11"/>
    </row>
    <row r="2461" spans="8:8" x14ac:dyDescent="0.25">
      <c r="H2461" s="11"/>
    </row>
    <row r="2462" spans="8:8" x14ac:dyDescent="0.25">
      <c r="H2462" s="11"/>
    </row>
    <row r="2463" spans="8:8" x14ac:dyDescent="0.25">
      <c r="H2463" s="11"/>
    </row>
    <row r="2464" spans="8:8" x14ac:dyDescent="0.25">
      <c r="H2464" s="11"/>
    </row>
    <row r="2465" spans="8:8" x14ac:dyDescent="0.25">
      <c r="H2465" s="11"/>
    </row>
    <row r="2466" spans="8:8" x14ac:dyDescent="0.25">
      <c r="H2466" s="11"/>
    </row>
    <row r="2467" spans="8:8" x14ac:dyDescent="0.25">
      <c r="H2467" s="11"/>
    </row>
    <row r="2468" spans="8:8" x14ac:dyDescent="0.25">
      <c r="H2468" s="11"/>
    </row>
    <row r="2469" spans="8:8" x14ac:dyDescent="0.25">
      <c r="H2469" s="11"/>
    </row>
    <row r="2470" spans="8:8" x14ac:dyDescent="0.25">
      <c r="H2470" s="11"/>
    </row>
    <row r="2471" spans="8:8" x14ac:dyDescent="0.25">
      <c r="H2471" s="11"/>
    </row>
    <row r="2472" spans="8:8" x14ac:dyDescent="0.25">
      <c r="H2472" s="11"/>
    </row>
    <row r="2473" spans="8:8" x14ac:dyDescent="0.25">
      <c r="H2473" s="11"/>
    </row>
    <row r="2474" spans="8:8" x14ac:dyDescent="0.25">
      <c r="H2474" s="11"/>
    </row>
    <row r="2475" spans="8:8" x14ac:dyDescent="0.25">
      <c r="H2475" s="11"/>
    </row>
    <row r="2476" spans="8:8" x14ac:dyDescent="0.25">
      <c r="H2476" s="11"/>
    </row>
    <row r="2477" spans="8:8" x14ac:dyDescent="0.25">
      <c r="H2477" s="11"/>
    </row>
    <row r="2478" spans="8:8" x14ac:dyDescent="0.25">
      <c r="H2478" s="11"/>
    </row>
    <row r="2479" spans="8:8" x14ac:dyDescent="0.25">
      <c r="H2479" s="11"/>
    </row>
    <row r="2480" spans="8:8" x14ac:dyDescent="0.25">
      <c r="H2480" s="11"/>
    </row>
    <row r="2481" spans="8:8" x14ac:dyDescent="0.25">
      <c r="H2481" s="11"/>
    </row>
    <row r="2482" spans="8:8" x14ac:dyDescent="0.25">
      <c r="H2482" s="11"/>
    </row>
    <row r="2483" spans="8:8" x14ac:dyDescent="0.25">
      <c r="H2483" s="11"/>
    </row>
    <row r="2484" spans="8:8" x14ac:dyDescent="0.25">
      <c r="H2484" s="11"/>
    </row>
    <row r="2485" spans="8:8" x14ac:dyDescent="0.25">
      <c r="H2485" s="11"/>
    </row>
    <row r="2486" spans="8:8" x14ac:dyDescent="0.25">
      <c r="H2486" s="11"/>
    </row>
    <row r="2487" spans="8:8" x14ac:dyDescent="0.25">
      <c r="H2487" s="11"/>
    </row>
    <row r="2488" spans="8:8" x14ac:dyDescent="0.25">
      <c r="H2488" s="11"/>
    </row>
    <row r="2489" spans="8:8" x14ac:dyDescent="0.25">
      <c r="H2489" s="11"/>
    </row>
    <row r="2490" spans="8:8" x14ac:dyDescent="0.25">
      <c r="H2490" s="11"/>
    </row>
    <row r="2491" spans="8:8" x14ac:dyDescent="0.25">
      <c r="H2491" s="11"/>
    </row>
    <row r="2492" spans="8:8" x14ac:dyDescent="0.25">
      <c r="H2492" s="11"/>
    </row>
    <row r="2493" spans="8:8" x14ac:dyDescent="0.25">
      <c r="H2493" s="11"/>
    </row>
    <row r="2494" spans="8:8" x14ac:dyDescent="0.25">
      <c r="H2494" s="11"/>
    </row>
    <row r="2495" spans="8:8" x14ac:dyDescent="0.25">
      <c r="H2495" s="11"/>
    </row>
    <row r="2496" spans="8:8" x14ac:dyDescent="0.25">
      <c r="H2496" s="11"/>
    </row>
    <row r="2497" spans="8:8" x14ac:dyDescent="0.25">
      <c r="H2497" s="11"/>
    </row>
    <row r="2498" spans="8:8" x14ac:dyDescent="0.25">
      <c r="H2498" s="11"/>
    </row>
    <row r="2499" spans="8:8" x14ac:dyDescent="0.25">
      <c r="H2499" s="11"/>
    </row>
    <row r="2500" spans="8:8" x14ac:dyDescent="0.25">
      <c r="H2500" s="11"/>
    </row>
    <row r="2501" spans="8:8" x14ac:dyDescent="0.25">
      <c r="H2501" s="11"/>
    </row>
    <row r="2502" spans="8:8" x14ac:dyDescent="0.25">
      <c r="H2502" s="11"/>
    </row>
    <row r="2503" spans="8:8" x14ac:dyDescent="0.25">
      <c r="H2503" s="11"/>
    </row>
    <row r="2504" spans="8:8" x14ac:dyDescent="0.25">
      <c r="H2504" s="11"/>
    </row>
    <row r="2505" spans="8:8" x14ac:dyDescent="0.25">
      <c r="H2505" s="11"/>
    </row>
    <row r="2506" spans="8:8" x14ac:dyDescent="0.25">
      <c r="H2506" s="11"/>
    </row>
    <row r="2507" spans="8:8" x14ac:dyDescent="0.25">
      <c r="H2507" s="11"/>
    </row>
    <row r="2508" spans="8:8" x14ac:dyDescent="0.25">
      <c r="H2508" s="11"/>
    </row>
    <row r="2509" spans="8:8" x14ac:dyDescent="0.25">
      <c r="H2509" s="11"/>
    </row>
    <row r="2510" spans="8:8" x14ac:dyDescent="0.25">
      <c r="H2510" s="11"/>
    </row>
    <row r="2511" spans="8:8" x14ac:dyDescent="0.25">
      <c r="H2511" s="11"/>
    </row>
    <row r="2512" spans="8:8" x14ac:dyDescent="0.25">
      <c r="H2512" s="11"/>
    </row>
    <row r="2513" spans="8:8" x14ac:dyDescent="0.25">
      <c r="H2513" s="11"/>
    </row>
    <row r="2514" spans="8:8" x14ac:dyDescent="0.25">
      <c r="H2514" s="11"/>
    </row>
    <row r="2515" spans="8:8" x14ac:dyDescent="0.25">
      <c r="H2515" s="11"/>
    </row>
    <row r="2516" spans="8:8" x14ac:dyDescent="0.25">
      <c r="H2516" s="11"/>
    </row>
    <row r="2517" spans="8:8" x14ac:dyDescent="0.25">
      <c r="H2517" s="11"/>
    </row>
    <row r="2518" spans="8:8" x14ac:dyDescent="0.25">
      <c r="H2518" s="11"/>
    </row>
    <row r="2519" spans="8:8" x14ac:dyDescent="0.25">
      <c r="H2519" s="11"/>
    </row>
    <row r="2520" spans="8:8" x14ac:dyDescent="0.25">
      <c r="H2520" s="11"/>
    </row>
    <row r="2521" spans="8:8" x14ac:dyDescent="0.25">
      <c r="H2521" s="11"/>
    </row>
    <row r="2522" spans="8:8" x14ac:dyDescent="0.25">
      <c r="H2522" s="11"/>
    </row>
    <row r="2523" spans="8:8" x14ac:dyDescent="0.25">
      <c r="H2523" s="11"/>
    </row>
    <row r="2524" spans="8:8" x14ac:dyDescent="0.25">
      <c r="H2524" s="11"/>
    </row>
    <row r="2525" spans="8:8" x14ac:dyDescent="0.25">
      <c r="H2525" s="11"/>
    </row>
    <row r="2526" spans="8:8" x14ac:dyDescent="0.25">
      <c r="H2526" s="11"/>
    </row>
    <row r="2527" spans="8:8" x14ac:dyDescent="0.25">
      <c r="H2527" s="11"/>
    </row>
    <row r="2528" spans="8:8" x14ac:dyDescent="0.25">
      <c r="H2528" s="11"/>
    </row>
    <row r="2529" spans="8:8" x14ac:dyDescent="0.25">
      <c r="H2529" s="11"/>
    </row>
    <row r="2530" spans="8:8" x14ac:dyDescent="0.25">
      <c r="H2530" s="11"/>
    </row>
    <row r="2531" spans="8:8" x14ac:dyDescent="0.25">
      <c r="H2531" s="11"/>
    </row>
    <row r="2532" spans="8:8" x14ac:dyDescent="0.25">
      <c r="H2532" s="11"/>
    </row>
    <row r="2533" spans="8:8" x14ac:dyDescent="0.25">
      <c r="H2533" s="11"/>
    </row>
    <row r="2534" spans="8:8" x14ac:dyDescent="0.25">
      <c r="H2534" s="11"/>
    </row>
    <row r="2535" spans="8:8" x14ac:dyDescent="0.25">
      <c r="H2535" s="11"/>
    </row>
    <row r="2536" spans="8:8" x14ac:dyDescent="0.25">
      <c r="H2536" s="11"/>
    </row>
    <row r="2537" spans="8:8" x14ac:dyDescent="0.25">
      <c r="H2537" s="11"/>
    </row>
    <row r="2538" spans="8:8" x14ac:dyDescent="0.25">
      <c r="H2538" s="11"/>
    </row>
    <row r="2539" spans="8:8" x14ac:dyDescent="0.25">
      <c r="H2539" s="11"/>
    </row>
    <row r="2540" spans="8:8" x14ac:dyDescent="0.25">
      <c r="H2540" s="11"/>
    </row>
    <row r="2541" spans="8:8" x14ac:dyDescent="0.25">
      <c r="H2541" s="11"/>
    </row>
    <row r="2542" spans="8:8" x14ac:dyDescent="0.25">
      <c r="H2542" s="11"/>
    </row>
    <row r="2543" spans="8:8" x14ac:dyDescent="0.25">
      <c r="H2543" s="11"/>
    </row>
    <row r="2544" spans="8:8" x14ac:dyDescent="0.25">
      <c r="H2544" s="11"/>
    </row>
    <row r="2545" spans="8:8" x14ac:dyDescent="0.25">
      <c r="H2545" s="11"/>
    </row>
    <row r="2546" spans="8:8" x14ac:dyDescent="0.25">
      <c r="H2546" s="11"/>
    </row>
    <row r="2547" spans="8:8" x14ac:dyDescent="0.25">
      <c r="H2547" s="11"/>
    </row>
    <row r="2548" spans="8:8" x14ac:dyDescent="0.25">
      <c r="H2548" s="11"/>
    </row>
    <row r="2549" spans="8:8" x14ac:dyDescent="0.25">
      <c r="H2549" s="11"/>
    </row>
    <row r="2550" spans="8:8" x14ac:dyDescent="0.25">
      <c r="H2550" s="11"/>
    </row>
    <row r="2551" spans="8:8" x14ac:dyDescent="0.25">
      <c r="H2551" s="11"/>
    </row>
    <row r="2552" spans="8:8" x14ac:dyDescent="0.25">
      <c r="H2552" s="11"/>
    </row>
    <row r="2553" spans="8:8" x14ac:dyDescent="0.25">
      <c r="H2553" s="11"/>
    </row>
    <row r="2554" spans="8:8" x14ac:dyDescent="0.25">
      <c r="H2554" s="11"/>
    </row>
    <row r="2555" spans="8:8" x14ac:dyDescent="0.25">
      <c r="H2555" s="11"/>
    </row>
    <row r="2556" spans="8:8" x14ac:dyDescent="0.25">
      <c r="H2556" s="11"/>
    </row>
    <row r="2557" spans="8:8" x14ac:dyDescent="0.25">
      <c r="H2557" s="11"/>
    </row>
    <row r="2558" spans="8:8" x14ac:dyDescent="0.25">
      <c r="H2558" s="11"/>
    </row>
    <row r="2559" spans="8:8" x14ac:dyDescent="0.25">
      <c r="H2559" s="11"/>
    </row>
    <row r="2560" spans="8:8" x14ac:dyDescent="0.25">
      <c r="H2560" s="11"/>
    </row>
    <row r="2561" spans="8:8" x14ac:dyDescent="0.25">
      <c r="H2561" s="11"/>
    </row>
    <row r="2562" spans="8:8" x14ac:dyDescent="0.25">
      <c r="H2562" s="11"/>
    </row>
    <row r="2563" spans="8:8" x14ac:dyDescent="0.25">
      <c r="H2563" s="11"/>
    </row>
    <row r="2564" spans="8:8" x14ac:dyDescent="0.25">
      <c r="H2564" s="11"/>
    </row>
    <row r="2565" spans="8:8" x14ac:dyDescent="0.25">
      <c r="H2565" s="11"/>
    </row>
    <row r="2566" spans="8:8" x14ac:dyDescent="0.25">
      <c r="H2566" s="11"/>
    </row>
    <row r="2567" spans="8:8" x14ac:dyDescent="0.25">
      <c r="H2567" s="11"/>
    </row>
    <row r="2568" spans="8:8" x14ac:dyDescent="0.25">
      <c r="H2568" s="11"/>
    </row>
    <row r="2569" spans="8:8" x14ac:dyDescent="0.25">
      <c r="H2569" s="11"/>
    </row>
    <row r="2570" spans="8:8" x14ac:dyDescent="0.25">
      <c r="H2570" s="11"/>
    </row>
    <row r="2571" spans="8:8" x14ac:dyDescent="0.25">
      <c r="H2571" s="11"/>
    </row>
    <row r="2572" spans="8:8" x14ac:dyDescent="0.25">
      <c r="H2572" s="11"/>
    </row>
    <row r="2573" spans="8:8" x14ac:dyDescent="0.25">
      <c r="H2573" s="11"/>
    </row>
    <row r="2574" spans="8:8" x14ac:dyDescent="0.25">
      <c r="H2574" s="11"/>
    </row>
    <row r="2575" spans="8:8" x14ac:dyDescent="0.25">
      <c r="H2575" s="11"/>
    </row>
    <row r="2576" spans="8:8" x14ac:dyDescent="0.25">
      <c r="H2576" s="11"/>
    </row>
    <row r="2577" spans="8:8" x14ac:dyDescent="0.25">
      <c r="H2577" s="11"/>
    </row>
    <row r="2578" spans="8:8" x14ac:dyDescent="0.25">
      <c r="H2578" s="11"/>
    </row>
    <row r="2579" spans="8:8" x14ac:dyDescent="0.25">
      <c r="H2579" s="11"/>
    </row>
    <row r="2580" spans="8:8" x14ac:dyDescent="0.25">
      <c r="H2580" s="11"/>
    </row>
    <row r="2581" spans="8:8" x14ac:dyDescent="0.25">
      <c r="H2581" s="11"/>
    </row>
    <row r="2582" spans="8:8" x14ac:dyDescent="0.25">
      <c r="H2582" s="11"/>
    </row>
    <row r="2583" spans="8:8" x14ac:dyDescent="0.25">
      <c r="H2583" s="11"/>
    </row>
    <row r="2584" spans="8:8" x14ac:dyDescent="0.25">
      <c r="H2584" s="11"/>
    </row>
    <row r="2585" spans="8:8" x14ac:dyDescent="0.25">
      <c r="H2585" s="11"/>
    </row>
    <row r="2586" spans="8:8" x14ac:dyDescent="0.25">
      <c r="H2586" s="11"/>
    </row>
    <row r="2587" spans="8:8" x14ac:dyDescent="0.25">
      <c r="H2587" s="11"/>
    </row>
    <row r="2588" spans="8:8" x14ac:dyDescent="0.25">
      <c r="H2588" s="11"/>
    </row>
    <row r="2589" spans="8:8" x14ac:dyDescent="0.25">
      <c r="H2589" s="11"/>
    </row>
    <row r="2590" spans="8:8" x14ac:dyDescent="0.25">
      <c r="H2590" s="11"/>
    </row>
    <row r="2591" spans="8:8" x14ac:dyDescent="0.25">
      <c r="H2591" s="11"/>
    </row>
    <row r="2592" spans="8:8" x14ac:dyDescent="0.25">
      <c r="H2592" s="11"/>
    </row>
    <row r="2593" spans="8:8" x14ac:dyDescent="0.25">
      <c r="H2593" s="11"/>
    </row>
    <row r="2594" spans="8:8" x14ac:dyDescent="0.25">
      <c r="H2594" s="11"/>
    </row>
    <row r="2595" spans="8:8" x14ac:dyDescent="0.25">
      <c r="H2595" s="11"/>
    </row>
    <row r="2596" spans="8:8" x14ac:dyDescent="0.25">
      <c r="H2596" s="11"/>
    </row>
    <row r="2597" spans="8:8" x14ac:dyDescent="0.25">
      <c r="H2597" s="11"/>
    </row>
    <row r="2598" spans="8:8" x14ac:dyDescent="0.25">
      <c r="H2598" s="11"/>
    </row>
    <row r="2599" spans="8:8" x14ac:dyDescent="0.25">
      <c r="H2599" s="11"/>
    </row>
    <row r="2600" spans="8:8" x14ac:dyDescent="0.25">
      <c r="H2600" s="11"/>
    </row>
    <row r="2601" spans="8:8" x14ac:dyDescent="0.25">
      <c r="H2601" s="11"/>
    </row>
    <row r="2602" spans="8:8" x14ac:dyDescent="0.25">
      <c r="H2602" s="11"/>
    </row>
    <row r="2603" spans="8:8" x14ac:dyDescent="0.25">
      <c r="H2603" s="11"/>
    </row>
    <row r="2604" spans="8:8" x14ac:dyDescent="0.25">
      <c r="H2604" s="11"/>
    </row>
    <row r="2605" spans="8:8" x14ac:dyDescent="0.25">
      <c r="H2605" s="11"/>
    </row>
    <row r="2606" spans="8:8" x14ac:dyDescent="0.25">
      <c r="H2606" s="11"/>
    </row>
    <row r="2607" spans="8:8" x14ac:dyDescent="0.25">
      <c r="H2607" s="11"/>
    </row>
    <row r="2608" spans="8:8" x14ac:dyDescent="0.25">
      <c r="H2608" s="11"/>
    </row>
    <row r="2609" spans="8:8" x14ac:dyDescent="0.25">
      <c r="H2609" s="11"/>
    </row>
    <row r="2610" spans="8:8" x14ac:dyDescent="0.25">
      <c r="H2610" s="11"/>
    </row>
    <row r="2611" spans="8:8" x14ac:dyDescent="0.25">
      <c r="H2611" s="11"/>
    </row>
    <row r="2612" spans="8:8" x14ac:dyDescent="0.25">
      <c r="H2612" s="11"/>
    </row>
    <row r="2613" spans="8:8" x14ac:dyDescent="0.25">
      <c r="H2613" s="11"/>
    </row>
    <row r="2614" spans="8:8" x14ac:dyDescent="0.25">
      <c r="H2614" s="11"/>
    </row>
    <row r="2615" spans="8:8" x14ac:dyDescent="0.25">
      <c r="H2615" s="11"/>
    </row>
    <row r="2616" spans="8:8" x14ac:dyDescent="0.25">
      <c r="H2616" s="11"/>
    </row>
    <row r="2617" spans="8:8" x14ac:dyDescent="0.25">
      <c r="H2617" s="11"/>
    </row>
    <row r="2618" spans="8:8" x14ac:dyDescent="0.25">
      <c r="H2618" s="11"/>
    </row>
    <row r="2619" spans="8:8" x14ac:dyDescent="0.25">
      <c r="H2619" s="11"/>
    </row>
    <row r="2620" spans="8:8" x14ac:dyDescent="0.25">
      <c r="H2620" s="11"/>
    </row>
    <row r="2621" spans="8:8" x14ac:dyDescent="0.25">
      <c r="H2621" s="11"/>
    </row>
    <row r="2622" spans="8:8" x14ac:dyDescent="0.25">
      <c r="H2622" s="11"/>
    </row>
    <row r="2623" spans="8:8" x14ac:dyDescent="0.25">
      <c r="H2623" s="11"/>
    </row>
    <row r="2624" spans="8:8" x14ac:dyDescent="0.25">
      <c r="H2624" s="11"/>
    </row>
    <row r="2625" spans="8:8" x14ac:dyDescent="0.25">
      <c r="H2625" s="11"/>
    </row>
    <row r="2626" spans="8:8" x14ac:dyDescent="0.25">
      <c r="H2626" s="11"/>
    </row>
    <row r="2627" spans="8:8" x14ac:dyDescent="0.25">
      <c r="H2627" s="11"/>
    </row>
    <row r="2628" spans="8:8" x14ac:dyDescent="0.25">
      <c r="H2628" s="11"/>
    </row>
    <row r="2629" spans="8:8" x14ac:dyDescent="0.25">
      <c r="H2629" s="11"/>
    </row>
    <row r="2630" spans="8:8" x14ac:dyDescent="0.25">
      <c r="H2630" s="11"/>
    </row>
    <row r="2631" spans="8:8" x14ac:dyDescent="0.25">
      <c r="H2631" s="11"/>
    </row>
    <row r="2632" spans="8:8" x14ac:dyDescent="0.25">
      <c r="H2632" s="11"/>
    </row>
    <row r="2633" spans="8:8" x14ac:dyDescent="0.25">
      <c r="H2633" s="11"/>
    </row>
    <row r="2634" spans="8:8" x14ac:dyDescent="0.25">
      <c r="H2634" s="11"/>
    </row>
    <row r="2635" spans="8:8" x14ac:dyDescent="0.25">
      <c r="H2635" s="11"/>
    </row>
    <row r="2636" spans="8:8" x14ac:dyDescent="0.25">
      <c r="H2636" s="11"/>
    </row>
    <row r="2637" spans="8:8" x14ac:dyDescent="0.25">
      <c r="H2637" s="11"/>
    </row>
    <row r="2638" spans="8:8" x14ac:dyDescent="0.25">
      <c r="H2638" s="11"/>
    </row>
    <row r="2639" spans="8:8" x14ac:dyDescent="0.25">
      <c r="H2639" s="11"/>
    </row>
    <row r="2640" spans="8:8" x14ac:dyDescent="0.25">
      <c r="H2640" s="11"/>
    </row>
    <row r="2641" spans="8:8" x14ac:dyDescent="0.25">
      <c r="H2641" s="11"/>
    </row>
    <row r="2642" spans="8:8" x14ac:dyDescent="0.25">
      <c r="H2642" s="11"/>
    </row>
    <row r="2643" spans="8:8" x14ac:dyDescent="0.25">
      <c r="H2643" s="11"/>
    </row>
    <row r="2644" spans="8:8" x14ac:dyDescent="0.25">
      <c r="H2644" s="11"/>
    </row>
    <row r="2645" spans="8:8" x14ac:dyDescent="0.25">
      <c r="H2645" s="11"/>
    </row>
    <row r="2646" spans="8:8" x14ac:dyDescent="0.25">
      <c r="H2646" s="11"/>
    </row>
    <row r="2647" spans="8:8" x14ac:dyDescent="0.25">
      <c r="H2647" s="11"/>
    </row>
    <row r="2648" spans="8:8" x14ac:dyDescent="0.25">
      <c r="H2648" s="11"/>
    </row>
    <row r="2649" spans="8:8" x14ac:dyDescent="0.25">
      <c r="H2649" s="11"/>
    </row>
    <row r="2650" spans="8:8" x14ac:dyDescent="0.25">
      <c r="H2650" s="11"/>
    </row>
    <row r="2651" spans="8:8" x14ac:dyDescent="0.25">
      <c r="H2651" s="11"/>
    </row>
    <row r="2652" spans="8:8" x14ac:dyDescent="0.25">
      <c r="H2652" s="11"/>
    </row>
    <row r="2653" spans="8:8" x14ac:dyDescent="0.25">
      <c r="H2653" s="11"/>
    </row>
    <row r="2654" spans="8:8" x14ac:dyDescent="0.25">
      <c r="H2654" s="11"/>
    </row>
    <row r="2655" spans="8:8" x14ac:dyDescent="0.25">
      <c r="H2655" s="11"/>
    </row>
    <row r="2656" spans="8:8" x14ac:dyDescent="0.25">
      <c r="H2656" s="11"/>
    </row>
    <row r="2657" spans="8:8" x14ac:dyDescent="0.25">
      <c r="H2657" s="11"/>
    </row>
    <row r="2658" spans="8:8" x14ac:dyDescent="0.25">
      <c r="H2658" s="11"/>
    </row>
    <row r="2659" spans="8:8" x14ac:dyDescent="0.25">
      <c r="H2659" s="11"/>
    </row>
    <row r="2660" spans="8:8" x14ac:dyDescent="0.25">
      <c r="H2660" s="11"/>
    </row>
    <row r="2661" spans="8:8" x14ac:dyDescent="0.25">
      <c r="H2661" s="11"/>
    </row>
    <row r="2662" spans="8:8" x14ac:dyDescent="0.25">
      <c r="H2662" s="11"/>
    </row>
    <row r="2663" spans="8:8" x14ac:dyDescent="0.25">
      <c r="H2663" s="11"/>
    </row>
    <row r="2664" spans="8:8" x14ac:dyDescent="0.25">
      <c r="H2664" s="11"/>
    </row>
    <row r="2665" spans="8:8" x14ac:dyDescent="0.25">
      <c r="H2665" s="11"/>
    </row>
    <row r="2666" spans="8:8" x14ac:dyDescent="0.25">
      <c r="H2666" s="11"/>
    </row>
    <row r="2667" spans="8:8" x14ac:dyDescent="0.25">
      <c r="H2667" s="11"/>
    </row>
    <row r="2668" spans="8:8" x14ac:dyDescent="0.25">
      <c r="H2668" s="11"/>
    </row>
    <row r="2669" spans="8:8" x14ac:dyDescent="0.25">
      <c r="H2669" s="11"/>
    </row>
    <row r="2670" spans="8:8" x14ac:dyDescent="0.25">
      <c r="H2670" s="11"/>
    </row>
    <row r="2671" spans="8:8" x14ac:dyDescent="0.25">
      <c r="H2671" s="11"/>
    </row>
    <row r="2672" spans="8:8" x14ac:dyDescent="0.25">
      <c r="H2672" s="11"/>
    </row>
    <row r="2673" spans="8:8" x14ac:dyDescent="0.25">
      <c r="H2673" s="11"/>
    </row>
    <row r="2674" spans="8:8" x14ac:dyDescent="0.25">
      <c r="H2674" s="11"/>
    </row>
    <row r="2675" spans="8:8" x14ac:dyDescent="0.25">
      <c r="H2675" s="11"/>
    </row>
    <row r="2676" spans="8:8" x14ac:dyDescent="0.25">
      <c r="H2676" s="11"/>
    </row>
    <row r="2677" spans="8:8" x14ac:dyDescent="0.25">
      <c r="H2677" s="11"/>
    </row>
    <row r="2678" spans="8:8" x14ac:dyDescent="0.25">
      <c r="H2678" s="11"/>
    </row>
    <row r="2679" spans="8:8" x14ac:dyDescent="0.25">
      <c r="H2679" s="11"/>
    </row>
    <row r="2680" spans="8:8" x14ac:dyDescent="0.25">
      <c r="H2680" s="11"/>
    </row>
    <row r="2681" spans="8:8" x14ac:dyDescent="0.25">
      <c r="H2681" s="11"/>
    </row>
    <row r="2682" spans="8:8" x14ac:dyDescent="0.25">
      <c r="H2682" s="11"/>
    </row>
    <row r="2683" spans="8:8" x14ac:dyDescent="0.25">
      <c r="H2683" s="11"/>
    </row>
    <row r="2684" spans="8:8" x14ac:dyDescent="0.25">
      <c r="H2684" s="11"/>
    </row>
    <row r="2685" spans="8:8" x14ac:dyDescent="0.25">
      <c r="H2685" s="11"/>
    </row>
    <row r="2686" spans="8:8" x14ac:dyDescent="0.25">
      <c r="H2686" s="11"/>
    </row>
    <row r="2687" spans="8:8" x14ac:dyDescent="0.25">
      <c r="H2687" s="11"/>
    </row>
    <row r="2688" spans="8:8" x14ac:dyDescent="0.25">
      <c r="H2688" s="11"/>
    </row>
    <row r="2689" spans="8:8" x14ac:dyDescent="0.25">
      <c r="H2689" s="11"/>
    </row>
    <row r="2690" spans="8:8" x14ac:dyDescent="0.25">
      <c r="H2690" s="11"/>
    </row>
    <row r="2691" spans="8:8" x14ac:dyDescent="0.25">
      <c r="H2691" s="11"/>
    </row>
    <row r="2692" spans="8:8" x14ac:dyDescent="0.25">
      <c r="H2692" s="11"/>
    </row>
    <row r="2693" spans="8:8" x14ac:dyDescent="0.25">
      <c r="H2693" s="11"/>
    </row>
    <row r="2694" spans="8:8" x14ac:dyDescent="0.25">
      <c r="H2694" s="11"/>
    </row>
    <row r="2695" spans="8:8" x14ac:dyDescent="0.25">
      <c r="H2695" s="11"/>
    </row>
    <row r="2696" spans="8:8" x14ac:dyDescent="0.25">
      <c r="H2696" s="11"/>
    </row>
    <row r="2697" spans="8:8" x14ac:dyDescent="0.25">
      <c r="H2697" s="11"/>
    </row>
    <row r="2698" spans="8:8" x14ac:dyDescent="0.25">
      <c r="H2698" s="11"/>
    </row>
    <row r="2699" spans="8:8" x14ac:dyDescent="0.25">
      <c r="H2699" s="11"/>
    </row>
    <row r="2700" spans="8:8" x14ac:dyDescent="0.25">
      <c r="H2700" s="11"/>
    </row>
    <row r="2701" spans="8:8" x14ac:dyDescent="0.25">
      <c r="H2701" s="11"/>
    </row>
    <row r="2702" spans="8:8" x14ac:dyDescent="0.25">
      <c r="H2702" s="11"/>
    </row>
    <row r="2703" spans="8:8" x14ac:dyDescent="0.25">
      <c r="H2703" s="11"/>
    </row>
    <row r="2704" spans="8:8" x14ac:dyDescent="0.25">
      <c r="H2704" s="11"/>
    </row>
    <row r="2705" spans="8:8" x14ac:dyDescent="0.25">
      <c r="H2705" s="11"/>
    </row>
    <row r="2706" spans="8:8" x14ac:dyDescent="0.25">
      <c r="H2706" s="11"/>
    </row>
    <row r="2707" spans="8:8" x14ac:dyDescent="0.25">
      <c r="H2707" s="11"/>
    </row>
    <row r="2708" spans="8:8" x14ac:dyDescent="0.25">
      <c r="H2708" s="11"/>
    </row>
    <row r="2709" spans="8:8" x14ac:dyDescent="0.25">
      <c r="H2709" s="11"/>
    </row>
    <row r="2710" spans="8:8" x14ac:dyDescent="0.25">
      <c r="H2710" s="11"/>
    </row>
    <row r="2711" spans="8:8" x14ac:dyDescent="0.25">
      <c r="H2711" s="11"/>
    </row>
    <row r="2712" spans="8:8" x14ac:dyDescent="0.25">
      <c r="H2712" s="11"/>
    </row>
    <row r="2713" spans="8:8" x14ac:dyDescent="0.25">
      <c r="H2713" s="11"/>
    </row>
    <row r="2714" spans="8:8" x14ac:dyDescent="0.25">
      <c r="H2714" s="11"/>
    </row>
    <row r="2715" spans="8:8" x14ac:dyDescent="0.25">
      <c r="H2715" s="11"/>
    </row>
    <row r="2716" spans="8:8" x14ac:dyDescent="0.25">
      <c r="H2716" s="11"/>
    </row>
    <row r="2717" spans="8:8" x14ac:dyDescent="0.25">
      <c r="H2717" s="11"/>
    </row>
    <row r="2718" spans="8:8" x14ac:dyDescent="0.25">
      <c r="H2718" s="11"/>
    </row>
    <row r="2719" spans="8:8" x14ac:dyDescent="0.25">
      <c r="H2719" s="11"/>
    </row>
    <row r="2720" spans="8:8" x14ac:dyDescent="0.25">
      <c r="H2720" s="11"/>
    </row>
    <row r="2721" spans="8:8" x14ac:dyDescent="0.25">
      <c r="H2721" s="11"/>
    </row>
    <row r="2722" spans="8:8" x14ac:dyDescent="0.25">
      <c r="H2722" s="11"/>
    </row>
    <row r="2723" spans="8:8" x14ac:dyDescent="0.25">
      <c r="H2723" s="11"/>
    </row>
    <row r="2724" spans="8:8" x14ac:dyDescent="0.25">
      <c r="H2724" s="11"/>
    </row>
    <row r="2725" spans="8:8" x14ac:dyDescent="0.25">
      <c r="H2725" s="11"/>
    </row>
    <row r="2726" spans="8:8" x14ac:dyDescent="0.25">
      <c r="H2726" s="11"/>
    </row>
    <row r="2727" spans="8:8" x14ac:dyDescent="0.25">
      <c r="H2727" s="11"/>
    </row>
    <row r="2728" spans="8:8" x14ac:dyDescent="0.25">
      <c r="H2728" s="11"/>
    </row>
    <row r="2729" spans="8:8" x14ac:dyDescent="0.25">
      <c r="H2729" s="11"/>
    </row>
    <row r="2730" spans="8:8" x14ac:dyDescent="0.25">
      <c r="H2730" s="11"/>
    </row>
    <row r="2731" spans="8:8" x14ac:dyDescent="0.25">
      <c r="H2731" s="11"/>
    </row>
    <row r="2732" spans="8:8" x14ac:dyDescent="0.25">
      <c r="H2732" s="11"/>
    </row>
    <row r="2733" spans="8:8" x14ac:dyDescent="0.25">
      <c r="H2733" s="11"/>
    </row>
    <row r="2734" spans="8:8" x14ac:dyDescent="0.25">
      <c r="H2734" s="11"/>
    </row>
    <row r="2735" spans="8:8" x14ac:dyDescent="0.25">
      <c r="H2735" s="11"/>
    </row>
    <row r="2736" spans="8:8" x14ac:dyDescent="0.25">
      <c r="H2736" s="11"/>
    </row>
    <row r="2737" spans="8:8" x14ac:dyDescent="0.25">
      <c r="H2737" s="11"/>
    </row>
    <row r="2738" spans="8:8" x14ac:dyDescent="0.25">
      <c r="H2738" s="11"/>
    </row>
    <row r="2739" spans="8:8" x14ac:dyDescent="0.25">
      <c r="H2739" s="11"/>
    </row>
    <row r="2740" spans="8:8" x14ac:dyDescent="0.25">
      <c r="H2740" s="11"/>
    </row>
    <row r="2741" spans="8:8" x14ac:dyDescent="0.25">
      <c r="H2741" s="11"/>
    </row>
    <row r="2742" spans="8:8" x14ac:dyDescent="0.25">
      <c r="H2742" s="11"/>
    </row>
    <row r="2743" spans="8:8" x14ac:dyDescent="0.25">
      <c r="H2743" s="11"/>
    </row>
    <row r="2744" spans="8:8" x14ac:dyDescent="0.25">
      <c r="H2744" s="11"/>
    </row>
    <row r="2745" spans="8:8" x14ac:dyDescent="0.25">
      <c r="H2745" s="11"/>
    </row>
    <row r="2746" spans="8:8" x14ac:dyDescent="0.25">
      <c r="H2746" s="11"/>
    </row>
    <row r="2747" spans="8:8" x14ac:dyDescent="0.25">
      <c r="H2747" s="11"/>
    </row>
    <row r="2748" spans="8:8" x14ac:dyDescent="0.25">
      <c r="H2748" s="11"/>
    </row>
    <row r="2749" spans="8:8" x14ac:dyDescent="0.25">
      <c r="H2749" s="11"/>
    </row>
    <row r="2750" spans="8:8" x14ac:dyDescent="0.25">
      <c r="H2750" s="11"/>
    </row>
    <row r="2751" spans="8:8" x14ac:dyDescent="0.25">
      <c r="H2751" s="11"/>
    </row>
    <row r="2752" spans="8:8" x14ac:dyDescent="0.25">
      <c r="H2752" s="11"/>
    </row>
    <row r="2753" spans="8:8" x14ac:dyDescent="0.25">
      <c r="H2753" s="11"/>
    </row>
    <row r="2754" spans="8:8" x14ac:dyDescent="0.25">
      <c r="H2754" s="11"/>
    </row>
    <row r="2755" spans="8:8" x14ac:dyDescent="0.25">
      <c r="H2755" s="11"/>
    </row>
    <row r="2756" spans="8:8" x14ac:dyDescent="0.25">
      <c r="H2756" s="11"/>
    </row>
    <row r="2757" spans="8:8" x14ac:dyDescent="0.25">
      <c r="H2757" s="11"/>
    </row>
    <row r="2758" spans="8:8" x14ac:dyDescent="0.25">
      <c r="H2758" s="11"/>
    </row>
    <row r="2759" spans="8:8" x14ac:dyDescent="0.25">
      <c r="H2759" s="11"/>
    </row>
    <row r="2760" spans="8:8" x14ac:dyDescent="0.25">
      <c r="H2760" s="11"/>
    </row>
    <row r="2761" spans="8:8" x14ac:dyDescent="0.25">
      <c r="H2761" s="11"/>
    </row>
    <row r="2762" spans="8:8" x14ac:dyDescent="0.25">
      <c r="H2762" s="11"/>
    </row>
    <row r="2763" spans="8:8" x14ac:dyDescent="0.25">
      <c r="H2763" s="11"/>
    </row>
    <row r="2764" spans="8:8" x14ac:dyDescent="0.25">
      <c r="H2764" s="11"/>
    </row>
    <row r="2765" spans="8:8" x14ac:dyDescent="0.25">
      <c r="H2765" s="11"/>
    </row>
    <row r="2766" spans="8:8" x14ac:dyDescent="0.25">
      <c r="H2766" s="11"/>
    </row>
    <row r="2767" spans="8:8" x14ac:dyDescent="0.25">
      <c r="H2767" s="11"/>
    </row>
    <row r="2768" spans="8:8" x14ac:dyDescent="0.25">
      <c r="H2768" s="11"/>
    </row>
    <row r="2769" spans="8:8" x14ac:dyDescent="0.25">
      <c r="H2769" s="11"/>
    </row>
    <row r="2770" spans="8:8" x14ac:dyDescent="0.25">
      <c r="H2770" s="11"/>
    </row>
    <row r="2771" spans="8:8" x14ac:dyDescent="0.25">
      <c r="H2771" s="11"/>
    </row>
    <row r="2772" spans="8:8" x14ac:dyDescent="0.25">
      <c r="H2772" s="11"/>
    </row>
    <row r="2773" spans="8:8" x14ac:dyDescent="0.25">
      <c r="H2773" s="11"/>
    </row>
    <row r="2774" spans="8:8" x14ac:dyDescent="0.25">
      <c r="H2774" s="11"/>
    </row>
    <row r="2775" spans="8:8" x14ac:dyDescent="0.25">
      <c r="H2775" s="11"/>
    </row>
    <row r="2776" spans="8:8" x14ac:dyDescent="0.25">
      <c r="H2776" s="11"/>
    </row>
    <row r="2777" spans="8:8" x14ac:dyDescent="0.25">
      <c r="H2777" s="11"/>
    </row>
    <row r="2778" spans="8:8" x14ac:dyDescent="0.25">
      <c r="H2778" s="11"/>
    </row>
    <row r="2779" spans="8:8" x14ac:dyDescent="0.25">
      <c r="H2779" s="11"/>
    </row>
    <row r="2780" spans="8:8" x14ac:dyDescent="0.25">
      <c r="H2780" s="11"/>
    </row>
    <row r="2781" spans="8:8" x14ac:dyDescent="0.25">
      <c r="H2781" s="11"/>
    </row>
    <row r="2782" spans="8:8" x14ac:dyDescent="0.25">
      <c r="H2782" s="11"/>
    </row>
    <row r="2783" spans="8:8" x14ac:dyDescent="0.25">
      <c r="H2783" s="11"/>
    </row>
    <row r="2784" spans="8:8" x14ac:dyDescent="0.25">
      <c r="H2784" s="11"/>
    </row>
    <row r="2785" spans="8:8" x14ac:dyDescent="0.25">
      <c r="H2785" s="11"/>
    </row>
    <row r="2786" spans="8:8" x14ac:dyDescent="0.25">
      <c r="H2786" s="11"/>
    </row>
    <row r="2787" spans="8:8" x14ac:dyDescent="0.25">
      <c r="H2787" s="11"/>
    </row>
    <row r="2788" spans="8:8" x14ac:dyDescent="0.25">
      <c r="H2788" s="11"/>
    </row>
    <row r="2789" spans="8:8" x14ac:dyDescent="0.25">
      <c r="H2789" s="11"/>
    </row>
    <row r="2790" spans="8:8" x14ac:dyDescent="0.25">
      <c r="H2790" s="11"/>
    </row>
    <row r="2791" spans="8:8" x14ac:dyDescent="0.25">
      <c r="H2791" s="11"/>
    </row>
    <row r="2792" spans="8:8" x14ac:dyDescent="0.25">
      <c r="H2792" s="11"/>
    </row>
    <row r="2793" spans="8:8" x14ac:dyDescent="0.25">
      <c r="H2793" s="11"/>
    </row>
    <row r="2794" spans="8:8" x14ac:dyDescent="0.25">
      <c r="H2794" s="11"/>
    </row>
    <row r="2795" spans="8:8" x14ac:dyDescent="0.25">
      <c r="H2795" s="11"/>
    </row>
    <row r="2796" spans="8:8" x14ac:dyDescent="0.25">
      <c r="H2796" s="11"/>
    </row>
    <row r="2797" spans="8:8" x14ac:dyDescent="0.25">
      <c r="H2797" s="11"/>
    </row>
    <row r="2798" spans="8:8" x14ac:dyDescent="0.25">
      <c r="H2798" s="11"/>
    </row>
    <row r="2799" spans="8:8" x14ac:dyDescent="0.25">
      <c r="H2799" s="11"/>
    </row>
    <row r="2800" spans="8:8" x14ac:dyDescent="0.25">
      <c r="H2800" s="11"/>
    </row>
    <row r="2801" spans="8:8" x14ac:dyDescent="0.25">
      <c r="H2801" s="11"/>
    </row>
    <row r="2802" spans="8:8" x14ac:dyDescent="0.25">
      <c r="H2802" s="11"/>
    </row>
    <row r="2803" spans="8:8" x14ac:dyDescent="0.25">
      <c r="H2803" s="11"/>
    </row>
    <row r="2804" spans="8:8" x14ac:dyDescent="0.25">
      <c r="H2804" s="11"/>
    </row>
    <row r="2805" spans="8:8" x14ac:dyDescent="0.25">
      <c r="H2805" s="11"/>
    </row>
    <row r="2806" spans="8:8" x14ac:dyDescent="0.25">
      <c r="H2806" s="11"/>
    </row>
    <row r="2807" spans="8:8" x14ac:dyDescent="0.25">
      <c r="H2807" s="11"/>
    </row>
    <row r="2808" spans="8:8" x14ac:dyDescent="0.25">
      <c r="H2808" s="11"/>
    </row>
    <row r="2809" spans="8:8" x14ac:dyDescent="0.25">
      <c r="H2809" s="11"/>
    </row>
    <row r="2810" spans="8:8" x14ac:dyDescent="0.25">
      <c r="H2810" s="11"/>
    </row>
    <row r="2811" spans="8:8" x14ac:dyDescent="0.25">
      <c r="H2811" s="11"/>
    </row>
    <row r="2812" spans="8:8" x14ac:dyDescent="0.25">
      <c r="H2812" s="11"/>
    </row>
    <row r="2813" spans="8:8" x14ac:dyDescent="0.25">
      <c r="H2813" s="11"/>
    </row>
    <row r="2814" spans="8:8" x14ac:dyDescent="0.25">
      <c r="H2814" s="11"/>
    </row>
    <row r="2815" spans="8:8" x14ac:dyDescent="0.25">
      <c r="H2815" s="11"/>
    </row>
    <row r="2816" spans="8:8" x14ac:dyDescent="0.25">
      <c r="H2816" s="11"/>
    </row>
    <row r="2817" spans="8:8" x14ac:dyDescent="0.25">
      <c r="H2817" s="11"/>
    </row>
    <row r="2818" spans="8:8" x14ac:dyDescent="0.25">
      <c r="H2818" s="11"/>
    </row>
    <row r="2819" spans="8:8" x14ac:dyDescent="0.25">
      <c r="H2819" s="11"/>
    </row>
    <row r="2820" spans="8:8" x14ac:dyDescent="0.25">
      <c r="H2820" s="11"/>
    </row>
    <row r="2821" spans="8:8" x14ac:dyDescent="0.25">
      <c r="H2821" s="11"/>
    </row>
    <row r="2822" spans="8:8" x14ac:dyDescent="0.25">
      <c r="H2822" s="11"/>
    </row>
    <row r="2823" spans="8:8" x14ac:dyDescent="0.25">
      <c r="H2823" s="11"/>
    </row>
    <row r="2824" spans="8:8" x14ac:dyDescent="0.25">
      <c r="H2824" s="11"/>
    </row>
    <row r="2825" spans="8:8" x14ac:dyDescent="0.25">
      <c r="H2825" s="11"/>
    </row>
    <row r="2826" spans="8:8" x14ac:dyDescent="0.25">
      <c r="H2826" s="11"/>
    </row>
    <row r="2827" spans="8:8" x14ac:dyDescent="0.25">
      <c r="H2827" s="11"/>
    </row>
    <row r="2828" spans="8:8" x14ac:dyDescent="0.25">
      <c r="H2828" s="11"/>
    </row>
    <row r="2829" spans="8:8" x14ac:dyDescent="0.25">
      <c r="H2829" s="11"/>
    </row>
    <row r="2830" spans="8:8" x14ac:dyDescent="0.25">
      <c r="H2830" s="11"/>
    </row>
    <row r="2831" spans="8:8" x14ac:dyDescent="0.25">
      <c r="H2831" s="11"/>
    </row>
    <row r="2832" spans="8:8" x14ac:dyDescent="0.25">
      <c r="H2832" s="11"/>
    </row>
    <row r="2833" spans="8:8" x14ac:dyDescent="0.25">
      <c r="H2833" s="11"/>
    </row>
    <row r="2834" spans="8:8" x14ac:dyDescent="0.25">
      <c r="H2834" s="11"/>
    </row>
    <row r="2835" spans="8:8" x14ac:dyDescent="0.25">
      <c r="H2835" s="11"/>
    </row>
    <row r="2836" spans="8:8" x14ac:dyDescent="0.25">
      <c r="H2836" s="11"/>
    </row>
    <row r="2837" spans="8:8" x14ac:dyDescent="0.25">
      <c r="H2837" s="11"/>
    </row>
    <row r="2838" spans="8:8" x14ac:dyDescent="0.25">
      <c r="H2838" s="11"/>
    </row>
    <row r="2839" spans="8:8" x14ac:dyDescent="0.25">
      <c r="H2839" s="11"/>
    </row>
    <row r="2840" spans="8:8" x14ac:dyDescent="0.25">
      <c r="H2840" s="11"/>
    </row>
    <row r="2841" spans="8:8" x14ac:dyDescent="0.25">
      <c r="H2841" s="11"/>
    </row>
    <row r="2842" spans="8:8" x14ac:dyDescent="0.25">
      <c r="H2842" s="11"/>
    </row>
    <row r="2843" spans="8:8" x14ac:dyDescent="0.25">
      <c r="H2843" s="11"/>
    </row>
    <row r="2844" spans="8:8" x14ac:dyDescent="0.25">
      <c r="H2844" s="11"/>
    </row>
    <row r="2845" spans="8:8" x14ac:dyDescent="0.25">
      <c r="H2845" s="11"/>
    </row>
    <row r="2846" spans="8:8" x14ac:dyDescent="0.25">
      <c r="H2846" s="11"/>
    </row>
    <row r="2847" spans="8:8" x14ac:dyDescent="0.25">
      <c r="H2847" s="11"/>
    </row>
    <row r="2848" spans="8:8" x14ac:dyDescent="0.25">
      <c r="H2848" s="11"/>
    </row>
    <row r="2849" spans="8:8" x14ac:dyDescent="0.25">
      <c r="H2849" s="11"/>
    </row>
    <row r="2850" spans="8:8" x14ac:dyDescent="0.25">
      <c r="H2850" s="11"/>
    </row>
    <row r="2851" spans="8:8" x14ac:dyDescent="0.25">
      <c r="H2851" s="11"/>
    </row>
    <row r="2852" spans="8:8" x14ac:dyDescent="0.25">
      <c r="H2852" s="11"/>
    </row>
    <row r="2853" spans="8:8" x14ac:dyDescent="0.25">
      <c r="H2853" s="11"/>
    </row>
    <row r="2854" spans="8:8" x14ac:dyDescent="0.25">
      <c r="H2854" s="11"/>
    </row>
    <row r="2855" spans="8:8" x14ac:dyDescent="0.25">
      <c r="H2855" s="11"/>
    </row>
    <row r="2856" spans="8:8" x14ac:dyDescent="0.25">
      <c r="H2856" s="11"/>
    </row>
    <row r="2857" spans="8:8" x14ac:dyDescent="0.25">
      <c r="H2857" s="11"/>
    </row>
    <row r="2858" spans="8:8" x14ac:dyDescent="0.25">
      <c r="H2858" s="11"/>
    </row>
    <row r="2859" spans="8:8" x14ac:dyDescent="0.25">
      <c r="H2859" s="11"/>
    </row>
    <row r="2860" spans="8:8" x14ac:dyDescent="0.25">
      <c r="H2860" s="11"/>
    </row>
    <row r="2861" spans="8:8" x14ac:dyDescent="0.25">
      <c r="H2861" s="11"/>
    </row>
    <row r="2862" spans="8:8" x14ac:dyDescent="0.25">
      <c r="H2862" s="11"/>
    </row>
    <row r="2863" spans="8:8" x14ac:dyDescent="0.25">
      <c r="H2863" s="11"/>
    </row>
    <row r="2864" spans="8:8" x14ac:dyDescent="0.25">
      <c r="H2864" s="11"/>
    </row>
    <row r="2865" spans="8:8" x14ac:dyDescent="0.25">
      <c r="H2865" s="11"/>
    </row>
    <row r="2866" spans="8:8" x14ac:dyDescent="0.25">
      <c r="H2866" s="11"/>
    </row>
    <row r="2867" spans="8:8" x14ac:dyDescent="0.25">
      <c r="H2867" s="11"/>
    </row>
    <row r="2868" spans="8:8" x14ac:dyDescent="0.25">
      <c r="H2868" s="11"/>
    </row>
    <row r="2869" spans="8:8" x14ac:dyDescent="0.25">
      <c r="H2869" s="11"/>
    </row>
    <row r="2870" spans="8:8" x14ac:dyDescent="0.25">
      <c r="H2870" s="11"/>
    </row>
    <row r="2871" spans="8:8" x14ac:dyDescent="0.25">
      <c r="H2871" s="11"/>
    </row>
    <row r="2872" spans="8:8" x14ac:dyDescent="0.25">
      <c r="H2872" s="11"/>
    </row>
    <row r="2873" spans="8:8" x14ac:dyDescent="0.25">
      <c r="H2873" s="11"/>
    </row>
    <row r="2874" spans="8:8" x14ac:dyDescent="0.25">
      <c r="H2874" s="11"/>
    </row>
    <row r="2875" spans="8:8" x14ac:dyDescent="0.25">
      <c r="H2875" s="11"/>
    </row>
    <row r="2876" spans="8:8" x14ac:dyDescent="0.25">
      <c r="H2876" s="11"/>
    </row>
    <row r="2877" spans="8:8" x14ac:dyDescent="0.25">
      <c r="H2877" s="11"/>
    </row>
    <row r="2878" spans="8:8" x14ac:dyDescent="0.25">
      <c r="H2878" s="11"/>
    </row>
    <row r="2879" spans="8:8" x14ac:dyDescent="0.25">
      <c r="H2879" s="11"/>
    </row>
    <row r="2880" spans="8:8" x14ac:dyDescent="0.25">
      <c r="H2880" s="11"/>
    </row>
    <row r="2881" spans="8:8" x14ac:dyDescent="0.25">
      <c r="H2881" s="11"/>
    </row>
    <row r="2882" spans="8:8" x14ac:dyDescent="0.25">
      <c r="H2882" s="11"/>
    </row>
    <row r="2883" spans="8:8" x14ac:dyDescent="0.25">
      <c r="H2883" s="11"/>
    </row>
    <row r="2884" spans="8:8" x14ac:dyDescent="0.25">
      <c r="H2884" s="11"/>
    </row>
    <row r="2885" spans="8:8" x14ac:dyDescent="0.25">
      <c r="H2885" s="11"/>
    </row>
    <row r="2886" spans="8:8" x14ac:dyDescent="0.25">
      <c r="H2886" s="11"/>
    </row>
    <row r="2887" spans="8:8" x14ac:dyDescent="0.25">
      <c r="H2887" s="11"/>
    </row>
    <row r="2888" spans="8:8" x14ac:dyDescent="0.25">
      <c r="H2888" s="11"/>
    </row>
    <row r="2889" spans="8:8" x14ac:dyDescent="0.25">
      <c r="H2889" s="11"/>
    </row>
    <row r="2890" spans="8:8" x14ac:dyDescent="0.25">
      <c r="H2890" s="11"/>
    </row>
    <row r="2891" spans="8:8" x14ac:dyDescent="0.25">
      <c r="H2891" s="11"/>
    </row>
    <row r="2892" spans="8:8" x14ac:dyDescent="0.25">
      <c r="H2892" s="11"/>
    </row>
    <row r="2893" spans="8:8" x14ac:dyDescent="0.25">
      <c r="H2893" s="11"/>
    </row>
    <row r="2894" spans="8:8" x14ac:dyDescent="0.25">
      <c r="H2894" s="11"/>
    </row>
    <row r="2895" spans="8:8" x14ac:dyDescent="0.25">
      <c r="H2895" s="11"/>
    </row>
    <row r="2896" spans="8:8" x14ac:dyDescent="0.25">
      <c r="H2896" s="11"/>
    </row>
    <row r="2897" spans="8:8" x14ac:dyDescent="0.25">
      <c r="H2897" s="11"/>
    </row>
    <row r="2898" spans="8:8" x14ac:dyDescent="0.25">
      <c r="H2898" s="11"/>
    </row>
    <row r="2899" spans="8:8" x14ac:dyDescent="0.25">
      <c r="H2899" s="11"/>
    </row>
    <row r="2900" spans="8:8" x14ac:dyDescent="0.25">
      <c r="H2900" s="11"/>
    </row>
    <row r="2901" spans="8:8" x14ac:dyDescent="0.25">
      <c r="H2901" s="11"/>
    </row>
    <row r="2902" spans="8:8" x14ac:dyDescent="0.25">
      <c r="H2902" s="11"/>
    </row>
    <row r="2903" spans="8:8" x14ac:dyDescent="0.25">
      <c r="H2903" s="11"/>
    </row>
    <row r="2904" spans="8:8" x14ac:dyDescent="0.25">
      <c r="H2904" s="11"/>
    </row>
    <row r="2905" spans="8:8" x14ac:dyDescent="0.25">
      <c r="H2905" s="11"/>
    </row>
    <row r="2906" spans="8:8" x14ac:dyDescent="0.25">
      <c r="H2906" s="11"/>
    </row>
    <row r="2907" spans="8:8" x14ac:dyDescent="0.25">
      <c r="H2907" s="11"/>
    </row>
    <row r="2908" spans="8:8" x14ac:dyDescent="0.25">
      <c r="H2908" s="11"/>
    </row>
    <row r="2909" spans="8:8" x14ac:dyDescent="0.25">
      <c r="H2909" s="11"/>
    </row>
    <row r="2910" spans="8:8" x14ac:dyDescent="0.25">
      <c r="H2910" s="11"/>
    </row>
    <row r="2911" spans="8:8" x14ac:dyDescent="0.25">
      <c r="H2911" s="11"/>
    </row>
    <row r="2912" spans="8:8" x14ac:dyDescent="0.25">
      <c r="H2912" s="11"/>
    </row>
    <row r="2913" spans="8:8" x14ac:dyDescent="0.25">
      <c r="H2913" s="11"/>
    </row>
    <row r="2914" spans="8:8" x14ac:dyDescent="0.25">
      <c r="H2914" s="11"/>
    </row>
    <row r="2915" spans="8:8" x14ac:dyDescent="0.25">
      <c r="H2915" s="11"/>
    </row>
    <row r="2916" spans="8:8" x14ac:dyDescent="0.25">
      <c r="H2916" s="11"/>
    </row>
    <row r="2917" spans="8:8" x14ac:dyDescent="0.25">
      <c r="H2917" s="11"/>
    </row>
    <row r="2918" spans="8:8" x14ac:dyDescent="0.25">
      <c r="H2918" s="11"/>
    </row>
    <row r="2919" spans="8:8" x14ac:dyDescent="0.25">
      <c r="H2919" s="11"/>
    </row>
    <row r="2920" spans="8:8" x14ac:dyDescent="0.25">
      <c r="H2920" s="11"/>
    </row>
    <row r="2921" spans="8:8" x14ac:dyDescent="0.25">
      <c r="H2921" s="11"/>
    </row>
    <row r="2922" spans="8:8" x14ac:dyDescent="0.25">
      <c r="H2922" s="11"/>
    </row>
    <row r="2923" spans="8:8" x14ac:dyDescent="0.25">
      <c r="H2923" s="11"/>
    </row>
    <row r="2924" spans="8:8" x14ac:dyDescent="0.25">
      <c r="H2924" s="11"/>
    </row>
    <row r="2925" spans="8:8" x14ac:dyDescent="0.25">
      <c r="H2925" s="11"/>
    </row>
    <row r="2926" spans="8:8" x14ac:dyDescent="0.25">
      <c r="H2926" s="11"/>
    </row>
    <row r="2927" spans="8:8" x14ac:dyDescent="0.25">
      <c r="H2927" s="11"/>
    </row>
    <row r="2928" spans="8:8" x14ac:dyDescent="0.25">
      <c r="H2928" s="11"/>
    </row>
    <row r="2929" spans="8:8" x14ac:dyDescent="0.25">
      <c r="H2929" s="11"/>
    </row>
    <row r="2930" spans="8:8" x14ac:dyDescent="0.25">
      <c r="H2930" s="11"/>
    </row>
    <row r="2931" spans="8:8" x14ac:dyDescent="0.25">
      <c r="H2931" s="11"/>
    </row>
    <row r="2932" spans="8:8" x14ac:dyDescent="0.25">
      <c r="H2932" s="11"/>
    </row>
    <row r="2933" spans="8:8" x14ac:dyDescent="0.25">
      <c r="H2933" s="11"/>
    </row>
    <row r="2934" spans="8:8" x14ac:dyDescent="0.25">
      <c r="H2934" s="11"/>
    </row>
    <row r="2935" spans="8:8" x14ac:dyDescent="0.25">
      <c r="H2935" s="11"/>
    </row>
    <row r="2936" spans="8:8" x14ac:dyDescent="0.25">
      <c r="H2936" s="11"/>
    </row>
    <row r="2937" spans="8:8" x14ac:dyDescent="0.25">
      <c r="H2937" s="11"/>
    </row>
    <row r="2938" spans="8:8" x14ac:dyDescent="0.25">
      <c r="H2938" s="11"/>
    </row>
    <row r="2939" spans="8:8" x14ac:dyDescent="0.25">
      <c r="H2939" s="11"/>
    </row>
    <row r="2940" spans="8:8" x14ac:dyDescent="0.25">
      <c r="H2940" s="11"/>
    </row>
    <row r="2941" spans="8:8" x14ac:dyDescent="0.25">
      <c r="H2941" s="11"/>
    </row>
    <row r="2942" spans="8:8" x14ac:dyDescent="0.25">
      <c r="H2942" s="11"/>
    </row>
    <row r="2943" spans="8:8" x14ac:dyDescent="0.25">
      <c r="H2943" s="11"/>
    </row>
    <row r="2944" spans="8:8" x14ac:dyDescent="0.25">
      <c r="H2944" s="11"/>
    </row>
    <row r="2945" spans="8:8" x14ac:dyDescent="0.25">
      <c r="H2945" s="11"/>
    </row>
    <row r="2946" spans="8:8" x14ac:dyDescent="0.25">
      <c r="H2946" s="11"/>
    </row>
    <row r="2947" spans="8:8" x14ac:dyDescent="0.25">
      <c r="H2947" s="11"/>
    </row>
    <row r="2948" spans="8:8" x14ac:dyDescent="0.25">
      <c r="H2948" s="11"/>
    </row>
    <row r="2949" spans="8:8" x14ac:dyDescent="0.25">
      <c r="H2949" s="11"/>
    </row>
    <row r="2950" spans="8:8" x14ac:dyDescent="0.25">
      <c r="H2950" s="11"/>
    </row>
    <row r="2951" spans="8:8" x14ac:dyDescent="0.25">
      <c r="H2951" s="11"/>
    </row>
    <row r="2952" spans="8:8" x14ac:dyDescent="0.25">
      <c r="H2952" s="11"/>
    </row>
    <row r="2953" spans="8:8" x14ac:dyDescent="0.25">
      <c r="H2953" s="11"/>
    </row>
    <row r="2954" spans="8:8" x14ac:dyDescent="0.25">
      <c r="H2954" s="11"/>
    </row>
    <row r="2955" spans="8:8" x14ac:dyDescent="0.25">
      <c r="H2955" s="11"/>
    </row>
    <row r="2956" spans="8:8" x14ac:dyDescent="0.25">
      <c r="H2956" s="11"/>
    </row>
    <row r="2957" spans="8:8" x14ac:dyDescent="0.25">
      <c r="H2957" s="11"/>
    </row>
    <row r="2958" spans="8:8" x14ac:dyDescent="0.25">
      <c r="H2958" s="11"/>
    </row>
    <row r="2959" spans="8:8" x14ac:dyDescent="0.25">
      <c r="H2959" s="11"/>
    </row>
    <row r="2960" spans="8:8" x14ac:dyDescent="0.25">
      <c r="H2960" s="11"/>
    </row>
    <row r="2961" spans="8:8" x14ac:dyDescent="0.25">
      <c r="H2961" s="11"/>
    </row>
    <row r="2962" spans="8:8" x14ac:dyDescent="0.25">
      <c r="H2962" s="11"/>
    </row>
    <row r="2963" spans="8:8" x14ac:dyDescent="0.25">
      <c r="H2963" s="11"/>
    </row>
    <row r="2964" spans="8:8" x14ac:dyDescent="0.25">
      <c r="H2964" s="11"/>
    </row>
    <row r="2965" spans="8:8" x14ac:dyDescent="0.25">
      <c r="H2965" s="11"/>
    </row>
    <row r="2966" spans="8:8" x14ac:dyDescent="0.25">
      <c r="H2966" s="11"/>
    </row>
    <row r="2967" spans="8:8" x14ac:dyDescent="0.25">
      <c r="H2967" s="11"/>
    </row>
    <row r="2968" spans="8:8" x14ac:dyDescent="0.25">
      <c r="H2968" s="11"/>
    </row>
    <row r="2969" spans="8:8" x14ac:dyDescent="0.25">
      <c r="H2969" s="11"/>
    </row>
    <row r="2970" spans="8:8" x14ac:dyDescent="0.25">
      <c r="H2970" s="11"/>
    </row>
    <row r="2971" spans="8:8" x14ac:dyDescent="0.25">
      <c r="H2971" s="11"/>
    </row>
    <row r="2972" spans="8:8" x14ac:dyDescent="0.25">
      <c r="H2972" s="11"/>
    </row>
    <row r="2973" spans="8:8" x14ac:dyDescent="0.25">
      <c r="H2973" s="11"/>
    </row>
    <row r="2974" spans="8:8" x14ac:dyDescent="0.25">
      <c r="H2974" s="11"/>
    </row>
    <row r="2975" spans="8:8" x14ac:dyDescent="0.25">
      <c r="H2975" s="11"/>
    </row>
    <row r="2976" spans="8:8" x14ac:dyDescent="0.25">
      <c r="H2976" s="11"/>
    </row>
    <row r="2977" spans="8:8" x14ac:dyDescent="0.25">
      <c r="H2977" s="11"/>
    </row>
    <row r="2978" spans="8:8" x14ac:dyDescent="0.25">
      <c r="H2978" s="11"/>
    </row>
    <row r="2979" spans="8:8" x14ac:dyDescent="0.25">
      <c r="H2979" s="11"/>
    </row>
    <row r="2980" spans="8:8" x14ac:dyDescent="0.25">
      <c r="H2980" s="11"/>
    </row>
    <row r="2981" spans="8:8" x14ac:dyDescent="0.25">
      <c r="H2981" s="11"/>
    </row>
    <row r="2982" spans="8:8" x14ac:dyDescent="0.25">
      <c r="H2982" s="11"/>
    </row>
    <row r="2983" spans="8:8" x14ac:dyDescent="0.25">
      <c r="H2983" s="11"/>
    </row>
    <row r="2984" spans="8:8" x14ac:dyDescent="0.25">
      <c r="H2984" s="11"/>
    </row>
    <row r="2985" spans="8:8" x14ac:dyDescent="0.25">
      <c r="H2985" s="11"/>
    </row>
    <row r="2986" spans="8:8" x14ac:dyDescent="0.25">
      <c r="H2986" s="11"/>
    </row>
    <row r="2987" spans="8:8" x14ac:dyDescent="0.25">
      <c r="H2987" s="11"/>
    </row>
    <row r="2988" spans="8:8" x14ac:dyDescent="0.25">
      <c r="H2988" s="11"/>
    </row>
    <row r="2989" spans="8:8" x14ac:dyDescent="0.25">
      <c r="H2989" s="11"/>
    </row>
    <row r="2990" spans="8:8" x14ac:dyDescent="0.25">
      <c r="H2990" s="11"/>
    </row>
    <row r="2991" spans="8:8" x14ac:dyDescent="0.25">
      <c r="H2991" s="11"/>
    </row>
    <row r="2992" spans="8:8" x14ac:dyDescent="0.25">
      <c r="H2992" s="11"/>
    </row>
    <row r="2993" spans="8:8" x14ac:dyDescent="0.25">
      <c r="H2993" s="11"/>
    </row>
    <row r="2994" spans="8:8" x14ac:dyDescent="0.25">
      <c r="H2994" s="11"/>
    </row>
    <row r="2995" spans="8:8" x14ac:dyDescent="0.25">
      <c r="H2995" s="11"/>
    </row>
    <row r="2996" spans="8:8" x14ac:dyDescent="0.25">
      <c r="H2996" s="11"/>
    </row>
    <row r="2997" spans="8:8" x14ac:dyDescent="0.25">
      <c r="H2997" s="11"/>
    </row>
    <row r="2998" spans="8:8" x14ac:dyDescent="0.25">
      <c r="H2998" s="11"/>
    </row>
    <row r="2999" spans="8:8" x14ac:dyDescent="0.25">
      <c r="H2999" s="11"/>
    </row>
    <row r="3000" spans="8:8" x14ac:dyDescent="0.25">
      <c r="H3000" s="11"/>
    </row>
    <row r="3001" spans="8:8" x14ac:dyDescent="0.25">
      <c r="H3001" s="11"/>
    </row>
    <row r="3002" spans="8:8" x14ac:dyDescent="0.25">
      <c r="H3002" s="11"/>
    </row>
    <row r="3003" spans="8:8" x14ac:dyDescent="0.25">
      <c r="H3003" s="11"/>
    </row>
    <row r="3004" spans="8:8" x14ac:dyDescent="0.25">
      <c r="H3004" s="11"/>
    </row>
    <row r="3005" spans="8:8" x14ac:dyDescent="0.25">
      <c r="H3005" s="11"/>
    </row>
    <row r="3006" spans="8:8" x14ac:dyDescent="0.25">
      <c r="H3006" s="11"/>
    </row>
    <row r="3007" spans="8:8" x14ac:dyDescent="0.25">
      <c r="H3007" s="11"/>
    </row>
    <row r="3008" spans="8:8" x14ac:dyDescent="0.25">
      <c r="H3008" s="11"/>
    </row>
    <row r="3009" spans="8:8" x14ac:dyDescent="0.25">
      <c r="H3009" s="11"/>
    </row>
    <row r="3010" spans="8:8" x14ac:dyDescent="0.25">
      <c r="H3010" s="11"/>
    </row>
    <row r="3011" spans="8:8" x14ac:dyDescent="0.25">
      <c r="H3011" s="11"/>
    </row>
    <row r="3012" spans="8:8" x14ac:dyDescent="0.25">
      <c r="H3012" s="11"/>
    </row>
    <row r="3013" spans="8:8" x14ac:dyDescent="0.25">
      <c r="H3013" s="11"/>
    </row>
    <row r="3014" spans="8:8" x14ac:dyDescent="0.25">
      <c r="H3014" s="11"/>
    </row>
    <row r="3015" spans="8:8" x14ac:dyDescent="0.25">
      <c r="H3015" s="11"/>
    </row>
    <row r="3016" spans="8:8" x14ac:dyDescent="0.25">
      <c r="H3016" s="11"/>
    </row>
    <row r="3017" spans="8:8" x14ac:dyDescent="0.25">
      <c r="H3017" s="11"/>
    </row>
    <row r="3018" spans="8:8" x14ac:dyDescent="0.25">
      <c r="H3018" s="11"/>
    </row>
    <row r="3019" spans="8:8" x14ac:dyDescent="0.25">
      <c r="H3019" s="11"/>
    </row>
    <row r="3020" spans="8:8" x14ac:dyDescent="0.25">
      <c r="H3020" s="11"/>
    </row>
    <row r="3021" spans="8:8" x14ac:dyDescent="0.25">
      <c r="H3021" s="11"/>
    </row>
    <row r="3022" spans="8:8" x14ac:dyDescent="0.25">
      <c r="H3022" s="11"/>
    </row>
    <row r="3023" spans="8:8" x14ac:dyDescent="0.25">
      <c r="H3023" s="11"/>
    </row>
    <row r="3024" spans="8:8" x14ac:dyDescent="0.25">
      <c r="H3024" s="11"/>
    </row>
    <row r="3025" spans="8:8" x14ac:dyDescent="0.25">
      <c r="H3025" s="11"/>
    </row>
    <row r="3026" spans="8:8" x14ac:dyDescent="0.25">
      <c r="H3026" s="11"/>
    </row>
    <row r="3027" spans="8:8" x14ac:dyDescent="0.25">
      <c r="H3027" s="11"/>
    </row>
    <row r="3028" spans="8:8" x14ac:dyDescent="0.25">
      <c r="H3028" s="11"/>
    </row>
    <row r="3029" spans="8:8" x14ac:dyDescent="0.25">
      <c r="H3029" s="11"/>
    </row>
    <row r="3030" spans="8:8" x14ac:dyDescent="0.25">
      <c r="H3030" s="11"/>
    </row>
    <row r="3031" spans="8:8" x14ac:dyDescent="0.25">
      <c r="H3031" s="11"/>
    </row>
    <row r="3032" spans="8:8" x14ac:dyDescent="0.25">
      <c r="H3032" s="11"/>
    </row>
    <row r="3033" spans="8:8" x14ac:dyDescent="0.25">
      <c r="H3033" s="11"/>
    </row>
    <row r="3034" spans="8:8" x14ac:dyDescent="0.25">
      <c r="H3034" s="11"/>
    </row>
    <row r="3035" spans="8:8" x14ac:dyDescent="0.25">
      <c r="H3035" s="11"/>
    </row>
    <row r="3036" spans="8:8" x14ac:dyDescent="0.25">
      <c r="H3036" s="11"/>
    </row>
    <row r="3037" spans="8:8" x14ac:dyDescent="0.25">
      <c r="H3037" s="11"/>
    </row>
    <row r="3038" spans="8:8" x14ac:dyDescent="0.25">
      <c r="H3038" s="11"/>
    </row>
    <row r="3039" spans="8:8" x14ac:dyDescent="0.25">
      <c r="H3039" s="11"/>
    </row>
    <row r="3040" spans="8:8" x14ac:dyDescent="0.25">
      <c r="H3040" s="11"/>
    </row>
    <row r="3041" spans="8:8" x14ac:dyDescent="0.25">
      <c r="H3041" s="11"/>
    </row>
    <row r="3042" spans="8:8" x14ac:dyDescent="0.25">
      <c r="H3042" s="11"/>
    </row>
    <row r="3043" spans="8:8" x14ac:dyDescent="0.25">
      <c r="H3043" s="11"/>
    </row>
    <row r="3044" spans="8:8" x14ac:dyDescent="0.25">
      <c r="H3044" s="11"/>
    </row>
    <row r="3045" spans="8:8" x14ac:dyDescent="0.25">
      <c r="H3045" s="11"/>
    </row>
    <row r="3046" spans="8:8" x14ac:dyDescent="0.25">
      <c r="H3046" s="11"/>
    </row>
    <row r="3047" spans="8:8" x14ac:dyDescent="0.25">
      <c r="H3047" s="11"/>
    </row>
    <row r="3048" spans="8:8" x14ac:dyDescent="0.25">
      <c r="H3048" s="11"/>
    </row>
    <row r="3049" spans="8:8" x14ac:dyDescent="0.25">
      <c r="H3049" s="11"/>
    </row>
    <row r="3050" spans="8:8" x14ac:dyDescent="0.25">
      <c r="H3050" s="11"/>
    </row>
    <row r="3051" spans="8:8" x14ac:dyDescent="0.25">
      <c r="H3051" s="11"/>
    </row>
    <row r="3052" spans="8:8" x14ac:dyDescent="0.25">
      <c r="H3052" s="11"/>
    </row>
    <row r="3053" spans="8:8" x14ac:dyDescent="0.25">
      <c r="H3053" s="11"/>
    </row>
    <row r="3054" spans="8:8" x14ac:dyDescent="0.25">
      <c r="H3054" s="11"/>
    </row>
    <row r="3055" spans="8:8" x14ac:dyDescent="0.25">
      <c r="H3055" s="11"/>
    </row>
    <row r="3056" spans="8:8" x14ac:dyDescent="0.25">
      <c r="H3056" s="11"/>
    </row>
    <row r="3057" spans="8:8" x14ac:dyDescent="0.25">
      <c r="H3057" s="11"/>
    </row>
    <row r="3058" spans="8:8" x14ac:dyDescent="0.25">
      <c r="H3058" s="11"/>
    </row>
    <row r="3059" spans="8:8" x14ac:dyDescent="0.25">
      <c r="H3059" s="11"/>
    </row>
    <row r="3060" spans="8:8" x14ac:dyDescent="0.25">
      <c r="H3060" s="11"/>
    </row>
    <row r="3061" spans="8:8" x14ac:dyDescent="0.25">
      <c r="H3061" s="11"/>
    </row>
    <row r="3062" spans="8:8" x14ac:dyDescent="0.25">
      <c r="H3062" s="11"/>
    </row>
    <row r="3063" spans="8:8" x14ac:dyDescent="0.25">
      <c r="H3063" s="11"/>
    </row>
    <row r="3064" spans="8:8" x14ac:dyDescent="0.25">
      <c r="H3064" s="11"/>
    </row>
    <row r="3065" spans="8:8" x14ac:dyDescent="0.25">
      <c r="H3065" s="11"/>
    </row>
    <row r="3066" spans="8:8" x14ac:dyDescent="0.25">
      <c r="H3066" s="11"/>
    </row>
    <row r="3067" spans="8:8" x14ac:dyDescent="0.25">
      <c r="H3067" s="11"/>
    </row>
    <row r="3068" spans="8:8" x14ac:dyDescent="0.25">
      <c r="H3068" s="11"/>
    </row>
    <row r="3069" spans="8:8" x14ac:dyDescent="0.25">
      <c r="H3069" s="11"/>
    </row>
    <row r="3070" spans="8:8" x14ac:dyDescent="0.25">
      <c r="H3070" s="11"/>
    </row>
    <row r="3071" spans="8:8" x14ac:dyDescent="0.25">
      <c r="H3071" s="11"/>
    </row>
    <row r="3072" spans="8:8" x14ac:dyDescent="0.25">
      <c r="H3072" s="11"/>
    </row>
    <row r="3073" spans="8:8" x14ac:dyDescent="0.25">
      <c r="H3073" s="11"/>
    </row>
    <row r="3074" spans="8:8" x14ac:dyDescent="0.25">
      <c r="H3074" s="11"/>
    </row>
    <row r="3075" spans="8:8" x14ac:dyDescent="0.25">
      <c r="H3075" s="11"/>
    </row>
    <row r="3076" spans="8:8" x14ac:dyDescent="0.25">
      <c r="H3076" s="11"/>
    </row>
    <row r="3077" spans="8:8" x14ac:dyDescent="0.25">
      <c r="H3077" s="11"/>
    </row>
    <row r="3078" spans="8:8" x14ac:dyDescent="0.25">
      <c r="H3078" s="11"/>
    </row>
    <row r="3079" spans="8:8" x14ac:dyDescent="0.25">
      <c r="H3079" s="11"/>
    </row>
    <row r="3080" spans="8:8" x14ac:dyDescent="0.25">
      <c r="H3080" s="11"/>
    </row>
    <row r="3081" spans="8:8" x14ac:dyDescent="0.25">
      <c r="H3081" s="11"/>
    </row>
    <row r="3082" spans="8:8" x14ac:dyDescent="0.25">
      <c r="H3082" s="11"/>
    </row>
    <row r="3083" spans="8:8" x14ac:dyDescent="0.25">
      <c r="H3083" s="11"/>
    </row>
    <row r="3084" spans="8:8" x14ac:dyDescent="0.25">
      <c r="H3084" s="11"/>
    </row>
    <row r="3085" spans="8:8" x14ac:dyDescent="0.25">
      <c r="H3085" s="11"/>
    </row>
    <row r="3086" spans="8:8" x14ac:dyDescent="0.25">
      <c r="H3086" s="11"/>
    </row>
    <row r="3087" spans="8:8" x14ac:dyDescent="0.25">
      <c r="H3087" s="11"/>
    </row>
    <row r="3088" spans="8:8" x14ac:dyDescent="0.25">
      <c r="H3088" s="11"/>
    </row>
    <row r="3089" spans="8:8" x14ac:dyDescent="0.25">
      <c r="H3089" s="11"/>
    </row>
    <row r="3090" spans="8:8" x14ac:dyDescent="0.25">
      <c r="H3090" s="11"/>
    </row>
    <row r="3091" spans="8:8" x14ac:dyDescent="0.25">
      <c r="H3091" s="11"/>
    </row>
    <row r="3092" spans="8:8" x14ac:dyDescent="0.25">
      <c r="H3092" s="11"/>
    </row>
    <row r="3093" spans="8:8" x14ac:dyDescent="0.25">
      <c r="H3093" s="11"/>
    </row>
    <row r="3094" spans="8:8" x14ac:dyDescent="0.25">
      <c r="H3094" s="11"/>
    </row>
    <row r="3095" spans="8:8" x14ac:dyDescent="0.25">
      <c r="H3095" s="11"/>
    </row>
    <row r="3096" spans="8:8" x14ac:dyDescent="0.25">
      <c r="H3096" s="11"/>
    </row>
    <row r="3097" spans="8:8" x14ac:dyDescent="0.25">
      <c r="H3097" s="11"/>
    </row>
    <row r="3098" spans="8:8" x14ac:dyDescent="0.25">
      <c r="H3098" s="11"/>
    </row>
    <row r="3099" spans="8:8" x14ac:dyDescent="0.25">
      <c r="H3099" s="11"/>
    </row>
    <row r="3100" spans="8:8" x14ac:dyDescent="0.25">
      <c r="H3100" s="11"/>
    </row>
    <row r="3101" spans="8:8" x14ac:dyDescent="0.25">
      <c r="H3101" s="11"/>
    </row>
    <row r="3102" spans="8:8" x14ac:dyDescent="0.25">
      <c r="H3102" s="11"/>
    </row>
    <row r="3103" spans="8:8" x14ac:dyDescent="0.25">
      <c r="H3103" s="11"/>
    </row>
    <row r="3104" spans="8:8" x14ac:dyDescent="0.25">
      <c r="H3104" s="11"/>
    </row>
    <row r="3105" spans="8:8" x14ac:dyDescent="0.25">
      <c r="H3105" s="11"/>
    </row>
    <row r="3106" spans="8:8" x14ac:dyDescent="0.25">
      <c r="H3106" s="11"/>
    </row>
    <row r="3107" spans="8:8" x14ac:dyDescent="0.25">
      <c r="H3107" s="11"/>
    </row>
    <row r="3108" spans="8:8" x14ac:dyDescent="0.25">
      <c r="H3108" s="11"/>
    </row>
    <row r="3109" spans="8:8" x14ac:dyDescent="0.25">
      <c r="H3109" s="11"/>
    </row>
    <row r="3110" spans="8:8" x14ac:dyDescent="0.25">
      <c r="H3110" s="11"/>
    </row>
    <row r="3111" spans="8:8" x14ac:dyDescent="0.25">
      <c r="H3111" s="11"/>
    </row>
    <row r="3112" spans="8:8" x14ac:dyDescent="0.25">
      <c r="H3112" s="11"/>
    </row>
    <row r="3113" spans="8:8" x14ac:dyDescent="0.25">
      <c r="H3113" s="11"/>
    </row>
    <row r="3114" spans="8:8" x14ac:dyDescent="0.25">
      <c r="H3114" s="11"/>
    </row>
    <row r="3115" spans="8:8" x14ac:dyDescent="0.25">
      <c r="H3115" s="11"/>
    </row>
    <row r="3116" spans="8:8" x14ac:dyDescent="0.25">
      <c r="H3116" s="11"/>
    </row>
    <row r="3117" spans="8:8" x14ac:dyDescent="0.25">
      <c r="H3117" s="11"/>
    </row>
    <row r="3118" spans="8:8" x14ac:dyDescent="0.25">
      <c r="H3118" s="11"/>
    </row>
    <row r="3119" spans="8:8" x14ac:dyDescent="0.25">
      <c r="H3119" s="11"/>
    </row>
    <row r="3120" spans="8:8" x14ac:dyDescent="0.25">
      <c r="H3120" s="11"/>
    </row>
    <row r="3121" spans="8:8" x14ac:dyDescent="0.25">
      <c r="H3121" s="11"/>
    </row>
    <row r="3122" spans="8:8" x14ac:dyDescent="0.25">
      <c r="H3122" s="11"/>
    </row>
    <row r="3123" spans="8:8" x14ac:dyDescent="0.25">
      <c r="H3123" s="11"/>
    </row>
    <row r="3124" spans="8:8" x14ac:dyDescent="0.25">
      <c r="H3124" s="11"/>
    </row>
    <row r="3125" spans="8:8" x14ac:dyDescent="0.25">
      <c r="H3125" s="11"/>
    </row>
    <row r="3126" spans="8:8" x14ac:dyDescent="0.25">
      <c r="H3126" s="11"/>
    </row>
    <row r="3127" spans="8:8" x14ac:dyDescent="0.25">
      <c r="H3127" s="11"/>
    </row>
    <row r="3128" spans="8:8" x14ac:dyDescent="0.25">
      <c r="H3128" s="11"/>
    </row>
    <row r="3129" spans="8:8" x14ac:dyDescent="0.25">
      <c r="H3129" s="11"/>
    </row>
    <row r="3130" spans="8:8" x14ac:dyDescent="0.25">
      <c r="H3130" s="11"/>
    </row>
    <row r="3131" spans="8:8" x14ac:dyDescent="0.25">
      <c r="H3131" s="11"/>
    </row>
    <row r="3132" spans="8:8" x14ac:dyDescent="0.25">
      <c r="H3132" s="11"/>
    </row>
    <row r="3133" spans="8:8" x14ac:dyDescent="0.25">
      <c r="H3133" s="11"/>
    </row>
    <row r="3134" spans="8:8" x14ac:dyDescent="0.25">
      <c r="H3134" s="11"/>
    </row>
    <row r="3135" spans="8:8" x14ac:dyDescent="0.25">
      <c r="H3135" s="11"/>
    </row>
    <row r="3136" spans="8:8" x14ac:dyDescent="0.25">
      <c r="H3136" s="11"/>
    </row>
    <row r="3137" spans="8:8" x14ac:dyDescent="0.25">
      <c r="H3137" s="11"/>
    </row>
    <row r="3138" spans="8:8" x14ac:dyDescent="0.25">
      <c r="H3138" s="11"/>
    </row>
    <row r="3139" spans="8:8" x14ac:dyDescent="0.25">
      <c r="H3139" s="11"/>
    </row>
    <row r="3140" spans="8:8" x14ac:dyDescent="0.25">
      <c r="H3140" s="11"/>
    </row>
    <row r="3141" spans="8:8" x14ac:dyDescent="0.25">
      <c r="H3141" s="11"/>
    </row>
    <row r="3142" spans="8:8" x14ac:dyDescent="0.25">
      <c r="H3142" s="11"/>
    </row>
    <row r="3143" spans="8:8" x14ac:dyDescent="0.25">
      <c r="H3143" s="11"/>
    </row>
    <row r="3144" spans="8:8" x14ac:dyDescent="0.25">
      <c r="H3144" s="11"/>
    </row>
    <row r="3145" spans="8:8" x14ac:dyDescent="0.25">
      <c r="H3145" s="11"/>
    </row>
    <row r="3146" spans="8:8" x14ac:dyDescent="0.25">
      <c r="H3146" s="11"/>
    </row>
    <row r="3147" spans="8:8" x14ac:dyDescent="0.25">
      <c r="H3147" s="11"/>
    </row>
    <row r="3148" spans="8:8" x14ac:dyDescent="0.25">
      <c r="H3148" s="11"/>
    </row>
    <row r="3149" spans="8:8" x14ac:dyDescent="0.25">
      <c r="H3149" s="11"/>
    </row>
    <row r="3150" spans="8:8" x14ac:dyDescent="0.25">
      <c r="H3150" s="11"/>
    </row>
    <row r="3151" spans="8:8" x14ac:dyDescent="0.25">
      <c r="H3151" s="11"/>
    </row>
    <row r="3152" spans="8:8" x14ac:dyDescent="0.25">
      <c r="H3152" s="11"/>
    </row>
    <row r="3153" spans="8:8" x14ac:dyDescent="0.25">
      <c r="H3153" s="11"/>
    </row>
    <row r="3154" spans="8:8" x14ac:dyDescent="0.25">
      <c r="H3154" s="11"/>
    </row>
    <row r="3155" spans="8:8" x14ac:dyDescent="0.25">
      <c r="H3155" s="11"/>
    </row>
    <row r="3156" spans="8:8" x14ac:dyDescent="0.25">
      <c r="H3156" s="11"/>
    </row>
    <row r="3157" spans="8:8" x14ac:dyDescent="0.25">
      <c r="H3157" s="11"/>
    </row>
    <row r="3158" spans="8:8" x14ac:dyDescent="0.25">
      <c r="H3158" s="11"/>
    </row>
    <row r="3159" spans="8:8" x14ac:dyDescent="0.25">
      <c r="H3159" s="11"/>
    </row>
    <row r="3160" spans="8:8" x14ac:dyDescent="0.25">
      <c r="H3160" s="11"/>
    </row>
    <row r="3161" spans="8:8" x14ac:dyDescent="0.25">
      <c r="H3161" s="11"/>
    </row>
    <row r="3162" spans="8:8" x14ac:dyDescent="0.25">
      <c r="H3162" s="11"/>
    </row>
    <row r="3163" spans="8:8" x14ac:dyDescent="0.25">
      <c r="H3163" s="11"/>
    </row>
    <row r="3164" spans="8:8" x14ac:dyDescent="0.25">
      <c r="H3164" s="11"/>
    </row>
    <row r="3165" spans="8:8" x14ac:dyDescent="0.25">
      <c r="H3165" s="11"/>
    </row>
    <row r="3166" spans="8:8" x14ac:dyDescent="0.25">
      <c r="H3166" s="11"/>
    </row>
    <row r="3167" spans="8:8" x14ac:dyDescent="0.25">
      <c r="H3167" s="11"/>
    </row>
    <row r="3168" spans="8:8" x14ac:dyDescent="0.25">
      <c r="H3168" s="11"/>
    </row>
    <row r="3169" spans="8:8" x14ac:dyDescent="0.25">
      <c r="H3169" s="11"/>
    </row>
    <row r="3170" spans="8:8" x14ac:dyDescent="0.25">
      <c r="H3170" s="11"/>
    </row>
    <row r="3171" spans="8:8" x14ac:dyDescent="0.25">
      <c r="H3171" s="11"/>
    </row>
    <row r="3172" spans="8:8" x14ac:dyDescent="0.25">
      <c r="H3172" s="11"/>
    </row>
    <row r="3173" spans="8:8" x14ac:dyDescent="0.25">
      <c r="H3173" s="11"/>
    </row>
    <row r="3174" spans="8:8" x14ac:dyDescent="0.25">
      <c r="H3174" s="11"/>
    </row>
    <row r="3175" spans="8:8" x14ac:dyDescent="0.25">
      <c r="H3175" s="11"/>
    </row>
    <row r="3176" spans="8:8" x14ac:dyDescent="0.25">
      <c r="H3176" s="11"/>
    </row>
    <row r="3177" spans="8:8" x14ac:dyDescent="0.25">
      <c r="H3177" s="11"/>
    </row>
    <row r="3178" spans="8:8" x14ac:dyDescent="0.25">
      <c r="H3178" s="11"/>
    </row>
    <row r="3179" spans="8:8" x14ac:dyDescent="0.25">
      <c r="H3179" s="11"/>
    </row>
    <row r="3180" spans="8:8" x14ac:dyDescent="0.25">
      <c r="H3180" s="11"/>
    </row>
    <row r="3181" spans="8:8" x14ac:dyDescent="0.25">
      <c r="H3181" s="11"/>
    </row>
    <row r="3182" spans="8:8" x14ac:dyDescent="0.25">
      <c r="H3182" s="11"/>
    </row>
    <row r="3183" spans="8:8" x14ac:dyDescent="0.25">
      <c r="H3183" s="11"/>
    </row>
    <row r="3184" spans="8:8" x14ac:dyDescent="0.25">
      <c r="H3184" s="11"/>
    </row>
    <row r="3185" spans="8:8" x14ac:dyDescent="0.25">
      <c r="H3185" s="11"/>
    </row>
    <row r="3186" spans="8:8" x14ac:dyDescent="0.25">
      <c r="H3186" s="11"/>
    </row>
    <row r="3187" spans="8:8" x14ac:dyDescent="0.25">
      <c r="H3187" s="11"/>
    </row>
    <row r="3188" spans="8:8" x14ac:dyDescent="0.25">
      <c r="H3188" s="11"/>
    </row>
    <row r="3189" spans="8:8" x14ac:dyDescent="0.25">
      <c r="H3189" s="11"/>
    </row>
    <row r="3190" spans="8:8" x14ac:dyDescent="0.25">
      <c r="H3190" s="11"/>
    </row>
    <row r="3191" spans="8:8" x14ac:dyDescent="0.25">
      <c r="H3191" s="11"/>
    </row>
    <row r="3192" spans="8:8" x14ac:dyDescent="0.25">
      <c r="H3192" s="11"/>
    </row>
    <row r="3193" spans="8:8" x14ac:dyDescent="0.25">
      <c r="H3193" s="11"/>
    </row>
    <row r="3194" spans="8:8" x14ac:dyDescent="0.25">
      <c r="H3194" s="11"/>
    </row>
    <row r="3195" spans="8:8" x14ac:dyDescent="0.25">
      <c r="H3195" s="11"/>
    </row>
    <row r="3196" spans="8:8" x14ac:dyDescent="0.25">
      <c r="H3196" s="11"/>
    </row>
    <row r="3197" spans="8:8" x14ac:dyDescent="0.25">
      <c r="H3197" s="11"/>
    </row>
    <row r="3198" spans="8:8" x14ac:dyDescent="0.25">
      <c r="H3198" s="11"/>
    </row>
    <row r="3199" spans="8:8" x14ac:dyDescent="0.25">
      <c r="H3199" s="11"/>
    </row>
    <row r="3200" spans="8:8" x14ac:dyDescent="0.25">
      <c r="H3200" s="11"/>
    </row>
    <row r="3201" spans="8:8" x14ac:dyDescent="0.25">
      <c r="H3201" s="11"/>
    </row>
    <row r="3202" spans="8:8" x14ac:dyDescent="0.25">
      <c r="H3202" s="11"/>
    </row>
    <row r="3203" spans="8:8" x14ac:dyDescent="0.25">
      <c r="H3203" s="11"/>
    </row>
    <row r="3204" spans="8:8" x14ac:dyDescent="0.25">
      <c r="H3204" s="11"/>
    </row>
    <row r="3205" spans="8:8" x14ac:dyDescent="0.25">
      <c r="H3205" s="11"/>
    </row>
    <row r="3206" spans="8:8" x14ac:dyDescent="0.25">
      <c r="H3206" s="11"/>
    </row>
    <row r="3207" spans="8:8" x14ac:dyDescent="0.25">
      <c r="H3207" s="11"/>
    </row>
    <row r="3208" spans="8:8" x14ac:dyDescent="0.25">
      <c r="H3208" s="11"/>
    </row>
    <row r="3209" spans="8:8" x14ac:dyDescent="0.25">
      <c r="H3209" s="11"/>
    </row>
    <row r="3210" spans="8:8" x14ac:dyDescent="0.25">
      <c r="H3210" s="11"/>
    </row>
    <row r="3211" spans="8:8" x14ac:dyDescent="0.25">
      <c r="H3211" s="11"/>
    </row>
    <row r="3212" spans="8:8" x14ac:dyDescent="0.25">
      <c r="H3212" s="11"/>
    </row>
    <row r="3213" spans="8:8" x14ac:dyDescent="0.25">
      <c r="H3213" s="11"/>
    </row>
    <row r="3214" spans="8:8" x14ac:dyDescent="0.25">
      <c r="H3214" s="11"/>
    </row>
    <row r="3215" spans="8:8" x14ac:dyDescent="0.25">
      <c r="H3215" s="11"/>
    </row>
    <row r="3216" spans="8:8" x14ac:dyDescent="0.25">
      <c r="H3216" s="11"/>
    </row>
    <row r="3217" spans="8:8" x14ac:dyDescent="0.25">
      <c r="H3217" s="11"/>
    </row>
    <row r="3218" spans="8:8" x14ac:dyDescent="0.25">
      <c r="H3218" s="11"/>
    </row>
    <row r="3219" spans="8:8" x14ac:dyDescent="0.25">
      <c r="H3219" s="11"/>
    </row>
    <row r="3220" spans="8:8" x14ac:dyDescent="0.25">
      <c r="H3220" s="11"/>
    </row>
    <row r="3221" spans="8:8" x14ac:dyDescent="0.25">
      <c r="H3221" s="11"/>
    </row>
    <row r="3222" spans="8:8" x14ac:dyDescent="0.25">
      <c r="H3222" s="11"/>
    </row>
    <row r="3223" spans="8:8" x14ac:dyDescent="0.25">
      <c r="H3223" s="11"/>
    </row>
    <row r="3224" spans="8:8" x14ac:dyDescent="0.25">
      <c r="H3224" s="11"/>
    </row>
    <row r="3225" spans="8:8" x14ac:dyDescent="0.25">
      <c r="H3225" s="11"/>
    </row>
    <row r="3226" spans="8:8" x14ac:dyDescent="0.25">
      <c r="H3226" s="11"/>
    </row>
    <row r="3227" spans="8:8" x14ac:dyDescent="0.25">
      <c r="H3227" s="11"/>
    </row>
    <row r="3228" spans="8:8" x14ac:dyDescent="0.25">
      <c r="H3228" s="11"/>
    </row>
    <row r="3229" spans="8:8" x14ac:dyDescent="0.25">
      <c r="H3229" s="11"/>
    </row>
    <row r="3230" spans="8:8" x14ac:dyDescent="0.25">
      <c r="H3230" s="11"/>
    </row>
    <row r="3231" spans="8:8" x14ac:dyDescent="0.25">
      <c r="H3231" s="11"/>
    </row>
    <row r="3232" spans="8:8" x14ac:dyDescent="0.25">
      <c r="H3232" s="11"/>
    </row>
    <row r="3233" spans="8:8" x14ac:dyDescent="0.25">
      <c r="H3233" s="11"/>
    </row>
    <row r="3234" spans="8:8" x14ac:dyDescent="0.25">
      <c r="H3234" s="11"/>
    </row>
    <row r="3235" spans="8:8" x14ac:dyDescent="0.25">
      <c r="H3235" s="11"/>
    </row>
    <row r="3236" spans="8:8" x14ac:dyDescent="0.25">
      <c r="H3236" s="11"/>
    </row>
    <row r="3237" spans="8:8" x14ac:dyDescent="0.25">
      <c r="H3237" s="11"/>
    </row>
    <row r="3238" spans="8:8" x14ac:dyDescent="0.25">
      <c r="H3238" s="11"/>
    </row>
    <row r="3239" spans="8:8" x14ac:dyDescent="0.25">
      <c r="H3239" s="11"/>
    </row>
    <row r="3240" spans="8:8" x14ac:dyDescent="0.25">
      <c r="H3240" s="11"/>
    </row>
    <row r="3241" spans="8:8" x14ac:dyDescent="0.25">
      <c r="H3241" s="11"/>
    </row>
    <row r="3242" spans="8:8" x14ac:dyDescent="0.25">
      <c r="H3242" s="11"/>
    </row>
    <row r="3243" spans="8:8" x14ac:dyDescent="0.25">
      <c r="H3243" s="11"/>
    </row>
    <row r="3244" spans="8:8" x14ac:dyDescent="0.25">
      <c r="H3244" s="11"/>
    </row>
    <row r="3245" spans="8:8" x14ac:dyDescent="0.25">
      <c r="H3245" s="11"/>
    </row>
    <row r="3246" spans="8:8" x14ac:dyDescent="0.25">
      <c r="H3246" s="11"/>
    </row>
    <row r="3247" spans="8:8" x14ac:dyDescent="0.25">
      <c r="H3247" s="11"/>
    </row>
    <row r="3248" spans="8:8" x14ac:dyDescent="0.25">
      <c r="H3248" s="11"/>
    </row>
    <row r="3249" spans="8:8" x14ac:dyDescent="0.25">
      <c r="H3249" s="11"/>
    </row>
    <row r="3250" spans="8:8" x14ac:dyDescent="0.25">
      <c r="H3250" s="11"/>
    </row>
    <row r="3251" spans="8:8" x14ac:dyDescent="0.25">
      <c r="H3251" s="11"/>
    </row>
    <row r="3252" spans="8:8" x14ac:dyDescent="0.25">
      <c r="H3252" s="11"/>
    </row>
    <row r="3253" spans="8:8" x14ac:dyDescent="0.25">
      <c r="H3253" s="11"/>
    </row>
    <row r="3254" spans="8:8" x14ac:dyDescent="0.25">
      <c r="H3254" s="11"/>
    </row>
    <row r="3255" spans="8:8" x14ac:dyDescent="0.25">
      <c r="H3255" s="11"/>
    </row>
    <row r="3256" spans="8:8" x14ac:dyDescent="0.25">
      <c r="H3256" s="11"/>
    </row>
    <row r="3257" spans="8:8" x14ac:dyDescent="0.25">
      <c r="H3257" s="11"/>
    </row>
    <row r="3258" spans="8:8" x14ac:dyDescent="0.25">
      <c r="H3258" s="11"/>
    </row>
    <row r="3259" spans="8:8" x14ac:dyDescent="0.25">
      <c r="H3259" s="11"/>
    </row>
    <row r="3260" spans="8:8" x14ac:dyDescent="0.25">
      <c r="H3260" s="11"/>
    </row>
    <row r="3261" spans="8:8" x14ac:dyDescent="0.25">
      <c r="H3261" s="11"/>
    </row>
    <row r="3262" spans="8:8" x14ac:dyDescent="0.25">
      <c r="H3262" s="11"/>
    </row>
    <row r="3263" spans="8:8" x14ac:dyDescent="0.25">
      <c r="H3263" s="11"/>
    </row>
    <row r="3264" spans="8:8" x14ac:dyDescent="0.25">
      <c r="H3264" s="11"/>
    </row>
    <row r="3265" spans="8:8" x14ac:dyDescent="0.25">
      <c r="H3265" s="11"/>
    </row>
    <row r="3266" spans="8:8" x14ac:dyDescent="0.25">
      <c r="H3266" s="11"/>
    </row>
    <row r="3267" spans="8:8" x14ac:dyDescent="0.25">
      <c r="H3267" s="11"/>
    </row>
    <row r="3268" spans="8:8" x14ac:dyDescent="0.25">
      <c r="H3268" s="11"/>
    </row>
    <row r="3269" spans="8:8" x14ac:dyDescent="0.25">
      <c r="H3269" s="11"/>
    </row>
    <row r="3270" spans="8:8" x14ac:dyDescent="0.25">
      <c r="H3270" s="11"/>
    </row>
    <row r="3271" spans="8:8" x14ac:dyDescent="0.25">
      <c r="H3271" s="11"/>
    </row>
    <row r="3272" spans="8:8" x14ac:dyDescent="0.25">
      <c r="H3272" s="11"/>
    </row>
    <row r="3273" spans="8:8" x14ac:dyDescent="0.25">
      <c r="H3273" s="11"/>
    </row>
    <row r="3274" spans="8:8" x14ac:dyDescent="0.25">
      <c r="H3274" s="11"/>
    </row>
    <row r="3275" spans="8:8" x14ac:dyDescent="0.25">
      <c r="H3275" s="11"/>
    </row>
    <row r="3276" spans="8:8" x14ac:dyDescent="0.25">
      <c r="H3276" s="11"/>
    </row>
    <row r="3277" spans="8:8" x14ac:dyDescent="0.25">
      <c r="H3277" s="11"/>
    </row>
    <row r="3278" spans="8:8" x14ac:dyDescent="0.25">
      <c r="H3278" s="11"/>
    </row>
    <row r="3279" spans="8:8" x14ac:dyDescent="0.25">
      <c r="H3279" s="11"/>
    </row>
    <row r="3280" spans="8:8" x14ac:dyDescent="0.25">
      <c r="H3280" s="11"/>
    </row>
    <row r="3281" spans="8:8" x14ac:dyDescent="0.25">
      <c r="H3281" s="11"/>
    </row>
    <row r="3282" spans="8:8" x14ac:dyDescent="0.25">
      <c r="H3282" s="11"/>
    </row>
    <row r="3283" spans="8:8" x14ac:dyDescent="0.25">
      <c r="H3283" s="11"/>
    </row>
    <row r="3284" spans="8:8" x14ac:dyDescent="0.25">
      <c r="H3284" s="11"/>
    </row>
    <row r="3285" spans="8:8" x14ac:dyDescent="0.25">
      <c r="H3285" s="11"/>
    </row>
    <row r="3286" spans="8:8" x14ac:dyDescent="0.25">
      <c r="H3286" s="11"/>
    </row>
    <row r="3287" spans="8:8" x14ac:dyDescent="0.25">
      <c r="H3287" s="11"/>
    </row>
    <row r="3288" spans="8:8" x14ac:dyDescent="0.25">
      <c r="H3288" s="11"/>
    </row>
    <row r="3289" spans="8:8" x14ac:dyDescent="0.25">
      <c r="H3289" s="11"/>
    </row>
    <row r="3290" spans="8:8" x14ac:dyDescent="0.25">
      <c r="H3290" s="11"/>
    </row>
    <row r="3291" spans="8:8" x14ac:dyDescent="0.25">
      <c r="H3291" s="11"/>
    </row>
    <row r="3292" spans="8:8" x14ac:dyDescent="0.25">
      <c r="H3292" s="11"/>
    </row>
    <row r="3293" spans="8:8" x14ac:dyDescent="0.25">
      <c r="H3293" s="11"/>
    </row>
    <row r="3294" spans="8:8" x14ac:dyDescent="0.25">
      <c r="H3294" s="11"/>
    </row>
    <row r="3295" spans="8:8" x14ac:dyDescent="0.25">
      <c r="H3295" s="11"/>
    </row>
    <row r="3296" spans="8:8" x14ac:dyDescent="0.25">
      <c r="H3296" s="11"/>
    </row>
    <row r="3297" spans="8:8" x14ac:dyDescent="0.25">
      <c r="H3297" s="11"/>
    </row>
    <row r="3298" spans="8:8" x14ac:dyDescent="0.25">
      <c r="H3298" s="11"/>
    </row>
    <row r="3299" spans="8:8" x14ac:dyDescent="0.25">
      <c r="H3299" s="11"/>
    </row>
    <row r="3300" spans="8:8" x14ac:dyDescent="0.25">
      <c r="H3300" s="11"/>
    </row>
    <row r="3301" spans="8:8" x14ac:dyDescent="0.25">
      <c r="H3301" s="11"/>
    </row>
    <row r="3302" spans="8:8" x14ac:dyDescent="0.25">
      <c r="H3302" s="11"/>
    </row>
    <row r="3303" spans="8:8" x14ac:dyDescent="0.25">
      <c r="H3303" s="11"/>
    </row>
    <row r="3304" spans="8:8" x14ac:dyDescent="0.25">
      <c r="H3304" s="11"/>
    </row>
    <row r="3305" spans="8:8" x14ac:dyDescent="0.25">
      <c r="H3305" s="11"/>
    </row>
    <row r="3306" spans="8:8" x14ac:dyDescent="0.25">
      <c r="H3306" s="11"/>
    </row>
    <row r="3307" spans="8:8" x14ac:dyDescent="0.25">
      <c r="H3307" s="11"/>
    </row>
    <row r="3308" spans="8:8" x14ac:dyDescent="0.25">
      <c r="H3308" s="11"/>
    </row>
    <row r="3309" spans="8:8" x14ac:dyDescent="0.25">
      <c r="H3309" s="11"/>
    </row>
    <row r="3310" spans="8:8" x14ac:dyDescent="0.25">
      <c r="H3310" s="11"/>
    </row>
    <row r="3311" spans="8:8" x14ac:dyDescent="0.25">
      <c r="H3311" s="11"/>
    </row>
    <row r="3312" spans="8:8" x14ac:dyDescent="0.25">
      <c r="H3312" s="11"/>
    </row>
    <row r="3313" spans="8:8" x14ac:dyDescent="0.25">
      <c r="H3313" s="11"/>
    </row>
    <row r="3314" spans="8:8" x14ac:dyDescent="0.25">
      <c r="H3314" s="11"/>
    </row>
    <row r="3315" spans="8:8" x14ac:dyDescent="0.25">
      <c r="H3315" s="11"/>
    </row>
    <row r="3316" spans="8:8" x14ac:dyDescent="0.25">
      <c r="H3316" s="11"/>
    </row>
    <row r="3317" spans="8:8" x14ac:dyDescent="0.25">
      <c r="H3317" s="11"/>
    </row>
    <row r="3318" spans="8:8" x14ac:dyDescent="0.25">
      <c r="H3318" s="11"/>
    </row>
    <row r="3319" spans="8:8" x14ac:dyDescent="0.25">
      <c r="H3319" s="11"/>
    </row>
    <row r="3320" spans="8:8" x14ac:dyDescent="0.25">
      <c r="H3320" s="11"/>
    </row>
    <row r="3321" spans="8:8" x14ac:dyDescent="0.25">
      <c r="H3321" s="11"/>
    </row>
    <row r="3322" spans="8:8" x14ac:dyDescent="0.25">
      <c r="H3322" s="11"/>
    </row>
    <row r="3323" spans="8:8" x14ac:dyDescent="0.25">
      <c r="H3323" s="11"/>
    </row>
    <row r="3324" spans="8:8" x14ac:dyDescent="0.25">
      <c r="H3324" s="11"/>
    </row>
    <row r="3325" spans="8:8" x14ac:dyDescent="0.25">
      <c r="H3325" s="11"/>
    </row>
    <row r="3326" spans="8:8" x14ac:dyDescent="0.25">
      <c r="H3326" s="11"/>
    </row>
    <row r="3327" spans="8:8" x14ac:dyDescent="0.25">
      <c r="H3327" s="11"/>
    </row>
    <row r="3328" spans="8:8" x14ac:dyDescent="0.25">
      <c r="H3328" s="11"/>
    </row>
    <row r="3329" spans="8:8" x14ac:dyDescent="0.25">
      <c r="H3329" s="11"/>
    </row>
    <row r="3330" spans="8:8" x14ac:dyDescent="0.25">
      <c r="H3330" s="11"/>
    </row>
    <row r="3331" spans="8:8" x14ac:dyDescent="0.25">
      <c r="H3331" s="11"/>
    </row>
    <row r="3332" spans="8:8" x14ac:dyDescent="0.25">
      <c r="H3332" s="11"/>
    </row>
    <row r="3333" spans="8:8" x14ac:dyDescent="0.25">
      <c r="H3333" s="11"/>
    </row>
    <row r="3334" spans="8:8" x14ac:dyDescent="0.25">
      <c r="H3334" s="11"/>
    </row>
    <row r="3335" spans="8:8" x14ac:dyDescent="0.25">
      <c r="H3335" s="11"/>
    </row>
    <row r="3336" spans="8:8" x14ac:dyDescent="0.25">
      <c r="H3336" s="11"/>
    </row>
    <row r="3337" spans="8:8" x14ac:dyDescent="0.25">
      <c r="H3337" s="11"/>
    </row>
    <row r="3338" spans="8:8" x14ac:dyDescent="0.25">
      <c r="H3338" s="11"/>
    </row>
    <row r="3339" spans="8:8" x14ac:dyDescent="0.25">
      <c r="H3339" s="11"/>
    </row>
    <row r="3340" spans="8:8" x14ac:dyDescent="0.25">
      <c r="H3340" s="11"/>
    </row>
    <row r="3341" spans="8:8" x14ac:dyDescent="0.25">
      <c r="H3341" s="11"/>
    </row>
    <row r="3342" spans="8:8" x14ac:dyDescent="0.25">
      <c r="H3342" s="11"/>
    </row>
    <row r="3343" spans="8:8" x14ac:dyDescent="0.25">
      <c r="H3343" s="11"/>
    </row>
    <row r="3344" spans="8:8" x14ac:dyDescent="0.25">
      <c r="H3344" s="11"/>
    </row>
    <row r="3345" spans="8:8" x14ac:dyDescent="0.25">
      <c r="H3345" s="11"/>
    </row>
    <row r="3346" spans="8:8" x14ac:dyDescent="0.25">
      <c r="H3346" s="11"/>
    </row>
    <row r="3347" spans="8:8" x14ac:dyDescent="0.25">
      <c r="H3347" s="11"/>
    </row>
    <row r="3348" spans="8:8" x14ac:dyDescent="0.25">
      <c r="H3348" s="11"/>
    </row>
    <row r="3349" spans="8:8" x14ac:dyDescent="0.25">
      <c r="H3349" s="11"/>
    </row>
    <row r="3350" spans="8:8" x14ac:dyDescent="0.25">
      <c r="H3350" s="11"/>
    </row>
    <row r="3351" spans="8:8" x14ac:dyDescent="0.25">
      <c r="H3351" s="11"/>
    </row>
    <row r="3352" spans="8:8" x14ac:dyDescent="0.25">
      <c r="H3352" s="11"/>
    </row>
    <row r="3353" spans="8:8" x14ac:dyDescent="0.25">
      <c r="H3353" s="11"/>
    </row>
    <row r="3354" spans="8:8" x14ac:dyDescent="0.25">
      <c r="H3354" s="11"/>
    </row>
    <row r="3355" spans="8:8" x14ac:dyDescent="0.25">
      <c r="H3355" s="11"/>
    </row>
    <row r="3356" spans="8:8" x14ac:dyDescent="0.25">
      <c r="H3356" s="11"/>
    </row>
    <row r="3357" spans="8:8" x14ac:dyDescent="0.25">
      <c r="H3357" s="11"/>
    </row>
    <row r="3358" spans="8:8" x14ac:dyDescent="0.25">
      <c r="H3358" s="11"/>
    </row>
    <row r="3359" spans="8:8" x14ac:dyDescent="0.25">
      <c r="H3359" s="11"/>
    </row>
    <row r="3360" spans="8:8" x14ac:dyDescent="0.25">
      <c r="H3360" s="11"/>
    </row>
    <row r="3361" spans="8:8" x14ac:dyDescent="0.25">
      <c r="H3361" s="11"/>
    </row>
    <row r="3362" spans="8:8" x14ac:dyDescent="0.25">
      <c r="H3362" s="11"/>
    </row>
    <row r="3363" spans="8:8" x14ac:dyDescent="0.25">
      <c r="H3363" s="11"/>
    </row>
    <row r="3364" spans="8:8" x14ac:dyDescent="0.25">
      <c r="H3364" s="11"/>
    </row>
    <row r="3365" spans="8:8" x14ac:dyDescent="0.25">
      <c r="H3365" s="11"/>
    </row>
    <row r="3366" spans="8:8" x14ac:dyDescent="0.25">
      <c r="H3366" s="11"/>
    </row>
    <row r="3367" spans="8:8" x14ac:dyDescent="0.25">
      <c r="H3367" s="11"/>
    </row>
    <row r="3368" spans="8:8" x14ac:dyDescent="0.25">
      <c r="H3368" s="11"/>
    </row>
    <row r="3369" spans="8:8" x14ac:dyDescent="0.25">
      <c r="H3369" s="11"/>
    </row>
    <row r="3370" spans="8:8" x14ac:dyDescent="0.25">
      <c r="H3370" s="11"/>
    </row>
    <row r="3371" spans="8:8" x14ac:dyDescent="0.25">
      <c r="H3371" s="11"/>
    </row>
    <row r="3372" spans="8:8" x14ac:dyDescent="0.25">
      <c r="H3372" s="11"/>
    </row>
    <row r="3373" spans="8:8" x14ac:dyDescent="0.25">
      <c r="H3373" s="11"/>
    </row>
    <row r="3374" spans="8:8" x14ac:dyDescent="0.25">
      <c r="H3374" s="11"/>
    </row>
    <row r="3375" spans="8:8" x14ac:dyDescent="0.25">
      <c r="H3375" s="11"/>
    </row>
    <row r="3376" spans="8:8" x14ac:dyDescent="0.25">
      <c r="H3376" s="11"/>
    </row>
    <row r="3377" spans="8:8" x14ac:dyDescent="0.25">
      <c r="H3377" s="11"/>
    </row>
    <row r="3378" spans="8:8" x14ac:dyDescent="0.25">
      <c r="H3378" s="11"/>
    </row>
    <row r="3379" spans="8:8" x14ac:dyDescent="0.25">
      <c r="H3379" s="11"/>
    </row>
    <row r="3380" spans="8:8" x14ac:dyDescent="0.25">
      <c r="H3380" s="11"/>
    </row>
    <row r="3381" spans="8:8" x14ac:dyDescent="0.25">
      <c r="H3381" s="11"/>
    </row>
    <row r="3382" spans="8:8" x14ac:dyDescent="0.25">
      <c r="H3382" s="11"/>
    </row>
    <row r="3383" spans="8:8" x14ac:dyDescent="0.25">
      <c r="H3383" s="11"/>
    </row>
    <row r="3384" spans="8:8" x14ac:dyDescent="0.25">
      <c r="H3384" s="11"/>
    </row>
    <row r="3385" spans="8:8" x14ac:dyDescent="0.25">
      <c r="H3385" s="11"/>
    </row>
    <row r="3386" spans="8:8" x14ac:dyDescent="0.25">
      <c r="H3386" s="11"/>
    </row>
    <row r="3387" spans="8:8" x14ac:dyDescent="0.25">
      <c r="H3387" s="11"/>
    </row>
    <row r="3388" spans="8:8" x14ac:dyDescent="0.25">
      <c r="H3388" s="11"/>
    </row>
    <row r="3389" spans="8:8" x14ac:dyDescent="0.25">
      <c r="H3389" s="11"/>
    </row>
    <row r="3390" spans="8:8" x14ac:dyDescent="0.25">
      <c r="H3390" s="11"/>
    </row>
    <row r="3391" spans="8:8" x14ac:dyDescent="0.25">
      <c r="H3391" s="11"/>
    </row>
    <row r="3392" spans="8:8" x14ac:dyDescent="0.25">
      <c r="H3392" s="11"/>
    </row>
    <row r="3393" spans="8:8" x14ac:dyDescent="0.25">
      <c r="H3393" s="11"/>
    </row>
    <row r="3394" spans="8:8" x14ac:dyDescent="0.25">
      <c r="H3394" s="11"/>
    </row>
    <row r="3395" spans="8:8" x14ac:dyDescent="0.25">
      <c r="H3395" s="11"/>
    </row>
    <row r="3396" spans="8:8" x14ac:dyDescent="0.25">
      <c r="H3396" s="11"/>
    </row>
    <row r="3397" spans="8:8" x14ac:dyDescent="0.25">
      <c r="H3397" s="11"/>
    </row>
    <row r="3398" spans="8:8" x14ac:dyDescent="0.25">
      <c r="H3398" s="11"/>
    </row>
    <row r="3399" spans="8:8" x14ac:dyDescent="0.25">
      <c r="H3399" s="11"/>
    </row>
    <row r="3400" spans="8:8" x14ac:dyDescent="0.25">
      <c r="H3400" s="11"/>
    </row>
    <row r="3401" spans="8:8" x14ac:dyDescent="0.25">
      <c r="H3401" s="11"/>
    </row>
    <row r="3402" spans="8:8" x14ac:dyDescent="0.25">
      <c r="H3402" s="11"/>
    </row>
    <row r="3403" spans="8:8" x14ac:dyDescent="0.25">
      <c r="H3403" s="11"/>
    </row>
    <row r="3404" spans="8:8" x14ac:dyDescent="0.25">
      <c r="H3404" s="11"/>
    </row>
    <row r="3405" spans="8:8" x14ac:dyDescent="0.25">
      <c r="H3405" s="11"/>
    </row>
    <row r="3406" spans="8:8" x14ac:dyDescent="0.25">
      <c r="H3406" s="11"/>
    </row>
    <row r="3407" spans="8:8" x14ac:dyDescent="0.25">
      <c r="H3407" s="11"/>
    </row>
    <row r="3408" spans="8:8" x14ac:dyDescent="0.25">
      <c r="H3408" s="11"/>
    </row>
    <row r="3409" spans="8:8" x14ac:dyDescent="0.25">
      <c r="H3409" s="11"/>
    </row>
    <row r="3410" spans="8:8" x14ac:dyDescent="0.25">
      <c r="H3410" s="11"/>
    </row>
    <row r="3411" spans="8:8" x14ac:dyDescent="0.25">
      <c r="H3411" s="11"/>
    </row>
    <row r="3412" spans="8:8" x14ac:dyDescent="0.25">
      <c r="H3412" s="11"/>
    </row>
    <row r="3413" spans="8:8" x14ac:dyDescent="0.25">
      <c r="H3413" s="11"/>
    </row>
    <row r="3414" spans="8:8" x14ac:dyDescent="0.25">
      <c r="H3414" s="11"/>
    </row>
    <row r="3415" spans="8:8" x14ac:dyDescent="0.25">
      <c r="H3415" s="11"/>
    </row>
    <row r="3416" spans="8:8" x14ac:dyDescent="0.25">
      <c r="H3416" s="11"/>
    </row>
    <row r="3417" spans="8:8" x14ac:dyDescent="0.25">
      <c r="H3417" s="11"/>
    </row>
    <row r="3418" spans="8:8" x14ac:dyDescent="0.25">
      <c r="H3418" s="11"/>
    </row>
    <row r="3419" spans="8:8" x14ac:dyDescent="0.25">
      <c r="H3419" s="11"/>
    </row>
    <row r="3420" spans="8:8" x14ac:dyDescent="0.25">
      <c r="H3420" s="11"/>
    </row>
    <row r="3421" spans="8:8" x14ac:dyDescent="0.25">
      <c r="H3421" s="11"/>
    </row>
    <row r="3422" spans="8:8" x14ac:dyDescent="0.25">
      <c r="H3422" s="11"/>
    </row>
    <row r="3423" spans="8:8" x14ac:dyDescent="0.25">
      <c r="H3423" s="11"/>
    </row>
    <row r="3424" spans="8:8" x14ac:dyDescent="0.25">
      <c r="H3424" s="11"/>
    </row>
    <row r="3425" spans="8:8" x14ac:dyDescent="0.25">
      <c r="H3425" s="11"/>
    </row>
    <row r="3426" spans="8:8" x14ac:dyDescent="0.25">
      <c r="H3426" s="11"/>
    </row>
    <row r="3427" spans="8:8" x14ac:dyDescent="0.25">
      <c r="H3427" s="11"/>
    </row>
    <row r="3428" spans="8:8" x14ac:dyDescent="0.25">
      <c r="H3428" s="11"/>
    </row>
    <row r="3429" spans="8:8" x14ac:dyDescent="0.25">
      <c r="H3429" s="11"/>
    </row>
    <row r="3430" spans="8:8" x14ac:dyDescent="0.25">
      <c r="H3430" s="11"/>
    </row>
    <row r="3431" spans="8:8" x14ac:dyDescent="0.25">
      <c r="H3431" s="11"/>
    </row>
    <row r="3432" spans="8:8" x14ac:dyDescent="0.25">
      <c r="H3432" s="11"/>
    </row>
    <row r="3433" spans="8:8" x14ac:dyDescent="0.25">
      <c r="H3433" s="11"/>
    </row>
    <row r="3434" spans="8:8" x14ac:dyDescent="0.25">
      <c r="H3434" s="11"/>
    </row>
    <row r="3435" spans="8:8" x14ac:dyDescent="0.25">
      <c r="H3435" s="11"/>
    </row>
    <row r="3436" spans="8:8" x14ac:dyDescent="0.25">
      <c r="H3436" s="11"/>
    </row>
    <row r="3437" spans="8:8" x14ac:dyDescent="0.25">
      <c r="H3437" s="11"/>
    </row>
    <row r="3438" spans="8:8" x14ac:dyDescent="0.25">
      <c r="H3438" s="11"/>
    </row>
    <row r="3439" spans="8:8" x14ac:dyDescent="0.25">
      <c r="H3439" s="11"/>
    </row>
    <row r="3440" spans="8:8" x14ac:dyDescent="0.25">
      <c r="H3440" s="11"/>
    </row>
    <row r="3441" spans="8:8" x14ac:dyDescent="0.25">
      <c r="H3441" s="11"/>
    </row>
    <row r="3442" spans="8:8" x14ac:dyDescent="0.25">
      <c r="H3442" s="11"/>
    </row>
    <row r="3443" spans="8:8" x14ac:dyDescent="0.25">
      <c r="H3443" s="11"/>
    </row>
    <row r="3444" spans="8:8" x14ac:dyDescent="0.25">
      <c r="H3444" s="11"/>
    </row>
    <row r="3445" spans="8:8" x14ac:dyDescent="0.25">
      <c r="H3445" s="11"/>
    </row>
    <row r="3446" spans="8:8" x14ac:dyDescent="0.25">
      <c r="H3446" s="11"/>
    </row>
    <row r="3447" spans="8:8" x14ac:dyDescent="0.25">
      <c r="H3447" s="11"/>
    </row>
    <row r="3448" spans="8:8" x14ac:dyDescent="0.25">
      <c r="H3448" s="11"/>
    </row>
    <row r="3449" spans="8:8" x14ac:dyDescent="0.25">
      <c r="H3449" s="11"/>
    </row>
    <row r="3450" spans="8:8" x14ac:dyDescent="0.25">
      <c r="H3450" s="11"/>
    </row>
    <row r="3451" spans="8:8" x14ac:dyDescent="0.25">
      <c r="H3451" s="11"/>
    </row>
    <row r="3452" spans="8:8" x14ac:dyDescent="0.25">
      <c r="H3452" s="11"/>
    </row>
    <row r="3453" spans="8:8" x14ac:dyDescent="0.25">
      <c r="H3453" s="11"/>
    </row>
    <row r="3454" spans="8:8" x14ac:dyDescent="0.25">
      <c r="H3454" s="11"/>
    </row>
    <row r="3455" spans="8:8" x14ac:dyDescent="0.25">
      <c r="H3455" s="11"/>
    </row>
    <row r="3456" spans="8:8" x14ac:dyDescent="0.25">
      <c r="H3456" s="11"/>
    </row>
    <row r="3457" spans="8:8" x14ac:dyDescent="0.25">
      <c r="H3457" s="11"/>
    </row>
    <row r="3458" spans="8:8" x14ac:dyDescent="0.25">
      <c r="H3458" s="11"/>
    </row>
    <row r="3459" spans="8:8" x14ac:dyDescent="0.25">
      <c r="H3459" s="11"/>
    </row>
    <row r="3460" spans="8:8" x14ac:dyDescent="0.25">
      <c r="H3460" s="11"/>
    </row>
    <row r="3461" spans="8:8" x14ac:dyDescent="0.25">
      <c r="H3461" s="11"/>
    </row>
    <row r="3462" spans="8:8" x14ac:dyDescent="0.25">
      <c r="H3462" s="11"/>
    </row>
    <row r="3463" spans="8:8" x14ac:dyDescent="0.25">
      <c r="H3463" s="11"/>
    </row>
    <row r="3464" spans="8:8" x14ac:dyDescent="0.25">
      <c r="H3464" s="11"/>
    </row>
    <row r="3465" spans="8:8" x14ac:dyDescent="0.25">
      <c r="H3465" s="11"/>
    </row>
    <row r="3466" spans="8:8" x14ac:dyDescent="0.25">
      <c r="H3466" s="11"/>
    </row>
    <row r="3467" spans="8:8" x14ac:dyDescent="0.25">
      <c r="H3467" s="11"/>
    </row>
    <row r="3468" spans="8:8" x14ac:dyDescent="0.25">
      <c r="H3468" s="11"/>
    </row>
    <row r="3469" spans="8:8" x14ac:dyDescent="0.25">
      <c r="H3469" s="11"/>
    </row>
    <row r="3470" spans="8:8" x14ac:dyDescent="0.25">
      <c r="H3470" s="11"/>
    </row>
    <row r="3471" spans="8:8" x14ac:dyDescent="0.25">
      <c r="H3471" s="11"/>
    </row>
    <row r="3472" spans="8:8" x14ac:dyDescent="0.25">
      <c r="H3472" s="11"/>
    </row>
    <row r="3473" spans="8:8" x14ac:dyDescent="0.25">
      <c r="H3473" s="11"/>
    </row>
    <row r="3474" spans="8:8" x14ac:dyDescent="0.25">
      <c r="H3474" s="11"/>
    </row>
    <row r="3475" spans="8:8" x14ac:dyDescent="0.25">
      <c r="H3475" s="11"/>
    </row>
    <row r="3476" spans="8:8" x14ac:dyDescent="0.25">
      <c r="H3476" s="11"/>
    </row>
    <row r="3477" spans="8:8" x14ac:dyDescent="0.25">
      <c r="H3477" s="11"/>
    </row>
    <row r="3478" spans="8:8" x14ac:dyDescent="0.25">
      <c r="H3478" s="11"/>
    </row>
    <row r="3479" spans="8:8" x14ac:dyDescent="0.25">
      <c r="H3479" s="11"/>
    </row>
    <row r="3480" spans="8:8" x14ac:dyDescent="0.25">
      <c r="H3480" s="11"/>
    </row>
    <row r="3481" spans="8:8" x14ac:dyDescent="0.25">
      <c r="H3481" s="11"/>
    </row>
    <row r="3482" spans="8:8" x14ac:dyDescent="0.25">
      <c r="H3482" s="11"/>
    </row>
    <row r="3483" spans="8:8" x14ac:dyDescent="0.25">
      <c r="H3483" s="11"/>
    </row>
    <row r="3484" spans="8:8" x14ac:dyDescent="0.25">
      <c r="H3484" s="11"/>
    </row>
    <row r="3485" spans="8:8" x14ac:dyDescent="0.25">
      <c r="H3485" s="11"/>
    </row>
    <row r="3486" spans="8:8" x14ac:dyDescent="0.25">
      <c r="H3486" s="11"/>
    </row>
    <row r="3487" spans="8:8" x14ac:dyDescent="0.25">
      <c r="H3487" s="11"/>
    </row>
    <row r="3488" spans="8:8" x14ac:dyDescent="0.25">
      <c r="H3488" s="11"/>
    </row>
    <row r="3489" spans="8:8" x14ac:dyDescent="0.25">
      <c r="H3489" s="11"/>
    </row>
    <row r="3490" spans="8:8" x14ac:dyDescent="0.25">
      <c r="H3490" s="11"/>
    </row>
    <row r="3491" spans="8:8" x14ac:dyDescent="0.25">
      <c r="H3491" s="11"/>
    </row>
    <row r="3492" spans="8:8" x14ac:dyDescent="0.25">
      <c r="H3492" s="11"/>
    </row>
    <row r="3493" spans="8:8" x14ac:dyDescent="0.25">
      <c r="H3493" s="11"/>
    </row>
    <row r="3494" spans="8:8" x14ac:dyDescent="0.25">
      <c r="H3494" s="11"/>
    </row>
    <row r="3495" spans="8:8" x14ac:dyDescent="0.25">
      <c r="H3495" s="11"/>
    </row>
    <row r="3496" spans="8:8" x14ac:dyDescent="0.25">
      <c r="H3496" s="11"/>
    </row>
    <row r="3497" spans="8:8" x14ac:dyDescent="0.25">
      <c r="H3497" s="11"/>
    </row>
    <row r="3498" spans="8:8" x14ac:dyDescent="0.25">
      <c r="H3498" s="11"/>
    </row>
    <row r="3499" spans="8:8" x14ac:dyDescent="0.25">
      <c r="H3499" s="11"/>
    </row>
    <row r="3500" spans="8:8" x14ac:dyDescent="0.25">
      <c r="H3500" s="11"/>
    </row>
    <row r="3501" spans="8:8" x14ac:dyDescent="0.25">
      <c r="H3501" s="11"/>
    </row>
    <row r="3502" spans="8:8" x14ac:dyDescent="0.25">
      <c r="H3502" s="11"/>
    </row>
    <row r="3503" spans="8:8" x14ac:dyDescent="0.25">
      <c r="H3503" s="11"/>
    </row>
    <row r="3504" spans="8:8" x14ac:dyDescent="0.25">
      <c r="H3504" s="11"/>
    </row>
    <row r="3505" spans="8:8" x14ac:dyDescent="0.25">
      <c r="H3505" s="11"/>
    </row>
    <row r="3506" spans="8:8" x14ac:dyDescent="0.25">
      <c r="H3506" s="11"/>
    </row>
    <row r="3507" spans="8:8" x14ac:dyDescent="0.25">
      <c r="H3507" s="11"/>
    </row>
    <row r="3508" spans="8:8" x14ac:dyDescent="0.25">
      <c r="H3508" s="11"/>
    </row>
    <row r="3509" spans="8:8" x14ac:dyDescent="0.25">
      <c r="H3509" s="11"/>
    </row>
    <row r="3510" spans="8:8" x14ac:dyDescent="0.25">
      <c r="H3510" s="11"/>
    </row>
    <row r="3511" spans="8:8" x14ac:dyDescent="0.25">
      <c r="H3511" s="11"/>
    </row>
    <row r="3512" spans="8:8" x14ac:dyDescent="0.25">
      <c r="H3512" s="11"/>
    </row>
    <row r="3513" spans="8:8" x14ac:dyDescent="0.25">
      <c r="H3513" s="11"/>
    </row>
    <row r="3514" spans="8:8" x14ac:dyDescent="0.25">
      <c r="H3514" s="11"/>
    </row>
    <row r="3515" spans="8:8" x14ac:dyDescent="0.25">
      <c r="H3515" s="11"/>
    </row>
    <row r="3516" spans="8:8" x14ac:dyDescent="0.25">
      <c r="H3516" s="11"/>
    </row>
    <row r="3517" spans="8:8" x14ac:dyDescent="0.25">
      <c r="H3517" s="11"/>
    </row>
    <row r="3518" spans="8:8" x14ac:dyDescent="0.25">
      <c r="H3518" s="11"/>
    </row>
    <row r="3519" spans="8:8" x14ac:dyDescent="0.25">
      <c r="H3519" s="11"/>
    </row>
    <row r="3520" spans="8:8" x14ac:dyDescent="0.25">
      <c r="H3520" s="11"/>
    </row>
    <row r="3521" spans="8:8" x14ac:dyDescent="0.25">
      <c r="H3521" s="11"/>
    </row>
    <row r="3522" spans="8:8" x14ac:dyDescent="0.25">
      <c r="H3522" s="11"/>
    </row>
    <row r="3523" spans="8:8" x14ac:dyDescent="0.25">
      <c r="H3523" s="11"/>
    </row>
    <row r="3524" spans="8:8" x14ac:dyDescent="0.25">
      <c r="H3524" s="11"/>
    </row>
    <row r="3525" spans="8:8" x14ac:dyDescent="0.25">
      <c r="H3525" s="11"/>
    </row>
    <row r="3526" spans="8:8" x14ac:dyDescent="0.25">
      <c r="H3526" s="11"/>
    </row>
    <row r="3527" spans="8:8" x14ac:dyDescent="0.25">
      <c r="H3527" s="11"/>
    </row>
    <row r="3528" spans="8:8" x14ac:dyDescent="0.25">
      <c r="H3528" s="11"/>
    </row>
    <row r="3529" spans="8:8" x14ac:dyDescent="0.25">
      <c r="H3529" s="11"/>
    </row>
    <row r="3530" spans="8:8" x14ac:dyDescent="0.25">
      <c r="H3530" s="11"/>
    </row>
    <row r="3531" spans="8:8" x14ac:dyDescent="0.25">
      <c r="H3531" s="11"/>
    </row>
    <row r="3532" spans="8:8" x14ac:dyDescent="0.25">
      <c r="H3532" s="11"/>
    </row>
    <row r="3533" spans="8:8" x14ac:dyDescent="0.25">
      <c r="H3533" s="11"/>
    </row>
    <row r="3534" spans="8:8" x14ac:dyDescent="0.25">
      <c r="H3534" s="11"/>
    </row>
    <row r="3535" spans="8:8" x14ac:dyDescent="0.25">
      <c r="H3535" s="11"/>
    </row>
    <row r="3536" spans="8:8" x14ac:dyDescent="0.25">
      <c r="H3536" s="11"/>
    </row>
    <row r="3537" spans="8:8" x14ac:dyDescent="0.25">
      <c r="H3537" s="11"/>
    </row>
    <row r="3538" spans="8:8" x14ac:dyDescent="0.25">
      <c r="H3538" s="11"/>
    </row>
    <row r="3539" spans="8:8" x14ac:dyDescent="0.25">
      <c r="H3539" s="11"/>
    </row>
    <row r="3540" spans="8:8" x14ac:dyDescent="0.25">
      <c r="H3540" s="11"/>
    </row>
    <row r="3541" spans="8:8" x14ac:dyDescent="0.25">
      <c r="H3541" s="11"/>
    </row>
    <row r="3542" spans="8:8" x14ac:dyDescent="0.25">
      <c r="H3542" s="11"/>
    </row>
    <row r="3543" spans="8:8" x14ac:dyDescent="0.25">
      <c r="H3543" s="11"/>
    </row>
    <row r="3544" spans="8:8" x14ac:dyDescent="0.25">
      <c r="H3544" s="11"/>
    </row>
    <row r="3545" spans="8:8" x14ac:dyDescent="0.25">
      <c r="H3545" s="11"/>
    </row>
    <row r="3546" spans="8:8" x14ac:dyDescent="0.25">
      <c r="H3546" s="11"/>
    </row>
    <row r="3547" spans="8:8" x14ac:dyDescent="0.25">
      <c r="H3547" s="11"/>
    </row>
    <row r="3548" spans="8:8" x14ac:dyDescent="0.25">
      <c r="H3548" s="11"/>
    </row>
    <row r="3549" spans="8:8" x14ac:dyDescent="0.25">
      <c r="H3549" s="11"/>
    </row>
    <row r="3550" spans="8:8" x14ac:dyDescent="0.25">
      <c r="H3550" s="11"/>
    </row>
    <row r="3551" spans="8:8" x14ac:dyDescent="0.25">
      <c r="H3551" s="11"/>
    </row>
    <row r="3552" spans="8:8" x14ac:dyDescent="0.25">
      <c r="H3552" s="11"/>
    </row>
    <row r="3553" spans="8:8" x14ac:dyDescent="0.25">
      <c r="H3553" s="11"/>
    </row>
    <row r="3554" spans="8:8" x14ac:dyDescent="0.25">
      <c r="H3554" s="11"/>
    </row>
    <row r="3555" spans="8:8" x14ac:dyDescent="0.25">
      <c r="H3555" s="11"/>
    </row>
    <row r="3556" spans="8:8" x14ac:dyDescent="0.25">
      <c r="H3556" s="11"/>
    </row>
    <row r="3557" spans="8:8" x14ac:dyDescent="0.25">
      <c r="H3557" s="11"/>
    </row>
    <row r="3558" spans="8:8" x14ac:dyDescent="0.25">
      <c r="H3558" s="11"/>
    </row>
    <row r="3559" spans="8:8" x14ac:dyDescent="0.25">
      <c r="H3559" s="11"/>
    </row>
    <row r="3560" spans="8:8" x14ac:dyDescent="0.25">
      <c r="H3560" s="11"/>
    </row>
    <row r="3561" spans="8:8" x14ac:dyDescent="0.25">
      <c r="H3561" s="11"/>
    </row>
    <row r="3562" spans="8:8" x14ac:dyDescent="0.25">
      <c r="H3562" s="11"/>
    </row>
    <row r="3563" spans="8:8" x14ac:dyDescent="0.25">
      <c r="H3563" s="11"/>
    </row>
    <row r="3564" spans="8:8" x14ac:dyDescent="0.25">
      <c r="H3564" s="11"/>
    </row>
    <row r="3565" spans="8:8" x14ac:dyDescent="0.25">
      <c r="H3565" s="11"/>
    </row>
    <row r="3566" spans="8:8" x14ac:dyDescent="0.25">
      <c r="H3566" s="11"/>
    </row>
    <row r="3567" spans="8:8" x14ac:dyDescent="0.25">
      <c r="H3567" s="11"/>
    </row>
    <row r="3568" spans="8:8" x14ac:dyDescent="0.25">
      <c r="H3568" s="11"/>
    </row>
    <row r="3569" spans="8:8" x14ac:dyDescent="0.25">
      <c r="H3569" s="11"/>
    </row>
    <row r="3570" spans="8:8" x14ac:dyDescent="0.25">
      <c r="H3570" s="11"/>
    </row>
    <row r="3571" spans="8:8" x14ac:dyDescent="0.25">
      <c r="H3571" s="11"/>
    </row>
    <row r="3572" spans="8:8" x14ac:dyDescent="0.25">
      <c r="H3572" s="11"/>
    </row>
    <row r="3573" spans="8:8" x14ac:dyDescent="0.25">
      <c r="H3573" s="11"/>
    </row>
    <row r="3574" spans="8:8" x14ac:dyDescent="0.25">
      <c r="H3574" s="11"/>
    </row>
    <row r="3575" spans="8:8" x14ac:dyDescent="0.25">
      <c r="H3575" s="11"/>
    </row>
    <row r="3576" spans="8:8" x14ac:dyDescent="0.25">
      <c r="H3576" s="11"/>
    </row>
    <row r="3577" spans="8:8" x14ac:dyDescent="0.25">
      <c r="H3577" s="11"/>
    </row>
    <row r="3578" spans="8:8" x14ac:dyDescent="0.25">
      <c r="H3578" s="11"/>
    </row>
    <row r="3579" spans="8:8" x14ac:dyDescent="0.25">
      <c r="H3579" s="11"/>
    </row>
    <row r="3580" spans="8:8" x14ac:dyDescent="0.25">
      <c r="H3580" s="11"/>
    </row>
    <row r="3581" spans="8:8" x14ac:dyDescent="0.25">
      <c r="H3581" s="11"/>
    </row>
    <row r="3582" spans="8:8" x14ac:dyDescent="0.25">
      <c r="H3582" s="11"/>
    </row>
    <row r="3583" spans="8:8" x14ac:dyDescent="0.25">
      <c r="H3583" s="11"/>
    </row>
    <row r="3584" spans="8:8" x14ac:dyDescent="0.25">
      <c r="H3584" s="11"/>
    </row>
    <row r="3585" spans="8:8" x14ac:dyDescent="0.25">
      <c r="H3585" s="11"/>
    </row>
    <row r="3586" spans="8:8" x14ac:dyDescent="0.25">
      <c r="H3586" s="11"/>
    </row>
    <row r="3587" spans="8:8" x14ac:dyDescent="0.25">
      <c r="H3587" s="11"/>
    </row>
    <row r="3588" spans="8:8" x14ac:dyDescent="0.25">
      <c r="H3588" s="11"/>
    </row>
    <row r="3589" spans="8:8" x14ac:dyDescent="0.25">
      <c r="H3589" s="11"/>
    </row>
    <row r="3590" spans="8:8" x14ac:dyDescent="0.25">
      <c r="H3590" s="11"/>
    </row>
    <row r="3591" spans="8:8" x14ac:dyDescent="0.25">
      <c r="H3591" s="11"/>
    </row>
    <row r="3592" spans="8:8" x14ac:dyDescent="0.25">
      <c r="H3592" s="11"/>
    </row>
    <row r="3593" spans="8:8" x14ac:dyDescent="0.25">
      <c r="H3593" s="11"/>
    </row>
    <row r="3594" spans="8:8" x14ac:dyDescent="0.25">
      <c r="H3594" s="11"/>
    </row>
    <row r="3595" spans="8:8" x14ac:dyDescent="0.25">
      <c r="H3595" s="11"/>
    </row>
    <row r="3596" spans="8:8" x14ac:dyDescent="0.25">
      <c r="H3596" s="11"/>
    </row>
    <row r="3597" spans="8:8" x14ac:dyDescent="0.25">
      <c r="H3597" s="11"/>
    </row>
    <row r="3598" spans="8:8" x14ac:dyDescent="0.25">
      <c r="H3598" s="11"/>
    </row>
    <row r="3599" spans="8:8" x14ac:dyDescent="0.25">
      <c r="H3599" s="11"/>
    </row>
    <row r="3600" spans="8:8" x14ac:dyDescent="0.25">
      <c r="H3600" s="11"/>
    </row>
    <row r="3601" spans="8:8" x14ac:dyDescent="0.25">
      <c r="H3601" s="11"/>
    </row>
    <row r="3602" spans="8:8" x14ac:dyDescent="0.25">
      <c r="H3602" s="11"/>
    </row>
    <row r="3603" spans="8:8" x14ac:dyDescent="0.25">
      <c r="H3603" s="11"/>
    </row>
    <row r="3604" spans="8:8" x14ac:dyDescent="0.25">
      <c r="H3604" s="11"/>
    </row>
    <row r="3605" spans="8:8" x14ac:dyDescent="0.25">
      <c r="H3605" s="11"/>
    </row>
    <row r="3606" spans="8:8" x14ac:dyDescent="0.25">
      <c r="H3606" s="11"/>
    </row>
    <row r="3607" spans="8:8" x14ac:dyDescent="0.25">
      <c r="H3607" s="11"/>
    </row>
    <row r="3608" spans="8:8" x14ac:dyDescent="0.25">
      <c r="H3608" s="11"/>
    </row>
    <row r="3609" spans="8:8" x14ac:dyDescent="0.25">
      <c r="H3609" s="11"/>
    </row>
    <row r="3610" spans="8:8" x14ac:dyDescent="0.25">
      <c r="H3610" s="11"/>
    </row>
    <row r="3611" spans="8:8" x14ac:dyDescent="0.25">
      <c r="H3611" s="11"/>
    </row>
    <row r="3612" spans="8:8" x14ac:dyDescent="0.25">
      <c r="H3612" s="11"/>
    </row>
    <row r="3613" spans="8:8" x14ac:dyDescent="0.25">
      <c r="H3613" s="11"/>
    </row>
    <row r="3614" spans="8:8" x14ac:dyDescent="0.25">
      <c r="H3614" s="11"/>
    </row>
    <row r="3615" spans="8:8" x14ac:dyDescent="0.25">
      <c r="H3615" s="11"/>
    </row>
    <row r="3616" spans="8:8" x14ac:dyDescent="0.25">
      <c r="H3616" s="11"/>
    </row>
    <row r="3617" spans="8:8" x14ac:dyDescent="0.25">
      <c r="H3617" s="11"/>
    </row>
    <row r="3618" spans="8:8" x14ac:dyDescent="0.25">
      <c r="H3618" s="11"/>
    </row>
    <row r="3619" spans="8:8" x14ac:dyDescent="0.25">
      <c r="H3619" s="11"/>
    </row>
    <row r="3620" spans="8:8" x14ac:dyDescent="0.25">
      <c r="H3620" s="11"/>
    </row>
    <row r="3621" spans="8:8" x14ac:dyDescent="0.25">
      <c r="H3621" s="11"/>
    </row>
    <row r="3622" spans="8:8" x14ac:dyDescent="0.25">
      <c r="H3622" s="11"/>
    </row>
    <row r="3623" spans="8:8" x14ac:dyDescent="0.25">
      <c r="H3623" s="11"/>
    </row>
    <row r="3624" spans="8:8" x14ac:dyDescent="0.25">
      <c r="H3624" s="11"/>
    </row>
    <row r="3625" spans="8:8" x14ac:dyDescent="0.25">
      <c r="H3625" s="11"/>
    </row>
    <row r="3626" spans="8:8" x14ac:dyDescent="0.25">
      <c r="H3626" s="11"/>
    </row>
    <row r="3627" spans="8:8" x14ac:dyDescent="0.25">
      <c r="H3627" s="11"/>
    </row>
    <row r="3628" spans="8:8" x14ac:dyDescent="0.25">
      <c r="H3628" s="11"/>
    </row>
    <row r="3629" spans="8:8" x14ac:dyDescent="0.25">
      <c r="H3629" s="11"/>
    </row>
    <row r="3630" spans="8:8" x14ac:dyDescent="0.25">
      <c r="H3630" s="11"/>
    </row>
    <row r="3631" spans="8:8" x14ac:dyDescent="0.25">
      <c r="H3631" s="11"/>
    </row>
    <row r="3632" spans="8:8" x14ac:dyDescent="0.25">
      <c r="H3632" s="11"/>
    </row>
    <row r="3633" spans="8:8" x14ac:dyDescent="0.25">
      <c r="H3633" s="11"/>
    </row>
    <row r="3634" spans="8:8" x14ac:dyDescent="0.25">
      <c r="H3634" s="11"/>
    </row>
    <row r="3635" spans="8:8" x14ac:dyDescent="0.25">
      <c r="H3635" s="11"/>
    </row>
    <row r="3636" spans="8:8" x14ac:dyDescent="0.25">
      <c r="H3636" s="11"/>
    </row>
    <row r="3637" spans="8:8" x14ac:dyDescent="0.25">
      <c r="H3637" s="11"/>
    </row>
    <row r="3638" spans="8:8" x14ac:dyDescent="0.25">
      <c r="H3638" s="11"/>
    </row>
    <row r="3639" spans="8:8" x14ac:dyDescent="0.25">
      <c r="H3639" s="11"/>
    </row>
    <row r="3640" spans="8:8" x14ac:dyDescent="0.25">
      <c r="H3640" s="11"/>
    </row>
    <row r="3641" spans="8:8" x14ac:dyDescent="0.25">
      <c r="H3641" s="11"/>
    </row>
    <row r="3642" spans="8:8" x14ac:dyDescent="0.25">
      <c r="H3642" s="11"/>
    </row>
    <row r="3643" spans="8:8" x14ac:dyDescent="0.25">
      <c r="H3643" s="11"/>
    </row>
    <row r="3644" spans="8:8" x14ac:dyDescent="0.25">
      <c r="H3644" s="11"/>
    </row>
    <row r="3645" spans="8:8" x14ac:dyDescent="0.25">
      <c r="H3645" s="11"/>
    </row>
    <row r="3646" spans="8:8" x14ac:dyDescent="0.25">
      <c r="H3646" s="11"/>
    </row>
    <row r="3647" spans="8:8" x14ac:dyDescent="0.25">
      <c r="H3647" s="11"/>
    </row>
    <row r="3648" spans="8:8" x14ac:dyDescent="0.25">
      <c r="H3648" s="11"/>
    </row>
    <row r="3649" spans="8:8" x14ac:dyDescent="0.25">
      <c r="H3649" s="11"/>
    </row>
    <row r="3650" spans="8:8" x14ac:dyDescent="0.25">
      <c r="H3650" s="11"/>
    </row>
    <row r="3651" spans="8:8" x14ac:dyDescent="0.25">
      <c r="H3651" s="11"/>
    </row>
    <row r="3652" spans="8:8" x14ac:dyDescent="0.25">
      <c r="H3652" s="11"/>
    </row>
    <row r="3653" spans="8:8" x14ac:dyDescent="0.25">
      <c r="H3653" s="11"/>
    </row>
    <row r="3654" spans="8:8" x14ac:dyDescent="0.25">
      <c r="H3654" s="11"/>
    </row>
    <row r="3655" spans="8:8" x14ac:dyDescent="0.25">
      <c r="H3655" s="11"/>
    </row>
    <row r="3656" spans="8:8" x14ac:dyDescent="0.25">
      <c r="H3656" s="11"/>
    </row>
    <row r="3657" spans="8:8" x14ac:dyDescent="0.25">
      <c r="H3657" s="11"/>
    </row>
    <row r="3658" spans="8:8" x14ac:dyDescent="0.25">
      <c r="H3658" s="11"/>
    </row>
    <row r="3659" spans="8:8" x14ac:dyDescent="0.25">
      <c r="H3659" s="11"/>
    </row>
    <row r="3660" spans="8:8" x14ac:dyDescent="0.25">
      <c r="H3660" s="11"/>
    </row>
    <row r="3661" spans="8:8" x14ac:dyDescent="0.25">
      <c r="H3661" s="11"/>
    </row>
    <row r="3662" spans="8:8" x14ac:dyDescent="0.25">
      <c r="H3662" s="11"/>
    </row>
    <row r="3663" spans="8:8" x14ac:dyDescent="0.25">
      <c r="H3663" s="11"/>
    </row>
    <row r="3664" spans="8:8" x14ac:dyDescent="0.25">
      <c r="H3664" s="11"/>
    </row>
    <row r="3665" spans="8:8" x14ac:dyDescent="0.25">
      <c r="H3665" s="11"/>
    </row>
    <row r="3666" spans="8:8" x14ac:dyDescent="0.25">
      <c r="H3666" s="11"/>
    </row>
    <row r="3667" spans="8:8" x14ac:dyDescent="0.25">
      <c r="H3667" s="11"/>
    </row>
    <row r="3668" spans="8:8" x14ac:dyDescent="0.25">
      <c r="H3668" s="11"/>
    </row>
    <row r="3669" spans="8:8" x14ac:dyDescent="0.25">
      <c r="H3669" s="11"/>
    </row>
    <row r="3670" spans="8:8" x14ac:dyDescent="0.25">
      <c r="H3670" s="11"/>
    </row>
    <row r="3671" spans="8:8" x14ac:dyDescent="0.25">
      <c r="H3671" s="11"/>
    </row>
    <row r="3672" spans="8:8" x14ac:dyDescent="0.25">
      <c r="H3672" s="11"/>
    </row>
    <row r="3673" spans="8:8" x14ac:dyDescent="0.25">
      <c r="H3673" s="11"/>
    </row>
    <row r="3674" spans="8:8" x14ac:dyDescent="0.25">
      <c r="H3674" s="11"/>
    </row>
    <row r="3675" spans="8:8" x14ac:dyDescent="0.25">
      <c r="H3675" s="11"/>
    </row>
    <row r="3676" spans="8:8" x14ac:dyDescent="0.25">
      <c r="H3676" s="11"/>
    </row>
    <row r="3677" spans="8:8" x14ac:dyDescent="0.25">
      <c r="H3677" s="11"/>
    </row>
    <row r="3678" spans="8:8" x14ac:dyDescent="0.25">
      <c r="H3678" s="11"/>
    </row>
    <row r="3679" spans="8:8" x14ac:dyDescent="0.25">
      <c r="H3679" s="11"/>
    </row>
    <row r="3680" spans="8:8" x14ac:dyDescent="0.25">
      <c r="H3680" s="11"/>
    </row>
    <row r="3681" spans="8:8" x14ac:dyDescent="0.25">
      <c r="H3681" s="11"/>
    </row>
    <row r="3682" spans="8:8" x14ac:dyDescent="0.25">
      <c r="H3682" s="11"/>
    </row>
    <row r="3683" spans="8:8" x14ac:dyDescent="0.25">
      <c r="H3683" s="11"/>
    </row>
    <row r="3684" spans="8:8" x14ac:dyDescent="0.25">
      <c r="H3684" s="11"/>
    </row>
    <row r="3685" spans="8:8" x14ac:dyDescent="0.25">
      <c r="H3685" s="11"/>
    </row>
    <row r="3686" spans="8:8" x14ac:dyDescent="0.25">
      <c r="H3686" s="11"/>
    </row>
    <row r="3687" spans="8:8" x14ac:dyDescent="0.25">
      <c r="H3687" s="11"/>
    </row>
    <row r="3688" spans="8:8" x14ac:dyDescent="0.25">
      <c r="H3688" s="11"/>
    </row>
    <row r="3689" spans="8:8" x14ac:dyDescent="0.25">
      <c r="H3689" s="11"/>
    </row>
    <row r="3690" spans="8:8" x14ac:dyDescent="0.25">
      <c r="H3690" s="11"/>
    </row>
    <row r="3691" spans="8:8" x14ac:dyDescent="0.25">
      <c r="H3691" s="11"/>
    </row>
    <row r="3692" spans="8:8" x14ac:dyDescent="0.25">
      <c r="H3692" s="11"/>
    </row>
    <row r="3693" spans="8:8" x14ac:dyDescent="0.25">
      <c r="H3693" s="11"/>
    </row>
    <row r="3694" spans="8:8" x14ac:dyDescent="0.25">
      <c r="H3694" s="11"/>
    </row>
    <row r="3695" spans="8:8" x14ac:dyDescent="0.25">
      <c r="H3695" s="11"/>
    </row>
    <row r="3696" spans="8:8" x14ac:dyDescent="0.25">
      <c r="H3696" s="11"/>
    </row>
    <row r="3697" spans="8:8" x14ac:dyDescent="0.25">
      <c r="H3697" s="11"/>
    </row>
    <row r="3698" spans="8:8" x14ac:dyDescent="0.25">
      <c r="H3698" s="11"/>
    </row>
    <row r="3699" spans="8:8" x14ac:dyDescent="0.25">
      <c r="H3699" s="11"/>
    </row>
    <row r="3700" spans="8:8" x14ac:dyDescent="0.25">
      <c r="H3700" s="11"/>
    </row>
    <row r="3701" spans="8:8" x14ac:dyDescent="0.25">
      <c r="H3701" s="11"/>
    </row>
    <row r="3702" spans="8:8" x14ac:dyDescent="0.25">
      <c r="H3702" s="11"/>
    </row>
    <row r="3703" spans="8:8" x14ac:dyDescent="0.25">
      <c r="H3703" s="11"/>
    </row>
    <row r="3704" spans="8:8" x14ac:dyDescent="0.25">
      <c r="H3704" s="11"/>
    </row>
    <row r="3705" spans="8:8" x14ac:dyDescent="0.25">
      <c r="H3705" s="11"/>
    </row>
    <row r="3706" spans="8:8" x14ac:dyDescent="0.25">
      <c r="H3706" s="11"/>
    </row>
    <row r="3707" spans="8:8" x14ac:dyDescent="0.25">
      <c r="H3707" s="11"/>
    </row>
    <row r="3708" spans="8:8" x14ac:dyDescent="0.25">
      <c r="H3708" s="11"/>
    </row>
    <row r="3709" spans="8:8" x14ac:dyDescent="0.25">
      <c r="H3709" s="11"/>
    </row>
    <row r="3710" spans="8:8" x14ac:dyDescent="0.25">
      <c r="H3710" s="11"/>
    </row>
    <row r="3711" spans="8:8" x14ac:dyDescent="0.25">
      <c r="H3711" s="11"/>
    </row>
    <row r="3712" spans="8:8" x14ac:dyDescent="0.25">
      <c r="H3712" s="11"/>
    </row>
    <row r="3713" spans="8:8" x14ac:dyDescent="0.25">
      <c r="H3713" s="11"/>
    </row>
    <row r="3714" spans="8:8" x14ac:dyDescent="0.25">
      <c r="H3714" s="11"/>
    </row>
    <row r="3715" spans="8:8" x14ac:dyDescent="0.25">
      <c r="H3715" s="11"/>
    </row>
    <row r="3716" spans="8:8" x14ac:dyDescent="0.25">
      <c r="H3716" s="11"/>
    </row>
    <row r="3717" spans="8:8" x14ac:dyDescent="0.25">
      <c r="H3717" s="11"/>
    </row>
    <row r="3718" spans="8:8" x14ac:dyDescent="0.25">
      <c r="H3718" s="11"/>
    </row>
    <row r="3719" spans="8:8" x14ac:dyDescent="0.25">
      <c r="H3719" s="11"/>
    </row>
    <row r="3720" spans="8:8" x14ac:dyDescent="0.25">
      <c r="H3720" s="11"/>
    </row>
    <row r="3721" spans="8:8" x14ac:dyDescent="0.25">
      <c r="H3721" s="11"/>
    </row>
    <row r="3722" spans="8:8" x14ac:dyDescent="0.25">
      <c r="H3722" s="11"/>
    </row>
    <row r="3723" spans="8:8" x14ac:dyDescent="0.25">
      <c r="H3723" s="11"/>
    </row>
    <row r="3724" spans="8:8" x14ac:dyDescent="0.25">
      <c r="H3724" s="11"/>
    </row>
    <row r="3725" spans="8:8" x14ac:dyDescent="0.25">
      <c r="H3725" s="11"/>
    </row>
    <row r="3726" spans="8:8" x14ac:dyDescent="0.25">
      <c r="H3726" s="11"/>
    </row>
    <row r="3727" spans="8:8" x14ac:dyDescent="0.25">
      <c r="H3727" s="11"/>
    </row>
    <row r="3728" spans="8:8" x14ac:dyDescent="0.25">
      <c r="H3728" s="11"/>
    </row>
    <row r="3729" spans="8:8" x14ac:dyDescent="0.25">
      <c r="H3729" s="11"/>
    </row>
    <row r="3730" spans="8:8" x14ac:dyDescent="0.25">
      <c r="H3730" s="11"/>
    </row>
    <row r="3731" spans="8:8" x14ac:dyDescent="0.25">
      <c r="H3731" s="11"/>
    </row>
    <row r="3732" spans="8:8" x14ac:dyDescent="0.25">
      <c r="H3732" s="11"/>
    </row>
    <row r="3733" spans="8:8" x14ac:dyDescent="0.25">
      <c r="H3733" s="11"/>
    </row>
    <row r="3734" spans="8:8" x14ac:dyDescent="0.25">
      <c r="H3734" s="11"/>
    </row>
    <row r="3735" spans="8:8" x14ac:dyDescent="0.25">
      <c r="H3735" s="11"/>
    </row>
    <row r="3736" spans="8:8" x14ac:dyDescent="0.25">
      <c r="H3736" s="11"/>
    </row>
    <row r="3737" spans="8:8" x14ac:dyDescent="0.25">
      <c r="H3737" s="11"/>
    </row>
    <row r="3738" spans="8:8" x14ac:dyDescent="0.25">
      <c r="H3738" s="11"/>
    </row>
    <row r="3739" spans="8:8" x14ac:dyDescent="0.25">
      <c r="H3739" s="11"/>
    </row>
    <row r="3740" spans="8:8" x14ac:dyDescent="0.25">
      <c r="H3740" s="11"/>
    </row>
    <row r="3741" spans="8:8" x14ac:dyDescent="0.25">
      <c r="H3741" s="11"/>
    </row>
    <row r="3742" spans="8:8" x14ac:dyDescent="0.25">
      <c r="H3742" s="11"/>
    </row>
    <row r="3743" spans="8:8" x14ac:dyDescent="0.25">
      <c r="H3743" s="11"/>
    </row>
    <row r="3744" spans="8:8" x14ac:dyDescent="0.25">
      <c r="H3744" s="11"/>
    </row>
    <row r="3745" spans="8:8" x14ac:dyDescent="0.25">
      <c r="H3745" s="11"/>
    </row>
    <row r="3746" spans="8:8" x14ac:dyDescent="0.25">
      <c r="H3746" s="11"/>
    </row>
    <row r="3747" spans="8:8" x14ac:dyDescent="0.25">
      <c r="H3747" s="11"/>
    </row>
    <row r="3748" spans="8:8" x14ac:dyDescent="0.25">
      <c r="H3748" s="11"/>
    </row>
    <row r="3749" spans="8:8" x14ac:dyDescent="0.25">
      <c r="H3749" s="11"/>
    </row>
    <row r="3750" spans="8:8" x14ac:dyDescent="0.25">
      <c r="H3750" s="11"/>
    </row>
    <row r="3751" spans="8:8" x14ac:dyDescent="0.25">
      <c r="H3751" s="11"/>
    </row>
    <row r="3752" spans="8:8" x14ac:dyDescent="0.25">
      <c r="H3752" s="11"/>
    </row>
    <row r="3753" spans="8:8" x14ac:dyDescent="0.25">
      <c r="H3753" s="11"/>
    </row>
    <row r="3754" spans="8:8" x14ac:dyDescent="0.25">
      <c r="H3754" s="11"/>
    </row>
    <row r="3755" spans="8:8" x14ac:dyDescent="0.25">
      <c r="H3755" s="11"/>
    </row>
    <row r="3756" spans="8:8" x14ac:dyDescent="0.25">
      <c r="H3756" s="11"/>
    </row>
    <row r="3757" spans="8:8" x14ac:dyDescent="0.25">
      <c r="H3757" s="11"/>
    </row>
    <row r="3758" spans="8:8" x14ac:dyDescent="0.25">
      <c r="H3758" s="11"/>
    </row>
    <row r="3759" spans="8:8" x14ac:dyDescent="0.25">
      <c r="H3759" s="11"/>
    </row>
    <row r="3760" spans="8:8" x14ac:dyDescent="0.25">
      <c r="H3760" s="11"/>
    </row>
    <row r="3761" spans="8:8" x14ac:dyDescent="0.25">
      <c r="H3761" s="11"/>
    </row>
    <row r="3762" spans="8:8" x14ac:dyDescent="0.25">
      <c r="H3762" s="11"/>
    </row>
    <row r="3763" spans="8:8" x14ac:dyDescent="0.25">
      <c r="H3763" s="11"/>
    </row>
    <row r="3764" spans="8:8" x14ac:dyDescent="0.25">
      <c r="H3764" s="11"/>
    </row>
    <row r="3765" spans="8:8" x14ac:dyDescent="0.25">
      <c r="H3765" s="11"/>
    </row>
    <row r="3766" spans="8:8" x14ac:dyDescent="0.25">
      <c r="H3766" s="11"/>
    </row>
    <row r="3767" spans="8:8" x14ac:dyDescent="0.25">
      <c r="H3767" s="11"/>
    </row>
    <row r="3768" spans="8:8" x14ac:dyDescent="0.25">
      <c r="H3768" s="11"/>
    </row>
    <row r="3769" spans="8:8" x14ac:dyDescent="0.25">
      <c r="H3769" s="11"/>
    </row>
    <row r="3770" spans="8:8" x14ac:dyDescent="0.25">
      <c r="H3770" s="11"/>
    </row>
    <row r="3771" spans="8:8" x14ac:dyDescent="0.25">
      <c r="H3771" s="11"/>
    </row>
    <row r="3772" spans="8:8" x14ac:dyDescent="0.25">
      <c r="H3772" s="11"/>
    </row>
    <row r="3773" spans="8:8" x14ac:dyDescent="0.25">
      <c r="H3773" s="11"/>
    </row>
    <row r="3774" spans="8:8" x14ac:dyDescent="0.25">
      <c r="H3774" s="11"/>
    </row>
    <row r="3775" spans="8:8" x14ac:dyDescent="0.25">
      <c r="H3775" s="11"/>
    </row>
    <row r="3776" spans="8:8" x14ac:dyDescent="0.25">
      <c r="H3776" s="11"/>
    </row>
    <row r="3777" spans="8:8" x14ac:dyDescent="0.25">
      <c r="H3777" s="11"/>
    </row>
    <row r="3778" spans="8:8" x14ac:dyDescent="0.25">
      <c r="H3778" s="11"/>
    </row>
    <row r="3779" spans="8:8" x14ac:dyDescent="0.25">
      <c r="H3779" s="11"/>
    </row>
    <row r="3780" spans="8:8" x14ac:dyDescent="0.25">
      <c r="H3780" s="11"/>
    </row>
    <row r="3781" spans="8:8" x14ac:dyDescent="0.25">
      <c r="H3781" s="11"/>
    </row>
    <row r="3782" spans="8:8" x14ac:dyDescent="0.25">
      <c r="H3782" s="11"/>
    </row>
    <row r="3783" spans="8:8" x14ac:dyDescent="0.25">
      <c r="H3783" s="11"/>
    </row>
    <row r="3784" spans="8:8" x14ac:dyDescent="0.25">
      <c r="H3784" s="11"/>
    </row>
    <row r="3785" spans="8:8" x14ac:dyDescent="0.25">
      <c r="H3785" s="11"/>
    </row>
    <row r="3786" spans="8:8" x14ac:dyDescent="0.25">
      <c r="H3786" s="11"/>
    </row>
    <row r="3787" spans="8:8" x14ac:dyDescent="0.25">
      <c r="H3787" s="11"/>
    </row>
    <row r="3788" spans="8:8" x14ac:dyDescent="0.25">
      <c r="H3788" s="11"/>
    </row>
    <row r="3789" spans="8:8" x14ac:dyDescent="0.25">
      <c r="H3789" s="11"/>
    </row>
    <row r="3790" spans="8:8" x14ac:dyDescent="0.25">
      <c r="H3790" s="11"/>
    </row>
    <row r="3791" spans="8:8" x14ac:dyDescent="0.25">
      <c r="H3791" s="11"/>
    </row>
    <row r="3792" spans="8:8" x14ac:dyDescent="0.25">
      <c r="H3792" s="11"/>
    </row>
    <row r="3793" spans="8:8" x14ac:dyDescent="0.25">
      <c r="H3793" s="11"/>
    </row>
    <row r="3794" spans="8:8" x14ac:dyDescent="0.25">
      <c r="H3794" s="11"/>
    </row>
    <row r="3795" spans="8:8" x14ac:dyDescent="0.25">
      <c r="H3795" s="11"/>
    </row>
    <row r="3796" spans="8:8" x14ac:dyDescent="0.25">
      <c r="H3796" s="11"/>
    </row>
    <row r="3797" spans="8:8" x14ac:dyDescent="0.25">
      <c r="H3797" s="11"/>
    </row>
    <row r="3798" spans="8:8" x14ac:dyDescent="0.25">
      <c r="H3798" s="11"/>
    </row>
    <row r="3799" spans="8:8" x14ac:dyDescent="0.25">
      <c r="H3799" s="11"/>
    </row>
    <row r="3800" spans="8:8" x14ac:dyDescent="0.25">
      <c r="H3800" s="11"/>
    </row>
    <row r="3801" spans="8:8" x14ac:dyDescent="0.25">
      <c r="H3801" s="11"/>
    </row>
    <row r="3802" spans="8:8" x14ac:dyDescent="0.25">
      <c r="H3802" s="11"/>
    </row>
    <row r="3803" spans="8:8" x14ac:dyDescent="0.25">
      <c r="H3803" s="11"/>
    </row>
    <row r="3804" spans="8:8" x14ac:dyDescent="0.25">
      <c r="H3804" s="11"/>
    </row>
    <row r="3805" spans="8:8" x14ac:dyDescent="0.25">
      <c r="H3805" s="11"/>
    </row>
    <row r="3806" spans="8:8" x14ac:dyDescent="0.25">
      <c r="H3806" s="11"/>
    </row>
    <row r="3807" spans="8:8" x14ac:dyDescent="0.25">
      <c r="H3807" s="11"/>
    </row>
    <row r="3808" spans="8:8" x14ac:dyDescent="0.25">
      <c r="H3808" s="11"/>
    </row>
    <row r="3809" spans="8:8" x14ac:dyDescent="0.25">
      <c r="H3809" s="11"/>
    </row>
    <row r="3810" spans="8:8" x14ac:dyDescent="0.25">
      <c r="H3810" s="11"/>
    </row>
    <row r="3811" spans="8:8" x14ac:dyDescent="0.25">
      <c r="H3811" s="11"/>
    </row>
    <row r="3812" spans="8:8" x14ac:dyDescent="0.25">
      <c r="H3812" s="11"/>
    </row>
    <row r="3813" spans="8:8" x14ac:dyDescent="0.25">
      <c r="H3813" s="11"/>
    </row>
    <row r="3814" spans="8:8" x14ac:dyDescent="0.25">
      <c r="H3814" s="11"/>
    </row>
    <row r="3815" spans="8:8" x14ac:dyDescent="0.25">
      <c r="H3815" s="11"/>
    </row>
    <row r="3816" spans="8:8" x14ac:dyDescent="0.25">
      <c r="H3816" s="11"/>
    </row>
    <row r="3817" spans="8:8" x14ac:dyDescent="0.25">
      <c r="H3817" s="11"/>
    </row>
    <row r="3818" spans="8:8" x14ac:dyDescent="0.25">
      <c r="H3818" s="11"/>
    </row>
    <row r="3819" spans="8:8" x14ac:dyDescent="0.25">
      <c r="H3819" s="11"/>
    </row>
    <row r="3820" spans="8:8" x14ac:dyDescent="0.25">
      <c r="H3820" s="11"/>
    </row>
    <row r="3821" spans="8:8" x14ac:dyDescent="0.25">
      <c r="H3821" s="11"/>
    </row>
    <row r="3822" spans="8:8" x14ac:dyDescent="0.25">
      <c r="H3822" s="11"/>
    </row>
    <row r="3823" spans="8:8" x14ac:dyDescent="0.25">
      <c r="H3823" s="11"/>
    </row>
    <row r="3824" spans="8:8" x14ac:dyDescent="0.25">
      <c r="H3824" s="11"/>
    </row>
    <row r="3825" spans="8:8" x14ac:dyDescent="0.25">
      <c r="H3825" s="11"/>
    </row>
    <row r="3826" spans="8:8" x14ac:dyDescent="0.25">
      <c r="H3826" s="11"/>
    </row>
    <row r="3827" spans="8:8" x14ac:dyDescent="0.25">
      <c r="H3827" s="11"/>
    </row>
    <row r="3828" spans="8:8" x14ac:dyDescent="0.25">
      <c r="H3828" s="11"/>
    </row>
    <row r="3829" spans="8:8" x14ac:dyDescent="0.25">
      <c r="H3829" s="11"/>
    </row>
    <row r="3830" spans="8:8" x14ac:dyDescent="0.25">
      <c r="H3830" s="11"/>
    </row>
    <row r="3831" spans="8:8" x14ac:dyDescent="0.25">
      <c r="H3831" s="11"/>
    </row>
    <row r="3832" spans="8:8" x14ac:dyDescent="0.25">
      <c r="H3832" s="11"/>
    </row>
    <row r="3833" spans="8:8" x14ac:dyDescent="0.25">
      <c r="H3833" s="11"/>
    </row>
    <row r="3834" spans="8:8" x14ac:dyDescent="0.25">
      <c r="H3834" s="11"/>
    </row>
    <row r="3835" spans="8:8" x14ac:dyDescent="0.25">
      <c r="H3835" s="11"/>
    </row>
    <row r="3836" spans="8:8" x14ac:dyDescent="0.25">
      <c r="H3836" s="11"/>
    </row>
    <row r="3837" spans="8:8" x14ac:dyDescent="0.25">
      <c r="H3837" s="11"/>
    </row>
    <row r="3838" spans="8:8" x14ac:dyDescent="0.25">
      <c r="H3838" s="11"/>
    </row>
    <row r="3839" spans="8:8" x14ac:dyDescent="0.25">
      <c r="H3839" s="11"/>
    </row>
    <row r="3840" spans="8:8" x14ac:dyDescent="0.25">
      <c r="H3840" s="11"/>
    </row>
    <row r="3841" spans="8:8" x14ac:dyDescent="0.25">
      <c r="H3841" s="11"/>
    </row>
    <row r="3842" spans="8:8" x14ac:dyDescent="0.25">
      <c r="H3842" s="11"/>
    </row>
    <row r="3843" spans="8:8" x14ac:dyDescent="0.25">
      <c r="H3843" s="11"/>
    </row>
    <row r="3844" spans="8:8" x14ac:dyDescent="0.25">
      <c r="H3844" s="11"/>
    </row>
    <row r="3845" spans="8:8" x14ac:dyDescent="0.25">
      <c r="H3845" s="11"/>
    </row>
    <row r="3846" spans="8:8" x14ac:dyDescent="0.25">
      <c r="H3846" s="11"/>
    </row>
    <row r="3847" spans="8:8" x14ac:dyDescent="0.25">
      <c r="H3847" s="11"/>
    </row>
    <row r="3848" spans="8:8" x14ac:dyDescent="0.25">
      <c r="H3848" s="11"/>
    </row>
    <row r="3849" spans="8:8" x14ac:dyDescent="0.25">
      <c r="H3849" s="11"/>
    </row>
    <row r="3850" spans="8:8" x14ac:dyDescent="0.25">
      <c r="H3850" s="11"/>
    </row>
    <row r="3851" spans="8:8" x14ac:dyDescent="0.25">
      <c r="H3851" s="11"/>
    </row>
    <row r="3852" spans="8:8" x14ac:dyDescent="0.25">
      <c r="H3852" s="11"/>
    </row>
    <row r="3853" spans="8:8" x14ac:dyDescent="0.25">
      <c r="H3853" s="11"/>
    </row>
    <row r="3854" spans="8:8" x14ac:dyDescent="0.25">
      <c r="H3854" s="11"/>
    </row>
    <row r="3855" spans="8:8" x14ac:dyDescent="0.25">
      <c r="H3855" s="11"/>
    </row>
    <row r="3856" spans="8:8" x14ac:dyDescent="0.25">
      <c r="H3856" s="11"/>
    </row>
    <row r="3857" spans="8:8" x14ac:dyDescent="0.25">
      <c r="H3857" s="11"/>
    </row>
    <row r="3858" spans="8:8" x14ac:dyDescent="0.25">
      <c r="H3858" s="11"/>
    </row>
    <row r="3859" spans="8:8" x14ac:dyDescent="0.25">
      <c r="H3859" s="11"/>
    </row>
    <row r="3860" spans="8:8" x14ac:dyDescent="0.25">
      <c r="H3860" s="11"/>
    </row>
    <row r="3861" spans="8:8" x14ac:dyDescent="0.25">
      <c r="H3861" s="11"/>
    </row>
    <row r="3862" spans="8:8" x14ac:dyDescent="0.25">
      <c r="H3862" s="11"/>
    </row>
    <row r="3863" spans="8:8" x14ac:dyDescent="0.25">
      <c r="H3863" s="11"/>
    </row>
    <row r="3864" spans="8:8" x14ac:dyDescent="0.25">
      <c r="H3864" s="11"/>
    </row>
    <row r="3865" spans="8:8" x14ac:dyDescent="0.25">
      <c r="H3865" s="11"/>
    </row>
    <row r="3866" spans="8:8" x14ac:dyDescent="0.25">
      <c r="H3866" s="11"/>
    </row>
    <row r="3867" spans="8:8" x14ac:dyDescent="0.25">
      <c r="H3867" s="11"/>
    </row>
    <row r="3868" spans="8:8" x14ac:dyDescent="0.25">
      <c r="H3868" s="11"/>
    </row>
    <row r="3869" spans="8:8" x14ac:dyDescent="0.25">
      <c r="H3869" s="11"/>
    </row>
    <row r="3870" spans="8:8" x14ac:dyDescent="0.25">
      <c r="H3870" s="11"/>
    </row>
    <row r="3871" spans="8:8" x14ac:dyDescent="0.25">
      <c r="H3871" s="11"/>
    </row>
    <row r="3872" spans="8:8" x14ac:dyDescent="0.25">
      <c r="H3872" s="11"/>
    </row>
    <row r="3873" spans="8:8" x14ac:dyDescent="0.25">
      <c r="H3873" s="11"/>
    </row>
    <row r="3874" spans="8:8" x14ac:dyDescent="0.25">
      <c r="H3874" s="11"/>
    </row>
    <row r="3875" spans="8:8" x14ac:dyDescent="0.25">
      <c r="H3875" s="11"/>
    </row>
    <row r="3876" spans="8:8" x14ac:dyDescent="0.25">
      <c r="H3876" s="11"/>
    </row>
    <row r="3877" spans="8:8" x14ac:dyDescent="0.25">
      <c r="H3877" s="11"/>
    </row>
    <row r="3878" spans="8:8" x14ac:dyDescent="0.25">
      <c r="H3878" s="11"/>
    </row>
    <row r="3879" spans="8:8" x14ac:dyDescent="0.25">
      <c r="H3879" s="11"/>
    </row>
    <row r="3880" spans="8:8" x14ac:dyDescent="0.25">
      <c r="H3880" s="11"/>
    </row>
    <row r="3881" spans="8:8" x14ac:dyDescent="0.25">
      <c r="H3881" s="11"/>
    </row>
    <row r="3882" spans="8:8" x14ac:dyDescent="0.25">
      <c r="H3882" s="11"/>
    </row>
    <row r="3883" spans="8:8" x14ac:dyDescent="0.25">
      <c r="H3883" s="11"/>
    </row>
    <row r="3884" spans="8:8" x14ac:dyDescent="0.25">
      <c r="H3884" s="11"/>
    </row>
    <row r="3885" spans="8:8" x14ac:dyDescent="0.25">
      <c r="H3885" s="11"/>
    </row>
    <row r="3886" spans="8:8" x14ac:dyDescent="0.25">
      <c r="H3886" s="11"/>
    </row>
    <row r="3887" spans="8:8" x14ac:dyDescent="0.25">
      <c r="H3887" s="11"/>
    </row>
    <row r="3888" spans="8:8" x14ac:dyDescent="0.25">
      <c r="H3888" s="11"/>
    </row>
    <row r="3889" spans="8:8" x14ac:dyDescent="0.25">
      <c r="H3889" s="11"/>
    </row>
    <row r="3890" spans="8:8" x14ac:dyDescent="0.25">
      <c r="H3890" s="11"/>
    </row>
    <row r="3891" spans="8:8" x14ac:dyDescent="0.25">
      <c r="H3891" s="11"/>
    </row>
    <row r="3892" spans="8:8" x14ac:dyDescent="0.25">
      <c r="H3892" s="11"/>
    </row>
    <row r="3893" spans="8:8" x14ac:dyDescent="0.25">
      <c r="H3893" s="11"/>
    </row>
    <row r="3894" spans="8:8" x14ac:dyDescent="0.25">
      <c r="H3894" s="11"/>
    </row>
    <row r="3895" spans="8:8" x14ac:dyDescent="0.25">
      <c r="H3895" s="11"/>
    </row>
    <row r="3896" spans="8:8" x14ac:dyDescent="0.25">
      <c r="H3896" s="11"/>
    </row>
    <row r="3897" spans="8:8" x14ac:dyDescent="0.25">
      <c r="H3897" s="11"/>
    </row>
    <row r="3898" spans="8:8" x14ac:dyDescent="0.25">
      <c r="H3898" s="11"/>
    </row>
    <row r="3899" spans="8:8" x14ac:dyDescent="0.25">
      <c r="H3899" s="11"/>
    </row>
    <row r="3900" spans="8:8" x14ac:dyDescent="0.25">
      <c r="H3900" s="11"/>
    </row>
    <row r="3901" spans="8:8" x14ac:dyDescent="0.25">
      <c r="H3901" s="11"/>
    </row>
    <row r="3902" spans="8:8" x14ac:dyDescent="0.25">
      <c r="H3902" s="11"/>
    </row>
    <row r="3903" spans="8:8" x14ac:dyDescent="0.25">
      <c r="H3903" s="11"/>
    </row>
    <row r="3904" spans="8:8" x14ac:dyDescent="0.25">
      <c r="H3904" s="11"/>
    </row>
    <row r="3905" spans="8:8" x14ac:dyDescent="0.25">
      <c r="H3905" s="11"/>
    </row>
    <row r="3906" spans="8:8" x14ac:dyDescent="0.25">
      <c r="H3906" s="11"/>
    </row>
    <row r="3907" spans="8:8" x14ac:dyDescent="0.25">
      <c r="H3907" s="11"/>
    </row>
    <row r="3908" spans="8:8" x14ac:dyDescent="0.25">
      <c r="H3908" s="11"/>
    </row>
    <row r="3909" spans="8:8" x14ac:dyDescent="0.25">
      <c r="H3909" s="11"/>
    </row>
    <row r="3910" spans="8:8" x14ac:dyDescent="0.25">
      <c r="H3910" s="11"/>
    </row>
    <row r="3911" spans="8:8" x14ac:dyDescent="0.25">
      <c r="H3911" s="11"/>
    </row>
    <row r="3912" spans="8:8" x14ac:dyDescent="0.25">
      <c r="H3912" s="11"/>
    </row>
    <row r="3913" spans="8:8" x14ac:dyDescent="0.25">
      <c r="H3913" s="11"/>
    </row>
    <row r="3914" spans="8:8" x14ac:dyDescent="0.25">
      <c r="H3914" s="11"/>
    </row>
    <row r="3915" spans="8:8" x14ac:dyDescent="0.25">
      <c r="H3915" s="11"/>
    </row>
    <row r="3916" spans="8:8" x14ac:dyDescent="0.25">
      <c r="H3916" s="11"/>
    </row>
    <row r="3917" spans="8:8" x14ac:dyDescent="0.25">
      <c r="H3917" s="11"/>
    </row>
    <row r="3918" spans="8:8" x14ac:dyDescent="0.25">
      <c r="H3918" s="11"/>
    </row>
    <row r="3919" spans="8:8" x14ac:dyDescent="0.25">
      <c r="H3919" s="11"/>
    </row>
    <row r="3920" spans="8:8" x14ac:dyDescent="0.25">
      <c r="H3920" s="11"/>
    </row>
    <row r="3921" spans="8:8" x14ac:dyDescent="0.25">
      <c r="H3921" s="11"/>
    </row>
    <row r="3922" spans="8:8" x14ac:dyDescent="0.25">
      <c r="H3922" s="11"/>
    </row>
    <row r="3923" spans="8:8" x14ac:dyDescent="0.25">
      <c r="H3923" s="11"/>
    </row>
    <row r="3924" spans="8:8" x14ac:dyDescent="0.25">
      <c r="H3924" s="11"/>
    </row>
    <row r="3925" spans="8:8" x14ac:dyDescent="0.25">
      <c r="H3925" s="11"/>
    </row>
    <row r="3926" spans="8:8" x14ac:dyDescent="0.25">
      <c r="H3926" s="11"/>
    </row>
    <row r="3927" spans="8:8" x14ac:dyDescent="0.25">
      <c r="H3927" s="11"/>
    </row>
    <row r="3928" spans="8:8" x14ac:dyDescent="0.25">
      <c r="H3928" s="11"/>
    </row>
    <row r="3929" spans="8:8" x14ac:dyDescent="0.25">
      <c r="H3929" s="11"/>
    </row>
    <row r="3930" spans="8:8" x14ac:dyDescent="0.25">
      <c r="H3930" s="11"/>
    </row>
    <row r="3931" spans="8:8" x14ac:dyDescent="0.25">
      <c r="H3931" s="11"/>
    </row>
    <row r="3932" spans="8:8" x14ac:dyDescent="0.25">
      <c r="H3932" s="11"/>
    </row>
    <row r="3933" spans="8:8" x14ac:dyDescent="0.25">
      <c r="H3933" s="11"/>
    </row>
    <row r="3934" spans="8:8" x14ac:dyDescent="0.25">
      <c r="H3934" s="11"/>
    </row>
    <row r="3935" spans="8:8" x14ac:dyDescent="0.25">
      <c r="H3935" s="11"/>
    </row>
    <row r="3936" spans="8:8" x14ac:dyDescent="0.25">
      <c r="H3936" s="11"/>
    </row>
    <row r="3937" spans="8:8" x14ac:dyDescent="0.25">
      <c r="H3937" s="11"/>
    </row>
    <row r="3938" spans="8:8" x14ac:dyDescent="0.25">
      <c r="H3938" s="11"/>
    </row>
    <row r="3939" spans="8:8" x14ac:dyDescent="0.25">
      <c r="H3939" s="11"/>
    </row>
    <row r="3940" spans="8:8" x14ac:dyDescent="0.25">
      <c r="H3940" s="11"/>
    </row>
    <row r="3941" spans="8:8" x14ac:dyDescent="0.25">
      <c r="H3941" s="11"/>
    </row>
    <row r="3942" spans="8:8" x14ac:dyDescent="0.25">
      <c r="H3942" s="11"/>
    </row>
    <row r="3943" spans="8:8" x14ac:dyDescent="0.25">
      <c r="H3943" s="11"/>
    </row>
    <row r="3944" spans="8:8" x14ac:dyDescent="0.25">
      <c r="H3944" s="11"/>
    </row>
    <row r="3945" spans="8:8" x14ac:dyDescent="0.25">
      <c r="H3945" s="11"/>
    </row>
    <row r="3946" spans="8:8" x14ac:dyDescent="0.25">
      <c r="H3946" s="11"/>
    </row>
    <row r="3947" spans="8:8" x14ac:dyDescent="0.25">
      <c r="H3947" s="11"/>
    </row>
    <row r="3948" spans="8:8" x14ac:dyDescent="0.25">
      <c r="H3948" s="11"/>
    </row>
    <row r="3949" spans="8:8" x14ac:dyDescent="0.25">
      <c r="H3949" s="11"/>
    </row>
    <row r="3950" spans="8:8" x14ac:dyDescent="0.25">
      <c r="H3950" s="11"/>
    </row>
    <row r="3951" spans="8:8" x14ac:dyDescent="0.25">
      <c r="H3951" s="11"/>
    </row>
    <row r="3952" spans="8:8" x14ac:dyDescent="0.25">
      <c r="H3952" s="11"/>
    </row>
    <row r="3953" spans="8:8" x14ac:dyDescent="0.25">
      <c r="H3953" s="11"/>
    </row>
    <row r="3954" spans="8:8" x14ac:dyDescent="0.25">
      <c r="H3954" s="11"/>
    </row>
    <row r="3955" spans="8:8" x14ac:dyDescent="0.25">
      <c r="H3955" s="11"/>
    </row>
    <row r="3956" spans="8:8" x14ac:dyDescent="0.25">
      <c r="H3956" s="11"/>
    </row>
    <row r="3957" spans="8:8" x14ac:dyDescent="0.25">
      <c r="H3957" s="11"/>
    </row>
    <row r="3958" spans="8:8" x14ac:dyDescent="0.25">
      <c r="H3958" s="11"/>
    </row>
    <row r="3959" spans="8:8" x14ac:dyDescent="0.25">
      <c r="H3959" s="11"/>
    </row>
    <row r="3960" spans="8:8" x14ac:dyDescent="0.25">
      <c r="H3960" s="11"/>
    </row>
    <row r="3961" spans="8:8" x14ac:dyDescent="0.25">
      <c r="H3961" s="11"/>
    </row>
    <row r="3962" spans="8:8" x14ac:dyDescent="0.25">
      <c r="H3962" s="11"/>
    </row>
    <row r="3963" spans="8:8" x14ac:dyDescent="0.25">
      <c r="H3963" s="11"/>
    </row>
    <row r="3964" spans="8:8" x14ac:dyDescent="0.25">
      <c r="H3964" s="11"/>
    </row>
    <row r="3965" spans="8:8" x14ac:dyDescent="0.25">
      <c r="H3965" s="11"/>
    </row>
    <row r="3966" spans="8:8" x14ac:dyDescent="0.25">
      <c r="H3966" s="11"/>
    </row>
    <row r="3967" spans="8:8" x14ac:dyDescent="0.25">
      <c r="H3967" s="11"/>
    </row>
    <row r="3968" spans="8:8" x14ac:dyDescent="0.25">
      <c r="H3968" s="11"/>
    </row>
    <row r="3969" spans="8:8" x14ac:dyDescent="0.25">
      <c r="H3969" s="11"/>
    </row>
    <row r="3970" spans="8:8" x14ac:dyDescent="0.25">
      <c r="H3970" s="11"/>
    </row>
    <row r="3971" spans="8:8" x14ac:dyDescent="0.25">
      <c r="H3971" s="11"/>
    </row>
    <row r="3972" spans="8:8" x14ac:dyDescent="0.25">
      <c r="H3972" s="11"/>
    </row>
    <row r="3973" spans="8:8" x14ac:dyDescent="0.25">
      <c r="H3973" s="11"/>
    </row>
    <row r="3974" spans="8:8" x14ac:dyDescent="0.25">
      <c r="H3974" s="11"/>
    </row>
    <row r="3975" spans="8:8" x14ac:dyDescent="0.25">
      <c r="H3975" s="11"/>
    </row>
    <row r="3976" spans="8:8" x14ac:dyDescent="0.25">
      <c r="H3976" s="11"/>
    </row>
    <row r="3977" spans="8:8" x14ac:dyDescent="0.25">
      <c r="H3977" s="11"/>
    </row>
    <row r="3978" spans="8:8" x14ac:dyDescent="0.25">
      <c r="H3978" s="11"/>
    </row>
    <row r="3979" spans="8:8" x14ac:dyDescent="0.25">
      <c r="H3979" s="11"/>
    </row>
    <row r="3980" spans="8:8" x14ac:dyDescent="0.25">
      <c r="H3980" s="11"/>
    </row>
    <row r="3981" spans="8:8" x14ac:dyDescent="0.25">
      <c r="H3981" s="11"/>
    </row>
    <row r="3982" spans="8:8" x14ac:dyDescent="0.25">
      <c r="H3982" s="11"/>
    </row>
    <row r="3983" spans="8:8" x14ac:dyDescent="0.25">
      <c r="H3983" s="11"/>
    </row>
    <row r="3984" spans="8:8" x14ac:dyDescent="0.25">
      <c r="H3984" s="11"/>
    </row>
    <row r="3985" spans="8:8" x14ac:dyDescent="0.25">
      <c r="H3985" s="11"/>
    </row>
    <row r="3986" spans="8:8" x14ac:dyDescent="0.25">
      <c r="H3986" s="11"/>
    </row>
    <row r="3987" spans="8:8" x14ac:dyDescent="0.25">
      <c r="H3987" s="11"/>
    </row>
    <row r="3988" spans="8:8" x14ac:dyDescent="0.25">
      <c r="H3988" s="11"/>
    </row>
    <row r="3989" spans="8:8" x14ac:dyDescent="0.25">
      <c r="H3989" s="11"/>
    </row>
    <row r="3990" spans="8:8" x14ac:dyDescent="0.25">
      <c r="H3990" s="11"/>
    </row>
    <row r="3991" spans="8:8" x14ac:dyDescent="0.25">
      <c r="H3991" s="11"/>
    </row>
    <row r="3992" spans="8:8" x14ac:dyDescent="0.25">
      <c r="H3992" s="11"/>
    </row>
    <row r="3993" spans="8:8" x14ac:dyDescent="0.25">
      <c r="H3993" s="11"/>
    </row>
    <row r="3994" spans="8:8" x14ac:dyDescent="0.25">
      <c r="H3994" s="11"/>
    </row>
    <row r="3995" spans="8:8" x14ac:dyDescent="0.25">
      <c r="H3995" s="11"/>
    </row>
    <row r="3996" spans="8:8" x14ac:dyDescent="0.25">
      <c r="H3996" s="11"/>
    </row>
    <row r="3997" spans="8:8" x14ac:dyDescent="0.25">
      <c r="H3997" s="11"/>
    </row>
    <row r="3998" spans="8:8" x14ac:dyDescent="0.25">
      <c r="H3998" s="11"/>
    </row>
    <row r="3999" spans="8:8" x14ac:dyDescent="0.25">
      <c r="H3999" s="11"/>
    </row>
    <row r="4000" spans="8:8" x14ac:dyDescent="0.25">
      <c r="H4000" s="11"/>
    </row>
    <row r="4001" spans="8:8" x14ac:dyDescent="0.25">
      <c r="H4001" s="11"/>
    </row>
    <row r="4002" spans="8:8" x14ac:dyDescent="0.25">
      <c r="H4002" s="11"/>
    </row>
    <row r="4003" spans="8:8" x14ac:dyDescent="0.25">
      <c r="H4003" s="11"/>
    </row>
    <row r="4004" spans="8:8" x14ac:dyDescent="0.25">
      <c r="H4004" s="11"/>
    </row>
    <row r="4005" spans="8:8" x14ac:dyDescent="0.25">
      <c r="H4005" s="11"/>
    </row>
    <row r="4006" spans="8:8" x14ac:dyDescent="0.25">
      <c r="H4006" s="11"/>
    </row>
    <row r="4007" spans="8:8" x14ac:dyDescent="0.25">
      <c r="H4007" s="11"/>
    </row>
    <row r="4008" spans="8:8" x14ac:dyDescent="0.25">
      <c r="H4008" s="11"/>
    </row>
    <row r="4009" spans="8:8" x14ac:dyDescent="0.25">
      <c r="H4009" s="11"/>
    </row>
    <row r="4010" spans="8:8" x14ac:dyDescent="0.25">
      <c r="H4010" s="11"/>
    </row>
    <row r="4011" spans="8:8" x14ac:dyDescent="0.25">
      <c r="H4011" s="11"/>
    </row>
    <row r="4012" spans="8:8" x14ac:dyDescent="0.25">
      <c r="H4012" s="11"/>
    </row>
    <row r="4013" spans="8:8" x14ac:dyDescent="0.25">
      <c r="H4013" s="11"/>
    </row>
    <row r="4014" spans="8:8" x14ac:dyDescent="0.25">
      <c r="H4014" s="11"/>
    </row>
    <row r="4015" spans="8:8" x14ac:dyDescent="0.25">
      <c r="H4015" s="11"/>
    </row>
    <row r="4016" spans="8:8" x14ac:dyDescent="0.25">
      <c r="H4016" s="11"/>
    </row>
    <row r="4017" spans="8:8" x14ac:dyDescent="0.25">
      <c r="H4017" s="11"/>
    </row>
    <row r="4018" spans="8:8" x14ac:dyDescent="0.25">
      <c r="H4018" s="11"/>
    </row>
    <row r="4019" spans="8:8" x14ac:dyDescent="0.25">
      <c r="H4019" s="11"/>
    </row>
    <row r="4020" spans="8:8" x14ac:dyDescent="0.25">
      <c r="H4020" s="11"/>
    </row>
    <row r="4021" spans="8:8" x14ac:dyDescent="0.25">
      <c r="H4021" s="11"/>
    </row>
    <row r="4022" spans="8:8" x14ac:dyDescent="0.25">
      <c r="H4022" s="11"/>
    </row>
    <row r="4023" spans="8:8" x14ac:dyDescent="0.25">
      <c r="H4023" s="11"/>
    </row>
    <row r="4024" spans="8:8" x14ac:dyDescent="0.25">
      <c r="H4024" s="11"/>
    </row>
    <row r="4025" spans="8:8" x14ac:dyDescent="0.25">
      <c r="H4025" s="11"/>
    </row>
    <row r="4026" spans="8:8" x14ac:dyDescent="0.25">
      <c r="H4026" s="11"/>
    </row>
    <row r="4027" spans="8:8" x14ac:dyDescent="0.25">
      <c r="H4027" s="11"/>
    </row>
    <row r="4028" spans="8:8" x14ac:dyDescent="0.25">
      <c r="H4028" s="11"/>
    </row>
    <row r="4029" spans="8:8" x14ac:dyDescent="0.25">
      <c r="H4029" s="11"/>
    </row>
    <row r="4030" spans="8:8" x14ac:dyDescent="0.25">
      <c r="H4030" s="11"/>
    </row>
    <row r="4031" spans="8:8" x14ac:dyDescent="0.25">
      <c r="H4031" s="11"/>
    </row>
    <row r="4032" spans="8:8" x14ac:dyDescent="0.25">
      <c r="H4032" s="11"/>
    </row>
    <row r="4033" spans="8:8" x14ac:dyDescent="0.25">
      <c r="H4033" s="11"/>
    </row>
    <row r="4034" spans="8:8" x14ac:dyDescent="0.25">
      <c r="H4034" s="11"/>
    </row>
    <row r="4035" spans="8:8" x14ac:dyDescent="0.25">
      <c r="H4035" s="11"/>
    </row>
    <row r="4036" spans="8:8" x14ac:dyDescent="0.25">
      <c r="H4036" s="11"/>
    </row>
    <row r="4037" spans="8:8" x14ac:dyDescent="0.25">
      <c r="H4037" s="11"/>
    </row>
    <row r="4038" spans="8:8" x14ac:dyDescent="0.25">
      <c r="H4038" s="11"/>
    </row>
    <row r="4039" spans="8:8" x14ac:dyDescent="0.25">
      <c r="H4039" s="11"/>
    </row>
    <row r="4040" spans="8:8" x14ac:dyDescent="0.25">
      <c r="H4040" s="11"/>
    </row>
    <row r="4041" spans="8:8" x14ac:dyDescent="0.25">
      <c r="H4041" s="11"/>
    </row>
    <row r="4042" spans="8:8" x14ac:dyDescent="0.25">
      <c r="H4042" s="11"/>
    </row>
    <row r="4043" spans="8:8" x14ac:dyDescent="0.25">
      <c r="H4043" s="11"/>
    </row>
    <row r="4044" spans="8:8" x14ac:dyDescent="0.25">
      <c r="H4044" s="11"/>
    </row>
    <row r="4045" spans="8:8" x14ac:dyDescent="0.25">
      <c r="H4045" s="11"/>
    </row>
    <row r="4046" spans="8:8" x14ac:dyDescent="0.25">
      <c r="H4046" s="11"/>
    </row>
    <row r="4047" spans="8:8" x14ac:dyDescent="0.25">
      <c r="H4047" s="11"/>
    </row>
    <row r="4048" spans="8:8" x14ac:dyDescent="0.25">
      <c r="H4048" s="11"/>
    </row>
    <row r="4049" spans="8:8" x14ac:dyDescent="0.25">
      <c r="H4049" s="11"/>
    </row>
    <row r="4050" spans="8:8" x14ac:dyDescent="0.25">
      <c r="H4050" s="11"/>
    </row>
    <row r="4051" spans="8:8" x14ac:dyDescent="0.25">
      <c r="H4051" s="11"/>
    </row>
    <row r="4052" spans="8:8" x14ac:dyDescent="0.25">
      <c r="H4052" s="11"/>
    </row>
    <row r="4053" spans="8:8" x14ac:dyDescent="0.25">
      <c r="H4053" s="11"/>
    </row>
    <row r="4054" spans="8:8" x14ac:dyDescent="0.25">
      <c r="H4054" s="11"/>
    </row>
    <row r="4055" spans="8:8" x14ac:dyDescent="0.25">
      <c r="H4055" s="11"/>
    </row>
    <row r="4056" spans="8:8" x14ac:dyDescent="0.25">
      <c r="H4056" s="11"/>
    </row>
    <row r="4057" spans="8:8" x14ac:dyDescent="0.25">
      <c r="H4057" s="11"/>
    </row>
    <row r="4058" spans="8:8" x14ac:dyDescent="0.25">
      <c r="H4058" s="11"/>
    </row>
    <row r="4059" spans="8:8" x14ac:dyDescent="0.25">
      <c r="H4059" s="11"/>
    </row>
    <row r="4060" spans="8:8" x14ac:dyDescent="0.25">
      <c r="H4060" s="11"/>
    </row>
    <row r="4061" spans="8:8" x14ac:dyDescent="0.25">
      <c r="H4061" s="11"/>
    </row>
    <row r="4062" spans="8:8" x14ac:dyDescent="0.25">
      <c r="H4062" s="11"/>
    </row>
    <row r="4063" spans="8:8" x14ac:dyDescent="0.25">
      <c r="H4063" s="11"/>
    </row>
    <row r="4064" spans="8:8" x14ac:dyDescent="0.25">
      <c r="H4064" s="11"/>
    </row>
    <row r="4065" spans="8:8" x14ac:dyDescent="0.25">
      <c r="H4065" s="11"/>
    </row>
    <row r="4066" spans="8:8" x14ac:dyDescent="0.25">
      <c r="H4066" s="11"/>
    </row>
    <row r="4067" spans="8:8" x14ac:dyDescent="0.25">
      <c r="H4067" s="11"/>
    </row>
    <row r="4068" spans="8:8" x14ac:dyDescent="0.25">
      <c r="H4068" s="11"/>
    </row>
    <row r="4069" spans="8:8" x14ac:dyDescent="0.25">
      <c r="H4069" s="11"/>
    </row>
    <row r="4070" spans="8:8" x14ac:dyDescent="0.25">
      <c r="H4070" s="11"/>
    </row>
    <row r="4071" spans="8:8" x14ac:dyDescent="0.25">
      <c r="H4071" s="11"/>
    </row>
    <row r="4072" spans="8:8" x14ac:dyDescent="0.25">
      <c r="H4072" s="11"/>
    </row>
    <row r="4073" spans="8:8" x14ac:dyDescent="0.25">
      <c r="H4073" s="11"/>
    </row>
    <row r="4074" spans="8:8" x14ac:dyDescent="0.25">
      <c r="H4074" s="11"/>
    </row>
    <row r="4075" spans="8:8" x14ac:dyDescent="0.25">
      <c r="H4075" s="11"/>
    </row>
    <row r="4076" spans="8:8" x14ac:dyDescent="0.25">
      <c r="H4076" s="11"/>
    </row>
    <row r="4077" spans="8:8" x14ac:dyDescent="0.25">
      <c r="H4077" s="11"/>
    </row>
    <row r="4078" spans="8:8" x14ac:dyDescent="0.25">
      <c r="H4078" s="11"/>
    </row>
    <row r="4079" spans="8:8" x14ac:dyDescent="0.25">
      <c r="H4079" s="11"/>
    </row>
    <row r="4080" spans="8:8" x14ac:dyDescent="0.25">
      <c r="H4080" s="11"/>
    </row>
    <row r="4081" spans="8:8" x14ac:dyDescent="0.25">
      <c r="H4081" s="11"/>
    </row>
    <row r="4082" spans="8:8" x14ac:dyDescent="0.25">
      <c r="H4082" s="11"/>
    </row>
    <row r="4083" spans="8:8" x14ac:dyDescent="0.25">
      <c r="H4083" s="11"/>
    </row>
    <row r="4084" spans="8:8" x14ac:dyDescent="0.25">
      <c r="H4084" s="11"/>
    </row>
    <row r="4085" spans="8:8" x14ac:dyDescent="0.25">
      <c r="H4085" s="11"/>
    </row>
    <row r="4086" spans="8:8" x14ac:dyDescent="0.25">
      <c r="H4086" s="11"/>
    </row>
    <row r="4087" spans="8:8" x14ac:dyDescent="0.25">
      <c r="H4087" s="11"/>
    </row>
    <row r="4088" spans="8:8" x14ac:dyDescent="0.25">
      <c r="H4088" s="11"/>
    </row>
    <row r="4089" spans="8:8" x14ac:dyDescent="0.25">
      <c r="H4089" s="11"/>
    </row>
    <row r="4090" spans="8:8" x14ac:dyDescent="0.25">
      <c r="H4090" s="11"/>
    </row>
    <row r="4091" spans="8:8" x14ac:dyDescent="0.25">
      <c r="H4091" s="11"/>
    </row>
    <row r="4092" spans="8:8" x14ac:dyDescent="0.25">
      <c r="H4092" s="11"/>
    </row>
    <row r="4093" spans="8:8" x14ac:dyDescent="0.25">
      <c r="H4093" s="11"/>
    </row>
    <row r="4094" spans="8:8" x14ac:dyDescent="0.25">
      <c r="H4094" s="11"/>
    </row>
    <row r="4095" spans="8:8" x14ac:dyDescent="0.25">
      <c r="H4095" s="11"/>
    </row>
    <row r="4096" spans="8:8" x14ac:dyDescent="0.25">
      <c r="H4096" s="11"/>
    </row>
    <row r="4097" spans="8:8" x14ac:dyDescent="0.25">
      <c r="H4097" s="11"/>
    </row>
    <row r="4098" spans="8:8" x14ac:dyDescent="0.25">
      <c r="H4098" s="11"/>
    </row>
    <row r="4099" spans="8:8" x14ac:dyDescent="0.25">
      <c r="H4099" s="11"/>
    </row>
    <row r="4100" spans="8:8" x14ac:dyDescent="0.25">
      <c r="H4100" s="11"/>
    </row>
    <row r="4101" spans="8:8" x14ac:dyDescent="0.25">
      <c r="H4101" s="11"/>
    </row>
    <row r="4102" spans="8:8" x14ac:dyDescent="0.25">
      <c r="H4102" s="11"/>
    </row>
    <row r="4103" spans="8:8" x14ac:dyDescent="0.25">
      <c r="H4103" s="11"/>
    </row>
    <row r="4104" spans="8:8" x14ac:dyDescent="0.25">
      <c r="H4104" s="11"/>
    </row>
    <row r="4105" spans="8:8" x14ac:dyDescent="0.25">
      <c r="H4105" s="11"/>
    </row>
    <row r="4106" spans="8:8" x14ac:dyDescent="0.25">
      <c r="H4106" s="11"/>
    </row>
    <row r="4107" spans="8:8" x14ac:dyDescent="0.25">
      <c r="H4107" s="11"/>
    </row>
    <row r="4108" spans="8:8" x14ac:dyDescent="0.25">
      <c r="H4108" s="11"/>
    </row>
    <row r="4109" spans="8:8" x14ac:dyDescent="0.25">
      <c r="H4109" s="11"/>
    </row>
    <row r="4110" spans="8:8" x14ac:dyDescent="0.25">
      <c r="H4110" s="11"/>
    </row>
    <row r="4111" spans="8:8" x14ac:dyDescent="0.25">
      <c r="H4111" s="11"/>
    </row>
    <row r="4112" spans="8:8" x14ac:dyDescent="0.25">
      <c r="H4112" s="11"/>
    </row>
    <row r="4113" spans="8:8" x14ac:dyDescent="0.25">
      <c r="H4113" s="11"/>
    </row>
    <row r="4114" spans="8:8" x14ac:dyDescent="0.25">
      <c r="H4114" s="11"/>
    </row>
    <row r="4115" spans="8:8" x14ac:dyDescent="0.25">
      <c r="H4115" s="11"/>
    </row>
    <row r="4116" spans="8:8" x14ac:dyDescent="0.25">
      <c r="H4116" s="11"/>
    </row>
    <row r="4117" spans="8:8" x14ac:dyDescent="0.25">
      <c r="H4117" s="11"/>
    </row>
    <row r="4118" spans="8:8" x14ac:dyDescent="0.25">
      <c r="H4118" s="11"/>
    </row>
    <row r="4119" spans="8:8" x14ac:dyDescent="0.25">
      <c r="H4119" s="11"/>
    </row>
    <row r="4120" spans="8:8" x14ac:dyDescent="0.25">
      <c r="H4120" s="11"/>
    </row>
    <row r="4121" spans="8:8" x14ac:dyDescent="0.25">
      <c r="H4121" s="11"/>
    </row>
    <row r="4122" spans="8:8" x14ac:dyDescent="0.25">
      <c r="H4122" s="11"/>
    </row>
    <row r="4123" spans="8:8" x14ac:dyDescent="0.25">
      <c r="H4123" s="11"/>
    </row>
    <row r="4124" spans="8:8" x14ac:dyDescent="0.25">
      <c r="H4124" s="11"/>
    </row>
    <row r="4125" spans="8:8" x14ac:dyDescent="0.25">
      <c r="H4125" s="11"/>
    </row>
    <row r="4126" spans="8:8" x14ac:dyDescent="0.25">
      <c r="H4126" s="11"/>
    </row>
    <row r="4127" spans="8:8" x14ac:dyDescent="0.25">
      <c r="H4127" s="11"/>
    </row>
    <row r="4128" spans="8:8" x14ac:dyDescent="0.25">
      <c r="H4128" s="11"/>
    </row>
    <row r="4129" spans="8:8" x14ac:dyDescent="0.25">
      <c r="H4129" s="11"/>
    </row>
    <row r="4130" spans="8:8" x14ac:dyDescent="0.25">
      <c r="H4130" s="11"/>
    </row>
    <row r="4131" spans="8:8" x14ac:dyDescent="0.25">
      <c r="H4131" s="11"/>
    </row>
    <row r="4132" spans="8:8" x14ac:dyDescent="0.25">
      <c r="H4132" s="11"/>
    </row>
    <row r="4133" spans="8:8" x14ac:dyDescent="0.25">
      <c r="H4133" s="11"/>
    </row>
    <row r="4134" spans="8:8" x14ac:dyDescent="0.25">
      <c r="H4134" s="11"/>
    </row>
    <row r="4135" spans="8:8" x14ac:dyDescent="0.25">
      <c r="H4135" s="11"/>
    </row>
    <row r="4136" spans="8:8" x14ac:dyDescent="0.25">
      <c r="H4136" s="11"/>
    </row>
    <row r="4137" spans="8:8" x14ac:dyDescent="0.25">
      <c r="H4137" s="11"/>
    </row>
    <row r="4138" spans="8:8" x14ac:dyDescent="0.25">
      <c r="H4138" s="11"/>
    </row>
    <row r="4139" spans="8:8" x14ac:dyDescent="0.25">
      <c r="H4139" s="11"/>
    </row>
    <row r="4140" spans="8:8" x14ac:dyDescent="0.25">
      <c r="H4140" s="11"/>
    </row>
    <row r="4141" spans="8:8" x14ac:dyDescent="0.25">
      <c r="H4141" s="11"/>
    </row>
    <row r="4142" spans="8:8" x14ac:dyDescent="0.25">
      <c r="H4142" s="11"/>
    </row>
    <row r="4143" spans="8:8" x14ac:dyDescent="0.25">
      <c r="H4143" s="11"/>
    </row>
    <row r="4144" spans="8:8" x14ac:dyDescent="0.25">
      <c r="H4144" s="11"/>
    </row>
    <row r="4145" spans="8:8" x14ac:dyDescent="0.25">
      <c r="H4145" s="11"/>
    </row>
    <row r="4146" spans="8:8" x14ac:dyDescent="0.25">
      <c r="H4146" s="11"/>
    </row>
    <row r="4147" spans="8:8" x14ac:dyDescent="0.25">
      <c r="H4147" s="11"/>
    </row>
    <row r="4148" spans="8:8" x14ac:dyDescent="0.25">
      <c r="H4148" s="11"/>
    </row>
    <row r="4149" spans="8:8" x14ac:dyDescent="0.25">
      <c r="H4149" s="11"/>
    </row>
    <row r="4150" spans="8:8" x14ac:dyDescent="0.25">
      <c r="H4150" s="11"/>
    </row>
    <row r="4151" spans="8:8" x14ac:dyDescent="0.25">
      <c r="H4151" s="11"/>
    </row>
    <row r="4152" spans="8:8" x14ac:dyDescent="0.25">
      <c r="H4152" s="11"/>
    </row>
    <row r="4153" spans="8:8" x14ac:dyDescent="0.25">
      <c r="H4153" s="11"/>
    </row>
    <row r="4154" spans="8:8" x14ac:dyDescent="0.25">
      <c r="H4154" s="11"/>
    </row>
    <row r="4155" spans="8:8" x14ac:dyDescent="0.25">
      <c r="H4155" s="11"/>
    </row>
    <row r="4156" spans="8:8" x14ac:dyDescent="0.25">
      <c r="H4156" s="11"/>
    </row>
    <row r="4157" spans="8:8" x14ac:dyDescent="0.25">
      <c r="H4157" s="11"/>
    </row>
    <row r="4158" spans="8:8" x14ac:dyDescent="0.25">
      <c r="H4158" s="11"/>
    </row>
    <row r="4159" spans="8:8" x14ac:dyDescent="0.25">
      <c r="H4159" s="11"/>
    </row>
    <row r="4160" spans="8:8" x14ac:dyDescent="0.25">
      <c r="H4160" s="11"/>
    </row>
    <row r="4161" spans="8:8" x14ac:dyDescent="0.25">
      <c r="H4161" s="11"/>
    </row>
    <row r="4162" spans="8:8" x14ac:dyDescent="0.25">
      <c r="H4162" s="11"/>
    </row>
    <row r="4163" spans="8:8" x14ac:dyDescent="0.25">
      <c r="H4163" s="11"/>
    </row>
    <row r="4164" spans="8:8" x14ac:dyDescent="0.25">
      <c r="H4164" s="11"/>
    </row>
    <row r="4165" spans="8:8" x14ac:dyDescent="0.25">
      <c r="H4165" s="11"/>
    </row>
    <row r="4166" spans="8:8" x14ac:dyDescent="0.25">
      <c r="H4166" s="11"/>
    </row>
    <row r="4167" spans="8:8" x14ac:dyDescent="0.25">
      <c r="H4167" s="11"/>
    </row>
    <row r="4168" spans="8:8" x14ac:dyDescent="0.25">
      <c r="H4168" s="11"/>
    </row>
    <row r="4169" spans="8:8" x14ac:dyDescent="0.25">
      <c r="H4169" s="11"/>
    </row>
    <row r="4170" spans="8:8" x14ac:dyDescent="0.25">
      <c r="H4170" s="11"/>
    </row>
    <row r="4171" spans="8:8" x14ac:dyDescent="0.25">
      <c r="H4171" s="11"/>
    </row>
    <row r="4172" spans="8:8" x14ac:dyDescent="0.25">
      <c r="H4172" s="11"/>
    </row>
    <row r="4173" spans="8:8" x14ac:dyDescent="0.25">
      <c r="H4173" s="11"/>
    </row>
    <row r="4174" spans="8:8" x14ac:dyDescent="0.25">
      <c r="H4174" s="11"/>
    </row>
    <row r="4175" spans="8:8" x14ac:dyDescent="0.25">
      <c r="H4175" s="11"/>
    </row>
    <row r="4176" spans="8:8" x14ac:dyDescent="0.25">
      <c r="H4176" s="11"/>
    </row>
    <row r="4177" spans="8:8" x14ac:dyDescent="0.25">
      <c r="H4177" s="11"/>
    </row>
    <row r="4178" spans="8:8" x14ac:dyDescent="0.25">
      <c r="H4178" s="11"/>
    </row>
    <row r="4179" spans="8:8" x14ac:dyDescent="0.25">
      <c r="H4179" s="11"/>
    </row>
    <row r="4180" spans="8:8" x14ac:dyDescent="0.25">
      <c r="H4180" s="11"/>
    </row>
    <row r="4181" spans="8:8" x14ac:dyDescent="0.25">
      <c r="H4181" s="11"/>
    </row>
    <row r="4182" spans="8:8" x14ac:dyDescent="0.25">
      <c r="H4182" s="11"/>
    </row>
    <row r="4183" spans="8:8" x14ac:dyDescent="0.25">
      <c r="H4183" s="11"/>
    </row>
    <row r="4184" spans="8:8" x14ac:dyDescent="0.25">
      <c r="H4184" s="11"/>
    </row>
    <row r="4185" spans="8:8" x14ac:dyDescent="0.25">
      <c r="H4185" s="11"/>
    </row>
    <row r="4186" spans="8:8" x14ac:dyDescent="0.25">
      <c r="H4186" s="11"/>
    </row>
    <row r="4187" spans="8:8" x14ac:dyDescent="0.25">
      <c r="H4187" s="11"/>
    </row>
    <row r="4188" spans="8:8" x14ac:dyDescent="0.25">
      <c r="H4188" s="11"/>
    </row>
    <row r="4189" spans="8:8" x14ac:dyDescent="0.25">
      <c r="H4189" s="11"/>
    </row>
    <row r="4190" spans="8:8" x14ac:dyDescent="0.25">
      <c r="H4190" s="11"/>
    </row>
    <row r="4191" spans="8:8" x14ac:dyDescent="0.25">
      <c r="H4191" s="11"/>
    </row>
    <row r="4192" spans="8:8" x14ac:dyDescent="0.25">
      <c r="H4192" s="11"/>
    </row>
    <row r="4193" spans="8:8" x14ac:dyDescent="0.25">
      <c r="H4193" s="11"/>
    </row>
    <row r="4194" spans="8:8" x14ac:dyDescent="0.25">
      <c r="H4194" s="11"/>
    </row>
    <row r="4195" spans="8:8" x14ac:dyDescent="0.25">
      <c r="H4195" s="11"/>
    </row>
    <row r="4196" spans="8:8" x14ac:dyDescent="0.25">
      <c r="H4196" s="11"/>
    </row>
    <row r="4197" spans="8:8" x14ac:dyDescent="0.25">
      <c r="H4197" s="11"/>
    </row>
    <row r="4198" spans="8:8" x14ac:dyDescent="0.25">
      <c r="H4198" s="11"/>
    </row>
    <row r="4199" spans="8:8" x14ac:dyDescent="0.25">
      <c r="H4199" s="11"/>
    </row>
    <row r="4200" spans="8:8" x14ac:dyDescent="0.25">
      <c r="H4200" s="11"/>
    </row>
    <row r="4201" spans="8:8" x14ac:dyDescent="0.25">
      <c r="H4201" s="11"/>
    </row>
    <row r="4202" spans="8:8" x14ac:dyDescent="0.25">
      <c r="H4202" s="11"/>
    </row>
    <row r="4203" spans="8:8" x14ac:dyDescent="0.25">
      <c r="H4203" s="11"/>
    </row>
    <row r="4204" spans="8:8" x14ac:dyDescent="0.25">
      <c r="H4204" s="11"/>
    </row>
    <row r="4205" spans="8:8" x14ac:dyDescent="0.25">
      <c r="H4205" s="11"/>
    </row>
    <row r="4206" spans="8:8" x14ac:dyDescent="0.25">
      <c r="H4206" s="11"/>
    </row>
    <row r="4207" spans="8:8" x14ac:dyDescent="0.25">
      <c r="H4207" s="11"/>
    </row>
    <row r="4208" spans="8:8" x14ac:dyDescent="0.25">
      <c r="H4208" s="11"/>
    </row>
    <row r="4209" spans="8:8" x14ac:dyDescent="0.25">
      <c r="H4209" s="11"/>
    </row>
    <row r="4210" spans="8:8" x14ac:dyDescent="0.25">
      <c r="H4210" s="11"/>
    </row>
    <row r="4211" spans="8:8" x14ac:dyDescent="0.25">
      <c r="H4211" s="11"/>
    </row>
    <row r="4212" spans="8:8" x14ac:dyDescent="0.25">
      <c r="H4212" s="11"/>
    </row>
    <row r="4213" spans="8:8" x14ac:dyDescent="0.25">
      <c r="H4213" s="11"/>
    </row>
    <row r="4214" spans="8:8" x14ac:dyDescent="0.25">
      <c r="H4214" s="11"/>
    </row>
    <row r="4215" spans="8:8" x14ac:dyDescent="0.25">
      <c r="H4215" s="11"/>
    </row>
    <row r="4216" spans="8:8" x14ac:dyDescent="0.25">
      <c r="H4216" s="11"/>
    </row>
    <row r="4217" spans="8:8" x14ac:dyDescent="0.25">
      <c r="H4217" s="11"/>
    </row>
    <row r="4218" spans="8:8" x14ac:dyDescent="0.25">
      <c r="H4218" s="11"/>
    </row>
    <row r="4219" spans="8:8" x14ac:dyDescent="0.25">
      <c r="H4219" s="11"/>
    </row>
    <row r="4220" spans="8:8" x14ac:dyDescent="0.25">
      <c r="H4220" s="11"/>
    </row>
    <row r="4221" spans="8:8" x14ac:dyDescent="0.25">
      <c r="H4221" s="11"/>
    </row>
    <row r="4222" spans="8:8" x14ac:dyDescent="0.25">
      <c r="H4222" s="11"/>
    </row>
    <row r="4223" spans="8:8" x14ac:dyDescent="0.25">
      <c r="H4223" s="11"/>
    </row>
    <row r="4224" spans="8:8" x14ac:dyDescent="0.25">
      <c r="H4224" s="11"/>
    </row>
    <row r="4225" spans="8:8" x14ac:dyDescent="0.25">
      <c r="H4225" s="11"/>
    </row>
    <row r="4226" spans="8:8" x14ac:dyDescent="0.25">
      <c r="H4226" s="11"/>
    </row>
    <row r="4227" spans="8:8" x14ac:dyDescent="0.25">
      <c r="H4227" s="11"/>
    </row>
    <row r="4228" spans="8:8" x14ac:dyDescent="0.25">
      <c r="H4228" s="11"/>
    </row>
    <row r="4229" spans="8:8" x14ac:dyDescent="0.25">
      <c r="H4229" s="11"/>
    </row>
    <row r="4230" spans="8:8" x14ac:dyDescent="0.25">
      <c r="H4230" s="11"/>
    </row>
    <row r="4231" spans="8:8" x14ac:dyDescent="0.25">
      <c r="H4231" s="11"/>
    </row>
    <row r="4232" spans="8:8" x14ac:dyDescent="0.25">
      <c r="H4232" s="11"/>
    </row>
    <row r="4233" spans="8:8" x14ac:dyDescent="0.25">
      <c r="H4233" s="11"/>
    </row>
    <row r="4234" spans="8:8" x14ac:dyDescent="0.25">
      <c r="H4234" s="11"/>
    </row>
    <row r="4235" spans="8:8" x14ac:dyDescent="0.25">
      <c r="H4235" s="11"/>
    </row>
    <row r="4236" spans="8:8" x14ac:dyDescent="0.25">
      <c r="H4236" s="11"/>
    </row>
    <row r="4237" spans="8:8" x14ac:dyDescent="0.25">
      <c r="H4237" s="11"/>
    </row>
    <row r="4238" spans="8:8" x14ac:dyDescent="0.25">
      <c r="H4238" s="11"/>
    </row>
    <row r="4239" spans="8:8" x14ac:dyDescent="0.25">
      <c r="H4239" s="11"/>
    </row>
    <row r="4240" spans="8:8" x14ac:dyDescent="0.25">
      <c r="H4240" s="11"/>
    </row>
    <row r="4241" spans="8:8" x14ac:dyDescent="0.25">
      <c r="H4241" s="11"/>
    </row>
    <row r="4242" spans="8:8" x14ac:dyDescent="0.25">
      <c r="H4242" s="11"/>
    </row>
    <row r="4243" spans="8:8" x14ac:dyDescent="0.25">
      <c r="H4243" s="11"/>
    </row>
    <row r="4244" spans="8:8" x14ac:dyDescent="0.25">
      <c r="H4244" s="11"/>
    </row>
    <row r="4245" spans="8:8" x14ac:dyDescent="0.25">
      <c r="H4245" s="11"/>
    </row>
    <row r="4246" spans="8:8" x14ac:dyDescent="0.25">
      <c r="H4246" s="11"/>
    </row>
    <row r="4247" spans="8:8" x14ac:dyDescent="0.25">
      <c r="H4247" s="11"/>
    </row>
    <row r="4248" spans="8:8" x14ac:dyDescent="0.25">
      <c r="H4248" s="11"/>
    </row>
    <row r="4249" spans="8:8" x14ac:dyDescent="0.25">
      <c r="H4249" s="11"/>
    </row>
    <row r="4250" spans="8:8" x14ac:dyDescent="0.25">
      <c r="H4250" s="11"/>
    </row>
    <row r="4251" spans="8:8" x14ac:dyDescent="0.25">
      <c r="H4251" s="11"/>
    </row>
    <row r="4252" spans="8:8" x14ac:dyDescent="0.25">
      <c r="H4252" s="11"/>
    </row>
    <row r="4253" spans="8:8" x14ac:dyDescent="0.25">
      <c r="H4253" s="11"/>
    </row>
    <row r="4254" spans="8:8" x14ac:dyDescent="0.25">
      <c r="H4254" s="11"/>
    </row>
    <row r="4255" spans="8:8" x14ac:dyDescent="0.25">
      <c r="H4255" s="11"/>
    </row>
    <row r="4256" spans="8:8" x14ac:dyDescent="0.25">
      <c r="H4256" s="11"/>
    </row>
    <row r="4257" spans="8:8" x14ac:dyDescent="0.25">
      <c r="H4257" s="11"/>
    </row>
    <row r="4258" spans="8:8" x14ac:dyDescent="0.25">
      <c r="H4258" s="11"/>
    </row>
    <row r="4259" spans="8:8" x14ac:dyDescent="0.25">
      <c r="H4259" s="11"/>
    </row>
    <row r="4260" spans="8:8" x14ac:dyDescent="0.25">
      <c r="H4260" s="11"/>
    </row>
    <row r="4261" spans="8:8" x14ac:dyDescent="0.25">
      <c r="H4261" s="11"/>
    </row>
    <row r="4262" spans="8:8" x14ac:dyDescent="0.25">
      <c r="H4262" s="11"/>
    </row>
    <row r="4263" spans="8:8" x14ac:dyDescent="0.25">
      <c r="H4263" s="11"/>
    </row>
    <row r="4264" spans="8:8" x14ac:dyDescent="0.25">
      <c r="H4264" s="11"/>
    </row>
    <row r="4265" spans="8:8" x14ac:dyDescent="0.25">
      <c r="H4265" s="11"/>
    </row>
    <row r="4266" spans="8:8" x14ac:dyDescent="0.25">
      <c r="H4266" s="11"/>
    </row>
    <row r="4267" spans="8:8" x14ac:dyDescent="0.25">
      <c r="H4267" s="11"/>
    </row>
    <row r="4268" spans="8:8" x14ac:dyDescent="0.25">
      <c r="H4268" s="11"/>
    </row>
    <row r="4269" spans="8:8" x14ac:dyDescent="0.25">
      <c r="H4269" s="11"/>
    </row>
    <row r="4270" spans="8:8" x14ac:dyDescent="0.25">
      <c r="H4270" s="11"/>
    </row>
    <row r="4271" spans="8:8" x14ac:dyDescent="0.25">
      <c r="H4271" s="11"/>
    </row>
    <row r="4272" spans="8:8" x14ac:dyDescent="0.25">
      <c r="H4272" s="11"/>
    </row>
    <row r="4273" spans="8:8" x14ac:dyDescent="0.25">
      <c r="H4273" s="11"/>
    </row>
    <row r="4274" spans="8:8" x14ac:dyDescent="0.25">
      <c r="H4274" s="11"/>
    </row>
    <row r="4275" spans="8:8" x14ac:dyDescent="0.25">
      <c r="H4275" s="11"/>
    </row>
    <row r="4276" spans="8:8" x14ac:dyDescent="0.25">
      <c r="H4276" s="11"/>
    </row>
    <row r="4277" spans="8:8" x14ac:dyDescent="0.25">
      <c r="H4277" s="11"/>
    </row>
    <row r="4278" spans="8:8" x14ac:dyDescent="0.25">
      <c r="H4278" s="11"/>
    </row>
    <row r="4279" spans="8:8" x14ac:dyDescent="0.25">
      <c r="H4279" s="11"/>
    </row>
    <row r="4280" spans="8:8" x14ac:dyDescent="0.25">
      <c r="H4280" s="11"/>
    </row>
    <row r="4281" spans="8:8" x14ac:dyDescent="0.25">
      <c r="H4281" s="11"/>
    </row>
    <row r="4282" spans="8:8" x14ac:dyDescent="0.25">
      <c r="H4282" s="11"/>
    </row>
    <row r="4283" spans="8:8" x14ac:dyDescent="0.25">
      <c r="H4283" s="11"/>
    </row>
    <row r="4284" spans="8:8" x14ac:dyDescent="0.25">
      <c r="H4284" s="11"/>
    </row>
    <row r="4285" spans="8:8" x14ac:dyDescent="0.25">
      <c r="H4285" s="11"/>
    </row>
    <row r="4286" spans="8:8" x14ac:dyDescent="0.25">
      <c r="H4286" s="11"/>
    </row>
    <row r="4287" spans="8:8" x14ac:dyDescent="0.25">
      <c r="H4287" s="11"/>
    </row>
    <row r="4288" spans="8:8" x14ac:dyDescent="0.25">
      <c r="H4288" s="11"/>
    </row>
    <row r="4289" spans="8:8" x14ac:dyDescent="0.25">
      <c r="H4289" s="11"/>
    </row>
    <row r="4290" spans="8:8" x14ac:dyDescent="0.25">
      <c r="H4290" s="11"/>
    </row>
    <row r="4291" spans="8:8" x14ac:dyDescent="0.25">
      <c r="H4291" s="11"/>
    </row>
    <row r="4292" spans="8:8" x14ac:dyDescent="0.25">
      <c r="H4292" s="11"/>
    </row>
    <row r="4293" spans="8:8" x14ac:dyDescent="0.25">
      <c r="H4293" s="11"/>
    </row>
    <row r="4294" spans="8:8" x14ac:dyDescent="0.25">
      <c r="H4294" s="11"/>
    </row>
    <row r="4295" spans="8:8" x14ac:dyDescent="0.25">
      <c r="H4295" s="11"/>
    </row>
    <row r="4296" spans="8:8" x14ac:dyDescent="0.25">
      <c r="H4296" s="11"/>
    </row>
    <row r="4297" spans="8:8" x14ac:dyDescent="0.25">
      <c r="H4297" s="11"/>
    </row>
    <row r="4298" spans="8:8" x14ac:dyDescent="0.25">
      <c r="H4298" s="11"/>
    </row>
    <row r="4299" spans="8:8" x14ac:dyDescent="0.25">
      <c r="H4299" s="11"/>
    </row>
    <row r="4300" spans="8:8" x14ac:dyDescent="0.25">
      <c r="H4300" s="11"/>
    </row>
    <row r="4301" spans="8:8" x14ac:dyDescent="0.25">
      <c r="H4301" s="11"/>
    </row>
    <row r="4302" spans="8:8" x14ac:dyDescent="0.25">
      <c r="H4302" s="11"/>
    </row>
    <row r="4303" spans="8:8" x14ac:dyDescent="0.25">
      <c r="H4303" s="11"/>
    </row>
    <row r="4304" spans="8:8" x14ac:dyDescent="0.25">
      <c r="H4304" s="11"/>
    </row>
    <row r="4305" spans="8:8" x14ac:dyDescent="0.25">
      <c r="H4305" s="11"/>
    </row>
    <row r="4306" spans="8:8" x14ac:dyDescent="0.25">
      <c r="H4306" s="11"/>
    </row>
    <row r="4307" spans="8:8" x14ac:dyDescent="0.25">
      <c r="H4307" s="11"/>
    </row>
    <row r="4308" spans="8:8" x14ac:dyDescent="0.25">
      <c r="H4308" s="11"/>
    </row>
    <row r="4309" spans="8:8" x14ac:dyDescent="0.25">
      <c r="H4309" s="11"/>
    </row>
    <row r="4310" spans="8:8" x14ac:dyDescent="0.25">
      <c r="H4310" s="11"/>
    </row>
    <row r="4311" spans="8:8" x14ac:dyDescent="0.25">
      <c r="H4311" s="11"/>
    </row>
    <row r="4312" spans="8:8" x14ac:dyDescent="0.25">
      <c r="H4312" s="11"/>
    </row>
    <row r="4313" spans="8:8" x14ac:dyDescent="0.25">
      <c r="H4313" s="11"/>
    </row>
    <row r="4314" spans="8:8" x14ac:dyDescent="0.25">
      <c r="H4314" s="11"/>
    </row>
    <row r="4315" spans="8:8" x14ac:dyDescent="0.25">
      <c r="H4315" s="11"/>
    </row>
    <row r="4316" spans="8:8" x14ac:dyDescent="0.25">
      <c r="H4316" s="11"/>
    </row>
    <row r="4317" spans="8:8" x14ac:dyDescent="0.25">
      <c r="H4317" s="11"/>
    </row>
    <row r="4318" spans="8:8" x14ac:dyDescent="0.25">
      <c r="H4318" s="11"/>
    </row>
    <row r="4319" spans="8:8" x14ac:dyDescent="0.25">
      <c r="H4319" s="11"/>
    </row>
    <row r="4320" spans="8:8" x14ac:dyDescent="0.25">
      <c r="H4320" s="11"/>
    </row>
    <row r="4321" spans="8:8" x14ac:dyDescent="0.25">
      <c r="H4321" s="11"/>
    </row>
    <row r="4322" spans="8:8" x14ac:dyDescent="0.25">
      <c r="H4322" s="11"/>
    </row>
    <row r="4323" spans="8:8" x14ac:dyDescent="0.25">
      <c r="H4323" s="11"/>
    </row>
    <row r="4324" spans="8:8" x14ac:dyDescent="0.25">
      <c r="H4324" s="11"/>
    </row>
    <row r="4325" spans="8:8" x14ac:dyDescent="0.25">
      <c r="H4325" s="11"/>
    </row>
    <row r="4326" spans="8:8" x14ac:dyDescent="0.25">
      <c r="H4326" s="11"/>
    </row>
    <row r="4327" spans="8:8" x14ac:dyDescent="0.25">
      <c r="H4327" s="11"/>
    </row>
    <row r="4328" spans="8:8" x14ac:dyDescent="0.25">
      <c r="H4328" s="11"/>
    </row>
    <row r="4329" spans="8:8" x14ac:dyDescent="0.25">
      <c r="H4329" s="11"/>
    </row>
    <row r="4330" spans="8:8" x14ac:dyDescent="0.25">
      <c r="H4330" s="11"/>
    </row>
    <row r="4331" spans="8:8" x14ac:dyDescent="0.25">
      <c r="H4331" s="11"/>
    </row>
    <row r="4332" spans="8:8" x14ac:dyDescent="0.25">
      <c r="H4332" s="11"/>
    </row>
    <row r="4333" spans="8:8" x14ac:dyDescent="0.25">
      <c r="H4333" s="11"/>
    </row>
    <row r="4334" spans="8:8" x14ac:dyDescent="0.25">
      <c r="H4334" s="11"/>
    </row>
    <row r="4335" spans="8:8" x14ac:dyDescent="0.25">
      <c r="H4335" s="11"/>
    </row>
    <row r="4336" spans="8:8" x14ac:dyDescent="0.25">
      <c r="H4336" s="11"/>
    </row>
    <row r="4337" spans="8:8" x14ac:dyDescent="0.25">
      <c r="H4337" s="11"/>
    </row>
    <row r="4338" spans="8:8" x14ac:dyDescent="0.25">
      <c r="H4338" s="11"/>
    </row>
    <row r="4339" spans="8:8" x14ac:dyDescent="0.25">
      <c r="H4339" s="11"/>
    </row>
    <row r="4340" spans="8:8" x14ac:dyDescent="0.25">
      <c r="H4340" s="11"/>
    </row>
    <row r="4341" spans="8:8" x14ac:dyDescent="0.25">
      <c r="H4341" s="11"/>
    </row>
    <row r="4342" spans="8:8" x14ac:dyDescent="0.25">
      <c r="H4342" s="11"/>
    </row>
    <row r="4343" spans="8:8" x14ac:dyDescent="0.25">
      <c r="H4343" s="11"/>
    </row>
    <row r="4344" spans="8:8" x14ac:dyDescent="0.25">
      <c r="H4344" s="11"/>
    </row>
    <row r="4345" spans="8:8" x14ac:dyDescent="0.25">
      <c r="H4345" s="11"/>
    </row>
    <row r="4346" spans="8:8" x14ac:dyDescent="0.25">
      <c r="H4346" s="11"/>
    </row>
    <row r="4347" spans="8:8" x14ac:dyDescent="0.25">
      <c r="H4347" s="11"/>
    </row>
    <row r="4348" spans="8:8" x14ac:dyDescent="0.25">
      <c r="H4348" s="11"/>
    </row>
    <row r="4349" spans="8:8" x14ac:dyDescent="0.25">
      <c r="H4349" s="11"/>
    </row>
    <row r="4350" spans="8:8" x14ac:dyDescent="0.25">
      <c r="H4350" s="11"/>
    </row>
    <row r="4351" spans="8:8" x14ac:dyDescent="0.25">
      <c r="H4351" s="11"/>
    </row>
    <row r="4352" spans="8:8" x14ac:dyDescent="0.25">
      <c r="H4352" s="11"/>
    </row>
    <row r="4353" spans="8:8" x14ac:dyDescent="0.25">
      <c r="H4353" s="11"/>
    </row>
    <row r="4354" spans="8:8" x14ac:dyDescent="0.25">
      <c r="H4354" s="11"/>
    </row>
    <row r="4355" spans="8:8" x14ac:dyDescent="0.25">
      <c r="H4355" s="11"/>
    </row>
    <row r="4356" spans="8:8" x14ac:dyDescent="0.25">
      <c r="H4356" s="11"/>
    </row>
    <row r="4357" spans="8:8" x14ac:dyDescent="0.25">
      <c r="H4357" s="11"/>
    </row>
    <row r="4358" spans="8:8" x14ac:dyDescent="0.25">
      <c r="H4358" s="11"/>
    </row>
    <row r="4359" spans="8:8" x14ac:dyDescent="0.25">
      <c r="H4359" s="11"/>
    </row>
    <row r="4360" spans="8:8" x14ac:dyDescent="0.25">
      <c r="H4360" s="11"/>
    </row>
    <row r="4361" spans="8:8" x14ac:dyDescent="0.25">
      <c r="H4361" s="11"/>
    </row>
    <row r="4362" spans="8:8" x14ac:dyDescent="0.25">
      <c r="H4362" s="11"/>
    </row>
    <row r="4363" spans="8:8" x14ac:dyDescent="0.25">
      <c r="H4363" s="11"/>
    </row>
    <row r="4364" spans="8:8" x14ac:dyDescent="0.25">
      <c r="H4364" s="11"/>
    </row>
    <row r="4365" spans="8:8" x14ac:dyDescent="0.25">
      <c r="H4365" s="11"/>
    </row>
    <row r="4366" spans="8:8" x14ac:dyDescent="0.25">
      <c r="H4366" s="11"/>
    </row>
    <row r="4367" spans="8:8" x14ac:dyDescent="0.25">
      <c r="H4367" s="11"/>
    </row>
    <row r="4368" spans="8:8" x14ac:dyDescent="0.25">
      <c r="H4368" s="11"/>
    </row>
    <row r="4369" spans="8:8" x14ac:dyDescent="0.25">
      <c r="H4369" s="11"/>
    </row>
    <row r="4370" spans="8:8" x14ac:dyDescent="0.25">
      <c r="H4370" s="11"/>
    </row>
    <row r="4371" spans="8:8" x14ac:dyDescent="0.25">
      <c r="H4371" s="11"/>
    </row>
    <row r="4372" spans="8:8" x14ac:dyDescent="0.25">
      <c r="H4372" s="11"/>
    </row>
    <row r="4373" spans="8:8" x14ac:dyDescent="0.25">
      <c r="H4373" s="11"/>
    </row>
    <row r="4374" spans="8:8" x14ac:dyDescent="0.25">
      <c r="H4374" s="11"/>
    </row>
    <row r="4375" spans="8:8" x14ac:dyDescent="0.25">
      <c r="H4375" s="11"/>
    </row>
    <row r="4376" spans="8:8" x14ac:dyDescent="0.25">
      <c r="H4376" s="11"/>
    </row>
    <row r="4377" spans="8:8" x14ac:dyDescent="0.25">
      <c r="H4377" s="11"/>
    </row>
    <row r="4378" spans="8:8" x14ac:dyDescent="0.25">
      <c r="H4378" s="11"/>
    </row>
    <row r="4379" spans="8:8" x14ac:dyDescent="0.25">
      <c r="H4379" s="11"/>
    </row>
    <row r="4380" spans="8:8" x14ac:dyDescent="0.25">
      <c r="H4380" s="11"/>
    </row>
    <row r="4381" spans="8:8" x14ac:dyDescent="0.25">
      <c r="H4381" s="11"/>
    </row>
    <row r="4382" spans="8:8" x14ac:dyDescent="0.25">
      <c r="H4382" s="11"/>
    </row>
    <row r="4383" spans="8:8" x14ac:dyDescent="0.25">
      <c r="H4383" s="11"/>
    </row>
    <row r="4384" spans="8:8" x14ac:dyDescent="0.25">
      <c r="H4384" s="11"/>
    </row>
    <row r="4385" spans="8:8" x14ac:dyDescent="0.25">
      <c r="H4385" s="11"/>
    </row>
    <row r="4386" spans="8:8" x14ac:dyDescent="0.25">
      <c r="H4386" s="11"/>
    </row>
    <row r="4387" spans="8:8" x14ac:dyDescent="0.25">
      <c r="H4387" s="11"/>
    </row>
    <row r="4388" spans="8:8" x14ac:dyDescent="0.25">
      <c r="H4388" s="11"/>
    </row>
    <row r="4389" spans="8:8" x14ac:dyDescent="0.25">
      <c r="H4389" s="11"/>
    </row>
    <row r="4390" spans="8:8" x14ac:dyDescent="0.25">
      <c r="H4390" s="11"/>
    </row>
    <row r="4391" spans="8:8" x14ac:dyDescent="0.25">
      <c r="H4391" s="11"/>
    </row>
    <row r="4392" spans="8:8" x14ac:dyDescent="0.25">
      <c r="H4392" s="11"/>
    </row>
    <row r="4393" spans="8:8" x14ac:dyDescent="0.25">
      <c r="H4393" s="11"/>
    </row>
    <row r="4394" spans="8:8" x14ac:dyDescent="0.25">
      <c r="H4394" s="11"/>
    </row>
    <row r="4395" spans="8:8" x14ac:dyDescent="0.25">
      <c r="H4395" s="11"/>
    </row>
    <row r="4396" spans="8:8" x14ac:dyDescent="0.25">
      <c r="H4396" s="11"/>
    </row>
    <row r="4397" spans="8:8" x14ac:dyDescent="0.25">
      <c r="H4397" s="11"/>
    </row>
    <row r="4398" spans="8:8" x14ac:dyDescent="0.25">
      <c r="H4398" s="11"/>
    </row>
    <row r="4399" spans="8:8" x14ac:dyDescent="0.25">
      <c r="H4399" s="11"/>
    </row>
    <row r="4400" spans="8:8" x14ac:dyDescent="0.25">
      <c r="H4400" s="11"/>
    </row>
    <row r="4401" spans="8:8" x14ac:dyDescent="0.25">
      <c r="H4401" s="11"/>
    </row>
    <row r="4402" spans="8:8" x14ac:dyDescent="0.25">
      <c r="H4402" s="11"/>
    </row>
    <row r="4403" spans="8:8" x14ac:dyDescent="0.25">
      <c r="H4403" s="11"/>
    </row>
    <row r="4404" spans="8:8" x14ac:dyDescent="0.25">
      <c r="H4404" s="11"/>
    </row>
    <row r="4405" spans="8:8" x14ac:dyDescent="0.25">
      <c r="H4405" s="11"/>
    </row>
    <row r="4406" spans="8:8" x14ac:dyDescent="0.25">
      <c r="H4406" s="11"/>
    </row>
    <row r="4407" spans="8:8" x14ac:dyDescent="0.25">
      <c r="H4407" s="11"/>
    </row>
    <row r="4408" spans="8:8" x14ac:dyDescent="0.25">
      <c r="H4408" s="11"/>
    </row>
    <row r="4409" spans="8:8" x14ac:dyDescent="0.25">
      <c r="H4409" s="11"/>
    </row>
    <row r="4410" spans="8:8" x14ac:dyDescent="0.25">
      <c r="H4410" s="11"/>
    </row>
    <row r="4411" spans="8:8" x14ac:dyDescent="0.25">
      <c r="H4411" s="11"/>
    </row>
    <row r="4412" spans="8:8" x14ac:dyDescent="0.25">
      <c r="H4412" s="11"/>
    </row>
    <row r="4413" spans="8:8" x14ac:dyDescent="0.25">
      <c r="H4413" s="11"/>
    </row>
    <row r="4414" spans="8:8" x14ac:dyDescent="0.25">
      <c r="H4414" s="11"/>
    </row>
    <row r="4415" spans="8:8" x14ac:dyDescent="0.25">
      <c r="H4415" s="11"/>
    </row>
    <row r="4416" spans="8:8" x14ac:dyDescent="0.25">
      <c r="H4416" s="11"/>
    </row>
    <row r="4417" spans="8:8" x14ac:dyDescent="0.25">
      <c r="H4417" s="11"/>
    </row>
    <row r="4418" spans="8:8" x14ac:dyDescent="0.25">
      <c r="H4418" s="11"/>
    </row>
    <row r="4419" spans="8:8" x14ac:dyDescent="0.25">
      <c r="H4419" s="11"/>
    </row>
    <row r="4420" spans="8:8" x14ac:dyDescent="0.25">
      <c r="H4420" s="11"/>
    </row>
    <row r="4421" spans="8:8" x14ac:dyDescent="0.25">
      <c r="H4421" s="11"/>
    </row>
    <row r="4422" spans="8:8" x14ac:dyDescent="0.25">
      <c r="H4422" s="11"/>
    </row>
    <row r="4423" spans="8:8" x14ac:dyDescent="0.25">
      <c r="H4423" s="11"/>
    </row>
    <row r="4424" spans="8:8" x14ac:dyDescent="0.25">
      <c r="H4424" s="11"/>
    </row>
    <row r="4425" spans="8:8" x14ac:dyDescent="0.25">
      <c r="H4425" s="11"/>
    </row>
    <row r="4426" spans="8:8" x14ac:dyDescent="0.25">
      <c r="H4426" s="11"/>
    </row>
    <row r="4427" spans="8:8" x14ac:dyDescent="0.25">
      <c r="H4427" s="11"/>
    </row>
    <row r="4428" spans="8:8" x14ac:dyDescent="0.25">
      <c r="H4428" s="11"/>
    </row>
    <row r="4429" spans="8:8" x14ac:dyDescent="0.25">
      <c r="H4429" s="11"/>
    </row>
    <row r="4430" spans="8:8" x14ac:dyDescent="0.25">
      <c r="H4430" s="11"/>
    </row>
    <row r="4431" spans="8:8" x14ac:dyDescent="0.25">
      <c r="H4431" s="11"/>
    </row>
    <row r="4432" spans="8:8" x14ac:dyDescent="0.25">
      <c r="H4432" s="11"/>
    </row>
    <row r="4433" spans="8:8" x14ac:dyDescent="0.25">
      <c r="H4433" s="11"/>
    </row>
    <row r="4434" spans="8:8" x14ac:dyDescent="0.25">
      <c r="H4434" s="11"/>
    </row>
    <row r="4435" spans="8:8" x14ac:dyDescent="0.25">
      <c r="H4435" s="11"/>
    </row>
    <row r="4436" spans="8:8" x14ac:dyDescent="0.25">
      <c r="H4436" s="11"/>
    </row>
    <row r="4437" spans="8:8" x14ac:dyDescent="0.25">
      <c r="H4437" s="11"/>
    </row>
    <row r="4438" spans="8:8" x14ac:dyDescent="0.25">
      <c r="H4438" s="11"/>
    </row>
    <row r="4439" spans="8:8" x14ac:dyDescent="0.25">
      <c r="H4439" s="11"/>
    </row>
    <row r="4440" spans="8:8" x14ac:dyDescent="0.25">
      <c r="H4440" s="11"/>
    </row>
    <row r="4441" spans="8:8" x14ac:dyDescent="0.25">
      <c r="H4441" s="11"/>
    </row>
    <row r="4442" spans="8:8" x14ac:dyDescent="0.25">
      <c r="H4442" s="11"/>
    </row>
    <row r="4443" spans="8:8" x14ac:dyDescent="0.25">
      <c r="H4443" s="11"/>
    </row>
    <row r="4444" spans="8:8" x14ac:dyDescent="0.25">
      <c r="H4444" s="11"/>
    </row>
    <row r="4445" spans="8:8" x14ac:dyDescent="0.25">
      <c r="H4445" s="11"/>
    </row>
    <row r="4446" spans="8:8" x14ac:dyDescent="0.25">
      <c r="H4446" s="11"/>
    </row>
    <row r="4447" spans="8:8" x14ac:dyDescent="0.25">
      <c r="H4447" s="11"/>
    </row>
    <row r="4448" spans="8:8" x14ac:dyDescent="0.25">
      <c r="H4448" s="11"/>
    </row>
    <row r="4449" spans="8:8" x14ac:dyDescent="0.25">
      <c r="H4449" s="11"/>
    </row>
    <row r="4450" spans="8:8" x14ac:dyDescent="0.25">
      <c r="H4450" s="11"/>
    </row>
    <row r="4451" spans="8:8" x14ac:dyDescent="0.25">
      <c r="H4451" s="11"/>
    </row>
    <row r="4452" spans="8:8" x14ac:dyDescent="0.25">
      <c r="H4452" s="11"/>
    </row>
    <row r="4453" spans="8:8" x14ac:dyDescent="0.25">
      <c r="H4453" s="11"/>
    </row>
    <row r="4454" spans="8:8" x14ac:dyDescent="0.25">
      <c r="H4454" s="11"/>
    </row>
    <row r="4455" spans="8:8" x14ac:dyDescent="0.25">
      <c r="H4455" s="11"/>
    </row>
    <row r="4456" spans="8:8" x14ac:dyDescent="0.25">
      <c r="H4456" s="11"/>
    </row>
    <row r="4457" spans="8:8" x14ac:dyDescent="0.25">
      <c r="H4457" s="11"/>
    </row>
    <row r="4458" spans="8:8" x14ac:dyDescent="0.25">
      <c r="H4458" s="11"/>
    </row>
    <row r="4459" spans="8:8" x14ac:dyDescent="0.25">
      <c r="H4459" s="11"/>
    </row>
    <row r="4460" spans="8:8" x14ac:dyDescent="0.25">
      <c r="H4460" s="11"/>
    </row>
    <row r="4461" spans="8:8" x14ac:dyDescent="0.25">
      <c r="H4461" s="11"/>
    </row>
    <row r="4462" spans="8:8" x14ac:dyDescent="0.25">
      <c r="H4462" s="11"/>
    </row>
    <row r="4463" spans="8:8" x14ac:dyDescent="0.25">
      <c r="H4463" s="11"/>
    </row>
    <row r="4464" spans="8:8" x14ac:dyDescent="0.25">
      <c r="H4464" s="11"/>
    </row>
    <row r="4465" spans="8:8" x14ac:dyDescent="0.25">
      <c r="H4465" s="11"/>
    </row>
    <row r="4466" spans="8:8" x14ac:dyDescent="0.25">
      <c r="H4466" s="11"/>
    </row>
    <row r="4467" spans="8:8" x14ac:dyDescent="0.25">
      <c r="H4467" s="11"/>
    </row>
    <row r="4468" spans="8:8" x14ac:dyDescent="0.25">
      <c r="H4468" s="11"/>
    </row>
    <row r="4469" spans="8:8" x14ac:dyDescent="0.25">
      <c r="H4469" s="11"/>
    </row>
    <row r="4470" spans="8:8" x14ac:dyDescent="0.25">
      <c r="H4470" s="11"/>
    </row>
    <row r="4471" spans="8:8" x14ac:dyDescent="0.25">
      <c r="H4471" s="11"/>
    </row>
    <row r="4472" spans="8:8" x14ac:dyDescent="0.25">
      <c r="H4472" s="11"/>
    </row>
    <row r="4473" spans="8:8" x14ac:dyDescent="0.25">
      <c r="H4473" s="11"/>
    </row>
    <row r="4474" spans="8:8" x14ac:dyDescent="0.25">
      <c r="H4474" s="11"/>
    </row>
    <row r="4475" spans="8:8" x14ac:dyDescent="0.25">
      <c r="H4475" s="11"/>
    </row>
    <row r="4476" spans="8:8" x14ac:dyDescent="0.25">
      <c r="H4476" s="11"/>
    </row>
    <row r="4477" spans="8:8" x14ac:dyDescent="0.25">
      <c r="H4477" s="11"/>
    </row>
    <row r="4478" spans="8:8" x14ac:dyDescent="0.25">
      <c r="H4478" s="11"/>
    </row>
    <row r="4479" spans="8:8" x14ac:dyDescent="0.25">
      <c r="H4479" s="11"/>
    </row>
    <row r="4480" spans="8:8" x14ac:dyDescent="0.25">
      <c r="H4480" s="11"/>
    </row>
    <row r="4481" spans="8:8" x14ac:dyDescent="0.25">
      <c r="H4481" s="11"/>
    </row>
    <row r="4482" spans="8:8" x14ac:dyDescent="0.25">
      <c r="H4482" s="11"/>
    </row>
    <row r="4483" spans="8:8" x14ac:dyDescent="0.25">
      <c r="H4483" s="11"/>
    </row>
    <row r="4484" spans="8:8" x14ac:dyDescent="0.25">
      <c r="H4484" s="11"/>
    </row>
    <row r="4485" spans="8:8" x14ac:dyDescent="0.25">
      <c r="H4485" s="11"/>
    </row>
    <row r="4486" spans="8:8" x14ac:dyDescent="0.25">
      <c r="H4486" s="11"/>
    </row>
    <row r="4487" spans="8:8" x14ac:dyDescent="0.25">
      <c r="H4487" s="11"/>
    </row>
    <row r="4488" spans="8:8" x14ac:dyDescent="0.25">
      <c r="H4488" s="11"/>
    </row>
    <row r="4489" spans="8:8" x14ac:dyDescent="0.25">
      <c r="H4489" s="11"/>
    </row>
    <row r="4490" spans="8:8" x14ac:dyDescent="0.25">
      <c r="H4490" s="11"/>
    </row>
    <row r="4491" spans="8:8" x14ac:dyDescent="0.25">
      <c r="H4491" s="11"/>
    </row>
    <row r="4492" spans="8:8" x14ac:dyDescent="0.25">
      <c r="H4492" s="11"/>
    </row>
    <row r="4493" spans="8:8" x14ac:dyDescent="0.25">
      <c r="H4493" s="11"/>
    </row>
    <row r="4494" spans="8:8" x14ac:dyDescent="0.25">
      <c r="H4494" s="11"/>
    </row>
    <row r="4495" spans="8:8" x14ac:dyDescent="0.25">
      <c r="H4495" s="11"/>
    </row>
    <row r="4496" spans="8:8" x14ac:dyDescent="0.25">
      <c r="H4496" s="11"/>
    </row>
    <row r="4497" spans="8:8" x14ac:dyDescent="0.25">
      <c r="H4497" s="11"/>
    </row>
    <row r="4498" spans="8:8" x14ac:dyDescent="0.25">
      <c r="H4498" s="11"/>
    </row>
    <row r="4499" spans="8:8" x14ac:dyDescent="0.25">
      <c r="H4499" s="11"/>
    </row>
    <row r="4500" spans="8:8" x14ac:dyDescent="0.25">
      <c r="H4500" s="11"/>
    </row>
    <row r="4501" spans="8:8" x14ac:dyDescent="0.25">
      <c r="H4501" s="11"/>
    </row>
    <row r="4502" spans="8:8" x14ac:dyDescent="0.25">
      <c r="H4502" s="11"/>
    </row>
    <row r="4503" spans="8:8" x14ac:dyDescent="0.25">
      <c r="H4503" s="11"/>
    </row>
    <row r="4504" spans="8:8" x14ac:dyDescent="0.25">
      <c r="H4504" s="11"/>
    </row>
    <row r="4505" spans="8:8" x14ac:dyDescent="0.25">
      <c r="H4505" s="11"/>
    </row>
    <row r="4506" spans="8:8" x14ac:dyDescent="0.25">
      <c r="H4506" s="11"/>
    </row>
    <row r="4507" spans="8:8" x14ac:dyDescent="0.25">
      <c r="H4507" s="11"/>
    </row>
    <row r="4508" spans="8:8" x14ac:dyDescent="0.25">
      <c r="H4508" s="11"/>
    </row>
    <row r="4509" spans="8:8" x14ac:dyDescent="0.25">
      <c r="H4509" s="11"/>
    </row>
    <row r="4510" spans="8:8" x14ac:dyDescent="0.25">
      <c r="H4510" s="11"/>
    </row>
    <row r="4511" spans="8:8" x14ac:dyDescent="0.25">
      <c r="H4511" s="11"/>
    </row>
    <row r="4512" spans="8:8" x14ac:dyDescent="0.25">
      <c r="H4512" s="11"/>
    </row>
    <row r="4513" spans="8:8" x14ac:dyDescent="0.25">
      <c r="H4513" s="11"/>
    </row>
    <row r="4514" spans="8:8" x14ac:dyDescent="0.25">
      <c r="H4514" s="11"/>
    </row>
    <row r="4515" spans="8:8" x14ac:dyDescent="0.25">
      <c r="H4515" s="11"/>
    </row>
    <row r="4516" spans="8:8" x14ac:dyDescent="0.25">
      <c r="H4516" s="11"/>
    </row>
    <row r="4517" spans="8:8" x14ac:dyDescent="0.25">
      <c r="H4517" s="11"/>
    </row>
    <row r="4518" spans="8:8" x14ac:dyDescent="0.25">
      <c r="H4518" s="11"/>
    </row>
    <row r="4519" spans="8:8" x14ac:dyDescent="0.25">
      <c r="H4519" s="11"/>
    </row>
    <row r="4520" spans="8:8" x14ac:dyDescent="0.25">
      <c r="H4520" s="11"/>
    </row>
    <row r="4521" spans="8:8" x14ac:dyDescent="0.25">
      <c r="H4521" s="11"/>
    </row>
    <row r="4522" spans="8:8" x14ac:dyDescent="0.25">
      <c r="H4522" s="11"/>
    </row>
    <row r="4523" spans="8:8" x14ac:dyDescent="0.25">
      <c r="H4523" s="11"/>
    </row>
    <row r="4524" spans="8:8" x14ac:dyDescent="0.25">
      <c r="H4524" s="11"/>
    </row>
    <row r="4525" spans="8:8" x14ac:dyDescent="0.25">
      <c r="H4525" s="11"/>
    </row>
    <row r="4526" spans="8:8" x14ac:dyDescent="0.25">
      <c r="H4526" s="11"/>
    </row>
    <row r="4527" spans="8:8" x14ac:dyDescent="0.25">
      <c r="H4527" s="11"/>
    </row>
    <row r="4528" spans="8:8" x14ac:dyDescent="0.25">
      <c r="H4528" s="11"/>
    </row>
    <row r="4529" spans="8:8" x14ac:dyDescent="0.25">
      <c r="H4529" s="11"/>
    </row>
    <row r="4530" spans="8:8" x14ac:dyDescent="0.25">
      <c r="H4530" s="11"/>
    </row>
    <row r="4531" spans="8:8" x14ac:dyDescent="0.25">
      <c r="H4531" s="11"/>
    </row>
    <row r="4532" spans="8:8" x14ac:dyDescent="0.25">
      <c r="H4532" s="11"/>
    </row>
    <row r="4533" spans="8:8" x14ac:dyDescent="0.25">
      <c r="H4533" s="11"/>
    </row>
    <row r="4534" spans="8:8" x14ac:dyDescent="0.25">
      <c r="H4534" s="11"/>
    </row>
    <row r="4535" spans="8:8" x14ac:dyDescent="0.25">
      <c r="H4535" s="11"/>
    </row>
    <row r="4536" spans="8:8" x14ac:dyDescent="0.25">
      <c r="H4536" s="11"/>
    </row>
    <row r="4537" spans="8:8" x14ac:dyDescent="0.25">
      <c r="H4537" s="11"/>
    </row>
    <row r="4538" spans="8:8" x14ac:dyDescent="0.25">
      <c r="H4538" s="11"/>
    </row>
    <row r="4539" spans="8:8" x14ac:dyDescent="0.25">
      <c r="H4539" s="11"/>
    </row>
    <row r="4540" spans="8:8" x14ac:dyDescent="0.25">
      <c r="H4540" s="11"/>
    </row>
    <row r="4541" spans="8:8" x14ac:dyDescent="0.25">
      <c r="H4541" s="11"/>
    </row>
    <row r="4542" spans="8:8" x14ac:dyDescent="0.25">
      <c r="H4542" s="11"/>
    </row>
    <row r="4543" spans="8:8" x14ac:dyDescent="0.25">
      <c r="H4543" s="11"/>
    </row>
    <row r="4544" spans="8:8" x14ac:dyDescent="0.25">
      <c r="H4544" s="11"/>
    </row>
    <row r="4545" spans="8:8" x14ac:dyDescent="0.25">
      <c r="H4545" s="11"/>
    </row>
    <row r="4546" spans="8:8" x14ac:dyDescent="0.25">
      <c r="H4546" s="11"/>
    </row>
    <row r="4547" spans="8:8" x14ac:dyDescent="0.25">
      <c r="H4547" s="11"/>
    </row>
    <row r="4548" spans="8:8" x14ac:dyDescent="0.25">
      <c r="H4548" s="11"/>
    </row>
    <row r="4549" spans="8:8" x14ac:dyDescent="0.25">
      <c r="H4549" s="11"/>
    </row>
    <row r="4550" spans="8:8" x14ac:dyDescent="0.25">
      <c r="H4550" s="11"/>
    </row>
    <row r="4551" spans="8:8" x14ac:dyDescent="0.25">
      <c r="H4551" s="11"/>
    </row>
    <row r="4552" spans="8:8" x14ac:dyDescent="0.25">
      <c r="H4552" s="11"/>
    </row>
    <row r="4553" spans="8:8" x14ac:dyDescent="0.25">
      <c r="H4553" s="11"/>
    </row>
    <row r="4554" spans="8:8" x14ac:dyDescent="0.25">
      <c r="H4554" s="11"/>
    </row>
    <row r="4555" spans="8:8" x14ac:dyDescent="0.25">
      <c r="H4555" s="11"/>
    </row>
    <row r="4556" spans="8:8" x14ac:dyDescent="0.25">
      <c r="H4556" s="11"/>
    </row>
    <row r="4557" spans="8:8" x14ac:dyDescent="0.25">
      <c r="H4557" s="11"/>
    </row>
    <row r="4558" spans="8:8" x14ac:dyDescent="0.25">
      <c r="H4558" s="11"/>
    </row>
    <row r="4559" spans="8:8" x14ac:dyDescent="0.25">
      <c r="H4559" s="11"/>
    </row>
    <row r="4560" spans="8:8" x14ac:dyDescent="0.25">
      <c r="H4560" s="11"/>
    </row>
    <row r="4561" spans="8:8" x14ac:dyDescent="0.25">
      <c r="H4561" s="11"/>
    </row>
    <row r="4562" spans="8:8" x14ac:dyDescent="0.25">
      <c r="H4562" s="11"/>
    </row>
    <row r="4563" spans="8:8" x14ac:dyDescent="0.25">
      <c r="H4563" s="11"/>
    </row>
    <row r="4564" spans="8:8" x14ac:dyDescent="0.25">
      <c r="H4564" s="11"/>
    </row>
    <row r="4565" spans="8:8" x14ac:dyDescent="0.25">
      <c r="H4565" s="11"/>
    </row>
    <row r="4566" spans="8:8" x14ac:dyDescent="0.25">
      <c r="H4566" s="11"/>
    </row>
    <row r="4567" spans="8:8" x14ac:dyDescent="0.25">
      <c r="H4567" s="11"/>
    </row>
    <row r="4568" spans="8:8" x14ac:dyDescent="0.25">
      <c r="H4568" s="11"/>
    </row>
    <row r="4569" spans="8:8" x14ac:dyDescent="0.25">
      <c r="H4569" s="11"/>
    </row>
    <row r="4570" spans="8:8" x14ac:dyDescent="0.25">
      <c r="H4570" s="11"/>
    </row>
    <row r="4571" spans="8:8" x14ac:dyDescent="0.25">
      <c r="H4571" s="11"/>
    </row>
    <row r="4572" spans="8:8" x14ac:dyDescent="0.25">
      <c r="H4572" s="11"/>
    </row>
    <row r="4573" spans="8:8" x14ac:dyDescent="0.25">
      <c r="H4573" s="11"/>
    </row>
    <row r="4574" spans="8:8" x14ac:dyDescent="0.25">
      <c r="H4574" s="11"/>
    </row>
    <row r="4575" spans="8:8" x14ac:dyDescent="0.25">
      <c r="H4575" s="11"/>
    </row>
    <row r="4576" spans="8:8" x14ac:dyDescent="0.25">
      <c r="H4576" s="11"/>
    </row>
    <row r="4577" spans="8:8" x14ac:dyDescent="0.25">
      <c r="H4577" s="11"/>
    </row>
    <row r="4578" spans="8:8" x14ac:dyDescent="0.25">
      <c r="H4578" s="11"/>
    </row>
    <row r="4579" spans="8:8" x14ac:dyDescent="0.25">
      <c r="H4579" s="11"/>
    </row>
    <row r="4580" spans="8:8" x14ac:dyDescent="0.25">
      <c r="H4580" s="11"/>
    </row>
    <row r="4581" spans="8:8" x14ac:dyDescent="0.25">
      <c r="H4581" s="11"/>
    </row>
    <row r="4582" spans="8:8" x14ac:dyDescent="0.25">
      <c r="H4582" s="11"/>
    </row>
    <row r="4583" spans="8:8" x14ac:dyDescent="0.25">
      <c r="H4583" s="11"/>
    </row>
    <row r="4584" spans="8:8" x14ac:dyDescent="0.25">
      <c r="H4584" s="11"/>
    </row>
    <row r="4585" spans="8:8" x14ac:dyDescent="0.25">
      <c r="H4585" s="11"/>
    </row>
    <row r="4586" spans="8:8" x14ac:dyDescent="0.25">
      <c r="H4586" s="11"/>
    </row>
    <row r="4587" spans="8:8" x14ac:dyDescent="0.25">
      <c r="H4587" s="11"/>
    </row>
    <row r="4588" spans="8:8" x14ac:dyDescent="0.25">
      <c r="H4588" s="11"/>
    </row>
    <row r="4589" spans="8:8" x14ac:dyDescent="0.25">
      <c r="H4589" s="11"/>
    </row>
    <row r="4590" spans="8:8" x14ac:dyDescent="0.25">
      <c r="H4590" s="11"/>
    </row>
    <row r="4591" spans="8:8" x14ac:dyDescent="0.25">
      <c r="H4591" s="11"/>
    </row>
    <row r="4592" spans="8:8" x14ac:dyDescent="0.25">
      <c r="H4592" s="11"/>
    </row>
    <row r="4593" spans="8:8" x14ac:dyDescent="0.25">
      <c r="H4593" s="11"/>
    </row>
    <row r="4594" spans="8:8" x14ac:dyDescent="0.25">
      <c r="H4594" s="11"/>
    </row>
    <row r="4595" spans="8:8" x14ac:dyDescent="0.25">
      <c r="H4595" s="11"/>
    </row>
    <row r="4596" spans="8:8" x14ac:dyDescent="0.25">
      <c r="H4596" s="11"/>
    </row>
    <row r="4597" spans="8:8" x14ac:dyDescent="0.25">
      <c r="H4597" s="11"/>
    </row>
    <row r="4598" spans="8:8" x14ac:dyDescent="0.25">
      <c r="H4598" s="11"/>
    </row>
    <row r="4599" spans="8:8" x14ac:dyDescent="0.25">
      <c r="H4599" s="11"/>
    </row>
    <row r="4600" spans="8:8" x14ac:dyDescent="0.25">
      <c r="H4600" s="11"/>
    </row>
    <row r="4601" spans="8:8" x14ac:dyDescent="0.25">
      <c r="H4601" s="11"/>
    </row>
    <row r="4602" spans="8:8" x14ac:dyDescent="0.25">
      <c r="H4602" s="11"/>
    </row>
    <row r="4603" spans="8:8" x14ac:dyDescent="0.25">
      <c r="H4603" s="11"/>
    </row>
    <row r="4604" spans="8:8" x14ac:dyDescent="0.25">
      <c r="H4604" s="11"/>
    </row>
    <row r="4605" spans="8:8" x14ac:dyDescent="0.25">
      <c r="H4605" s="11"/>
    </row>
    <row r="4606" spans="8:8" x14ac:dyDescent="0.25">
      <c r="H4606" s="11"/>
    </row>
    <row r="4607" spans="8:8" x14ac:dyDescent="0.25">
      <c r="H4607" s="11"/>
    </row>
    <row r="4608" spans="8:8" x14ac:dyDescent="0.25">
      <c r="H4608" s="11"/>
    </row>
    <row r="4609" spans="8:8" x14ac:dyDescent="0.25">
      <c r="H4609" s="11"/>
    </row>
    <row r="4610" spans="8:8" x14ac:dyDescent="0.25">
      <c r="H4610" s="11"/>
    </row>
    <row r="4611" spans="8:8" x14ac:dyDescent="0.25">
      <c r="H4611" s="11"/>
    </row>
    <row r="4612" spans="8:8" x14ac:dyDescent="0.25">
      <c r="H4612" s="11"/>
    </row>
    <row r="4613" spans="8:8" x14ac:dyDescent="0.25">
      <c r="H4613" s="11"/>
    </row>
    <row r="4614" spans="8:8" x14ac:dyDescent="0.25">
      <c r="H4614" s="11"/>
    </row>
    <row r="4615" spans="8:8" x14ac:dyDescent="0.25">
      <c r="H4615" s="11"/>
    </row>
    <row r="4616" spans="8:8" x14ac:dyDescent="0.25">
      <c r="H4616" s="11"/>
    </row>
    <row r="4617" spans="8:8" x14ac:dyDescent="0.25">
      <c r="H4617" s="11"/>
    </row>
    <row r="4618" spans="8:8" x14ac:dyDescent="0.25">
      <c r="H4618" s="11"/>
    </row>
    <row r="4619" spans="8:8" x14ac:dyDescent="0.25">
      <c r="H4619" s="11"/>
    </row>
    <row r="4620" spans="8:8" x14ac:dyDescent="0.25">
      <c r="H4620" s="11"/>
    </row>
    <row r="4621" spans="8:8" x14ac:dyDescent="0.25">
      <c r="H4621" s="11"/>
    </row>
    <row r="4622" spans="8:8" x14ac:dyDescent="0.25">
      <c r="H4622" s="11"/>
    </row>
    <row r="4623" spans="8:8" x14ac:dyDescent="0.25">
      <c r="H4623" s="11"/>
    </row>
    <row r="4624" spans="8:8" x14ac:dyDescent="0.25">
      <c r="H4624" s="11"/>
    </row>
    <row r="4625" spans="8:8" x14ac:dyDescent="0.25">
      <c r="H4625" s="11"/>
    </row>
    <row r="4626" spans="8:8" x14ac:dyDescent="0.25">
      <c r="H4626" s="11"/>
    </row>
    <row r="4627" spans="8:8" x14ac:dyDescent="0.25">
      <c r="H4627" s="11"/>
    </row>
    <row r="4628" spans="8:8" x14ac:dyDescent="0.25">
      <c r="H4628" s="11"/>
    </row>
    <row r="4629" spans="8:8" x14ac:dyDescent="0.25">
      <c r="H4629" s="11"/>
    </row>
    <row r="4630" spans="8:8" x14ac:dyDescent="0.25">
      <c r="H4630" s="11"/>
    </row>
    <row r="4631" spans="8:8" x14ac:dyDescent="0.25">
      <c r="H4631" s="11"/>
    </row>
    <row r="4632" spans="8:8" x14ac:dyDescent="0.25">
      <c r="H4632" s="11"/>
    </row>
    <row r="4633" spans="8:8" x14ac:dyDescent="0.25">
      <c r="H4633" s="11"/>
    </row>
    <row r="4634" spans="8:8" x14ac:dyDescent="0.25">
      <c r="H4634" s="11"/>
    </row>
    <row r="4635" spans="8:8" x14ac:dyDescent="0.25">
      <c r="H4635" s="11"/>
    </row>
    <row r="4636" spans="8:8" x14ac:dyDescent="0.25">
      <c r="H4636" s="11"/>
    </row>
    <row r="4637" spans="8:8" x14ac:dyDescent="0.25">
      <c r="H4637" s="11"/>
    </row>
    <row r="4638" spans="8:8" x14ac:dyDescent="0.25">
      <c r="H4638" s="11"/>
    </row>
    <row r="4639" spans="8:8" x14ac:dyDescent="0.25">
      <c r="H4639" s="11"/>
    </row>
    <row r="4640" spans="8:8" x14ac:dyDescent="0.25">
      <c r="H4640" s="11"/>
    </row>
    <row r="4641" spans="8:8" x14ac:dyDescent="0.25">
      <c r="H4641" s="11"/>
    </row>
    <row r="4642" spans="8:8" x14ac:dyDescent="0.25">
      <c r="H4642" s="11"/>
    </row>
    <row r="4643" spans="8:8" x14ac:dyDescent="0.25">
      <c r="H4643" s="11"/>
    </row>
    <row r="4644" spans="8:8" x14ac:dyDescent="0.25">
      <c r="H4644" s="11"/>
    </row>
    <row r="4645" spans="8:8" x14ac:dyDescent="0.25">
      <c r="H4645" s="11"/>
    </row>
    <row r="4646" spans="8:8" x14ac:dyDescent="0.25">
      <c r="H4646" s="11"/>
    </row>
    <row r="4647" spans="8:8" x14ac:dyDescent="0.25">
      <c r="H4647" s="11"/>
    </row>
    <row r="4648" spans="8:8" x14ac:dyDescent="0.25">
      <c r="H4648" s="11"/>
    </row>
    <row r="4649" spans="8:8" x14ac:dyDescent="0.25">
      <c r="H4649" s="11"/>
    </row>
    <row r="4650" spans="8:8" x14ac:dyDescent="0.25">
      <c r="H4650" s="11"/>
    </row>
    <row r="4651" spans="8:8" x14ac:dyDescent="0.25">
      <c r="H4651" s="11"/>
    </row>
    <row r="4652" spans="8:8" x14ac:dyDescent="0.25">
      <c r="H4652" s="11"/>
    </row>
    <row r="4653" spans="8:8" x14ac:dyDescent="0.25">
      <c r="H4653" s="11"/>
    </row>
    <row r="4654" spans="8:8" x14ac:dyDescent="0.25">
      <c r="H4654" s="11"/>
    </row>
    <row r="4655" spans="8:8" x14ac:dyDescent="0.25">
      <c r="H4655" s="11"/>
    </row>
    <row r="4656" spans="8:8" x14ac:dyDescent="0.25">
      <c r="H4656" s="11"/>
    </row>
    <row r="4657" spans="8:8" x14ac:dyDescent="0.25">
      <c r="H4657" s="11"/>
    </row>
    <row r="4658" spans="8:8" x14ac:dyDescent="0.25">
      <c r="H4658" s="11"/>
    </row>
    <row r="4659" spans="8:8" x14ac:dyDescent="0.25">
      <c r="H4659" s="11"/>
    </row>
    <row r="4660" spans="8:8" x14ac:dyDescent="0.25">
      <c r="H4660" s="11"/>
    </row>
    <row r="4661" spans="8:8" x14ac:dyDescent="0.25">
      <c r="H4661" s="11"/>
    </row>
    <row r="4662" spans="8:8" x14ac:dyDescent="0.25">
      <c r="H4662" s="11"/>
    </row>
    <row r="4663" spans="8:8" x14ac:dyDescent="0.25">
      <c r="H4663" s="11"/>
    </row>
    <row r="4664" spans="8:8" x14ac:dyDescent="0.25">
      <c r="H4664" s="11"/>
    </row>
    <row r="4665" spans="8:8" x14ac:dyDescent="0.25">
      <c r="H4665" s="11"/>
    </row>
    <row r="4666" spans="8:8" x14ac:dyDescent="0.25">
      <c r="H4666" s="11"/>
    </row>
    <row r="4667" spans="8:8" x14ac:dyDescent="0.25">
      <c r="H4667" s="11"/>
    </row>
    <row r="4668" spans="8:8" x14ac:dyDescent="0.25">
      <c r="H4668" s="11"/>
    </row>
    <row r="4669" spans="8:8" x14ac:dyDescent="0.25">
      <c r="H4669" s="11"/>
    </row>
    <row r="4670" spans="8:8" x14ac:dyDescent="0.25">
      <c r="H4670" s="11"/>
    </row>
    <row r="4671" spans="8:8" x14ac:dyDescent="0.25">
      <c r="H4671" s="11"/>
    </row>
    <row r="4672" spans="8:8" x14ac:dyDescent="0.25">
      <c r="H4672" s="11"/>
    </row>
    <row r="4673" spans="8:8" x14ac:dyDescent="0.25">
      <c r="H4673" s="11"/>
    </row>
    <row r="4674" spans="8:8" x14ac:dyDescent="0.25">
      <c r="H4674" s="11"/>
    </row>
    <row r="4675" spans="8:8" x14ac:dyDescent="0.25">
      <c r="H4675" s="11"/>
    </row>
    <row r="4676" spans="8:8" x14ac:dyDescent="0.25">
      <c r="H4676" s="11"/>
    </row>
    <row r="4677" spans="8:8" x14ac:dyDescent="0.25">
      <c r="H4677" s="11"/>
    </row>
    <row r="4678" spans="8:8" x14ac:dyDescent="0.25">
      <c r="H4678" s="11"/>
    </row>
    <row r="4679" spans="8:8" x14ac:dyDescent="0.25">
      <c r="H4679" s="11"/>
    </row>
    <row r="4680" spans="8:8" x14ac:dyDescent="0.25">
      <c r="H4680" s="11"/>
    </row>
    <row r="4681" spans="8:8" x14ac:dyDescent="0.25">
      <c r="H4681" s="11"/>
    </row>
    <row r="4682" spans="8:8" x14ac:dyDescent="0.25">
      <c r="H4682" s="11"/>
    </row>
    <row r="4683" spans="8:8" x14ac:dyDescent="0.25">
      <c r="H4683" s="11"/>
    </row>
    <row r="4684" spans="8:8" x14ac:dyDescent="0.25">
      <c r="H4684" s="11"/>
    </row>
    <row r="4685" spans="8:8" x14ac:dyDescent="0.25">
      <c r="H4685" s="11"/>
    </row>
    <row r="4686" spans="8:8" x14ac:dyDescent="0.25">
      <c r="H4686" s="11"/>
    </row>
    <row r="4687" spans="8:8" x14ac:dyDescent="0.25">
      <c r="H4687" s="11"/>
    </row>
    <row r="4688" spans="8:8" x14ac:dyDescent="0.25">
      <c r="H4688" s="11"/>
    </row>
    <row r="4689" spans="8:8" x14ac:dyDescent="0.25">
      <c r="H4689" s="11"/>
    </row>
    <row r="4690" spans="8:8" x14ac:dyDescent="0.25">
      <c r="H4690" s="11"/>
    </row>
    <row r="4691" spans="8:8" x14ac:dyDescent="0.25">
      <c r="H4691" s="11"/>
    </row>
    <row r="4692" spans="8:8" x14ac:dyDescent="0.25">
      <c r="H4692" s="11"/>
    </row>
    <row r="4693" spans="8:8" x14ac:dyDescent="0.25">
      <c r="H4693" s="11"/>
    </row>
    <row r="4694" spans="8:8" x14ac:dyDescent="0.25">
      <c r="H4694" s="11"/>
    </row>
    <row r="4695" spans="8:8" x14ac:dyDescent="0.25">
      <c r="H4695" s="11"/>
    </row>
    <row r="4696" spans="8:8" x14ac:dyDescent="0.25">
      <c r="H4696" s="11"/>
    </row>
    <row r="4697" spans="8:8" x14ac:dyDescent="0.25">
      <c r="H4697" s="11"/>
    </row>
    <row r="4698" spans="8:8" x14ac:dyDescent="0.25">
      <c r="H4698" s="11"/>
    </row>
    <row r="4699" spans="8:8" x14ac:dyDescent="0.25">
      <c r="H4699" s="11"/>
    </row>
    <row r="4700" spans="8:8" x14ac:dyDescent="0.25">
      <c r="H4700" s="11"/>
    </row>
    <row r="4701" spans="8:8" x14ac:dyDescent="0.25">
      <c r="H4701" s="11"/>
    </row>
    <row r="4702" spans="8:8" x14ac:dyDescent="0.25">
      <c r="H4702" s="11"/>
    </row>
    <row r="4703" spans="8:8" x14ac:dyDescent="0.25">
      <c r="H4703" s="11"/>
    </row>
    <row r="4704" spans="8:8" x14ac:dyDescent="0.25">
      <c r="H4704" s="11"/>
    </row>
    <row r="4705" spans="8:8" x14ac:dyDescent="0.25">
      <c r="H4705" s="11"/>
    </row>
    <row r="4706" spans="8:8" x14ac:dyDescent="0.25">
      <c r="H4706" s="11"/>
    </row>
    <row r="4707" spans="8:8" x14ac:dyDescent="0.25">
      <c r="H4707" s="11"/>
    </row>
    <row r="4708" spans="8:8" x14ac:dyDescent="0.25">
      <c r="H4708" s="11"/>
    </row>
    <row r="4709" spans="8:8" x14ac:dyDescent="0.25">
      <c r="H4709" s="11"/>
    </row>
    <row r="4710" spans="8:8" x14ac:dyDescent="0.25">
      <c r="H4710" s="11"/>
    </row>
    <row r="4711" spans="8:8" x14ac:dyDescent="0.25">
      <c r="H4711" s="11"/>
    </row>
    <row r="4712" spans="8:8" x14ac:dyDescent="0.25">
      <c r="H4712" s="11"/>
    </row>
    <row r="4713" spans="8:8" x14ac:dyDescent="0.25">
      <c r="H4713" s="11"/>
    </row>
    <row r="4714" spans="8:8" x14ac:dyDescent="0.25">
      <c r="H4714" s="11"/>
    </row>
    <row r="4715" spans="8:8" x14ac:dyDescent="0.25">
      <c r="H4715" s="11"/>
    </row>
    <row r="4716" spans="8:8" x14ac:dyDescent="0.25">
      <c r="H4716" s="11"/>
    </row>
    <row r="4717" spans="8:8" x14ac:dyDescent="0.25">
      <c r="H4717" s="11"/>
    </row>
    <row r="4718" spans="8:8" x14ac:dyDescent="0.25">
      <c r="H4718" s="11"/>
    </row>
    <row r="4719" spans="8:8" x14ac:dyDescent="0.25">
      <c r="H4719" s="11"/>
    </row>
    <row r="4720" spans="8:8" x14ac:dyDescent="0.25">
      <c r="H4720" s="11"/>
    </row>
    <row r="4721" spans="8:8" x14ac:dyDescent="0.25">
      <c r="H4721" s="11"/>
    </row>
    <row r="4722" spans="8:8" x14ac:dyDescent="0.25">
      <c r="H4722" s="11"/>
    </row>
    <row r="4723" spans="8:8" x14ac:dyDescent="0.25">
      <c r="H4723" s="11"/>
    </row>
    <row r="4724" spans="8:8" x14ac:dyDescent="0.25">
      <c r="H4724" s="11"/>
    </row>
    <row r="4725" spans="8:8" x14ac:dyDescent="0.25">
      <c r="H4725" s="11"/>
    </row>
    <row r="4726" spans="8:8" x14ac:dyDescent="0.25">
      <c r="H4726" s="11"/>
    </row>
    <row r="4727" spans="8:8" x14ac:dyDescent="0.25">
      <c r="H4727" s="11"/>
    </row>
    <row r="4728" spans="8:8" x14ac:dyDescent="0.25">
      <c r="H4728" s="11"/>
    </row>
    <row r="4729" spans="8:8" x14ac:dyDescent="0.25">
      <c r="H4729" s="11"/>
    </row>
    <row r="4730" spans="8:8" x14ac:dyDescent="0.25">
      <c r="H4730" s="11"/>
    </row>
    <row r="4731" spans="8:8" x14ac:dyDescent="0.25">
      <c r="H4731" s="11"/>
    </row>
    <row r="4732" spans="8:8" x14ac:dyDescent="0.25">
      <c r="H4732" s="11"/>
    </row>
    <row r="4733" spans="8:8" x14ac:dyDescent="0.25">
      <c r="H4733" s="11"/>
    </row>
    <row r="4734" spans="8:8" x14ac:dyDescent="0.25">
      <c r="H4734" s="11"/>
    </row>
    <row r="4735" spans="8:8" x14ac:dyDescent="0.25">
      <c r="H4735" s="11"/>
    </row>
    <row r="4736" spans="8:8" x14ac:dyDescent="0.25">
      <c r="H4736" s="11"/>
    </row>
    <row r="4737" spans="8:8" x14ac:dyDescent="0.25">
      <c r="H4737" s="11"/>
    </row>
    <row r="4738" spans="8:8" x14ac:dyDescent="0.25">
      <c r="H4738" s="11"/>
    </row>
    <row r="4739" spans="8:8" x14ac:dyDescent="0.25">
      <c r="H4739" s="11"/>
    </row>
    <row r="4740" spans="8:8" x14ac:dyDescent="0.25">
      <c r="H4740" s="11"/>
    </row>
    <row r="4741" spans="8:8" x14ac:dyDescent="0.25">
      <c r="H4741" s="11"/>
    </row>
    <row r="4742" spans="8:8" x14ac:dyDescent="0.25">
      <c r="H4742" s="11"/>
    </row>
    <row r="4743" spans="8:8" x14ac:dyDescent="0.25">
      <c r="H4743" s="11"/>
    </row>
    <row r="4744" spans="8:8" x14ac:dyDescent="0.25">
      <c r="H4744" s="11"/>
    </row>
    <row r="4745" spans="8:8" x14ac:dyDescent="0.25">
      <c r="H4745" s="11"/>
    </row>
    <row r="4746" spans="8:8" x14ac:dyDescent="0.25">
      <c r="H4746" s="11"/>
    </row>
    <row r="4747" spans="8:8" x14ac:dyDescent="0.25">
      <c r="H4747" s="11"/>
    </row>
    <row r="4748" spans="8:8" x14ac:dyDescent="0.25">
      <c r="H4748" s="11"/>
    </row>
    <row r="4749" spans="8:8" x14ac:dyDescent="0.25">
      <c r="H4749" s="11"/>
    </row>
    <row r="4750" spans="8:8" x14ac:dyDescent="0.25">
      <c r="H4750" s="11"/>
    </row>
    <row r="4751" spans="8:8" x14ac:dyDescent="0.25">
      <c r="H4751" s="11"/>
    </row>
    <row r="4752" spans="8:8" x14ac:dyDescent="0.25">
      <c r="H4752" s="11"/>
    </row>
    <row r="4753" spans="8:8" x14ac:dyDescent="0.25">
      <c r="H4753" s="11"/>
    </row>
    <row r="4754" spans="8:8" x14ac:dyDescent="0.25">
      <c r="H4754" s="11"/>
    </row>
    <row r="4755" spans="8:8" x14ac:dyDescent="0.25">
      <c r="H4755" s="11"/>
    </row>
    <row r="4756" spans="8:8" x14ac:dyDescent="0.25">
      <c r="H4756" s="11"/>
    </row>
    <row r="4757" spans="8:8" x14ac:dyDescent="0.25">
      <c r="H4757" s="11"/>
    </row>
    <row r="4758" spans="8:8" x14ac:dyDescent="0.25">
      <c r="H4758" s="11"/>
    </row>
    <row r="4759" spans="8:8" x14ac:dyDescent="0.25">
      <c r="H4759" s="11"/>
    </row>
    <row r="4760" spans="8:8" x14ac:dyDescent="0.25">
      <c r="H4760" s="11"/>
    </row>
    <row r="4761" spans="8:8" x14ac:dyDescent="0.25">
      <c r="H4761" s="11"/>
    </row>
    <row r="4762" spans="8:8" x14ac:dyDescent="0.25">
      <c r="H4762" s="11"/>
    </row>
    <row r="4763" spans="8:8" x14ac:dyDescent="0.25">
      <c r="H4763" s="11"/>
    </row>
    <row r="4764" spans="8:8" x14ac:dyDescent="0.25">
      <c r="H4764" s="11"/>
    </row>
    <row r="4765" spans="8:8" x14ac:dyDescent="0.25">
      <c r="H4765" s="11"/>
    </row>
    <row r="4766" spans="8:8" x14ac:dyDescent="0.25">
      <c r="H4766" s="11"/>
    </row>
    <row r="4767" spans="8:8" x14ac:dyDescent="0.25">
      <c r="H4767" s="11"/>
    </row>
    <row r="4768" spans="8:8" x14ac:dyDescent="0.25">
      <c r="H4768" s="11"/>
    </row>
    <row r="4769" spans="8:8" x14ac:dyDescent="0.25">
      <c r="H4769" s="11"/>
    </row>
    <row r="4770" spans="8:8" x14ac:dyDescent="0.25">
      <c r="H4770" s="11"/>
    </row>
    <row r="4771" spans="8:8" x14ac:dyDescent="0.25">
      <c r="H4771" s="11"/>
    </row>
    <row r="4772" spans="8:8" x14ac:dyDescent="0.25">
      <c r="H4772" s="11"/>
    </row>
    <row r="4773" spans="8:8" x14ac:dyDescent="0.25">
      <c r="H4773" s="11"/>
    </row>
    <row r="4774" spans="8:8" x14ac:dyDescent="0.25">
      <c r="H4774" s="11"/>
    </row>
    <row r="4775" spans="8:8" x14ac:dyDescent="0.25">
      <c r="H4775" s="11"/>
    </row>
    <row r="4776" spans="8:8" x14ac:dyDescent="0.25">
      <c r="H4776" s="11"/>
    </row>
    <row r="4777" spans="8:8" x14ac:dyDescent="0.25">
      <c r="H4777" s="11"/>
    </row>
    <row r="4778" spans="8:8" x14ac:dyDescent="0.25">
      <c r="H4778" s="11"/>
    </row>
    <row r="4779" spans="8:8" x14ac:dyDescent="0.25">
      <c r="H4779" s="11"/>
    </row>
    <row r="4780" spans="8:8" x14ac:dyDescent="0.25">
      <c r="H4780" s="11"/>
    </row>
    <row r="4781" spans="8:8" x14ac:dyDescent="0.25">
      <c r="H4781" s="11"/>
    </row>
    <row r="4782" spans="8:8" x14ac:dyDescent="0.25">
      <c r="H4782" s="11"/>
    </row>
    <row r="4783" spans="8:8" x14ac:dyDescent="0.25">
      <c r="H4783" s="11"/>
    </row>
    <row r="4784" spans="8:8" x14ac:dyDescent="0.25">
      <c r="H4784" s="11"/>
    </row>
    <row r="4785" spans="8:8" x14ac:dyDescent="0.25">
      <c r="H4785" s="11"/>
    </row>
    <row r="4786" spans="8:8" x14ac:dyDescent="0.25">
      <c r="H4786" s="11"/>
    </row>
    <row r="4787" spans="8:8" x14ac:dyDescent="0.25">
      <c r="H4787" s="11"/>
    </row>
    <row r="4788" spans="8:8" x14ac:dyDescent="0.25">
      <c r="H4788" s="11"/>
    </row>
    <row r="4789" spans="8:8" x14ac:dyDescent="0.25">
      <c r="H4789" s="11"/>
    </row>
    <row r="4790" spans="8:8" x14ac:dyDescent="0.25">
      <c r="H4790" s="11"/>
    </row>
    <row r="4791" spans="8:8" x14ac:dyDescent="0.25">
      <c r="H4791" s="11"/>
    </row>
    <row r="4792" spans="8:8" x14ac:dyDescent="0.25">
      <c r="H4792" s="11"/>
    </row>
    <row r="4793" spans="8:8" x14ac:dyDescent="0.25">
      <c r="H4793" s="11"/>
    </row>
    <row r="4794" spans="8:8" x14ac:dyDescent="0.25">
      <c r="H4794" s="11"/>
    </row>
    <row r="4795" spans="8:8" x14ac:dyDescent="0.25">
      <c r="H4795" s="11"/>
    </row>
    <row r="4796" spans="8:8" x14ac:dyDescent="0.25">
      <c r="H4796" s="11"/>
    </row>
    <row r="4797" spans="8:8" x14ac:dyDescent="0.25">
      <c r="H4797" s="11"/>
    </row>
    <row r="4798" spans="8:8" x14ac:dyDescent="0.25">
      <c r="H4798" s="11"/>
    </row>
    <row r="4799" spans="8:8" x14ac:dyDescent="0.25">
      <c r="H4799" s="11"/>
    </row>
    <row r="4800" spans="8:8" x14ac:dyDescent="0.25">
      <c r="H4800" s="11"/>
    </row>
    <row r="4801" spans="8:8" x14ac:dyDescent="0.25">
      <c r="H4801" s="11"/>
    </row>
    <row r="4802" spans="8:8" x14ac:dyDescent="0.25">
      <c r="H4802" s="11"/>
    </row>
    <row r="4803" spans="8:8" x14ac:dyDescent="0.25">
      <c r="H4803" s="11"/>
    </row>
    <row r="4804" spans="8:8" x14ac:dyDescent="0.25">
      <c r="H4804" s="11"/>
    </row>
    <row r="4805" spans="8:8" x14ac:dyDescent="0.25">
      <c r="H4805" s="11"/>
    </row>
    <row r="4806" spans="8:8" x14ac:dyDescent="0.25">
      <c r="H4806" s="11"/>
    </row>
    <row r="4807" spans="8:8" x14ac:dyDescent="0.25">
      <c r="H4807" s="11"/>
    </row>
    <row r="4808" spans="8:8" x14ac:dyDescent="0.25">
      <c r="H4808" s="11"/>
    </row>
    <row r="4809" spans="8:8" x14ac:dyDescent="0.25">
      <c r="H4809" s="11"/>
    </row>
    <row r="4810" spans="8:8" x14ac:dyDescent="0.25">
      <c r="H4810" s="11"/>
    </row>
    <row r="4811" spans="8:8" x14ac:dyDescent="0.25">
      <c r="H4811" s="11"/>
    </row>
    <row r="4812" spans="8:8" x14ac:dyDescent="0.25">
      <c r="H4812" s="11"/>
    </row>
    <row r="4813" spans="8:8" x14ac:dyDescent="0.25">
      <c r="H4813" s="11"/>
    </row>
    <row r="4814" spans="8:8" x14ac:dyDescent="0.25">
      <c r="H4814" s="11"/>
    </row>
    <row r="4815" spans="8:8" x14ac:dyDescent="0.25">
      <c r="H4815" s="11"/>
    </row>
    <row r="4816" spans="8:8" x14ac:dyDescent="0.25">
      <c r="H4816" s="11"/>
    </row>
    <row r="4817" spans="8:8" x14ac:dyDescent="0.25">
      <c r="H4817" s="11"/>
    </row>
    <row r="4818" spans="8:8" x14ac:dyDescent="0.25">
      <c r="H4818" s="11"/>
    </row>
    <row r="4819" spans="8:8" x14ac:dyDescent="0.25">
      <c r="H4819" s="11"/>
    </row>
    <row r="4820" spans="8:8" x14ac:dyDescent="0.25">
      <c r="H4820" s="11"/>
    </row>
    <row r="4821" spans="8:8" x14ac:dyDescent="0.25">
      <c r="H4821" s="11"/>
    </row>
    <row r="4822" spans="8:8" x14ac:dyDescent="0.25">
      <c r="H4822" s="11"/>
    </row>
    <row r="4823" spans="8:8" x14ac:dyDescent="0.25">
      <c r="H4823" s="11"/>
    </row>
    <row r="4824" spans="8:8" x14ac:dyDescent="0.25">
      <c r="H4824" s="11"/>
    </row>
    <row r="4825" spans="8:8" x14ac:dyDescent="0.25">
      <c r="H4825" s="11"/>
    </row>
    <row r="4826" spans="8:8" x14ac:dyDescent="0.25">
      <c r="H4826" s="11"/>
    </row>
    <row r="4827" spans="8:8" x14ac:dyDescent="0.25">
      <c r="H4827" s="11"/>
    </row>
    <row r="4828" spans="8:8" x14ac:dyDescent="0.25">
      <c r="H4828" s="11"/>
    </row>
    <row r="4829" spans="8:8" x14ac:dyDescent="0.25">
      <c r="H4829" s="11"/>
    </row>
    <row r="4830" spans="8:8" x14ac:dyDescent="0.25">
      <c r="H4830" s="11"/>
    </row>
    <row r="4831" spans="8:8" x14ac:dyDescent="0.25">
      <c r="H4831" s="11"/>
    </row>
    <row r="4832" spans="8:8" x14ac:dyDescent="0.25">
      <c r="H4832" s="11"/>
    </row>
    <row r="4833" spans="8:8" x14ac:dyDescent="0.25">
      <c r="H4833" s="11"/>
    </row>
    <row r="4834" spans="8:8" x14ac:dyDescent="0.25">
      <c r="H4834" s="11"/>
    </row>
    <row r="4835" spans="8:8" x14ac:dyDescent="0.25">
      <c r="H4835" s="11"/>
    </row>
    <row r="4836" spans="8:8" x14ac:dyDescent="0.25">
      <c r="H4836" s="11"/>
    </row>
    <row r="4837" spans="8:8" x14ac:dyDescent="0.25">
      <c r="H4837" s="11"/>
    </row>
    <row r="4838" spans="8:8" x14ac:dyDescent="0.25">
      <c r="H4838" s="11"/>
    </row>
    <row r="4839" spans="8:8" x14ac:dyDescent="0.25">
      <c r="H4839" s="11"/>
    </row>
    <row r="4840" spans="8:8" x14ac:dyDescent="0.25">
      <c r="H4840" s="11"/>
    </row>
    <row r="4841" spans="8:8" x14ac:dyDescent="0.25">
      <c r="H4841" s="11"/>
    </row>
    <row r="4842" spans="8:8" x14ac:dyDescent="0.25">
      <c r="H4842" s="11"/>
    </row>
    <row r="4843" spans="8:8" x14ac:dyDescent="0.25">
      <c r="H4843" s="11"/>
    </row>
    <row r="4844" spans="8:8" x14ac:dyDescent="0.25">
      <c r="H4844" s="11"/>
    </row>
    <row r="4845" spans="8:8" x14ac:dyDescent="0.25">
      <c r="H4845" s="11"/>
    </row>
    <row r="4846" spans="8:8" x14ac:dyDescent="0.25">
      <c r="H4846" s="11"/>
    </row>
    <row r="4847" spans="8:8" x14ac:dyDescent="0.25">
      <c r="H4847" s="11"/>
    </row>
    <row r="4848" spans="8:8" x14ac:dyDescent="0.25">
      <c r="H4848" s="11"/>
    </row>
    <row r="4849" spans="8:8" x14ac:dyDescent="0.25">
      <c r="H4849" s="11"/>
    </row>
    <row r="4850" spans="8:8" x14ac:dyDescent="0.25">
      <c r="H4850" s="11"/>
    </row>
    <row r="4851" spans="8:8" x14ac:dyDescent="0.25">
      <c r="H4851" s="11"/>
    </row>
    <row r="4852" spans="8:8" x14ac:dyDescent="0.25">
      <c r="H4852" s="11"/>
    </row>
    <row r="4853" spans="8:8" x14ac:dyDescent="0.25">
      <c r="H4853" s="11"/>
    </row>
    <row r="4854" spans="8:8" x14ac:dyDescent="0.25">
      <c r="H4854" s="11"/>
    </row>
    <row r="4855" spans="8:8" x14ac:dyDescent="0.25">
      <c r="H4855" s="11"/>
    </row>
    <row r="4856" spans="8:8" x14ac:dyDescent="0.25">
      <c r="H4856" s="11"/>
    </row>
    <row r="4857" spans="8:8" x14ac:dyDescent="0.25">
      <c r="H4857" s="11"/>
    </row>
    <row r="4858" spans="8:8" x14ac:dyDescent="0.25">
      <c r="H4858" s="11"/>
    </row>
    <row r="4859" spans="8:8" x14ac:dyDescent="0.25">
      <c r="H4859" s="11"/>
    </row>
    <row r="4860" spans="8:8" x14ac:dyDescent="0.25">
      <c r="H4860" s="11"/>
    </row>
    <row r="4861" spans="8:8" x14ac:dyDescent="0.25">
      <c r="H4861" s="11"/>
    </row>
    <row r="4862" spans="8:8" x14ac:dyDescent="0.25">
      <c r="H4862" s="11"/>
    </row>
    <row r="4863" spans="8:8" x14ac:dyDescent="0.25">
      <c r="H4863" s="11"/>
    </row>
    <row r="4864" spans="8:8" x14ac:dyDescent="0.25">
      <c r="H4864" s="11"/>
    </row>
    <row r="4865" spans="8:8" x14ac:dyDescent="0.25">
      <c r="H4865" s="11"/>
    </row>
    <row r="4866" spans="8:8" x14ac:dyDescent="0.25">
      <c r="H4866" s="11"/>
    </row>
    <row r="4867" spans="8:8" x14ac:dyDescent="0.25">
      <c r="H4867" s="11"/>
    </row>
    <row r="4868" spans="8:8" x14ac:dyDescent="0.25">
      <c r="H4868" s="11"/>
    </row>
    <row r="4869" spans="8:8" x14ac:dyDescent="0.25">
      <c r="H4869" s="11"/>
    </row>
    <row r="4870" spans="8:8" x14ac:dyDescent="0.25">
      <c r="H4870" s="11"/>
    </row>
    <row r="4871" spans="8:8" x14ac:dyDescent="0.25">
      <c r="H4871" s="11"/>
    </row>
    <row r="4872" spans="8:8" x14ac:dyDescent="0.25">
      <c r="H4872" s="11"/>
    </row>
    <row r="4873" spans="8:8" x14ac:dyDescent="0.25">
      <c r="H4873" s="11"/>
    </row>
    <row r="4874" spans="8:8" x14ac:dyDescent="0.25">
      <c r="H4874" s="11"/>
    </row>
    <row r="4875" spans="8:8" x14ac:dyDescent="0.25">
      <c r="H4875" s="11"/>
    </row>
    <row r="4876" spans="8:8" x14ac:dyDescent="0.25">
      <c r="H4876" s="11"/>
    </row>
    <row r="4877" spans="8:8" x14ac:dyDescent="0.25">
      <c r="H4877" s="11"/>
    </row>
    <row r="4878" spans="8:8" x14ac:dyDescent="0.25">
      <c r="H4878" s="11"/>
    </row>
    <row r="4879" spans="8:8" x14ac:dyDescent="0.25">
      <c r="H4879" s="11"/>
    </row>
    <row r="4880" spans="8:8" x14ac:dyDescent="0.25">
      <c r="H4880" s="11"/>
    </row>
    <row r="4881" spans="8:8" x14ac:dyDescent="0.25">
      <c r="H4881" s="11"/>
    </row>
    <row r="4882" spans="8:8" x14ac:dyDescent="0.25">
      <c r="H4882" s="11"/>
    </row>
    <row r="4883" spans="8:8" x14ac:dyDescent="0.25">
      <c r="H4883" s="11"/>
    </row>
    <row r="4884" spans="8:8" x14ac:dyDescent="0.25">
      <c r="H4884" s="11"/>
    </row>
    <row r="4885" spans="8:8" x14ac:dyDescent="0.25">
      <c r="H4885" s="11"/>
    </row>
    <row r="4886" spans="8:8" x14ac:dyDescent="0.25">
      <c r="H4886" s="11"/>
    </row>
    <row r="4887" spans="8:8" x14ac:dyDescent="0.25">
      <c r="H4887" s="11"/>
    </row>
    <row r="4888" spans="8:8" x14ac:dyDescent="0.25">
      <c r="H4888" s="11"/>
    </row>
    <row r="4889" spans="8:8" x14ac:dyDescent="0.25">
      <c r="H4889" s="11"/>
    </row>
    <row r="4890" spans="8:8" x14ac:dyDescent="0.25">
      <c r="H4890" s="11"/>
    </row>
    <row r="4891" spans="8:8" x14ac:dyDescent="0.25">
      <c r="H4891" s="11"/>
    </row>
    <row r="4892" spans="8:8" x14ac:dyDescent="0.25">
      <c r="H4892" s="11"/>
    </row>
    <row r="4893" spans="8:8" x14ac:dyDescent="0.25">
      <c r="H4893" s="11"/>
    </row>
    <row r="4894" spans="8:8" x14ac:dyDescent="0.25">
      <c r="H4894" s="11"/>
    </row>
    <row r="4895" spans="8:8" x14ac:dyDescent="0.25">
      <c r="H4895" s="11"/>
    </row>
    <row r="4896" spans="8:8" x14ac:dyDescent="0.25">
      <c r="H4896" s="11"/>
    </row>
    <row r="4897" spans="8:8" x14ac:dyDescent="0.25">
      <c r="H4897" s="11"/>
    </row>
    <row r="4898" spans="8:8" x14ac:dyDescent="0.25">
      <c r="H4898" s="11"/>
    </row>
    <row r="4899" spans="8:8" x14ac:dyDescent="0.25">
      <c r="H4899" s="11"/>
    </row>
    <row r="4900" spans="8:8" x14ac:dyDescent="0.25">
      <c r="H4900" s="11"/>
    </row>
    <row r="4901" spans="8:8" x14ac:dyDescent="0.25">
      <c r="H4901" s="11"/>
    </row>
    <row r="4902" spans="8:8" x14ac:dyDescent="0.25">
      <c r="H4902" s="11"/>
    </row>
    <row r="4903" spans="8:8" x14ac:dyDescent="0.25">
      <c r="H4903" s="11"/>
    </row>
    <row r="4904" spans="8:8" x14ac:dyDescent="0.25">
      <c r="H4904" s="11"/>
    </row>
    <row r="4905" spans="8:8" x14ac:dyDescent="0.25">
      <c r="H4905" s="11"/>
    </row>
    <row r="4906" spans="8:8" x14ac:dyDescent="0.25">
      <c r="H4906" s="11"/>
    </row>
    <row r="4907" spans="8:8" x14ac:dyDescent="0.25">
      <c r="H4907" s="11"/>
    </row>
    <row r="4908" spans="8:8" x14ac:dyDescent="0.25">
      <c r="H4908" s="11"/>
    </row>
    <row r="4909" spans="8:8" x14ac:dyDescent="0.25">
      <c r="H4909" s="11"/>
    </row>
    <row r="4910" spans="8:8" x14ac:dyDescent="0.25">
      <c r="H4910" s="11"/>
    </row>
    <row r="4911" spans="8:8" x14ac:dyDescent="0.25">
      <c r="H4911" s="11"/>
    </row>
    <row r="4912" spans="8:8" x14ac:dyDescent="0.25">
      <c r="H4912" s="11"/>
    </row>
    <row r="4913" spans="8:8" x14ac:dyDescent="0.25">
      <c r="H4913" s="11"/>
    </row>
    <row r="4914" spans="8:8" x14ac:dyDescent="0.25">
      <c r="H4914" s="11"/>
    </row>
    <row r="4915" spans="8:8" x14ac:dyDescent="0.25">
      <c r="H4915" s="11"/>
    </row>
    <row r="4916" spans="8:8" x14ac:dyDescent="0.25">
      <c r="H4916" s="11"/>
    </row>
    <row r="4917" spans="8:8" x14ac:dyDescent="0.25">
      <c r="H4917" s="11"/>
    </row>
    <row r="4918" spans="8:8" x14ac:dyDescent="0.25">
      <c r="H4918" s="11"/>
    </row>
    <row r="4919" spans="8:8" x14ac:dyDescent="0.25">
      <c r="H4919" s="11"/>
    </row>
    <row r="4920" spans="8:8" x14ac:dyDescent="0.25">
      <c r="H4920" s="11"/>
    </row>
    <row r="4921" spans="8:8" x14ac:dyDescent="0.25">
      <c r="H4921" s="11"/>
    </row>
    <row r="4922" spans="8:8" x14ac:dyDescent="0.25">
      <c r="H4922" s="11"/>
    </row>
    <row r="4923" spans="8:8" x14ac:dyDescent="0.25">
      <c r="H4923" s="11"/>
    </row>
    <row r="4924" spans="8:8" x14ac:dyDescent="0.25">
      <c r="H4924" s="11"/>
    </row>
    <row r="4925" spans="8:8" x14ac:dyDescent="0.25">
      <c r="H4925" s="11"/>
    </row>
    <row r="4926" spans="8:8" x14ac:dyDescent="0.25">
      <c r="H4926" s="11"/>
    </row>
    <row r="4927" spans="8:8" x14ac:dyDescent="0.25">
      <c r="H4927" s="11"/>
    </row>
    <row r="4928" spans="8:8" x14ac:dyDescent="0.25">
      <c r="H4928" s="11"/>
    </row>
    <row r="4929" spans="8:8" x14ac:dyDescent="0.25">
      <c r="H4929" s="11"/>
    </row>
    <row r="4930" spans="8:8" x14ac:dyDescent="0.25">
      <c r="H4930" s="11"/>
    </row>
    <row r="4931" spans="8:8" x14ac:dyDescent="0.25">
      <c r="H4931" s="11"/>
    </row>
    <row r="4932" spans="8:8" x14ac:dyDescent="0.25">
      <c r="H4932" s="11"/>
    </row>
    <row r="4933" spans="8:8" x14ac:dyDescent="0.25">
      <c r="H4933" s="11"/>
    </row>
    <row r="4934" spans="8:8" x14ac:dyDescent="0.25">
      <c r="H4934" s="11"/>
    </row>
    <row r="4935" spans="8:8" x14ac:dyDescent="0.25">
      <c r="H4935" s="11"/>
    </row>
    <row r="4936" spans="8:8" x14ac:dyDescent="0.25">
      <c r="H4936" s="11"/>
    </row>
    <row r="4937" spans="8:8" x14ac:dyDescent="0.25">
      <c r="H4937" s="11"/>
    </row>
    <row r="4938" spans="8:8" x14ac:dyDescent="0.25">
      <c r="H4938" s="11"/>
    </row>
    <row r="4939" spans="8:8" x14ac:dyDescent="0.25">
      <c r="H4939" s="11"/>
    </row>
    <row r="4940" spans="8:8" x14ac:dyDescent="0.25">
      <c r="H4940" s="11"/>
    </row>
    <row r="4941" spans="8:8" x14ac:dyDescent="0.25">
      <c r="H4941" s="11"/>
    </row>
    <row r="4942" spans="8:8" x14ac:dyDescent="0.25">
      <c r="H4942" s="11"/>
    </row>
    <row r="4943" spans="8:8" x14ac:dyDescent="0.25">
      <c r="H4943" s="11"/>
    </row>
    <row r="4944" spans="8:8" x14ac:dyDescent="0.25">
      <c r="H4944" s="11"/>
    </row>
    <row r="4945" spans="8:8" x14ac:dyDescent="0.25">
      <c r="H4945" s="11"/>
    </row>
    <row r="4946" spans="8:8" x14ac:dyDescent="0.25">
      <c r="H4946" s="11"/>
    </row>
    <row r="4947" spans="8:8" x14ac:dyDescent="0.25">
      <c r="H4947" s="11"/>
    </row>
    <row r="4948" spans="8:8" x14ac:dyDescent="0.25">
      <c r="H4948" s="11"/>
    </row>
    <row r="4949" spans="8:8" x14ac:dyDescent="0.25">
      <c r="H4949" s="11"/>
    </row>
    <row r="4950" spans="8:8" x14ac:dyDescent="0.25">
      <c r="H4950" s="11"/>
    </row>
    <row r="4951" spans="8:8" x14ac:dyDescent="0.25">
      <c r="H4951" s="11"/>
    </row>
    <row r="4952" spans="8:8" x14ac:dyDescent="0.25">
      <c r="H4952" s="11"/>
    </row>
    <row r="4953" spans="8:8" x14ac:dyDescent="0.25">
      <c r="H4953" s="11"/>
    </row>
    <row r="4954" spans="8:8" x14ac:dyDescent="0.25">
      <c r="H4954" s="11"/>
    </row>
    <row r="4955" spans="8:8" x14ac:dyDescent="0.25">
      <c r="H4955" s="11"/>
    </row>
    <row r="4956" spans="8:8" x14ac:dyDescent="0.25">
      <c r="H4956" s="11"/>
    </row>
    <row r="4957" spans="8:8" x14ac:dyDescent="0.25">
      <c r="H4957" s="11"/>
    </row>
    <row r="4958" spans="8:8" x14ac:dyDescent="0.25">
      <c r="H4958" s="11"/>
    </row>
    <row r="4959" spans="8:8" x14ac:dyDescent="0.25">
      <c r="H4959" s="11"/>
    </row>
    <row r="4960" spans="8:8" x14ac:dyDescent="0.25">
      <c r="H4960" s="11"/>
    </row>
    <row r="4961" spans="8:8" x14ac:dyDescent="0.25">
      <c r="H4961" s="11"/>
    </row>
    <row r="4962" spans="8:8" x14ac:dyDescent="0.25">
      <c r="H4962" s="11"/>
    </row>
    <row r="4963" spans="8:8" x14ac:dyDescent="0.25">
      <c r="H4963" s="11"/>
    </row>
    <row r="4964" spans="8:8" x14ac:dyDescent="0.25">
      <c r="H4964" s="11"/>
    </row>
    <row r="4965" spans="8:8" x14ac:dyDescent="0.25">
      <c r="H4965" s="11"/>
    </row>
    <row r="4966" spans="8:8" x14ac:dyDescent="0.25">
      <c r="H4966" s="11"/>
    </row>
    <row r="4967" spans="8:8" x14ac:dyDescent="0.25">
      <c r="H4967" s="11"/>
    </row>
    <row r="4968" spans="8:8" x14ac:dyDescent="0.25">
      <c r="H4968" s="11"/>
    </row>
    <row r="4969" spans="8:8" x14ac:dyDescent="0.25">
      <c r="H4969" s="11"/>
    </row>
    <row r="4970" spans="8:8" x14ac:dyDescent="0.25">
      <c r="H4970" s="11"/>
    </row>
    <row r="4971" spans="8:8" x14ac:dyDescent="0.25">
      <c r="H4971" s="11"/>
    </row>
    <row r="4972" spans="8:8" x14ac:dyDescent="0.25">
      <c r="H4972" s="11"/>
    </row>
    <row r="4973" spans="8:8" x14ac:dyDescent="0.25">
      <c r="H4973" s="11"/>
    </row>
    <row r="4974" spans="8:8" x14ac:dyDescent="0.25">
      <c r="H4974" s="11"/>
    </row>
    <row r="4975" spans="8:8" x14ac:dyDescent="0.25">
      <c r="H4975" s="11"/>
    </row>
    <row r="4976" spans="8:8" x14ac:dyDescent="0.25">
      <c r="H4976" s="11"/>
    </row>
    <row r="4977" spans="8:8" x14ac:dyDescent="0.25">
      <c r="H4977" s="11"/>
    </row>
    <row r="4978" spans="8:8" x14ac:dyDescent="0.25">
      <c r="H4978" s="11"/>
    </row>
    <row r="4979" spans="8:8" x14ac:dyDescent="0.25">
      <c r="H4979" s="11"/>
    </row>
    <row r="4980" spans="8:8" x14ac:dyDescent="0.25">
      <c r="H4980" s="11"/>
    </row>
    <row r="4981" spans="8:8" x14ac:dyDescent="0.25">
      <c r="H4981" s="11"/>
    </row>
    <row r="4982" spans="8:8" x14ac:dyDescent="0.25">
      <c r="H4982" s="11"/>
    </row>
    <row r="4983" spans="8:8" x14ac:dyDescent="0.25">
      <c r="H4983" s="11"/>
    </row>
    <row r="4984" spans="8:8" x14ac:dyDescent="0.25">
      <c r="H4984" s="11"/>
    </row>
    <row r="4985" spans="8:8" x14ac:dyDescent="0.25">
      <c r="H4985" s="11"/>
    </row>
    <row r="4986" spans="8:8" x14ac:dyDescent="0.25">
      <c r="H4986" s="11"/>
    </row>
    <row r="4987" spans="8:8" x14ac:dyDescent="0.25">
      <c r="H4987" s="11"/>
    </row>
    <row r="4988" spans="8:8" x14ac:dyDescent="0.25">
      <c r="H4988" s="11"/>
    </row>
    <row r="4989" spans="8:8" x14ac:dyDescent="0.25">
      <c r="H4989" s="11"/>
    </row>
    <row r="4990" spans="8:8" x14ac:dyDescent="0.25">
      <c r="H4990" s="11"/>
    </row>
    <row r="4991" spans="8:8" x14ac:dyDescent="0.25">
      <c r="H4991" s="11"/>
    </row>
    <row r="4992" spans="8:8" x14ac:dyDescent="0.25">
      <c r="H4992" s="11"/>
    </row>
    <row r="4993" spans="8:8" x14ac:dyDescent="0.25">
      <c r="H4993" s="11"/>
    </row>
    <row r="4994" spans="8:8" x14ac:dyDescent="0.25">
      <c r="H4994" s="11"/>
    </row>
    <row r="4995" spans="8:8" x14ac:dyDescent="0.25">
      <c r="H4995" s="11"/>
    </row>
    <row r="4996" spans="8:8" x14ac:dyDescent="0.25">
      <c r="H4996" s="11"/>
    </row>
    <row r="4997" spans="8:8" x14ac:dyDescent="0.25">
      <c r="H4997" s="11"/>
    </row>
    <row r="4998" spans="8:8" x14ac:dyDescent="0.25">
      <c r="H4998" s="11"/>
    </row>
    <row r="4999" spans="8:8" x14ac:dyDescent="0.25">
      <c r="H4999" s="11"/>
    </row>
    <row r="5000" spans="8:8" x14ac:dyDescent="0.25">
      <c r="H5000" s="11"/>
    </row>
    <row r="5001" spans="8:8" x14ac:dyDescent="0.25">
      <c r="H5001" s="11"/>
    </row>
    <row r="5002" spans="8:8" x14ac:dyDescent="0.25">
      <c r="H5002" s="11"/>
    </row>
    <row r="5003" spans="8:8" x14ac:dyDescent="0.25">
      <c r="H5003" s="11"/>
    </row>
    <row r="5004" spans="8:8" x14ac:dyDescent="0.25">
      <c r="H5004" s="11"/>
    </row>
    <row r="5005" spans="8:8" x14ac:dyDescent="0.25">
      <c r="H5005" s="11"/>
    </row>
    <row r="5006" spans="8:8" x14ac:dyDescent="0.25">
      <c r="H5006" s="11"/>
    </row>
    <row r="5007" spans="8:8" x14ac:dyDescent="0.25">
      <c r="H5007" s="11"/>
    </row>
    <row r="5008" spans="8:8" x14ac:dyDescent="0.25">
      <c r="H5008" s="11"/>
    </row>
    <row r="5009" spans="5:8" x14ac:dyDescent="0.25">
      <c r="H5009" s="11"/>
    </row>
    <row r="5010" spans="5:8" x14ac:dyDescent="0.25">
      <c r="E5010">
        <v>18.27</v>
      </c>
      <c r="H5010" s="11"/>
    </row>
    <row r="5011" spans="5:8" x14ac:dyDescent="0.25">
      <c r="H5011" s="11"/>
    </row>
    <row r="5012" spans="5:8" x14ac:dyDescent="0.25">
      <c r="H5012" s="11"/>
    </row>
    <row r="5013" spans="5:8" x14ac:dyDescent="0.25">
      <c r="H5013" s="11"/>
    </row>
    <row r="5014" spans="5:8" x14ac:dyDescent="0.25">
      <c r="H5014" s="11"/>
    </row>
    <row r="5015" spans="5:8" x14ac:dyDescent="0.25">
      <c r="H5015" s="11"/>
    </row>
    <row r="5016" spans="5:8" x14ac:dyDescent="0.25">
      <c r="H5016" s="11"/>
    </row>
    <row r="5017" spans="5:8" x14ac:dyDescent="0.25">
      <c r="H5017" s="11"/>
    </row>
    <row r="5018" spans="5:8" x14ac:dyDescent="0.25">
      <c r="H5018" s="11"/>
    </row>
    <row r="5019" spans="5:8" x14ac:dyDescent="0.25">
      <c r="H5019" s="11"/>
    </row>
    <row r="5020" spans="5:8" x14ac:dyDescent="0.25">
      <c r="H5020" s="11"/>
    </row>
    <row r="5021" spans="5:8" x14ac:dyDescent="0.25">
      <c r="H5021" s="11"/>
    </row>
    <row r="5022" spans="5:8" x14ac:dyDescent="0.25">
      <c r="H5022" s="11"/>
    </row>
    <row r="5023" spans="5:8" x14ac:dyDescent="0.25">
      <c r="H5023" s="11"/>
    </row>
    <row r="5024" spans="5:8" x14ac:dyDescent="0.25">
      <c r="H5024" s="11"/>
    </row>
    <row r="5025" spans="8:8" x14ac:dyDescent="0.25">
      <c r="H5025" s="11"/>
    </row>
    <row r="5026" spans="8:8" x14ac:dyDescent="0.25">
      <c r="H5026" s="11"/>
    </row>
    <row r="5027" spans="8:8" x14ac:dyDescent="0.25">
      <c r="H5027" s="11"/>
    </row>
    <row r="5028" spans="8:8" x14ac:dyDescent="0.25">
      <c r="H5028" s="11"/>
    </row>
    <row r="5029" spans="8:8" x14ac:dyDescent="0.25">
      <c r="H5029" s="11"/>
    </row>
    <row r="5030" spans="8:8" x14ac:dyDescent="0.25">
      <c r="H5030" s="11"/>
    </row>
    <row r="5031" spans="8:8" x14ac:dyDescent="0.25">
      <c r="H5031" s="11"/>
    </row>
    <row r="5032" spans="8:8" x14ac:dyDescent="0.25">
      <c r="H5032" s="11"/>
    </row>
    <row r="5033" spans="8:8" x14ac:dyDescent="0.25">
      <c r="H5033" s="11"/>
    </row>
    <row r="5034" spans="8:8" x14ac:dyDescent="0.25">
      <c r="H5034" s="11"/>
    </row>
    <row r="5035" spans="8:8" x14ac:dyDescent="0.25">
      <c r="H5035" s="11"/>
    </row>
    <row r="5036" spans="8:8" x14ac:dyDescent="0.25">
      <c r="H5036" s="11"/>
    </row>
    <row r="5037" spans="8:8" x14ac:dyDescent="0.25">
      <c r="H5037" s="11"/>
    </row>
    <row r="5038" spans="8:8" x14ac:dyDescent="0.25">
      <c r="H5038" s="11"/>
    </row>
    <row r="5039" spans="8:8" x14ac:dyDescent="0.25">
      <c r="H5039" s="11"/>
    </row>
    <row r="5040" spans="8:8" x14ac:dyDescent="0.25">
      <c r="H5040" s="11"/>
    </row>
    <row r="5041" spans="8:8" x14ac:dyDescent="0.25">
      <c r="H5041" s="11"/>
    </row>
    <row r="5042" spans="8:8" x14ac:dyDescent="0.25">
      <c r="H5042" s="11"/>
    </row>
    <row r="5043" spans="8:8" x14ac:dyDescent="0.25">
      <c r="H5043" s="11"/>
    </row>
    <row r="5044" spans="8:8" x14ac:dyDescent="0.25">
      <c r="H5044" s="11"/>
    </row>
    <row r="5045" spans="8:8" x14ac:dyDescent="0.25">
      <c r="H5045" s="11"/>
    </row>
    <row r="5046" spans="8:8" x14ac:dyDescent="0.25">
      <c r="H5046" s="11"/>
    </row>
    <row r="5047" spans="8:8" x14ac:dyDescent="0.25">
      <c r="H5047" s="11"/>
    </row>
    <row r="5048" spans="8:8" x14ac:dyDescent="0.25">
      <c r="H5048" s="11"/>
    </row>
    <row r="5049" spans="8:8" x14ac:dyDescent="0.25">
      <c r="H5049" s="11"/>
    </row>
    <row r="5050" spans="8:8" x14ac:dyDescent="0.25">
      <c r="H5050" s="11"/>
    </row>
    <row r="5051" spans="8:8" x14ac:dyDescent="0.25">
      <c r="H5051" s="11"/>
    </row>
    <row r="5052" spans="8:8" x14ac:dyDescent="0.25">
      <c r="H5052" s="11"/>
    </row>
    <row r="5053" spans="8:8" x14ac:dyDescent="0.25">
      <c r="H5053" s="11"/>
    </row>
    <row r="5054" spans="8:8" x14ac:dyDescent="0.25">
      <c r="H5054" s="11"/>
    </row>
    <row r="5055" spans="8:8" x14ac:dyDescent="0.25">
      <c r="H5055" s="11"/>
    </row>
    <row r="5056" spans="8:8" x14ac:dyDescent="0.25">
      <c r="H5056" s="11"/>
    </row>
    <row r="5057" spans="8:8" x14ac:dyDescent="0.25">
      <c r="H5057" s="11"/>
    </row>
    <row r="5058" spans="8:8" x14ac:dyDescent="0.25">
      <c r="H5058" s="11"/>
    </row>
    <row r="5059" spans="8:8" x14ac:dyDescent="0.25">
      <c r="H5059" s="11"/>
    </row>
    <row r="5060" spans="8:8" x14ac:dyDescent="0.25">
      <c r="H5060" s="11"/>
    </row>
    <row r="5061" spans="8:8" x14ac:dyDescent="0.25">
      <c r="H5061" s="11"/>
    </row>
    <row r="5062" spans="8:8" x14ac:dyDescent="0.25">
      <c r="H5062" s="11"/>
    </row>
    <row r="5063" spans="8:8" x14ac:dyDescent="0.25">
      <c r="H5063" s="11"/>
    </row>
    <row r="5064" spans="8:8" x14ac:dyDescent="0.25">
      <c r="H5064" s="11"/>
    </row>
    <row r="5065" spans="8:8" x14ac:dyDescent="0.25">
      <c r="H5065" s="11"/>
    </row>
    <row r="5066" spans="8:8" x14ac:dyDescent="0.25">
      <c r="H5066" s="11"/>
    </row>
    <row r="5067" spans="8:8" x14ac:dyDescent="0.25">
      <c r="H5067" s="11"/>
    </row>
    <row r="5068" spans="8:8" x14ac:dyDescent="0.25">
      <c r="H5068" s="11"/>
    </row>
    <row r="5069" spans="8:8" x14ac:dyDescent="0.25">
      <c r="H5069" s="11"/>
    </row>
    <row r="5070" spans="8:8" x14ac:dyDescent="0.25">
      <c r="H5070" s="11"/>
    </row>
    <row r="5071" spans="8:8" x14ac:dyDescent="0.25">
      <c r="H5071" s="11"/>
    </row>
    <row r="5072" spans="8:8" x14ac:dyDescent="0.25">
      <c r="H5072" s="11"/>
    </row>
    <row r="5073" spans="8:8" x14ac:dyDescent="0.25">
      <c r="H5073" s="11"/>
    </row>
    <row r="5074" spans="8:8" x14ac:dyDescent="0.25">
      <c r="H5074" s="11"/>
    </row>
    <row r="5075" spans="8:8" x14ac:dyDescent="0.25">
      <c r="H5075" s="11"/>
    </row>
    <row r="5076" spans="8:8" x14ac:dyDescent="0.25">
      <c r="H5076" s="11"/>
    </row>
    <row r="5077" spans="8:8" x14ac:dyDescent="0.25">
      <c r="H5077" s="11"/>
    </row>
    <row r="5078" spans="8:8" x14ac:dyDescent="0.25">
      <c r="H5078" s="11"/>
    </row>
    <row r="5079" spans="8:8" x14ac:dyDescent="0.25">
      <c r="H5079" s="11"/>
    </row>
    <row r="5080" spans="8:8" x14ac:dyDescent="0.25">
      <c r="H5080" s="11"/>
    </row>
    <row r="5081" spans="8:8" x14ac:dyDescent="0.25">
      <c r="H5081" s="11"/>
    </row>
    <row r="5082" spans="8:8" x14ac:dyDescent="0.25">
      <c r="H5082" s="11"/>
    </row>
    <row r="5083" spans="8:8" x14ac:dyDescent="0.25">
      <c r="H5083" s="11"/>
    </row>
    <row r="5084" spans="8:8" x14ac:dyDescent="0.25">
      <c r="H5084" s="11"/>
    </row>
    <row r="5085" spans="8:8" x14ac:dyDescent="0.25">
      <c r="H5085" s="11"/>
    </row>
    <row r="5086" spans="8:8" x14ac:dyDescent="0.25">
      <c r="H5086" s="11"/>
    </row>
    <row r="5087" spans="8:8" x14ac:dyDescent="0.25">
      <c r="H5087" s="11"/>
    </row>
    <row r="5088" spans="8:8" x14ac:dyDescent="0.25">
      <c r="H5088" s="11"/>
    </row>
    <row r="5089" spans="8:8" x14ac:dyDescent="0.25">
      <c r="H5089" s="11"/>
    </row>
    <row r="5090" spans="8:8" x14ac:dyDescent="0.25">
      <c r="H5090" s="11"/>
    </row>
    <row r="5091" spans="8:8" x14ac:dyDescent="0.25">
      <c r="H5091" s="11"/>
    </row>
    <row r="5092" spans="8:8" x14ac:dyDescent="0.25">
      <c r="H5092" s="11"/>
    </row>
    <row r="5093" spans="8:8" x14ac:dyDescent="0.25">
      <c r="H5093" s="11"/>
    </row>
    <row r="5094" spans="8:8" x14ac:dyDescent="0.25">
      <c r="H5094" s="11"/>
    </row>
    <row r="5095" spans="8:8" x14ac:dyDescent="0.25">
      <c r="H5095" s="11"/>
    </row>
    <row r="5096" spans="8:8" x14ac:dyDescent="0.25">
      <c r="H5096" s="11"/>
    </row>
    <row r="5097" spans="8:8" x14ac:dyDescent="0.25">
      <c r="H5097" s="11"/>
    </row>
    <row r="5098" spans="8:8" x14ac:dyDescent="0.25">
      <c r="H5098" s="11"/>
    </row>
    <row r="5099" spans="8:8" x14ac:dyDescent="0.25">
      <c r="H5099" s="11"/>
    </row>
    <row r="5100" spans="8:8" x14ac:dyDescent="0.25">
      <c r="H5100" s="11"/>
    </row>
    <row r="5101" spans="8:8" x14ac:dyDescent="0.25">
      <c r="H5101" s="11"/>
    </row>
    <row r="5102" spans="8:8" x14ac:dyDescent="0.25">
      <c r="H5102" s="11"/>
    </row>
    <row r="5103" spans="8:8" x14ac:dyDescent="0.25">
      <c r="H5103" s="11"/>
    </row>
    <row r="5104" spans="8:8" x14ac:dyDescent="0.25">
      <c r="H5104" s="11"/>
    </row>
    <row r="5105" spans="8:8" x14ac:dyDescent="0.25">
      <c r="H5105" s="11"/>
    </row>
    <row r="5106" spans="8:8" x14ac:dyDescent="0.25">
      <c r="H5106" s="11"/>
    </row>
    <row r="5107" spans="8:8" x14ac:dyDescent="0.25">
      <c r="H5107" s="11"/>
    </row>
    <row r="5108" spans="8:8" x14ac:dyDescent="0.25">
      <c r="H5108" s="11"/>
    </row>
    <row r="5109" spans="8:8" x14ac:dyDescent="0.25">
      <c r="H5109" s="11"/>
    </row>
    <row r="5110" spans="8:8" x14ac:dyDescent="0.25">
      <c r="H5110" s="11"/>
    </row>
    <row r="5111" spans="8:8" x14ac:dyDescent="0.25">
      <c r="H5111" s="11"/>
    </row>
    <row r="5112" spans="8:8" x14ac:dyDescent="0.25">
      <c r="H5112" s="11"/>
    </row>
    <row r="5113" spans="8:8" x14ac:dyDescent="0.25">
      <c r="H5113" s="11"/>
    </row>
    <row r="5114" spans="8:8" x14ac:dyDescent="0.25">
      <c r="H5114" s="11"/>
    </row>
    <row r="5115" spans="8:8" x14ac:dyDescent="0.25">
      <c r="H5115" s="11"/>
    </row>
    <row r="5116" spans="8:8" x14ac:dyDescent="0.25">
      <c r="H5116" s="11"/>
    </row>
    <row r="5117" spans="8:8" x14ac:dyDescent="0.25">
      <c r="H5117" s="11"/>
    </row>
    <row r="5118" spans="8:8" x14ac:dyDescent="0.25">
      <c r="H5118" s="11"/>
    </row>
    <row r="5119" spans="8:8" x14ac:dyDescent="0.25">
      <c r="H5119" s="11"/>
    </row>
    <row r="5120" spans="8:8" x14ac:dyDescent="0.25">
      <c r="H5120" s="11"/>
    </row>
    <row r="5121" spans="8:8" x14ac:dyDescent="0.25">
      <c r="H5121" s="11"/>
    </row>
    <row r="5122" spans="8:8" x14ac:dyDescent="0.25">
      <c r="H5122" s="11"/>
    </row>
    <row r="5123" spans="8:8" x14ac:dyDescent="0.25">
      <c r="H5123" s="11"/>
    </row>
    <row r="5124" spans="8:8" x14ac:dyDescent="0.25">
      <c r="H5124" s="11"/>
    </row>
    <row r="5125" spans="8:8" x14ac:dyDescent="0.25">
      <c r="H5125" s="11"/>
    </row>
    <row r="5126" spans="8:8" x14ac:dyDescent="0.25">
      <c r="H5126" s="11"/>
    </row>
    <row r="5127" spans="8:8" x14ac:dyDescent="0.25">
      <c r="H5127" s="11"/>
    </row>
    <row r="5128" spans="8:8" x14ac:dyDescent="0.25">
      <c r="H5128" s="11"/>
    </row>
    <row r="5129" spans="8:8" x14ac:dyDescent="0.25">
      <c r="H5129" s="11"/>
    </row>
    <row r="5130" spans="8:8" x14ac:dyDescent="0.25">
      <c r="H5130" s="11"/>
    </row>
    <row r="5131" spans="8:8" x14ac:dyDescent="0.25">
      <c r="H5131" s="11"/>
    </row>
    <row r="5132" spans="8:8" x14ac:dyDescent="0.25">
      <c r="H5132" s="11"/>
    </row>
    <row r="5133" spans="8:8" x14ac:dyDescent="0.25">
      <c r="H5133" s="11"/>
    </row>
    <row r="5134" spans="8:8" x14ac:dyDescent="0.25">
      <c r="H5134" s="11"/>
    </row>
    <row r="5135" spans="8:8" x14ac:dyDescent="0.25">
      <c r="H5135" s="11"/>
    </row>
    <row r="5136" spans="8:8" x14ac:dyDescent="0.25">
      <c r="H5136" s="11"/>
    </row>
    <row r="5137" spans="8:8" x14ac:dyDescent="0.25">
      <c r="H5137" s="11"/>
    </row>
    <row r="5138" spans="8:8" x14ac:dyDescent="0.25">
      <c r="H5138" s="11"/>
    </row>
    <row r="5139" spans="8:8" x14ac:dyDescent="0.25">
      <c r="H5139" s="11"/>
    </row>
    <row r="5140" spans="8:8" x14ac:dyDescent="0.25">
      <c r="H5140" s="11"/>
    </row>
    <row r="5141" spans="8:8" x14ac:dyDescent="0.25">
      <c r="H5141" s="11"/>
    </row>
    <row r="5142" spans="8:8" x14ac:dyDescent="0.25">
      <c r="H5142" s="11"/>
    </row>
    <row r="5143" spans="8:8" x14ac:dyDescent="0.25">
      <c r="H5143" s="11"/>
    </row>
    <row r="5144" spans="8:8" x14ac:dyDescent="0.25">
      <c r="H5144" s="11"/>
    </row>
    <row r="5145" spans="8:8" x14ac:dyDescent="0.25">
      <c r="H5145" s="11"/>
    </row>
    <row r="5146" spans="8:8" x14ac:dyDescent="0.25">
      <c r="H5146" s="11"/>
    </row>
    <row r="5147" spans="8:8" x14ac:dyDescent="0.25">
      <c r="H5147" s="11"/>
    </row>
    <row r="5148" spans="8:8" x14ac:dyDescent="0.25">
      <c r="H5148" s="11"/>
    </row>
    <row r="5149" spans="8:8" x14ac:dyDescent="0.25">
      <c r="H5149" s="11"/>
    </row>
    <row r="5150" spans="8:8" x14ac:dyDescent="0.25">
      <c r="H5150" s="11"/>
    </row>
    <row r="5151" spans="8:8" x14ac:dyDescent="0.25">
      <c r="H5151" s="11"/>
    </row>
    <row r="5152" spans="8:8" x14ac:dyDescent="0.25">
      <c r="H5152" s="11"/>
    </row>
    <row r="5153" spans="8:8" x14ac:dyDescent="0.25">
      <c r="H5153" s="11"/>
    </row>
    <row r="5154" spans="8:8" x14ac:dyDescent="0.25">
      <c r="H5154" s="11"/>
    </row>
    <row r="5155" spans="8:8" x14ac:dyDescent="0.25">
      <c r="H5155" s="11"/>
    </row>
    <row r="5156" spans="8:8" x14ac:dyDescent="0.25">
      <c r="H5156" s="11"/>
    </row>
    <row r="5157" spans="8:8" x14ac:dyDescent="0.25">
      <c r="H5157" s="11"/>
    </row>
    <row r="5158" spans="8:8" x14ac:dyDescent="0.25">
      <c r="H5158" s="11"/>
    </row>
    <row r="5159" spans="8:8" x14ac:dyDescent="0.25">
      <c r="H5159" s="11"/>
    </row>
    <row r="5160" spans="8:8" x14ac:dyDescent="0.25">
      <c r="H5160" s="11"/>
    </row>
    <row r="5161" spans="8:8" x14ac:dyDescent="0.25">
      <c r="H5161" s="11"/>
    </row>
    <row r="5162" spans="8:8" x14ac:dyDescent="0.25">
      <c r="H5162" s="11"/>
    </row>
    <row r="5163" spans="8:8" x14ac:dyDescent="0.25">
      <c r="H5163" s="11"/>
    </row>
    <row r="5164" spans="8:8" x14ac:dyDescent="0.25">
      <c r="H5164" s="11"/>
    </row>
    <row r="5165" spans="8:8" x14ac:dyDescent="0.25">
      <c r="H5165" s="11"/>
    </row>
    <row r="5166" spans="8:8" x14ac:dyDescent="0.25">
      <c r="H5166" s="11"/>
    </row>
    <row r="5167" spans="8:8" x14ac:dyDescent="0.25">
      <c r="H5167" s="11"/>
    </row>
    <row r="5168" spans="8:8" x14ac:dyDescent="0.25">
      <c r="H5168" s="11"/>
    </row>
    <row r="5169" spans="8:8" x14ac:dyDescent="0.25">
      <c r="H5169" s="11"/>
    </row>
    <row r="5170" spans="8:8" x14ac:dyDescent="0.25">
      <c r="H5170" s="11"/>
    </row>
    <row r="5171" spans="8:8" x14ac:dyDescent="0.25">
      <c r="H5171" s="11"/>
    </row>
    <row r="5172" spans="8:8" x14ac:dyDescent="0.25">
      <c r="H5172" s="11"/>
    </row>
    <row r="5173" spans="8:8" x14ac:dyDescent="0.25">
      <c r="H5173" s="11"/>
    </row>
    <row r="5174" spans="8:8" x14ac:dyDescent="0.25">
      <c r="H5174" s="11"/>
    </row>
    <row r="5175" spans="8:8" x14ac:dyDescent="0.25">
      <c r="H5175" s="11"/>
    </row>
    <row r="5176" spans="8:8" x14ac:dyDescent="0.25">
      <c r="H5176" s="11"/>
    </row>
    <row r="5177" spans="8:8" x14ac:dyDescent="0.25">
      <c r="H5177" s="11"/>
    </row>
    <row r="5178" spans="8:8" x14ac:dyDescent="0.25">
      <c r="H5178" s="11"/>
    </row>
    <row r="5179" spans="8:8" x14ac:dyDescent="0.25">
      <c r="H5179" s="11"/>
    </row>
    <row r="5180" spans="8:8" x14ac:dyDescent="0.25">
      <c r="H5180" s="11"/>
    </row>
    <row r="5181" spans="8:8" x14ac:dyDescent="0.25">
      <c r="H5181" s="11"/>
    </row>
    <row r="5182" spans="8:8" x14ac:dyDescent="0.25">
      <c r="H5182" s="11"/>
    </row>
    <row r="5183" spans="8:8" x14ac:dyDescent="0.25">
      <c r="H5183" s="11"/>
    </row>
    <row r="5184" spans="8:8" x14ac:dyDescent="0.25">
      <c r="H5184" s="11"/>
    </row>
    <row r="5185" spans="8:8" x14ac:dyDescent="0.25">
      <c r="H5185" s="11"/>
    </row>
    <row r="5186" spans="8:8" x14ac:dyDescent="0.25">
      <c r="H5186" s="11"/>
    </row>
    <row r="5187" spans="8:8" x14ac:dyDescent="0.25">
      <c r="H5187" s="11"/>
    </row>
    <row r="5188" spans="8:8" x14ac:dyDescent="0.25">
      <c r="H5188" s="11"/>
    </row>
    <row r="5189" spans="8:8" x14ac:dyDescent="0.25">
      <c r="H5189" s="11"/>
    </row>
    <row r="5190" spans="8:8" x14ac:dyDescent="0.25">
      <c r="H5190" s="11"/>
    </row>
    <row r="5191" spans="8:8" x14ac:dyDescent="0.25">
      <c r="H5191" s="11"/>
    </row>
    <row r="5192" spans="8:8" x14ac:dyDescent="0.25">
      <c r="H5192" s="11"/>
    </row>
    <row r="5193" spans="8:8" x14ac:dyDescent="0.25">
      <c r="H5193" s="11"/>
    </row>
    <row r="5194" spans="8:8" x14ac:dyDescent="0.25">
      <c r="H5194" s="11"/>
    </row>
    <row r="5195" spans="8:8" x14ac:dyDescent="0.25">
      <c r="H5195" s="11"/>
    </row>
    <row r="5196" spans="8:8" x14ac:dyDescent="0.25">
      <c r="H5196" s="11"/>
    </row>
    <row r="5197" spans="8:8" x14ac:dyDescent="0.25">
      <c r="H5197" s="11"/>
    </row>
    <row r="5198" spans="8:8" x14ac:dyDescent="0.25">
      <c r="H5198" s="11"/>
    </row>
    <row r="5199" spans="8:8" x14ac:dyDescent="0.25">
      <c r="H5199" s="11"/>
    </row>
    <row r="5200" spans="8:8" x14ac:dyDescent="0.25">
      <c r="H5200" s="11"/>
    </row>
    <row r="5201" spans="8:8" x14ac:dyDescent="0.25">
      <c r="H5201" s="11"/>
    </row>
    <row r="5202" spans="8:8" x14ac:dyDescent="0.25">
      <c r="H5202" s="11"/>
    </row>
    <row r="5203" spans="8:8" x14ac:dyDescent="0.25">
      <c r="H5203" s="11"/>
    </row>
    <row r="5204" spans="8:8" x14ac:dyDescent="0.25">
      <c r="H5204" s="11"/>
    </row>
    <row r="5205" spans="8:8" x14ac:dyDescent="0.25">
      <c r="H5205" s="11"/>
    </row>
    <row r="5206" spans="8:8" x14ac:dyDescent="0.25">
      <c r="H5206" s="11"/>
    </row>
    <row r="5207" spans="8:8" x14ac:dyDescent="0.25">
      <c r="H5207" s="11"/>
    </row>
    <row r="5208" spans="8:8" x14ac:dyDescent="0.25">
      <c r="H5208" s="11"/>
    </row>
    <row r="5209" spans="8:8" x14ac:dyDescent="0.25">
      <c r="H5209" s="11"/>
    </row>
    <row r="5210" spans="8:8" x14ac:dyDescent="0.25">
      <c r="H5210" s="11"/>
    </row>
    <row r="5211" spans="8:8" x14ac:dyDescent="0.25">
      <c r="H5211" s="11"/>
    </row>
    <row r="5212" spans="8:8" x14ac:dyDescent="0.25">
      <c r="H5212" s="11"/>
    </row>
    <row r="5213" spans="8:8" x14ac:dyDescent="0.25">
      <c r="H5213" s="11"/>
    </row>
    <row r="5214" spans="8:8" x14ac:dyDescent="0.25">
      <c r="H5214" s="11"/>
    </row>
    <row r="5215" spans="8:8" x14ac:dyDescent="0.25">
      <c r="H5215" s="11"/>
    </row>
    <row r="5216" spans="8:8" x14ac:dyDescent="0.25">
      <c r="H5216" s="11"/>
    </row>
    <row r="5217" spans="8:8" x14ac:dyDescent="0.25">
      <c r="H5217" s="11"/>
    </row>
    <row r="5218" spans="8:8" x14ac:dyDescent="0.25">
      <c r="H5218" s="11"/>
    </row>
    <row r="5219" spans="8:8" x14ac:dyDescent="0.25">
      <c r="H5219" s="11"/>
    </row>
    <row r="5220" spans="8:8" x14ac:dyDescent="0.25">
      <c r="H5220" s="11"/>
    </row>
    <row r="5221" spans="8:8" x14ac:dyDescent="0.25">
      <c r="H5221" s="11"/>
    </row>
    <row r="5222" spans="8:8" x14ac:dyDescent="0.25">
      <c r="H5222" s="11"/>
    </row>
    <row r="5223" spans="8:8" x14ac:dyDescent="0.25">
      <c r="H5223" s="11"/>
    </row>
    <row r="5224" spans="8:8" x14ac:dyDescent="0.25">
      <c r="H5224" s="11"/>
    </row>
    <row r="5225" spans="8:8" x14ac:dyDescent="0.25">
      <c r="H5225" s="11"/>
    </row>
    <row r="5226" spans="8:8" x14ac:dyDescent="0.25">
      <c r="H5226" s="11"/>
    </row>
    <row r="5227" spans="8:8" x14ac:dyDescent="0.25">
      <c r="H5227" s="11"/>
    </row>
    <row r="5228" spans="8:8" x14ac:dyDescent="0.25">
      <c r="H5228" s="11">
        <f>try!J5228</f>
        <v>19.82400464884611</v>
      </c>
    </row>
    <row r="5230" spans="8:8" x14ac:dyDescent="0.25">
      <c r="H5230" t="e">
        <f>MAX(#REF!)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"/>
  <sheetViews>
    <sheetView workbookViewId="0">
      <pane ySplit="1" topLeftCell="A2" activePane="bottomLeft" state="frozen"/>
      <selection pane="bottomLeft" activeCell="H17" sqref="H17"/>
    </sheetView>
  </sheetViews>
  <sheetFormatPr defaultRowHeight="15" x14ac:dyDescent="0.25"/>
  <cols>
    <col min="1" max="1" width="10.7109375" bestFit="1" customWidth="1"/>
    <col min="2" max="2" width="9.140625" style="5"/>
    <col min="3" max="3" width="25.5703125" style="17" bestFit="1" customWidth="1"/>
    <col min="4" max="4" width="27" bestFit="1" customWidth="1"/>
  </cols>
  <sheetData>
    <row r="1" spans="1:4" x14ac:dyDescent="0.25">
      <c r="A1" s="14" t="s">
        <v>8</v>
      </c>
      <c r="B1" s="8" t="s">
        <v>10</v>
      </c>
      <c r="C1" s="18" t="s">
        <v>117</v>
      </c>
      <c r="D1" s="8" t="s">
        <v>116</v>
      </c>
    </row>
    <row r="2" spans="1:4" x14ac:dyDescent="0.25">
      <c r="A2" s="7">
        <v>36708</v>
      </c>
      <c r="B2" s="6" t="s">
        <v>12</v>
      </c>
      <c r="C2" s="16">
        <v>2.8</v>
      </c>
      <c r="D2" s="16">
        <v>10.199999999999999</v>
      </c>
    </row>
    <row r="3" spans="1:4" x14ac:dyDescent="0.25">
      <c r="A3" s="7">
        <v>36800</v>
      </c>
      <c r="B3" s="6" t="s">
        <v>13</v>
      </c>
      <c r="C3" s="16">
        <v>4.5999999999999996</v>
      </c>
      <c r="D3" s="16">
        <v>2.8</v>
      </c>
    </row>
    <row r="4" spans="1:4" x14ac:dyDescent="0.25">
      <c r="A4" s="7">
        <v>36892</v>
      </c>
      <c r="B4" s="6" t="s">
        <v>14</v>
      </c>
      <c r="C4" s="16">
        <v>1.3</v>
      </c>
      <c r="D4" s="16">
        <v>4.5999999999999996</v>
      </c>
    </row>
    <row r="5" spans="1:4" x14ac:dyDescent="0.25">
      <c r="A5" s="7">
        <v>36982</v>
      </c>
      <c r="B5" s="6" t="s">
        <v>11</v>
      </c>
      <c r="C5" s="16">
        <v>5</v>
      </c>
      <c r="D5" s="16">
        <v>1.3</v>
      </c>
    </row>
    <row r="6" spans="1:4" x14ac:dyDescent="0.25">
      <c r="A6" s="7">
        <v>37073</v>
      </c>
      <c r="B6" s="6" t="s">
        <v>12</v>
      </c>
      <c r="C6" s="16">
        <v>0</v>
      </c>
      <c r="D6" s="16">
        <v>5</v>
      </c>
    </row>
    <row r="7" spans="1:4" x14ac:dyDescent="0.25">
      <c r="A7" s="7">
        <v>37165</v>
      </c>
      <c r="B7" s="6" t="s">
        <v>13</v>
      </c>
      <c r="C7" s="16">
        <v>2.4</v>
      </c>
      <c r="D7" s="16">
        <v>0</v>
      </c>
    </row>
    <row r="8" spans="1:4" x14ac:dyDescent="0.25">
      <c r="A8" s="7">
        <v>37257</v>
      </c>
      <c r="B8" s="6" t="s">
        <v>14</v>
      </c>
      <c r="C8" s="16">
        <v>4.7</v>
      </c>
      <c r="D8" s="16">
        <v>2.4</v>
      </c>
    </row>
    <row r="9" spans="1:4" x14ac:dyDescent="0.25">
      <c r="A9" s="7">
        <v>37347</v>
      </c>
      <c r="B9" s="6" t="s">
        <v>11</v>
      </c>
      <c r="C9" s="16">
        <v>3.9</v>
      </c>
      <c r="D9" s="16">
        <v>4.7</v>
      </c>
    </row>
    <row r="10" spans="1:4" x14ac:dyDescent="0.25">
      <c r="A10" s="7">
        <v>37438</v>
      </c>
      <c r="B10" s="6" t="s">
        <v>12</v>
      </c>
      <c r="C10" s="16">
        <v>3.6</v>
      </c>
      <c r="D10" s="16">
        <v>3.9</v>
      </c>
    </row>
    <row r="11" spans="1:4" x14ac:dyDescent="0.25">
      <c r="A11" s="7">
        <v>37530</v>
      </c>
      <c r="B11" s="6" t="s">
        <v>13</v>
      </c>
      <c r="C11" s="16">
        <v>2.8</v>
      </c>
      <c r="D11" s="16">
        <v>3.6</v>
      </c>
    </row>
    <row r="12" spans="1:4" x14ac:dyDescent="0.25">
      <c r="A12" s="7">
        <v>37622</v>
      </c>
      <c r="B12" s="6" t="s">
        <v>14</v>
      </c>
      <c r="C12" s="16">
        <v>4.0999999999999996</v>
      </c>
      <c r="D12" s="16">
        <v>2.8</v>
      </c>
    </row>
    <row r="13" spans="1:4" x14ac:dyDescent="0.25">
      <c r="A13" s="7">
        <v>37712</v>
      </c>
      <c r="B13" s="6" t="s">
        <v>11</v>
      </c>
      <c r="C13" s="16">
        <v>5.0999999999999996</v>
      </c>
      <c r="D13" s="16">
        <v>4.0999999999999996</v>
      </c>
    </row>
    <row r="14" spans="1:4" x14ac:dyDescent="0.25">
      <c r="A14" s="7">
        <v>37803</v>
      </c>
      <c r="B14" s="6" t="s">
        <v>12</v>
      </c>
      <c r="C14" s="16">
        <v>9.3000000000000007</v>
      </c>
      <c r="D14" s="16">
        <v>5.0999999999999996</v>
      </c>
    </row>
    <row r="15" spans="1:4" x14ac:dyDescent="0.25">
      <c r="A15" s="7">
        <v>37895</v>
      </c>
      <c r="B15" s="6" t="s">
        <v>13</v>
      </c>
      <c r="C15" s="16">
        <v>7.3</v>
      </c>
      <c r="D15" s="16">
        <v>9.3000000000000007</v>
      </c>
    </row>
    <row r="16" spans="1:4" x14ac:dyDescent="0.25">
      <c r="A16" s="7">
        <v>37987</v>
      </c>
      <c r="B16" s="6" t="s">
        <v>14</v>
      </c>
      <c r="C16" s="16">
        <v>5.2</v>
      </c>
      <c r="D16" s="16">
        <v>7.3</v>
      </c>
    </row>
    <row r="17" spans="1:4" x14ac:dyDescent="0.25">
      <c r="A17" s="7">
        <v>38078</v>
      </c>
      <c r="B17" s="6" t="s">
        <v>11</v>
      </c>
      <c r="C17" s="16">
        <v>6.5</v>
      </c>
      <c r="D17" s="16">
        <v>5.2</v>
      </c>
    </row>
    <row r="18" spans="1:4" x14ac:dyDescent="0.25">
      <c r="A18" s="7">
        <v>38169</v>
      </c>
      <c r="B18" s="6" t="s">
        <v>12</v>
      </c>
      <c r="C18" s="16">
        <v>6.5</v>
      </c>
      <c r="D18" s="16">
        <v>6.5</v>
      </c>
    </row>
    <row r="19" spans="1:4" x14ac:dyDescent="0.25">
      <c r="A19" s="7">
        <v>38261</v>
      </c>
      <c r="B19" s="6" t="s">
        <v>13</v>
      </c>
      <c r="C19" s="16">
        <v>7.4</v>
      </c>
      <c r="D19" s="16">
        <v>6.5</v>
      </c>
    </row>
    <row r="20" spans="1:4" x14ac:dyDescent="0.25">
      <c r="A20" s="7">
        <v>38353</v>
      </c>
      <c r="B20" s="6" t="s">
        <v>14</v>
      </c>
      <c r="C20" s="16">
        <v>7.9</v>
      </c>
      <c r="D20" s="16">
        <v>7.4</v>
      </c>
    </row>
    <row r="21" spans="1:4" x14ac:dyDescent="0.25">
      <c r="A21" s="7">
        <v>38443</v>
      </c>
      <c r="B21" s="6" t="s">
        <v>11</v>
      </c>
      <c r="C21" s="16">
        <v>5</v>
      </c>
      <c r="D21" s="16">
        <v>7.9</v>
      </c>
    </row>
    <row r="22" spans="1:4" x14ac:dyDescent="0.25">
      <c r="A22" s="7">
        <v>38534</v>
      </c>
      <c r="B22" s="6" t="s">
        <v>12</v>
      </c>
      <c r="C22" s="16">
        <v>7</v>
      </c>
      <c r="D22" s="16">
        <v>5</v>
      </c>
    </row>
    <row r="23" spans="1:4" x14ac:dyDescent="0.25">
      <c r="A23" s="7">
        <v>38626</v>
      </c>
      <c r="B23" s="6" t="s">
        <v>13</v>
      </c>
      <c r="C23" s="16">
        <v>5.6</v>
      </c>
      <c r="D23" s="16">
        <v>7</v>
      </c>
    </row>
    <row r="24" spans="1:4" x14ac:dyDescent="0.25">
      <c r="A24" s="7">
        <v>38718</v>
      </c>
      <c r="B24" s="6" t="s">
        <v>14</v>
      </c>
      <c r="C24" s="16">
        <v>8.5</v>
      </c>
      <c r="D24" s="16">
        <v>5.6</v>
      </c>
    </row>
    <row r="25" spans="1:4" x14ac:dyDescent="0.25">
      <c r="A25" s="7">
        <v>38808</v>
      </c>
      <c r="B25" s="6" t="s">
        <v>11</v>
      </c>
      <c r="C25" s="16">
        <v>4.5999999999999996</v>
      </c>
      <c r="D25" s="16">
        <v>8.5</v>
      </c>
    </row>
    <row r="26" spans="1:4" x14ac:dyDescent="0.25">
      <c r="A26" s="7">
        <v>38899</v>
      </c>
      <c r="B26" s="6" t="s">
        <v>12</v>
      </c>
      <c r="C26" s="16">
        <v>3.4</v>
      </c>
      <c r="D26" s="16">
        <v>4.5999999999999996</v>
      </c>
    </row>
    <row r="27" spans="1:4" x14ac:dyDescent="0.25">
      <c r="A27" s="7">
        <v>38991</v>
      </c>
      <c r="B27" s="6" t="s">
        <v>13</v>
      </c>
      <c r="C27" s="16">
        <v>5</v>
      </c>
      <c r="D27" s="16">
        <v>3.4</v>
      </c>
    </row>
    <row r="28" spans="1:4" x14ac:dyDescent="0.25">
      <c r="A28" s="7">
        <v>39083</v>
      </c>
      <c r="B28" s="6" t="s">
        <v>14</v>
      </c>
      <c r="C28" s="16">
        <v>5.0999999999999996</v>
      </c>
      <c r="D28" s="16">
        <v>5</v>
      </c>
    </row>
    <row r="29" spans="1:4" x14ac:dyDescent="0.25">
      <c r="A29" s="7">
        <v>39173</v>
      </c>
      <c r="B29" s="6" t="s">
        <v>11</v>
      </c>
      <c r="C29" s="16">
        <v>5.3</v>
      </c>
      <c r="D29" s="16">
        <v>5.0999999999999996</v>
      </c>
    </row>
    <row r="30" spans="1:4" x14ac:dyDescent="0.25">
      <c r="A30" s="7">
        <v>39264</v>
      </c>
      <c r="B30" s="6" t="s">
        <v>12</v>
      </c>
      <c r="C30" s="16">
        <v>4.5999999999999996</v>
      </c>
      <c r="D30" s="16">
        <v>5.3</v>
      </c>
    </row>
    <row r="31" spans="1:4" x14ac:dyDescent="0.25">
      <c r="A31" s="7">
        <v>39356</v>
      </c>
      <c r="B31" s="6" t="s">
        <v>13</v>
      </c>
      <c r="C31" s="16">
        <v>4.2</v>
      </c>
      <c r="D31" s="16">
        <v>4.5999999999999996</v>
      </c>
    </row>
    <row r="32" spans="1:4" x14ac:dyDescent="0.25">
      <c r="A32" s="7">
        <v>39448</v>
      </c>
      <c r="B32" s="6" t="s">
        <v>14</v>
      </c>
      <c r="C32" s="16">
        <v>-0.2</v>
      </c>
      <c r="D32" s="16">
        <v>4.2</v>
      </c>
    </row>
    <row r="33" spans="1:4" x14ac:dyDescent="0.25">
      <c r="A33" s="7">
        <v>39539</v>
      </c>
      <c r="B33" s="6" t="s">
        <v>11</v>
      </c>
      <c r="C33" s="16">
        <v>4.4000000000000004</v>
      </c>
      <c r="D33" s="16">
        <v>-0.2</v>
      </c>
    </row>
    <row r="34" spans="1:4" x14ac:dyDescent="0.25">
      <c r="A34" s="7">
        <v>39630</v>
      </c>
      <c r="B34" s="6" t="s">
        <v>12</v>
      </c>
      <c r="C34" s="16">
        <v>0.9</v>
      </c>
      <c r="D34" s="16">
        <v>4.4000000000000004</v>
      </c>
    </row>
    <row r="35" spans="1:4" x14ac:dyDescent="0.25">
      <c r="A35" s="7">
        <v>39722</v>
      </c>
      <c r="B35" s="6" t="s">
        <v>13</v>
      </c>
      <c r="C35" s="16">
        <v>-7.6</v>
      </c>
      <c r="D35" s="16">
        <v>0.9</v>
      </c>
    </row>
    <row r="36" spans="1:4" x14ac:dyDescent="0.25">
      <c r="A36" s="7">
        <v>39814</v>
      </c>
      <c r="B36" s="6" t="s">
        <v>14</v>
      </c>
      <c r="C36" s="16">
        <v>-4.8</v>
      </c>
      <c r="D36" s="16">
        <v>-7.6</v>
      </c>
    </row>
    <row r="37" spans="1:4" x14ac:dyDescent="0.25">
      <c r="A37" s="7">
        <v>39904</v>
      </c>
      <c r="B37" s="6" t="s">
        <v>11</v>
      </c>
      <c r="C37" s="16">
        <v>-1.4</v>
      </c>
      <c r="D37" s="16">
        <v>-4.8</v>
      </c>
    </row>
    <row r="38" spans="1:4" x14ac:dyDescent="0.25">
      <c r="A38" s="7">
        <v>39995</v>
      </c>
      <c r="B38" s="6" t="s">
        <v>12</v>
      </c>
      <c r="C38" s="16">
        <v>1.9</v>
      </c>
      <c r="D38" s="16">
        <v>-1.4</v>
      </c>
    </row>
    <row r="39" spans="1:4" x14ac:dyDescent="0.25">
      <c r="A39" s="7">
        <v>40087</v>
      </c>
      <c r="B39" s="6" t="s">
        <v>13</v>
      </c>
      <c r="C39" s="16">
        <v>5.7</v>
      </c>
      <c r="D39" s="16">
        <v>1.9</v>
      </c>
    </row>
    <row r="40" spans="1:4" x14ac:dyDescent="0.25">
      <c r="A40" s="7">
        <v>40179</v>
      </c>
      <c r="B40" s="6" t="s">
        <v>14</v>
      </c>
      <c r="C40" s="16">
        <v>3.1</v>
      </c>
      <c r="D40" s="16">
        <v>5.7</v>
      </c>
    </row>
    <row r="41" spans="1:4" x14ac:dyDescent="0.25">
      <c r="A41" s="7">
        <v>40269</v>
      </c>
      <c r="B41" s="6" t="s">
        <v>11</v>
      </c>
      <c r="C41" s="16">
        <v>6</v>
      </c>
      <c r="D41" s="16">
        <v>3.1</v>
      </c>
    </row>
    <row r="42" spans="1:4" x14ac:dyDescent="0.25">
      <c r="A42" s="7">
        <v>40360</v>
      </c>
      <c r="B42" s="6" t="s">
        <v>12</v>
      </c>
      <c r="C42" s="16">
        <v>4.4000000000000004</v>
      </c>
      <c r="D42" s="16">
        <v>6</v>
      </c>
    </row>
    <row r="43" spans="1:4" x14ac:dyDescent="0.25">
      <c r="A43" s="7">
        <v>40452</v>
      </c>
      <c r="B43" s="6" t="s">
        <v>13</v>
      </c>
      <c r="C43" s="16">
        <v>4.5</v>
      </c>
      <c r="D43" s="16">
        <v>4.4000000000000004</v>
      </c>
    </row>
    <row r="44" spans="1:4" x14ac:dyDescent="0.25">
      <c r="A44" s="7">
        <v>40544</v>
      </c>
      <c r="B44" s="6" t="s">
        <v>14</v>
      </c>
      <c r="C44" s="16">
        <v>1.1000000000000001</v>
      </c>
      <c r="D44" s="16">
        <v>4.5</v>
      </c>
    </row>
    <row r="45" spans="1:4" x14ac:dyDescent="0.25">
      <c r="A45" s="7">
        <v>40634</v>
      </c>
      <c r="B45" s="6" t="s">
        <v>11</v>
      </c>
      <c r="C45" s="16">
        <v>5.5</v>
      </c>
      <c r="D45" s="16">
        <v>1.1000000000000001</v>
      </c>
    </row>
    <row r="46" spans="1:4" x14ac:dyDescent="0.25">
      <c r="A46" s="7">
        <v>40725</v>
      </c>
      <c r="B46" s="6" t="s">
        <v>12</v>
      </c>
      <c r="C46" s="16">
        <v>2.2999999999999998</v>
      </c>
      <c r="D46" s="16">
        <v>5.5</v>
      </c>
    </row>
    <row r="47" spans="1:4" x14ac:dyDescent="0.25">
      <c r="A47" s="7">
        <v>40817</v>
      </c>
      <c r="B47" s="6" t="s">
        <v>13</v>
      </c>
      <c r="C47" s="16">
        <v>5.0999999999999996</v>
      </c>
      <c r="D47" s="16">
        <v>2.2999999999999998</v>
      </c>
    </row>
    <row r="48" spans="1:4" x14ac:dyDescent="0.25">
      <c r="A48" s="7">
        <v>40909</v>
      </c>
      <c r="B48" s="6" t="s">
        <v>14</v>
      </c>
      <c r="C48" s="16">
        <v>5.8</v>
      </c>
      <c r="D48" s="16">
        <v>5.0999999999999996</v>
      </c>
    </row>
    <row r="49" spans="1:4" x14ac:dyDescent="0.25">
      <c r="A49" s="7">
        <v>41000</v>
      </c>
      <c r="B49" s="6" t="s">
        <v>11</v>
      </c>
      <c r="C49" s="16">
        <v>3.5</v>
      </c>
      <c r="D49" s="16">
        <v>5.8</v>
      </c>
    </row>
    <row r="50" spans="1:4" x14ac:dyDescent="0.25">
      <c r="A50" s="7">
        <v>41091</v>
      </c>
      <c r="B50" s="6" t="s">
        <v>12</v>
      </c>
      <c r="C50" s="16">
        <v>2.8</v>
      </c>
      <c r="D50" s="16">
        <v>3.5</v>
      </c>
    </row>
    <row r="51" spans="1:4" x14ac:dyDescent="0.25">
      <c r="A51" s="7">
        <v>41183</v>
      </c>
      <c r="B51" s="6" t="s">
        <v>13</v>
      </c>
      <c r="C51" s="16">
        <v>2.5</v>
      </c>
      <c r="D51" s="16">
        <v>2.8</v>
      </c>
    </row>
    <row r="52" spans="1:4" x14ac:dyDescent="0.25">
      <c r="A52" s="7">
        <v>41275</v>
      </c>
      <c r="B52" s="6" t="s">
        <v>14</v>
      </c>
      <c r="C52" s="16">
        <v>5.2</v>
      </c>
      <c r="D52" s="16">
        <v>2.5</v>
      </c>
    </row>
    <row r="53" spans="1:4" x14ac:dyDescent="0.25">
      <c r="A53" s="7">
        <v>41365</v>
      </c>
      <c r="B53" s="6" t="s">
        <v>11</v>
      </c>
      <c r="C53" s="16">
        <v>1.7</v>
      </c>
      <c r="D53" s="16">
        <v>5.2</v>
      </c>
    </row>
    <row r="54" spans="1:4" x14ac:dyDescent="0.25">
      <c r="A54" s="7">
        <v>41456</v>
      </c>
      <c r="B54" s="6" t="s">
        <v>12</v>
      </c>
      <c r="C54" s="16">
        <v>5.2</v>
      </c>
      <c r="D54" s="16">
        <v>1.7</v>
      </c>
    </row>
    <row r="55" spans="1:4" x14ac:dyDescent="0.25">
      <c r="A55" s="7">
        <v>41548</v>
      </c>
      <c r="B55" s="6" t="s">
        <v>13</v>
      </c>
      <c r="C55" s="16">
        <v>5.4</v>
      </c>
      <c r="D55" s="16">
        <v>5.2</v>
      </c>
    </row>
    <row r="56" spans="1:4" x14ac:dyDescent="0.25">
      <c r="A56" s="7">
        <v>41640</v>
      </c>
      <c r="B56" s="6" t="s">
        <v>14</v>
      </c>
      <c r="C56" s="16">
        <v>0.3</v>
      </c>
      <c r="D56" s="16">
        <v>5.4</v>
      </c>
    </row>
    <row r="57" spans="1:4" x14ac:dyDescent="0.25">
      <c r="A57" s="7">
        <v>41730</v>
      </c>
      <c r="B57" s="6" t="s">
        <v>11</v>
      </c>
      <c r="C57" s="16">
        <v>7.6</v>
      </c>
      <c r="D57" s="16">
        <v>0.3</v>
      </c>
    </row>
    <row r="58" spans="1:4" x14ac:dyDescent="0.25">
      <c r="A58" s="7">
        <v>41821</v>
      </c>
      <c r="B58" s="6" t="s">
        <v>12</v>
      </c>
      <c r="C58" s="16">
        <v>6.6</v>
      </c>
      <c r="D58" s="16">
        <v>7.6</v>
      </c>
    </row>
    <row r="59" spans="1:4" x14ac:dyDescent="0.25">
      <c r="A59" s="7">
        <v>41913</v>
      </c>
      <c r="B59" s="6" t="s">
        <v>13</v>
      </c>
      <c r="C59" s="16">
        <v>2.5</v>
      </c>
      <c r="D59" s="16">
        <v>6.6</v>
      </c>
    </row>
    <row r="60" spans="1:4" x14ac:dyDescent="0.25">
      <c r="A60" s="7">
        <v>42005</v>
      </c>
      <c r="B60" s="6" t="s">
        <v>14</v>
      </c>
      <c r="C60" s="16">
        <v>3.1</v>
      </c>
      <c r="D60" s="16">
        <v>2.5</v>
      </c>
    </row>
    <row r="61" spans="1:4" x14ac:dyDescent="0.25">
      <c r="A61" s="7">
        <v>42095</v>
      </c>
      <c r="B61" s="6" t="s">
        <v>11</v>
      </c>
      <c r="C61" s="16">
        <v>4.5999999999999996</v>
      </c>
      <c r="D61" s="16">
        <v>3.1</v>
      </c>
    </row>
    <row r="62" spans="1:4" x14ac:dyDescent="0.25">
      <c r="A62" s="7">
        <v>42186</v>
      </c>
      <c r="B62" s="6" t="s">
        <v>12</v>
      </c>
      <c r="C62" s="16">
        <v>2.5</v>
      </c>
      <c r="D62" s="16">
        <v>4.5999999999999996</v>
      </c>
    </row>
    <row r="63" spans="1:4" x14ac:dyDescent="0.25">
      <c r="A63" s="7">
        <v>42278</v>
      </c>
      <c r="B63" s="6" t="s">
        <v>13</v>
      </c>
      <c r="C63" s="16">
        <v>0.5</v>
      </c>
      <c r="D63" s="16">
        <v>2.5</v>
      </c>
    </row>
    <row r="64" spans="1:4" x14ac:dyDescent="0.25">
      <c r="A64" s="7">
        <v>42370</v>
      </c>
      <c r="B64" s="6" t="s">
        <v>14</v>
      </c>
      <c r="C64" s="16">
        <v>2</v>
      </c>
      <c r="D64" s="16">
        <v>0.5</v>
      </c>
    </row>
    <row r="65" spans="1:4" x14ac:dyDescent="0.25">
      <c r="A65" s="7">
        <v>42461</v>
      </c>
      <c r="B65" s="6" t="s">
        <v>11</v>
      </c>
      <c r="C65" s="16">
        <v>4.0999999999999996</v>
      </c>
      <c r="D65" s="16">
        <v>2</v>
      </c>
    </row>
    <row r="66" spans="1:4" x14ac:dyDescent="0.25">
      <c r="A66" s="7">
        <v>42552</v>
      </c>
      <c r="B66" s="6" t="s">
        <v>12</v>
      </c>
      <c r="C66" s="16">
        <v>3.6</v>
      </c>
      <c r="D66" s="16">
        <v>4.0999999999999996</v>
      </c>
    </row>
    <row r="67" spans="1:4" x14ac:dyDescent="0.25">
      <c r="A67" s="7">
        <v>42644</v>
      </c>
      <c r="B67" s="6" t="s">
        <v>13</v>
      </c>
      <c r="C67" s="16">
        <v>4.2</v>
      </c>
      <c r="D67" s="16">
        <v>3.6</v>
      </c>
    </row>
    <row r="68" spans="1:4" x14ac:dyDescent="0.25">
      <c r="A68" s="7">
        <v>42736</v>
      </c>
      <c r="B68" s="6" t="s">
        <v>14</v>
      </c>
      <c r="C68" s="16">
        <v>4</v>
      </c>
      <c r="D68" s="16">
        <v>4.2</v>
      </c>
    </row>
    <row r="69" spans="1:4" x14ac:dyDescent="0.25">
      <c r="A69" s="7">
        <v>42826</v>
      </c>
      <c r="B69" s="6" t="s">
        <v>11</v>
      </c>
      <c r="C69" s="16">
        <v>3.6</v>
      </c>
      <c r="D69" s="16">
        <v>4</v>
      </c>
    </row>
    <row r="70" spans="1:4" x14ac:dyDescent="0.25">
      <c r="A70" s="7">
        <v>42917</v>
      </c>
      <c r="B70" s="6" t="s">
        <v>12</v>
      </c>
      <c r="C70" s="16">
        <v>5</v>
      </c>
      <c r="D70" s="16">
        <v>3.6</v>
      </c>
    </row>
    <row r="71" spans="1:4" x14ac:dyDescent="0.25">
      <c r="A71" s="7">
        <v>43009</v>
      </c>
      <c r="B71" s="6" t="s">
        <v>13</v>
      </c>
      <c r="C71" s="16">
        <v>6.8</v>
      </c>
      <c r="D71" s="16">
        <v>5</v>
      </c>
    </row>
    <row r="72" spans="1:4" x14ac:dyDescent="0.25">
      <c r="A72" s="7">
        <v>43101</v>
      </c>
      <c r="B72" s="6" t="s">
        <v>14</v>
      </c>
      <c r="C72" s="16">
        <v>5.3</v>
      </c>
      <c r="D72" s="16">
        <v>6.8</v>
      </c>
    </row>
    <row r="73" spans="1:4" x14ac:dyDescent="0.25">
      <c r="A73" s="7">
        <v>43191</v>
      </c>
      <c r="B73" s="6" t="s">
        <v>11</v>
      </c>
      <c r="C73" s="16">
        <v>7.1</v>
      </c>
      <c r="D73" s="16">
        <v>5.3</v>
      </c>
    </row>
    <row r="74" spans="1:4" x14ac:dyDescent="0.25">
      <c r="A74" s="7">
        <v>43282</v>
      </c>
      <c r="B74" s="6" t="s">
        <v>12</v>
      </c>
      <c r="C74" s="16">
        <v>3.3</v>
      </c>
      <c r="D74" s="16">
        <v>7.1</v>
      </c>
    </row>
    <row r="75" spans="1:4" x14ac:dyDescent="0.25">
      <c r="A75" s="7">
        <v>43374</v>
      </c>
      <c r="B75" s="6" t="s">
        <v>13</v>
      </c>
      <c r="C75" s="16">
        <v>3</v>
      </c>
      <c r="D75" s="16">
        <v>3.3</v>
      </c>
    </row>
    <row r="76" spans="1:4" x14ac:dyDescent="0.25">
      <c r="A76" s="7">
        <v>43466</v>
      </c>
      <c r="B76" s="6" t="s">
        <v>14</v>
      </c>
      <c r="C76" s="16">
        <v>3.7</v>
      </c>
      <c r="D76" s="16">
        <v>3</v>
      </c>
    </row>
    <row r="77" spans="1:4" x14ac:dyDescent="0.25">
      <c r="A77" s="7">
        <v>43556</v>
      </c>
      <c r="B77" s="6" t="s">
        <v>11</v>
      </c>
      <c r="C77" s="16">
        <v>5.6</v>
      </c>
      <c r="D77" s="16">
        <v>3.7</v>
      </c>
    </row>
    <row r="78" spans="1:4" x14ac:dyDescent="0.25">
      <c r="A78" s="7">
        <v>43647</v>
      </c>
      <c r="B78" s="6" t="s">
        <v>12</v>
      </c>
      <c r="C78" s="16">
        <v>4.0999999999999996</v>
      </c>
      <c r="D78" s="16">
        <v>5.6</v>
      </c>
    </row>
    <row r="79" spans="1:4" x14ac:dyDescent="0.25">
      <c r="A79" s="7">
        <v>43739</v>
      </c>
      <c r="B79" s="6" t="s">
        <v>13</v>
      </c>
      <c r="C79" s="16">
        <v>3.6</v>
      </c>
      <c r="D79" s="16">
        <v>4.0999999999999996</v>
      </c>
    </row>
    <row r="80" spans="1:4" x14ac:dyDescent="0.25">
      <c r="A80" s="7">
        <v>43831</v>
      </c>
      <c r="B80" s="6" t="s">
        <v>14</v>
      </c>
      <c r="C80" s="16">
        <v>-3.9</v>
      </c>
      <c r="D80" s="16">
        <v>3.6</v>
      </c>
    </row>
    <row r="81" spans="1:4" x14ac:dyDescent="0.25">
      <c r="A81" s="7">
        <v>43922</v>
      </c>
      <c r="B81" s="6" t="s">
        <v>11</v>
      </c>
      <c r="C81" s="16">
        <v>-32.4</v>
      </c>
      <c r="D81" s="16">
        <v>-3.9</v>
      </c>
    </row>
    <row r="82" spans="1:4" x14ac:dyDescent="0.25">
      <c r="A82" s="7">
        <v>44013</v>
      </c>
      <c r="B82" s="6" t="s">
        <v>12</v>
      </c>
      <c r="C82" s="16">
        <v>38.700000000000003</v>
      </c>
      <c r="D82" s="16">
        <v>-32.4</v>
      </c>
    </row>
    <row r="83" spans="1:4" x14ac:dyDescent="0.25">
      <c r="A83" s="7">
        <v>44105</v>
      </c>
      <c r="B83" s="6" t="s">
        <v>13</v>
      </c>
      <c r="C83" s="16">
        <v>6.6</v>
      </c>
      <c r="D83" s="16">
        <v>38.700000000000003</v>
      </c>
    </row>
    <row r="84" spans="1:4" x14ac:dyDescent="0.25">
      <c r="A84" s="7">
        <v>44197</v>
      </c>
      <c r="B84" s="6" t="s">
        <v>14</v>
      </c>
      <c r="C84" s="16">
        <v>10.9</v>
      </c>
      <c r="D84" s="16">
        <v>6.6</v>
      </c>
    </row>
    <row r="85" spans="1:4" x14ac:dyDescent="0.25">
      <c r="A85" s="7">
        <v>44287</v>
      </c>
      <c r="B85" s="6" t="s">
        <v>11</v>
      </c>
      <c r="C85" s="16">
        <v>13</v>
      </c>
      <c r="D85" s="16">
        <v>10.9</v>
      </c>
    </row>
    <row r="86" spans="1:4" x14ac:dyDescent="0.25">
      <c r="A86" s="19">
        <v>44378</v>
      </c>
      <c r="B86" s="20" t="s">
        <v>12</v>
      </c>
      <c r="C86" s="21"/>
      <c r="D86" s="22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"/>
  <sheetViews>
    <sheetView workbookViewId="0">
      <pane ySplit="1" topLeftCell="A2" activePane="bottomLeft" state="frozen"/>
      <selection pane="bottomLeft" activeCell="I6" sqref="I6"/>
    </sheetView>
  </sheetViews>
  <sheetFormatPr defaultRowHeight="15" x14ac:dyDescent="0.25"/>
  <cols>
    <col min="1" max="1" width="10.42578125" style="5" bestFit="1" customWidth="1"/>
    <col min="2" max="2" width="9.140625" style="5"/>
    <col min="3" max="3" width="13" style="5" customWidth="1"/>
    <col min="4" max="8" width="9.140625" style="5"/>
    <col min="9" max="9" width="26.28515625" style="5" bestFit="1" customWidth="1"/>
    <col min="10" max="16384" width="9.140625" style="5"/>
  </cols>
  <sheetData>
    <row r="1" spans="1:9" s="24" customFormat="1" x14ac:dyDescent="0.25">
      <c r="A1" s="8" t="s">
        <v>8</v>
      </c>
      <c r="B1" s="8" t="s">
        <v>15</v>
      </c>
      <c r="C1" s="8" t="s">
        <v>16</v>
      </c>
      <c r="D1" s="8" t="s">
        <v>17</v>
      </c>
      <c r="E1" s="8" t="s">
        <v>18</v>
      </c>
      <c r="F1" s="8" t="s">
        <v>19</v>
      </c>
      <c r="G1" s="8" t="s">
        <v>20</v>
      </c>
      <c r="H1" s="8" t="s">
        <v>21</v>
      </c>
      <c r="I1" s="8" t="s">
        <v>118</v>
      </c>
    </row>
    <row r="2" spans="1:9" x14ac:dyDescent="0.25">
      <c r="A2" s="7">
        <v>36708</v>
      </c>
      <c r="B2" s="6" t="s">
        <v>22</v>
      </c>
      <c r="C2" s="6" t="s">
        <v>23</v>
      </c>
      <c r="D2" s="6" t="s">
        <v>24</v>
      </c>
      <c r="E2" s="6" t="s">
        <v>25</v>
      </c>
      <c r="F2" s="6" t="s">
        <v>26</v>
      </c>
      <c r="G2" s="6" t="s">
        <v>27</v>
      </c>
      <c r="H2" s="6">
        <v>3.508073</v>
      </c>
      <c r="I2" s="6">
        <v>3.3293219999999999</v>
      </c>
    </row>
    <row r="3" spans="1:9" x14ac:dyDescent="0.25">
      <c r="A3" s="7">
        <v>36800</v>
      </c>
      <c r="B3" s="6" t="s">
        <v>22</v>
      </c>
      <c r="C3" s="6" t="s">
        <v>23</v>
      </c>
      <c r="D3" s="6" t="s">
        <v>24</v>
      </c>
      <c r="E3" s="6" t="s">
        <v>25</v>
      </c>
      <c r="F3" s="6" t="s">
        <v>26</v>
      </c>
      <c r="G3" s="6" t="s">
        <v>28</v>
      </c>
      <c r="H3" s="6">
        <v>3.4270999999999998</v>
      </c>
      <c r="I3" s="6">
        <v>3.508073</v>
      </c>
    </row>
    <row r="4" spans="1:9" x14ac:dyDescent="0.25">
      <c r="A4" s="7">
        <v>36892</v>
      </c>
      <c r="B4" s="6" t="s">
        <v>22</v>
      </c>
      <c r="C4" s="6" t="s">
        <v>23</v>
      </c>
      <c r="D4" s="6" t="s">
        <v>24</v>
      </c>
      <c r="E4" s="6" t="s">
        <v>25</v>
      </c>
      <c r="F4" s="6" t="s">
        <v>26</v>
      </c>
      <c r="G4" s="6" t="s">
        <v>29</v>
      </c>
      <c r="H4" s="6">
        <v>3.3934880000000001</v>
      </c>
      <c r="I4" s="6">
        <v>3.4270999999999998</v>
      </c>
    </row>
    <row r="5" spans="1:9" x14ac:dyDescent="0.25">
      <c r="A5" s="7">
        <v>36982</v>
      </c>
      <c r="B5" s="6" t="s">
        <v>22</v>
      </c>
      <c r="C5" s="6" t="s">
        <v>23</v>
      </c>
      <c r="D5" s="6" t="s">
        <v>24</v>
      </c>
      <c r="E5" s="6" t="s">
        <v>25</v>
      </c>
      <c r="F5" s="6" t="s">
        <v>26</v>
      </c>
      <c r="G5" s="6" t="s">
        <v>30</v>
      </c>
      <c r="H5" s="6">
        <v>3.377329</v>
      </c>
      <c r="I5" s="6">
        <v>3.3934880000000001</v>
      </c>
    </row>
    <row r="6" spans="1:9" x14ac:dyDescent="0.25">
      <c r="A6" s="7">
        <v>37073</v>
      </c>
      <c r="B6" s="6" t="s">
        <v>22</v>
      </c>
      <c r="C6" s="6" t="s">
        <v>23</v>
      </c>
      <c r="D6" s="6" t="s">
        <v>24</v>
      </c>
      <c r="E6" s="6" t="s">
        <v>25</v>
      </c>
      <c r="F6" s="6" t="s">
        <v>26</v>
      </c>
      <c r="G6" s="6" t="s">
        <v>31</v>
      </c>
      <c r="H6" s="6">
        <v>2.6959369999999998</v>
      </c>
      <c r="I6" s="6">
        <v>3.377329</v>
      </c>
    </row>
    <row r="7" spans="1:9" x14ac:dyDescent="0.25">
      <c r="A7" s="7">
        <v>37165</v>
      </c>
      <c r="B7" s="6" t="s">
        <v>22</v>
      </c>
      <c r="C7" s="6" t="s">
        <v>23</v>
      </c>
      <c r="D7" s="6" t="s">
        <v>24</v>
      </c>
      <c r="E7" s="6" t="s">
        <v>25</v>
      </c>
      <c r="F7" s="6" t="s">
        <v>26</v>
      </c>
      <c r="G7" s="6" t="s">
        <v>32</v>
      </c>
      <c r="H7" s="6">
        <v>1.857882</v>
      </c>
      <c r="I7" s="6">
        <v>2.6959369999999998</v>
      </c>
    </row>
    <row r="8" spans="1:9" x14ac:dyDescent="0.25">
      <c r="A8" s="7">
        <v>37257</v>
      </c>
      <c r="B8" s="6" t="s">
        <v>22</v>
      </c>
      <c r="C8" s="6" t="s">
        <v>23</v>
      </c>
      <c r="D8" s="6" t="s">
        <v>24</v>
      </c>
      <c r="E8" s="6" t="s">
        <v>25</v>
      </c>
      <c r="F8" s="6" t="s">
        <v>26</v>
      </c>
      <c r="G8" s="6" t="s">
        <v>33</v>
      </c>
      <c r="H8" s="6">
        <v>1.2521340000000001</v>
      </c>
      <c r="I8" s="6">
        <v>1.857882</v>
      </c>
    </row>
    <row r="9" spans="1:9" x14ac:dyDescent="0.25">
      <c r="A9" s="7">
        <v>37347</v>
      </c>
      <c r="B9" s="6" t="s">
        <v>22</v>
      </c>
      <c r="C9" s="6" t="s">
        <v>23</v>
      </c>
      <c r="D9" s="6" t="s">
        <v>24</v>
      </c>
      <c r="E9" s="6" t="s">
        <v>25</v>
      </c>
      <c r="F9" s="6" t="s">
        <v>26</v>
      </c>
      <c r="G9" s="6" t="s">
        <v>34</v>
      </c>
      <c r="H9" s="6">
        <v>1.295531</v>
      </c>
      <c r="I9" s="6">
        <v>1.2521340000000001</v>
      </c>
    </row>
    <row r="10" spans="1:9" x14ac:dyDescent="0.25">
      <c r="A10" s="7">
        <v>37438</v>
      </c>
      <c r="B10" s="6" t="s">
        <v>22</v>
      </c>
      <c r="C10" s="6" t="s">
        <v>23</v>
      </c>
      <c r="D10" s="6" t="s">
        <v>24</v>
      </c>
      <c r="E10" s="6" t="s">
        <v>25</v>
      </c>
      <c r="F10" s="6" t="s">
        <v>26</v>
      </c>
      <c r="G10" s="6" t="s">
        <v>35</v>
      </c>
      <c r="H10" s="6">
        <v>1.59385</v>
      </c>
      <c r="I10" s="6">
        <v>1.295531</v>
      </c>
    </row>
    <row r="11" spans="1:9" x14ac:dyDescent="0.25">
      <c r="A11" s="7">
        <v>37530</v>
      </c>
      <c r="B11" s="6" t="s">
        <v>22</v>
      </c>
      <c r="C11" s="6" t="s">
        <v>23</v>
      </c>
      <c r="D11" s="6" t="s">
        <v>24</v>
      </c>
      <c r="E11" s="6" t="s">
        <v>25</v>
      </c>
      <c r="F11" s="6" t="s">
        <v>26</v>
      </c>
      <c r="G11" s="6" t="s">
        <v>36</v>
      </c>
      <c r="H11" s="6">
        <v>2.200075</v>
      </c>
      <c r="I11" s="6">
        <v>1.59385</v>
      </c>
    </row>
    <row r="12" spans="1:9" x14ac:dyDescent="0.25">
      <c r="A12" s="7">
        <v>37622</v>
      </c>
      <c r="B12" s="6" t="s">
        <v>22</v>
      </c>
      <c r="C12" s="6" t="s">
        <v>23</v>
      </c>
      <c r="D12" s="6" t="s">
        <v>24</v>
      </c>
      <c r="E12" s="6" t="s">
        <v>25</v>
      </c>
      <c r="F12" s="6" t="s">
        <v>26</v>
      </c>
      <c r="G12" s="6" t="s">
        <v>37</v>
      </c>
      <c r="H12" s="6">
        <v>2.8667790000000002</v>
      </c>
      <c r="I12" s="6">
        <v>2.200075</v>
      </c>
    </row>
    <row r="13" spans="1:9" x14ac:dyDescent="0.25">
      <c r="A13" s="7">
        <v>37712</v>
      </c>
      <c r="B13" s="6" t="s">
        <v>22</v>
      </c>
      <c r="C13" s="6" t="s">
        <v>23</v>
      </c>
      <c r="D13" s="6" t="s">
        <v>24</v>
      </c>
      <c r="E13" s="6" t="s">
        <v>25</v>
      </c>
      <c r="F13" s="6" t="s">
        <v>26</v>
      </c>
      <c r="G13" s="6" t="s">
        <v>38</v>
      </c>
      <c r="H13" s="6">
        <v>2.1316030000000001</v>
      </c>
      <c r="I13" s="6">
        <v>2.8667790000000002</v>
      </c>
    </row>
    <row r="14" spans="1:9" x14ac:dyDescent="0.25">
      <c r="A14" s="7">
        <v>37803</v>
      </c>
      <c r="B14" s="6" t="s">
        <v>22</v>
      </c>
      <c r="C14" s="6" t="s">
        <v>23</v>
      </c>
      <c r="D14" s="6" t="s">
        <v>24</v>
      </c>
      <c r="E14" s="6" t="s">
        <v>25</v>
      </c>
      <c r="F14" s="6" t="s">
        <v>26</v>
      </c>
      <c r="G14" s="6" t="s">
        <v>39</v>
      </c>
      <c r="H14" s="6">
        <v>2.196383</v>
      </c>
      <c r="I14" s="6">
        <v>2.1316030000000001</v>
      </c>
    </row>
    <row r="15" spans="1:9" x14ac:dyDescent="0.25">
      <c r="A15" s="7">
        <v>37895</v>
      </c>
      <c r="B15" s="6" t="s">
        <v>22</v>
      </c>
      <c r="C15" s="6" t="s">
        <v>23</v>
      </c>
      <c r="D15" s="6" t="s">
        <v>24</v>
      </c>
      <c r="E15" s="6" t="s">
        <v>25</v>
      </c>
      <c r="F15" s="6" t="s">
        <v>26</v>
      </c>
      <c r="G15" s="6" t="s">
        <v>40</v>
      </c>
      <c r="H15" s="6">
        <v>1.895124</v>
      </c>
      <c r="I15" s="6">
        <v>2.196383</v>
      </c>
    </row>
    <row r="16" spans="1:9" x14ac:dyDescent="0.25">
      <c r="A16" s="7">
        <v>37987</v>
      </c>
      <c r="B16" s="6" t="s">
        <v>22</v>
      </c>
      <c r="C16" s="6" t="s">
        <v>23</v>
      </c>
      <c r="D16" s="6" t="s">
        <v>24</v>
      </c>
      <c r="E16" s="6" t="s">
        <v>25</v>
      </c>
      <c r="F16" s="6" t="s">
        <v>26</v>
      </c>
      <c r="G16" s="6" t="s">
        <v>41</v>
      </c>
      <c r="H16" s="6">
        <v>1.785064</v>
      </c>
      <c r="I16" s="6">
        <v>1.895124</v>
      </c>
    </row>
    <row r="17" spans="1:9" x14ac:dyDescent="0.25">
      <c r="A17" s="7">
        <v>38078</v>
      </c>
      <c r="B17" s="6" t="s">
        <v>22</v>
      </c>
      <c r="C17" s="6" t="s">
        <v>23</v>
      </c>
      <c r="D17" s="6" t="s">
        <v>24</v>
      </c>
      <c r="E17" s="6" t="s">
        <v>25</v>
      </c>
      <c r="F17" s="6" t="s">
        <v>26</v>
      </c>
      <c r="G17" s="6" t="s">
        <v>42</v>
      </c>
      <c r="H17" s="6">
        <v>2.8675139999999999</v>
      </c>
      <c r="I17" s="6">
        <v>1.785064</v>
      </c>
    </row>
    <row r="18" spans="1:9" x14ac:dyDescent="0.25">
      <c r="A18" s="7">
        <v>38169</v>
      </c>
      <c r="B18" s="6" t="s">
        <v>22</v>
      </c>
      <c r="C18" s="6" t="s">
        <v>23</v>
      </c>
      <c r="D18" s="6" t="s">
        <v>24</v>
      </c>
      <c r="E18" s="6" t="s">
        <v>25</v>
      </c>
      <c r="F18" s="6" t="s">
        <v>26</v>
      </c>
      <c r="G18" s="6" t="s">
        <v>43</v>
      </c>
      <c r="H18" s="6">
        <v>2.7271079999999999</v>
      </c>
      <c r="I18" s="6">
        <v>2.8675139999999999</v>
      </c>
    </row>
    <row r="19" spans="1:9" x14ac:dyDescent="0.25">
      <c r="A19" s="7">
        <v>38261</v>
      </c>
      <c r="B19" s="6" t="s">
        <v>22</v>
      </c>
      <c r="C19" s="6" t="s">
        <v>23</v>
      </c>
      <c r="D19" s="6" t="s">
        <v>24</v>
      </c>
      <c r="E19" s="6" t="s">
        <v>25</v>
      </c>
      <c r="F19" s="6" t="s">
        <v>26</v>
      </c>
      <c r="G19" s="6" t="s">
        <v>44</v>
      </c>
      <c r="H19" s="6">
        <v>3.3224990000000001</v>
      </c>
      <c r="I19" s="6">
        <v>2.7271079999999999</v>
      </c>
    </row>
    <row r="20" spans="1:9" x14ac:dyDescent="0.25">
      <c r="A20" s="7">
        <v>38353</v>
      </c>
      <c r="B20" s="6" t="s">
        <v>22</v>
      </c>
      <c r="C20" s="6" t="s">
        <v>23</v>
      </c>
      <c r="D20" s="6" t="s">
        <v>24</v>
      </c>
      <c r="E20" s="6" t="s">
        <v>25</v>
      </c>
      <c r="F20" s="6" t="s">
        <v>26</v>
      </c>
      <c r="G20" s="6" t="s">
        <v>45</v>
      </c>
      <c r="H20" s="6">
        <v>3.042233</v>
      </c>
      <c r="I20" s="6">
        <v>3.3224990000000001</v>
      </c>
    </row>
    <row r="21" spans="1:9" x14ac:dyDescent="0.25">
      <c r="A21" s="7">
        <v>38443</v>
      </c>
      <c r="B21" s="6" t="s">
        <v>22</v>
      </c>
      <c r="C21" s="6" t="s">
        <v>23</v>
      </c>
      <c r="D21" s="6" t="s">
        <v>24</v>
      </c>
      <c r="E21" s="6" t="s">
        <v>25</v>
      </c>
      <c r="F21" s="6" t="s">
        <v>26</v>
      </c>
      <c r="G21" s="6" t="s">
        <v>46</v>
      </c>
      <c r="H21" s="6">
        <v>2.9463659999999998</v>
      </c>
      <c r="I21" s="6">
        <v>3.042233</v>
      </c>
    </row>
    <row r="22" spans="1:9" x14ac:dyDescent="0.25">
      <c r="A22" s="7">
        <v>38534</v>
      </c>
      <c r="B22" s="6" t="s">
        <v>22</v>
      </c>
      <c r="C22" s="6" t="s">
        <v>23</v>
      </c>
      <c r="D22" s="6" t="s">
        <v>24</v>
      </c>
      <c r="E22" s="6" t="s">
        <v>25</v>
      </c>
      <c r="F22" s="6" t="s">
        <v>26</v>
      </c>
      <c r="G22" s="6" t="s">
        <v>47</v>
      </c>
      <c r="H22" s="6">
        <v>3.83263</v>
      </c>
      <c r="I22" s="6">
        <v>2.9463659999999998</v>
      </c>
    </row>
    <row r="23" spans="1:9" x14ac:dyDescent="0.25">
      <c r="A23" s="7">
        <v>38626</v>
      </c>
      <c r="B23" s="6" t="s">
        <v>22</v>
      </c>
      <c r="C23" s="6" t="s">
        <v>23</v>
      </c>
      <c r="D23" s="6" t="s">
        <v>24</v>
      </c>
      <c r="E23" s="6" t="s">
        <v>25</v>
      </c>
      <c r="F23" s="6" t="s">
        <v>26</v>
      </c>
      <c r="G23" s="6" t="s">
        <v>48</v>
      </c>
      <c r="H23" s="6">
        <v>3.739951</v>
      </c>
      <c r="I23" s="6">
        <v>3.83263</v>
      </c>
    </row>
    <row r="24" spans="1:9" x14ac:dyDescent="0.25">
      <c r="A24" s="7">
        <v>38718</v>
      </c>
      <c r="B24" s="6" t="s">
        <v>22</v>
      </c>
      <c r="C24" s="6" t="s">
        <v>23</v>
      </c>
      <c r="D24" s="6" t="s">
        <v>24</v>
      </c>
      <c r="E24" s="6" t="s">
        <v>25</v>
      </c>
      <c r="F24" s="6" t="s">
        <v>26</v>
      </c>
      <c r="G24" s="6" t="s">
        <v>49</v>
      </c>
      <c r="H24" s="6">
        <v>3.6471</v>
      </c>
      <c r="I24" s="6">
        <v>3.739951</v>
      </c>
    </row>
    <row r="25" spans="1:9" x14ac:dyDescent="0.25">
      <c r="A25" s="7">
        <v>38808</v>
      </c>
      <c r="B25" s="6" t="s">
        <v>22</v>
      </c>
      <c r="C25" s="6" t="s">
        <v>23</v>
      </c>
      <c r="D25" s="6" t="s">
        <v>24</v>
      </c>
      <c r="E25" s="6" t="s">
        <v>25</v>
      </c>
      <c r="F25" s="6" t="s">
        <v>26</v>
      </c>
      <c r="G25" s="6" t="s">
        <v>50</v>
      </c>
      <c r="H25" s="6">
        <v>4.0102830000000003</v>
      </c>
      <c r="I25" s="6">
        <v>3.6471</v>
      </c>
    </row>
    <row r="26" spans="1:9" x14ac:dyDescent="0.25">
      <c r="A26" s="7">
        <v>38899</v>
      </c>
      <c r="B26" s="6" t="s">
        <v>22</v>
      </c>
      <c r="C26" s="6" t="s">
        <v>23</v>
      </c>
      <c r="D26" s="6" t="s">
        <v>24</v>
      </c>
      <c r="E26" s="6" t="s">
        <v>25</v>
      </c>
      <c r="F26" s="6" t="s">
        <v>26</v>
      </c>
      <c r="G26" s="6" t="s">
        <v>51</v>
      </c>
      <c r="H26" s="6">
        <v>3.335591</v>
      </c>
      <c r="I26" s="6">
        <v>4.0102830000000003</v>
      </c>
    </row>
    <row r="27" spans="1:9" x14ac:dyDescent="0.25">
      <c r="A27" s="7">
        <v>38991</v>
      </c>
      <c r="B27" s="6" t="s">
        <v>22</v>
      </c>
      <c r="C27" s="6" t="s">
        <v>23</v>
      </c>
      <c r="D27" s="6" t="s">
        <v>24</v>
      </c>
      <c r="E27" s="6" t="s">
        <v>25</v>
      </c>
      <c r="F27" s="6" t="s">
        <v>26</v>
      </c>
      <c r="G27" s="6" t="s">
        <v>52</v>
      </c>
      <c r="H27" s="6">
        <v>1.9373320000000001</v>
      </c>
      <c r="I27" s="6">
        <v>3.335591</v>
      </c>
    </row>
    <row r="28" spans="1:9" x14ac:dyDescent="0.25">
      <c r="A28" s="7">
        <v>39083</v>
      </c>
      <c r="B28" s="6" t="s">
        <v>22</v>
      </c>
      <c r="C28" s="6" t="s">
        <v>23</v>
      </c>
      <c r="D28" s="6" t="s">
        <v>24</v>
      </c>
      <c r="E28" s="6" t="s">
        <v>25</v>
      </c>
      <c r="F28" s="6" t="s">
        <v>26</v>
      </c>
      <c r="G28" s="6" t="s">
        <v>53</v>
      </c>
      <c r="H28" s="6">
        <v>2.4240949999999999</v>
      </c>
      <c r="I28" s="6">
        <v>1.9373320000000001</v>
      </c>
    </row>
    <row r="29" spans="1:9" x14ac:dyDescent="0.25">
      <c r="A29" s="7">
        <v>39173</v>
      </c>
      <c r="B29" s="6" t="s">
        <v>22</v>
      </c>
      <c r="C29" s="6" t="s">
        <v>23</v>
      </c>
      <c r="D29" s="6" t="s">
        <v>24</v>
      </c>
      <c r="E29" s="6" t="s">
        <v>25</v>
      </c>
      <c r="F29" s="6" t="s">
        <v>26</v>
      </c>
      <c r="G29" s="6" t="s">
        <v>54</v>
      </c>
      <c r="H29" s="6">
        <v>2.650684</v>
      </c>
      <c r="I29" s="6">
        <v>2.4240949999999999</v>
      </c>
    </row>
    <row r="30" spans="1:9" x14ac:dyDescent="0.25">
      <c r="A30" s="7">
        <v>39264</v>
      </c>
      <c r="B30" s="6" t="s">
        <v>22</v>
      </c>
      <c r="C30" s="6" t="s">
        <v>23</v>
      </c>
      <c r="D30" s="6" t="s">
        <v>24</v>
      </c>
      <c r="E30" s="6" t="s">
        <v>25</v>
      </c>
      <c r="F30" s="6" t="s">
        <v>26</v>
      </c>
      <c r="G30" s="6" t="s">
        <v>55</v>
      </c>
      <c r="H30" s="6">
        <v>2.3604780000000001</v>
      </c>
      <c r="I30" s="6">
        <v>2.650684</v>
      </c>
    </row>
    <row r="31" spans="1:9" x14ac:dyDescent="0.25">
      <c r="A31" s="7">
        <v>39356</v>
      </c>
      <c r="B31" s="6" t="s">
        <v>22</v>
      </c>
      <c r="C31" s="6" t="s">
        <v>23</v>
      </c>
      <c r="D31" s="6" t="s">
        <v>24</v>
      </c>
      <c r="E31" s="6" t="s">
        <v>25</v>
      </c>
      <c r="F31" s="6" t="s">
        <v>26</v>
      </c>
      <c r="G31" s="6" t="s">
        <v>56</v>
      </c>
      <c r="H31" s="6">
        <v>3.9743840000000001</v>
      </c>
      <c r="I31" s="6">
        <v>2.3604780000000001</v>
      </c>
    </row>
    <row r="32" spans="1:9" x14ac:dyDescent="0.25">
      <c r="A32" s="7">
        <v>39448</v>
      </c>
      <c r="B32" s="6" t="s">
        <v>22</v>
      </c>
      <c r="C32" s="6" t="s">
        <v>23</v>
      </c>
      <c r="D32" s="6" t="s">
        <v>24</v>
      </c>
      <c r="E32" s="6" t="s">
        <v>25</v>
      </c>
      <c r="F32" s="6" t="s">
        <v>26</v>
      </c>
      <c r="G32" s="6" t="s">
        <v>57</v>
      </c>
      <c r="H32" s="6">
        <v>4.0954280000000001</v>
      </c>
      <c r="I32" s="6">
        <v>3.9743840000000001</v>
      </c>
    </row>
    <row r="33" spans="1:9" x14ac:dyDescent="0.25">
      <c r="A33" s="7">
        <v>39539</v>
      </c>
      <c r="B33" s="6" t="s">
        <v>22</v>
      </c>
      <c r="C33" s="6" t="s">
        <v>23</v>
      </c>
      <c r="D33" s="6" t="s">
        <v>24</v>
      </c>
      <c r="E33" s="6" t="s">
        <v>25</v>
      </c>
      <c r="F33" s="6" t="s">
        <v>26</v>
      </c>
      <c r="G33" s="6" t="s">
        <v>58</v>
      </c>
      <c r="H33" s="6">
        <v>4.3793850000000001</v>
      </c>
      <c r="I33" s="6">
        <v>4.0954280000000001</v>
      </c>
    </row>
    <row r="34" spans="1:9" x14ac:dyDescent="0.25">
      <c r="A34" s="7">
        <v>39630</v>
      </c>
      <c r="B34" s="6" t="s">
        <v>22</v>
      </c>
      <c r="C34" s="6" t="s">
        <v>23</v>
      </c>
      <c r="D34" s="6" t="s">
        <v>24</v>
      </c>
      <c r="E34" s="6" t="s">
        <v>25</v>
      </c>
      <c r="F34" s="6" t="s">
        <v>26</v>
      </c>
      <c r="G34" s="6" t="s">
        <v>59</v>
      </c>
      <c r="H34" s="6">
        <v>5.3028139999999997</v>
      </c>
      <c r="I34" s="6">
        <v>4.3793850000000001</v>
      </c>
    </row>
    <row r="35" spans="1:9" x14ac:dyDescent="0.25">
      <c r="A35" s="7">
        <v>39722</v>
      </c>
      <c r="B35" s="6" t="s">
        <v>22</v>
      </c>
      <c r="C35" s="6" t="s">
        <v>23</v>
      </c>
      <c r="D35" s="6" t="s">
        <v>24</v>
      </c>
      <c r="E35" s="6" t="s">
        <v>25</v>
      </c>
      <c r="F35" s="6" t="s">
        <v>26</v>
      </c>
      <c r="G35" s="6" t="s">
        <v>60</v>
      </c>
      <c r="H35" s="6">
        <v>1.6016870000000001</v>
      </c>
      <c r="I35" s="6">
        <v>5.3028139999999997</v>
      </c>
    </row>
    <row r="36" spans="1:9" x14ac:dyDescent="0.25">
      <c r="A36" s="7">
        <v>39814</v>
      </c>
      <c r="B36" s="6" t="s">
        <v>22</v>
      </c>
      <c r="C36" s="6" t="s">
        <v>23</v>
      </c>
      <c r="D36" s="6" t="s">
        <v>24</v>
      </c>
      <c r="E36" s="6" t="s">
        <v>25</v>
      </c>
      <c r="F36" s="6" t="s">
        <v>26</v>
      </c>
      <c r="G36" s="6" t="s">
        <v>61</v>
      </c>
      <c r="H36" s="6">
        <v>-4.0232530000000002E-2</v>
      </c>
      <c r="I36" s="6">
        <v>1.6016870000000001</v>
      </c>
    </row>
    <row r="37" spans="1:9" x14ac:dyDescent="0.25">
      <c r="A37" s="7">
        <v>39904</v>
      </c>
      <c r="B37" s="6" t="s">
        <v>22</v>
      </c>
      <c r="C37" s="6" t="s">
        <v>23</v>
      </c>
      <c r="D37" s="6" t="s">
        <v>24</v>
      </c>
      <c r="E37" s="6" t="s">
        <v>25</v>
      </c>
      <c r="F37" s="6" t="s">
        <v>26</v>
      </c>
      <c r="G37" s="6" t="s">
        <v>62</v>
      </c>
      <c r="H37" s="6">
        <v>-1.1504449999999999</v>
      </c>
      <c r="I37" s="6">
        <v>-4.0232530000000002E-2</v>
      </c>
    </row>
    <row r="38" spans="1:9" x14ac:dyDescent="0.25">
      <c r="A38" s="7">
        <v>39995</v>
      </c>
      <c r="B38" s="6" t="s">
        <v>22</v>
      </c>
      <c r="C38" s="6" t="s">
        <v>23</v>
      </c>
      <c r="D38" s="6" t="s">
        <v>24</v>
      </c>
      <c r="E38" s="6" t="s">
        <v>25</v>
      </c>
      <c r="F38" s="6" t="s">
        <v>26</v>
      </c>
      <c r="G38" s="6" t="s">
        <v>63</v>
      </c>
      <c r="H38" s="6">
        <v>-1.6233599999999999</v>
      </c>
      <c r="I38" s="6">
        <v>-1.1504449999999999</v>
      </c>
    </row>
    <row r="39" spans="1:9" x14ac:dyDescent="0.25">
      <c r="A39" s="7">
        <v>40087</v>
      </c>
      <c r="B39" s="6" t="s">
        <v>22</v>
      </c>
      <c r="C39" s="6" t="s">
        <v>23</v>
      </c>
      <c r="D39" s="6" t="s">
        <v>24</v>
      </c>
      <c r="E39" s="6" t="s">
        <v>25</v>
      </c>
      <c r="F39" s="6" t="s">
        <v>26</v>
      </c>
      <c r="G39" s="6" t="s">
        <v>64</v>
      </c>
      <c r="H39" s="6">
        <v>1.4439340000000001</v>
      </c>
      <c r="I39" s="6">
        <v>-1.6233599999999999</v>
      </c>
    </row>
    <row r="40" spans="1:9" x14ac:dyDescent="0.25">
      <c r="A40" s="7">
        <v>40179</v>
      </c>
      <c r="B40" s="6" t="s">
        <v>22</v>
      </c>
      <c r="C40" s="6" t="s">
        <v>23</v>
      </c>
      <c r="D40" s="6" t="s">
        <v>24</v>
      </c>
      <c r="E40" s="6" t="s">
        <v>25</v>
      </c>
      <c r="F40" s="6" t="s">
        <v>26</v>
      </c>
      <c r="G40" s="6" t="s">
        <v>65</v>
      </c>
      <c r="H40" s="6">
        <v>2.360525</v>
      </c>
      <c r="I40" s="6">
        <v>1.4439340000000001</v>
      </c>
    </row>
    <row r="41" spans="1:9" x14ac:dyDescent="0.25">
      <c r="A41" s="7">
        <v>40269</v>
      </c>
      <c r="B41" s="6" t="s">
        <v>22</v>
      </c>
      <c r="C41" s="6" t="s">
        <v>23</v>
      </c>
      <c r="D41" s="6" t="s">
        <v>24</v>
      </c>
      <c r="E41" s="6" t="s">
        <v>25</v>
      </c>
      <c r="F41" s="6" t="s">
        <v>26</v>
      </c>
      <c r="G41" s="6" t="s">
        <v>66</v>
      </c>
      <c r="H41" s="6">
        <v>1.767765</v>
      </c>
      <c r="I41" s="6">
        <v>2.360525</v>
      </c>
    </row>
    <row r="42" spans="1:9" x14ac:dyDescent="0.25">
      <c r="A42" s="7">
        <v>40360</v>
      </c>
      <c r="B42" s="6" t="s">
        <v>22</v>
      </c>
      <c r="C42" s="6" t="s">
        <v>23</v>
      </c>
      <c r="D42" s="6" t="s">
        <v>24</v>
      </c>
      <c r="E42" s="6" t="s">
        <v>25</v>
      </c>
      <c r="F42" s="6" t="s">
        <v>26</v>
      </c>
      <c r="G42" s="6" t="s">
        <v>67</v>
      </c>
      <c r="H42" s="6">
        <v>1.1756089999999999</v>
      </c>
      <c r="I42" s="6">
        <v>1.767765</v>
      </c>
    </row>
    <row r="43" spans="1:9" x14ac:dyDescent="0.25">
      <c r="A43" s="7">
        <v>40452</v>
      </c>
      <c r="B43" s="6" t="s">
        <v>22</v>
      </c>
      <c r="C43" s="6" t="s">
        <v>23</v>
      </c>
      <c r="D43" s="6" t="s">
        <v>24</v>
      </c>
      <c r="E43" s="6" t="s">
        <v>25</v>
      </c>
      <c r="F43" s="6" t="s">
        <v>26</v>
      </c>
      <c r="G43" s="6" t="s">
        <v>68</v>
      </c>
      <c r="H43" s="6">
        <v>1.270248</v>
      </c>
      <c r="I43" s="6">
        <v>1.1756089999999999</v>
      </c>
    </row>
    <row r="44" spans="1:9" x14ac:dyDescent="0.25">
      <c r="A44" s="7">
        <v>40544</v>
      </c>
      <c r="B44" s="6" t="s">
        <v>22</v>
      </c>
      <c r="C44" s="6" t="s">
        <v>23</v>
      </c>
      <c r="D44" s="6" t="s">
        <v>24</v>
      </c>
      <c r="E44" s="6" t="s">
        <v>25</v>
      </c>
      <c r="F44" s="6" t="s">
        <v>26</v>
      </c>
      <c r="G44" s="6" t="s">
        <v>69</v>
      </c>
      <c r="H44" s="6">
        <v>2.141127</v>
      </c>
      <c r="I44" s="6">
        <v>1.270248</v>
      </c>
    </row>
    <row r="45" spans="1:9" x14ac:dyDescent="0.25">
      <c r="A45" s="7">
        <v>40634</v>
      </c>
      <c r="B45" s="6" t="s">
        <v>22</v>
      </c>
      <c r="C45" s="6" t="s">
        <v>23</v>
      </c>
      <c r="D45" s="6" t="s">
        <v>24</v>
      </c>
      <c r="E45" s="6" t="s">
        <v>25</v>
      </c>
      <c r="F45" s="6" t="s">
        <v>26</v>
      </c>
      <c r="G45" s="6" t="s">
        <v>70</v>
      </c>
      <c r="H45" s="6">
        <v>3.4303949999999999</v>
      </c>
      <c r="I45" s="6">
        <v>2.141127</v>
      </c>
    </row>
    <row r="46" spans="1:9" x14ac:dyDescent="0.25">
      <c r="A46" s="7">
        <v>40725</v>
      </c>
      <c r="B46" s="6" t="s">
        <v>22</v>
      </c>
      <c r="C46" s="6" t="s">
        <v>23</v>
      </c>
      <c r="D46" s="6" t="s">
        <v>24</v>
      </c>
      <c r="E46" s="6" t="s">
        <v>25</v>
      </c>
      <c r="F46" s="6" t="s">
        <v>26</v>
      </c>
      <c r="G46" s="6" t="s">
        <v>71</v>
      </c>
      <c r="H46" s="6">
        <v>3.7561740000000001</v>
      </c>
      <c r="I46" s="6">
        <v>3.4303949999999999</v>
      </c>
    </row>
    <row r="47" spans="1:9" x14ac:dyDescent="0.25">
      <c r="A47" s="7">
        <v>40817</v>
      </c>
      <c r="B47" s="6" t="s">
        <v>22</v>
      </c>
      <c r="C47" s="6" t="s">
        <v>23</v>
      </c>
      <c r="D47" s="6" t="s">
        <v>24</v>
      </c>
      <c r="E47" s="6" t="s">
        <v>25</v>
      </c>
      <c r="F47" s="6" t="s">
        <v>26</v>
      </c>
      <c r="G47" s="6" t="s">
        <v>72</v>
      </c>
      <c r="H47" s="6">
        <v>3.293777</v>
      </c>
      <c r="I47" s="6">
        <v>3.7561740000000001</v>
      </c>
    </row>
    <row r="48" spans="1:9" x14ac:dyDescent="0.25">
      <c r="A48" s="7">
        <v>40909</v>
      </c>
      <c r="B48" s="6" t="s">
        <v>22</v>
      </c>
      <c r="C48" s="6" t="s">
        <v>23</v>
      </c>
      <c r="D48" s="6" t="s">
        <v>24</v>
      </c>
      <c r="E48" s="6" t="s">
        <v>25</v>
      </c>
      <c r="F48" s="6" t="s">
        <v>26</v>
      </c>
      <c r="G48" s="6" t="s">
        <v>73</v>
      </c>
      <c r="H48" s="6">
        <v>2.8151920000000001</v>
      </c>
      <c r="I48" s="6">
        <v>3.293777</v>
      </c>
    </row>
    <row r="49" spans="1:9" x14ac:dyDescent="0.25">
      <c r="A49" s="7">
        <v>41000</v>
      </c>
      <c r="B49" s="6" t="s">
        <v>22</v>
      </c>
      <c r="C49" s="6" t="s">
        <v>23</v>
      </c>
      <c r="D49" s="6" t="s">
        <v>24</v>
      </c>
      <c r="E49" s="6" t="s">
        <v>25</v>
      </c>
      <c r="F49" s="6" t="s">
        <v>26</v>
      </c>
      <c r="G49" s="6" t="s">
        <v>74</v>
      </c>
      <c r="H49" s="6">
        <v>1.8897649999999999</v>
      </c>
      <c r="I49" s="6">
        <v>2.8151920000000001</v>
      </c>
    </row>
    <row r="50" spans="1:9" x14ac:dyDescent="0.25">
      <c r="A50" s="7">
        <v>41091</v>
      </c>
      <c r="B50" s="6" t="s">
        <v>22</v>
      </c>
      <c r="C50" s="6" t="s">
        <v>23</v>
      </c>
      <c r="D50" s="6" t="s">
        <v>24</v>
      </c>
      <c r="E50" s="6" t="s">
        <v>25</v>
      </c>
      <c r="F50" s="6" t="s">
        <v>26</v>
      </c>
      <c r="G50" s="6" t="s">
        <v>75</v>
      </c>
      <c r="H50" s="6">
        <v>1.697784</v>
      </c>
      <c r="I50" s="6">
        <v>1.8897649999999999</v>
      </c>
    </row>
    <row r="51" spans="1:9" x14ac:dyDescent="0.25">
      <c r="A51" s="7">
        <v>41183</v>
      </c>
      <c r="B51" s="6" t="s">
        <v>22</v>
      </c>
      <c r="C51" s="6" t="s">
        <v>23</v>
      </c>
      <c r="D51" s="6" t="s">
        <v>24</v>
      </c>
      <c r="E51" s="6" t="s">
        <v>25</v>
      </c>
      <c r="F51" s="6" t="s">
        <v>26</v>
      </c>
      <c r="G51" s="6" t="s">
        <v>76</v>
      </c>
      <c r="H51" s="6">
        <v>1.889365</v>
      </c>
      <c r="I51" s="6">
        <v>1.697784</v>
      </c>
    </row>
    <row r="52" spans="1:9" x14ac:dyDescent="0.25">
      <c r="A52" s="7">
        <v>41275</v>
      </c>
      <c r="B52" s="6" t="s">
        <v>22</v>
      </c>
      <c r="C52" s="6" t="s">
        <v>23</v>
      </c>
      <c r="D52" s="6" t="s">
        <v>24</v>
      </c>
      <c r="E52" s="6" t="s">
        <v>25</v>
      </c>
      <c r="F52" s="6" t="s">
        <v>26</v>
      </c>
      <c r="G52" s="6" t="s">
        <v>77</v>
      </c>
      <c r="H52" s="6">
        <v>1.681829</v>
      </c>
      <c r="I52" s="6">
        <v>1.889365</v>
      </c>
    </row>
    <row r="53" spans="1:9" x14ac:dyDescent="0.25">
      <c r="A53" s="7">
        <v>41365</v>
      </c>
      <c r="B53" s="6" t="s">
        <v>22</v>
      </c>
      <c r="C53" s="6" t="s">
        <v>23</v>
      </c>
      <c r="D53" s="6" t="s">
        <v>24</v>
      </c>
      <c r="E53" s="6" t="s">
        <v>25</v>
      </c>
      <c r="F53" s="6" t="s">
        <v>26</v>
      </c>
      <c r="G53" s="6" t="s">
        <v>78</v>
      </c>
      <c r="H53" s="6">
        <v>1.3928499999999999</v>
      </c>
      <c r="I53" s="6">
        <v>1.681829</v>
      </c>
    </row>
    <row r="54" spans="1:9" x14ac:dyDescent="0.25">
      <c r="A54" s="7">
        <v>41456</v>
      </c>
      <c r="B54" s="6" t="s">
        <v>22</v>
      </c>
      <c r="C54" s="6" t="s">
        <v>23</v>
      </c>
      <c r="D54" s="6" t="s">
        <v>24</v>
      </c>
      <c r="E54" s="6" t="s">
        <v>25</v>
      </c>
      <c r="F54" s="6" t="s">
        <v>26</v>
      </c>
      <c r="G54" s="6" t="s">
        <v>79</v>
      </c>
      <c r="H54" s="6">
        <v>1.5533589999999999</v>
      </c>
      <c r="I54" s="6">
        <v>1.3928499999999999</v>
      </c>
    </row>
    <row r="55" spans="1:9" x14ac:dyDescent="0.25">
      <c r="A55" s="7">
        <v>41548</v>
      </c>
      <c r="B55" s="6" t="s">
        <v>22</v>
      </c>
      <c r="C55" s="6" t="s">
        <v>23</v>
      </c>
      <c r="D55" s="6" t="s">
        <v>24</v>
      </c>
      <c r="E55" s="6" t="s">
        <v>25</v>
      </c>
      <c r="F55" s="6" t="s">
        <v>26</v>
      </c>
      <c r="G55" s="6" t="s">
        <v>80</v>
      </c>
      <c r="H55" s="6">
        <v>1.233471</v>
      </c>
      <c r="I55" s="6">
        <v>1.5533589999999999</v>
      </c>
    </row>
    <row r="56" spans="1:9" x14ac:dyDescent="0.25">
      <c r="A56" s="7">
        <v>41640</v>
      </c>
      <c r="B56" s="6" t="s">
        <v>22</v>
      </c>
      <c r="C56" s="6" t="s">
        <v>23</v>
      </c>
      <c r="D56" s="6" t="s">
        <v>24</v>
      </c>
      <c r="E56" s="6" t="s">
        <v>25</v>
      </c>
      <c r="F56" s="6" t="s">
        <v>26</v>
      </c>
      <c r="G56" s="6" t="s">
        <v>81</v>
      </c>
      <c r="H56" s="6">
        <v>1.405456</v>
      </c>
      <c r="I56" s="6">
        <v>1.233471</v>
      </c>
    </row>
    <row r="57" spans="1:9" x14ac:dyDescent="0.25">
      <c r="A57" s="7">
        <v>41730</v>
      </c>
      <c r="B57" s="6" t="s">
        <v>22</v>
      </c>
      <c r="C57" s="6" t="s">
        <v>23</v>
      </c>
      <c r="D57" s="6" t="s">
        <v>24</v>
      </c>
      <c r="E57" s="6" t="s">
        <v>25</v>
      </c>
      <c r="F57" s="6" t="s">
        <v>26</v>
      </c>
      <c r="G57" s="6" t="s">
        <v>82</v>
      </c>
      <c r="H57" s="6">
        <v>2.0508459999999999</v>
      </c>
      <c r="I57" s="6">
        <v>1.405456</v>
      </c>
    </row>
    <row r="58" spans="1:9" x14ac:dyDescent="0.25">
      <c r="A58" s="7">
        <v>41821</v>
      </c>
      <c r="B58" s="6" t="s">
        <v>22</v>
      </c>
      <c r="C58" s="6" t="s">
        <v>23</v>
      </c>
      <c r="D58" s="6" t="s">
        <v>24</v>
      </c>
      <c r="E58" s="6" t="s">
        <v>25</v>
      </c>
      <c r="F58" s="6" t="s">
        <v>26</v>
      </c>
      <c r="G58" s="6" t="s">
        <v>83</v>
      </c>
      <c r="H58" s="6">
        <v>1.7831539999999999</v>
      </c>
      <c r="I58" s="6">
        <v>2.0508459999999999</v>
      </c>
    </row>
    <row r="59" spans="1:9" x14ac:dyDescent="0.25">
      <c r="A59" s="7">
        <v>41913</v>
      </c>
      <c r="B59" s="6" t="s">
        <v>22</v>
      </c>
      <c r="C59" s="6" t="s">
        <v>23</v>
      </c>
      <c r="D59" s="6" t="s">
        <v>24</v>
      </c>
      <c r="E59" s="6" t="s">
        <v>25</v>
      </c>
      <c r="F59" s="6" t="s">
        <v>26</v>
      </c>
      <c r="G59" s="6" t="s">
        <v>84</v>
      </c>
      <c r="H59" s="6">
        <v>1.2480279999999999</v>
      </c>
      <c r="I59" s="6">
        <v>1.7831539999999999</v>
      </c>
    </row>
    <row r="60" spans="1:9" x14ac:dyDescent="0.25">
      <c r="A60" s="7">
        <v>42005</v>
      </c>
      <c r="B60" s="6" t="s">
        <v>22</v>
      </c>
      <c r="C60" s="6" t="s">
        <v>23</v>
      </c>
      <c r="D60" s="6" t="s">
        <v>24</v>
      </c>
      <c r="E60" s="6" t="s">
        <v>25</v>
      </c>
      <c r="F60" s="6" t="s">
        <v>26</v>
      </c>
      <c r="G60" s="6" t="s">
        <v>85</v>
      </c>
      <c r="H60" s="6">
        <v>-6.2695929999999997E-2</v>
      </c>
      <c r="I60" s="6">
        <v>1.2480279999999999</v>
      </c>
    </row>
    <row r="61" spans="1:9" x14ac:dyDescent="0.25">
      <c r="A61" s="7">
        <v>42095</v>
      </c>
      <c r="B61" s="6" t="s">
        <v>22</v>
      </c>
      <c r="C61" s="6" t="s">
        <v>23</v>
      </c>
      <c r="D61" s="6" t="s">
        <v>24</v>
      </c>
      <c r="E61" s="6" t="s">
        <v>25</v>
      </c>
      <c r="F61" s="6" t="s">
        <v>26</v>
      </c>
      <c r="G61" s="6" t="s">
        <v>86</v>
      </c>
      <c r="H61" s="6">
        <v>-3.8272010000000002E-2</v>
      </c>
      <c r="I61" s="6">
        <v>-6.2695929999999997E-2</v>
      </c>
    </row>
    <row r="62" spans="1:9" x14ac:dyDescent="0.25">
      <c r="A62" s="7">
        <v>42186</v>
      </c>
      <c r="B62" s="6" t="s">
        <v>22</v>
      </c>
      <c r="C62" s="6" t="s">
        <v>23</v>
      </c>
      <c r="D62" s="6" t="s">
        <v>24</v>
      </c>
      <c r="E62" s="6" t="s">
        <v>25</v>
      </c>
      <c r="F62" s="6" t="s">
        <v>26</v>
      </c>
      <c r="G62" s="6" t="s">
        <v>87</v>
      </c>
      <c r="H62" s="6">
        <v>0.1095034</v>
      </c>
      <c r="I62" s="6">
        <v>-3.8272010000000002E-2</v>
      </c>
    </row>
    <row r="63" spans="1:9" x14ac:dyDescent="0.25">
      <c r="A63" s="7">
        <v>42278</v>
      </c>
      <c r="B63" s="6" t="s">
        <v>22</v>
      </c>
      <c r="C63" s="6" t="s">
        <v>23</v>
      </c>
      <c r="D63" s="6" t="s">
        <v>24</v>
      </c>
      <c r="E63" s="6" t="s">
        <v>25</v>
      </c>
      <c r="F63" s="6" t="s">
        <v>26</v>
      </c>
      <c r="G63" s="6" t="s">
        <v>88</v>
      </c>
      <c r="H63" s="6">
        <v>0.46626459999999997</v>
      </c>
      <c r="I63" s="6">
        <v>0.1095034</v>
      </c>
    </row>
    <row r="64" spans="1:9" x14ac:dyDescent="0.25">
      <c r="A64" s="7">
        <v>42370</v>
      </c>
      <c r="B64" s="6" t="s">
        <v>22</v>
      </c>
      <c r="C64" s="6" t="s">
        <v>23</v>
      </c>
      <c r="D64" s="6" t="s">
        <v>24</v>
      </c>
      <c r="E64" s="6" t="s">
        <v>25</v>
      </c>
      <c r="F64" s="6" t="s">
        <v>26</v>
      </c>
      <c r="G64" s="6" t="s">
        <v>89</v>
      </c>
      <c r="H64" s="6">
        <v>1.0802670000000001</v>
      </c>
      <c r="I64" s="6">
        <v>0.46626459999999997</v>
      </c>
    </row>
    <row r="65" spans="1:9" x14ac:dyDescent="0.25">
      <c r="A65" s="7">
        <v>42461</v>
      </c>
      <c r="B65" s="6" t="s">
        <v>22</v>
      </c>
      <c r="C65" s="6" t="s">
        <v>23</v>
      </c>
      <c r="D65" s="6" t="s">
        <v>24</v>
      </c>
      <c r="E65" s="6" t="s">
        <v>25</v>
      </c>
      <c r="F65" s="6" t="s">
        <v>26</v>
      </c>
      <c r="G65" s="6" t="s">
        <v>90</v>
      </c>
      <c r="H65" s="6">
        <v>1.0470630000000001</v>
      </c>
      <c r="I65" s="6">
        <v>1.0802670000000001</v>
      </c>
    </row>
    <row r="66" spans="1:9" x14ac:dyDescent="0.25">
      <c r="A66" s="7">
        <v>42552</v>
      </c>
      <c r="B66" s="6" t="s">
        <v>22</v>
      </c>
      <c r="C66" s="6" t="s">
        <v>23</v>
      </c>
      <c r="D66" s="6" t="s">
        <v>24</v>
      </c>
      <c r="E66" s="6" t="s">
        <v>25</v>
      </c>
      <c r="F66" s="6" t="s">
        <v>26</v>
      </c>
      <c r="G66" s="6" t="s">
        <v>91</v>
      </c>
      <c r="H66" s="6">
        <v>1.117615</v>
      </c>
      <c r="I66" s="6">
        <v>1.0470630000000001</v>
      </c>
    </row>
    <row r="67" spans="1:9" x14ac:dyDescent="0.25">
      <c r="A67" s="7">
        <v>42644</v>
      </c>
      <c r="B67" s="6" t="s">
        <v>22</v>
      </c>
      <c r="C67" s="6" t="s">
        <v>23</v>
      </c>
      <c r="D67" s="6" t="s">
        <v>24</v>
      </c>
      <c r="E67" s="6" t="s">
        <v>25</v>
      </c>
      <c r="F67" s="6" t="s">
        <v>26</v>
      </c>
      <c r="G67" s="6" t="s">
        <v>92</v>
      </c>
      <c r="H67" s="6">
        <v>1.800621</v>
      </c>
      <c r="I67" s="6">
        <v>1.117615</v>
      </c>
    </row>
    <row r="68" spans="1:9" x14ac:dyDescent="0.25">
      <c r="A68" s="7">
        <v>42736</v>
      </c>
      <c r="B68" s="6" t="s">
        <v>22</v>
      </c>
      <c r="C68" s="6" t="s">
        <v>23</v>
      </c>
      <c r="D68" s="6" t="s">
        <v>24</v>
      </c>
      <c r="E68" s="6" t="s">
        <v>25</v>
      </c>
      <c r="F68" s="6" t="s">
        <v>26</v>
      </c>
      <c r="G68" s="6" t="s">
        <v>93</v>
      </c>
      <c r="H68" s="6">
        <v>2.53932</v>
      </c>
      <c r="I68" s="6">
        <v>1.800621</v>
      </c>
    </row>
    <row r="69" spans="1:9" x14ac:dyDescent="0.25">
      <c r="A69" s="7">
        <v>42826</v>
      </c>
      <c r="B69" s="6" t="s">
        <v>22</v>
      </c>
      <c r="C69" s="6" t="s">
        <v>23</v>
      </c>
      <c r="D69" s="6" t="s">
        <v>24</v>
      </c>
      <c r="E69" s="6" t="s">
        <v>25</v>
      </c>
      <c r="F69" s="6" t="s">
        <v>26</v>
      </c>
      <c r="G69" s="6" t="s">
        <v>94</v>
      </c>
      <c r="H69" s="6">
        <v>1.901991</v>
      </c>
      <c r="I69" s="6">
        <v>2.53932</v>
      </c>
    </row>
    <row r="70" spans="1:9" x14ac:dyDescent="0.25">
      <c r="A70" s="7">
        <v>42917</v>
      </c>
      <c r="B70" s="6" t="s">
        <v>22</v>
      </c>
      <c r="C70" s="6" t="s">
        <v>23</v>
      </c>
      <c r="D70" s="6" t="s">
        <v>24</v>
      </c>
      <c r="E70" s="6" t="s">
        <v>25</v>
      </c>
      <c r="F70" s="6" t="s">
        <v>26</v>
      </c>
      <c r="G70" s="6" t="s">
        <v>95</v>
      </c>
      <c r="H70" s="6">
        <v>1.966925</v>
      </c>
      <c r="I70" s="6">
        <v>1.901991</v>
      </c>
    </row>
    <row r="71" spans="1:9" x14ac:dyDescent="0.25">
      <c r="A71" s="7">
        <v>43009</v>
      </c>
      <c r="B71" s="6" t="s">
        <v>22</v>
      </c>
      <c r="C71" s="6" t="s">
        <v>23</v>
      </c>
      <c r="D71" s="6" t="s">
        <v>24</v>
      </c>
      <c r="E71" s="6" t="s">
        <v>25</v>
      </c>
      <c r="F71" s="6" t="s">
        <v>26</v>
      </c>
      <c r="G71" s="6" t="s">
        <v>96</v>
      </c>
      <c r="H71" s="6">
        <v>2.1175579999999998</v>
      </c>
      <c r="I71" s="6">
        <v>1.966925</v>
      </c>
    </row>
    <row r="72" spans="1:9" x14ac:dyDescent="0.25">
      <c r="A72" s="7">
        <v>43101</v>
      </c>
      <c r="B72" s="6" t="s">
        <v>22</v>
      </c>
      <c r="C72" s="6" t="s">
        <v>23</v>
      </c>
      <c r="D72" s="6" t="s">
        <v>24</v>
      </c>
      <c r="E72" s="6" t="s">
        <v>25</v>
      </c>
      <c r="F72" s="6" t="s">
        <v>26</v>
      </c>
      <c r="G72" s="6" t="s">
        <v>97</v>
      </c>
      <c r="H72" s="6">
        <v>2.2141950000000001</v>
      </c>
      <c r="I72" s="6">
        <v>2.1175579999999998</v>
      </c>
    </row>
    <row r="73" spans="1:9" x14ac:dyDescent="0.25">
      <c r="A73" s="7">
        <v>43191</v>
      </c>
      <c r="B73" s="6" t="s">
        <v>22</v>
      </c>
      <c r="C73" s="6" t="s">
        <v>23</v>
      </c>
      <c r="D73" s="6" t="s">
        <v>24</v>
      </c>
      <c r="E73" s="6" t="s">
        <v>25</v>
      </c>
      <c r="F73" s="6" t="s">
        <v>26</v>
      </c>
      <c r="G73" s="6" t="s">
        <v>98</v>
      </c>
      <c r="H73" s="6">
        <v>2.7118869999999999</v>
      </c>
      <c r="I73" s="6">
        <v>2.2141950000000001</v>
      </c>
    </row>
    <row r="74" spans="1:9" x14ac:dyDescent="0.25">
      <c r="A74" s="7">
        <v>43282</v>
      </c>
      <c r="B74" s="6" t="s">
        <v>22</v>
      </c>
      <c r="C74" s="6" t="s">
        <v>23</v>
      </c>
      <c r="D74" s="6" t="s">
        <v>24</v>
      </c>
      <c r="E74" s="6" t="s">
        <v>25</v>
      </c>
      <c r="F74" s="6" t="s">
        <v>26</v>
      </c>
      <c r="G74" s="6" t="s">
        <v>99</v>
      </c>
      <c r="H74" s="6">
        <v>2.6409400000000001</v>
      </c>
      <c r="I74" s="6">
        <v>2.7118869999999999</v>
      </c>
    </row>
    <row r="75" spans="1:9" x14ac:dyDescent="0.25">
      <c r="A75" s="7">
        <v>43374</v>
      </c>
      <c r="B75" s="6" t="s">
        <v>22</v>
      </c>
      <c r="C75" s="6" t="s">
        <v>23</v>
      </c>
      <c r="D75" s="6" t="s">
        <v>24</v>
      </c>
      <c r="E75" s="6" t="s">
        <v>25</v>
      </c>
      <c r="F75" s="6" t="s">
        <v>26</v>
      </c>
      <c r="G75" s="6" t="s">
        <v>100</v>
      </c>
      <c r="H75" s="6">
        <v>2.203131</v>
      </c>
      <c r="I75" s="6">
        <v>2.6409400000000001</v>
      </c>
    </row>
    <row r="76" spans="1:9" x14ac:dyDescent="0.25">
      <c r="A76" s="7">
        <v>43466</v>
      </c>
      <c r="B76" s="6" t="s">
        <v>22</v>
      </c>
      <c r="C76" s="6" t="s">
        <v>23</v>
      </c>
      <c r="D76" s="6" t="s">
        <v>24</v>
      </c>
      <c r="E76" s="6" t="s">
        <v>25</v>
      </c>
      <c r="F76" s="6" t="s">
        <v>26</v>
      </c>
      <c r="G76" s="6" t="s">
        <v>101</v>
      </c>
      <c r="H76" s="6">
        <v>1.644936</v>
      </c>
      <c r="I76" s="6">
        <v>2.203131</v>
      </c>
    </row>
    <row r="77" spans="1:9" x14ac:dyDescent="0.25">
      <c r="A77" s="7">
        <v>43556</v>
      </c>
      <c r="B77" s="6" t="s">
        <v>22</v>
      </c>
      <c r="C77" s="6" t="s">
        <v>23</v>
      </c>
      <c r="D77" s="6" t="s">
        <v>24</v>
      </c>
      <c r="E77" s="6" t="s">
        <v>25</v>
      </c>
      <c r="F77" s="6" t="s">
        <v>26</v>
      </c>
      <c r="G77" s="6" t="s">
        <v>102</v>
      </c>
      <c r="H77" s="6">
        <v>1.8113760000000001</v>
      </c>
      <c r="I77" s="6">
        <v>1.644936</v>
      </c>
    </row>
    <row r="78" spans="1:9" x14ac:dyDescent="0.25">
      <c r="A78" s="7">
        <v>43647</v>
      </c>
      <c r="B78" s="6" t="s">
        <v>22</v>
      </c>
      <c r="C78" s="6" t="s">
        <v>23</v>
      </c>
      <c r="D78" s="6" t="s">
        <v>24</v>
      </c>
      <c r="E78" s="6" t="s">
        <v>25</v>
      </c>
      <c r="F78" s="6" t="s">
        <v>26</v>
      </c>
      <c r="G78" s="6" t="s">
        <v>103</v>
      </c>
      <c r="H78" s="6">
        <v>1.7574879999999999</v>
      </c>
      <c r="I78" s="6">
        <v>1.8113760000000001</v>
      </c>
    </row>
    <row r="79" spans="1:9" x14ac:dyDescent="0.25">
      <c r="A79" s="7">
        <v>43739</v>
      </c>
      <c r="B79" s="6" t="s">
        <v>22</v>
      </c>
      <c r="C79" s="6" t="s">
        <v>23</v>
      </c>
      <c r="D79" s="6" t="s">
        <v>24</v>
      </c>
      <c r="E79" s="6" t="s">
        <v>25</v>
      </c>
      <c r="F79" s="6" t="s">
        <v>26</v>
      </c>
      <c r="G79" s="6" t="s">
        <v>104</v>
      </c>
      <c r="H79" s="6">
        <v>2.0329139999999999</v>
      </c>
      <c r="I79" s="6">
        <v>1.7574879999999999</v>
      </c>
    </row>
    <row r="80" spans="1:9" x14ac:dyDescent="0.25">
      <c r="A80" s="7">
        <v>43831</v>
      </c>
      <c r="B80" s="6" t="s">
        <v>22</v>
      </c>
      <c r="C80" s="6" t="s">
        <v>23</v>
      </c>
      <c r="D80" s="6" t="s">
        <v>24</v>
      </c>
      <c r="E80" s="6" t="s">
        <v>25</v>
      </c>
      <c r="F80" s="6" t="s">
        <v>26</v>
      </c>
      <c r="G80" s="6" t="s">
        <v>105</v>
      </c>
      <c r="H80" s="6">
        <v>2.118652</v>
      </c>
      <c r="I80" s="6">
        <v>2.0329139999999999</v>
      </c>
    </row>
    <row r="81" spans="1:9" x14ac:dyDescent="0.25">
      <c r="A81" s="7">
        <v>43922</v>
      </c>
      <c r="B81" s="6" t="s">
        <v>22</v>
      </c>
      <c r="C81" s="6" t="s">
        <v>23</v>
      </c>
      <c r="D81" s="6" t="s">
        <v>24</v>
      </c>
      <c r="E81" s="6" t="s">
        <v>25</v>
      </c>
      <c r="F81" s="6" t="s">
        <v>26</v>
      </c>
      <c r="G81" s="6" t="s">
        <v>106</v>
      </c>
      <c r="H81" s="6">
        <v>0.3642956</v>
      </c>
      <c r="I81" s="6">
        <v>2.118652</v>
      </c>
    </row>
    <row r="82" spans="1:9" x14ac:dyDescent="0.25">
      <c r="A82" s="7">
        <v>44013</v>
      </c>
      <c r="B82" s="6" t="s">
        <v>22</v>
      </c>
      <c r="C82" s="6" t="s">
        <v>23</v>
      </c>
      <c r="D82" s="6" t="s">
        <v>24</v>
      </c>
      <c r="E82" s="6" t="s">
        <v>25</v>
      </c>
      <c r="F82" s="6" t="s">
        <v>26</v>
      </c>
      <c r="G82" s="6" t="s">
        <v>107</v>
      </c>
      <c r="H82" s="6">
        <v>1.222386</v>
      </c>
      <c r="I82" s="6">
        <v>0.3642956</v>
      </c>
    </row>
    <row r="83" spans="1:9" x14ac:dyDescent="0.25">
      <c r="A83" s="7">
        <v>44105</v>
      </c>
      <c r="B83" s="6" t="s">
        <v>22</v>
      </c>
      <c r="C83" s="6" t="s">
        <v>23</v>
      </c>
      <c r="D83" s="6" t="s">
        <v>24</v>
      </c>
      <c r="E83" s="6" t="s">
        <v>25</v>
      </c>
      <c r="F83" s="6" t="s">
        <v>26</v>
      </c>
      <c r="G83" s="6" t="s">
        <v>108</v>
      </c>
      <c r="H83" s="6">
        <v>1.2394879999999999</v>
      </c>
      <c r="I83" s="6">
        <v>1.222386</v>
      </c>
    </row>
    <row r="84" spans="1:9" x14ac:dyDescent="0.25">
      <c r="A84" s="7">
        <v>44197</v>
      </c>
      <c r="B84" s="6" t="s">
        <v>22</v>
      </c>
      <c r="C84" s="6" t="s">
        <v>23</v>
      </c>
      <c r="D84" s="6" t="s">
        <v>24</v>
      </c>
      <c r="E84" s="6" t="s">
        <v>25</v>
      </c>
      <c r="F84" s="6" t="s">
        <v>26</v>
      </c>
      <c r="G84" s="6" t="s">
        <v>109</v>
      </c>
      <c r="H84" s="6">
        <v>1.898514</v>
      </c>
      <c r="I84" s="6">
        <v>1.2394879999999999</v>
      </c>
    </row>
    <row r="85" spans="1:9" x14ac:dyDescent="0.25">
      <c r="A85" s="7">
        <v>44287</v>
      </c>
      <c r="B85" s="6" t="s">
        <v>22</v>
      </c>
      <c r="C85" s="6" t="s">
        <v>23</v>
      </c>
      <c r="D85" s="6" t="s">
        <v>24</v>
      </c>
      <c r="E85" s="6" t="s">
        <v>25</v>
      </c>
      <c r="F85" s="6" t="s">
        <v>26</v>
      </c>
      <c r="G85" s="6" t="s">
        <v>110</v>
      </c>
      <c r="H85" s="6">
        <v>4.8489449999999996</v>
      </c>
      <c r="I85" s="6">
        <v>1.898514</v>
      </c>
    </row>
    <row r="86" spans="1:9" x14ac:dyDescent="0.25">
      <c r="A86" s="19">
        <v>44378</v>
      </c>
      <c r="B86" s="20" t="s">
        <v>22</v>
      </c>
      <c r="C86" s="20" t="s">
        <v>23</v>
      </c>
      <c r="D86" s="20" t="s">
        <v>24</v>
      </c>
      <c r="E86" s="20" t="s">
        <v>25</v>
      </c>
      <c r="F86" s="20" t="s">
        <v>26</v>
      </c>
      <c r="G86" s="20" t="s">
        <v>119</v>
      </c>
      <c r="H86" s="20"/>
      <c r="I86" s="20">
        <v>4.8489449999999996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18"/>
  <sheetViews>
    <sheetView topLeftCell="A5135" workbookViewId="0">
      <selection activeCell="J5142" sqref="J5142"/>
    </sheetView>
  </sheetViews>
  <sheetFormatPr defaultRowHeight="15" x14ac:dyDescent="0.25"/>
  <cols>
    <col min="1" max="1" width="10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5">
      <c r="A2" s="2">
        <v>36761</v>
      </c>
      <c r="B2">
        <v>31.950001</v>
      </c>
      <c r="C2">
        <v>32.799999</v>
      </c>
      <c r="D2">
        <v>31.950001</v>
      </c>
      <c r="E2">
        <v>32.049999</v>
      </c>
      <c r="F2">
        <v>32.049999</v>
      </c>
      <c r="G2">
        <v>79385</v>
      </c>
      <c r="H2">
        <v>1</v>
      </c>
      <c r="I2">
        <f>((E91-E2)/E2)*100</f>
        <v>-16.848671352532651</v>
      </c>
    </row>
    <row r="3" spans="1:9" x14ac:dyDescent="0.25">
      <c r="A3" s="2">
        <v>36762</v>
      </c>
      <c r="B3">
        <v>31.9</v>
      </c>
      <c r="C3">
        <v>32.240001999999997</v>
      </c>
      <c r="D3">
        <v>31.4</v>
      </c>
      <c r="E3">
        <v>31.629999000000002</v>
      </c>
      <c r="F3">
        <v>31.629999000000002</v>
      </c>
      <c r="G3">
        <v>72978</v>
      </c>
      <c r="H3">
        <f>H2+1</f>
        <v>2</v>
      </c>
    </row>
    <row r="4" spans="1:9" x14ac:dyDescent="0.25">
      <c r="A4" s="2">
        <v>36763</v>
      </c>
      <c r="B4">
        <v>31.700001</v>
      </c>
      <c r="C4">
        <v>32.099997999999999</v>
      </c>
      <c r="D4">
        <v>31.32</v>
      </c>
      <c r="E4">
        <v>32.049999</v>
      </c>
      <c r="F4">
        <v>32.049999</v>
      </c>
      <c r="G4">
        <v>44601</v>
      </c>
      <c r="H4">
        <f t="shared" ref="H4:H67" si="0">H3+1</f>
        <v>3</v>
      </c>
    </row>
    <row r="5" spans="1:9" x14ac:dyDescent="0.25">
      <c r="A5" s="2">
        <v>36766</v>
      </c>
      <c r="B5">
        <v>32.040000999999997</v>
      </c>
      <c r="C5">
        <v>32.919998</v>
      </c>
      <c r="D5">
        <v>31.860001</v>
      </c>
      <c r="E5">
        <v>32.869999</v>
      </c>
      <c r="F5">
        <v>32.869999</v>
      </c>
      <c r="G5">
        <v>46770</v>
      </c>
      <c r="H5">
        <f t="shared" si="0"/>
        <v>4</v>
      </c>
    </row>
    <row r="6" spans="1:9" x14ac:dyDescent="0.25">
      <c r="A6" s="2">
        <v>36767</v>
      </c>
      <c r="B6">
        <v>32.82</v>
      </c>
      <c r="C6">
        <v>33.029998999999997</v>
      </c>
      <c r="D6">
        <v>32.560001</v>
      </c>
      <c r="E6">
        <v>32.720001000000003</v>
      </c>
      <c r="F6">
        <v>32.720001000000003</v>
      </c>
      <c r="G6">
        <v>49131</v>
      </c>
      <c r="H6">
        <f t="shared" si="0"/>
        <v>5</v>
      </c>
    </row>
    <row r="7" spans="1:9" x14ac:dyDescent="0.25">
      <c r="A7" s="2">
        <v>36768</v>
      </c>
      <c r="B7">
        <v>32.75</v>
      </c>
      <c r="C7">
        <v>33.400002000000001</v>
      </c>
      <c r="D7">
        <v>32.099997999999999</v>
      </c>
      <c r="E7">
        <v>33.400002000000001</v>
      </c>
      <c r="F7">
        <v>33.400002000000001</v>
      </c>
      <c r="G7">
        <v>79214</v>
      </c>
      <c r="H7">
        <f t="shared" si="0"/>
        <v>6</v>
      </c>
    </row>
    <row r="8" spans="1:9" x14ac:dyDescent="0.25">
      <c r="A8" s="2">
        <v>36769</v>
      </c>
      <c r="B8">
        <v>33.25</v>
      </c>
      <c r="C8">
        <v>33.700001</v>
      </c>
      <c r="D8">
        <v>32.970001000000003</v>
      </c>
      <c r="E8">
        <v>33.099997999999999</v>
      </c>
      <c r="F8">
        <v>33.099997999999999</v>
      </c>
      <c r="G8">
        <v>56895</v>
      </c>
      <c r="H8">
        <f t="shared" si="0"/>
        <v>7</v>
      </c>
    </row>
    <row r="9" spans="1:9" x14ac:dyDescent="0.25">
      <c r="A9" s="2">
        <v>36770</v>
      </c>
      <c r="B9">
        <v>33.049999</v>
      </c>
      <c r="C9">
        <v>33.450001</v>
      </c>
      <c r="D9">
        <v>32.75</v>
      </c>
      <c r="E9">
        <v>33.380001</v>
      </c>
      <c r="F9">
        <v>33.380001</v>
      </c>
      <c r="G9">
        <v>45869</v>
      </c>
      <c r="H9">
        <f t="shared" si="0"/>
        <v>8</v>
      </c>
    </row>
    <row r="10" spans="1:9" x14ac:dyDescent="0.25">
      <c r="A10" s="2">
        <v>36773</v>
      </c>
      <c r="B10" t="s">
        <v>113</v>
      </c>
      <c r="C10" t="s">
        <v>113</v>
      </c>
      <c r="D10" t="s">
        <v>113</v>
      </c>
      <c r="E10" t="s">
        <v>113</v>
      </c>
      <c r="F10" t="s">
        <v>113</v>
      </c>
      <c r="G10" t="s">
        <v>113</v>
      </c>
      <c r="H10">
        <f t="shared" si="0"/>
        <v>9</v>
      </c>
    </row>
    <row r="11" spans="1:9" x14ac:dyDescent="0.25">
      <c r="A11" s="2">
        <v>36774</v>
      </c>
      <c r="B11">
        <v>33.950001</v>
      </c>
      <c r="C11">
        <v>33.990001999999997</v>
      </c>
      <c r="D11">
        <v>33.419998</v>
      </c>
      <c r="E11">
        <v>33.799999</v>
      </c>
      <c r="F11">
        <v>33.799999</v>
      </c>
      <c r="G11">
        <v>55722</v>
      </c>
      <c r="H11">
        <f t="shared" si="0"/>
        <v>10</v>
      </c>
    </row>
    <row r="12" spans="1:9" x14ac:dyDescent="0.25">
      <c r="A12" s="2">
        <v>36775</v>
      </c>
      <c r="B12">
        <v>33.990001999999997</v>
      </c>
      <c r="C12">
        <v>34.950001</v>
      </c>
      <c r="D12">
        <v>33.830002</v>
      </c>
      <c r="E12">
        <v>34.950001</v>
      </c>
      <c r="F12">
        <v>34.950001</v>
      </c>
      <c r="G12">
        <v>74692</v>
      </c>
      <c r="H12">
        <f t="shared" si="0"/>
        <v>11</v>
      </c>
    </row>
    <row r="13" spans="1:9" x14ac:dyDescent="0.25">
      <c r="A13" s="2">
        <v>36776</v>
      </c>
      <c r="B13">
        <v>34.5</v>
      </c>
      <c r="C13">
        <v>35.5</v>
      </c>
      <c r="D13">
        <v>34.450001</v>
      </c>
      <c r="E13">
        <v>35.330002</v>
      </c>
      <c r="F13">
        <v>35.330002</v>
      </c>
      <c r="G13">
        <v>74105</v>
      </c>
      <c r="H13">
        <f t="shared" si="0"/>
        <v>12</v>
      </c>
    </row>
    <row r="14" spans="1:9" x14ac:dyDescent="0.25">
      <c r="A14" s="2">
        <v>36777</v>
      </c>
      <c r="B14">
        <v>34.549999</v>
      </c>
      <c r="C14">
        <v>34.779998999999997</v>
      </c>
      <c r="D14">
        <v>33.400002000000001</v>
      </c>
      <c r="E14">
        <v>33.700001</v>
      </c>
      <c r="F14">
        <v>33.700001</v>
      </c>
      <c r="G14">
        <v>88415</v>
      </c>
      <c r="H14">
        <f t="shared" si="0"/>
        <v>13</v>
      </c>
    </row>
    <row r="15" spans="1:9" x14ac:dyDescent="0.25">
      <c r="A15" s="2">
        <v>36780</v>
      </c>
      <c r="B15">
        <v>33.799999</v>
      </c>
      <c r="C15">
        <v>35.849997999999999</v>
      </c>
      <c r="D15">
        <v>33.75</v>
      </c>
      <c r="E15">
        <v>35.099997999999999</v>
      </c>
      <c r="F15">
        <v>35.099997999999999</v>
      </c>
      <c r="G15">
        <v>101518</v>
      </c>
      <c r="H15">
        <f t="shared" si="0"/>
        <v>14</v>
      </c>
    </row>
    <row r="16" spans="1:9" x14ac:dyDescent="0.25">
      <c r="A16" s="2">
        <v>36781</v>
      </c>
      <c r="B16">
        <v>35.450001</v>
      </c>
      <c r="C16">
        <v>35.5</v>
      </c>
      <c r="D16">
        <v>34.099997999999999</v>
      </c>
      <c r="E16">
        <v>34.200001</v>
      </c>
      <c r="F16">
        <v>34.200001</v>
      </c>
      <c r="G16">
        <v>91911</v>
      </c>
      <c r="H16">
        <f t="shared" si="0"/>
        <v>15</v>
      </c>
    </row>
    <row r="17" spans="1:8" x14ac:dyDescent="0.25">
      <c r="A17" s="2">
        <v>36782</v>
      </c>
      <c r="B17">
        <v>34</v>
      </c>
      <c r="C17">
        <v>34.740001999999997</v>
      </c>
      <c r="D17">
        <v>33.5</v>
      </c>
      <c r="E17">
        <v>33.799999</v>
      </c>
      <c r="F17">
        <v>33.799999</v>
      </c>
      <c r="G17">
        <v>94630</v>
      </c>
      <c r="H17">
        <f t="shared" si="0"/>
        <v>16</v>
      </c>
    </row>
    <row r="18" spans="1:8" x14ac:dyDescent="0.25">
      <c r="A18" s="2">
        <v>36783</v>
      </c>
      <c r="B18">
        <v>33.779998999999997</v>
      </c>
      <c r="C18">
        <v>34.5</v>
      </c>
      <c r="D18">
        <v>33.119999</v>
      </c>
      <c r="E18">
        <v>34.099997999999999</v>
      </c>
      <c r="F18">
        <v>34.099997999999999</v>
      </c>
      <c r="G18">
        <v>98068</v>
      </c>
      <c r="H18">
        <f t="shared" si="0"/>
        <v>17</v>
      </c>
    </row>
    <row r="19" spans="1:8" x14ac:dyDescent="0.25">
      <c r="A19" s="2">
        <v>36784</v>
      </c>
      <c r="B19">
        <v>34.5</v>
      </c>
      <c r="C19">
        <v>36.099997999999999</v>
      </c>
      <c r="D19">
        <v>34.450001</v>
      </c>
      <c r="E19">
        <v>35.849997999999999</v>
      </c>
      <c r="F19">
        <v>35.849997999999999</v>
      </c>
      <c r="G19">
        <v>85839</v>
      </c>
      <c r="H19">
        <f t="shared" si="0"/>
        <v>18</v>
      </c>
    </row>
    <row r="20" spans="1:8" x14ac:dyDescent="0.25">
      <c r="A20" s="2">
        <v>36787</v>
      </c>
      <c r="B20">
        <v>36.200001</v>
      </c>
      <c r="C20">
        <v>37.150002000000001</v>
      </c>
      <c r="D20">
        <v>36.150002000000001</v>
      </c>
      <c r="E20">
        <v>36.880001</v>
      </c>
      <c r="F20">
        <v>36.880001</v>
      </c>
      <c r="G20">
        <v>59663</v>
      </c>
      <c r="H20">
        <f t="shared" si="0"/>
        <v>19</v>
      </c>
    </row>
    <row r="21" spans="1:8" x14ac:dyDescent="0.25">
      <c r="A21" s="2">
        <v>36788</v>
      </c>
      <c r="B21">
        <v>36.549999</v>
      </c>
      <c r="C21">
        <v>37</v>
      </c>
      <c r="D21">
        <v>36.150002000000001</v>
      </c>
      <c r="E21">
        <v>36.5</v>
      </c>
      <c r="F21">
        <v>36.5</v>
      </c>
      <c r="G21">
        <v>62731</v>
      </c>
      <c r="H21">
        <f t="shared" si="0"/>
        <v>20</v>
      </c>
    </row>
    <row r="22" spans="1:8" x14ac:dyDescent="0.25">
      <c r="A22" s="2">
        <v>36789</v>
      </c>
      <c r="B22">
        <v>37.5</v>
      </c>
      <c r="C22">
        <v>37.799999</v>
      </c>
      <c r="D22">
        <v>36.5</v>
      </c>
      <c r="E22">
        <v>37.5</v>
      </c>
      <c r="F22">
        <v>37.5</v>
      </c>
      <c r="G22">
        <v>119080</v>
      </c>
      <c r="H22">
        <f t="shared" si="0"/>
        <v>21</v>
      </c>
    </row>
    <row r="23" spans="1:8" x14ac:dyDescent="0.25">
      <c r="A23" s="2">
        <v>36790</v>
      </c>
      <c r="B23">
        <v>34.650002000000001</v>
      </c>
      <c r="C23">
        <v>35.5</v>
      </c>
      <c r="D23">
        <v>33.349997999999999</v>
      </c>
      <c r="E23">
        <v>33.950001</v>
      </c>
      <c r="F23">
        <v>33.950001</v>
      </c>
      <c r="G23">
        <v>110851</v>
      </c>
      <c r="H23">
        <f t="shared" si="0"/>
        <v>22</v>
      </c>
    </row>
    <row r="24" spans="1:8" x14ac:dyDescent="0.25">
      <c r="A24" s="2">
        <v>36791</v>
      </c>
      <c r="B24">
        <v>34</v>
      </c>
      <c r="C24">
        <v>34.400002000000001</v>
      </c>
      <c r="D24">
        <v>32.5</v>
      </c>
      <c r="E24">
        <v>32.650002000000001</v>
      </c>
      <c r="F24">
        <v>32.650002000000001</v>
      </c>
      <c r="G24">
        <v>85083</v>
      </c>
      <c r="H24">
        <f t="shared" si="0"/>
        <v>23</v>
      </c>
    </row>
    <row r="25" spans="1:8" x14ac:dyDescent="0.25">
      <c r="A25" s="2">
        <v>36794</v>
      </c>
      <c r="B25">
        <v>31.4</v>
      </c>
      <c r="C25">
        <v>32.099997999999999</v>
      </c>
      <c r="D25">
        <v>31.049999</v>
      </c>
      <c r="E25">
        <v>31.57</v>
      </c>
      <c r="F25">
        <v>31.57</v>
      </c>
      <c r="G25">
        <v>104683</v>
      </c>
      <c r="H25">
        <f t="shared" si="0"/>
        <v>24</v>
      </c>
    </row>
    <row r="26" spans="1:8" x14ac:dyDescent="0.25">
      <c r="A26" s="2">
        <v>36795</v>
      </c>
      <c r="B26">
        <v>32</v>
      </c>
      <c r="C26">
        <v>32.049999</v>
      </c>
      <c r="D26">
        <v>31.4</v>
      </c>
      <c r="E26">
        <v>31.5</v>
      </c>
      <c r="F26">
        <v>31.5</v>
      </c>
      <c r="G26">
        <v>67727</v>
      </c>
      <c r="H26">
        <f t="shared" si="0"/>
        <v>25</v>
      </c>
    </row>
    <row r="27" spans="1:8" x14ac:dyDescent="0.25">
      <c r="A27" s="2">
        <v>36796</v>
      </c>
      <c r="B27">
        <v>31.950001</v>
      </c>
      <c r="C27">
        <v>32.25</v>
      </c>
      <c r="D27">
        <v>31.4</v>
      </c>
      <c r="E27">
        <v>31.5</v>
      </c>
      <c r="F27">
        <v>31.5</v>
      </c>
      <c r="G27">
        <v>86160</v>
      </c>
      <c r="H27">
        <f t="shared" si="0"/>
        <v>26</v>
      </c>
    </row>
    <row r="28" spans="1:8" x14ac:dyDescent="0.25">
      <c r="A28" s="2">
        <v>36797</v>
      </c>
      <c r="B28">
        <v>31.1</v>
      </c>
      <c r="C28">
        <v>32.419998</v>
      </c>
      <c r="D28">
        <v>30.25</v>
      </c>
      <c r="E28">
        <v>30.299999</v>
      </c>
      <c r="F28">
        <v>30.299999</v>
      </c>
      <c r="G28">
        <v>77513</v>
      </c>
      <c r="H28">
        <f t="shared" si="0"/>
        <v>27</v>
      </c>
    </row>
    <row r="29" spans="1:8" x14ac:dyDescent="0.25">
      <c r="A29" s="2">
        <v>36798</v>
      </c>
      <c r="B29">
        <v>30.700001</v>
      </c>
      <c r="C29">
        <v>30.950001</v>
      </c>
      <c r="D29">
        <v>30.15</v>
      </c>
      <c r="E29">
        <v>30.860001</v>
      </c>
      <c r="F29">
        <v>30.860001</v>
      </c>
      <c r="G29">
        <v>57628</v>
      </c>
      <c r="H29">
        <f t="shared" si="0"/>
        <v>28</v>
      </c>
    </row>
    <row r="30" spans="1:8" x14ac:dyDescent="0.25">
      <c r="A30" s="2">
        <v>36801</v>
      </c>
      <c r="B30">
        <v>31.450001</v>
      </c>
      <c r="C30">
        <v>32.349997999999999</v>
      </c>
      <c r="D30">
        <v>31.35</v>
      </c>
      <c r="E30">
        <v>32.150002000000001</v>
      </c>
      <c r="F30">
        <v>32.150002000000001</v>
      </c>
      <c r="G30">
        <v>59618</v>
      </c>
      <c r="H30">
        <f t="shared" si="0"/>
        <v>29</v>
      </c>
    </row>
    <row r="31" spans="1:8" x14ac:dyDescent="0.25">
      <c r="A31" s="2">
        <v>36802</v>
      </c>
      <c r="B31">
        <v>32</v>
      </c>
      <c r="C31">
        <v>32.32</v>
      </c>
      <c r="D31">
        <v>31.690000999999999</v>
      </c>
      <c r="E31">
        <v>32.07</v>
      </c>
      <c r="F31">
        <v>32.07</v>
      </c>
      <c r="G31">
        <v>48238</v>
      </c>
      <c r="H31">
        <f t="shared" si="0"/>
        <v>30</v>
      </c>
    </row>
    <row r="32" spans="1:8" x14ac:dyDescent="0.25">
      <c r="A32" s="2">
        <v>36803</v>
      </c>
      <c r="B32">
        <v>31.6</v>
      </c>
      <c r="C32">
        <v>31.9</v>
      </c>
      <c r="D32">
        <v>31.299999</v>
      </c>
      <c r="E32">
        <v>31.5</v>
      </c>
      <c r="F32">
        <v>31.5</v>
      </c>
      <c r="G32">
        <v>58088</v>
      </c>
      <c r="H32">
        <f t="shared" si="0"/>
        <v>31</v>
      </c>
    </row>
    <row r="33" spans="1:8" x14ac:dyDescent="0.25">
      <c r="A33" s="2">
        <v>36804</v>
      </c>
      <c r="B33">
        <v>30.85</v>
      </c>
      <c r="C33">
        <v>30.950001</v>
      </c>
      <c r="D33">
        <v>30.17</v>
      </c>
      <c r="E33">
        <v>30.65</v>
      </c>
      <c r="F33">
        <v>30.65</v>
      </c>
      <c r="G33">
        <v>97911</v>
      </c>
      <c r="H33">
        <f t="shared" si="0"/>
        <v>32</v>
      </c>
    </row>
    <row r="34" spans="1:8" x14ac:dyDescent="0.25">
      <c r="A34" s="2">
        <v>36805</v>
      </c>
      <c r="B34">
        <v>30.75</v>
      </c>
      <c r="C34">
        <v>30.959999</v>
      </c>
      <c r="D34">
        <v>30.549999</v>
      </c>
      <c r="E34">
        <v>30.85</v>
      </c>
      <c r="F34">
        <v>30.85</v>
      </c>
      <c r="G34">
        <v>46276</v>
      </c>
      <c r="H34">
        <f t="shared" si="0"/>
        <v>33</v>
      </c>
    </row>
    <row r="35" spans="1:8" x14ac:dyDescent="0.25">
      <c r="A35" s="2">
        <v>36808</v>
      </c>
      <c r="B35">
        <v>31.549999</v>
      </c>
      <c r="C35">
        <v>31.92</v>
      </c>
      <c r="D35">
        <v>31.23</v>
      </c>
      <c r="E35">
        <v>31.879999000000002</v>
      </c>
      <c r="F35">
        <v>31.879999000000002</v>
      </c>
      <c r="G35">
        <v>51647</v>
      </c>
      <c r="H35">
        <f t="shared" si="0"/>
        <v>34</v>
      </c>
    </row>
    <row r="36" spans="1:8" x14ac:dyDescent="0.25">
      <c r="A36" s="2">
        <v>36809</v>
      </c>
      <c r="B36">
        <v>32.25</v>
      </c>
      <c r="C36">
        <v>33.25</v>
      </c>
      <c r="D36">
        <v>32.229999999999997</v>
      </c>
      <c r="E36">
        <v>33.150002000000001</v>
      </c>
      <c r="F36">
        <v>33.150002000000001</v>
      </c>
      <c r="G36">
        <v>78801</v>
      </c>
      <c r="H36">
        <f t="shared" si="0"/>
        <v>35</v>
      </c>
    </row>
    <row r="37" spans="1:8" x14ac:dyDescent="0.25">
      <c r="A37" s="2">
        <v>36810</v>
      </c>
      <c r="B37">
        <v>33.599997999999999</v>
      </c>
      <c r="C37">
        <v>33.700001</v>
      </c>
      <c r="D37">
        <v>32.959999000000003</v>
      </c>
      <c r="E37">
        <v>33.150002000000001</v>
      </c>
      <c r="F37">
        <v>33.150002000000001</v>
      </c>
      <c r="G37">
        <v>78565</v>
      </c>
      <c r="H37">
        <f t="shared" si="0"/>
        <v>36</v>
      </c>
    </row>
    <row r="38" spans="1:8" x14ac:dyDescent="0.25">
      <c r="A38" s="2">
        <v>36811</v>
      </c>
      <c r="B38">
        <v>35</v>
      </c>
      <c r="C38">
        <v>37</v>
      </c>
      <c r="D38">
        <v>34.799999</v>
      </c>
      <c r="E38">
        <v>36.099997999999999</v>
      </c>
      <c r="F38">
        <v>36.099997999999999</v>
      </c>
      <c r="G38">
        <v>116368</v>
      </c>
      <c r="H38">
        <f t="shared" si="0"/>
        <v>37</v>
      </c>
    </row>
    <row r="39" spans="1:8" x14ac:dyDescent="0.25">
      <c r="A39" s="2">
        <v>36812</v>
      </c>
      <c r="B39">
        <v>35.93</v>
      </c>
      <c r="C39">
        <v>35.959999000000003</v>
      </c>
      <c r="D39">
        <v>34.900002000000001</v>
      </c>
      <c r="E39">
        <v>35.049999</v>
      </c>
      <c r="F39">
        <v>35.049999</v>
      </c>
      <c r="G39">
        <v>0</v>
      </c>
      <c r="H39">
        <f t="shared" si="0"/>
        <v>38</v>
      </c>
    </row>
    <row r="40" spans="1:8" x14ac:dyDescent="0.25">
      <c r="A40" s="2">
        <v>36815</v>
      </c>
      <c r="B40">
        <v>34.400002000000001</v>
      </c>
      <c r="C40">
        <v>34.799999</v>
      </c>
      <c r="D40">
        <v>32.700001</v>
      </c>
      <c r="E40">
        <v>33.099997999999999</v>
      </c>
      <c r="F40">
        <v>33.099997999999999</v>
      </c>
      <c r="G40">
        <v>60396</v>
      </c>
      <c r="H40">
        <f t="shared" si="0"/>
        <v>39</v>
      </c>
    </row>
    <row r="41" spans="1:8" x14ac:dyDescent="0.25">
      <c r="A41" s="2">
        <v>36816</v>
      </c>
      <c r="B41">
        <v>32.700001</v>
      </c>
      <c r="C41">
        <v>33.5</v>
      </c>
      <c r="D41">
        <v>32.400002000000001</v>
      </c>
      <c r="E41">
        <v>32.950001</v>
      </c>
      <c r="F41">
        <v>32.950001</v>
      </c>
      <c r="G41">
        <v>77365</v>
      </c>
      <c r="H41">
        <f t="shared" si="0"/>
        <v>40</v>
      </c>
    </row>
    <row r="42" spans="1:8" x14ac:dyDescent="0.25">
      <c r="A42" s="2">
        <v>36817</v>
      </c>
      <c r="B42">
        <v>33.549999</v>
      </c>
      <c r="C42">
        <v>33.849997999999999</v>
      </c>
      <c r="D42">
        <v>33.099997999999999</v>
      </c>
      <c r="E42">
        <v>33.549999</v>
      </c>
      <c r="F42">
        <v>33.549999</v>
      </c>
      <c r="G42">
        <v>53355</v>
      </c>
      <c r="H42">
        <f t="shared" si="0"/>
        <v>41</v>
      </c>
    </row>
    <row r="43" spans="1:8" x14ac:dyDescent="0.25">
      <c r="A43" s="2">
        <v>36818</v>
      </c>
      <c r="B43">
        <v>33.849997999999999</v>
      </c>
      <c r="C43">
        <v>34.299999</v>
      </c>
      <c r="D43">
        <v>32.700001</v>
      </c>
      <c r="E43">
        <v>32.950001</v>
      </c>
      <c r="F43">
        <v>32.950001</v>
      </c>
      <c r="G43">
        <v>55415</v>
      </c>
      <c r="H43">
        <f t="shared" si="0"/>
        <v>42</v>
      </c>
    </row>
    <row r="44" spans="1:8" x14ac:dyDescent="0.25">
      <c r="A44" s="2">
        <v>36819</v>
      </c>
      <c r="B44">
        <v>33.299999</v>
      </c>
      <c r="C44">
        <v>34.349997999999999</v>
      </c>
      <c r="D44">
        <v>32.849997999999999</v>
      </c>
      <c r="E44">
        <v>34.299999</v>
      </c>
      <c r="F44">
        <v>34.299999</v>
      </c>
      <c r="G44">
        <v>75683</v>
      </c>
      <c r="H44">
        <f t="shared" si="0"/>
        <v>43</v>
      </c>
    </row>
    <row r="45" spans="1:8" x14ac:dyDescent="0.25">
      <c r="A45" s="2">
        <v>36822</v>
      </c>
      <c r="B45">
        <v>33</v>
      </c>
      <c r="C45">
        <v>33.799999</v>
      </c>
      <c r="D45">
        <v>32.599997999999999</v>
      </c>
      <c r="E45">
        <v>33.729999999999997</v>
      </c>
      <c r="F45">
        <v>33.729999999999997</v>
      </c>
      <c r="G45">
        <v>47952</v>
      </c>
      <c r="H45">
        <f t="shared" si="0"/>
        <v>44</v>
      </c>
    </row>
    <row r="46" spans="1:8" x14ac:dyDescent="0.25">
      <c r="A46" s="2">
        <v>36823</v>
      </c>
      <c r="B46">
        <v>33.75</v>
      </c>
      <c r="C46">
        <v>34.099997999999999</v>
      </c>
      <c r="D46">
        <v>33.299999</v>
      </c>
      <c r="E46">
        <v>33.369999</v>
      </c>
      <c r="F46">
        <v>33.369999</v>
      </c>
      <c r="G46">
        <v>69791</v>
      </c>
      <c r="H46">
        <f t="shared" si="0"/>
        <v>45</v>
      </c>
    </row>
    <row r="47" spans="1:8" x14ac:dyDescent="0.25">
      <c r="A47" s="2">
        <v>36824</v>
      </c>
      <c r="B47">
        <v>33.5</v>
      </c>
      <c r="C47">
        <v>33.520000000000003</v>
      </c>
      <c r="D47">
        <v>32.849997999999999</v>
      </c>
      <c r="E47">
        <v>32.959999000000003</v>
      </c>
      <c r="F47">
        <v>32.959999000000003</v>
      </c>
      <c r="G47">
        <v>60419</v>
      </c>
      <c r="H47">
        <f t="shared" si="0"/>
        <v>46</v>
      </c>
    </row>
    <row r="48" spans="1:8" x14ac:dyDescent="0.25">
      <c r="A48" s="2">
        <v>36825</v>
      </c>
      <c r="B48">
        <v>33.650002000000001</v>
      </c>
      <c r="C48">
        <v>33.82</v>
      </c>
      <c r="D48">
        <v>32.950001</v>
      </c>
      <c r="E48">
        <v>33.75</v>
      </c>
      <c r="F48">
        <v>33.75</v>
      </c>
      <c r="G48">
        <v>68127</v>
      </c>
      <c r="H48">
        <f t="shared" si="0"/>
        <v>47</v>
      </c>
    </row>
    <row r="49" spans="1:8" x14ac:dyDescent="0.25">
      <c r="A49" s="2">
        <v>36826</v>
      </c>
      <c r="B49">
        <v>33.68</v>
      </c>
      <c r="C49">
        <v>33.689999</v>
      </c>
      <c r="D49">
        <v>32.650002000000001</v>
      </c>
      <c r="E49">
        <v>32.700001</v>
      </c>
      <c r="F49">
        <v>32.700001</v>
      </c>
      <c r="G49">
        <v>68531</v>
      </c>
      <c r="H49">
        <f t="shared" si="0"/>
        <v>48</v>
      </c>
    </row>
    <row r="50" spans="1:8" x14ac:dyDescent="0.25">
      <c r="A50" s="2">
        <v>36829</v>
      </c>
      <c r="B50">
        <v>32.75</v>
      </c>
      <c r="C50">
        <v>33.43</v>
      </c>
      <c r="D50">
        <v>32.650002000000001</v>
      </c>
      <c r="E50">
        <v>32.810001</v>
      </c>
      <c r="F50">
        <v>32.810001</v>
      </c>
      <c r="G50">
        <v>54388</v>
      </c>
      <c r="H50">
        <f t="shared" si="0"/>
        <v>49</v>
      </c>
    </row>
    <row r="51" spans="1:8" x14ac:dyDescent="0.25">
      <c r="A51" s="2">
        <v>36830</v>
      </c>
      <c r="B51">
        <v>32.729999999999997</v>
      </c>
      <c r="C51">
        <v>32.880001</v>
      </c>
      <c r="D51">
        <v>32.099997999999999</v>
      </c>
      <c r="E51">
        <v>32.689999</v>
      </c>
      <c r="F51">
        <v>32.689999</v>
      </c>
      <c r="G51">
        <v>63007</v>
      </c>
      <c r="H51">
        <f t="shared" si="0"/>
        <v>50</v>
      </c>
    </row>
    <row r="52" spans="1:8" x14ac:dyDescent="0.25">
      <c r="A52" s="2">
        <v>36831</v>
      </c>
      <c r="B52">
        <v>33.150002000000001</v>
      </c>
      <c r="C52">
        <v>33.75</v>
      </c>
      <c r="D52">
        <v>32.82</v>
      </c>
      <c r="E52">
        <v>33.200001</v>
      </c>
      <c r="F52">
        <v>33.200001</v>
      </c>
      <c r="G52">
        <v>71542</v>
      </c>
      <c r="H52">
        <f t="shared" si="0"/>
        <v>51</v>
      </c>
    </row>
    <row r="53" spans="1:8" x14ac:dyDescent="0.25">
      <c r="A53" s="2">
        <v>36832</v>
      </c>
      <c r="B53">
        <v>32.75</v>
      </c>
      <c r="C53">
        <v>33.599997999999999</v>
      </c>
      <c r="D53">
        <v>32.200001</v>
      </c>
      <c r="E53">
        <v>32.540000999999997</v>
      </c>
      <c r="F53">
        <v>32.540000999999997</v>
      </c>
      <c r="G53">
        <v>66821</v>
      </c>
      <c r="H53">
        <f t="shared" si="0"/>
        <v>52</v>
      </c>
    </row>
    <row r="54" spans="1:8" x14ac:dyDescent="0.25">
      <c r="A54" s="2">
        <v>36833</v>
      </c>
      <c r="B54">
        <v>32.599997999999999</v>
      </c>
      <c r="C54">
        <v>32.900002000000001</v>
      </c>
      <c r="D54">
        <v>32.32</v>
      </c>
      <c r="E54">
        <v>32.599997999999999</v>
      </c>
      <c r="F54">
        <v>32.599997999999999</v>
      </c>
      <c r="G54">
        <v>54514</v>
      </c>
      <c r="H54">
        <f t="shared" si="0"/>
        <v>53</v>
      </c>
    </row>
    <row r="55" spans="1:8" x14ac:dyDescent="0.25">
      <c r="A55" s="2">
        <v>36836</v>
      </c>
      <c r="B55">
        <v>32.400002000000001</v>
      </c>
      <c r="C55">
        <v>32.979999999999997</v>
      </c>
      <c r="D55">
        <v>32.099997999999999</v>
      </c>
      <c r="E55">
        <v>32.860000999999997</v>
      </c>
      <c r="F55">
        <v>32.860000999999997</v>
      </c>
      <c r="G55">
        <v>63791</v>
      </c>
      <c r="H55">
        <f t="shared" si="0"/>
        <v>54</v>
      </c>
    </row>
    <row r="56" spans="1:8" x14ac:dyDescent="0.25">
      <c r="A56" s="2">
        <v>36837</v>
      </c>
      <c r="B56">
        <v>33.049999</v>
      </c>
      <c r="C56">
        <v>33.549999</v>
      </c>
      <c r="D56">
        <v>32.979999999999997</v>
      </c>
      <c r="E56">
        <v>33.400002000000001</v>
      </c>
      <c r="F56">
        <v>33.400002000000001</v>
      </c>
      <c r="G56">
        <v>58379</v>
      </c>
      <c r="H56">
        <f t="shared" si="0"/>
        <v>55</v>
      </c>
    </row>
    <row r="57" spans="1:8" x14ac:dyDescent="0.25">
      <c r="A57" s="2">
        <v>36838</v>
      </c>
      <c r="B57">
        <v>33.200001</v>
      </c>
      <c r="C57">
        <v>33.5</v>
      </c>
      <c r="D57">
        <v>32.799999</v>
      </c>
      <c r="E57">
        <v>33.290000999999997</v>
      </c>
      <c r="F57">
        <v>33.290000999999997</v>
      </c>
      <c r="G57">
        <v>62043</v>
      </c>
      <c r="H57">
        <f t="shared" si="0"/>
        <v>56</v>
      </c>
    </row>
    <row r="58" spans="1:8" x14ac:dyDescent="0.25">
      <c r="A58" s="2">
        <v>36839</v>
      </c>
      <c r="B58">
        <v>33.5</v>
      </c>
      <c r="C58">
        <v>34</v>
      </c>
      <c r="D58">
        <v>33.299999</v>
      </c>
      <c r="E58">
        <v>33.950001</v>
      </c>
      <c r="F58">
        <v>33.950001</v>
      </c>
      <c r="G58">
        <v>64155</v>
      </c>
      <c r="H58">
        <f t="shared" si="0"/>
        <v>57</v>
      </c>
    </row>
    <row r="59" spans="1:8" x14ac:dyDescent="0.25">
      <c r="A59" s="2">
        <v>36840</v>
      </c>
      <c r="B59">
        <v>33.700001</v>
      </c>
      <c r="C59">
        <v>34.150002000000001</v>
      </c>
      <c r="D59">
        <v>33.599997999999999</v>
      </c>
      <c r="E59">
        <v>34.090000000000003</v>
      </c>
      <c r="F59">
        <v>34.090000000000003</v>
      </c>
      <c r="G59">
        <v>63519</v>
      </c>
      <c r="H59">
        <f t="shared" si="0"/>
        <v>58</v>
      </c>
    </row>
    <row r="60" spans="1:8" x14ac:dyDescent="0.25">
      <c r="A60" s="2">
        <v>36843</v>
      </c>
      <c r="B60">
        <v>34.150002000000001</v>
      </c>
      <c r="C60">
        <v>34.549999</v>
      </c>
      <c r="D60">
        <v>34.099997999999999</v>
      </c>
      <c r="E60">
        <v>34.43</v>
      </c>
      <c r="F60">
        <v>34.43</v>
      </c>
      <c r="G60">
        <v>66342</v>
      </c>
      <c r="H60">
        <f t="shared" si="0"/>
        <v>59</v>
      </c>
    </row>
    <row r="61" spans="1:8" x14ac:dyDescent="0.25">
      <c r="A61" s="2">
        <v>36844</v>
      </c>
      <c r="B61">
        <v>34.369999</v>
      </c>
      <c r="C61">
        <v>34.979999999999997</v>
      </c>
      <c r="D61">
        <v>33.919998</v>
      </c>
      <c r="E61">
        <v>34.849997999999999</v>
      </c>
      <c r="F61">
        <v>34.849997999999999</v>
      </c>
      <c r="G61">
        <v>78811</v>
      </c>
      <c r="H61">
        <f t="shared" si="0"/>
        <v>60</v>
      </c>
    </row>
    <row r="62" spans="1:8" x14ac:dyDescent="0.25">
      <c r="A62" s="2">
        <v>36845</v>
      </c>
      <c r="B62">
        <v>35.400002000000001</v>
      </c>
      <c r="C62">
        <v>35.650002000000001</v>
      </c>
      <c r="D62">
        <v>34.630001</v>
      </c>
      <c r="E62">
        <v>35.599997999999999</v>
      </c>
      <c r="F62">
        <v>35.599997999999999</v>
      </c>
      <c r="G62">
        <v>80892</v>
      </c>
      <c r="H62">
        <f t="shared" si="0"/>
        <v>61</v>
      </c>
    </row>
    <row r="63" spans="1:8" x14ac:dyDescent="0.25">
      <c r="A63" s="2">
        <v>36846</v>
      </c>
      <c r="B63">
        <v>35.25</v>
      </c>
      <c r="C63">
        <v>35.549999</v>
      </c>
      <c r="D63">
        <v>34.950001</v>
      </c>
      <c r="E63">
        <v>35.049999</v>
      </c>
      <c r="F63">
        <v>35.049999</v>
      </c>
      <c r="G63">
        <v>51772</v>
      </c>
      <c r="H63">
        <f t="shared" si="0"/>
        <v>62</v>
      </c>
    </row>
    <row r="64" spans="1:8" x14ac:dyDescent="0.25">
      <c r="A64" s="2">
        <v>36847</v>
      </c>
      <c r="B64">
        <v>34.700001</v>
      </c>
      <c r="C64">
        <v>35.849997999999999</v>
      </c>
      <c r="D64">
        <v>34.599997999999999</v>
      </c>
      <c r="E64">
        <v>35.599997999999999</v>
      </c>
      <c r="F64">
        <v>35.599997999999999</v>
      </c>
      <c r="G64">
        <v>79730</v>
      </c>
      <c r="H64">
        <f t="shared" si="0"/>
        <v>63</v>
      </c>
    </row>
    <row r="65" spans="1:8" x14ac:dyDescent="0.25">
      <c r="A65" s="2">
        <v>36850</v>
      </c>
      <c r="B65">
        <v>35.5</v>
      </c>
      <c r="C65">
        <v>35.849997999999999</v>
      </c>
      <c r="D65">
        <v>35</v>
      </c>
      <c r="E65">
        <v>35.220001000000003</v>
      </c>
      <c r="F65">
        <v>35.220001000000003</v>
      </c>
      <c r="G65">
        <v>68250</v>
      </c>
      <c r="H65">
        <f t="shared" si="0"/>
        <v>64</v>
      </c>
    </row>
    <row r="66" spans="1:8" x14ac:dyDescent="0.25">
      <c r="A66" s="2">
        <v>36851</v>
      </c>
      <c r="B66">
        <v>35.400002000000001</v>
      </c>
      <c r="C66">
        <v>35.700001</v>
      </c>
      <c r="D66">
        <v>35</v>
      </c>
      <c r="E66">
        <v>35.150002000000001</v>
      </c>
      <c r="F66">
        <v>35.150002000000001</v>
      </c>
      <c r="G66">
        <v>0</v>
      </c>
      <c r="H66">
        <f t="shared" si="0"/>
        <v>65</v>
      </c>
    </row>
    <row r="67" spans="1:8" x14ac:dyDescent="0.25">
      <c r="A67" s="2">
        <v>36852</v>
      </c>
      <c r="B67">
        <v>34.900002000000001</v>
      </c>
      <c r="C67">
        <v>35.639999000000003</v>
      </c>
      <c r="D67">
        <v>34.669998</v>
      </c>
      <c r="E67">
        <v>35.400002000000001</v>
      </c>
      <c r="F67">
        <v>35.400002000000001</v>
      </c>
      <c r="G67">
        <v>45768</v>
      </c>
      <c r="H67">
        <f t="shared" si="0"/>
        <v>66</v>
      </c>
    </row>
    <row r="68" spans="1:8" x14ac:dyDescent="0.25">
      <c r="A68" s="2">
        <v>36853</v>
      </c>
      <c r="B68" t="s">
        <v>113</v>
      </c>
      <c r="C68" t="s">
        <v>113</v>
      </c>
      <c r="D68" t="s">
        <v>113</v>
      </c>
      <c r="E68" t="s">
        <v>113</v>
      </c>
      <c r="F68" t="s">
        <v>113</v>
      </c>
      <c r="G68" t="s">
        <v>113</v>
      </c>
      <c r="H68">
        <f t="shared" ref="H68:H131" si="1">H67+1</f>
        <v>67</v>
      </c>
    </row>
    <row r="69" spans="1:8" x14ac:dyDescent="0.25">
      <c r="A69" s="2">
        <v>36854</v>
      </c>
      <c r="B69" t="s">
        <v>113</v>
      </c>
      <c r="C69" t="s">
        <v>113</v>
      </c>
      <c r="D69" t="s">
        <v>113</v>
      </c>
      <c r="E69" t="s">
        <v>113</v>
      </c>
      <c r="F69" t="s">
        <v>113</v>
      </c>
      <c r="G69" t="s">
        <v>113</v>
      </c>
      <c r="H69">
        <f t="shared" si="1"/>
        <v>68</v>
      </c>
    </row>
    <row r="70" spans="1:8" x14ac:dyDescent="0.25">
      <c r="A70" s="2">
        <v>36857</v>
      </c>
      <c r="B70">
        <v>35.25</v>
      </c>
      <c r="C70">
        <v>35.759998000000003</v>
      </c>
      <c r="D70">
        <v>35.060001</v>
      </c>
      <c r="E70">
        <v>35.380001</v>
      </c>
      <c r="F70">
        <v>35.380001</v>
      </c>
      <c r="G70">
        <v>50390</v>
      </c>
      <c r="H70">
        <f t="shared" si="1"/>
        <v>69</v>
      </c>
    </row>
    <row r="71" spans="1:8" x14ac:dyDescent="0.25">
      <c r="A71" s="2">
        <v>36858</v>
      </c>
      <c r="B71">
        <v>34.979999999999997</v>
      </c>
      <c r="C71">
        <v>35.099997999999999</v>
      </c>
      <c r="D71">
        <v>34.150002000000001</v>
      </c>
      <c r="E71">
        <v>34.25</v>
      </c>
      <c r="F71">
        <v>34.25</v>
      </c>
      <c r="G71">
        <v>70027</v>
      </c>
      <c r="H71">
        <f t="shared" si="1"/>
        <v>70</v>
      </c>
    </row>
    <row r="72" spans="1:8" x14ac:dyDescent="0.25">
      <c r="A72" s="2">
        <v>36859</v>
      </c>
      <c r="B72">
        <v>34.25</v>
      </c>
      <c r="C72">
        <v>34.900002000000001</v>
      </c>
      <c r="D72">
        <v>33.830002</v>
      </c>
      <c r="E72">
        <v>34.630001</v>
      </c>
      <c r="F72">
        <v>34.630001</v>
      </c>
      <c r="G72">
        <v>82486</v>
      </c>
      <c r="H72">
        <f t="shared" si="1"/>
        <v>71</v>
      </c>
    </row>
    <row r="73" spans="1:8" x14ac:dyDescent="0.25">
      <c r="A73" s="2">
        <v>36860</v>
      </c>
      <c r="B73">
        <v>34.950001</v>
      </c>
      <c r="C73">
        <v>35.099997999999999</v>
      </c>
      <c r="D73">
        <v>33.700001</v>
      </c>
      <c r="E73">
        <v>33.799999</v>
      </c>
      <c r="F73">
        <v>33.799999</v>
      </c>
      <c r="G73">
        <v>79900</v>
      </c>
      <c r="H73">
        <f t="shared" si="1"/>
        <v>72</v>
      </c>
    </row>
    <row r="74" spans="1:8" x14ac:dyDescent="0.25">
      <c r="A74" s="2">
        <v>36861</v>
      </c>
      <c r="B74">
        <v>33.900002000000001</v>
      </c>
      <c r="C74">
        <v>34.049999</v>
      </c>
      <c r="D74">
        <v>31.799999</v>
      </c>
      <c r="E74">
        <v>32.049999</v>
      </c>
      <c r="F74">
        <v>32.049999</v>
      </c>
      <c r="G74">
        <v>96057</v>
      </c>
      <c r="H74">
        <f t="shared" si="1"/>
        <v>73</v>
      </c>
    </row>
    <row r="75" spans="1:8" x14ac:dyDescent="0.25">
      <c r="A75" s="2">
        <v>36864</v>
      </c>
      <c r="B75">
        <v>32.380001</v>
      </c>
      <c r="C75">
        <v>33.110000999999997</v>
      </c>
      <c r="D75">
        <v>30.9</v>
      </c>
      <c r="E75">
        <v>31.299999</v>
      </c>
      <c r="F75">
        <v>31.299999</v>
      </c>
      <c r="G75">
        <v>92267</v>
      </c>
      <c r="H75">
        <f t="shared" si="1"/>
        <v>74</v>
      </c>
    </row>
    <row r="76" spans="1:8" x14ac:dyDescent="0.25">
      <c r="A76" s="2">
        <v>36865</v>
      </c>
      <c r="B76">
        <v>31.25</v>
      </c>
      <c r="C76">
        <v>31.42</v>
      </c>
      <c r="D76">
        <v>29.450001</v>
      </c>
      <c r="E76">
        <v>29.549999</v>
      </c>
      <c r="F76">
        <v>29.549999</v>
      </c>
      <c r="G76">
        <v>103335</v>
      </c>
      <c r="H76">
        <f t="shared" si="1"/>
        <v>75</v>
      </c>
    </row>
    <row r="77" spans="1:8" x14ac:dyDescent="0.25">
      <c r="A77" s="2">
        <v>36866</v>
      </c>
      <c r="B77">
        <v>30</v>
      </c>
      <c r="C77">
        <v>30.1</v>
      </c>
      <c r="D77">
        <v>28.200001</v>
      </c>
      <c r="E77">
        <v>29.85</v>
      </c>
      <c r="F77">
        <v>29.85</v>
      </c>
      <c r="G77">
        <v>96057</v>
      </c>
      <c r="H77">
        <f t="shared" si="1"/>
        <v>76</v>
      </c>
    </row>
    <row r="78" spans="1:8" x14ac:dyDescent="0.25">
      <c r="A78" s="2">
        <v>36867</v>
      </c>
      <c r="B78">
        <v>30.049999</v>
      </c>
      <c r="C78">
        <v>30.200001</v>
      </c>
      <c r="D78">
        <v>29</v>
      </c>
      <c r="E78">
        <v>29.360001</v>
      </c>
      <c r="F78">
        <v>29.360001</v>
      </c>
      <c r="G78">
        <v>39650</v>
      </c>
      <c r="H78">
        <f t="shared" si="1"/>
        <v>77</v>
      </c>
    </row>
    <row r="79" spans="1:8" x14ac:dyDescent="0.25">
      <c r="A79" s="2">
        <v>36868</v>
      </c>
      <c r="B79">
        <v>28.799999</v>
      </c>
      <c r="C79">
        <v>29.25</v>
      </c>
      <c r="D79">
        <v>27.85</v>
      </c>
      <c r="E79">
        <v>28.5</v>
      </c>
      <c r="F79">
        <v>28.5</v>
      </c>
      <c r="G79">
        <v>80715</v>
      </c>
      <c r="H79">
        <f t="shared" si="1"/>
        <v>78</v>
      </c>
    </row>
    <row r="80" spans="1:8" x14ac:dyDescent="0.25">
      <c r="A80" s="2">
        <v>36871</v>
      </c>
      <c r="B80">
        <v>29</v>
      </c>
      <c r="C80">
        <v>29.549999</v>
      </c>
      <c r="D80">
        <v>28.75</v>
      </c>
      <c r="E80">
        <v>29.450001</v>
      </c>
      <c r="F80">
        <v>29.450001</v>
      </c>
      <c r="G80">
        <v>77299</v>
      </c>
      <c r="H80">
        <f t="shared" si="1"/>
        <v>79</v>
      </c>
    </row>
    <row r="81" spans="1:8" x14ac:dyDescent="0.25">
      <c r="A81" s="2">
        <v>36872</v>
      </c>
      <c r="B81">
        <v>29.6</v>
      </c>
      <c r="C81">
        <v>29.799999</v>
      </c>
      <c r="D81">
        <v>28.9</v>
      </c>
      <c r="E81">
        <v>29.690000999999999</v>
      </c>
      <c r="F81">
        <v>29.690000999999999</v>
      </c>
      <c r="G81">
        <v>60269</v>
      </c>
      <c r="H81">
        <f t="shared" si="1"/>
        <v>80</v>
      </c>
    </row>
    <row r="82" spans="1:8" x14ac:dyDescent="0.25">
      <c r="A82" s="2">
        <v>36873</v>
      </c>
      <c r="B82">
        <v>29.75</v>
      </c>
      <c r="C82">
        <v>30</v>
      </c>
      <c r="D82">
        <v>28.5</v>
      </c>
      <c r="E82">
        <v>28.5</v>
      </c>
      <c r="F82">
        <v>28.5</v>
      </c>
      <c r="G82">
        <v>71405</v>
      </c>
      <c r="H82">
        <f t="shared" si="1"/>
        <v>81</v>
      </c>
    </row>
    <row r="83" spans="1:8" x14ac:dyDescent="0.25">
      <c r="A83" s="2">
        <v>36874</v>
      </c>
      <c r="B83">
        <v>28.85</v>
      </c>
      <c r="C83">
        <v>29.129999000000002</v>
      </c>
      <c r="D83">
        <v>27.51</v>
      </c>
      <c r="E83">
        <v>27.9</v>
      </c>
      <c r="F83">
        <v>27.9</v>
      </c>
      <c r="G83">
        <v>70754</v>
      </c>
      <c r="H83">
        <f t="shared" si="1"/>
        <v>82</v>
      </c>
    </row>
    <row r="84" spans="1:8" x14ac:dyDescent="0.25">
      <c r="A84" s="2">
        <v>36875</v>
      </c>
      <c r="B84">
        <v>28.35</v>
      </c>
      <c r="C84">
        <v>28.950001</v>
      </c>
      <c r="D84">
        <v>28</v>
      </c>
      <c r="E84">
        <v>28.85</v>
      </c>
      <c r="F84">
        <v>28.85</v>
      </c>
      <c r="G84">
        <v>53224</v>
      </c>
      <c r="H84">
        <f t="shared" si="1"/>
        <v>83</v>
      </c>
    </row>
    <row r="85" spans="1:8" x14ac:dyDescent="0.25">
      <c r="A85" s="2">
        <v>36878</v>
      </c>
      <c r="B85">
        <v>29.549999</v>
      </c>
      <c r="C85">
        <v>29.9</v>
      </c>
      <c r="D85">
        <v>29.129999000000002</v>
      </c>
      <c r="E85">
        <v>29.65</v>
      </c>
      <c r="F85">
        <v>29.65</v>
      </c>
      <c r="G85">
        <v>50760</v>
      </c>
      <c r="H85">
        <f t="shared" si="1"/>
        <v>84</v>
      </c>
    </row>
    <row r="86" spans="1:8" x14ac:dyDescent="0.25">
      <c r="A86" s="2">
        <v>36879</v>
      </c>
      <c r="B86">
        <v>29.4</v>
      </c>
      <c r="C86">
        <v>29.75</v>
      </c>
      <c r="D86">
        <v>28.5</v>
      </c>
      <c r="E86">
        <v>28.799999</v>
      </c>
      <c r="F86">
        <v>28.799999</v>
      </c>
      <c r="G86">
        <v>66348</v>
      </c>
      <c r="H86">
        <f t="shared" si="1"/>
        <v>85</v>
      </c>
    </row>
    <row r="87" spans="1:8" x14ac:dyDescent="0.25">
      <c r="A87" s="2">
        <v>36880</v>
      </c>
      <c r="B87">
        <v>27.16</v>
      </c>
      <c r="C87">
        <v>27.450001</v>
      </c>
      <c r="D87">
        <v>25.5</v>
      </c>
      <c r="E87">
        <v>25.67</v>
      </c>
      <c r="F87">
        <v>25.67</v>
      </c>
      <c r="G87">
        <v>64487</v>
      </c>
      <c r="H87">
        <f t="shared" si="1"/>
        <v>86</v>
      </c>
    </row>
    <row r="88" spans="1:8" x14ac:dyDescent="0.25">
      <c r="A88" s="2">
        <v>36881</v>
      </c>
      <c r="B88">
        <v>26.4</v>
      </c>
      <c r="C88">
        <v>26.4</v>
      </c>
      <c r="D88">
        <v>25.65</v>
      </c>
      <c r="E88">
        <v>26.049999</v>
      </c>
      <c r="F88">
        <v>26.049999</v>
      </c>
      <c r="G88">
        <v>52292</v>
      </c>
      <c r="H88">
        <f t="shared" si="1"/>
        <v>87</v>
      </c>
    </row>
    <row r="89" spans="1:8" x14ac:dyDescent="0.25">
      <c r="A89" s="2">
        <v>36882</v>
      </c>
      <c r="B89">
        <v>26.15</v>
      </c>
      <c r="C89">
        <v>27.25</v>
      </c>
      <c r="D89">
        <v>26.049999</v>
      </c>
      <c r="E89">
        <v>26.18</v>
      </c>
      <c r="F89">
        <v>26.18</v>
      </c>
      <c r="G89">
        <v>41154</v>
      </c>
      <c r="H89">
        <f t="shared" si="1"/>
        <v>88</v>
      </c>
    </row>
    <row r="90" spans="1:8" x14ac:dyDescent="0.25">
      <c r="A90" s="2">
        <v>36885</v>
      </c>
      <c r="B90" t="s">
        <v>113</v>
      </c>
      <c r="C90" t="s">
        <v>113</v>
      </c>
      <c r="D90" t="s">
        <v>113</v>
      </c>
      <c r="E90" t="s">
        <v>113</v>
      </c>
      <c r="F90" t="s">
        <v>113</v>
      </c>
      <c r="G90" t="s">
        <v>113</v>
      </c>
      <c r="H90">
        <f t="shared" si="1"/>
        <v>89</v>
      </c>
    </row>
    <row r="91" spans="1:8" x14ac:dyDescent="0.25">
      <c r="A91" s="2">
        <v>36886</v>
      </c>
      <c r="B91">
        <v>26.200001</v>
      </c>
      <c r="C91">
        <v>26.9</v>
      </c>
      <c r="D91">
        <v>26.200001</v>
      </c>
      <c r="E91">
        <v>26.65</v>
      </c>
      <c r="F91">
        <v>26.65</v>
      </c>
      <c r="G91">
        <v>24449</v>
      </c>
      <c r="H91">
        <f t="shared" si="1"/>
        <v>90</v>
      </c>
    </row>
    <row r="92" spans="1:8" x14ac:dyDescent="0.25">
      <c r="A92" s="2">
        <v>36887</v>
      </c>
      <c r="B92">
        <v>26.9</v>
      </c>
      <c r="C92">
        <v>27.02</v>
      </c>
      <c r="D92">
        <v>26.4</v>
      </c>
      <c r="E92">
        <v>26.450001</v>
      </c>
      <c r="F92">
        <v>26.450001</v>
      </c>
      <c r="G92">
        <v>34003</v>
      </c>
      <c r="H92">
        <f t="shared" si="1"/>
        <v>91</v>
      </c>
    </row>
    <row r="93" spans="1:8" x14ac:dyDescent="0.25">
      <c r="A93" s="2">
        <v>36888</v>
      </c>
      <c r="B93">
        <v>26.35</v>
      </c>
      <c r="C93">
        <v>26.48</v>
      </c>
      <c r="D93">
        <v>25.75</v>
      </c>
      <c r="E93">
        <v>25.85</v>
      </c>
      <c r="F93">
        <v>25.85</v>
      </c>
      <c r="G93">
        <v>34439</v>
      </c>
      <c r="H93">
        <f t="shared" si="1"/>
        <v>92</v>
      </c>
    </row>
    <row r="94" spans="1:8" x14ac:dyDescent="0.25">
      <c r="A94" s="2">
        <v>36889</v>
      </c>
      <c r="B94">
        <v>25.9</v>
      </c>
      <c r="C94">
        <v>26.950001</v>
      </c>
      <c r="D94">
        <v>25.9</v>
      </c>
      <c r="E94">
        <v>26.799999</v>
      </c>
      <c r="F94">
        <v>26.799999</v>
      </c>
      <c r="G94">
        <v>35529</v>
      </c>
      <c r="H94">
        <f t="shared" si="1"/>
        <v>93</v>
      </c>
    </row>
    <row r="95" spans="1:8" x14ac:dyDescent="0.25">
      <c r="A95" s="2">
        <v>36892</v>
      </c>
      <c r="B95" t="s">
        <v>113</v>
      </c>
      <c r="C95" t="s">
        <v>113</v>
      </c>
      <c r="D95" t="s">
        <v>113</v>
      </c>
      <c r="E95" t="s">
        <v>113</v>
      </c>
      <c r="F95" t="s">
        <v>113</v>
      </c>
      <c r="G95" t="s">
        <v>113</v>
      </c>
      <c r="H95">
        <f t="shared" si="1"/>
        <v>94</v>
      </c>
    </row>
    <row r="96" spans="1:8" x14ac:dyDescent="0.25">
      <c r="A96" s="2">
        <v>36893</v>
      </c>
      <c r="B96">
        <v>27.25</v>
      </c>
      <c r="C96">
        <v>27.4</v>
      </c>
      <c r="D96">
        <v>26.6</v>
      </c>
      <c r="E96">
        <v>27.200001</v>
      </c>
      <c r="F96">
        <v>27.200001</v>
      </c>
      <c r="G96">
        <v>52321</v>
      </c>
      <c r="H96">
        <f t="shared" si="1"/>
        <v>95</v>
      </c>
    </row>
    <row r="97" spans="1:8" x14ac:dyDescent="0.25">
      <c r="A97" s="2">
        <v>36894</v>
      </c>
      <c r="B97">
        <v>27.23</v>
      </c>
      <c r="C97">
        <v>28.139999</v>
      </c>
      <c r="D97">
        <v>27.049999</v>
      </c>
      <c r="E97">
        <v>27.950001</v>
      </c>
      <c r="F97">
        <v>27.950001</v>
      </c>
      <c r="G97">
        <v>66628</v>
      </c>
      <c r="H97">
        <f t="shared" si="1"/>
        <v>96</v>
      </c>
    </row>
    <row r="98" spans="1:8" x14ac:dyDescent="0.25">
      <c r="A98" s="2">
        <v>36895</v>
      </c>
      <c r="B98">
        <v>28.200001</v>
      </c>
      <c r="C98">
        <v>28.780000999999999</v>
      </c>
      <c r="D98">
        <v>27.85</v>
      </c>
      <c r="E98">
        <v>28.200001</v>
      </c>
      <c r="F98">
        <v>28.200001</v>
      </c>
      <c r="G98">
        <v>74383</v>
      </c>
      <c r="H98">
        <f t="shared" si="1"/>
        <v>97</v>
      </c>
    </row>
    <row r="99" spans="1:8" x14ac:dyDescent="0.25">
      <c r="A99" s="2">
        <v>36896</v>
      </c>
      <c r="B99">
        <v>28.15</v>
      </c>
      <c r="C99">
        <v>28.799999</v>
      </c>
      <c r="D99">
        <v>27.799999</v>
      </c>
      <c r="E99">
        <v>28</v>
      </c>
      <c r="F99">
        <v>28</v>
      </c>
      <c r="G99">
        <v>63852</v>
      </c>
      <c r="H99">
        <f t="shared" si="1"/>
        <v>98</v>
      </c>
    </row>
    <row r="100" spans="1:8" x14ac:dyDescent="0.25">
      <c r="A100" s="2">
        <v>36899</v>
      </c>
      <c r="B100">
        <v>28.200001</v>
      </c>
      <c r="C100">
        <v>28.4</v>
      </c>
      <c r="D100">
        <v>27.15</v>
      </c>
      <c r="E100">
        <v>27.35</v>
      </c>
      <c r="F100">
        <v>27.35</v>
      </c>
      <c r="G100">
        <v>76058</v>
      </c>
      <c r="H100">
        <f t="shared" si="1"/>
        <v>99</v>
      </c>
    </row>
    <row r="101" spans="1:8" x14ac:dyDescent="0.25">
      <c r="A101" s="2">
        <v>36900</v>
      </c>
      <c r="B101">
        <v>27.25</v>
      </c>
      <c r="C101">
        <v>27.75</v>
      </c>
      <c r="D101">
        <v>26.9</v>
      </c>
      <c r="E101">
        <v>27.719999000000001</v>
      </c>
      <c r="F101">
        <v>27.719999000000001</v>
      </c>
      <c r="G101">
        <v>69916</v>
      </c>
      <c r="H101">
        <f t="shared" si="1"/>
        <v>100</v>
      </c>
    </row>
    <row r="102" spans="1:8" x14ac:dyDescent="0.25">
      <c r="A102" s="2">
        <v>36901</v>
      </c>
      <c r="B102">
        <v>27.75</v>
      </c>
      <c r="C102">
        <v>29.6</v>
      </c>
      <c r="D102">
        <v>27.700001</v>
      </c>
      <c r="E102">
        <v>29.5</v>
      </c>
      <c r="F102">
        <v>29.5</v>
      </c>
      <c r="G102">
        <v>93000</v>
      </c>
      <c r="H102">
        <f t="shared" si="1"/>
        <v>101</v>
      </c>
    </row>
    <row r="103" spans="1:8" x14ac:dyDescent="0.25">
      <c r="A103" s="2">
        <v>36902</v>
      </c>
      <c r="B103">
        <v>29.35</v>
      </c>
      <c r="C103">
        <v>29.9</v>
      </c>
      <c r="D103">
        <v>28.98</v>
      </c>
      <c r="E103">
        <v>29.5</v>
      </c>
      <c r="F103">
        <v>29.5</v>
      </c>
      <c r="G103">
        <v>67374</v>
      </c>
      <c r="H103">
        <f t="shared" si="1"/>
        <v>102</v>
      </c>
    </row>
    <row r="104" spans="1:8" x14ac:dyDescent="0.25">
      <c r="A104" s="2">
        <v>36903</v>
      </c>
      <c r="B104">
        <v>29.5</v>
      </c>
      <c r="C104">
        <v>30.200001</v>
      </c>
      <c r="D104">
        <v>29.370000999999998</v>
      </c>
      <c r="E104">
        <v>30.049999</v>
      </c>
      <c r="F104">
        <v>30.049999</v>
      </c>
      <c r="G104">
        <v>47023</v>
      </c>
      <c r="H104">
        <f t="shared" si="1"/>
        <v>103</v>
      </c>
    </row>
    <row r="105" spans="1:8" x14ac:dyDescent="0.25">
      <c r="A105" s="2">
        <v>36906</v>
      </c>
      <c r="B105" t="s">
        <v>113</v>
      </c>
      <c r="C105" t="s">
        <v>113</v>
      </c>
      <c r="D105" t="s">
        <v>113</v>
      </c>
      <c r="E105" t="s">
        <v>113</v>
      </c>
      <c r="F105" t="s">
        <v>113</v>
      </c>
      <c r="G105" t="s">
        <v>113</v>
      </c>
      <c r="H105">
        <f t="shared" si="1"/>
        <v>104</v>
      </c>
    </row>
    <row r="106" spans="1:8" x14ac:dyDescent="0.25">
      <c r="A106" s="2">
        <v>36907</v>
      </c>
      <c r="B106">
        <v>30.1</v>
      </c>
      <c r="C106">
        <v>30.450001</v>
      </c>
      <c r="D106">
        <v>29.85</v>
      </c>
      <c r="E106">
        <v>30.35</v>
      </c>
      <c r="F106">
        <v>30.35</v>
      </c>
      <c r="G106">
        <v>66392</v>
      </c>
      <c r="H106">
        <f t="shared" si="1"/>
        <v>105</v>
      </c>
    </row>
    <row r="107" spans="1:8" x14ac:dyDescent="0.25">
      <c r="A107" s="2">
        <v>36908</v>
      </c>
      <c r="B107">
        <v>29.799999</v>
      </c>
      <c r="C107">
        <v>30.200001</v>
      </c>
      <c r="D107">
        <v>29</v>
      </c>
      <c r="E107">
        <v>29.65</v>
      </c>
      <c r="F107">
        <v>29.65</v>
      </c>
      <c r="G107">
        <v>75568</v>
      </c>
      <c r="H107">
        <f t="shared" si="1"/>
        <v>106</v>
      </c>
    </row>
    <row r="108" spans="1:8" x14ac:dyDescent="0.25">
      <c r="A108" s="2">
        <v>36909</v>
      </c>
      <c r="B108">
        <v>29.85</v>
      </c>
      <c r="C108">
        <v>30.51</v>
      </c>
      <c r="D108">
        <v>29.299999</v>
      </c>
      <c r="E108">
        <v>30.450001</v>
      </c>
      <c r="F108">
        <v>30.450001</v>
      </c>
      <c r="G108">
        <v>44842</v>
      </c>
      <c r="H108">
        <f t="shared" si="1"/>
        <v>107</v>
      </c>
    </row>
    <row r="109" spans="1:8" x14ac:dyDescent="0.25">
      <c r="A109" s="2">
        <v>36910</v>
      </c>
      <c r="B109">
        <v>30.25</v>
      </c>
      <c r="C109">
        <v>32.400002000000001</v>
      </c>
      <c r="D109">
        <v>30.200001</v>
      </c>
      <c r="E109">
        <v>32.099997999999999</v>
      </c>
      <c r="F109">
        <v>32.099997999999999</v>
      </c>
      <c r="G109">
        <v>42815</v>
      </c>
      <c r="H109">
        <f t="shared" si="1"/>
        <v>108</v>
      </c>
    </row>
    <row r="110" spans="1:8" x14ac:dyDescent="0.25">
      <c r="A110" s="2">
        <v>36913</v>
      </c>
      <c r="B110">
        <v>31.950001</v>
      </c>
      <c r="C110">
        <v>32.700001</v>
      </c>
      <c r="D110">
        <v>31.75</v>
      </c>
      <c r="E110">
        <v>32</v>
      </c>
      <c r="F110">
        <v>32</v>
      </c>
      <c r="G110">
        <v>92401</v>
      </c>
      <c r="H110">
        <f t="shared" si="1"/>
        <v>109</v>
      </c>
    </row>
    <row r="111" spans="1:8" x14ac:dyDescent="0.25">
      <c r="A111" s="2">
        <v>36914</v>
      </c>
      <c r="B111">
        <v>29.6</v>
      </c>
      <c r="C111">
        <v>29.68</v>
      </c>
      <c r="D111">
        <v>29</v>
      </c>
      <c r="E111">
        <v>29.57</v>
      </c>
      <c r="F111">
        <v>29.57</v>
      </c>
      <c r="G111">
        <v>73113</v>
      </c>
      <c r="H111">
        <f t="shared" si="1"/>
        <v>110</v>
      </c>
    </row>
    <row r="112" spans="1:8" x14ac:dyDescent="0.25">
      <c r="A112" s="2">
        <v>36915</v>
      </c>
      <c r="B112">
        <v>28.9</v>
      </c>
      <c r="C112">
        <v>29.82</v>
      </c>
      <c r="D112">
        <v>28.639999</v>
      </c>
      <c r="E112">
        <v>29.049999</v>
      </c>
      <c r="F112">
        <v>29.049999</v>
      </c>
      <c r="G112">
        <v>91773</v>
      </c>
      <c r="H112">
        <f t="shared" si="1"/>
        <v>111</v>
      </c>
    </row>
    <row r="113" spans="1:8" x14ac:dyDescent="0.25">
      <c r="A113" s="2">
        <v>36916</v>
      </c>
      <c r="B113">
        <v>29</v>
      </c>
      <c r="C113">
        <v>29.530000999999999</v>
      </c>
      <c r="D113">
        <v>28.799999</v>
      </c>
      <c r="E113">
        <v>29.360001</v>
      </c>
      <c r="F113">
        <v>29.360001</v>
      </c>
      <c r="G113">
        <v>61551</v>
      </c>
      <c r="H113">
        <f t="shared" si="1"/>
        <v>112</v>
      </c>
    </row>
    <row r="114" spans="1:8" x14ac:dyDescent="0.25">
      <c r="A114" s="2">
        <v>36917</v>
      </c>
      <c r="B114">
        <v>29.42</v>
      </c>
      <c r="C114">
        <v>29.99</v>
      </c>
      <c r="D114">
        <v>29.32</v>
      </c>
      <c r="E114">
        <v>29.780000999999999</v>
      </c>
      <c r="F114">
        <v>29.780000999999999</v>
      </c>
      <c r="G114">
        <v>53751</v>
      </c>
      <c r="H114">
        <f t="shared" si="1"/>
        <v>113</v>
      </c>
    </row>
    <row r="115" spans="1:8" x14ac:dyDescent="0.25">
      <c r="A115" s="2">
        <v>36920</v>
      </c>
      <c r="B115">
        <v>30.15</v>
      </c>
      <c r="C115">
        <v>30.15</v>
      </c>
      <c r="D115">
        <v>28.860001</v>
      </c>
      <c r="E115">
        <v>29.059999000000001</v>
      </c>
      <c r="F115">
        <v>29.059999000000001</v>
      </c>
      <c r="G115">
        <v>64714</v>
      </c>
      <c r="H115">
        <f t="shared" si="1"/>
        <v>114</v>
      </c>
    </row>
    <row r="116" spans="1:8" x14ac:dyDescent="0.25">
      <c r="A116" s="2">
        <v>36921</v>
      </c>
      <c r="B116">
        <v>29.08</v>
      </c>
      <c r="C116">
        <v>29.34</v>
      </c>
      <c r="D116">
        <v>28.68</v>
      </c>
      <c r="E116">
        <v>29.059999000000001</v>
      </c>
      <c r="F116">
        <v>29.059999000000001</v>
      </c>
      <c r="G116">
        <v>55220</v>
      </c>
      <c r="H116">
        <f t="shared" si="1"/>
        <v>115</v>
      </c>
    </row>
    <row r="117" spans="1:8" x14ac:dyDescent="0.25">
      <c r="A117" s="2">
        <v>36922</v>
      </c>
      <c r="B117">
        <v>29</v>
      </c>
      <c r="C117">
        <v>29.15</v>
      </c>
      <c r="D117">
        <v>28.25</v>
      </c>
      <c r="E117">
        <v>28.700001</v>
      </c>
      <c r="F117">
        <v>28.700001</v>
      </c>
      <c r="G117">
        <v>85659</v>
      </c>
      <c r="H117">
        <f t="shared" si="1"/>
        <v>116</v>
      </c>
    </row>
    <row r="118" spans="1:8" x14ac:dyDescent="0.25">
      <c r="A118" s="2">
        <v>36923</v>
      </c>
      <c r="B118">
        <v>28.950001</v>
      </c>
      <c r="C118">
        <v>29.870000999999998</v>
      </c>
      <c r="D118">
        <v>28.530000999999999</v>
      </c>
      <c r="E118">
        <v>29.799999</v>
      </c>
      <c r="F118">
        <v>29.799999</v>
      </c>
      <c r="G118">
        <v>77052</v>
      </c>
      <c r="H118">
        <f t="shared" si="1"/>
        <v>117</v>
      </c>
    </row>
    <row r="119" spans="1:8" x14ac:dyDescent="0.25">
      <c r="A119" s="2">
        <v>36924</v>
      </c>
      <c r="B119">
        <v>29.73</v>
      </c>
      <c r="C119">
        <v>31.299999</v>
      </c>
      <c r="D119">
        <v>29.65</v>
      </c>
      <c r="E119">
        <v>31.25</v>
      </c>
      <c r="F119">
        <v>31.25</v>
      </c>
      <c r="G119">
        <v>79001</v>
      </c>
      <c r="H119">
        <f t="shared" si="1"/>
        <v>118</v>
      </c>
    </row>
    <row r="120" spans="1:8" x14ac:dyDescent="0.25">
      <c r="A120" s="2">
        <v>36927</v>
      </c>
      <c r="B120">
        <v>31.049999</v>
      </c>
      <c r="C120">
        <v>31.049999</v>
      </c>
      <c r="D120">
        <v>30.200001</v>
      </c>
      <c r="E120">
        <v>30.5</v>
      </c>
      <c r="F120">
        <v>30.5</v>
      </c>
      <c r="G120">
        <v>67618</v>
      </c>
      <c r="H120">
        <f t="shared" si="1"/>
        <v>119</v>
      </c>
    </row>
    <row r="121" spans="1:8" x14ac:dyDescent="0.25">
      <c r="A121" s="2">
        <v>36928</v>
      </c>
      <c r="B121">
        <v>30.65</v>
      </c>
      <c r="C121">
        <v>30.9</v>
      </c>
      <c r="D121">
        <v>30.16</v>
      </c>
      <c r="E121">
        <v>30.35</v>
      </c>
      <c r="F121">
        <v>30.35</v>
      </c>
      <c r="G121">
        <v>57981</v>
      </c>
      <c r="H121">
        <f t="shared" si="1"/>
        <v>120</v>
      </c>
    </row>
    <row r="122" spans="1:8" x14ac:dyDescent="0.25">
      <c r="A122" s="2">
        <v>36929</v>
      </c>
      <c r="B122">
        <v>30.5</v>
      </c>
      <c r="C122">
        <v>31.35</v>
      </c>
      <c r="D122">
        <v>30</v>
      </c>
      <c r="E122">
        <v>31.200001</v>
      </c>
      <c r="F122">
        <v>31.200001</v>
      </c>
      <c r="G122">
        <v>85694</v>
      </c>
      <c r="H122">
        <f t="shared" si="1"/>
        <v>121</v>
      </c>
    </row>
    <row r="123" spans="1:8" x14ac:dyDescent="0.25">
      <c r="A123" s="2">
        <v>36930</v>
      </c>
      <c r="B123">
        <v>31.200001</v>
      </c>
      <c r="C123">
        <v>31.879999000000002</v>
      </c>
      <c r="D123">
        <v>31.120000999999998</v>
      </c>
      <c r="E123">
        <v>31.559999000000001</v>
      </c>
      <c r="F123">
        <v>31.559999000000001</v>
      </c>
      <c r="G123">
        <v>68125</v>
      </c>
      <c r="H123">
        <f t="shared" si="1"/>
        <v>122</v>
      </c>
    </row>
    <row r="124" spans="1:8" x14ac:dyDescent="0.25">
      <c r="A124" s="2">
        <v>36931</v>
      </c>
      <c r="B124">
        <v>31.299999</v>
      </c>
      <c r="C124">
        <v>31.4</v>
      </c>
      <c r="D124">
        <v>30.85</v>
      </c>
      <c r="E124">
        <v>31.049999</v>
      </c>
      <c r="F124">
        <v>31.049999</v>
      </c>
      <c r="G124">
        <v>55244</v>
      </c>
      <c r="H124">
        <f t="shared" si="1"/>
        <v>123</v>
      </c>
    </row>
    <row r="125" spans="1:8" x14ac:dyDescent="0.25">
      <c r="A125" s="2">
        <v>36934</v>
      </c>
      <c r="B125">
        <v>30.700001</v>
      </c>
      <c r="C125">
        <v>31.049999</v>
      </c>
      <c r="D125">
        <v>30.4</v>
      </c>
      <c r="E125">
        <v>30.549999</v>
      </c>
      <c r="F125">
        <v>30.549999</v>
      </c>
      <c r="G125">
        <v>69227</v>
      </c>
      <c r="H125">
        <f t="shared" si="1"/>
        <v>124</v>
      </c>
    </row>
    <row r="126" spans="1:8" x14ac:dyDescent="0.25">
      <c r="A126" s="2">
        <v>36935</v>
      </c>
      <c r="B126">
        <v>30.299999</v>
      </c>
      <c r="C126">
        <v>30.4</v>
      </c>
      <c r="D126">
        <v>29.719999000000001</v>
      </c>
      <c r="E126">
        <v>30.34</v>
      </c>
      <c r="F126">
        <v>30.34</v>
      </c>
      <c r="G126">
        <v>85072</v>
      </c>
      <c r="H126">
        <f t="shared" si="1"/>
        <v>125</v>
      </c>
    </row>
    <row r="127" spans="1:8" x14ac:dyDescent="0.25">
      <c r="A127" s="2">
        <v>36936</v>
      </c>
      <c r="B127">
        <v>30.33</v>
      </c>
      <c r="C127">
        <v>30.879999000000002</v>
      </c>
      <c r="D127">
        <v>29.65</v>
      </c>
      <c r="E127">
        <v>29.75</v>
      </c>
      <c r="F127">
        <v>29.75</v>
      </c>
      <c r="G127">
        <v>89483</v>
      </c>
      <c r="H127">
        <f t="shared" si="1"/>
        <v>126</v>
      </c>
    </row>
    <row r="128" spans="1:8" x14ac:dyDescent="0.25">
      <c r="A128" s="2">
        <v>36937</v>
      </c>
      <c r="B128">
        <v>29.299999</v>
      </c>
      <c r="C128">
        <v>29.4</v>
      </c>
      <c r="D128">
        <v>28.549999</v>
      </c>
      <c r="E128">
        <v>28.799999</v>
      </c>
      <c r="F128">
        <v>28.799999</v>
      </c>
      <c r="G128">
        <v>73627</v>
      </c>
      <c r="H128">
        <f t="shared" si="1"/>
        <v>127</v>
      </c>
    </row>
    <row r="129" spans="1:8" x14ac:dyDescent="0.25">
      <c r="A129" s="2">
        <v>36938</v>
      </c>
      <c r="B129">
        <v>29.200001</v>
      </c>
      <c r="C129">
        <v>29.25</v>
      </c>
      <c r="D129">
        <v>29.1</v>
      </c>
      <c r="E129">
        <v>29.16</v>
      </c>
      <c r="F129">
        <v>29.16</v>
      </c>
      <c r="G129">
        <v>0</v>
      </c>
      <c r="H129">
        <f t="shared" si="1"/>
        <v>128</v>
      </c>
    </row>
    <row r="130" spans="1:8" x14ac:dyDescent="0.25">
      <c r="A130" s="2">
        <v>36941</v>
      </c>
      <c r="B130" t="s">
        <v>113</v>
      </c>
      <c r="C130" t="s">
        <v>113</v>
      </c>
      <c r="D130" t="s">
        <v>113</v>
      </c>
      <c r="E130" t="s">
        <v>113</v>
      </c>
      <c r="F130" t="s">
        <v>113</v>
      </c>
      <c r="G130" t="s">
        <v>113</v>
      </c>
      <c r="H130">
        <f t="shared" si="1"/>
        <v>129</v>
      </c>
    </row>
    <row r="131" spans="1:8" x14ac:dyDescent="0.25">
      <c r="A131" s="2">
        <v>36942</v>
      </c>
      <c r="B131">
        <v>29.5</v>
      </c>
      <c r="C131">
        <v>29.530000999999999</v>
      </c>
      <c r="D131">
        <v>28.4</v>
      </c>
      <c r="E131">
        <v>28.58</v>
      </c>
      <c r="F131">
        <v>28.58</v>
      </c>
      <c r="G131">
        <v>72068</v>
      </c>
      <c r="H131">
        <f t="shared" si="1"/>
        <v>130</v>
      </c>
    </row>
    <row r="132" spans="1:8" x14ac:dyDescent="0.25">
      <c r="A132" s="2">
        <v>36943</v>
      </c>
      <c r="B132">
        <v>28.9</v>
      </c>
      <c r="C132">
        <v>29</v>
      </c>
      <c r="D132">
        <v>28.299999</v>
      </c>
      <c r="E132">
        <v>28.549999</v>
      </c>
      <c r="F132">
        <v>28.549999</v>
      </c>
      <c r="G132">
        <v>55059</v>
      </c>
      <c r="H132">
        <f t="shared" ref="H132:H195" si="2">H131+1</f>
        <v>131</v>
      </c>
    </row>
    <row r="133" spans="1:8" x14ac:dyDescent="0.25">
      <c r="A133" s="2">
        <v>36944</v>
      </c>
      <c r="B133">
        <v>28.85</v>
      </c>
      <c r="C133">
        <v>29.200001</v>
      </c>
      <c r="D133">
        <v>28.35</v>
      </c>
      <c r="E133">
        <v>28.82</v>
      </c>
      <c r="F133">
        <v>28.82</v>
      </c>
      <c r="G133">
        <v>86691</v>
      </c>
      <c r="H133">
        <f t="shared" si="2"/>
        <v>132</v>
      </c>
    </row>
    <row r="134" spans="1:8" x14ac:dyDescent="0.25">
      <c r="A134" s="2">
        <v>36945</v>
      </c>
      <c r="B134">
        <v>29</v>
      </c>
      <c r="C134">
        <v>29.02</v>
      </c>
      <c r="D134">
        <v>29</v>
      </c>
      <c r="E134">
        <v>29</v>
      </c>
      <c r="F134">
        <v>29</v>
      </c>
      <c r="G134">
        <v>61454</v>
      </c>
      <c r="H134">
        <f t="shared" si="2"/>
        <v>133</v>
      </c>
    </row>
    <row r="135" spans="1:8" x14ac:dyDescent="0.25">
      <c r="A135" s="2">
        <v>36948</v>
      </c>
      <c r="B135">
        <v>28.76</v>
      </c>
      <c r="C135">
        <v>28.940000999999999</v>
      </c>
      <c r="D135">
        <v>28.4</v>
      </c>
      <c r="E135">
        <v>28.440000999999999</v>
      </c>
      <c r="F135">
        <v>28.440000999999999</v>
      </c>
      <c r="G135">
        <v>62142</v>
      </c>
      <c r="H135">
        <f t="shared" si="2"/>
        <v>134</v>
      </c>
    </row>
    <row r="136" spans="1:8" x14ac:dyDescent="0.25">
      <c r="A136" s="2">
        <v>36949</v>
      </c>
      <c r="B136">
        <v>28</v>
      </c>
      <c r="C136">
        <v>28.35</v>
      </c>
      <c r="D136">
        <v>27.709999</v>
      </c>
      <c r="E136">
        <v>28.120000999999998</v>
      </c>
      <c r="F136">
        <v>28.120000999999998</v>
      </c>
      <c r="G136">
        <v>95832</v>
      </c>
      <c r="H136">
        <f t="shared" si="2"/>
        <v>135</v>
      </c>
    </row>
    <row r="137" spans="1:8" x14ac:dyDescent="0.25">
      <c r="A137" s="2">
        <v>36950</v>
      </c>
      <c r="B137">
        <v>28.15</v>
      </c>
      <c r="C137">
        <v>28.200001</v>
      </c>
      <c r="D137">
        <v>27.34</v>
      </c>
      <c r="E137">
        <v>27.42</v>
      </c>
      <c r="F137">
        <v>27.42</v>
      </c>
      <c r="G137">
        <v>82364</v>
      </c>
      <c r="H137">
        <f t="shared" si="2"/>
        <v>136</v>
      </c>
    </row>
    <row r="138" spans="1:8" x14ac:dyDescent="0.25">
      <c r="A138" s="2">
        <v>36951</v>
      </c>
      <c r="B138">
        <v>27.450001</v>
      </c>
      <c r="C138">
        <v>27.889999</v>
      </c>
      <c r="D138">
        <v>27.15</v>
      </c>
      <c r="E138">
        <v>27.65</v>
      </c>
      <c r="F138">
        <v>27.65</v>
      </c>
      <c r="G138">
        <v>62801</v>
      </c>
      <c r="H138">
        <f t="shared" si="2"/>
        <v>137</v>
      </c>
    </row>
    <row r="139" spans="1:8" x14ac:dyDescent="0.25">
      <c r="A139" s="2">
        <v>36952</v>
      </c>
      <c r="B139">
        <v>27.690000999999999</v>
      </c>
      <c r="C139">
        <v>28.200001</v>
      </c>
      <c r="D139">
        <v>27.6</v>
      </c>
      <c r="E139">
        <v>27.84</v>
      </c>
      <c r="F139">
        <v>27.84</v>
      </c>
      <c r="G139">
        <v>61545</v>
      </c>
      <c r="H139">
        <f t="shared" si="2"/>
        <v>138</v>
      </c>
    </row>
    <row r="140" spans="1:8" x14ac:dyDescent="0.25">
      <c r="A140" s="2">
        <v>36955</v>
      </c>
      <c r="B140">
        <v>28.25</v>
      </c>
      <c r="C140">
        <v>28.83</v>
      </c>
      <c r="D140">
        <v>28.209999</v>
      </c>
      <c r="E140">
        <v>28.6</v>
      </c>
      <c r="F140">
        <v>28.6</v>
      </c>
      <c r="G140">
        <v>49216</v>
      </c>
      <c r="H140">
        <f t="shared" si="2"/>
        <v>139</v>
      </c>
    </row>
    <row r="141" spans="1:8" x14ac:dyDescent="0.25">
      <c r="A141" s="2">
        <v>36956</v>
      </c>
      <c r="B141">
        <v>28.35</v>
      </c>
      <c r="C141">
        <v>28.700001</v>
      </c>
      <c r="D141">
        <v>28.200001</v>
      </c>
      <c r="E141">
        <v>28.299999</v>
      </c>
      <c r="F141">
        <v>28.299999</v>
      </c>
      <c r="G141">
        <v>50980</v>
      </c>
      <c r="H141">
        <f t="shared" si="2"/>
        <v>140</v>
      </c>
    </row>
    <row r="142" spans="1:8" x14ac:dyDescent="0.25">
      <c r="A142" s="2">
        <v>36957</v>
      </c>
      <c r="B142">
        <v>28.5</v>
      </c>
      <c r="C142">
        <v>29.15</v>
      </c>
      <c r="D142">
        <v>28.15</v>
      </c>
      <c r="E142">
        <v>28.950001</v>
      </c>
      <c r="F142">
        <v>28.950001</v>
      </c>
      <c r="G142">
        <v>86394</v>
      </c>
      <c r="H142">
        <f t="shared" si="2"/>
        <v>141</v>
      </c>
    </row>
    <row r="143" spans="1:8" x14ac:dyDescent="0.25">
      <c r="A143" s="2">
        <v>36958</v>
      </c>
      <c r="B143">
        <v>28.950001</v>
      </c>
      <c r="C143">
        <v>29.15</v>
      </c>
      <c r="D143">
        <v>28.299999</v>
      </c>
      <c r="E143">
        <v>28.49</v>
      </c>
      <c r="F143">
        <v>28.49</v>
      </c>
      <c r="G143">
        <v>80771</v>
      </c>
      <c r="H143">
        <f t="shared" si="2"/>
        <v>142</v>
      </c>
    </row>
    <row r="144" spans="1:8" x14ac:dyDescent="0.25">
      <c r="A144" s="2">
        <v>36959</v>
      </c>
      <c r="B144">
        <v>28.25</v>
      </c>
      <c r="C144">
        <v>28.48</v>
      </c>
      <c r="D144">
        <v>27.799999</v>
      </c>
      <c r="E144">
        <v>27.799999</v>
      </c>
      <c r="F144">
        <v>27.799999</v>
      </c>
      <c r="G144">
        <v>57964</v>
      </c>
      <c r="H144">
        <f t="shared" si="2"/>
        <v>143</v>
      </c>
    </row>
    <row r="145" spans="1:8" x14ac:dyDescent="0.25">
      <c r="A145" s="2">
        <v>36962</v>
      </c>
      <c r="B145">
        <v>27.799999</v>
      </c>
      <c r="C145">
        <v>28.24</v>
      </c>
      <c r="D145">
        <v>27.65</v>
      </c>
      <c r="E145">
        <v>28</v>
      </c>
      <c r="F145">
        <v>28</v>
      </c>
      <c r="G145">
        <v>54249</v>
      </c>
      <c r="H145">
        <f t="shared" si="2"/>
        <v>144</v>
      </c>
    </row>
    <row r="146" spans="1:8" x14ac:dyDescent="0.25">
      <c r="A146" s="2">
        <v>36963</v>
      </c>
      <c r="B146">
        <v>27.799999</v>
      </c>
      <c r="C146">
        <v>27.9</v>
      </c>
      <c r="D146">
        <v>27.450001</v>
      </c>
      <c r="E146">
        <v>27.450001</v>
      </c>
      <c r="F146">
        <v>27.450001</v>
      </c>
      <c r="G146">
        <v>0</v>
      </c>
      <c r="H146">
        <f t="shared" si="2"/>
        <v>145</v>
      </c>
    </row>
    <row r="147" spans="1:8" x14ac:dyDescent="0.25">
      <c r="A147" s="2">
        <v>36964</v>
      </c>
      <c r="B147">
        <v>27.65</v>
      </c>
      <c r="C147">
        <v>27.75</v>
      </c>
      <c r="D147">
        <v>26.200001</v>
      </c>
      <c r="E147">
        <v>26.450001</v>
      </c>
      <c r="F147">
        <v>26.450001</v>
      </c>
      <c r="G147">
        <v>84086</v>
      </c>
      <c r="H147">
        <f t="shared" si="2"/>
        <v>146</v>
      </c>
    </row>
    <row r="148" spans="1:8" x14ac:dyDescent="0.25">
      <c r="A148" s="2">
        <v>36965</v>
      </c>
      <c r="B148">
        <v>26.6</v>
      </c>
      <c r="C148">
        <v>26.66</v>
      </c>
      <c r="D148">
        <v>26.1</v>
      </c>
      <c r="E148">
        <v>26.65</v>
      </c>
      <c r="F148">
        <v>26.65</v>
      </c>
      <c r="G148">
        <v>69457</v>
      </c>
      <c r="H148">
        <f t="shared" si="2"/>
        <v>147</v>
      </c>
    </row>
    <row r="149" spans="1:8" x14ac:dyDescent="0.25">
      <c r="A149" s="2">
        <v>36966</v>
      </c>
      <c r="B149">
        <v>26.950001</v>
      </c>
      <c r="C149">
        <v>27.75</v>
      </c>
      <c r="D149">
        <v>26.6</v>
      </c>
      <c r="E149">
        <v>26.700001</v>
      </c>
      <c r="F149">
        <v>26.700001</v>
      </c>
      <c r="G149">
        <v>54833</v>
      </c>
      <c r="H149">
        <f t="shared" si="2"/>
        <v>148</v>
      </c>
    </row>
    <row r="150" spans="1:8" x14ac:dyDescent="0.25">
      <c r="A150" s="2">
        <v>36969</v>
      </c>
      <c r="B150">
        <v>26.5</v>
      </c>
      <c r="C150">
        <v>26.940000999999999</v>
      </c>
      <c r="D150">
        <v>26.049999</v>
      </c>
      <c r="E150">
        <v>26.18</v>
      </c>
      <c r="F150">
        <v>26.18</v>
      </c>
      <c r="G150">
        <v>39585</v>
      </c>
      <c r="H150">
        <f t="shared" si="2"/>
        <v>149</v>
      </c>
    </row>
    <row r="151" spans="1:8" x14ac:dyDescent="0.25">
      <c r="A151" s="2">
        <v>36970</v>
      </c>
      <c r="B151">
        <v>26.25</v>
      </c>
      <c r="C151">
        <v>26.49</v>
      </c>
      <c r="D151">
        <v>25.700001</v>
      </c>
      <c r="E151">
        <v>25.9</v>
      </c>
      <c r="F151">
        <v>25.9</v>
      </c>
      <c r="G151">
        <v>100723</v>
      </c>
      <c r="H151">
        <f t="shared" si="2"/>
        <v>150</v>
      </c>
    </row>
    <row r="152" spans="1:8" x14ac:dyDescent="0.25">
      <c r="A152" s="2">
        <v>36971</v>
      </c>
      <c r="B152">
        <v>26.18</v>
      </c>
      <c r="C152">
        <v>26.85</v>
      </c>
      <c r="D152">
        <v>25.92</v>
      </c>
      <c r="E152">
        <v>26.799999</v>
      </c>
      <c r="F152">
        <v>26.799999</v>
      </c>
      <c r="G152">
        <v>80284</v>
      </c>
      <c r="H152">
        <f t="shared" si="2"/>
        <v>151</v>
      </c>
    </row>
    <row r="153" spans="1:8" x14ac:dyDescent="0.25">
      <c r="A153" s="2">
        <v>36972</v>
      </c>
      <c r="B153">
        <v>26.790001</v>
      </c>
      <c r="C153">
        <v>27.190000999999999</v>
      </c>
      <c r="D153">
        <v>26.42</v>
      </c>
      <c r="E153">
        <v>26.52</v>
      </c>
      <c r="F153">
        <v>26.52</v>
      </c>
      <c r="G153">
        <v>74305</v>
      </c>
      <c r="H153">
        <f t="shared" si="2"/>
        <v>152</v>
      </c>
    </row>
    <row r="154" spans="1:8" x14ac:dyDescent="0.25">
      <c r="A154" s="2">
        <v>36973</v>
      </c>
      <c r="B154">
        <v>26.700001</v>
      </c>
      <c r="C154">
        <v>27.450001</v>
      </c>
      <c r="D154">
        <v>26.48</v>
      </c>
      <c r="E154">
        <v>27.299999</v>
      </c>
      <c r="F154">
        <v>27.299999</v>
      </c>
      <c r="G154">
        <v>69876</v>
      </c>
      <c r="H154">
        <f t="shared" si="2"/>
        <v>153</v>
      </c>
    </row>
    <row r="155" spans="1:8" x14ac:dyDescent="0.25">
      <c r="A155" s="2">
        <v>36976</v>
      </c>
      <c r="B155">
        <v>27.4</v>
      </c>
      <c r="C155">
        <v>27.66</v>
      </c>
      <c r="D155">
        <v>27.110001</v>
      </c>
      <c r="E155">
        <v>27.459999</v>
      </c>
      <c r="F155">
        <v>27.459999</v>
      </c>
      <c r="G155">
        <v>52637</v>
      </c>
      <c r="H155">
        <f t="shared" si="2"/>
        <v>154</v>
      </c>
    </row>
    <row r="156" spans="1:8" x14ac:dyDescent="0.25">
      <c r="A156" s="2">
        <v>36977</v>
      </c>
      <c r="B156">
        <v>27.58</v>
      </c>
      <c r="C156">
        <v>28.040001</v>
      </c>
      <c r="D156">
        <v>27.379999000000002</v>
      </c>
      <c r="E156">
        <v>27.75</v>
      </c>
      <c r="F156">
        <v>27.75</v>
      </c>
      <c r="G156">
        <v>75766</v>
      </c>
      <c r="H156">
        <f t="shared" si="2"/>
        <v>155</v>
      </c>
    </row>
    <row r="157" spans="1:8" x14ac:dyDescent="0.25">
      <c r="A157" s="2">
        <v>36978</v>
      </c>
      <c r="B157">
        <v>27.450001</v>
      </c>
      <c r="C157">
        <v>27.780000999999999</v>
      </c>
      <c r="D157">
        <v>26.25</v>
      </c>
      <c r="E157">
        <v>26.25</v>
      </c>
      <c r="F157">
        <v>26.25</v>
      </c>
      <c r="G157">
        <v>105169</v>
      </c>
      <c r="H157">
        <f t="shared" si="2"/>
        <v>156</v>
      </c>
    </row>
    <row r="158" spans="1:8" x14ac:dyDescent="0.25">
      <c r="A158" s="2">
        <v>36979</v>
      </c>
      <c r="B158">
        <v>26.35</v>
      </c>
      <c r="C158">
        <v>26.780000999999999</v>
      </c>
      <c r="D158">
        <v>25.75</v>
      </c>
      <c r="E158">
        <v>26.35</v>
      </c>
      <c r="F158">
        <v>26.35</v>
      </c>
      <c r="G158">
        <v>86983</v>
      </c>
      <c r="H158">
        <f t="shared" si="2"/>
        <v>157</v>
      </c>
    </row>
    <row r="159" spans="1:8" x14ac:dyDescent="0.25">
      <c r="A159" s="2">
        <v>36980</v>
      </c>
      <c r="B159">
        <v>26.450001</v>
      </c>
      <c r="C159">
        <v>26.639999</v>
      </c>
      <c r="D159">
        <v>25.959999</v>
      </c>
      <c r="E159">
        <v>26.4</v>
      </c>
      <c r="F159">
        <v>26.4</v>
      </c>
      <c r="G159">
        <v>63947</v>
      </c>
      <c r="H159">
        <f t="shared" si="2"/>
        <v>158</v>
      </c>
    </row>
    <row r="160" spans="1:8" x14ac:dyDescent="0.25">
      <c r="A160" s="2">
        <v>36983</v>
      </c>
      <c r="B160">
        <v>26.35</v>
      </c>
      <c r="C160">
        <v>26.469999000000001</v>
      </c>
      <c r="D160">
        <v>25.549999</v>
      </c>
      <c r="E160">
        <v>25.59</v>
      </c>
      <c r="F160">
        <v>25.59</v>
      </c>
      <c r="G160">
        <v>55182</v>
      </c>
      <c r="H160">
        <f t="shared" si="2"/>
        <v>159</v>
      </c>
    </row>
    <row r="161" spans="1:8" x14ac:dyDescent="0.25">
      <c r="A161" s="2">
        <v>36984</v>
      </c>
      <c r="B161">
        <v>25.700001</v>
      </c>
      <c r="C161">
        <v>26.280000999999999</v>
      </c>
      <c r="D161">
        <v>25.49</v>
      </c>
      <c r="E161">
        <v>26.190000999999999</v>
      </c>
      <c r="F161">
        <v>26.190000999999999</v>
      </c>
      <c r="G161">
        <v>74089</v>
      </c>
      <c r="H161">
        <f t="shared" si="2"/>
        <v>160</v>
      </c>
    </row>
    <row r="162" spans="1:8" x14ac:dyDescent="0.25">
      <c r="A162" s="2">
        <v>36985</v>
      </c>
      <c r="B162">
        <v>26.65</v>
      </c>
      <c r="C162">
        <v>27.24</v>
      </c>
      <c r="D162">
        <v>26.129999000000002</v>
      </c>
      <c r="E162">
        <v>27.120000999999998</v>
      </c>
      <c r="F162">
        <v>27.120000999999998</v>
      </c>
      <c r="G162">
        <v>77935</v>
      </c>
      <c r="H162">
        <f t="shared" si="2"/>
        <v>161</v>
      </c>
    </row>
    <row r="163" spans="1:8" x14ac:dyDescent="0.25">
      <c r="A163" s="2">
        <v>36986</v>
      </c>
      <c r="B163">
        <v>27.1</v>
      </c>
      <c r="C163">
        <v>27.780000999999999</v>
      </c>
      <c r="D163">
        <v>26.65</v>
      </c>
      <c r="E163">
        <v>27.26</v>
      </c>
      <c r="F163">
        <v>27.26</v>
      </c>
      <c r="G163">
        <v>80086</v>
      </c>
      <c r="H163">
        <f t="shared" si="2"/>
        <v>162</v>
      </c>
    </row>
    <row r="164" spans="1:8" x14ac:dyDescent="0.25">
      <c r="A164" s="2">
        <v>36987</v>
      </c>
      <c r="B164">
        <v>26.9</v>
      </c>
      <c r="C164">
        <v>27.280000999999999</v>
      </c>
      <c r="D164">
        <v>26.809999000000001</v>
      </c>
      <c r="E164">
        <v>27.059999000000001</v>
      </c>
      <c r="F164">
        <v>27.059999000000001</v>
      </c>
      <c r="G164">
        <v>46546</v>
      </c>
      <c r="H164">
        <f t="shared" si="2"/>
        <v>163</v>
      </c>
    </row>
    <row r="165" spans="1:8" x14ac:dyDescent="0.25">
      <c r="A165" s="2">
        <v>36990</v>
      </c>
      <c r="B165">
        <v>27.129999000000002</v>
      </c>
      <c r="C165">
        <v>27.67</v>
      </c>
      <c r="D165">
        <v>27.01</v>
      </c>
      <c r="E165">
        <v>27.34</v>
      </c>
      <c r="F165">
        <v>27.34</v>
      </c>
      <c r="G165">
        <v>59981</v>
      </c>
      <c r="H165">
        <f t="shared" si="2"/>
        <v>164</v>
      </c>
    </row>
    <row r="166" spans="1:8" x14ac:dyDescent="0.25">
      <c r="A166" s="2">
        <v>36991</v>
      </c>
      <c r="B166">
        <v>27</v>
      </c>
      <c r="C166">
        <v>28.629999000000002</v>
      </c>
      <c r="D166">
        <v>27.309999000000001</v>
      </c>
      <c r="E166">
        <v>28.48</v>
      </c>
      <c r="F166">
        <v>28.48</v>
      </c>
      <c r="G166">
        <v>87333</v>
      </c>
      <c r="H166">
        <f t="shared" si="2"/>
        <v>165</v>
      </c>
    </row>
    <row r="167" spans="1:8" x14ac:dyDescent="0.25">
      <c r="A167" s="2">
        <v>36992</v>
      </c>
      <c r="B167">
        <v>28.25</v>
      </c>
      <c r="C167">
        <v>28.450001</v>
      </c>
      <c r="D167">
        <v>27.940000999999999</v>
      </c>
      <c r="E167">
        <v>28.18</v>
      </c>
      <c r="F167">
        <v>28.18</v>
      </c>
      <c r="G167">
        <v>60599</v>
      </c>
      <c r="H167">
        <f t="shared" si="2"/>
        <v>166</v>
      </c>
    </row>
    <row r="168" spans="1:8" x14ac:dyDescent="0.25">
      <c r="A168" s="2">
        <v>36993</v>
      </c>
      <c r="B168">
        <v>28.549999</v>
      </c>
      <c r="C168">
        <v>28.84</v>
      </c>
      <c r="D168">
        <v>28.190000999999999</v>
      </c>
      <c r="E168">
        <v>28.25</v>
      </c>
      <c r="F168">
        <v>28.25</v>
      </c>
      <c r="G168">
        <v>61083</v>
      </c>
      <c r="H168">
        <f t="shared" si="2"/>
        <v>167</v>
      </c>
    </row>
    <row r="169" spans="1:8" x14ac:dyDescent="0.25">
      <c r="A169" s="2">
        <v>36994</v>
      </c>
      <c r="B169" t="s">
        <v>113</v>
      </c>
      <c r="C169" t="s">
        <v>113</v>
      </c>
      <c r="D169" t="s">
        <v>113</v>
      </c>
      <c r="E169" t="s">
        <v>113</v>
      </c>
      <c r="F169" t="s">
        <v>113</v>
      </c>
      <c r="G169" t="s">
        <v>113</v>
      </c>
      <c r="H169">
        <f t="shared" si="2"/>
        <v>168</v>
      </c>
    </row>
    <row r="170" spans="1:8" x14ac:dyDescent="0.25">
      <c r="A170" s="2">
        <v>36997</v>
      </c>
      <c r="B170">
        <v>28.299999</v>
      </c>
      <c r="C170">
        <v>29.040001</v>
      </c>
      <c r="D170">
        <v>28.049999</v>
      </c>
      <c r="E170">
        <v>28.790001</v>
      </c>
      <c r="F170">
        <v>28.790001</v>
      </c>
      <c r="G170">
        <v>54348</v>
      </c>
      <c r="H170">
        <f t="shared" si="2"/>
        <v>169</v>
      </c>
    </row>
    <row r="171" spans="1:8" x14ac:dyDescent="0.25">
      <c r="A171" s="2">
        <v>36998</v>
      </c>
      <c r="B171">
        <v>28.6</v>
      </c>
      <c r="C171">
        <v>29</v>
      </c>
      <c r="D171">
        <v>28.15</v>
      </c>
      <c r="E171">
        <v>28.24</v>
      </c>
      <c r="F171">
        <v>28.24</v>
      </c>
      <c r="G171">
        <v>58990</v>
      </c>
      <c r="H171">
        <f t="shared" si="2"/>
        <v>170</v>
      </c>
    </row>
    <row r="172" spans="1:8" x14ac:dyDescent="0.25">
      <c r="A172" s="2">
        <v>36999</v>
      </c>
      <c r="B172">
        <v>27.75</v>
      </c>
      <c r="C172">
        <v>28.290001</v>
      </c>
      <c r="D172">
        <v>27.040001</v>
      </c>
      <c r="E172">
        <v>27.950001</v>
      </c>
      <c r="F172">
        <v>27.950001</v>
      </c>
      <c r="G172">
        <v>73590</v>
      </c>
      <c r="H172">
        <f t="shared" si="2"/>
        <v>171</v>
      </c>
    </row>
    <row r="173" spans="1:8" x14ac:dyDescent="0.25">
      <c r="A173" s="2">
        <v>37000</v>
      </c>
      <c r="B173">
        <v>27.85</v>
      </c>
      <c r="C173">
        <v>27.959999</v>
      </c>
      <c r="D173">
        <v>27.450001</v>
      </c>
      <c r="E173">
        <v>27.83</v>
      </c>
      <c r="F173">
        <v>27.83</v>
      </c>
      <c r="G173">
        <v>49915</v>
      </c>
      <c r="H173">
        <f t="shared" si="2"/>
        <v>172</v>
      </c>
    </row>
    <row r="174" spans="1:8" x14ac:dyDescent="0.25">
      <c r="A174" s="2">
        <v>37001</v>
      </c>
      <c r="B174">
        <v>27.780000999999999</v>
      </c>
      <c r="C174">
        <v>28</v>
      </c>
      <c r="D174">
        <v>26.799999</v>
      </c>
      <c r="E174">
        <v>27.280000999999999</v>
      </c>
      <c r="F174">
        <v>27.280000999999999</v>
      </c>
      <c r="G174">
        <v>74418</v>
      </c>
      <c r="H174">
        <f t="shared" si="2"/>
        <v>173</v>
      </c>
    </row>
    <row r="175" spans="1:8" x14ac:dyDescent="0.25">
      <c r="A175" s="2">
        <v>37004</v>
      </c>
      <c r="B175">
        <v>27.85</v>
      </c>
      <c r="C175">
        <v>27.93</v>
      </c>
      <c r="D175">
        <v>27.4</v>
      </c>
      <c r="E175">
        <v>27.610001</v>
      </c>
      <c r="F175">
        <v>27.610001</v>
      </c>
      <c r="G175">
        <v>59963</v>
      </c>
      <c r="H175">
        <f t="shared" si="2"/>
        <v>174</v>
      </c>
    </row>
    <row r="176" spans="1:8" x14ac:dyDescent="0.25">
      <c r="A176" s="2">
        <v>37005</v>
      </c>
      <c r="B176">
        <v>27.950001</v>
      </c>
      <c r="C176">
        <v>27.98</v>
      </c>
      <c r="D176">
        <v>26.799999</v>
      </c>
      <c r="E176">
        <v>26.860001</v>
      </c>
      <c r="F176">
        <v>26.860001</v>
      </c>
      <c r="G176">
        <v>76352</v>
      </c>
      <c r="H176">
        <f t="shared" si="2"/>
        <v>175</v>
      </c>
    </row>
    <row r="177" spans="1:8" x14ac:dyDescent="0.25">
      <c r="A177" s="2">
        <v>37006</v>
      </c>
      <c r="B177">
        <v>26.870000999999998</v>
      </c>
      <c r="C177">
        <v>27.379999000000002</v>
      </c>
      <c r="D177">
        <v>26.75</v>
      </c>
      <c r="E177">
        <v>27.290001</v>
      </c>
      <c r="F177">
        <v>27.290001</v>
      </c>
      <c r="G177">
        <v>65944</v>
      </c>
      <c r="H177">
        <f t="shared" si="2"/>
        <v>176</v>
      </c>
    </row>
    <row r="178" spans="1:8" x14ac:dyDescent="0.25">
      <c r="A178" s="2">
        <v>37007</v>
      </c>
      <c r="B178">
        <v>27.75</v>
      </c>
      <c r="C178">
        <v>28.65</v>
      </c>
      <c r="D178">
        <v>27.290001</v>
      </c>
      <c r="E178">
        <v>28.440000999999999</v>
      </c>
      <c r="F178">
        <v>28.440000999999999</v>
      </c>
      <c r="G178">
        <v>77569</v>
      </c>
      <c r="H178">
        <f t="shared" si="2"/>
        <v>177</v>
      </c>
    </row>
    <row r="179" spans="1:8" x14ac:dyDescent="0.25">
      <c r="A179" s="2">
        <v>37008</v>
      </c>
      <c r="B179">
        <v>28.440000999999999</v>
      </c>
      <c r="C179">
        <v>28.639999</v>
      </c>
      <c r="D179">
        <v>28.15</v>
      </c>
      <c r="E179">
        <v>28.27</v>
      </c>
      <c r="F179">
        <v>28.27</v>
      </c>
      <c r="G179">
        <v>57334</v>
      </c>
      <c r="H179">
        <f t="shared" si="2"/>
        <v>178</v>
      </c>
    </row>
    <row r="180" spans="1:8" x14ac:dyDescent="0.25">
      <c r="A180" s="2">
        <v>37011</v>
      </c>
      <c r="B180">
        <v>28.6</v>
      </c>
      <c r="C180">
        <v>28.99</v>
      </c>
      <c r="D180">
        <v>28.129999000000002</v>
      </c>
      <c r="E180">
        <v>28.459999</v>
      </c>
      <c r="F180">
        <v>28.459999</v>
      </c>
      <c r="G180">
        <v>40223</v>
      </c>
      <c r="H180">
        <f t="shared" si="2"/>
        <v>179</v>
      </c>
    </row>
    <row r="181" spans="1:8" x14ac:dyDescent="0.25">
      <c r="A181" s="2">
        <v>37012</v>
      </c>
      <c r="B181">
        <v>28.5</v>
      </c>
      <c r="C181">
        <v>28.98</v>
      </c>
      <c r="D181">
        <v>28.360001</v>
      </c>
      <c r="E181">
        <v>28.940000999999999</v>
      </c>
      <c r="F181">
        <v>28.940000999999999</v>
      </c>
      <c r="G181">
        <v>57564</v>
      </c>
      <c r="H181">
        <f t="shared" si="2"/>
        <v>180</v>
      </c>
    </row>
    <row r="182" spans="1:8" x14ac:dyDescent="0.25">
      <c r="A182" s="2">
        <v>37013</v>
      </c>
      <c r="B182">
        <v>28.25</v>
      </c>
      <c r="C182">
        <v>28.33</v>
      </c>
      <c r="D182">
        <v>27.76</v>
      </c>
      <c r="E182">
        <v>27.799999</v>
      </c>
      <c r="F182">
        <v>27.799999</v>
      </c>
      <c r="G182">
        <v>69856</v>
      </c>
      <c r="H182">
        <f t="shared" si="2"/>
        <v>181</v>
      </c>
    </row>
    <row r="183" spans="1:8" x14ac:dyDescent="0.25">
      <c r="A183" s="2">
        <v>37014</v>
      </c>
      <c r="B183">
        <v>27.450001</v>
      </c>
      <c r="C183">
        <v>28.549999</v>
      </c>
      <c r="D183">
        <v>27.370000999999998</v>
      </c>
      <c r="E183">
        <v>28.450001</v>
      </c>
      <c r="F183">
        <v>28.450001</v>
      </c>
      <c r="G183">
        <v>68101</v>
      </c>
      <c r="H183">
        <f t="shared" si="2"/>
        <v>182</v>
      </c>
    </row>
    <row r="184" spans="1:8" x14ac:dyDescent="0.25">
      <c r="A184" s="2">
        <v>37015</v>
      </c>
      <c r="B184">
        <v>28.450001</v>
      </c>
      <c r="C184">
        <v>28.73</v>
      </c>
      <c r="D184">
        <v>28.15</v>
      </c>
      <c r="E184">
        <v>28.360001</v>
      </c>
      <c r="F184">
        <v>28.360001</v>
      </c>
      <c r="G184">
        <v>49654</v>
      </c>
      <c r="H184">
        <f t="shared" si="2"/>
        <v>183</v>
      </c>
    </row>
    <row r="185" spans="1:8" x14ac:dyDescent="0.25">
      <c r="A185" s="2">
        <v>37018</v>
      </c>
      <c r="B185">
        <v>28.450001</v>
      </c>
      <c r="C185">
        <v>28.58</v>
      </c>
      <c r="D185">
        <v>27.719999000000001</v>
      </c>
      <c r="E185">
        <v>27.77</v>
      </c>
      <c r="F185">
        <v>27.77</v>
      </c>
      <c r="G185">
        <v>56162</v>
      </c>
      <c r="H185">
        <f t="shared" si="2"/>
        <v>184</v>
      </c>
    </row>
    <row r="186" spans="1:8" x14ac:dyDescent="0.25">
      <c r="A186" s="2">
        <v>37019</v>
      </c>
      <c r="B186">
        <v>27.799999</v>
      </c>
      <c r="C186">
        <v>28</v>
      </c>
      <c r="D186">
        <v>27.35</v>
      </c>
      <c r="E186">
        <v>27.389999</v>
      </c>
      <c r="F186">
        <v>27.389999</v>
      </c>
      <c r="G186">
        <v>57551</v>
      </c>
      <c r="H186">
        <f t="shared" si="2"/>
        <v>185</v>
      </c>
    </row>
    <row r="187" spans="1:8" x14ac:dyDescent="0.25">
      <c r="A187" s="2">
        <v>37020</v>
      </c>
      <c r="B187">
        <v>27.25</v>
      </c>
      <c r="C187">
        <v>28.25</v>
      </c>
      <c r="D187">
        <v>27.049999</v>
      </c>
      <c r="E187">
        <v>28.23</v>
      </c>
      <c r="F187">
        <v>28.23</v>
      </c>
      <c r="G187">
        <v>81008</v>
      </c>
      <c r="H187">
        <f t="shared" si="2"/>
        <v>186</v>
      </c>
    </row>
    <row r="188" spans="1:8" x14ac:dyDescent="0.25">
      <c r="A188" s="2">
        <v>37021</v>
      </c>
      <c r="B188">
        <v>28.15</v>
      </c>
      <c r="C188">
        <v>28.85</v>
      </c>
      <c r="D188">
        <v>28.15</v>
      </c>
      <c r="E188">
        <v>28.52</v>
      </c>
      <c r="F188">
        <v>28.52</v>
      </c>
      <c r="G188">
        <v>66192</v>
      </c>
      <c r="H188">
        <f t="shared" si="2"/>
        <v>187</v>
      </c>
    </row>
    <row r="189" spans="1:8" x14ac:dyDescent="0.25">
      <c r="A189" s="2">
        <v>37022</v>
      </c>
      <c r="B189">
        <v>28.360001</v>
      </c>
      <c r="C189">
        <v>28.75</v>
      </c>
      <c r="D189">
        <v>28.280000999999999</v>
      </c>
      <c r="E189">
        <v>28.549999</v>
      </c>
      <c r="F189">
        <v>28.549999</v>
      </c>
      <c r="G189">
        <v>51638</v>
      </c>
      <c r="H189">
        <f t="shared" si="2"/>
        <v>188</v>
      </c>
    </row>
    <row r="190" spans="1:8" x14ac:dyDescent="0.25">
      <c r="A190" s="2">
        <v>37025</v>
      </c>
      <c r="B190">
        <v>28.700001</v>
      </c>
      <c r="C190">
        <v>28.809999000000001</v>
      </c>
      <c r="D190">
        <v>28.08</v>
      </c>
      <c r="E190">
        <v>28.709999</v>
      </c>
      <c r="F190">
        <v>28.709999</v>
      </c>
      <c r="G190">
        <v>55538</v>
      </c>
      <c r="H190">
        <f t="shared" si="2"/>
        <v>189</v>
      </c>
    </row>
    <row r="191" spans="1:8" x14ac:dyDescent="0.25">
      <c r="A191" s="2">
        <v>37026</v>
      </c>
      <c r="B191">
        <v>28.700001</v>
      </c>
      <c r="C191">
        <v>29.07</v>
      </c>
      <c r="D191">
        <v>28.610001</v>
      </c>
      <c r="E191">
        <v>28.98</v>
      </c>
      <c r="F191">
        <v>28.98</v>
      </c>
      <c r="G191">
        <v>50905</v>
      </c>
      <c r="H191">
        <f t="shared" si="2"/>
        <v>190</v>
      </c>
    </row>
    <row r="192" spans="1:8" x14ac:dyDescent="0.25">
      <c r="A192" s="2">
        <v>37027</v>
      </c>
      <c r="B192">
        <v>29.18</v>
      </c>
      <c r="C192">
        <v>29.25</v>
      </c>
      <c r="D192">
        <v>28.450001</v>
      </c>
      <c r="E192">
        <v>28.860001</v>
      </c>
      <c r="F192">
        <v>28.860001</v>
      </c>
      <c r="G192">
        <v>62822</v>
      </c>
      <c r="H192">
        <f t="shared" si="2"/>
        <v>191</v>
      </c>
    </row>
    <row r="193" spans="1:8" x14ac:dyDescent="0.25">
      <c r="A193" s="2">
        <v>37028</v>
      </c>
      <c r="B193">
        <v>28.75</v>
      </c>
      <c r="C193">
        <v>29.02</v>
      </c>
      <c r="D193">
        <v>28.620000999999998</v>
      </c>
      <c r="E193">
        <v>28.91</v>
      </c>
      <c r="F193">
        <v>28.91</v>
      </c>
      <c r="G193">
        <v>45148</v>
      </c>
      <c r="H193">
        <f t="shared" si="2"/>
        <v>192</v>
      </c>
    </row>
    <row r="194" spans="1:8" x14ac:dyDescent="0.25">
      <c r="A194" s="2">
        <v>37029</v>
      </c>
      <c r="B194">
        <v>29.15</v>
      </c>
      <c r="C194">
        <v>29.99</v>
      </c>
      <c r="D194">
        <v>28.92</v>
      </c>
      <c r="E194">
        <v>29.91</v>
      </c>
      <c r="F194">
        <v>29.91</v>
      </c>
      <c r="G194">
        <v>44887</v>
      </c>
      <c r="H194">
        <f t="shared" si="2"/>
        <v>193</v>
      </c>
    </row>
    <row r="195" spans="1:8" x14ac:dyDescent="0.25">
      <c r="A195" s="2">
        <v>37032</v>
      </c>
      <c r="B195">
        <v>30.15</v>
      </c>
      <c r="C195">
        <v>30.200001</v>
      </c>
      <c r="D195">
        <v>29.610001</v>
      </c>
      <c r="E195">
        <v>29.98</v>
      </c>
      <c r="F195">
        <v>29.98</v>
      </c>
      <c r="G195">
        <v>41589</v>
      </c>
      <c r="H195">
        <f t="shared" si="2"/>
        <v>194</v>
      </c>
    </row>
    <row r="196" spans="1:8" x14ac:dyDescent="0.25">
      <c r="A196" s="2">
        <v>37033</v>
      </c>
      <c r="B196">
        <v>30.049999</v>
      </c>
      <c r="C196">
        <v>30.049999</v>
      </c>
      <c r="D196">
        <v>29.58</v>
      </c>
      <c r="E196">
        <v>29.74</v>
      </c>
      <c r="F196">
        <v>29.74</v>
      </c>
      <c r="G196">
        <v>65740</v>
      </c>
      <c r="H196">
        <f t="shared" ref="H196:H259" si="3">H195+1</f>
        <v>195</v>
      </c>
    </row>
    <row r="197" spans="1:8" x14ac:dyDescent="0.25">
      <c r="A197" s="2">
        <v>37034</v>
      </c>
      <c r="B197">
        <v>29.700001</v>
      </c>
      <c r="C197">
        <v>30.049999</v>
      </c>
      <c r="D197">
        <v>29.549999</v>
      </c>
      <c r="E197">
        <v>29.58</v>
      </c>
      <c r="F197">
        <v>29.58</v>
      </c>
      <c r="G197">
        <v>4175</v>
      </c>
      <c r="H197">
        <f t="shared" si="3"/>
        <v>196</v>
      </c>
    </row>
    <row r="198" spans="1:8" x14ac:dyDescent="0.25">
      <c r="A198" s="2">
        <v>37035</v>
      </c>
      <c r="B198">
        <v>29.6</v>
      </c>
      <c r="C198">
        <v>29.67</v>
      </c>
      <c r="D198">
        <v>28.200001</v>
      </c>
      <c r="E198">
        <v>28.41</v>
      </c>
      <c r="F198">
        <v>28.41</v>
      </c>
      <c r="G198">
        <v>4380</v>
      </c>
      <c r="H198">
        <f t="shared" si="3"/>
        <v>197</v>
      </c>
    </row>
    <row r="199" spans="1:8" x14ac:dyDescent="0.25">
      <c r="A199" s="2">
        <v>37036</v>
      </c>
      <c r="B199">
        <v>28.41</v>
      </c>
      <c r="C199">
        <v>28.58</v>
      </c>
      <c r="D199">
        <v>28.1</v>
      </c>
      <c r="E199">
        <v>28.379999000000002</v>
      </c>
      <c r="F199">
        <v>28.379999000000002</v>
      </c>
      <c r="G199">
        <v>50983</v>
      </c>
      <c r="H199">
        <f t="shared" si="3"/>
        <v>198</v>
      </c>
    </row>
    <row r="200" spans="1:8" x14ac:dyDescent="0.25">
      <c r="A200" s="2">
        <v>37039</v>
      </c>
      <c r="B200" t="s">
        <v>113</v>
      </c>
      <c r="C200" t="s">
        <v>113</v>
      </c>
      <c r="D200" t="s">
        <v>113</v>
      </c>
      <c r="E200" t="s">
        <v>113</v>
      </c>
      <c r="F200" t="s">
        <v>113</v>
      </c>
      <c r="G200" t="s">
        <v>113</v>
      </c>
      <c r="H200">
        <f t="shared" si="3"/>
        <v>199</v>
      </c>
    </row>
    <row r="201" spans="1:8" x14ac:dyDescent="0.25">
      <c r="A201" s="2">
        <v>37040</v>
      </c>
      <c r="B201">
        <v>28.700001</v>
      </c>
      <c r="C201">
        <v>29.049999</v>
      </c>
      <c r="D201">
        <v>28.35</v>
      </c>
      <c r="E201">
        <v>28.66</v>
      </c>
      <c r="F201">
        <v>28.66</v>
      </c>
      <c r="G201">
        <v>58861</v>
      </c>
      <c r="H201">
        <f t="shared" si="3"/>
        <v>200</v>
      </c>
    </row>
    <row r="202" spans="1:8" x14ac:dyDescent="0.25">
      <c r="A202" s="2">
        <v>37041</v>
      </c>
      <c r="B202">
        <v>28.75</v>
      </c>
      <c r="C202">
        <v>28.950001</v>
      </c>
      <c r="D202">
        <v>28.43</v>
      </c>
      <c r="E202">
        <v>28.549999</v>
      </c>
      <c r="F202">
        <v>28.549999</v>
      </c>
      <c r="G202">
        <v>65023</v>
      </c>
      <c r="H202">
        <f t="shared" si="3"/>
        <v>201</v>
      </c>
    </row>
    <row r="203" spans="1:8" x14ac:dyDescent="0.25">
      <c r="A203" s="2">
        <v>37042</v>
      </c>
      <c r="B203">
        <v>28.049999</v>
      </c>
      <c r="C203">
        <v>28.719999000000001</v>
      </c>
      <c r="D203">
        <v>27.549999</v>
      </c>
      <c r="E203">
        <v>28.370000999999998</v>
      </c>
      <c r="F203">
        <v>28.370000999999998</v>
      </c>
      <c r="G203">
        <v>101694</v>
      </c>
      <c r="H203">
        <f t="shared" si="3"/>
        <v>202</v>
      </c>
    </row>
    <row r="204" spans="1:8" x14ac:dyDescent="0.25">
      <c r="A204" s="2">
        <v>37043</v>
      </c>
      <c r="B204">
        <v>28.25</v>
      </c>
      <c r="C204">
        <v>28.6</v>
      </c>
      <c r="D204">
        <v>27.58</v>
      </c>
      <c r="E204">
        <v>27.93</v>
      </c>
      <c r="F204">
        <v>27.93</v>
      </c>
      <c r="G204">
        <v>75150</v>
      </c>
      <c r="H204">
        <f t="shared" si="3"/>
        <v>203</v>
      </c>
    </row>
    <row r="205" spans="1:8" x14ac:dyDescent="0.25">
      <c r="A205" s="2">
        <v>37046</v>
      </c>
      <c r="B205">
        <v>28.549999</v>
      </c>
      <c r="C205">
        <v>28.74</v>
      </c>
      <c r="D205">
        <v>28.040001</v>
      </c>
      <c r="E205">
        <v>28.129999000000002</v>
      </c>
      <c r="F205">
        <v>28.129999000000002</v>
      </c>
      <c r="G205">
        <v>74230</v>
      </c>
      <c r="H205">
        <f t="shared" si="3"/>
        <v>204</v>
      </c>
    </row>
    <row r="206" spans="1:8" x14ac:dyDescent="0.25">
      <c r="A206" s="2">
        <v>37047</v>
      </c>
      <c r="B206">
        <v>28.200001</v>
      </c>
      <c r="C206">
        <v>28.33</v>
      </c>
      <c r="D206">
        <v>27.799999</v>
      </c>
      <c r="E206">
        <v>28.24</v>
      </c>
      <c r="F206">
        <v>28.24</v>
      </c>
      <c r="G206">
        <v>60554</v>
      </c>
      <c r="H206">
        <f t="shared" si="3"/>
        <v>205</v>
      </c>
    </row>
    <row r="207" spans="1:8" x14ac:dyDescent="0.25">
      <c r="A207" s="2">
        <v>37048</v>
      </c>
      <c r="B207">
        <v>27.6</v>
      </c>
      <c r="C207">
        <v>28.370000999999998</v>
      </c>
      <c r="D207">
        <v>27.25</v>
      </c>
      <c r="E207">
        <v>27.719999000000001</v>
      </c>
      <c r="F207">
        <v>27.719999000000001</v>
      </c>
      <c r="G207">
        <v>100545</v>
      </c>
      <c r="H207">
        <f t="shared" si="3"/>
        <v>206</v>
      </c>
    </row>
    <row r="208" spans="1:8" x14ac:dyDescent="0.25">
      <c r="A208" s="2">
        <v>37049</v>
      </c>
      <c r="B208">
        <v>27.52</v>
      </c>
      <c r="C208">
        <v>28.1</v>
      </c>
      <c r="D208">
        <v>27.41</v>
      </c>
      <c r="E208">
        <v>27.75</v>
      </c>
      <c r="F208">
        <v>27.75</v>
      </c>
      <c r="G208">
        <v>59703</v>
      </c>
      <c r="H208">
        <f t="shared" si="3"/>
        <v>207</v>
      </c>
    </row>
    <row r="209" spans="1:8" x14ac:dyDescent="0.25">
      <c r="A209" s="2">
        <v>37050</v>
      </c>
      <c r="B209">
        <v>28.030000999999999</v>
      </c>
      <c r="C209">
        <v>28.389999</v>
      </c>
      <c r="D209">
        <v>27.799999</v>
      </c>
      <c r="E209">
        <v>28.4</v>
      </c>
      <c r="F209">
        <v>28.4</v>
      </c>
      <c r="G209">
        <v>47763</v>
      </c>
      <c r="H209">
        <f t="shared" si="3"/>
        <v>208</v>
      </c>
    </row>
    <row r="210" spans="1:8" x14ac:dyDescent="0.25">
      <c r="A210" s="2">
        <v>37053</v>
      </c>
      <c r="B210">
        <v>28.75</v>
      </c>
      <c r="C210">
        <v>29.34</v>
      </c>
      <c r="D210">
        <v>28.4</v>
      </c>
      <c r="E210">
        <v>29.040001</v>
      </c>
      <c r="F210">
        <v>29.040001</v>
      </c>
      <c r="G210">
        <v>85621</v>
      </c>
      <c r="H210">
        <f t="shared" si="3"/>
        <v>209</v>
      </c>
    </row>
    <row r="211" spans="1:8" x14ac:dyDescent="0.25">
      <c r="A211" s="2">
        <v>37054</v>
      </c>
      <c r="B211">
        <v>28.879999000000002</v>
      </c>
      <c r="C211">
        <v>29.379999000000002</v>
      </c>
      <c r="D211">
        <v>28.75</v>
      </c>
      <c r="E211">
        <v>29.18</v>
      </c>
      <c r="F211">
        <v>29.18</v>
      </c>
      <c r="G211">
        <v>62998</v>
      </c>
      <c r="H211">
        <f t="shared" si="3"/>
        <v>210</v>
      </c>
    </row>
    <row r="212" spans="1:8" x14ac:dyDescent="0.25">
      <c r="A212" s="2">
        <v>37055</v>
      </c>
      <c r="B212">
        <v>29.5</v>
      </c>
      <c r="C212">
        <v>29.629999000000002</v>
      </c>
      <c r="D212">
        <v>28.809999000000001</v>
      </c>
      <c r="E212">
        <v>28.84</v>
      </c>
      <c r="F212">
        <v>28.84</v>
      </c>
      <c r="G212">
        <v>78197</v>
      </c>
      <c r="H212">
        <f t="shared" si="3"/>
        <v>211</v>
      </c>
    </row>
    <row r="213" spans="1:8" x14ac:dyDescent="0.25">
      <c r="A213" s="2">
        <v>37056</v>
      </c>
      <c r="B213">
        <v>28.84</v>
      </c>
      <c r="C213">
        <v>29.280000999999999</v>
      </c>
      <c r="D213">
        <v>28.6</v>
      </c>
      <c r="E213">
        <v>29.040001</v>
      </c>
      <c r="F213">
        <v>29.040001</v>
      </c>
      <c r="G213">
        <v>62964</v>
      </c>
      <c r="H213">
        <f t="shared" si="3"/>
        <v>212</v>
      </c>
    </row>
    <row r="214" spans="1:8" x14ac:dyDescent="0.25">
      <c r="A214" s="2">
        <v>37057</v>
      </c>
      <c r="B214">
        <v>29.049999</v>
      </c>
      <c r="C214">
        <v>29.110001</v>
      </c>
      <c r="D214">
        <v>28.440000999999999</v>
      </c>
      <c r="E214">
        <v>28.51</v>
      </c>
      <c r="F214">
        <v>28.51</v>
      </c>
      <c r="G214">
        <v>58361</v>
      </c>
      <c r="H214">
        <f t="shared" si="3"/>
        <v>213</v>
      </c>
    </row>
    <row r="215" spans="1:8" x14ac:dyDescent="0.25">
      <c r="A215" s="2">
        <v>37060</v>
      </c>
      <c r="B215">
        <v>28.299999</v>
      </c>
      <c r="C215">
        <v>28.540001</v>
      </c>
      <c r="D215">
        <v>27.42</v>
      </c>
      <c r="E215">
        <v>27.549999</v>
      </c>
      <c r="F215">
        <v>27.549999</v>
      </c>
      <c r="G215">
        <v>50059</v>
      </c>
      <c r="H215">
        <f t="shared" si="3"/>
        <v>214</v>
      </c>
    </row>
    <row r="216" spans="1:8" x14ac:dyDescent="0.25">
      <c r="A216" s="2">
        <v>37061</v>
      </c>
      <c r="B216">
        <v>27.6</v>
      </c>
      <c r="C216">
        <v>27.82</v>
      </c>
      <c r="D216">
        <v>27.299999</v>
      </c>
      <c r="E216">
        <v>27.48</v>
      </c>
      <c r="F216">
        <v>27.48</v>
      </c>
      <c r="G216">
        <v>57940</v>
      </c>
      <c r="H216">
        <f t="shared" si="3"/>
        <v>215</v>
      </c>
    </row>
    <row r="217" spans="1:8" x14ac:dyDescent="0.25">
      <c r="A217" s="2">
        <v>37062</v>
      </c>
      <c r="B217">
        <v>27.450001</v>
      </c>
      <c r="C217">
        <v>27.6</v>
      </c>
      <c r="D217">
        <v>26</v>
      </c>
      <c r="E217">
        <v>26.5</v>
      </c>
      <c r="F217">
        <v>26.5</v>
      </c>
      <c r="G217">
        <v>123727</v>
      </c>
      <c r="H217">
        <f t="shared" si="3"/>
        <v>216</v>
      </c>
    </row>
    <row r="218" spans="1:8" x14ac:dyDescent="0.25">
      <c r="A218" s="2">
        <v>37063</v>
      </c>
      <c r="B218">
        <v>26.549999</v>
      </c>
      <c r="C218">
        <v>26.77</v>
      </c>
      <c r="D218">
        <v>25.85</v>
      </c>
      <c r="E218">
        <v>26.559999000000001</v>
      </c>
      <c r="F218">
        <v>26.559999000000001</v>
      </c>
      <c r="G218">
        <v>102254</v>
      </c>
      <c r="H218">
        <f t="shared" si="3"/>
        <v>217</v>
      </c>
    </row>
    <row r="219" spans="1:8" x14ac:dyDescent="0.25">
      <c r="A219" s="2">
        <v>37064</v>
      </c>
      <c r="B219">
        <v>26.9</v>
      </c>
      <c r="C219">
        <v>27.1</v>
      </c>
      <c r="D219">
        <v>26.42</v>
      </c>
      <c r="E219">
        <v>26.83</v>
      </c>
      <c r="F219">
        <v>26.83</v>
      </c>
      <c r="G219">
        <v>73342</v>
      </c>
      <c r="H219">
        <f t="shared" si="3"/>
        <v>218</v>
      </c>
    </row>
    <row r="220" spans="1:8" x14ac:dyDescent="0.25">
      <c r="A220" s="2">
        <v>37067</v>
      </c>
      <c r="B220">
        <v>26.950001</v>
      </c>
      <c r="C220">
        <v>27.32</v>
      </c>
      <c r="D220">
        <v>26.780000999999999</v>
      </c>
      <c r="E220">
        <v>27.25</v>
      </c>
      <c r="F220">
        <v>27.25</v>
      </c>
      <c r="G220">
        <v>57677</v>
      </c>
      <c r="H220">
        <f t="shared" si="3"/>
        <v>219</v>
      </c>
    </row>
    <row r="221" spans="1:8" x14ac:dyDescent="0.25">
      <c r="A221" s="2">
        <v>37068</v>
      </c>
      <c r="B221">
        <v>27.15</v>
      </c>
      <c r="C221">
        <v>27.49</v>
      </c>
      <c r="D221">
        <v>26.82</v>
      </c>
      <c r="E221">
        <v>26.98</v>
      </c>
      <c r="F221">
        <v>26.98</v>
      </c>
      <c r="G221">
        <v>63048</v>
      </c>
      <c r="H221">
        <f t="shared" si="3"/>
        <v>220</v>
      </c>
    </row>
    <row r="222" spans="1:8" x14ac:dyDescent="0.25">
      <c r="A222" s="2">
        <v>37069</v>
      </c>
      <c r="B222">
        <v>26.35</v>
      </c>
      <c r="C222">
        <v>26.969999000000001</v>
      </c>
      <c r="D222">
        <v>25.200001</v>
      </c>
      <c r="E222">
        <v>25.610001</v>
      </c>
      <c r="F222">
        <v>25.610001</v>
      </c>
      <c r="G222">
        <v>109855</v>
      </c>
      <c r="H222">
        <f t="shared" si="3"/>
        <v>221</v>
      </c>
    </row>
    <row r="223" spans="1:8" x14ac:dyDescent="0.25">
      <c r="A223" s="2">
        <v>37070</v>
      </c>
      <c r="B223">
        <v>25.35</v>
      </c>
      <c r="C223">
        <v>25.75</v>
      </c>
      <c r="D223">
        <v>25.1</v>
      </c>
      <c r="E223">
        <v>25.559999000000001</v>
      </c>
      <c r="F223">
        <v>25.559999000000001</v>
      </c>
      <c r="G223">
        <v>89642</v>
      </c>
      <c r="H223">
        <f t="shared" si="3"/>
        <v>222</v>
      </c>
    </row>
    <row r="224" spans="1:8" x14ac:dyDescent="0.25">
      <c r="A224" s="2">
        <v>37071</v>
      </c>
      <c r="B224">
        <v>25.67</v>
      </c>
      <c r="C224">
        <v>26.4</v>
      </c>
      <c r="D224">
        <v>25.639999</v>
      </c>
      <c r="E224">
        <v>26.25</v>
      </c>
      <c r="F224">
        <v>26.25</v>
      </c>
      <c r="G224">
        <v>86303</v>
      </c>
      <c r="H224">
        <f t="shared" si="3"/>
        <v>223</v>
      </c>
    </row>
    <row r="225" spans="1:8" x14ac:dyDescent="0.25">
      <c r="A225" s="2">
        <v>37074</v>
      </c>
      <c r="B225">
        <v>26.450001</v>
      </c>
      <c r="C225">
        <v>26.700001</v>
      </c>
      <c r="D225">
        <v>25.379999000000002</v>
      </c>
      <c r="E225">
        <v>25.950001</v>
      </c>
      <c r="F225">
        <v>25.950001</v>
      </c>
      <c r="G225">
        <v>8479</v>
      </c>
      <c r="H225">
        <f t="shared" si="3"/>
        <v>224</v>
      </c>
    </row>
    <row r="226" spans="1:8" x14ac:dyDescent="0.25">
      <c r="A226" s="2">
        <v>37075</v>
      </c>
      <c r="B226">
        <v>25.799999</v>
      </c>
      <c r="C226">
        <v>26.299999</v>
      </c>
      <c r="D226">
        <v>25.65</v>
      </c>
      <c r="E226">
        <v>26.24</v>
      </c>
      <c r="F226">
        <v>26.24</v>
      </c>
      <c r="G226">
        <v>53665</v>
      </c>
      <c r="H226">
        <f t="shared" si="3"/>
        <v>225</v>
      </c>
    </row>
    <row r="227" spans="1:8" x14ac:dyDescent="0.25">
      <c r="A227" s="2">
        <v>37076</v>
      </c>
      <c r="B227" t="s">
        <v>113</v>
      </c>
      <c r="C227" t="s">
        <v>113</v>
      </c>
      <c r="D227" t="s">
        <v>113</v>
      </c>
      <c r="E227" t="s">
        <v>113</v>
      </c>
      <c r="F227" t="s">
        <v>113</v>
      </c>
      <c r="G227" t="s">
        <v>113</v>
      </c>
      <c r="H227">
        <f t="shared" si="3"/>
        <v>226</v>
      </c>
    </row>
    <row r="228" spans="1:8" x14ac:dyDescent="0.25">
      <c r="A228" s="2">
        <v>37077</v>
      </c>
      <c r="B228">
        <v>26.549999</v>
      </c>
      <c r="C228">
        <v>27.049999</v>
      </c>
      <c r="D228">
        <v>26.34</v>
      </c>
      <c r="E228">
        <v>27.02</v>
      </c>
      <c r="F228">
        <v>27.02</v>
      </c>
      <c r="G228">
        <v>70236</v>
      </c>
      <c r="H228">
        <f t="shared" si="3"/>
        <v>227</v>
      </c>
    </row>
    <row r="229" spans="1:8" x14ac:dyDescent="0.25">
      <c r="A229" s="2">
        <v>37078</v>
      </c>
      <c r="B229">
        <v>27.370000999999998</v>
      </c>
      <c r="C229">
        <v>28.290001</v>
      </c>
      <c r="D229">
        <v>27</v>
      </c>
      <c r="E229">
        <v>28.209999</v>
      </c>
      <c r="F229">
        <v>28.209999</v>
      </c>
      <c r="G229">
        <v>97108</v>
      </c>
      <c r="H229">
        <f t="shared" si="3"/>
        <v>228</v>
      </c>
    </row>
    <row r="230" spans="1:8" x14ac:dyDescent="0.25">
      <c r="A230" s="2">
        <v>37081</v>
      </c>
      <c r="B230">
        <v>27.85</v>
      </c>
      <c r="C230">
        <v>28.26</v>
      </c>
      <c r="D230">
        <v>27.5</v>
      </c>
      <c r="E230">
        <v>27.59</v>
      </c>
      <c r="F230">
        <v>27.59</v>
      </c>
      <c r="G230">
        <v>91890</v>
      </c>
      <c r="H230">
        <f t="shared" si="3"/>
        <v>229</v>
      </c>
    </row>
    <row r="231" spans="1:8" x14ac:dyDescent="0.25">
      <c r="A231" s="2">
        <v>37082</v>
      </c>
      <c r="B231">
        <v>27.549999</v>
      </c>
      <c r="C231">
        <v>27.690000999999999</v>
      </c>
      <c r="D231">
        <v>27.200001</v>
      </c>
      <c r="E231">
        <v>27.49</v>
      </c>
      <c r="F231">
        <v>27.49</v>
      </c>
      <c r="G231">
        <v>67953</v>
      </c>
      <c r="H231">
        <f t="shared" si="3"/>
        <v>230</v>
      </c>
    </row>
    <row r="232" spans="1:8" x14ac:dyDescent="0.25">
      <c r="A232" s="2">
        <v>37083</v>
      </c>
      <c r="B232">
        <v>27.200001</v>
      </c>
      <c r="C232">
        <v>27.59</v>
      </c>
      <c r="D232">
        <v>26.92</v>
      </c>
      <c r="E232">
        <v>27.110001</v>
      </c>
      <c r="F232">
        <v>27.110001</v>
      </c>
      <c r="G232">
        <v>78818</v>
      </c>
      <c r="H232">
        <f t="shared" si="3"/>
        <v>231</v>
      </c>
    </row>
    <row r="233" spans="1:8" x14ac:dyDescent="0.25">
      <c r="A233" s="2">
        <v>37084</v>
      </c>
      <c r="B233">
        <v>26.5</v>
      </c>
      <c r="C233">
        <v>27.1</v>
      </c>
      <c r="D233">
        <v>25.940000999999999</v>
      </c>
      <c r="E233">
        <v>26.799999</v>
      </c>
      <c r="F233">
        <v>26.799999</v>
      </c>
      <c r="G233">
        <v>80397</v>
      </c>
      <c r="H233">
        <f t="shared" si="3"/>
        <v>232</v>
      </c>
    </row>
    <row r="234" spans="1:8" x14ac:dyDescent="0.25">
      <c r="A234" s="2">
        <v>37085</v>
      </c>
      <c r="B234">
        <v>26.700001</v>
      </c>
      <c r="C234">
        <v>26.98</v>
      </c>
      <c r="D234">
        <v>26.219999000000001</v>
      </c>
      <c r="E234">
        <v>26.59</v>
      </c>
      <c r="F234">
        <v>26.59</v>
      </c>
      <c r="G234">
        <v>70344</v>
      </c>
      <c r="H234">
        <f t="shared" si="3"/>
        <v>233</v>
      </c>
    </row>
    <row r="235" spans="1:8" x14ac:dyDescent="0.25">
      <c r="A235" s="2">
        <v>37088</v>
      </c>
      <c r="B235">
        <v>26.299999</v>
      </c>
      <c r="C235">
        <v>26.58</v>
      </c>
      <c r="D235">
        <v>25.719999000000001</v>
      </c>
      <c r="E235">
        <v>26.059999000000001</v>
      </c>
      <c r="F235">
        <v>26.059999000000001</v>
      </c>
      <c r="G235">
        <v>73134</v>
      </c>
      <c r="H235">
        <f t="shared" si="3"/>
        <v>234</v>
      </c>
    </row>
    <row r="236" spans="1:8" x14ac:dyDescent="0.25">
      <c r="A236" s="2">
        <v>37089</v>
      </c>
      <c r="B236">
        <v>26.209999</v>
      </c>
      <c r="C236">
        <v>26.32</v>
      </c>
      <c r="D236">
        <v>25.530000999999999</v>
      </c>
      <c r="E236">
        <v>25.57</v>
      </c>
      <c r="F236">
        <v>25.57</v>
      </c>
      <c r="G236">
        <v>78904</v>
      </c>
      <c r="H236">
        <f t="shared" si="3"/>
        <v>235</v>
      </c>
    </row>
    <row r="237" spans="1:8" x14ac:dyDescent="0.25">
      <c r="A237" s="2">
        <v>37090</v>
      </c>
      <c r="B237">
        <v>25</v>
      </c>
      <c r="C237">
        <v>25.6</v>
      </c>
      <c r="D237">
        <v>24.700001</v>
      </c>
      <c r="E237">
        <v>24.889999</v>
      </c>
      <c r="F237">
        <v>24.889999</v>
      </c>
      <c r="G237">
        <v>57541</v>
      </c>
      <c r="H237">
        <f t="shared" si="3"/>
        <v>236</v>
      </c>
    </row>
    <row r="238" spans="1:8" x14ac:dyDescent="0.25">
      <c r="A238" s="2">
        <v>37091</v>
      </c>
      <c r="B238">
        <v>25.4</v>
      </c>
      <c r="C238">
        <v>25.799999</v>
      </c>
      <c r="D238">
        <v>24.540001</v>
      </c>
      <c r="E238">
        <v>24.700001</v>
      </c>
      <c r="F238">
        <v>24.700001</v>
      </c>
      <c r="G238">
        <v>58286</v>
      </c>
      <c r="H238">
        <f t="shared" si="3"/>
        <v>237</v>
      </c>
    </row>
    <row r="239" spans="1:8" x14ac:dyDescent="0.25">
      <c r="A239" s="2">
        <v>37092</v>
      </c>
      <c r="B239">
        <v>25.200001</v>
      </c>
      <c r="C239">
        <v>25.950001</v>
      </c>
      <c r="D239">
        <v>24.700001</v>
      </c>
      <c r="E239">
        <v>25.59</v>
      </c>
      <c r="F239">
        <v>25.59</v>
      </c>
      <c r="G239">
        <v>95323</v>
      </c>
      <c r="H239">
        <f t="shared" si="3"/>
        <v>238</v>
      </c>
    </row>
    <row r="240" spans="1:8" x14ac:dyDescent="0.25">
      <c r="A240" s="2">
        <v>37095</v>
      </c>
      <c r="B240">
        <v>26.299999</v>
      </c>
      <c r="C240">
        <v>26.6</v>
      </c>
      <c r="D240">
        <v>25.870000999999998</v>
      </c>
      <c r="E240">
        <v>26.120000999999998</v>
      </c>
      <c r="F240">
        <v>26.120000999999998</v>
      </c>
      <c r="G240">
        <v>53982</v>
      </c>
      <c r="H240">
        <f t="shared" si="3"/>
        <v>239</v>
      </c>
    </row>
    <row r="241" spans="1:8" x14ac:dyDescent="0.25">
      <c r="A241" s="2">
        <v>37096</v>
      </c>
      <c r="B241">
        <v>26.18</v>
      </c>
      <c r="C241">
        <v>26.440000999999999</v>
      </c>
      <c r="D241">
        <v>26.01</v>
      </c>
      <c r="E241">
        <v>26.309999000000001</v>
      </c>
      <c r="F241">
        <v>26.309999000000001</v>
      </c>
      <c r="G241">
        <v>55610</v>
      </c>
      <c r="H241">
        <f t="shared" si="3"/>
        <v>240</v>
      </c>
    </row>
    <row r="242" spans="1:8" x14ac:dyDescent="0.25">
      <c r="A242" s="2">
        <v>37097</v>
      </c>
      <c r="B242">
        <v>26.530000999999999</v>
      </c>
      <c r="C242">
        <v>26.969999000000001</v>
      </c>
      <c r="D242">
        <v>26.190000999999999</v>
      </c>
      <c r="E242">
        <v>26.84</v>
      </c>
      <c r="F242">
        <v>26.84</v>
      </c>
      <c r="G242">
        <v>77274</v>
      </c>
      <c r="H242">
        <f t="shared" si="3"/>
        <v>241</v>
      </c>
    </row>
    <row r="243" spans="1:8" x14ac:dyDescent="0.25">
      <c r="A243" s="2">
        <v>37098</v>
      </c>
      <c r="B243">
        <v>26.700001</v>
      </c>
      <c r="C243">
        <v>27.040001</v>
      </c>
      <c r="D243">
        <v>26.65</v>
      </c>
      <c r="E243">
        <v>26.73</v>
      </c>
      <c r="F243">
        <v>26.73</v>
      </c>
      <c r="G243">
        <v>59381</v>
      </c>
      <c r="H243">
        <f t="shared" si="3"/>
        <v>242</v>
      </c>
    </row>
    <row r="244" spans="1:8" x14ac:dyDescent="0.25">
      <c r="A244" s="2">
        <v>37099</v>
      </c>
      <c r="B244">
        <v>26.450001</v>
      </c>
      <c r="C244">
        <v>27.15</v>
      </c>
      <c r="D244">
        <v>26.25</v>
      </c>
      <c r="E244">
        <v>27.02</v>
      </c>
      <c r="F244">
        <v>27.02</v>
      </c>
      <c r="G244">
        <v>78320</v>
      </c>
      <c r="H244">
        <f t="shared" si="3"/>
        <v>243</v>
      </c>
    </row>
    <row r="245" spans="1:8" x14ac:dyDescent="0.25">
      <c r="A245" s="2">
        <v>37102</v>
      </c>
      <c r="B245">
        <v>26.950001</v>
      </c>
      <c r="C245">
        <v>26.98</v>
      </c>
      <c r="D245">
        <v>26.549999</v>
      </c>
      <c r="E245">
        <v>26.629999000000002</v>
      </c>
      <c r="F245">
        <v>26.629999000000002</v>
      </c>
      <c r="G245">
        <v>41537</v>
      </c>
      <c r="H245">
        <f t="shared" si="3"/>
        <v>244</v>
      </c>
    </row>
    <row r="246" spans="1:8" x14ac:dyDescent="0.25">
      <c r="A246" s="2">
        <v>37103</v>
      </c>
      <c r="B246">
        <v>26.5</v>
      </c>
      <c r="C246">
        <v>26.85</v>
      </c>
      <c r="D246">
        <v>26.309999000000001</v>
      </c>
      <c r="E246">
        <v>26.35</v>
      </c>
      <c r="F246">
        <v>26.35</v>
      </c>
      <c r="G246">
        <v>52462</v>
      </c>
      <c r="H246">
        <f t="shared" si="3"/>
        <v>245</v>
      </c>
    </row>
    <row r="247" spans="1:8" x14ac:dyDescent="0.25">
      <c r="A247" s="2">
        <v>37104</v>
      </c>
      <c r="B247">
        <v>26.65</v>
      </c>
      <c r="C247">
        <v>26.85</v>
      </c>
      <c r="D247">
        <v>26.33</v>
      </c>
      <c r="E247">
        <v>26.77</v>
      </c>
      <c r="F247">
        <v>26.77</v>
      </c>
      <c r="G247">
        <v>72772</v>
      </c>
      <c r="H247">
        <f t="shared" si="3"/>
        <v>246</v>
      </c>
    </row>
    <row r="248" spans="1:8" x14ac:dyDescent="0.25">
      <c r="A248" s="2">
        <v>37105</v>
      </c>
      <c r="B248">
        <v>27.5</v>
      </c>
      <c r="C248">
        <v>27.9</v>
      </c>
      <c r="D248">
        <v>27.35</v>
      </c>
      <c r="E248">
        <v>27.709999</v>
      </c>
      <c r="F248">
        <v>27.709999</v>
      </c>
      <c r="G248">
        <v>82555</v>
      </c>
      <c r="H248">
        <f t="shared" si="3"/>
        <v>247</v>
      </c>
    </row>
    <row r="249" spans="1:8" x14ac:dyDescent="0.25">
      <c r="A249" s="2">
        <v>37106</v>
      </c>
      <c r="B249">
        <v>27.549999</v>
      </c>
      <c r="C249">
        <v>27.799999</v>
      </c>
      <c r="D249">
        <v>27.4</v>
      </c>
      <c r="E249">
        <v>27.620000999999998</v>
      </c>
      <c r="F249">
        <v>27.620000999999998</v>
      </c>
      <c r="G249">
        <v>53006</v>
      </c>
      <c r="H249">
        <f t="shared" si="3"/>
        <v>248</v>
      </c>
    </row>
    <row r="250" spans="1:8" x14ac:dyDescent="0.25">
      <c r="A250" s="2">
        <v>37109</v>
      </c>
      <c r="B250">
        <v>27.6</v>
      </c>
      <c r="C250">
        <v>27.790001</v>
      </c>
      <c r="D250">
        <v>27.379999000000002</v>
      </c>
      <c r="E250">
        <v>27.74</v>
      </c>
      <c r="F250">
        <v>27.74</v>
      </c>
      <c r="G250">
        <v>37371</v>
      </c>
      <c r="H250">
        <f t="shared" si="3"/>
        <v>249</v>
      </c>
    </row>
    <row r="251" spans="1:8" x14ac:dyDescent="0.25">
      <c r="A251" s="2">
        <v>37110</v>
      </c>
      <c r="B251">
        <v>28.4</v>
      </c>
      <c r="C251">
        <v>28.4</v>
      </c>
      <c r="D251">
        <v>27.9</v>
      </c>
      <c r="E251">
        <v>27.940000999999999</v>
      </c>
      <c r="F251">
        <v>27.940000999999999</v>
      </c>
      <c r="G251">
        <v>68661</v>
      </c>
      <c r="H251">
        <f t="shared" si="3"/>
        <v>250</v>
      </c>
    </row>
    <row r="252" spans="1:8" x14ac:dyDescent="0.25">
      <c r="A252" s="2">
        <v>37111</v>
      </c>
      <c r="B252">
        <v>28.15</v>
      </c>
      <c r="C252">
        <v>28.24</v>
      </c>
      <c r="D252">
        <v>27.5</v>
      </c>
      <c r="E252">
        <v>27.540001</v>
      </c>
      <c r="F252">
        <v>27.540001</v>
      </c>
      <c r="G252">
        <v>65167</v>
      </c>
      <c r="H252">
        <f t="shared" si="3"/>
        <v>251</v>
      </c>
    </row>
    <row r="253" spans="1:8" x14ac:dyDescent="0.25">
      <c r="A253" s="2">
        <v>37112</v>
      </c>
      <c r="B253">
        <v>27.450001</v>
      </c>
      <c r="C253">
        <v>27.719999000000001</v>
      </c>
      <c r="D253">
        <v>27.379999000000002</v>
      </c>
      <c r="E253">
        <v>27.639999</v>
      </c>
      <c r="F253">
        <v>27.639999</v>
      </c>
      <c r="G253">
        <v>50368</v>
      </c>
      <c r="H253">
        <f t="shared" si="3"/>
        <v>252</v>
      </c>
    </row>
    <row r="254" spans="1:8" x14ac:dyDescent="0.25">
      <c r="A254" s="2">
        <v>37113</v>
      </c>
      <c r="B254">
        <v>27.780000999999999</v>
      </c>
      <c r="C254">
        <v>28.42</v>
      </c>
      <c r="D254">
        <v>27.719999000000001</v>
      </c>
      <c r="E254">
        <v>28.049999</v>
      </c>
      <c r="F254">
        <v>28.049999</v>
      </c>
      <c r="G254">
        <v>70358</v>
      </c>
      <c r="H254">
        <f t="shared" si="3"/>
        <v>253</v>
      </c>
    </row>
    <row r="255" spans="1:8" x14ac:dyDescent="0.25">
      <c r="A255" s="2">
        <v>37116</v>
      </c>
      <c r="B255">
        <v>28.17</v>
      </c>
      <c r="C255">
        <v>28.25</v>
      </c>
      <c r="D255">
        <v>27.700001</v>
      </c>
      <c r="E255">
        <v>27.82</v>
      </c>
      <c r="F255">
        <v>27.82</v>
      </c>
      <c r="G255">
        <v>52473</v>
      </c>
      <c r="H255">
        <f t="shared" si="3"/>
        <v>254</v>
      </c>
    </row>
    <row r="256" spans="1:8" x14ac:dyDescent="0.25">
      <c r="A256" s="2">
        <v>37117</v>
      </c>
      <c r="B256">
        <v>27.82</v>
      </c>
      <c r="C256">
        <v>28.049999</v>
      </c>
      <c r="D256">
        <v>27.700001</v>
      </c>
      <c r="E256">
        <v>28.01</v>
      </c>
      <c r="F256">
        <v>28.01</v>
      </c>
      <c r="G256">
        <v>48980</v>
      </c>
      <c r="H256">
        <f t="shared" si="3"/>
        <v>255</v>
      </c>
    </row>
    <row r="257" spans="1:8" x14ac:dyDescent="0.25">
      <c r="A257" s="2">
        <v>37118</v>
      </c>
      <c r="B257">
        <v>28.200001</v>
      </c>
      <c r="C257">
        <v>28.25</v>
      </c>
      <c r="D257">
        <v>27.42</v>
      </c>
      <c r="E257">
        <v>27.559999000000001</v>
      </c>
      <c r="F257">
        <v>27.559999000000001</v>
      </c>
      <c r="G257">
        <v>79697</v>
      </c>
      <c r="H257">
        <f t="shared" si="3"/>
        <v>256</v>
      </c>
    </row>
    <row r="258" spans="1:8" x14ac:dyDescent="0.25">
      <c r="A258" s="2">
        <v>37119</v>
      </c>
      <c r="B258">
        <v>27.57</v>
      </c>
      <c r="C258">
        <v>27.6</v>
      </c>
      <c r="D258">
        <v>27.15</v>
      </c>
      <c r="E258">
        <v>27.450001</v>
      </c>
      <c r="F258">
        <v>27.450001</v>
      </c>
      <c r="G258">
        <v>70918</v>
      </c>
      <c r="H258">
        <f t="shared" si="3"/>
        <v>257</v>
      </c>
    </row>
    <row r="259" spans="1:8" x14ac:dyDescent="0.25">
      <c r="A259" s="2">
        <v>37120</v>
      </c>
      <c r="B259">
        <v>27.33</v>
      </c>
      <c r="C259">
        <v>27.4</v>
      </c>
      <c r="D259">
        <v>26.549999</v>
      </c>
      <c r="E259">
        <v>26.629999000000002</v>
      </c>
      <c r="F259">
        <v>26.629999000000002</v>
      </c>
      <c r="G259">
        <v>61936</v>
      </c>
      <c r="H259">
        <f t="shared" si="3"/>
        <v>258</v>
      </c>
    </row>
    <row r="260" spans="1:8" x14ac:dyDescent="0.25">
      <c r="A260" s="2">
        <v>37123</v>
      </c>
      <c r="B260">
        <v>26.65</v>
      </c>
      <c r="C260">
        <v>27.25</v>
      </c>
      <c r="D260">
        <v>26.35</v>
      </c>
      <c r="E260">
        <v>27.18</v>
      </c>
      <c r="F260">
        <v>27.18</v>
      </c>
      <c r="G260">
        <v>53562</v>
      </c>
      <c r="H260">
        <f t="shared" ref="H260:H323" si="4">H259+1</f>
        <v>259</v>
      </c>
    </row>
    <row r="261" spans="1:8" x14ac:dyDescent="0.25">
      <c r="A261" s="2">
        <v>37124</v>
      </c>
      <c r="B261">
        <v>27.1</v>
      </c>
      <c r="C261">
        <v>28.1</v>
      </c>
      <c r="D261">
        <v>27.1</v>
      </c>
      <c r="E261">
        <v>27.85</v>
      </c>
      <c r="F261">
        <v>27.85</v>
      </c>
      <c r="G261">
        <v>99270</v>
      </c>
      <c r="H261">
        <f t="shared" si="4"/>
        <v>260</v>
      </c>
    </row>
    <row r="262" spans="1:8" x14ac:dyDescent="0.25">
      <c r="A262" s="2">
        <v>37125</v>
      </c>
      <c r="B262">
        <v>27.120000999999998</v>
      </c>
      <c r="C262">
        <v>27.25</v>
      </c>
      <c r="D262">
        <v>26.35</v>
      </c>
      <c r="E262">
        <v>26.370000999999998</v>
      </c>
      <c r="F262">
        <v>26.370000999999998</v>
      </c>
      <c r="G262">
        <v>93777</v>
      </c>
      <c r="H262">
        <f t="shared" si="4"/>
        <v>261</v>
      </c>
    </row>
    <row r="263" spans="1:8" x14ac:dyDescent="0.25">
      <c r="A263" s="2">
        <v>37126</v>
      </c>
      <c r="B263">
        <v>26.549999</v>
      </c>
      <c r="C263">
        <v>26.719999000000001</v>
      </c>
      <c r="D263">
        <v>26.280000999999999</v>
      </c>
      <c r="E263">
        <v>26.629999000000002</v>
      </c>
      <c r="F263">
        <v>26.629999000000002</v>
      </c>
      <c r="G263">
        <v>59594</v>
      </c>
      <c r="H263">
        <f t="shared" si="4"/>
        <v>262</v>
      </c>
    </row>
    <row r="264" spans="1:8" x14ac:dyDescent="0.25">
      <c r="A264" s="2">
        <v>37127</v>
      </c>
      <c r="B264">
        <v>26.700001</v>
      </c>
      <c r="C264">
        <v>27.15</v>
      </c>
      <c r="D264">
        <v>26.629999000000002</v>
      </c>
      <c r="E264">
        <v>26.9</v>
      </c>
      <c r="F264">
        <v>26.9</v>
      </c>
      <c r="G264">
        <v>79958</v>
      </c>
      <c r="H264">
        <f t="shared" si="4"/>
        <v>263</v>
      </c>
    </row>
    <row r="265" spans="1:8" x14ac:dyDescent="0.25">
      <c r="A265" s="2">
        <v>37130</v>
      </c>
      <c r="B265">
        <v>27.049999</v>
      </c>
      <c r="C265">
        <v>27.07</v>
      </c>
      <c r="D265">
        <v>26.440000999999999</v>
      </c>
      <c r="E265">
        <v>26.67</v>
      </c>
      <c r="F265">
        <v>26.67</v>
      </c>
      <c r="G265">
        <v>58962</v>
      </c>
      <c r="H265">
        <f t="shared" si="4"/>
        <v>264</v>
      </c>
    </row>
    <row r="266" spans="1:8" x14ac:dyDescent="0.25">
      <c r="A266" s="2">
        <v>37131</v>
      </c>
      <c r="B266">
        <v>26.65</v>
      </c>
      <c r="C266">
        <v>27.379999000000002</v>
      </c>
      <c r="D266">
        <v>26.51</v>
      </c>
      <c r="E266">
        <v>27.17</v>
      </c>
      <c r="F266">
        <v>27.17</v>
      </c>
      <c r="G266">
        <v>71885</v>
      </c>
      <c r="H266">
        <f t="shared" si="4"/>
        <v>265</v>
      </c>
    </row>
    <row r="267" spans="1:8" x14ac:dyDescent="0.25">
      <c r="A267" s="2">
        <v>37132</v>
      </c>
      <c r="B267">
        <v>27.35</v>
      </c>
      <c r="C267">
        <v>27.6</v>
      </c>
      <c r="D267">
        <v>26.77</v>
      </c>
      <c r="E267">
        <v>27.049999</v>
      </c>
      <c r="F267">
        <v>27.049999</v>
      </c>
      <c r="G267">
        <v>81961</v>
      </c>
      <c r="H267">
        <f t="shared" si="4"/>
        <v>266</v>
      </c>
    </row>
    <row r="268" spans="1:8" x14ac:dyDescent="0.25">
      <c r="A268" s="2">
        <v>37133</v>
      </c>
      <c r="B268">
        <v>26.85</v>
      </c>
      <c r="C268">
        <v>27.02</v>
      </c>
      <c r="D268">
        <v>26.52</v>
      </c>
      <c r="E268">
        <v>26.549999</v>
      </c>
      <c r="F268">
        <v>26.549999</v>
      </c>
      <c r="G268">
        <v>3185</v>
      </c>
      <c r="H268">
        <f t="shared" si="4"/>
        <v>267</v>
      </c>
    </row>
    <row r="269" spans="1:8" x14ac:dyDescent="0.25">
      <c r="A269" s="2">
        <v>37134</v>
      </c>
      <c r="B269">
        <v>26.700001</v>
      </c>
      <c r="C269">
        <v>27.25</v>
      </c>
      <c r="D269">
        <v>26.620000999999998</v>
      </c>
      <c r="E269">
        <v>27.200001</v>
      </c>
      <c r="F269">
        <v>27.200001</v>
      </c>
      <c r="G269">
        <v>47548</v>
      </c>
      <c r="H269">
        <f t="shared" si="4"/>
        <v>268</v>
      </c>
    </row>
    <row r="270" spans="1:8" x14ac:dyDescent="0.25">
      <c r="A270" s="2">
        <v>37137</v>
      </c>
      <c r="B270" t="s">
        <v>113</v>
      </c>
      <c r="C270" t="s">
        <v>113</v>
      </c>
      <c r="D270" t="s">
        <v>113</v>
      </c>
      <c r="E270" t="s">
        <v>113</v>
      </c>
      <c r="F270" t="s">
        <v>113</v>
      </c>
      <c r="G270" t="s">
        <v>113</v>
      </c>
      <c r="H270">
        <f t="shared" si="4"/>
        <v>269</v>
      </c>
    </row>
    <row r="271" spans="1:8" x14ac:dyDescent="0.25">
      <c r="A271" s="2">
        <v>37138</v>
      </c>
      <c r="B271">
        <v>27.049999</v>
      </c>
      <c r="C271">
        <v>27.139999</v>
      </c>
      <c r="D271">
        <v>26.76</v>
      </c>
      <c r="E271">
        <v>26.93</v>
      </c>
      <c r="F271">
        <v>26.93</v>
      </c>
      <c r="G271">
        <v>55640</v>
      </c>
      <c r="H271">
        <f t="shared" si="4"/>
        <v>270</v>
      </c>
    </row>
    <row r="272" spans="1:8" x14ac:dyDescent="0.25">
      <c r="A272" s="2">
        <v>37139</v>
      </c>
      <c r="B272">
        <v>26.83</v>
      </c>
      <c r="C272">
        <v>27.23</v>
      </c>
      <c r="D272">
        <v>26.76</v>
      </c>
      <c r="E272">
        <v>26.950001</v>
      </c>
      <c r="F272">
        <v>26.950001</v>
      </c>
      <c r="G272">
        <v>60595</v>
      </c>
      <c r="H272">
        <f t="shared" si="4"/>
        <v>271</v>
      </c>
    </row>
    <row r="273" spans="1:8" x14ac:dyDescent="0.25">
      <c r="A273" s="2">
        <v>37140</v>
      </c>
      <c r="B273">
        <v>27.15</v>
      </c>
      <c r="C273">
        <v>27.65</v>
      </c>
      <c r="D273">
        <v>27.049999</v>
      </c>
      <c r="E273">
        <v>27.58</v>
      </c>
      <c r="F273">
        <v>27.58</v>
      </c>
      <c r="G273">
        <v>87936</v>
      </c>
      <c r="H273">
        <f t="shared" si="4"/>
        <v>272</v>
      </c>
    </row>
    <row r="274" spans="1:8" x14ac:dyDescent="0.25">
      <c r="A274" s="2">
        <v>37141</v>
      </c>
      <c r="B274">
        <v>27.6</v>
      </c>
      <c r="C274">
        <v>28.15</v>
      </c>
      <c r="D274">
        <v>27.43</v>
      </c>
      <c r="E274">
        <v>28.030000999999999</v>
      </c>
      <c r="F274">
        <v>28.030000999999999</v>
      </c>
      <c r="G274">
        <v>98291</v>
      </c>
      <c r="H274">
        <f t="shared" si="4"/>
        <v>273</v>
      </c>
    </row>
    <row r="275" spans="1:8" x14ac:dyDescent="0.25">
      <c r="A275" s="2">
        <v>37144</v>
      </c>
      <c r="B275">
        <v>27.75</v>
      </c>
      <c r="C275">
        <v>28</v>
      </c>
      <c r="D275">
        <v>27.57</v>
      </c>
      <c r="E275">
        <v>27.629999000000002</v>
      </c>
      <c r="F275">
        <v>27.629999000000002</v>
      </c>
      <c r="G275">
        <v>0</v>
      </c>
      <c r="H275">
        <f t="shared" si="4"/>
        <v>274</v>
      </c>
    </row>
    <row r="276" spans="1:8" x14ac:dyDescent="0.25">
      <c r="A276" s="2">
        <v>37145</v>
      </c>
      <c r="B276" t="s">
        <v>113</v>
      </c>
      <c r="C276" t="s">
        <v>113</v>
      </c>
      <c r="D276" t="s">
        <v>113</v>
      </c>
      <c r="E276" t="s">
        <v>113</v>
      </c>
      <c r="F276" t="s">
        <v>113</v>
      </c>
      <c r="G276" t="s">
        <v>113</v>
      </c>
      <c r="H276">
        <f t="shared" si="4"/>
        <v>275</v>
      </c>
    </row>
    <row r="277" spans="1:8" x14ac:dyDescent="0.25">
      <c r="A277" s="2">
        <v>37146</v>
      </c>
      <c r="B277" t="s">
        <v>113</v>
      </c>
      <c r="C277" t="s">
        <v>113</v>
      </c>
      <c r="D277" t="s">
        <v>113</v>
      </c>
      <c r="E277" t="s">
        <v>113</v>
      </c>
      <c r="F277" t="s">
        <v>113</v>
      </c>
      <c r="G277" t="s">
        <v>113</v>
      </c>
      <c r="H277">
        <f t="shared" si="4"/>
        <v>276</v>
      </c>
    </row>
    <row r="278" spans="1:8" x14ac:dyDescent="0.25">
      <c r="A278" s="2">
        <v>37147</v>
      </c>
      <c r="B278" t="s">
        <v>113</v>
      </c>
      <c r="C278" t="s">
        <v>113</v>
      </c>
      <c r="D278" t="s">
        <v>113</v>
      </c>
      <c r="E278" t="s">
        <v>113</v>
      </c>
      <c r="F278" t="s">
        <v>113</v>
      </c>
      <c r="G278" t="s">
        <v>113</v>
      </c>
      <c r="H278">
        <f t="shared" si="4"/>
        <v>277</v>
      </c>
    </row>
    <row r="279" spans="1:8" x14ac:dyDescent="0.25">
      <c r="A279" s="2">
        <v>37148</v>
      </c>
      <c r="B279">
        <v>29.98</v>
      </c>
      <c r="C279">
        <v>29.98</v>
      </c>
      <c r="D279">
        <v>29.450001</v>
      </c>
      <c r="E279">
        <v>29.530000999999999</v>
      </c>
      <c r="F279">
        <v>29.530000999999999</v>
      </c>
      <c r="G279">
        <v>0</v>
      </c>
      <c r="H279">
        <f t="shared" si="4"/>
        <v>278</v>
      </c>
    </row>
    <row r="280" spans="1:8" x14ac:dyDescent="0.25">
      <c r="A280" s="2">
        <v>37151</v>
      </c>
      <c r="B280">
        <v>27</v>
      </c>
      <c r="C280">
        <v>29.25</v>
      </c>
      <c r="D280">
        <v>28.299999</v>
      </c>
      <c r="E280">
        <v>28.809999000000001</v>
      </c>
      <c r="F280">
        <v>28.809999000000001</v>
      </c>
      <c r="G280">
        <v>101804</v>
      </c>
      <c r="H280">
        <f t="shared" si="4"/>
        <v>279</v>
      </c>
    </row>
    <row r="281" spans="1:8" x14ac:dyDescent="0.25">
      <c r="A281" s="2">
        <v>37152</v>
      </c>
      <c r="B281">
        <v>28</v>
      </c>
      <c r="C281">
        <v>28.799999</v>
      </c>
      <c r="D281">
        <v>27.6</v>
      </c>
      <c r="E281">
        <v>27.700001</v>
      </c>
      <c r="F281">
        <v>27.700001</v>
      </c>
      <c r="G281">
        <v>69950</v>
      </c>
      <c r="H281">
        <f t="shared" si="4"/>
        <v>280</v>
      </c>
    </row>
    <row r="282" spans="1:8" x14ac:dyDescent="0.25">
      <c r="A282" s="2">
        <v>37153</v>
      </c>
      <c r="B282">
        <v>27.32</v>
      </c>
      <c r="C282">
        <v>27.5</v>
      </c>
      <c r="D282">
        <v>25.799999</v>
      </c>
      <c r="E282">
        <v>26.719999000000001</v>
      </c>
      <c r="F282">
        <v>26.719999000000001</v>
      </c>
      <c r="G282">
        <v>6135</v>
      </c>
      <c r="H282">
        <f t="shared" si="4"/>
        <v>281</v>
      </c>
    </row>
    <row r="283" spans="1:8" x14ac:dyDescent="0.25">
      <c r="A283" s="2">
        <v>37154</v>
      </c>
      <c r="B283">
        <v>26.700001</v>
      </c>
      <c r="C283">
        <v>27</v>
      </c>
      <c r="D283">
        <v>25.9</v>
      </c>
      <c r="E283">
        <v>26.59</v>
      </c>
      <c r="F283">
        <v>26.59</v>
      </c>
      <c r="G283">
        <v>27931</v>
      </c>
      <c r="H283">
        <f t="shared" si="4"/>
        <v>282</v>
      </c>
    </row>
    <row r="284" spans="1:8" x14ac:dyDescent="0.25">
      <c r="A284" s="2">
        <v>37155</v>
      </c>
      <c r="B284">
        <v>26.450001</v>
      </c>
      <c r="C284">
        <v>26.799999</v>
      </c>
      <c r="D284">
        <v>25.9</v>
      </c>
      <c r="E284">
        <v>25.969999000000001</v>
      </c>
      <c r="F284">
        <v>25.969999000000001</v>
      </c>
      <c r="G284">
        <v>97581</v>
      </c>
      <c r="H284">
        <f t="shared" si="4"/>
        <v>283</v>
      </c>
    </row>
    <row r="285" spans="1:8" x14ac:dyDescent="0.25">
      <c r="A285" s="2">
        <v>37158</v>
      </c>
      <c r="B285">
        <v>23.9</v>
      </c>
      <c r="C285">
        <v>24</v>
      </c>
      <c r="D285">
        <v>21.799999</v>
      </c>
      <c r="E285">
        <v>22.01</v>
      </c>
      <c r="F285">
        <v>22.01</v>
      </c>
      <c r="G285">
        <v>108959</v>
      </c>
      <c r="H285">
        <f t="shared" si="4"/>
        <v>284</v>
      </c>
    </row>
    <row r="286" spans="1:8" x14ac:dyDescent="0.25">
      <c r="A286" s="2">
        <v>37159</v>
      </c>
      <c r="B286">
        <v>22.950001</v>
      </c>
      <c r="C286">
        <v>23.15</v>
      </c>
      <c r="D286">
        <v>21.25</v>
      </c>
      <c r="E286">
        <v>21.809999000000001</v>
      </c>
      <c r="F286">
        <v>21.809999000000001</v>
      </c>
      <c r="G286">
        <v>90612</v>
      </c>
      <c r="H286">
        <f t="shared" si="4"/>
        <v>285</v>
      </c>
    </row>
    <row r="287" spans="1:8" x14ac:dyDescent="0.25">
      <c r="A287" s="2">
        <v>37160</v>
      </c>
      <c r="B287">
        <v>21.4</v>
      </c>
      <c r="C287">
        <v>22.5</v>
      </c>
      <c r="D287">
        <v>20.299999</v>
      </c>
      <c r="E287">
        <v>22.379999000000002</v>
      </c>
      <c r="F287">
        <v>22.379999000000002</v>
      </c>
      <c r="G287">
        <v>3731</v>
      </c>
      <c r="H287">
        <f t="shared" si="4"/>
        <v>286</v>
      </c>
    </row>
    <row r="288" spans="1:8" x14ac:dyDescent="0.25">
      <c r="A288" s="2">
        <v>37161</v>
      </c>
      <c r="B288">
        <v>22.299999</v>
      </c>
      <c r="C288">
        <v>22.940000999999999</v>
      </c>
      <c r="D288">
        <v>21.950001</v>
      </c>
      <c r="E288">
        <v>22.74</v>
      </c>
      <c r="F288">
        <v>22.74</v>
      </c>
      <c r="G288">
        <v>56833</v>
      </c>
      <c r="H288">
        <f t="shared" si="4"/>
        <v>287</v>
      </c>
    </row>
    <row r="289" spans="1:8" x14ac:dyDescent="0.25">
      <c r="A289" s="2">
        <v>37162</v>
      </c>
      <c r="B289">
        <v>23.15</v>
      </c>
      <c r="C289">
        <v>23.49</v>
      </c>
      <c r="D289">
        <v>23</v>
      </c>
      <c r="E289">
        <v>23.43</v>
      </c>
      <c r="F289">
        <v>23.43</v>
      </c>
      <c r="G289">
        <v>60080</v>
      </c>
      <c r="H289">
        <f t="shared" si="4"/>
        <v>288</v>
      </c>
    </row>
    <row r="290" spans="1:8" x14ac:dyDescent="0.25">
      <c r="A290" s="2">
        <v>37165</v>
      </c>
      <c r="B290">
        <v>22.799999</v>
      </c>
      <c r="C290">
        <v>23.4</v>
      </c>
      <c r="D290">
        <v>22.4</v>
      </c>
      <c r="E290">
        <v>23.280000999999999</v>
      </c>
      <c r="F290">
        <v>23.280000999999999</v>
      </c>
      <c r="G290">
        <v>50970</v>
      </c>
      <c r="H290">
        <f t="shared" si="4"/>
        <v>289</v>
      </c>
    </row>
    <row r="291" spans="1:8" x14ac:dyDescent="0.25">
      <c r="A291" s="2">
        <v>37166</v>
      </c>
      <c r="B291">
        <v>23</v>
      </c>
      <c r="C291">
        <v>23.34</v>
      </c>
      <c r="D291">
        <v>22.75</v>
      </c>
      <c r="E291">
        <v>22.790001</v>
      </c>
      <c r="F291">
        <v>22.790001</v>
      </c>
      <c r="G291">
        <v>42332</v>
      </c>
      <c r="H291">
        <f t="shared" si="4"/>
        <v>290</v>
      </c>
    </row>
    <row r="292" spans="1:8" x14ac:dyDescent="0.25">
      <c r="A292" s="2">
        <v>37167</v>
      </c>
      <c r="B292">
        <v>22.1</v>
      </c>
      <c r="C292">
        <v>22.4</v>
      </c>
      <c r="D292">
        <v>21.719999000000001</v>
      </c>
      <c r="E292">
        <v>22.08</v>
      </c>
      <c r="F292">
        <v>22.08</v>
      </c>
      <c r="G292">
        <v>60413</v>
      </c>
      <c r="H292">
        <f t="shared" si="4"/>
        <v>291</v>
      </c>
    </row>
    <row r="293" spans="1:8" x14ac:dyDescent="0.25">
      <c r="A293" s="2">
        <v>37168</v>
      </c>
      <c r="B293">
        <v>22.65</v>
      </c>
      <c r="C293">
        <v>22.9</v>
      </c>
      <c r="D293">
        <v>22.08</v>
      </c>
      <c r="E293">
        <v>22.629999000000002</v>
      </c>
      <c r="F293">
        <v>22.629999000000002</v>
      </c>
      <c r="G293">
        <v>56132</v>
      </c>
      <c r="H293">
        <f t="shared" si="4"/>
        <v>292</v>
      </c>
    </row>
    <row r="294" spans="1:8" x14ac:dyDescent="0.25">
      <c r="A294" s="2">
        <v>37169</v>
      </c>
      <c r="B294">
        <v>23.049999</v>
      </c>
      <c r="C294">
        <v>23.1</v>
      </c>
      <c r="D294">
        <v>22.299999</v>
      </c>
      <c r="E294">
        <v>22.389999</v>
      </c>
      <c r="F294">
        <v>22.389999</v>
      </c>
      <c r="G294">
        <v>57970</v>
      </c>
      <c r="H294">
        <f t="shared" si="4"/>
        <v>293</v>
      </c>
    </row>
    <row r="295" spans="1:8" x14ac:dyDescent="0.25">
      <c r="A295" s="2">
        <v>37172</v>
      </c>
      <c r="B295">
        <v>22.299999</v>
      </c>
      <c r="C295">
        <v>22.700001</v>
      </c>
      <c r="D295">
        <v>21.950001</v>
      </c>
      <c r="E295">
        <v>22.450001</v>
      </c>
      <c r="F295">
        <v>22.450001</v>
      </c>
      <c r="G295">
        <v>51267</v>
      </c>
      <c r="H295">
        <f t="shared" si="4"/>
        <v>294</v>
      </c>
    </row>
    <row r="296" spans="1:8" x14ac:dyDescent="0.25">
      <c r="A296" s="2">
        <v>37173</v>
      </c>
      <c r="B296">
        <v>22.5</v>
      </c>
      <c r="C296">
        <v>22.620000999999998</v>
      </c>
      <c r="D296">
        <v>22.26</v>
      </c>
      <c r="E296">
        <v>22.48</v>
      </c>
      <c r="F296">
        <v>22.48</v>
      </c>
      <c r="G296">
        <v>46246</v>
      </c>
      <c r="H296">
        <f t="shared" si="4"/>
        <v>295</v>
      </c>
    </row>
    <row r="297" spans="1:8" x14ac:dyDescent="0.25">
      <c r="A297" s="2">
        <v>37174</v>
      </c>
      <c r="B297">
        <v>22.75</v>
      </c>
      <c r="C297">
        <v>22.92</v>
      </c>
      <c r="D297">
        <v>22.43</v>
      </c>
      <c r="E297">
        <v>22.530000999999999</v>
      </c>
      <c r="F297">
        <v>22.530000999999999</v>
      </c>
      <c r="G297">
        <v>49156</v>
      </c>
      <c r="H297">
        <f t="shared" si="4"/>
        <v>296</v>
      </c>
    </row>
    <row r="298" spans="1:8" x14ac:dyDescent="0.25">
      <c r="A298" s="2">
        <v>37175</v>
      </c>
      <c r="B298">
        <v>22.75</v>
      </c>
      <c r="C298">
        <v>23.4</v>
      </c>
      <c r="D298">
        <v>22.25</v>
      </c>
      <c r="E298">
        <v>23.34</v>
      </c>
      <c r="F298">
        <v>23.34</v>
      </c>
      <c r="G298">
        <v>63486</v>
      </c>
      <c r="H298">
        <f t="shared" si="4"/>
        <v>297</v>
      </c>
    </row>
    <row r="299" spans="1:8" x14ac:dyDescent="0.25">
      <c r="A299" s="2">
        <v>37176</v>
      </c>
      <c r="B299">
        <v>23.65</v>
      </c>
      <c r="C299">
        <v>23.98</v>
      </c>
      <c r="D299">
        <v>22.059999000000001</v>
      </c>
      <c r="E299">
        <v>22.5</v>
      </c>
      <c r="F299">
        <v>22.5</v>
      </c>
      <c r="G299">
        <v>93048</v>
      </c>
      <c r="H299">
        <f t="shared" si="4"/>
        <v>298</v>
      </c>
    </row>
    <row r="300" spans="1:8" x14ac:dyDescent="0.25">
      <c r="A300" s="2">
        <v>37179</v>
      </c>
      <c r="B300">
        <v>22.6</v>
      </c>
      <c r="C300">
        <v>22.690000999999999</v>
      </c>
      <c r="D300">
        <v>22.120000999999998</v>
      </c>
      <c r="E300">
        <v>22.290001</v>
      </c>
      <c r="F300">
        <v>22.290001</v>
      </c>
      <c r="G300">
        <v>51155</v>
      </c>
      <c r="H300">
        <f t="shared" si="4"/>
        <v>299</v>
      </c>
    </row>
    <row r="301" spans="1:8" x14ac:dyDescent="0.25">
      <c r="A301" s="2">
        <v>37180</v>
      </c>
      <c r="B301">
        <v>22.15</v>
      </c>
      <c r="C301">
        <v>22.6</v>
      </c>
      <c r="D301">
        <v>21.950001</v>
      </c>
      <c r="E301">
        <v>22</v>
      </c>
      <c r="F301">
        <v>22</v>
      </c>
      <c r="G301">
        <v>46494</v>
      </c>
      <c r="H301">
        <f t="shared" si="4"/>
        <v>300</v>
      </c>
    </row>
    <row r="302" spans="1:8" x14ac:dyDescent="0.25">
      <c r="A302" s="2">
        <v>37181</v>
      </c>
      <c r="B302">
        <v>22.18</v>
      </c>
      <c r="C302">
        <v>22.299999</v>
      </c>
      <c r="D302">
        <v>21.549999</v>
      </c>
      <c r="E302">
        <v>21.809999000000001</v>
      </c>
      <c r="F302">
        <v>21.809999000000001</v>
      </c>
      <c r="G302">
        <v>56738</v>
      </c>
      <c r="H302">
        <f t="shared" si="4"/>
        <v>301</v>
      </c>
    </row>
    <row r="303" spans="1:8" x14ac:dyDescent="0.25">
      <c r="A303" s="2">
        <v>37182</v>
      </c>
      <c r="B303">
        <v>21.4</v>
      </c>
      <c r="C303">
        <v>21.870000999999998</v>
      </c>
      <c r="D303">
        <v>21.049999</v>
      </c>
      <c r="E303">
        <v>21.309999000000001</v>
      </c>
      <c r="F303">
        <v>21.309999000000001</v>
      </c>
      <c r="G303">
        <v>51313</v>
      </c>
      <c r="H303">
        <f t="shared" si="4"/>
        <v>302</v>
      </c>
    </row>
    <row r="304" spans="1:8" x14ac:dyDescent="0.25">
      <c r="A304" s="2">
        <v>37183</v>
      </c>
      <c r="B304">
        <v>21.549999</v>
      </c>
      <c r="C304">
        <v>22.25</v>
      </c>
      <c r="D304">
        <v>21.18</v>
      </c>
      <c r="E304">
        <v>21.83</v>
      </c>
      <c r="F304">
        <v>21.83</v>
      </c>
      <c r="G304">
        <v>64820</v>
      </c>
      <c r="H304">
        <f t="shared" si="4"/>
        <v>303</v>
      </c>
    </row>
    <row r="305" spans="1:8" x14ac:dyDescent="0.25">
      <c r="A305" s="2">
        <v>37186</v>
      </c>
      <c r="B305">
        <v>21.799999</v>
      </c>
      <c r="C305">
        <v>22.1</v>
      </c>
      <c r="D305">
        <v>21.52</v>
      </c>
      <c r="E305">
        <v>21.76</v>
      </c>
      <c r="F305">
        <v>21.76</v>
      </c>
      <c r="G305">
        <v>64751</v>
      </c>
      <c r="H305">
        <f t="shared" si="4"/>
        <v>304</v>
      </c>
    </row>
    <row r="306" spans="1:8" x14ac:dyDescent="0.25">
      <c r="A306" s="2">
        <v>37187</v>
      </c>
      <c r="B306">
        <v>22.4</v>
      </c>
      <c r="C306">
        <v>22.549999</v>
      </c>
      <c r="D306">
        <v>21.82</v>
      </c>
      <c r="E306">
        <v>21.85</v>
      </c>
      <c r="F306">
        <v>21.85</v>
      </c>
      <c r="G306">
        <v>64155</v>
      </c>
      <c r="H306">
        <f t="shared" si="4"/>
        <v>305</v>
      </c>
    </row>
    <row r="307" spans="1:8" x14ac:dyDescent="0.25">
      <c r="A307" s="2">
        <v>37188</v>
      </c>
      <c r="B307">
        <v>21.700001</v>
      </c>
      <c r="C307">
        <v>22.450001</v>
      </c>
      <c r="D307">
        <v>21.41</v>
      </c>
      <c r="E307">
        <v>22.33</v>
      </c>
      <c r="F307">
        <v>22.33</v>
      </c>
      <c r="G307">
        <v>83793</v>
      </c>
      <c r="H307">
        <f t="shared" si="4"/>
        <v>306</v>
      </c>
    </row>
    <row r="308" spans="1:8" x14ac:dyDescent="0.25">
      <c r="A308" s="2">
        <v>37189</v>
      </c>
      <c r="B308">
        <v>22.290001</v>
      </c>
      <c r="C308">
        <v>22.6</v>
      </c>
      <c r="D308">
        <v>21.99</v>
      </c>
      <c r="E308">
        <v>22.01</v>
      </c>
      <c r="F308">
        <v>22.01</v>
      </c>
      <c r="G308">
        <v>59013</v>
      </c>
      <c r="H308">
        <f t="shared" si="4"/>
        <v>307</v>
      </c>
    </row>
    <row r="309" spans="1:8" x14ac:dyDescent="0.25">
      <c r="A309" s="2">
        <v>37190</v>
      </c>
      <c r="B309">
        <v>22</v>
      </c>
      <c r="C309">
        <v>22.25</v>
      </c>
      <c r="D309">
        <v>21.85</v>
      </c>
      <c r="E309">
        <v>22.049999</v>
      </c>
      <c r="F309">
        <v>22.049999</v>
      </c>
      <c r="G309">
        <v>53171</v>
      </c>
      <c r="H309">
        <f t="shared" si="4"/>
        <v>308</v>
      </c>
    </row>
    <row r="310" spans="1:8" x14ac:dyDescent="0.25">
      <c r="A310" s="2">
        <v>37193</v>
      </c>
      <c r="B310">
        <v>22.5</v>
      </c>
      <c r="C310">
        <v>22.549999</v>
      </c>
      <c r="D310">
        <v>21.93</v>
      </c>
      <c r="E310">
        <v>22.15</v>
      </c>
      <c r="F310">
        <v>22.15</v>
      </c>
      <c r="G310">
        <v>60312</v>
      </c>
      <c r="H310">
        <f t="shared" si="4"/>
        <v>309</v>
      </c>
    </row>
    <row r="311" spans="1:8" x14ac:dyDescent="0.25">
      <c r="A311" s="2">
        <v>37194</v>
      </c>
      <c r="B311">
        <v>22.18</v>
      </c>
      <c r="C311">
        <v>22.200001</v>
      </c>
      <c r="D311">
        <v>21.85</v>
      </c>
      <c r="E311">
        <v>21.870000999999998</v>
      </c>
      <c r="F311">
        <v>21.870000999999998</v>
      </c>
      <c r="G311">
        <v>56500</v>
      </c>
      <c r="H311">
        <f t="shared" si="4"/>
        <v>310</v>
      </c>
    </row>
    <row r="312" spans="1:8" x14ac:dyDescent="0.25">
      <c r="A312" s="2">
        <v>37195</v>
      </c>
      <c r="B312">
        <v>21.6</v>
      </c>
      <c r="C312">
        <v>21.870000999999998</v>
      </c>
      <c r="D312">
        <v>20.799999</v>
      </c>
      <c r="E312">
        <v>21.18</v>
      </c>
      <c r="F312">
        <v>21.18</v>
      </c>
      <c r="G312">
        <v>96594</v>
      </c>
      <c r="H312">
        <f t="shared" si="4"/>
        <v>311</v>
      </c>
    </row>
    <row r="313" spans="1:8" x14ac:dyDescent="0.25">
      <c r="A313" s="2">
        <v>37196</v>
      </c>
      <c r="B313">
        <v>21.18</v>
      </c>
      <c r="C313">
        <v>21.450001</v>
      </c>
      <c r="D313">
        <v>20.350000000000001</v>
      </c>
      <c r="E313">
        <v>20.389999</v>
      </c>
      <c r="F313">
        <v>20.389999</v>
      </c>
      <c r="G313">
        <v>82000</v>
      </c>
      <c r="H313">
        <f t="shared" si="4"/>
        <v>312</v>
      </c>
    </row>
    <row r="314" spans="1:8" x14ac:dyDescent="0.25">
      <c r="A314" s="2">
        <v>37197</v>
      </c>
      <c r="B314">
        <v>20.200001</v>
      </c>
      <c r="C314">
        <v>20.25</v>
      </c>
      <c r="D314">
        <v>19.690000999999999</v>
      </c>
      <c r="E314">
        <v>20.18</v>
      </c>
      <c r="F314">
        <v>20.18</v>
      </c>
      <c r="G314">
        <v>11566</v>
      </c>
      <c r="H314">
        <f t="shared" si="4"/>
        <v>313</v>
      </c>
    </row>
    <row r="315" spans="1:8" x14ac:dyDescent="0.25">
      <c r="A315" s="2">
        <v>37200</v>
      </c>
      <c r="B315">
        <v>20.34</v>
      </c>
      <c r="C315">
        <v>20.450001</v>
      </c>
      <c r="D315">
        <v>19.760000000000002</v>
      </c>
      <c r="E315">
        <v>20.02</v>
      </c>
      <c r="F315">
        <v>20.02</v>
      </c>
      <c r="G315">
        <v>54896</v>
      </c>
      <c r="H315">
        <f t="shared" si="4"/>
        <v>314</v>
      </c>
    </row>
    <row r="316" spans="1:8" x14ac:dyDescent="0.25">
      <c r="A316" s="2">
        <v>37201</v>
      </c>
      <c r="B316">
        <v>19.809999000000001</v>
      </c>
      <c r="C316">
        <v>20.07</v>
      </c>
      <c r="D316">
        <v>19.559999000000001</v>
      </c>
      <c r="E316">
        <v>19.920000000000002</v>
      </c>
      <c r="F316">
        <v>19.920000000000002</v>
      </c>
      <c r="G316">
        <v>63123</v>
      </c>
      <c r="H316">
        <f t="shared" si="4"/>
        <v>315</v>
      </c>
    </row>
    <row r="317" spans="1:8" x14ac:dyDescent="0.25">
      <c r="A317" s="2">
        <v>37202</v>
      </c>
      <c r="B317">
        <v>20.100000000000001</v>
      </c>
      <c r="C317">
        <v>20.350000000000001</v>
      </c>
      <c r="D317">
        <v>19.899999999999999</v>
      </c>
      <c r="E317">
        <v>20.09</v>
      </c>
      <c r="F317">
        <v>20.09</v>
      </c>
      <c r="G317">
        <v>61742</v>
      </c>
      <c r="H317">
        <f t="shared" si="4"/>
        <v>316</v>
      </c>
    </row>
    <row r="318" spans="1:8" x14ac:dyDescent="0.25">
      <c r="A318" s="2">
        <v>37203</v>
      </c>
      <c r="B318">
        <v>20.68</v>
      </c>
      <c r="C318">
        <v>21.290001</v>
      </c>
      <c r="D318">
        <v>20.549999</v>
      </c>
      <c r="E318">
        <v>21.17</v>
      </c>
      <c r="F318">
        <v>21.17</v>
      </c>
      <c r="G318">
        <v>88967</v>
      </c>
      <c r="H318">
        <f t="shared" si="4"/>
        <v>317</v>
      </c>
    </row>
    <row r="319" spans="1:8" x14ac:dyDescent="0.25">
      <c r="A319" s="2">
        <v>37204</v>
      </c>
      <c r="B319">
        <v>22.049999</v>
      </c>
      <c r="C319">
        <v>22.4</v>
      </c>
      <c r="D319">
        <v>21.1</v>
      </c>
      <c r="E319">
        <v>22.219999000000001</v>
      </c>
      <c r="F319">
        <v>22.219999000000001</v>
      </c>
      <c r="G319">
        <v>92707</v>
      </c>
      <c r="H319">
        <f t="shared" si="4"/>
        <v>318</v>
      </c>
    </row>
    <row r="320" spans="1:8" x14ac:dyDescent="0.25">
      <c r="A320" s="2">
        <v>37207</v>
      </c>
      <c r="B320">
        <v>21.450001</v>
      </c>
      <c r="C320">
        <v>21.780000999999999</v>
      </c>
      <c r="D320">
        <v>20.700001</v>
      </c>
      <c r="E320">
        <v>21.23</v>
      </c>
      <c r="F320">
        <v>21.23</v>
      </c>
      <c r="G320">
        <v>86546</v>
      </c>
      <c r="H320">
        <f t="shared" si="4"/>
        <v>319</v>
      </c>
    </row>
    <row r="321" spans="1:8" x14ac:dyDescent="0.25">
      <c r="A321" s="2">
        <v>37208</v>
      </c>
      <c r="B321">
        <v>21.450001</v>
      </c>
      <c r="C321">
        <v>21.969999000000001</v>
      </c>
      <c r="D321">
        <v>21.4</v>
      </c>
      <c r="E321">
        <v>21.67</v>
      </c>
      <c r="F321">
        <v>21.67</v>
      </c>
      <c r="G321">
        <v>89422</v>
      </c>
      <c r="H321">
        <f t="shared" si="4"/>
        <v>320</v>
      </c>
    </row>
    <row r="322" spans="1:8" x14ac:dyDescent="0.25">
      <c r="A322" s="2">
        <v>37209</v>
      </c>
      <c r="B322">
        <v>20</v>
      </c>
      <c r="C322">
        <v>21.6</v>
      </c>
      <c r="D322">
        <v>19.549999</v>
      </c>
      <c r="E322">
        <v>19.739999999999998</v>
      </c>
      <c r="F322">
        <v>19.739999999999998</v>
      </c>
      <c r="G322">
        <v>126797</v>
      </c>
      <c r="H322">
        <f t="shared" si="4"/>
        <v>321</v>
      </c>
    </row>
    <row r="323" spans="1:8" x14ac:dyDescent="0.25">
      <c r="A323" s="2">
        <v>37210</v>
      </c>
      <c r="B323">
        <v>19.100000000000001</v>
      </c>
      <c r="C323">
        <v>19.149999999999999</v>
      </c>
      <c r="D323">
        <v>17.149999999999999</v>
      </c>
      <c r="E323">
        <v>17.450001</v>
      </c>
      <c r="F323">
        <v>17.450001</v>
      </c>
      <c r="G323">
        <v>86459</v>
      </c>
      <c r="H323">
        <f t="shared" si="4"/>
        <v>322</v>
      </c>
    </row>
    <row r="324" spans="1:8" x14ac:dyDescent="0.25">
      <c r="A324" s="2">
        <v>37211</v>
      </c>
      <c r="B324">
        <v>17.549999</v>
      </c>
      <c r="C324">
        <v>18.200001</v>
      </c>
      <c r="D324">
        <v>17.299999</v>
      </c>
      <c r="E324">
        <v>18.030000999999999</v>
      </c>
      <c r="F324">
        <v>18.030000999999999</v>
      </c>
      <c r="G324">
        <v>66721</v>
      </c>
      <c r="H324">
        <f t="shared" ref="H324:H387" si="5">H323+1</f>
        <v>323</v>
      </c>
    </row>
    <row r="325" spans="1:8" x14ac:dyDescent="0.25">
      <c r="A325" s="2">
        <v>37214</v>
      </c>
      <c r="B325">
        <v>17.149999999999999</v>
      </c>
      <c r="C325">
        <v>18.299999</v>
      </c>
      <c r="D325">
        <v>16.700001</v>
      </c>
      <c r="E325">
        <v>17.719999000000001</v>
      </c>
      <c r="F325">
        <v>17.719999000000001</v>
      </c>
      <c r="G325">
        <v>87935</v>
      </c>
      <c r="H325">
        <f t="shared" si="5"/>
        <v>324</v>
      </c>
    </row>
    <row r="326" spans="1:8" x14ac:dyDescent="0.25">
      <c r="A326" s="2">
        <v>37215</v>
      </c>
      <c r="B326">
        <v>19.299999</v>
      </c>
      <c r="C326">
        <v>19.43</v>
      </c>
      <c r="D326">
        <v>18.75</v>
      </c>
      <c r="E326">
        <v>19.149999999999999</v>
      </c>
      <c r="F326">
        <v>19.149999999999999</v>
      </c>
      <c r="G326">
        <v>77042</v>
      </c>
      <c r="H326">
        <f t="shared" si="5"/>
        <v>325</v>
      </c>
    </row>
    <row r="327" spans="1:8" x14ac:dyDescent="0.25">
      <c r="A327" s="2">
        <v>37216</v>
      </c>
      <c r="B327">
        <v>19.399999999999999</v>
      </c>
      <c r="C327">
        <v>19.450001</v>
      </c>
      <c r="D327">
        <v>18.799999</v>
      </c>
      <c r="E327">
        <v>18.959999</v>
      </c>
      <c r="F327">
        <v>18.959999</v>
      </c>
      <c r="G327">
        <v>68382</v>
      </c>
      <c r="H327">
        <f t="shared" si="5"/>
        <v>326</v>
      </c>
    </row>
    <row r="328" spans="1:8" x14ac:dyDescent="0.25">
      <c r="A328" s="2">
        <v>37217</v>
      </c>
      <c r="B328" t="s">
        <v>113</v>
      </c>
      <c r="C328" t="s">
        <v>113</v>
      </c>
      <c r="D328" t="s">
        <v>113</v>
      </c>
      <c r="E328" t="s">
        <v>113</v>
      </c>
      <c r="F328" t="s">
        <v>113</v>
      </c>
      <c r="G328" t="s">
        <v>113</v>
      </c>
      <c r="H328">
        <f t="shared" si="5"/>
        <v>327</v>
      </c>
    </row>
    <row r="329" spans="1:8" x14ac:dyDescent="0.25">
      <c r="A329" s="2">
        <v>37218</v>
      </c>
      <c r="B329" t="s">
        <v>113</v>
      </c>
      <c r="C329" t="s">
        <v>113</v>
      </c>
      <c r="D329" t="s">
        <v>113</v>
      </c>
      <c r="E329" t="s">
        <v>113</v>
      </c>
      <c r="F329" t="s">
        <v>113</v>
      </c>
      <c r="G329" t="s">
        <v>113</v>
      </c>
      <c r="H329">
        <f t="shared" si="5"/>
        <v>328</v>
      </c>
    </row>
    <row r="330" spans="1:8" x14ac:dyDescent="0.25">
      <c r="A330" s="2">
        <v>37221</v>
      </c>
      <c r="B330">
        <v>18.799999</v>
      </c>
      <c r="C330">
        <v>18.950001</v>
      </c>
      <c r="D330">
        <v>17.670000000000002</v>
      </c>
      <c r="E330">
        <v>18.690000999999999</v>
      </c>
      <c r="F330">
        <v>18.690000999999999</v>
      </c>
      <c r="G330">
        <v>53657</v>
      </c>
      <c r="H330">
        <f t="shared" si="5"/>
        <v>329</v>
      </c>
    </row>
    <row r="331" spans="1:8" x14ac:dyDescent="0.25">
      <c r="A331" s="2">
        <v>37222</v>
      </c>
      <c r="B331">
        <v>18.68</v>
      </c>
      <c r="C331">
        <v>19.799999</v>
      </c>
      <c r="D331">
        <v>18.549999</v>
      </c>
      <c r="E331">
        <v>19.48</v>
      </c>
      <c r="F331">
        <v>19.48</v>
      </c>
      <c r="G331">
        <v>88162</v>
      </c>
      <c r="H331">
        <f t="shared" si="5"/>
        <v>330</v>
      </c>
    </row>
    <row r="332" spans="1:8" x14ac:dyDescent="0.25">
      <c r="A332" s="2">
        <v>37223</v>
      </c>
      <c r="B332">
        <v>19.149999999999999</v>
      </c>
      <c r="C332">
        <v>19.649999999999999</v>
      </c>
      <c r="D332">
        <v>18.959999</v>
      </c>
      <c r="E332">
        <v>19.219999000000001</v>
      </c>
      <c r="F332">
        <v>19.219999000000001</v>
      </c>
      <c r="G332">
        <v>91757</v>
      </c>
      <c r="H332">
        <f t="shared" si="5"/>
        <v>331</v>
      </c>
    </row>
    <row r="333" spans="1:8" x14ac:dyDescent="0.25">
      <c r="A333" s="2">
        <v>37224</v>
      </c>
      <c r="B333">
        <v>19.200001</v>
      </c>
      <c r="C333">
        <v>19.27</v>
      </c>
      <c r="D333">
        <v>18.510000000000002</v>
      </c>
      <c r="E333">
        <v>18.620000999999998</v>
      </c>
      <c r="F333">
        <v>18.620000999999998</v>
      </c>
      <c r="G333">
        <v>61745</v>
      </c>
      <c r="H333">
        <f t="shared" si="5"/>
        <v>332</v>
      </c>
    </row>
    <row r="334" spans="1:8" x14ac:dyDescent="0.25">
      <c r="A334" s="2">
        <v>37225</v>
      </c>
      <c r="B334">
        <v>18.649999999999999</v>
      </c>
      <c r="C334">
        <v>19.549999</v>
      </c>
      <c r="D334">
        <v>18.399999999999999</v>
      </c>
      <c r="E334">
        <v>19.440000999999999</v>
      </c>
      <c r="F334">
        <v>19.440000999999999</v>
      </c>
      <c r="G334">
        <v>71678</v>
      </c>
      <c r="H334">
        <f t="shared" si="5"/>
        <v>333</v>
      </c>
    </row>
    <row r="335" spans="1:8" x14ac:dyDescent="0.25">
      <c r="A335" s="2">
        <v>37228</v>
      </c>
      <c r="B335">
        <v>19.399999999999999</v>
      </c>
      <c r="C335">
        <v>20.5</v>
      </c>
      <c r="D335">
        <v>19.379999000000002</v>
      </c>
      <c r="E335">
        <v>20.09</v>
      </c>
      <c r="F335">
        <v>20.09</v>
      </c>
      <c r="G335">
        <v>80890</v>
      </c>
      <c r="H335">
        <f t="shared" si="5"/>
        <v>334</v>
      </c>
    </row>
    <row r="336" spans="1:8" x14ac:dyDescent="0.25">
      <c r="A336" s="2">
        <v>37229</v>
      </c>
      <c r="B336">
        <v>20.200001</v>
      </c>
      <c r="C336">
        <v>20.399999999999999</v>
      </c>
      <c r="D336">
        <v>19.620000999999998</v>
      </c>
      <c r="E336">
        <v>19.649999999999999</v>
      </c>
      <c r="F336">
        <v>19.649999999999999</v>
      </c>
      <c r="G336">
        <v>76991</v>
      </c>
      <c r="H336">
        <f t="shared" si="5"/>
        <v>335</v>
      </c>
    </row>
    <row r="337" spans="1:8" x14ac:dyDescent="0.25">
      <c r="A337" s="2">
        <v>37230</v>
      </c>
      <c r="B337">
        <v>20.23</v>
      </c>
      <c r="C337">
        <v>20.299999</v>
      </c>
      <c r="D337">
        <v>19.299999</v>
      </c>
      <c r="E337">
        <v>19.489999999999998</v>
      </c>
      <c r="F337">
        <v>19.489999999999998</v>
      </c>
      <c r="G337">
        <v>72548</v>
      </c>
      <c r="H337">
        <f t="shared" si="5"/>
        <v>336</v>
      </c>
    </row>
    <row r="338" spans="1:8" x14ac:dyDescent="0.25">
      <c r="A338" s="2">
        <v>37231</v>
      </c>
      <c r="B338">
        <v>19.5</v>
      </c>
      <c r="C338">
        <v>19.549999</v>
      </c>
      <c r="D338">
        <v>18.200001</v>
      </c>
      <c r="E338">
        <v>18.540001</v>
      </c>
      <c r="F338">
        <v>18.540001</v>
      </c>
      <c r="G338">
        <v>80176</v>
      </c>
      <c r="H338">
        <f t="shared" si="5"/>
        <v>337</v>
      </c>
    </row>
    <row r="339" spans="1:8" x14ac:dyDescent="0.25">
      <c r="A339" s="2">
        <v>37232</v>
      </c>
      <c r="B339">
        <v>18.549999</v>
      </c>
      <c r="C339">
        <v>19.09</v>
      </c>
      <c r="D339">
        <v>17.920000000000002</v>
      </c>
      <c r="E339">
        <v>19.040001</v>
      </c>
      <c r="F339">
        <v>19.040001</v>
      </c>
      <c r="G339">
        <v>73257</v>
      </c>
      <c r="H339">
        <f t="shared" si="5"/>
        <v>338</v>
      </c>
    </row>
    <row r="340" spans="1:8" x14ac:dyDescent="0.25">
      <c r="A340" s="2">
        <v>37235</v>
      </c>
      <c r="B340">
        <v>18.68</v>
      </c>
      <c r="C340">
        <v>18.799999</v>
      </c>
      <c r="D340">
        <v>18.149999999999999</v>
      </c>
      <c r="E340">
        <v>18.370000999999998</v>
      </c>
      <c r="F340">
        <v>18.370000999999998</v>
      </c>
      <c r="G340">
        <v>61037</v>
      </c>
      <c r="H340">
        <f t="shared" si="5"/>
        <v>339</v>
      </c>
    </row>
    <row r="341" spans="1:8" x14ac:dyDescent="0.25">
      <c r="A341" s="2">
        <v>37236</v>
      </c>
      <c r="B341">
        <v>18.049999</v>
      </c>
      <c r="C341">
        <v>18.399999999999999</v>
      </c>
      <c r="D341">
        <v>17.920000000000002</v>
      </c>
      <c r="E341">
        <v>18.079999999999998</v>
      </c>
      <c r="F341">
        <v>18.079999999999998</v>
      </c>
      <c r="G341">
        <v>66894</v>
      </c>
      <c r="H341">
        <f t="shared" si="5"/>
        <v>340</v>
      </c>
    </row>
    <row r="342" spans="1:8" x14ac:dyDescent="0.25">
      <c r="A342" s="2">
        <v>37237</v>
      </c>
      <c r="B342">
        <v>18.450001</v>
      </c>
      <c r="C342">
        <v>18.850000000000001</v>
      </c>
      <c r="D342">
        <v>18.299999</v>
      </c>
      <c r="E342">
        <v>18.360001</v>
      </c>
      <c r="F342">
        <v>18.360001</v>
      </c>
      <c r="G342">
        <v>80615</v>
      </c>
      <c r="H342">
        <f t="shared" si="5"/>
        <v>341</v>
      </c>
    </row>
    <row r="343" spans="1:8" x14ac:dyDescent="0.25">
      <c r="A343" s="2">
        <v>37238</v>
      </c>
      <c r="B343">
        <v>18</v>
      </c>
      <c r="C343">
        <v>18.549999</v>
      </c>
      <c r="D343">
        <v>17.799999</v>
      </c>
      <c r="E343">
        <v>18.120000999999998</v>
      </c>
      <c r="F343">
        <v>18.120000999999998</v>
      </c>
      <c r="G343">
        <v>80705</v>
      </c>
      <c r="H343">
        <f t="shared" si="5"/>
        <v>342</v>
      </c>
    </row>
    <row r="344" spans="1:8" x14ac:dyDescent="0.25">
      <c r="A344" s="2">
        <v>37239</v>
      </c>
      <c r="B344">
        <v>18.700001</v>
      </c>
      <c r="C344">
        <v>19.25</v>
      </c>
      <c r="D344">
        <v>18.290001</v>
      </c>
      <c r="E344">
        <v>19.290001</v>
      </c>
      <c r="F344">
        <v>19.290001</v>
      </c>
      <c r="G344">
        <v>69865</v>
      </c>
      <c r="H344">
        <f t="shared" si="5"/>
        <v>343</v>
      </c>
    </row>
    <row r="345" spans="1:8" x14ac:dyDescent="0.25">
      <c r="A345" s="2">
        <v>37242</v>
      </c>
      <c r="B345">
        <v>19.200001</v>
      </c>
      <c r="C345">
        <v>19.579999999999998</v>
      </c>
      <c r="D345">
        <v>19.100000000000001</v>
      </c>
      <c r="E345">
        <v>19.219999000000001</v>
      </c>
      <c r="F345">
        <v>19.219999000000001</v>
      </c>
      <c r="G345">
        <v>62709</v>
      </c>
      <c r="H345">
        <f t="shared" si="5"/>
        <v>344</v>
      </c>
    </row>
    <row r="346" spans="1:8" x14ac:dyDescent="0.25">
      <c r="A346" s="2">
        <v>37243</v>
      </c>
      <c r="B346">
        <v>19.25</v>
      </c>
      <c r="C346">
        <v>19.5</v>
      </c>
      <c r="D346">
        <v>19.07</v>
      </c>
      <c r="E346">
        <v>19.360001</v>
      </c>
      <c r="F346">
        <v>19.360001</v>
      </c>
      <c r="G346">
        <v>71584</v>
      </c>
      <c r="H346">
        <f t="shared" si="5"/>
        <v>345</v>
      </c>
    </row>
    <row r="347" spans="1:8" x14ac:dyDescent="0.25">
      <c r="A347" s="2">
        <v>37244</v>
      </c>
      <c r="B347">
        <v>19.850000000000001</v>
      </c>
      <c r="C347">
        <v>20.18</v>
      </c>
      <c r="D347">
        <v>19.75</v>
      </c>
      <c r="E347">
        <v>19.799999</v>
      </c>
      <c r="F347">
        <v>19.799999</v>
      </c>
      <c r="G347">
        <v>70955</v>
      </c>
      <c r="H347">
        <f t="shared" si="5"/>
        <v>346</v>
      </c>
    </row>
    <row r="348" spans="1:8" x14ac:dyDescent="0.25">
      <c r="A348" s="2">
        <v>37245</v>
      </c>
      <c r="B348">
        <v>19.899999999999999</v>
      </c>
      <c r="C348">
        <v>20.149999999999999</v>
      </c>
      <c r="D348">
        <v>19.170000000000002</v>
      </c>
      <c r="E348">
        <v>19.280000999999999</v>
      </c>
      <c r="F348">
        <v>19.280000999999999</v>
      </c>
      <c r="G348">
        <v>67602</v>
      </c>
      <c r="H348">
        <f t="shared" si="5"/>
        <v>347</v>
      </c>
    </row>
    <row r="349" spans="1:8" x14ac:dyDescent="0.25">
      <c r="A349" s="2">
        <v>37246</v>
      </c>
      <c r="B349">
        <v>19.43</v>
      </c>
      <c r="C349">
        <v>19.75</v>
      </c>
      <c r="D349">
        <v>19.25</v>
      </c>
      <c r="E349">
        <v>19.620000999999998</v>
      </c>
      <c r="F349">
        <v>19.620000999999998</v>
      </c>
      <c r="G349">
        <v>46791</v>
      </c>
      <c r="H349">
        <f t="shared" si="5"/>
        <v>348</v>
      </c>
    </row>
    <row r="350" spans="1:8" x14ac:dyDescent="0.25">
      <c r="A350" s="2">
        <v>37249</v>
      </c>
      <c r="B350" t="s">
        <v>113</v>
      </c>
      <c r="C350" t="s">
        <v>113</v>
      </c>
      <c r="D350" t="s">
        <v>113</v>
      </c>
      <c r="E350" t="s">
        <v>113</v>
      </c>
      <c r="F350" t="s">
        <v>113</v>
      </c>
      <c r="G350" t="s">
        <v>113</v>
      </c>
      <c r="H350">
        <f t="shared" si="5"/>
        <v>349</v>
      </c>
    </row>
    <row r="351" spans="1:8" x14ac:dyDescent="0.25">
      <c r="A351" s="2">
        <v>37250</v>
      </c>
      <c r="B351" t="s">
        <v>113</v>
      </c>
      <c r="C351" t="s">
        <v>113</v>
      </c>
      <c r="D351" t="s">
        <v>113</v>
      </c>
      <c r="E351" t="s">
        <v>113</v>
      </c>
      <c r="F351" t="s">
        <v>113</v>
      </c>
      <c r="G351" t="s">
        <v>113</v>
      </c>
      <c r="H351">
        <f t="shared" si="5"/>
        <v>350</v>
      </c>
    </row>
    <row r="352" spans="1:8" x14ac:dyDescent="0.25">
      <c r="A352" s="2">
        <v>37251</v>
      </c>
      <c r="B352">
        <v>19.799999</v>
      </c>
      <c r="C352">
        <v>21.43</v>
      </c>
      <c r="D352">
        <v>19.700001</v>
      </c>
      <c r="E352">
        <v>21.27</v>
      </c>
      <c r="F352">
        <v>21.27</v>
      </c>
      <c r="G352">
        <v>61256</v>
      </c>
      <c r="H352">
        <f t="shared" si="5"/>
        <v>351</v>
      </c>
    </row>
    <row r="353" spans="1:8" x14ac:dyDescent="0.25">
      <c r="A353" s="2">
        <v>37252</v>
      </c>
      <c r="B353">
        <v>20.65</v>
      </c>
      <c r="C353">
        <v>21</v>
      </c>
      <c r="D353">
        <v>20.329999999999998</v>
      </c>
      <c r="E353">
        <v>20.9</v>
      </c>
      <c r="F353">
        <v>20.9</v>
      </c>
      <c r="G353">
        <v>49650</v>
      </c>
      <c r="H353">
        <f t="shared" si="5"/>
        <v>352</v>
      </c>
    </row>
    <row r="354" spans="1:8" x14ac:dyDescent="0.25">
      <c r="A354" s="2">
        <v>37253</v>
      </c>
      <c r="B354">
        <v>21.219999000000001</v>
      </c>
      <c r="C354">
        <v>21.379999000000002</v>
      </c>
      <c r="D354">
        <v>20.379999000000002</v>
      </c>
      <c r="E354">
        <v>20.41</v>
      </c>
      <c r="F354">
        <v>20.41</v>
      </c>
      <c r="G354">
        <v>58326</v>
      </c>
      <c r="H354">
        <f t="shared" si="5"/>
        <v>353</v>
      </c>
    </row>
    <row r="355" spans="1:8" x14ac:dyDescent="0.25">
      <c r="A355" s="2">
        <v>37256</v>
      </c>
      <c r="B355">
        <v>20.299999</v>
      </c>
      <c r="C355">
        <v>20.43</v>
      </c>
      <c r="D355">
        <v>19.66</v>
      </c>
      <c r="E355">
        <v>19.84</v>
      </c>
      <c r="F355">
        <v>19.84</v>
      </c>
      <c r="G355">
        <v>36403</v>
      </c>
      <c r="H355">
        <f t="shared" si="5"/>
        <v>354</v>
      </c>
    </row>
    <row r="356" spans="1:8" x14ac:dyDescent="0.25">
      <c r="A356" s="2">
        <v>37257</v>
      </c>
      <c r="B356" t="s">
        <v>113</v>
      </c>
      <c r="C356" t="s">
        <v>113</v>
      </c>
      <c r="D356" t="s">
        <v>113</v>
      </c>
      <c r="E356" t="s">
        <v>113</v>
      </c>
      <c r="F356" t="s">
        <v>113</v>
      </c>
      <c r="G356" t="s">
        <v>113</v>
      </c>
      <c r="H356">
        <f t="shared" si="5"/>
        <v>355</v>
      </c>
    </row>
    <row r="357" spans="1:8" x14ac:dyDescent="0.25">
      <c r="A357" s="2">
        <v>37258</v>
      </c>
      <c r="B357">
        <v>20</v>
      </c>
      <c r="C357">
        <v>21.049999</v>
      </c>
      <c r="D357">
        <v>19.850000000000001</v>
      </c>
      <c r="E357">
        <v>21.01</v>
      </c>
      <c r="F357">
        <v>21.01</v>
      </c>
      <c r="G357">
        <v>69560</v>
      </c>
      <c r="H357">
        <f t="shared" si="5"/>
        <v>356</v>
      </c>
    </row>
    <row r="358" spans="1:8" x14ac:dyDescent="0.25">
      <c r="A358" s="2">
        <v>37259</v>
      </c>
      <c r="B358">
        <v>20.780000999999999</v>
      </c>
      <c r="C358">
        <v>21.1</v>
      </c>
      <c r="D358">
        <v>20.149999999999999</v>
      </c>
      <c r="E358">
        <v>20.370000999999998</v>
      </c>
      <c r="F358">
        <v>20.370000999999998</v>
      </c>
      <c r="G358">
        <v>64010</v>
      </c>
      <c r="H358">
        <f t="shared" si="5"/>
        <v>357</v>
      </c>
    </row>
    <row r="359" spans="1:8" x14ac:dyDescent="0.25">
      <c r="A359" s="2">
        <v>37260</v>
      </c>
      <c r="B359">
        <v>20.85</v>
      </c>
      <c r="C359">
        <v>21.700001</v>
      </c>
      <c r="D359">
        <v>20.399999999999999</v>
      </c>
      <c r="E359">
        <v>21.620000999999998</v>
      </c>
      <c r="F359">
        <v>21.620000999999998</v>
      </c>
      <c r="G359">
        <v>84832</v>
      </c>
      <c r="H359">
        <f t="shared" si="5"/>
        <v>358</v>
      </c>
    </row>
    <row r="360" spans="1:8" x14ac:dyDescent="0.25">
      <c r="A360" s="2">
        <v>37263</v>
      </c>
      <c r="B360">
        <v>21.5</v>
      </c>
      <c r="C360">
        <v>22</v>
      </c>
      <c r="D360">
        <v>21.200001</v>
      </c>
      <c r="E360">
        <v>21.48</v>
      </c>
      <c r="F360">
        <v>21.48</v>
      </c>
      <c r="G360">
        <v>64080</v>
      </c>
      <c r="H360">
        <f t="shared" si="5"/>
        <v>359</v>
      </c>
    </row>
    <row r="361" spans="1:8" x14ac:dyDescent="0.25">
      <c r="A361" s="2">
        <v>37264</v>
      </c>
      <c r="B361">
        <v>21.200001</v>
      </c>
      <c r="C361">
        <v>21.5</v>
      </c>
      <c r="D361">
        <v>21</v>
      </c>
      <c r="E361">
        <v>21.25</v>
      </c>
      <c r="F361">
        <v>21.25</v>
      </c>
      <c r="G361">
        <v>59541</v>
      </c>
      <c r="H361">
        <f t="shared" si="5"/>
        <v>360</v>
      </c>
    </row>
    <row r="362" spans="1:8" x14ac:dyDescent="0.25">
      <c r="A362" s="2">
        <v>37265</v>
      </c>
      <c r="B362">
        <v>20.700001</v>
      </c>
      <c r="C362">
        <v>21.35</v>
      </c>
      <c r="D362">
        <v>20.110001</v>
      </c>
      <c r="E362">
        <v>20.18</v>
      </c>
      <c r="F362">
        <v>20.18</v>
      </c>
      <c r="G362">
        <v>98408</v>
      </c>
      <c r="H362">
        <f t="shared" si="5"/>
        <v>361</v>
      </c>
    </row>
    <row r="363" spans="1:8" x14ac:dyDescent="0.25">
      <c r="A363" s="2">
        <v>37266</v>
      </c>
      <c r="B363">
        <v>20.200001</v>
      </c>
      <c r="C363">
        <v>20.450001</v>
      </c>
      <c r="D363">
        <v>19.850000000000001</v>
      </c>
      <c r="E363">
        <v>20.379999000000002</v>
      </c>
      <c r="F363">
        <v>20.379999000000002</v>
      </c>
      <c r="G363">
        <v>69788</v>
      </c>
      <c r="H363">
        <f t="shared" si="5"/>
        <v>362</v>
      </c>
    </row>
    <row r="364" spans="1:8" x14ac:dyDescent="0.25">
      <c r="A364" s="2">
        <v>37267</v>
      </c>
      <c r="B364">
        <v>20.350000000000001</v>
      </c>
      <c r="C364">
        <v>20.58</v>
      </c>
      <c r="D364">
        <v>19.370000999999998</v>
      </c>
      <c r="E364">
        <v>19.68</v>
      </c>
      <c r="F364">
        <v>19.68</v>
      </c>
      <c r="G364">
        <v>65806</v>
      </c>
      <c r="H364">
        <f t="shared" si="5"/>
        <v>363</v>
      </c>
    </row>
    <row r="365" spans="1:8" x14ac:dyDescent="0.25">
      <c r="A365" s="2">
        <v>37270</v>
      </c>
      <c r="B365">
        <v>19.350000000000001</v>
      </c>
      <c r="C365">
        <v>19.48</v>
      </c>
      <c r="D365">
        <v>18.649999999999999</v>
      </c>
      <c r="E365">
        <v>18.889999</v>
      </c>
      <c r="F365">
        <v>18.889999</v>
      </c>
      <c r="G365">
        <v>89429</v>
      </c>
      <c r="H365">
        <f t="shared" si="5"/>
        <v>364</v>
      </c>
    </row>
    <row r="366" spans="1:8" x14ac:dyDescent="0.25">
      <c r="A366" s="2">
        <v>37271</v>
      </c>
      <c r="B366">
        <v>18.850000000000001</v>
      </c>
      <c r="C366">
        <v>19.43</v>
      </c>
      <c r="D366">
        <v>18.760000000000002</v>
      </c>
      <c r="E366">
        <v>18.899999999999999</v>
      </c>
      <c r="F366">
        <v>18.899999999999999</v>
      </c>
      <c r="G366">
        <v>72231</v>
      </c>
      <c r="H366">
        <f t="shared" si="5"/>
        <v>365</v>
      </c>
    </row>
    <row r="367" spans="1:8" x14ac:dyDescent="0.25">
      <c r="A367" s="2">
        <v>37272</v>
      </c>
      <c r="B367">
        <v>18.860001</v>
      </c>
      <c r="C367">
        <v>18.989999999999998</v>
      </c>
      <c r="D367">
        <v>18.280000999999999</v>
      </c>
      <c r="E367">
        <v>18.860001</v>
      </c>
      <c r="F367">
        <v>18.860001</v>
      </c>
      <c r="G367">
        <v>84392</v>
      </c>
      <c r="H367">
        <f t="shared" si="5"/>
        <v>366</v>
      </c>
    </row>
    <row r="368" spans="1:8" x14ac:dyDescent="0.25">
      <c r="A368" s="2">
        <v>37273</v>
      </c>
      <c r="B368">
        <v>18.899999999999999</v>
      </c>
      <c r="C368">
        <v>19.149999999999999</v>
      </c>
      <c r="D368">
        <v>17.799999</v>
      </c>
      <c r="E368">
        <v>18.040001</v>
      </c>
      <c r="F368">
        <v>18.040001</v>
      </c>
      <c r="G368">
        <v>67448</v>
      </c>
      <c r="H368">
        <f t="shared" si="5"/>
        <v>367</v>
      </c>
    </row>
    <row r="369" spans="1:8" x14ac:dyDescent="0.25">
      <c r="A369" s="2">
        <v>37274</v>
      </c>
      <c r="B369">
        <v>18.030000999999999</v>
      </c>
      <c r="C369">
        <v>18.5</v>
      </c>
      <c r="D369">
        <v>17.899999999999999</v>
      </c>
      <c r="E369">
        <v>18</v>
      </c>
      <c r="F369">
        <v>18</v>
      </c>
      <c r="G369">
        <v>45383</v>
      </c>
      <c r="H369">
        <f t="shared" si="5"/>
        <v>368</v>
      </c>
    </row>
    <row r="370" spans="1:8" x14ac:dyDescent="0.25">
      <c r="A370" s="2">
        <v>37277</v>
      </c>
      <c r="B370" t="s">
        <v>113</v>
      </c>
      <c r="C370" t="s">
        <v>113</v>
      </c>
      <c r="D370" t="s">
        <v>113</v>
      </c>
      <c r="E370" t="s">
        <v>113</v>
      </c>
      <c r="F370" t="s">
        <v>113</v>
      </c>
      <c r="G370" t="s">
        <v>113</v>
      </c>
      <c r="H370">
        <f t="shared" si="5"/>
        <v>369</v>
      </c>
    </row>
    <row r="371" spans="1:8" x14ac:dyDescent="0.25">
      <c r="A371" s="2">
        <v>37278</v>
      </c>
      <c r="B371">
        <v>18.049999</v>
      </c>
      <c r="C371">
        <v>18.760000000000002</v>
      </c>
      <c r="D371">
        <v>18</v>
      </c>
      <c r="E371">
        <v>18.600000000000001</v>
      </c>
      <c r="F371">
        <v>18.600000000000001</v>
      </c>
      <c r="G371">
        <v>96896</v>
      </c>
      <c r="H371">
        <f t="shared" si="5"/>
        <v>370</v>
      </c>
    </row>
    <row r="372" spans="1:8" x14ac:dyDescent="0.25">
      <c r="A372" s="2">
        <v>37279</v>
      </c>
      <c r="B372">
        <v>18.98</v>
      </c>
      <c r="C372">
        <v>19.700001</v>
      </c>
      <c r="D372">
        <v>18.98</v>
      </c>
      <c r="E372">
        <v>19.48</v>
      </c>
      <c r="F372">
        <v>19.48</v>
      </c>
      <c r="G372">
        <v>77790</v>
      </c>
      <c r="H372">
        <f t="shared" si="5"/>
        <v>371</v>
      </c>
    </row>
    <row r="373" spans="1:8" x14ac:dyDescent="0.25">
      <c r="A373" s="2">
        <v>37280</v>
      </c>
      <c r="B373">
        <v>19.48</v>
      </c>
      <c r="C373">
        <v>19.879999000000002</v>
      </c>
      <c r="D373">
        <v>19.170000000000002</v>
      </c>
      <c r="E373">
        <v>19.719999000000001</v>
      </c>
      <c r="F373">
        <v>19.719999000000001</v>
      </c>
      <c r="G373">
        <v>83907</v>
      </c>
      <c r="H373">
        <f t="shared" si="5"/>
        <v>372</v>
      </c>
    </row>
    <row r="374" spans="1:8" x14ac:dyDescent="0.25">
      <c r="A374" s="2">
        <v>37281</v>
      </c>
      <c r="B374">
        <v>19.73</v>
      </c>
      <c r="C374">
        <v>20.170000000000002</v>
      </c>
      <c r="D374">
        <v>19.280000999999999</v>
      </c>
      <c r="E374">
        <v>20</v>
      </c>
      <c r="F374">
        <v>20</v>
      </c>
      <c r="G374">
        <v>77987</v>
      </c>
      <c r="H374">
        <f t="shared" si="5"/>
        <v>373</v>
      </c>
    </row>
    <row r="375" spans="1:8" x14ac:dyDescent="0.25">
      <c r="A375" s="2">
        <v>37284</v>
      </c>
      <c r="B375">
        <v>20.059999000000001</v>
      </c>
      <c r="C375">
        <v>20.370000999999998</v>
      </c>
      <c r="D375">
        <v>19.809999000000001</v>
      </c>
      <c r="E375">
        <v>20.049999</v>
      </c>
      <c r="F375">
        <v>20.049999</v>
      </c>
      <c r="G375">
        <v>75269</v>
      </c>
      <c r="H375">
        <f t="shared" si="5"/>
        <v>374</v>
      </c>
    </row>
    <row r="376" spans="1:8" x14ac:dyDescent="0.25">
      <c r="A376" s="2">
        <v>37285</v>
      </c>
      <c r="B376">
        <v>19.950001</v>
      </c>
      <c r="C376">
        <v>20.120000999999998</v>
      </c>
      <c r="D376">
        <v>19.48</v>
      </c>
      <c r="E376">
        <v>19.57</v>
      </c>
      <c r="F376">
        <v>19.57</v>
      </c>
      <c r="G376">
        <v>67139</v>
      </c>
      <c r="H376">
        <f t="shared" si="5"/>
        <v>375</v>
      </c>
    </row>
    <row r="377" spans="1:8" x14ac:dyDescent="0.25">
      <c r="A377" s="2">
        <v>37286</v>
      </c>
      <c r="B377">
        <v>19.579999999999998</v>
      </c>
      <c r="C377">
        <v>19.610001</v>
      </c>
      <c r="D377">
        <v>18.559999000000001</v>
      </c>
      <c r="E377">
        <v>19.149999999999999</v>
      </c>
      <c r="F377">
        <v>19.149999999999999</v>
      </c>
      <c r="G377">
        <v>93923</v>
      </c>
      <c r="H377">
        <f t="shared" si="5"/>
        <v>376</v>
      </c>
    </row>
    <row r="378" spans="1:8" x14ac:dyDescent="0.25">
      <c r="A378" s="2">
        <v>37287</v>
      </c>
      <c r="B378">
        <v>19.149999999999999</v>
      </c>
      <c r="C378">
        <v>19.52</v>
      </c>
      <c r="D378">
        <v>18.950001</v>
      </c>
      <c r="E378">
        <v>19.48</v>
      </c>
      <c r="F378">
        <v>19.48</v>
      </c>
      <c r="G378">
        <v>73520</v>
      </c>
      <c r="H378">
        <f t="shared" si="5"/>
        <v>377</v>
      </c>
    </row>
    <row r="379" spans="1:8" x14ac:dyDescent="0.25">
      <c r="A379" s="2">
        <v>37288</v>
      </c>
      <c r="B379">
        <v>19.469999000000001</v>
      </c>
      <c r="C379">
        <v>20.549999</v>
      </c>
      <c r="D379">
        <v>19.09</v>
      </c>
      <c r="E379">
        <v>20.399999999999999</v>
      </c>
      <c r="F379">
        <v>20.399999999999999</v>
      </c>
      <c r="G379">
        <v>122999</v>
      </c>
      <c r="H379">
        <f t="shared" si="5"/>
        <v>378</v>
      </c>
    </row>
    <row r="380" spans="1:8" x14ac:dyDescent="0.25">
      <c r="A380" s="2">
        <v>37291</v>
      </c>
      <c r="B380">
        <v>20.34</v>
      </c>
      <c r="C380">
        <v>20.360001</v>
      </c>
      <c r="D380">
        <v>19.93</v>
      </c>
      <c r="E380">
        <v>20.059999000000001</v>
      </c>
      <c r="F380">
        <v>20.059999000000001</v>
      </c>
      <c r="G380">
        <v>59644</v>
      </c>
      <c r="H380">
        <f t="shared" si="5"/>
        <v>379</v>
      </c>
    </row>
    <row r="381" spans="1:8" x14ac:dyDescent="0.25">
      <c r="A381" s="2">
        <v>37292</v>
      </c>
      <c r="B381">
        <v>20</v>
      </c>
      <c r="C381">
        <v>20.100000000000001</v>
      </c>
      <c r="D381">
        <v>19.73</v>
      </c>
      <c r="E381">
        <v>20.049999</v>
      </c>
      <c r="F381">
        <v>20.049999</v>
      </c>
      <c r="G381">
        <v>60424</v>
      </c>
      <c r="H381">
        <f t="shared" si="5"/>
        <v>380</v>
      </c>
    </row>
    <row r="382" spans="1:8" x14ac:dyDescent="0.25">
      <c r="A382" s="2">
        <v>37293</v>
      </c>
      <c r="B382">
        <v>20.010000000000002</v>
      </c>
      <c r="C382">
        <v>20.350000000000001</v>
      </c>
      <c r="D382">
        <v>19.75</v>
      </c>
      <c r="E382">
        <v>19.75</v>
      </c>
      <c r="F382">
        <v>19.75</v>
      </c>
      <c r="G382">
        <v>79320</v>
      </c>
      <c r="H382">
        <f t="shared" si="5"/>
        <v>381</v>
      </c>
    </row>
    <row r="383" spans="1:8" x14ac:dyDescent="0.25">
      <c r="A383" s="2">
        <v>37294</v>
      </c>
      <c r="B383">
        <v>19.700001</v>
      </c>
      <c r="C383">
        <v>19.790001</v>
      </c>
      <c r="D383">
        <v>19.27</v>
      </c>
      <c r="E383">
        <v>19.68</v>
      </c>
      <c r="F383">
        <v>19.68</v>
      </c>
      <c r="G383">
        <v>68275</v>
      </c>
      <c r="H383">
        <f t="shared" si="5"/>
        <v>382</v>
      </c>
    </row>
    <row r="384" spans="1:8" x14ac:dyDescent="0.25">
      <c r="A384" s="2">
        <v>37295</v>
      </c>
      <c r="B384">
        <v>19.709999</v>
      </c>
      <c r="C384">
        <v>20.280000999999999</v>
      </c>
      <c r="D384">
        <v>19.649999999999999</v>
      </c>
      <c r="E384">
        <v>20.25</v>
      </c>
      <c r="F384">
        <v>20.25</v>
      </c>
      <c r="G384">
        <v>74748</v>
      </c>
      <c r="H384">
        <f t="shared" si="5"/>
        <v>383</v>
      </c>
    </row>
    <row r="385" spans="1:8" x14ac:dyDescent="0.25">
      <c r="A385" s="2">
        <v>37298</v>
      </c>
      <c r="B385">
        <v>20.27</v>
      </c>
      <c r="C385">
        <v>21.6</v>
      </c>
      <c r="D385">
        <v>19.959999</v>
      </c>
      <c r="E385">
        <v>21.32</v>
      </c>
      <c r="F385">
        <v>21.32</v>
      </c>
      <c r="G385">
        <v>89214</v>
      </c>
      <c r="H385">
        <f t="shared" si="5"/>
        <v>384</v>
      </c>
    </row>
    <row r="386" spans="1:8" x14ac:dyDescent="0.25">
      <c r="A386" s="2">
        <v>37299</v>
      </c>
      <c r="B386">
        <v>21.290001</v>
      </c>
      <c r="C386">
        <v>21.5</v>
      </c>
      <c r="D386">
        <v>20.67</v>
      </c>
      <c r="E386">
        <v>20.75</v>
      </c>
      <c r="F386">
        <v>20.75</v>
      </c>
      <c r="G386">
        <v>83735</v>
      </c>
      <c r="H386">
        <f t="shared" si="5"/>
        <v>385</v>
      </c>
    </row>
    <row r="387" spans="1:8" x14ac:dyDescent="0.25">
      <c r="A387" s="2">
        <v>37300</v>
      </c>
      <c r="B387">
        <v>20.73</v>
      </c>
      <c r="C387">
        <v>21.75</v>
      </c>
      <c r="D387">
        <v>20.309999000000001</v>
      </c>
      <c r="E387">
        <v>21.15</v>
      </c>
      <c r="F387">
        <v>21.15</v>
      </c>
      <c r="G387">
        <v>99165</v>
      </c>
      <c r="H387">
        <f t="shared" si="5"/>
        <v>386</v>
      </c>
    </row>
    <row r="388" spans="1:8" x14ac:dyDescent="0.25">
      <c r="A388" s="2">
        <v>37301</v>
      </c>
      <c r="B388">
        <v>21.18</v>
      </c>
      <c r="C388">
        <v>21.6</v>
      </c>
      <c r="D388">
        <v>21.049999</v>
      </c>
      <c r="E388">
        <v>21.219999000000001</v>
      </c>
      <c r="F388">
        <v>21.219999000000001</v>
      </c>
      <c r="G388">
        <v>69434</v>
      </c>
      <c r="H388">
        <f t="shared" ref="H388:H451" si="6">H387+1</f>
        <v>387</v>
      </c>
    </row>
    <row r="389" spans="1:8" x14ac:dyDescent="0.25">
      <c r="A389" s="2">
        <v>37302</v>
      </c>
      <c r="B389">
        <v>21.25</v>
      </c>
      <c r="C389">
        <v>21.549999</v>
      </c>
      <c r="D389">
        <v>21</v>
      </c>
      <c r="E389">
        <v>21.5</v>
      </c>
      <c r="F389">
        <v>21.5</v>
      </c>
      <c r="G389">
        <v>57209</v>
      </c>
      <c r="H389">
        <f t="shared" si="6"/>
        <v>388</v>
      </c>
    </row>
    <row r="390" spans="1:8" x14ac:dyDescent="0.25">
      <c r="A390" s="2">
        <v>37305</v>
      </c>
      <c r="B390" t="s">
        <v>113</v>
      </c>
      <c r="C390" t="s">
        <v>113</v>
      </c>
      <c r="D390" t="s">
        <v>113</v>
      </c>
      <c r="E390" t="s">
        <v>113</v>
      </c>
      <c r="F390" t="s">
        <v>113</v>
      </c>
      <c r="G390" t="s">
        <v>113</v>
      </c>
      <c r="H390">
        <f t="shared" si="6"/>
        <v>389</v>
      </c>
    </row>
    <row r="391" spans="1:8" x14ac:dyDescent="0.25">
      <c r="A391" s="2">
        <v>37306</v>
      </c>
      <c r="B391">
        <v>21.219999000000001</v>
      </c>
      <c r="C391">
        <v>21.219999000000001</v>
      </c>
      <c r="D391">
        <v>20.85</v>
      </c>
      <c r="E391">
        <v>20.870000999999998</v>
      </c>
      <c r="F391">
        <v>20.870000999999998</v>
      </c>
      <c r="G391">
        <v>53799</v>
      </c>
      <c r="H391">
        <f t="shared" si="6"/>
        <v>390</v>
      </c>
    </row>
    <row r="392" spans="1:8" x14ac:dyDescent="0.25">
      <c r="A392" s="2">
        <v>37307</v>
      </c>
      <c r="B392">
        <v>20.9</v>
      </c>
      <c r="C392">
        <v>20.9</v>
      </c>
      <c r="D392">
        <v>20.149999999999999</v>
      </c>
      <c r="E392">
        <v>20.23</v>
      </c>
      <c r="F392">
        <v>20.23</v>
      </c>
      <c r="G392">
        <v>96162</v>
      </c>
      <c r="H392">
        <f t="shared" si="6"/>
        <v>391</v>
      </c>
    </row>
    <row r="393" spans="1:8" x14ac:dyDescent="0.25">
      <c r="A393" s="2">
        <v>37308</v>
      </c>
      <c r="B393">
        <v>20.440000999999999</v>
      </c>
      <c r="C393">
        <v>21.299999</v>
      </c>
      <c r="D393">
        <v>20.299999</v>
      </c>
      <c r="E393">
        <v>21.049999</v>
      </c>
      <c r="F393">
        <v>21.049999</v>
      </c>
      <c r="G393">
        <v>83271</v>
      </c>
      <c r="H393">
        <f t="shared" si="6"/>
        <v>392</v>
      </c>
    </row>
    <row r="394" spans="1:8" x14ac:dyDescent="0.25">
      <c r="A394" s="2">
        <v>37309</v>
      </c>
      <c r="B394">
        <v>21</v>
      </c>
      <c r="C394">
        <v>21.25</v>
      </c>
      <c r="D394">
        <v>20.75</v>
      </c>
      <c r="E394">
        <v>21.08</v>
      </c>
      <c r="F394">
        <v>21.08</v>
      </c>
      <c r="G394">
        <v>54622</v>
      </c>
      <c r="H394">
        <f t="shared" si="6"/>
        <v>393</v>
      </c>
    </row>
    <row r="395" spans="1:8" x14ac:dyDescent="0.25">
      <c r="A395" s="2">
        <v>37312</v>
      </c>
      <c r="B395">
        <v>21</v>
      </c>
      <c r="C395">
        <v>21.17</v>
      </c>
      <c r="D395">
        <v>20.450001</v>
      </c>
      <c r="E395">
        <v>20.420000000000002</v>
      </c>
      <c r="F395">
        <v>20.420000000000002</v>
      </c>
      <c r="G395">
        <v>67270</v>
      </c>
      <c r="H395">
        <f t="shared" si="6"/>
        <v>394</v>
      </c>
    </row>
    <row r="396" spans="1:8" x14ac:dyDescent="0.25">
      <c r="A396" s="2">
        <v>37313</v>
      </c>
      <c r="B396">
        <v>20.469999000000001</v>
      </c>
      <c r="C396">
        <v>21.549999</v>
      </c>
      <c r="D396">
        <v>20.370000999999998</v>
      </c>
      <c r="E396">
        <v>21.360001</v>
      </c>
      <c r="F396">
        <v>21.360001</v>
      </c>
      <c r="G396">
        <v>88209</v>
      </c>
      <c r="H396">
        <f t="shared" si="6"/>
        <v>395</v>
      </c>
    </row>
    <row r="397" spans="1:8" x14ac:dyDescent="0.25">
      <c r="A397" s="2">
        <v>37314</v>
      </c>
      <c r="B397">
        <v>21.450001</v>
      </c>
      <c r="C397">
        <v>21.790001</v>
      </c>
      <c r="D397">
        <v>21.15</v>
      </c>
      <c r="E397">
        <v>21.290001</v>
      </c>
      <c r="F397">
        <v>21.290001</v>
      </c>
      <c r="G397">
        <v>99210</v>
      </c>
      <c r="H397">
        <f t="shared" si="6"/>
        <v>396</v>
      </c>
    </row>
    <row r="398" spans="1:8" x14ac:dyDescent="0.25">
      <c r="A398" s="2">
        <v>37315</v>
      </c>
      <c r="B398">
        <v>21.280000999999999</v>
      </c>
      <c r="C398">
        <v>21.85</v>
      </c>
      <c r="D398">
        <v>21.08</v>
      </c>
      <c r="E398">
        <v>21.85</v>
      </c>
      <c r="F398">
        <v>21.85</v>
      </c>
      <c r="G398">
        <v>92963</v>
      </c>
      <c r="H398">
        <f t="shared" si="6"/>
        <v>397</v>
      </c>
    </row>
    <row r="399" spans="1:8" x14ac:dyDescent="0.25">
      <c r="A399" s="2">
        <v>37316</v>
      </c>
      <c r="B399">
        <v>21.780000999999999</v>
      </c>
      <c r="C399">
        <v>22.799999</v>
      </c>
      <c r="D399">
        <v>21.620000999999998</v>
      </c>
      <c r="E399">
        <v>22.360001</v>
      </c>
      <c r="F399">
        <v>22.360001</v>
      </c>
      <c r="G399">
        <v>122518</v>
      </c>
      <c r="H399">
        <f t="shared" si="6"/>
        <v>398</v>
      </c>
    </row>
    <row r="400" spans="1:8" x14ac:dyDescent="0.25">
      <c r="A400" s="2">
        <v>37319</v>
      </c>
      <c r="B400">
        <v>22.43</v>
      </c>
      <c r="C400">
        <v>22.6</v>
      </c>
      <c r="D400">
        <v>22.129999000000002</v>
      </c>
      <c r="E400">
        <v>22.5</v>
      </c>
      <c r="F400">
        <v>22.5</v>
      </c>
      <c r="G400">
        <v>63683</v>
      </c>
      <c r="H400">
        <f t="shared" si="6"/>
        <v>399</v>
      </c>
    </row>
    <row r="401" spans="1:8" x14ac:dyDescent="0.25">
      <c r="A401" s="2">
        <v>37320</v>
      </c>
      <c r="B401">
        <v>22.51</v>
      </c>
      <c r="C401">
        <v>23.35</v>
      </c>
      <c r="D401">
        <v>22.450001</v>
      </c>
      <c r="E401">
        <v>23.17</v>
      </c>
      <c r="F401">
        <v>23.17</v>
      </c>
      <c r="G401">
        <v>93354</v>
      </c>
      <c r="H401">
        <f t="shared" si="6"/>
        <v>400</v>
      </c>
    </row>
    <row r="402" spans="1:8" x14ac:dyDescent="0.25">
      <c r="A402" s="2">
        <v>37321</v>
      </c>
      <c r="B402">
        <v>23.17</v>
      </c>
      <c r="C402">
        <v>23.450001</v>
      </c>
      <c r="D402">
        <v>22.700001</v>
      </c>
      <c r="E402">
        <v>23.219999000000001</v>
      </c>
      <c r="F402">
        <v>23.219999000000001</v>
      </c>
      <c r="G402">
        <v>81722</v>
      </c>
      <c r="H402">
        <f t="shared" si="6"/>
        <v>401</v>
      </c>
    </row>
    <row r="403" spans="1:8" x14ac:dyDescent="0.25">
      <c r="A403" s="2">
        <v>37322</v>
      </c>
      <c r="B403">
        <v>23.200001</v>
      </c>
      <c r="C403">
        <v>24.75</v>
      </c>
      <c r="D403">
        <v>23.200001</v>
      </c>
      <c r="E403">
        <v>23.780000999999999</v>
      </c>
      <c r="F403">
        <v>23.780000999999999</v>
      </c>
      <c r="G403">
        <v>139178</v>
      </c>
      <c r="H403">
        <f t="shared" si="6"/>
        <v>402</v>
      </c>
    </row>
    <row r="404" spans="1:8" x14ac:dyDescent="0.25">
      <c r="A404" s="2">
        <v>37323</v>
      </c>
      <c r="B404">
        <v>23.700001</v>
      </c>
      <c r="C404">
        <v>23.950001</v>
      </c>
      <c r="D404">
        <v>23.15</v>
      </c>
      <c r="E404">
        <v>23.85</v>
      </c>
      <c r="F404">
        <v>23.85</v>
      </c>
      <c r="G404">
        <v>83043</v>
      </c>
      <c r="H404">
        <f t="shared" si="6"/>
        <v>403</v>
      </c>
    </row>
    <row r="405" spans="1:8" x14ac:dyDescent="0.25">
      <c r="A405" s="2">
        <v>37326</v>
      </c>
      <c r="B405">
        <v>23.870000999999998</v>
      </c>
      <c r="C405">
        <v>24.549999</v>
      </c>
      <c r="D405">
        <v>23.83</v>
      </c>
      <c r="E405">
        <v>24.299999</v>
      </c>
      <c r="F405">
        <v>24.299999</v>
      </c>
      <c r="G405">
        <v>72020</v>
      </c>
      <c r="H405">
        <f t="shared" si="6"/>
        <v>404</v>
      </c>
    </row>
    <row r="406" spans="1:8" x14ac:dyDescent="0.25">
      <c r="A406" s="2">
        <v>37327</v>
      </c>
      <c r="B406">
        <v>24.35</v>
      </c>
      <c r="C406">
        <v>24.389999</v>
      </c>
      <c r="D406">
        <v>23.65</v>
      </c>
      <c r="E406">
        <v>24.15</v>
      </c>
      <c r="F406">
        <v>24.15</v>
      </c>
      <c r="G406">
        <v>79368</v>
      </c>
      <c r="H406">
        <f t="shared" si="6"/>
        <v>405</v>
      </c>
    </row>
    <row r="407" spans="1:8" x14ac:dyDescent="0.25">
      <c r="A407" s="2">
        <v>37328</v>
      </c>
      <c r="B407">
        <v>24.200001</v>
      </c>
      <c r="C407">
        <v>24.65</v>
      </c>
      <c r="D407">
        <v>23.9</v>
      </c>
      <c r="E407">
        <v>24.15</v>
      </c>
      <c r="F407">
        <v>24.15</v>
      </c>
      <c r="G407">
        <v>92386</v>
      </c>
      <c r="H407">
        <f t="shared" si="6"/>
        <v>406</v>
      </c>
    </row>
    <row r="408" spans="1:8" x14ac:dyDescent="0.25">
      <c r="A408" s="2">
        <v>37329</v>
      </c>
      <c r="B408">
        <v>24.1</v>
      </c>
      <c r="C408">
        <v>24.65</v>
      </c>
      <c r="D408">
        <v>23.73</v>
      </c>
      <c r="E408">
        <v>24.549999</v>
      </c>
      <c r="F408">
        <v>24.549999</v>
      </c>
      <c r="G408">
        <v>77016</v>
      </c>
      <c r="H408">
        <f t="shared" si="6"/>
        <v>407</v>
      </c>
    </row>
    <row r="409" spans="1:8" x14ac:dyDescent="0.25">
      <c r="A409" s="2">
        <v>37330</v>
      </c>
      <c r="B409">
        <v>24.549999</v>
      </c>
      <c r="C409">
        <v>24.75</v>
      </c>
      <c r="D409">
        <v>24.17</v>
      </c>
      <c r="E409">
        <v>24.48</v>
      </c>
      <c r="F409">
        <v>24.48</v>
      </c>
      <c r="G409">
        <v>70845</v>
      </c>
      <c r="H409">
        <f t="shared" si="6"/>
        <v>408</v>
      </c>
    </row>
    <row r="410" spans="1:8" x14ac:dyDescent="0.25">
      <c r="A410" s="2">
        <v>37333</v>
      </c>
      <c r="B410">
        <v>24.4</v>
      </c>
      <c r="C410">
        <v>25.200001</v>
      </c>
      <c r="D410">
        <v>24.110001</v>
      </c>
      <c r="E410">
        <v>25.049999</v>
      </c>
      <c r="F410">
        <v>25.049999</v>
      </c>
      <c r="G410">
        <v>53764</v>
      </c>
      <c r="H410">
        <f t="shared" si="6"/>
        <v>409</v>
      </c>
    </row>
    <row r="411" spans="1:8" x14ac:dyDescent="0.25">
      <c r="A411" s="2">
        <v>37334</v>
      </c>
      <c r="B411">
        <v>25.049999</v>
      </c>
      <c r="C411">
        <v>25.25</v>
      </c>
      <c r="D411">
        <v>24.700001</v>
      </c>
      <c r="E411">
        <v>25.049999</v>
      </c>
      <c r="F411">
        <v>25.049999</v>
      </c>
      <c r="G411">
        <v>45524</v>
      </c>
      <c r="H411">
        <f t="shared" si="6"/>
        <v>410</v>
      </c>
    </row>
    <row r="412" spans="1:8" x14ac:dyDescent="0.25">
      <c r="A412" s="2">
        <v>37335</v>
      </c>
      <c r="B412">
        <v>25.049999</v>
      </c>
      <c r="C412">
        <v>25.620000999999998</v>
      </c>
      <c r="D412">
        <v>24.65</v>
      </c>
      <c r="E412">
        <v>24.700001</v>
      </c>
      <c r="F412">
        <v>24.700001</v>
      </c>
      <c r="G412">
        <v>113700</v>
      </c>
      <c r="H412">
        <f t="shared" si="6"/>
        <v>411</v>
      </c>
    </row>
    <row r="413" spans="1:8" x14ac:dyDescent="0.25">
      <c r="A413" s="2">
        <v>37336</v>
      </c>
      <c r="B413">
        <v>24.690000999999999</v>
      </c>
      <c r="C413">
        <v>25.700001</v>
      </c>
      <c r="D413">
        <v>24.6</v>
      </c>
      <c r="E413">
        <v>25.6</v>
      </c>
      <c r="F413">
        <v>25.6</v>
      </c>
      <c r="G413">
        <v>84385</v>
      </c>
      <c r="H413">
        <f t="shared" si="6"/>
        <v>412</v>
      </c>
    </row>
    <row r="414" spans="1:8" x14ac:dyDescent="0.25">
      <c r="A414" s="2">
        <v>37337</v>
      </c>
      <c r="B414">
        <v>25.629999000000002</v>
      </c>
      <c r="C414">
        <v>25.85</v>
      </c>
      <c r="D414">
        <v>25.200001</v>
      </c>
      <c r="E414">
        <v>25.26</v>
      </c>
      <c r="F414">
        <v>25.26</v>
      </c>
      <c r="G414">
        <v>72805</v>
      </c>
      <c r="H414">
        <f t="shared" si="6"/>
        <v>413</v>
      </c>
    </row>
    <row r="415" spans="1:8" x14ac:dyDescent="0.25">
      <c r="A415" s="2">
        <v>37340</v>
      </c>
      <c r="B415">
        <v>25.35</v>
      </c>
      <c r="C415">
        <v>25.35</v>
      </c>
      <c r="D415">
        <v>24.700001</v>
      </c>
      <c r="E415">
        <v>25.02</v>
      </c>
      <c r="F415">
        <v>25.02</v>
      </c>
      <c r="G415">
        <v>62975</v>
      </c>
      <c r="H415">
        <f t="shared" si="6"/>
        <v>414</v>
      </c>
    </row>
    <row r="416" spans="1:8" x14ac:dyDescent="0.25">
      <c r="A416" s="2">
        <v>37341</v>
      </c>
      <c r="B416">
        <v>24.98</v>
      </c>
      <c r="C416">
        <v>25.4</v>
      </c>
      <c r="D416">
        <v>24.73</v>
      </c>
      <c r="E416">
        <v>25.43</v>
      </c>
      <c r="F416">
        <v>25.43</v>
      </c>
      <c r="G416">
        <v>68558</v>
      </c>
      <c r="H416">
        <f t="shared" si="6"/>
        <v>415</v>
      </c>
    </row>
    <row r="417" spans="1:8" x14ac:dyDescent="0.25">
      <c r="A417" s="2">
        <v>37342</v>
      </c>
      <c r="B417">
        <v>25.440000999999999</v>
      </c>
      <c r="C417">
        <v>25.98</v>
      </c>
      <c r="D417">
        <v>24.809999000000001</v>
      </c>
      <c r="E417">
        <v>25.870000999999998</v>
      </c>
      <c r="F417">
        <v>25.870000999999998</v>
      </c>
      <c r="G417">
        <v>70567</v>
      </c>
      <c r="H417">
        <f t="shared" si="6"/>
        <v>416</v>
      </c>
    </row>
    <row r="418" spans="1:8" x14ac:dyDescent="0.25">
      <c r="A418" s="2">
        <v>37343</v>
      </c>
      <c r="B418">
        <v>25.83</v>
      </c>
      <c r="C418">
        <v>26.379999000000002</v>
      </c>
      <c r="D418">
        <v>25.58</v>
      </c>
      <c r="E418">
        <v>26.23</v>
      </c>
      <c r="F418">
        <v>26.23</v>
      </c>
      <c r="G418">
        <v>94042</v>
      </c>
      <c r="H418">
        <f t="shared" si="6"/>
        <v>417</v>
      </c>
    </row>
    <row r="419" spans="1:8" x14ac:dyDescent="0.25">
      <c r="A419" s="2">
        <v>37344</v>
      </c>
      <c r="B419" t="s">
        <v>113</v>
      </c>
      <c r="C419" t="s">
        <v>113</v>
      </c>
      <c r="D419" t="s">
        <v>113</v>
      </c>
      <c r="E419" t="s">
        <v>113</v>
      </c>
      <c r="F419" t="s">
        <v>113</v>
      </c>
      <c r="G419" t="s">
        <v>113</v>
      </c>
      <c r="H419">
        <f t="shared" si="6"/>
        <v>418</v>
      </c>
    </row>
    <row r="420" spans="1:8" x14ac:dyDescent="0.25">
      <c r="A420" s="2">
        <v>37347</v>
      </c>
      <c r="B420">
        <v>26.459999</v>
      </c>
      <c r="C420">
        <v>27.4</v>
      </c>
      <c r="D420">
        <v>26.459999</v>
      </c>
      <c r="E420">
        <v>26.860001</v>
      </c>
      <c r="F420">
        <v>26.860001</v>
      </c>
      <c r="G420">
        <v>75570</v>
      </c>
      <c r="H420">
        <f t="shared" si="6"/>
        <v>419</v>
      </c>
    </row>
    <row r="421" spans="1:8" x14ac:dyDescent="0.25">
      <c r="A421" s="2">
        <v>37348</v>
      </c>
      <c r="B421">
        <v>26.790001</v>
      </c>
      <c r="C421">
        <v>28.1</v>
      </c>
      <c r="D421">
        <v>26.790001</v>
      </c>
      <c r="E421">
        <v>27.700001</v>
      </c>
      <c r="F421">
        <v>27.700001</v>
      </c>
      <c r="G421">
        <v>96819</v>
      </c>
      <c r="H421">
        <f t="shared" si="6"/>
        <v>420</v>
      </c>
    </row>
    <row r="422" spans="1:8" x14ac:dyDescent="0.25">
      <c r="A422" s="2">
        <v>37349</v>
      </c>
      <c r="B422">
        <v>27.709999</v>
      </c>
      <c r="C422">
        <v>27.76</v>
      </c>
      <c r="D422">
        <v>27.15</v>
      </c>
      <c r="E422">
        <v>27.559999000000001</v>
      </c>
      <c r="F422">
        <v>27.559999000000001</v>
      </c>
      <c r="G422">
        <v>67829</v>
      </c>
      <c r="H422">
        <f t="shared" si="6"/>
        <v>421</v>
      </c>
    </row>
    <row r="423" spans="1:8" x14ac:dyDescent="0.25">
      <c r="A423" s="2">
        <v>37350</v>
      </c>
      <c r="B423">
        <v>27.540001</v>
      </c>
      <c r="C423">
        <v>28.35</v>
      </c>
      <c r="D423">
        <v>26.450001</v>
      </c>
      <c r="E423">
        <v>26.68</v>
      </c>
      <c r="F423">
        <v>26.68</v>
      </c>
      <c r="G423">
        <v>124694</v>
      </c>
      <c r="H423">
        <f t="shared" si="6"/>
        <v>422</v>
      </c>
    </row>
    <row r="424" spans="1:8" x14ac:dyDescent="0.25">
      <c r="A424" s="2">
        <v>37351</v>
      </c>
      <c r="B424">
        <v>26.65</v>
      </c>
      <c r="C424">
        <v>27.18</v>
      </c>
      <c r="D424">
        <v>25.049999</v>
      </c>
      <c r="E424">
        <v>26.219999000000001</v>
      </c>
      <c r="F424">
        <v>26.219999000000001</v>
      </c>
      <c r="G424">
        <v>128123</v>
      </c>
      <c r="H424">
        <f t="shared" si="6"/>
        <v>423</v>
      </c>
    </row>
    <row r="425" spans="1:8" x14ac:dyDescent="0.25">
      <c r="A425" s="2">
        <v>37354</v>
      </c>
      <c r="B425">
        <v>26.4</v>
      </c>
      <c r="C425">
        <v>27.23</v>
      </c>
      <c r="D425">
        <v>26.27</v>
      </c>
      <c r="E425">
        <v>26.549999</v>
      </c>
      <c r="F425">
        <v>26.549999</v>
      </c>
      <c r="G425">
        <v>89698</v>
      </c>
      <c r="H425">
        <f t="shared" si="6"/>
        <v>424</v>
      </c>
    </row>
    <row r="426" spans="1:8" x14ac:dyDescent="0.25">
      <c r="A426" s="2">
        <v>37355</v>
      </c>
      <c r="B426">
        <v>26.57</v>
      </c>
      <c r="C426">
        <v>26.66</v>
      </c>
      <c r="D426">
        <v>25.620000999999998</v>
      </c>
      <c r="E426">
        <v>25.799999</v>
      </c>
      <c r="F426">
        <v>25.799999</v>
      </c>
      <c r="G426">
        <v>85388</v>
      </c>
      <c r="H426">
        <f t="shared" si="6"/>
        <v>425</v>
      </c>
    </row>
    <row r="427" spans="1:8" x14ac:dyDescent="0.25">
      <c r="A427" s="2">
        <v>37356</v>
      </c>
      <c r="B427">
        <v>25.809999000000001</v>
      </c>
      <c r="C427">
        <v>26.299999</v>
      </c>
      <c r="D427">
        <v>25.299999</v>
      </c>
      <c r="E427">
        <v>26.120000999999998</v>
      </c>
      <c r="F427">
        <v>26.120000999999998</v>
      </c>
      <c r="G427">
        <v>78861</v>
      </c>
      <c r="H427">
        <f t="shared" si="6"/>
        <v>426</v>
      </c>
    </row>
    <row r="428" spans="1:8" x14ac:dyDescent="0.25">
      <c r="A428" s="2">
        <v>37357</v>
      </c>
      <c r="B428">
        <v>26.1</v>
      </c>
      <c r="C428">
        <v>26.17</v>
      </c>
      <c r="D428">
        <v>24.92</v>
      </c>
      <c r="E428">
        <v>25.02</v>
      </c>
      <c r="F428">
        <v>25.02</v>
      </c>
      <c r="G428">
        <v>91627</v>
      </c>
      <c r="H428">
        <f t="shared" si="6"/>
        <v>427</v>
      </c>
    </row>
    <row r="429" spans="1:8" x14ac:dyDescent="0.25">
      <c r="A429" s="2">
        <v>37358</v>
      </c>
      <c r="B429">
        <v>25</v>
      </c>
      <c r="C429">
        <v>25.120000999999998</v>
      </c>
      <c r="D429">
        <v>23.309999000000001</v>
      </c>
      <c r="E429">
        <v>23.450001</v>
      </c>
      <c r="F429">
        <v>23.450001</v>
      </c>
      <c r="G429">
        <v>107582</v>
      </c>
      <c r="H429">
        <f t="shared" si="6"/>
        <v>428</v>
      </c>
    </row>
    <row r="430" spans="1:8" x14ac:dyDescent="0.25">
      <c r="A430" s="2">
        <v>37361</v>
      </c>
      <c r="B430">
        <v>24.25</v>
      </c>
      <c r="C430">
        <v>24.6</v>
      </c>
      <c r="D430">
        <v>23.6</v>
      </c>
      <c r="E430">
        <v>24.549999</v>
      </c>
      <c r="F430">
        <v>24.549999</v>
      </c>
      <c r="G430">
        <v>91996</v>
      </c>
      <c r="H430">
        <f t="shared" si="6"/>
        <v>429</v>
      </c>
    </row>
    <row r="431" spans="1:8" x14ac:dyDescent="0.25">
      <c r="A431" s="2">
        <v>37362</v>
      </c>
      <c r="B431">
        <v>24.549999</v>
      </c>
      <c r="C431">
        <v>25.15</v>
      </c>
      <c r="D431">
        <v>24.4</v>
      </c>
      <c r="E431">
        <v>24.85</v>
      </c>
      <c r="F431">
        <v>24.85</v>
      </c>
      <c r="G431">
        <v>63752</v>
      </c>
      <c r="H431">
        <f t="shared" si="6"/>
        <v>430</v>
      </c>
    </row>
    <row r="432" spans="1:8" x14ac:dyDescent="0.25">
      <c r="A432" s="2">
        <v>37363</v>
      </c>
      <c r="B432">
        <v>24.83</v>
      </c>
      <c r="C432">
        <v>26.1</v>
      </c>
      <c r="D432">
        <v>24.799999</v>
      </c>
      <c r="E432">
        <v>25.92</v>
      </c>
      <c r="F432">
        <v>25.92</v>
      </c>
      <c r="G432">
        <v>77858</v>
      </c>
      <c r="H432">
        <f t="shared" si="6"/>
        <v>431</v>
      </c>
    </row>
    <row r="433" spans="1:8" x14ac:dyDescent="0.25">
      <c r="A433" s="2">
        <v>37364</v>
      </c>
      <c r="B433">
        <v>25.92</v>
      </c>
      <c r="C433">
        <v>26.65</v>
      </c>
      <c r="D433">
        <v>25.85</v>
      </c>
      <c r="E433">
        <v>26.09</v>
      </c>
      <c r="F433">
        <v>26.09</v>
      </c>
      <c r="G433">
        <v>53055</v>
      </c>
      <c r="H433">
        <f t="shared" si="6"/>
        <v>432</v>
      </c>
    </row>
    <row r="434" spans="1:8" x14ac:dyDescent="0.25">
      <c r="A434" s="2">
        <v>37365</v>
      </c>
      <c r="B434">
        <v>26.15</v>
      </c>
      <c r="C434">
        <v>26.5</v>
      </c>
      <c r="D434">
        <v>25.549999</v>
      </c>
      <c r="E434">
        <v>26.4</v>
      </c>
      <c r="F434">
        <v>26.4</v>
      </c>
      <c r="G434">
        <v>43787</v>
      </c>
      <c r="H434">
        <f t="shared" si="6"/>
        <v>433</v>
      </c>
    </row>
    <row r="435" spans="1:8" x14ac:dyDescent="0.25">
      <c r="A435" s="2">
        <v>37368</v>
      </c>
      <c r="B435">
        <v>26.4</v>
      </c>
      <c r="C435">
        <v>26.799999</v>
      </c>
      <c r="D435">
        <v>25.780000999999999</v>
      </c>
      <c r="E435">
        <v>26.299999</v>
      </c>
      <c r="F435">
        <v>26.299999</v>
      </c>
      <c r="G435">
        <v>91838</v>
      </c>
      <c r="H435">
        <f t="shared" si="6"/>
        <v>434</v>
      </c>
    </row>
    <row r="436" spans="1:8" x14ac:dyDescent="0.25">
      <c r="A436" s="2">
        <v>37369</v>
      </c>
      <c r="B436">
        <v>26.43</v>
      </c>
      <c r="C436">
        <v>26.879999000000002</v>
      </c>
      <c r="D436">
        <v>26.280000999999999</v>
      </c>
      <c r="E436">
        <v>26.59</v>
      </c>
      <c r="F436">
        <v>26.59</v>
      </c>
      <c r="G436">
        <v>84735</v>
      </c>
      <c r="H436">
        <f t="shared" si="6"/>
        <v>435</v>
      </c>
    </row>
    <row r="437" spans="1:8" x14ac:dyDescent="0.25">
      <c r="A437" s="2">
        <v>37370</v>
      </c>
      <c r="B437">
        <v>26.6</v>
      </c>
      <c r="C437">
        <v>26.68</v>
      </c>
      <c r="D437">
        <v>25.9</v>
      </c>
      <c r="E437">
        <v>26.43</v>
      </c>
      <c r="F437">
        <v>26.43</v>
      </c>
      <c r="G437">
        <v>71283</v>
      </c>
      <c r="H437">
        <f t="shared" si="6"/>
        <v>436</v>
      </c>
    </row>
    <row r="438" spans="1:8" x14ac:dyDescent="0.25">
      <c r="A438" s="2">
        <v>37371</v>
      </c>
      <c r="B438">
        <v>26.459999</v>
      </c>
      <c r="C438">
        <v>27.200001</v>
      </c>
      <c r="D438">
        <v>26</v>
      </c>
      <c r="E438">
        <v>26.67</v>
      </c>
      <c r="F438">
        <v>26.67</v>
      </c>
      <c r="G438">
        <v>91408</v>
      </c>
      <c r="H438">
        <f t="shared" si="6"/>
        <v>437</v>
      </c>
    </row>
    <row r="439" spans="1:8" x14ac:dyDescent="0.25">
      <c r="A439" s="2">
        <v>37372</v>
      </c>
      <c r="B439">
        <v>26.68</v>
      </c>
      <c r="C439">
        <v>27.15</v>
      </c>
      <c r="D439">
        <v>26.01</v>
      </c>
      <c r="E439">
        <v>27.15</v>
      </c>
      <c r="F439">
        <v>27.15</v>
      </c>
      <c r="G439">
        <v>66177</v>
      </c>
      <c r="H439">
        <f t="shared" si="6"/>
        <v>438</v>
      </c>
    </row>
    <row r="440" spans="1:8" x14ac:dyDescent="0.25">
      <c r="A440" s="2">
        <v>37375</v>
      </c>
      <c r="B440">
        <v>26.92</v>
      </c>
      <c r="C440">
        <v>27.639999</v>
      </c>
      <c r="D440">
        <v>26.65</v>
      </c>
      <c r="E440">
        <v>27.52</v>
      </c>
      <c r="F440">
        <v>27.52</v>
      </c>
      <c r="G440">
        <v>74728</v>
      </c>
      <c r="H440">
        <f t="shared" si="6"/>
        <v>439</v>
      </c>
    </row>
    <row r="441" spans="1:8" x14ac:dyDescent="0.25">
      <c r="A441" s="2">
        <v>37376</v>
      </c>
      <c r="B441">
        <v>27.5</v>
      </c>
      <c r="C441">
        <v>27.6</v>
      </c>
      <c r="D441">
        <v>27.07</v>
      </c>
      <c r="E441">
        <v>27.290001</v>
      </c>
      <c r="F441">
        <v>27.290001</v>
      </c>
      <c r="G441">
        <v>91603</v>
      </c>
      <c r="H441">
        <f t="shared" si="6"/>
        <v>440</v>
      </c>
    </row>
    <row r="442" spans="1:8" x14ac:dyDescent="0.25">
      <c r="A442" s="2">
        <v>37377</v>
      </c>
      <c r="B442">
        <v>27.25</v>
      </c>
      <c r="C442">
        <v>27.389999</v>
      </c>
      <c r="D442">
        <v>26.6</v>
      </c>
      <c r="E442">
        <v>26.74</v>
      </c>
      <c r="F442">
        <v>26.74</v>
      </c>
      <c r="G442">
        <v>82535</v>
      </c>
      <c r="H442">
        <f t="shared" si="6"/>
        <v>441</v>
      </c>
    </row>
    <row r="443" spans="1:8" x14ac:dyDescent="0.25">
      <c r="A443" s="2">
        <v>37378</v>
      </c>
      <c r="B443">
        <v>26.75</v>
      </c>
      <c r="C443">
        <v>26.75</v>
      </c>
      <c r="D443">
        <v>25.549999</v>
      </c>
      <c r="E443">
        <v>26.35</v>
      </c>
      <c r="F443">
        <v>26.35</v>
      </c>
      <c r="G443">
        <v>115257</v>
      </c>
      <c r="H443">
        <f t="shared" si="6"/>
        <v>442</v>
      </c>
    </row>
    <row r="444" spans="1:8" x14ac:dyDescent="0.25">
      <c r="A444" s="2">
        <v>37379</v>
      </c>
      <c r="B444">
        <v>26.299999</v>
      </c>
      <c r="C444">
        <v>26.75</v>
      </c>
      <c r="D444">
        <v>25.93</v>
      </c>
      <c r="E444">
        <v>26.719999000000001</v>
      </c>
      <c r="F444">
        <v>26.719999000000001</v>
      </c>
      <c r="G444">
        <v>77340</v>
      </c>
      <c r="H444">
        <f t="shared" si="6"/>
        <v>443</v>
      </c>
    </row>
    <row r="445" spans="1:8" x14ac:dyDescent="0.25">
      <c r="A445" s="2">
        <v>37382</v>
      </c>
      <c r="B445">
        <v>26.309999000000001</v>
      </c>
      <c r="C445">
        <v>26.32</v>
      </c>
      <c r="D445">
        <v>25.620000999999998</v>
      </c>
      <c r="E445">
        <v>26.08</v>
      </c>
      <c r="F445">
        <v>26.08</v>
      </c>
      <c r="G445">
        <v>66351</v>
      </c>
      <c r="H445">
        <f t="shared" si="6"/>
        <v>444</v>
      </c>
    </row>
    <row r="446" spans="1:8" x14ac:dyDescent="0.25">
      <c r="A446" s="2">
        <v>37383</v>
      </c>
      <c r="B446">
        <v>26.15</v>
      </c>
      <c r="C446">
        <v>26.73</v>
      </c>
      <c r="D446">
        <v>25.9</v>
      </c>
      <c r="E446">
        <v>26.620000999999998</v>
      </c>
      <c r="F446">
        <v>26.620000999999998</v>
      </c>
      <c r="G446">
        <v>102456</v>
      </c>
      <c r="H446">
        <f t="shared" si="6"/>
        <v>445</v>
      </c>
    </row>
    <row r="447" spans="1:8" x14ac:dyDescent="0.25">
      <c r="A447" s="2">
        <v>37384</v>
      </c>
      <c r="B447">
        <v>26.66</v>
      </c>
      <c r="C447">
        <v>28.049999</v>
      </c>
      <c r="D447">
        <v>26.6</v>
      </c>
      <c r="E447">
        <v>27.73</v>
      </c>
      <c r="F447">
        <v>27.73</v>
      </c>
      <c r="G447">
        <v>131472</v>
      </c>
      <c r="H447">
        <f t="shared" si="6"/>
        <v>446</v>
      </c>
    </row>
    <row r="448" spans="1:8" x14ac:dyDescent="0.25">
      <c r="A448" s="2">
        <v>37385</v>
      </c>
      <c r="B448">
        <v>27.73</v>
      </c>
      <c r="C448">
        <v>28.200001</v>
      </c>
      <c r="D448">
        <v>27.27</v>
      </c>
      <c r="E448">
        <v>27.700001</v>
      </c>
      <c r="F448">
        <v>27.700001</v>
      </c>
      <c r="G448">
        <v>99314</v>
      </c>
      <c r="H448">
        <f t="shared" si="6"/>
        <v>447</v>
      </c>
    </row>
    <row r="449" spans="1:8" x14ac:dyDescent="0.25">
      <c r="A449" s="2">
        <v>37386</v>
      </c>
      <c r="B449">
        <v>27.719999000000001</v>
      </c>
      <c r="C449">
        <v>28.27</v>
      </c>
      <c r="D449">
        <v>27.68</v>
      </c>
      <c r="E449">
        <v>27.879999000000002</v>
      </c>
      <c r="F449">
        <v>27.879999000000002</v>
      </c>
      <c r="G449">
        <v>81056</v>
      </c>
      <c r="H449">
        <f t="shared" si="6"/>
        <v>448</v>
      </c>
    </row>
    <row r="450" spans="1:8" x14ac:dyDescent="0.25">
      <c r="A450" s="2">
        <v>37389</v>
      </c>
      <c r="B450">
        <v>27.75</v>
      </c>
      <c r="C450">
        <v>28.48</v>
      </c>
      <c r="D450">
        <v>27.35</v>
      </c>
      <c r="E450">
        <v>28.450001</v>
      </c>
      <c r="F450">
        <v>28.450001</v>
      </c>
      <c r="G450">
        <v>79146</v>
      </c>
      <c r="H450">
        <f t="shared" si="6"/>
        <v>449</v>
      </c>
    </row>
    <row r="451" spans="1:8" x14ac:dyDescent="0.25">
      <c r="A451" s="2">
        <v>37390</v>
      </c>
      <c r="B451">
        <v>28.459999</v>
      </c>
      <c r="C451">
        <v>29.5</v>
      </c>
      <c r="D451">
        <v>28.4</v>
      </c>
      <c r="E451">
        <v>29.299999</v>
      </c>
      <c r="F451">
        <v>29.299999</v>
      </c>
      <c r="G451">
        <v>92828</v>
      </c>
      <c r="H451">
        <f t="shared" si="6"/>
        <v>450</v>
      </c>
    </row>
    <row r="452" spans="1:8" x14ac:dyDescent="0.25">
      <c r="A452" s="2">
        <v>37391</v>
      </c>
      <c r="B452">
        <v>29.17</v>
      </c>
      <c r="C452">
        <v>29.540001</v>
      </c>
      <c r="D452">
        <v>27.9</v>
      </c>
      <c r="E452">
        <v>28.200001</v>
      </c>
      <c r="F452">
        <v>28.200001</v>
      </c>
      <c r="G452">
        <v>94526</v>
      </c>
      <c r="H452">
        <f t="shared" ref="H452:H515" si="7">H451+1</f>
        <v>451</v>
      </c>
    </row>
    <row r="453" spans="1:8" x14ac:dyDescent="0.25">
      <c r="A453" s="2">
        <v>37392</v>
      </c>
      <c r="B453">
        <v>28.219999000000001</v>
      </c>
      <c r="C453">
        <v>28.549999</v>
      </c>
      <c r="D453">
        <v>27.200001</v>
      </c>
      <c r="E453">
        <v>27.969999000000001</v>
      </c>
      <c r="F453">
        <v>27.969999000000001</v>
      </c>
      <c r="G453">
        <v>93916</v>
      </c>
      <c r="H453">
        <f t="shared" si="7"/>
        <v>452</v>
      </c>
    </row>
    <row r="454" spans="1:8" x14ac:dyDescent="0.25">
      <c r="A454" s="2">
        <v>37393</v>
      </c>
      <c r="B454">
        <v>27.98</v>
      </c>
      <c r="C454">
        <v>28.25</v>
      </c>
      <c r="D454">
        <v>27.1</v>
      </c>
      <c r="E454">
        <v>28.200001</v>
      </c>
      <c r="F454">
        <v>28.200001</v>
      </c>
      <c r="G454">
        <v>51136</v>
      </c>
      <c r="H454">
        <f t="shared" si="7"/>
        <v>453</v>
      </c>
    </row>
    <row r="455" spans="1:8" x14ac:dyDescent="0.25">
      <c r="A455" s="2">
        <v>37396</v>
      </c>
      <c r="B455">
        <v>28.200001</v>
      </c>
      <c r="C455">
        <v>28.540001</v>
      </c>
      <c r="D455">
        <v>27.780000999999999</v>
      </c>
      <c r="E455">
        <v>28.200001</v>
      </c>
      <c r="F455">
        <v>28.200001</v>
      </c>
      <c r="G455">
        <v>59717</v>
      </c>
      <c r="H455">
        <f t="shared" si="7"/>
        <v>454</v>
      </c>
    </row>
    <row r="456" spans="1:8" x14ac:dyDescent="0.25">
      <c r="A456" s="2">
        <v>37397</v>
      </c>
      <c r="B456">
        <v>28.23</v>
      </c>
      <c r="C456">
        <v>28.25</v>
      </c>
      <c r="D456">
        <v>27.200001</v>
      </c>
      <c r="E456">
        <v>27</v>
      </c>
      <c r="F456">
        <v>27</v>
      </c>
      <c r="G456">
        <v>125531</v>
      </c>
      <c r="H456">
        <f t="shared" si="7"/>
        <v>455</v>
      </c>
    </row>
    <row r="457" spans="1:8" x14ac:dyDescent="0.25">
      <c r="A457" s="2">
        <v>37398</v>
      </c>
      <c r="B457">
        <v>26.280000999999999</v>
      </c>
      <c r="C457">
        <v>26.719999000000001</v>
      </c>
      <c r="D457">
        <v>26.15</v>
      </c>
      <c r="E457">
        <v>26.450001</v>
      </c>
      <c r="F457">
        <v>26.450001</v>
      </c>
      <c r="G457">
        <v>94506</v>
      </c>
      <c r="H457">
        <f t="shared" si="7"/>
        <v>456</v>
      </c>
    </row>
    <row r="458" spans="1:8" x14ac:dyDescent="0.25">
      <c r="A458" s="2">
        <v>37399</v>
      </c>
      <c r="B458">
        <v>26.5</v>
      </c>
      <c r="C458">
        <v>26.799999</v>
      </c>
      <c r="D458">
        <v>26.030000999999999</v>
      </c>
      <c r="E458">
        <v>26.15</v>
      </c>
      <c r="F458">
        <v>26.15</v>
      </c>
      <c r="G458">
        <v>90710</v>
      </c>
      <c r="H458">
        <f t="shared" si="7"/>
        <v>457</v>
      </c>
    </row>
    <row r="459" spans="1:8" x14ac:dyDescent="0.25">
      <c r="A459" s="2">
        <v>37400</v>
      </c>
      <c r="B459">
        <v>25.75</v>
      </c>
      <c r="C459">
        <v>26.280000999999999</v>
      </c>
      <c r="D459">
        <v>25.450001</v>
      </c>
      <c r="E459">
        <v>25.879999000000002</v>
      </c>
      <c r="F459">
        <v>25.879999000000002</v>
      </c>
      <c r="G459">
        <v>75877</v>
      </c>
      <c r="H459">
        <f t="shared" si="7"/>
        <v>458</v>
      </c>
    </row>
    <row r="460" spans="1:8" x14ac:dyDescent="0.25">
      <c r="A460" s="2">
        <v>37403</v>
      </c>
      <c r="B460" t="s">
        <v>113</v>
      </c>
      <c r="C460" t="s">
        <v>113</v>
      </c>
      <c r="D460" t="s">
        <v>113</v>
      </c>
      <c r="E460" t="s">
        <v>113</v>
      </c>
      <c r="F460" t="s">
        <v>113</v>
      </c>
      <c r="G460" t="s">
        <v>113</v>
      </c>
      <c r="H460">
        <f t="shared" si="7"/>
        <v>459</v>
      </c>
    </row>
    <row r="461" spans="1:8" x14ac:dyDescent="0.25">
      <c r="A461" s="2">
        <v>37404</v>
      </c>
      <c r="B461">
        <v>25.6</v>
      </c>
      <c r="C461">
        <v>25.83</v>
      </c>
      <c r="D461">
        <v>25.17</v>
      </c>
      <c r="E461">
        <v>25.18</v>
      </c>
      <c r="F461">
        <v>25.18</v>
      </c>
      <c r="G461">
        <v>75323</v>
      </c>
      <c r="H461">
        <f t="shared" si="7"/>
        <v>460</v>
      </c>
    </row>
    <row r="462" spans="1:8" x14ac:dyDescent="0.25">
      <c r="A462" s="2">
        <v>37405</v>
      </c>
      <c r="B462">
        <v>24.9</v>
      </c>
      <c r="C462">
        <v>25.799999</v>
      </c>
      <c r="D462">
        <v>24.77</v>
      </c>
      <c r="E462">
        <v>25.719999000000001</v>
      </c>
      <c r="F462">
        <v>25.719999000000001</v>
      </c>
      <c r="G462">
        <v>81993</v>
      </c>
      <c r="H462">
        <f t="shared" si="7"/>
        <v>461</v>
      </c>
    </row>
    <row r="463" spans="1:8" x14ac:dyDescent="0.25">
      <c r="A463" s="2">
        <v>37406</v>
      </c>
      <c r="B463">
        <v>25.1</v>
      </c>
      <c r="C463">
        <v>25.700001</v>
      </c>
      <c r="D463">
        <v>24.4</v>
      </c>
      <c r="E463">
        <v>24.700001</v>
      </c>
      <c r="F463">
        <v>24.700001</v>
      </c>
      <c r="G463">
        <v>93622</v>
      </c>
      <c r="H463">
        <f t="shared" si="7"/>
        <v>462</v>
      </c>
    </row>
    <row r="464" spans="1:8" x14ac:dyDescent="0.25">
      <c r="A464" s="2">
        <v>37407</v>
      </c>
      <c r="B464">
        <v>24.9</v>
      </c>
      <c r="C464">
        <v>25.48</v>
      </c>
      <c r="D464">
        <v>24.68</v>
      </c>
      <c r="E464">
        <v>25.35</v>
      </c>
      <c r="F464">
        <v>25.35</v>
      </c>
      <c r="G464">
        <v>91770</v>
      </c>
      <c r="H464">
        <f t="shared" si="7"/>
        <v>463</v>
      </c>
    </row>
    <row r="465" spans="1:8" x14ac:dyDescent="0.25">
      <c r="A465" s="2">
        <v>37410</v>
      </c>
      <c r="B465">
        <v>25.26</v>
      </c>
      <c r="C465">
        <v>25.440000999999999</v>
      </c>
      <c r="D465">
        <v>24.85</v>
      </c>
      <c r="E465">
        <v>25.110001</v>
      </c>
      <c r="F465">
        <v>25.110001</v>
      </c>
      <c r="G465">
        <v>46563</v>
      </c>
      <c r="H465">
        <f t="shared" si="7"/>
        <v>464</v>
      </c>
    </row>
    <row r="466" spans="1:8" x14ac:dyDescent="0.25">
      <c r="A466" s="2">
        <v>37411</v>
      </c>
      <c r="B466">
        <v>25.049999</v>
      </c>
      <c r="C466">
        <v>25.469999000000001</v>
      </c>
      <c r="D466">
        <v>25</v>
      </c>
      <c r="E466">
        <v>25.299999</v>
      </c>
      <c r="F466">
        <v>25.299999</v>
      </c>
      <c r="G466">
        <v>59607</v>
      </c>
      <c r="H466">
        <f t="shared" si="7"/>
        <v>465</v>
      </c>
    </row>
    <row r="467" spans="1:8" x14ac:dyDescent="0.25">
      <c r="A467" s="2">
        <v>37412</v>
      </c>
      <c r="B467">
        <v>24.799999</v>
      </c>
      <c r="C467">
        <v>25.35</v>
      </c>
      <c r="D467">
        <v>24.65</v>
      </c>
      <c r="E467">
        <v>24.889999</v>
      </c>
      <c r="F467">
        <v>24.889999</v>
      </c>
      <c r="G467">
        <v>71889</v>
      </c>
      <c r="H467">
        <f t="shared" si="7"/>
        <v>466</v>
      </c>
    </row>
    <row r="468" spans="1:8" x14ac:dyDescent="0.25">
      <c r="A468" s="2">
        <v>37413</v>
      </c>
      <c r="B468">
        <v>24.92</v>
      </c>
      <c r="C468">
        <v>25.4</v>
      </c>
      <c r="D468">
        <v>24.200001</v>
      </c>
      <c r="E468">
        <v>24.93</v>
      </c>
      <c r="F468">
        <v>24.93</v>
      </c>
      <c r="G468">
        <v>225</v>
      </c>
      <c r="H468">
        <f t="shared" si="7"/>
        <v>467</v>
      </c>
    </row>
    <row r="469" spans="1:8" x14ac:dyDescent="0.25">
      <c r="A469" s="2">
        <v>37414</v>
      </c>
      <c r="B469">
        <v>24.799999</v>
      </c>
      <c r="C469">
        <v>24.99</v>
      </c>
      <c r="D469">
        <v>24.450001</v>
      </c>
      <c r="E469">
        <v>24.73</v>
      </c>
      <c r="F469">
        <v>24.73</v>
      </c>
      <c r="G469">
        <v>62466</v>
      </c>
      <c r="H469">
        <f t="shared" si="7"/>
        <v>468</v>
      </c>
    </row>
    <row r="470" spans="1:8" x14ac:dyDescent="0.25">
      <c r="A470" s="2">
        <v>37417</v>
      </c>
      <c r="B470">
        <v>24.6</v>
      </c>
      <c r="C470">
        <v>24.700001</v>
      </c>
      <c r="D470">
        <v>24.200001</v>
      </c>
      <c r="E470">
        <v>24.32</v>
      </c>
      <c r="F470">
        <v>24.32</v>
      </c>
      <c r="G470">
        <v>64609</v>
      </c>
      <c r="H470">
        <f t="shared" si="7"/>
        <v>469</v>
      </c>
    </row>
    <row r="471" spans="1:8" x14ac:dyDescent="0.25">
      <c r="A471" s="2">
        <v>37418</v>
      </c>
      <c r="B471">
        <v>24</v>
      </c>
      <c r="C471">
        <v>24.370000999999998</v>
      </c>
      <c r="D471">
        <v>23.799999</v>
      </c>
      <c r="E471">
        <v>24.18</v>
      </c>
      <c r="F471">
        <v>24.18</v>
      </c>
      <c r="G471">
        <v>78478</v>
      </c>
      <c r="H471">
        <f t="shared" si="7"/>
        <v>470</v>
      </c>
    </row>
    <row r="472" spans="1:8" x14ac:dyDescent="0.25">
      <c r="A472" s="2">
        <v>37419</v>
      </c>
      <c r="B472">
        <v>24.35</v>
      </c>
      <c r="C472">
        <v>24.82</v>
      </c>
      <c r="D472">
        <v>24.110001</v>
      </c>
      <c r="E472">
        <v>24.68</v>
      </c>
      <c r="F472">
        <v>24.68</v>
      </c>
      <c r="G472">
        <v>80443</v>
      </c>
      <c r="H472">
        <f t="shared" si="7"/>
        <v>471</v>
      </c>
    </row>
    <row r="473" spans="1:8" x14ac:dyDescent="0.25">
      <c r="A473" s="2">
        <v>37420</v>
      </c>
      <c r="B473">
        <v>24.85</v>
      </c>
      <c r="C473">
        <v>25.75</v>
      </c>
      <c r="D473">
        <v>24.639999</v>
      </c>
      <c r="E473">
        <v>25.639999</v>
      </c>
      <c r="F473">
        <v>25.639999</v>
      </c>
      <c r="G473">
        <v>96298</v>
      </c>
      <c r="H473">
        <f t="shared" si="7"/>
        <v>472</v>
      </c>
    </row>
    <row r="474" spans="1:8" x14ac:dyDescent="0.25">
      <c r="A474" s="2">
        <v>37421</v>
      </c>
      <c r="B474">
        <v>25.35</v>
      </c>
      <c r="C474">
        <v>26.030000999999999</v>
      </c>
      <c r="D474">
        <v>25.200001</v>
      </c>
      <c r="E474">
        <v>25.870000999999998</v>
      </c>
      <c r="F474">
        <v>25.870000999999998</v>
      </c>
      <c r="G474">
        <v>77902</v>
      </c>
      <c r="H474">
        <f t="shared" si="7"/>
        <v>473</v>
      </c>
    </row>
    <row r="475" spans="1:8" x14ac:dyDescent="0.25">
      <c r="A475" s="2">
        <v>37424</v>
      </c>
      <c r="B475">
        <v>26.120000999999998</v>
      </c>
      <c r="C475">
        <v>26.5</v>
      </c>
      <c r="D475">
        <v>26.030000999999999</v>
      </c>
      <c r="E475">
        <v>26.09</v>
      </c>
      <c r="F475">
        <v>26.09</v>
      </c>
      <c r="G475">
        <v>62018</v>
      </c>
      <c r="H475">
        <f t="shared" si="7"/>
        <v>474</v>
      </c>
    </row>
    <row r="476" spans="1:8" x14ac:dyDescent="0.25">
      <c r="A476" s="2">
        <v>37425</v>
      </c>
      <c r="B476">
        <v>25.9</v>
      </c>
      <c r="C476">
        <v>26.15</v>
      </c>
      <c r="D476">
        <v>25.35</v>
      </c>
      <c r="E476">
        <v>25.35</v>
      </c>
      <c r="F476">
        <v>25.35</v>
      </c>
      <c r="G476">
        <v>54329</v>
      </c>
      <c r="H476">
        <f t="shared" si="7"/>
        <v>475</v>
      </c>
    </row>
    <row r="477" spans="1:8" x14ac:dyDescent="0.25">
      <c r="A477" s="2">
        <v>37426</v>
      </c>
      <c r="B477">
        <v>25.35</v>
      </c>
      <c r="C477">
        <v>25.969999000000001</v>
      </c>
      <c r="D477">
        <v>25.200001</v>
      </c>
      <c r="E477">
        <v>25.299999</v>
      </c>
      <c r="F477">
        <v>25.299999</v>
      </c>
      <c r="G477">
        <v>58779</v>
      </c>
      <c r="H477">
        <f t="shared" si="7"/>
        <v>476</v>
      </c>
    </row>
    <row r="478" spans="1:8" x14ac:dyDescent="0.25">
      <c r="A478" s="2">
        <v>37427</v>
      </c>
      <c r="B478">
        <v>25.52</v>
      </c>
      <c r="C478">
        <v>25.700001</v>
      </c>
      <c r="D478">
        <v>25.1</v>
      </c>
      <c r="E478">
        <v>25.6</v>
      </c>
      <c r="F478">
        <v>25.6</v>
      </c>
      <c r="G478">
        <v>100391</v>
      </c>
      <c r="H478">
        <f t="shared" si="7"/>
        <v>477</v>
      </c>
    </row>
    <row r="479" spans="1:8" x14ac:dyDescent="0.25">
      <c r="A479" s="2">
        <v>37428</v>
      </c>
      <c r="B479">
        <v>25.959999</v>
      </c>
      <c r="C479">
        <v>26.4</v>
      </c>
      <c r="D479">
        <v>25.209999</v>
      </c>
      <c r="E479">
        <v>25.75</v>
      </c>
      <c r="F479">
        <v>25.75</v>
      </c>
      <c r="G479">
        <v>117304</v>
      </c>
      <c r="H479">
        <f t="shared" si="7"/>
        <v>478</v>
      </c>
    </row>
    <row r="480" spans="1:8" x14ac:dyDescent="0.25">
      <c r="A480" s="2">
        <v>37431</v>
      </c>
      <c r="B480">
        <v>25.700001</v>
      </c>
      <c r="C480">
        <v>26.6</v>
      </c>
      <c r="D480">
        <v>25.700001</v>
      </c>
      <c r="E480">
        <v>26.469999000000001</v>
      </c>
      <c r="F480">
        <v>26.469999000000001</v>
      </c>
      <c r="G480">
        <v>84379</v>
      </c>
      <c r="H480">
        <f t="shared" si="7"/>
        <v>479</v>
      </c>
    </row>
    <row r="481" spans="1:8" x14ac:dyDescent="0.25">
      <c r="A481" s="2">
        <v>37432</v>
      </c>
      <c r="B481">
        <v>26.75</v>
      </c>
      <c r="C481">
        <v>27.049999</v>
      </c>
      <c r="D481">
        <v>26.299999</v>
      </c>
      <c r="E481">
        <v>26.32</v>
      </c>
      <c r="F481">
        <v>26.32</v>
      </c>
      <c r="G481">
        <v>92024</v>
      </c>
      <c r="H481">
        <f t="shared" si="7"/>
        <v>480</v>
      </c>
    </row>
    <row r="482" spans="1:8" x14ac:dyDescent="0.25">
      <c r="A482" s="2">
        <v>37433</v>
      </c>
      <c r="B482">
        <v>25.9</v>
      </c>
      <c r="C482">
        <v>26.85</v>
      </c>
      <c r="D482">
        <v>25.85</v>
      </c>
      <c r="E482">
        <v>26.76</v>
      </c>
      <c r="F482">
        <v>26.76</v>
      </c>
      <c r="G482">
        <v>113254</v>
      </c>
      <c r="H482">
        <f t="shared" si="7"/>
        <v>481</v>
      </c>
    </row>
    <row r="483" spans="1:8" x14ac:dyDescent="0.25">
      <c r="A483" s="2">
        <v>37434</v>
      </c>
      <c r="B483">
        <v>26.82</v>
      </c>
      <c r="C483">
        <v>26.99</v>
      </c>
      <c r="D483">
        <v>26.530000999999999</v>
      </c>
      <c r="E483">
        <v>26.860001</v>
      </c>
      <c r="F483">
        <v>26.860001</v>
      </c>
      <c r="G483">
        <v>83716</v>
      </c>
      <c r="H483">
        <f t="shared" si="7"/>
        <v>482</v>
      </c>
    </row>
    <row r="484" spans="1:8" x14ac:dyDescent="0.25">
      <c r="A484" s="2">
        <v>37435</v>
      </c>
      <c r="B484">
        <v>26.57</v>
      </c>
      <c r="C484">
        <v>26.99</v>
      </c>
      <c r="D484">
        <v>26.33</v>
      </c>
      <c r="E484">
        <v>26.860001</v>
      </c>
      <c r="F484">
        <v>26.860001</v>
      </c>
      <c r="G484">
        <v>76097</v>
      </c>
      <c r="H484">
        <f t="shared" si="7"/>
        <v>483</v>
      </c>
    </row>
    <row r="485" spans="1:8" x14ac:dyDescent="0.25">
      <c r="A485" s="2">
        <v>37438</v>
      </c>
      <c r="B485">
        <v>26.799999</v>
      </c>
      <c r="C485">
        <v>27.15</v>
      </c>
      <c r="D485">
        <v>26.610001</v>
      </c>
      <c r="E485">
        <v>26.809999000000001</v>
      </c>
      <c r="F485">
        <v>26.809999000000001</v>
      </c>
      <c r="G485">
        <v>43853</v>
      </c>
      <c r="H485">
        <f t="shared" si="7"/>
        <v>484</v>
      </c>
    </row>
    <row r="486" spans="1:8" x14ac:dyDescent="0.25">
      <c r="A486" s="2">
        <v>37439</v>
      </c>
      <c r="B486">
        <v>27</v>
      </c>
      <c r="C486">
        <v>27.15</v>
      </c>
      <c r="D486">
        <v>26.629999000000002</v>
      </c>
      <c r="E486">
        <v>26.77</v>
      </c>
      <c r="F486">
        <v>26.77</v>
      </c>
      <c r="G486">
        <v>64641</v>
      </c>
      <c r="H486">
        <f t="shared" si="7"/>
        <v>485</v>
      </c>
    </row>
    <row r="487" spans="1:8" x14ac:dyDescent="0.25">
      <c r="A487" s="2">
        <v>37440</v>
      </c>
      <c r="B487">
        <v>26.68</v>
      </c>
      <c r="C487">
        <v>26.950001</v>
      </c>
      <c r="D487">
        <v>26.379999000000002</v>
      </c>
      <c r="E487">
        <v>26.799999</v>
      </c>
      <c r="F487">
        <v>26.799999</v>
      </c>
      <c r="G487">
        <v>62869</v>
      </c>
      <c r="H487">
        <f t="shared" si="7"/>
        <v>486</v>
      </c>
    </row>
    <row r="488" spans="1:8" x14ac:dyDescent="0.25">
      <c r="A488" s="2">
        <v>37441</v>
      </c>
      <c r="B488" t="s">
        <v>113</v>
      </c>
      <c r="C488" t="s">
        <v>113</v>
      </c>
      <c r="D488" t="s">
        <v>113</v>
      </c>
      <c r="E488" t="s">
        <v>113</v>
      </c>
      <c r="F488" t="s">
        <v>113</v>
      </c>
      <c r="G488" t="s">
        <v>113</v>
      </c>
      <c r="H488">
        <f t="shared" si="7"/>
        <v>487</v>
      </c>
    </row>
    <row r="489" spans="1:8" x14ac:dyDescent="0.25">
      <c r="A489" s="2">
        <v>37442</v>
      </c>
      <c r="B489" t="s">
        <v>113</v>
      </c>
      <c r="C489" t="s">
        <v>113</v>
      </c>
      <c r="D489" t="s">
        <v>113</v>
      </c>
      <c r="E489" t="s">
        <v>113</v>
      </c>
      <c r="F489" t="s">
        <v>113</v>
      </c>
      <c r="G489" t="s">
        <v>113</v>
      </c>
      <c r="H489">
        <f t="shared" si="7"/>
        <v>488</v>
      </c>
    </row>
    <row r="490" spans="1:8" x14ac:dyDescent="0.25">
      <c r="A490" s="2">
        <v>37445</v>
      </c>
      <c r="B490">
        <v>26.25</v>
      </c>
      <c r="C490">
        <v>26.860001</v>
      </c>
      <c r="D490">
        <v>25.9</v>
      </c>
      <c r="E490">
        <v>26.07</v>
      </c>
      <c r="F490">
        <v>26.07</v>
      </c>
      <c r="G490">
        <v>75606</v>
      </c>
      <c r="H490">
        <f t="shared" si="7"/>
        <v>489</v>
      </c>
    </row>
    <row r="491" spans="1:8" x14ac:dyDescent="0.25">
      <c r="A491" s="2">
        <v>37446</v>
      </c>
      <c r="B491">
        <v>25.870000999999998</v>
      </c>
      <c r="C491">
        <v>26.200001</v>
      </c>
      <c r="D491">
        <v>25.73</v>
      </c>
      <c r="E491">
        <v>26.09</v>
      </c>
      <c r="F491">
        <v>26.09</v>
      </c>
      <c r="G491">
        <v>84852</v>
      </c>
      <c r="H491">
        <f t="shared" si="7"/>
        <v>490</v>
      </c>
    </row>
    <row r="492" spans="1:8" x14ac:dyDescent="0.25">
      <c r="A492" s="2">
        <v>37447</v>
      </c>
      <c r="B492">
        <v>26.450001</v>
      </c>
      <c r="C492">
        <v>27.08</v>
      </c>
      <c r="D492">
        <v>26.08</v>
      </c>
      <c r="E492">
        <v>26.77</v>
      </c>
      <c r="F492">
        <v>26.77</v>
      </c>
      <c r="G492">
        <v>97914</v>
      </c>
      <c r="H492">
        <f t="shared" si="7"/>
        <v>491</v>
      </c>
    </row>
    <row r="493" spans="1:8" x14ac:dyDescent="0.25">
      <c r="A493" s="2">
        <v>37448</v>
      </c>
      <c r="B493">
        <v>26.620000999999998</v>
      </c>
      <c r="C493">
        <v>27</v>
      </c>
      <c r="D493">
        <v>26.08</v>
      </c>
      <c r="E493">
        <v>26.83</v>
      </c>
      <c r="F493">
        <v>26.83</v>
      </c>
      <c r="G493">
        <v>68630</v>
      </c>
      <c r="H493">
        <f t="shared" si="7"/>
        <v>492</v>
      </c>
    </row>
    <row r="494" spans="1:8" x14ac:dyDescent="0.25">
      <c r="A494" s="2">
        <v>37449</v>
      </c>
      <c r="B494">
        <v>27.200001</v>
      </c>
      <c r="C494">
        <v>27.5</v>
      </c>
      <c r="D494">
        <v>26.83</v>
      </c>
      <c r="E494">
        <v>27.469999000000001</v>
      </c>
      <c r="F494">
        <v>27.469999000000001</v>
      </c>
      <c r="G494">
        <v>79858</v>
      </c>
      <c r="H494">
        <f t="shared" si="7"/>
        <v>493</v>
      </c>
    </row>
    <row r="495" spans="1:8" x14ac:dyDescent="0.25">
      <c r="A495" s="2">
        <v>37452</v>
      </c>
      <c r="B495">
        <v>27.4</v>
      </c>
      <c r="C495">
        <v>27.98</v>
      </c>
      <c r="D495">
        <v>27.02</v>
      </c>
      <c r="E495">
        <v>27.07</v>
      </c>
      <c r="F495">
        <v>27.07</v>
      </c>
      <c r="G495">
        <v>82132</v>
      </c>
      <c r="H495">
        <f t="shared" si="7"/>
        <v>494</v>
      </c>
    </row>
    <row r="496" spans="1:8" x14ac:dyDescent="0.25">
      <c r="A496" s="2">
        <v>37453</v>
      </c>
      <c r="B496">
        <v>27.030000999999999</v>
      </c>
      <c r="C496">
        <v>27.83</v>
      </c>
      <c r="D496">
        <v>26.9</v>
      </c>
      <c r="E496">
        <v>27.75</v>
      </c>
      <c r="F496">
        <v>27.75</v>
      </c>
      <c r="G496">
        <v>91317</v>
      </c>
      <c r="H496">
        <f t="shared" si="7"/>
        <v>495</v>
      </c>
    </row>
    <row r="497" spans="1:8" x14ac:dyDescent="0.25">
      <c r="A497" s="2">
        <v>37454</v>
      </c>
      <c r="B497">
        <v>27.700001</v>
      </c>
      <c r="C497">
        <v>28.1</v>
      </c>
      <c r="D497">
        <v>27.4</v>
      </c>
      <c r="E497">
        <v>27.879999000000002</v>
      </c>
      <c r="F497">
        <v>27.879999000000002</v>
      </c>
      <c r="G497">
        <v>95724</v>
      </c>
      <c r="H497">
        <f t="shared" si="7"/>
        <v>496</v>
      </c>
    </row>
    <row r="498" spans="1:8" x14ac:dyDescent="0.25">
      <c r="A498" s="2">
        <v>37455</v>
      </c>
      <c r="B498">
        <v>27.719999000000001</v>
      </c>
      <c r="C498">
        <v>28.08</v>
      </c>
      <c r="D498">
        <v>27.4</v>
      </c>
      <c r="E498">
        <v>27.57</v>
      </c>
      <c r="F498">
        <v>27.57</v>
      </c>
      <c r="G498">
        <v>47748</v>
      </c>
      <c r="H498">
        <f t="shared" si="7"/>
        <v>497</v>
      </c>
    </row>
    <row r="499" spans="1:8" x14ac:dyDescent="0.25">
      <c r="A499" s="2">
        <v>37456</v>
      </c>
      <c r="B499">
        <v>27.25</v>
      </c>
      <c r="C499">
        <v>27.9</v>
      </c>
      <c r="D499">
        <v>27.15</v>
      </c>
      <c r="E499">
        <v>27.83</v>
      </c>
      <c r="F499">
        <v>27.83</v>
      </c>
      <c r="G499">
        <v>52888</v>
      </c>
      <c r="H499">
        <f t="shared" si="7"/>
        <v>498</v>
      </c>
    </row>
    <row r="500" spans="1:8" x14ac:dyDescent="0.25">
      <c r="A500" s="2">
        <v>37459</v>
      </c>
      <c r="B500">
        <v>27.219999000000001</v>
      </c>
      <c r="C500">
        <v>27.75</v>
      </c>
      <c r="D500">
        <v>26.27</v>
      </c>
      <c r="E500">
        <v>26.6</v>
      </c>
      <c r="F500">
        <v>26.6</v>
      </c>
      <c r="G500">
        <v>139591</v>
      </c>
      <c r="H500">
        <f t="shared" si="7"/>
        <v>499</v>
      </c>
    </row>
    <row r="501" spans="1:8" x14ac:dyDescent="0.25">
      <c r="A501" s="2">
        <v>37460</v>
      </c>
      <c r="B501">
        <v>26.77</v>
      </c>
      <c r="C501">
        <v>26.9</v>
      </c>
      <c r="D501">
        <v>26.25</v>
      </c>
      <c r="E501">
        <v>26.309999000000001</v>
      </c>
      <c r="F501">
        <v>26.309999000000001</v>
      </c>
      <c r="G501">
        <v>95985</v>
      </c>
      <c r="H501">
        <f t="shared" si="7"/>
        <v>500</v>
      </c>
    </row>
    <row r="502" spans="1:8" x14ac:dyDescent="0.25">
      <c r="A502" s="2">
        <v>37461</v>
      </c>
      <c r="B502">
        <v>26.049999</v>
      </c>
      <c r="C502">
        <v>26.940000999999999</v>
      </c>
      <c r="D502">
        <v>25.950001</v>
      </c>
      <c r="E502">
        <v>26.870000999999998</v>
      </c>
      <c r="F502">
        <v>26.870000999999998</v>
      </c>
      <c r="G502">
        <v>119298</v>
      </c>
      <c r="H502">
        <f t="shared" si="7"/>
        <v>501</v>
      </c>
    </row>
    <row r="503" spans="1:8" x14ac:dyDescent="0.25">
      <c r="A503" s="2">
        <v>37462</v>
      </c>
      <c r="B503">
        <v>26.76</v>
      </c>
      <c r="C503">
        <v>27.01</v>
      </c>
      <c r="D503">
        <v>26.5</v>
      </c>
      <c r="E503">
        <v>26.77</v>
      </c>
      <c r="F503">
        <v>26.77</v>
      </c>
      <c r="G503">
        <v>77084</v>
      </c>
      <c r="H503">
        <f t="shared" si="7"/>
        <v>502</v>
      </c>
    </row>
    <row r="504" spans="1:8" x14ac:dyDescent="0.25">
      <c r="A504" s="2">
        <v>37463</v>
      </c>
      <c r="B504">
        <v>26.6</v>
      </c>
      <c r="C504">
        <v>26.709999</v>
      </c>
      <c r="D504">
        <v>26.17</v>
      </c>
      <c r="E504">
        <v>26.540001</v>
      </c>
      <c r="F504">
        <v>26.540001</v>
      </c>
      <c r="G504">
        <v>77208</v>
      </c>
      <c r="H504">
        <f t="shared" si="7"/>
        <v>503</v>
      </c>
    </row>
    <row r="505" spans="1:8" x14ac:dyDescent="0.25">
      <c r="A505" s="2">
        <v>37466</v>
      </c>
      <c r="B505">
        <v>26.42</v>
      </c>
      <c r="C505">
        <v>26.66</v>
      </c>
      <c r="D505">
        <v>26.32</v>
      </c>
      <c r="E505">
        <v>26.549999</v>
      </c>
      <c r="F505">
        <v>26.549999</v>
      </c>
      <c r="G505">
        <v>40501</v>
      </c>
      <c r="H505">
        <f t="shared" si="7"/>
        <v>504</v>
      </c>
    </row>
    <row r="506" spans="1:8" x14ac:dyDescent="0.25">
      <c r="A506" s="2">
        <v>37467</v>
      </c>
      <c r="B506">
        <v>26.870000999999998</v>
      </c>
      <c r="C506">
        <v>27.540001</v>
      </c>
      <c r="D506">
        <v>26.459999</v>
      </c>
      <c r="E506">
        <v>27.360001</v>
      </c>
      <c r="F506">
        <v>27.360001</v>
      </c>
      <c r="G506">
        <v>99519</v>
      </c>
      <c r="H506">
        <f t="shared" si="7"/>
        <v>505</v>
      </c>
    </row>
    <row r="507" spans="1:8" x14ac:dyDescent="0.25">
      <c r="A507" s="2">
        <v>37468</v>
      </c>
      <c r="B507">
        <v>27.4</v>
      </c>
      <c r="C507">
        <v>27.67</v>
      </c>
      <c r="D507">
        <v>26.950001</v>
      </c>
      <c r="E507">
        <v>27.02</v>
      </c>
      <c r="F507">
        <v>27.02</v>
      </c>
      <c r="G507">
        <v>80323</v>
      </c>
      <c r="H507">
        <f t="shared" si="7"/>
        <v>506</v>
      </c>
    </row>
    <row r="508" spans="1:8" x14ac:dyDescent="0.25">
      <c r="A508" s="2">
        <v>37469</v>
      </c>
      <c r="B508">
        <v>27.059999000000001</v>
      </c>
      <c r="C508">
        <v>27.200001</v>
      </c>
      <c r="D508">
        <v>26.4</v>
      </c>
      <c r="E508">
        <v>26.469999000000001</v>
      </c>
      <c r="F508">
        <v>26.469999000000001</v>
      </c>
      <c r="G508">
        <v>90196</v>
      </c>
      <c r="H508">
        <f t="shared" si="7"/>
        <v>507</v>
      </c>
    </row>
    <row r="509" spans="1:8" x14ac:dyDescent="0.25">
      <c r="A509" s="2">
        <v>37470</v>
      </c>
      <c r="B509">
        <v>26.200001</v>
      </c>
      <c r="C509">
        <v>26.889999</v>
      </c>
      <c r="D509">
        <v>26</v>
      </c>
      <c r="E509">
        <v>26.84</v>
      </c>
      <c r="F509">
        <v>26.84</v>
      </c>
      <c r="G509">
        <v>86753</v>
      </c>
      <c r="H509">
        <f t="shared" si="7"/>
        <v>508</v>
      </c>
    </row>
    <row r="510" spans="1:8" x14ac:dyDescent="0.25">
      <c r="A510" s="2">
        <v>37473</v>
      </c>
      <c r="B510">
        <v>26.48</v>
      </c>
      <c r="C510">
        <v>27.02</v>
      </c>
      <c r="D510">
        <v>26.32</v>
      </c>
      <c r="E510">
        <v>26.58</v>
      </c>
      <c r="F510">
        <v>26.58</v>
      </c>
      <c r="G510">
        <v>57855</v>
      </c>
      <c r="H510">
        <f t="shared" si="7"/>
        <v>509</v>
      </c>
    </row>
    <row r="511" spans="1:8" x14ac:dyDescent="0.25">
      <c r="A511" s="2">
        <v>37474</v>
      </c>
      <c r="B511">
        <v>26.74</v>
      </c>
      <c r="C511">
        <v>27.190000999999999</v>
      </c>
      <c r="D511">
        <v>26.450001</v>
      </c>
      <c r="E511">
        <v>27.17</v>
      </c>
      <c r="F511">
        <v>27.17</v>
      </c>
      <c r="G511">
        <v>69997</v>
      </c>
      <c r="H511">
        <f t="shared" si="7"/>
        <v>510</v>
      </c>
    </row>
    <row r="512" spans="1:8" x14ac:dyDescent="0.25">
      <c r="A512" s="2">
        <v>37475</v>
      </c>
      <c r="B512">
        <v>26.92</v>
      </c>
      <c r="C512">
        <v>27.379999000000002</v>
      </c>
      <c r="D512">
        <v>26.25</v>
      </c>
      <c r="E512">
        <v>26.5</v>
      </c>
      <c r="F512">
        <v>26.5</v>
      </c>
      <c r="G512">
        <v>98451</v>
      </c>
      <c r="H512">
        <f t="shared" si="7"/>
        <v>511</v>
      </c>
    </row>
    <row r="513" spans="1:8" x14ac:dyDescent="0.25">
      <c r="A513" s="2">
        <v>37476</v>
      </c>
      <c r="B513">
        <v>26.5</v>
      </c>
      <c r="C513">
        <v>26.83</v>
      </c>
      <c r="D513">
        <v>26.280000999999999</v>
      </c>
      <c r="E513">
        <v>26.67</v>
      </c>
      <c r="F513">
        <v>26.67</v>
      </c>
      <c r="G513">
        <v>67364</v>
      </c>
      <c r="H513">
        <f t="shared" si="7"/>
        <v>512</v>
      </c>
    </row>
    <row r="514" spans="1:8" x14ac:dyDescent="0.25">
      <c r="A514" s="2">
        <v>37477</v>
      </c>
      <c r="B514">
        <v>26.530000999999999</v>
      </c>
      <c r="C514">
        <v>26.950001</v>
      </c>
      <c r="D514">
        <v>26.450001</v>
      </c>
      <c r="E514">
        <v>26.860001</v>
      </c>
      <c r="F514">
        <v>26.860001</v>
      </c>
      <c r="G514">
        <v>63831</v>
      </c>
      <c r="H514">
        <f t="shared" si="7"/>
        <v>513</v>
      </c>
    </row>
    <row r="515" spans="1:8" x14ac:dyDescent="0.25">
      <c r="A515" s="2">
        <v>37480</v>
      </c>
      <c r="B515">
        <v>26.58</v>
      </c>
      <c r="C515">
        <v>27.959999</v>
      </c>
      <c r="D515">
        <v>26.48</v>
      </c>
      <c r="E515">
        <v>27.860001</v>
      </c>
      <c r="F515">
        <v>27.860001</v>
      </c>
      <c r="G515">
        <v>115665</v>
      </c>
      <c r="H515">
        <f t="shared" si="7"/>
        <v>514</v>
      </c>
    </row>
    <row r="516" spans="1:8" x14ac:dyDescent="0.25">
      <c r="A516" s="2">
        <v>37481</v>
      </c>
      <c r="B516">
        <v>27.860001</v>
      </c>
      <c r="C516">
        <v>28.1</v>
      </c>
      <c r="D516">
        <v>27.65</v>
      </c>
      <c r="E516">
        <v>27.9</v>
      </c>
      <c r="F516">
        <v>27.9</v>
      </c>
      <c r="G516">
        <v>84880</v>
      </c>
      <c r="H516">
        <f t="shared" ref="H516:H579" si="8">H515+1</f>
        <v>515</v>
      </c>
    </row>
    <row r="517" spans="1:8" x14ac:dyDescent="0.25">
      <c r="A517" s="2">
        <v>37482</v>
      </c>
      <c r="B517">
        <v>28.23</v>
      </c>
      <c r="C517">
        <v>28.49</v>
      </c>
      <c r="D517">
        <v>27.82</v>
      </c>
      <c r="E517">
        <v>28.15</v>
      </c>
      <c r="F517">
        <v>28.15</v>
      </c>
      <c r="G517">
        <v>86360</v>
      </c>
      <c r="H517">
        <f t="shared" si="8"/>
        <v>516</v>
      </c>
    </row>
    <row r="518" spans="1:8" x14ac:dyDescent="0.25">
      <c r="A518" s="2">
        <v>37483</v>
      </c>
      <c r="B518">
        <v>28.18</v>
      </c>
      <c r="C518">
        <v>29.1</v>
      </c>
      <c r="D518">
        <v>28.02</v>
      </c>
      <c r="E518">
        <v>29.059999000000001</v>
      </c>
      <c r="F518">
        <v>29.059999000000001</v>
      </c>
      <c r="G518">
        <v>88688</v>
      </c>
      <c r="H518">
        <f t="shared" si="8"/>
        <v>517</v>
      </c>
    </row>
    <row r="519" spans="1:8" x14ac:dyDescent="0.25">
      <c r="A519" s="2">
        <v>37484</v>
      </c>
      <c r="B519">
        <v>28.9</v>
      </c>
      <c r="C519">
        <v>29.450001</v>
      </c>
      <c r="D519">
        <v>28.75</v>
      </c>
      <c r="E519">
        <v>29.33</v>
      </c>
      <c r="F519">
        <v>29.33</v>
      </c>
      <c r="G519">
        <v>71324</v>
      </c>
      <c r="H519">
        <f t="shared" si="8"/>
        <v>518</v>
      </c>
    </row>
    <row r="520" spans="1:8" x14ac:dyDescent="0.25">
      <c r="A520" s="2">
        <v>37487</v>
      </c>
      <c r="B520">
        <v>29.42</v>
      </c>
      <c r="C520">
        <v>29.950001</v>
      </c>
      <c r="D520">
        <v>29.07</v>
      </c>
      <c r="E520">
        <v>29.84</v>
      </c>
      <c r="F520">
        <v>29.84</v>
      </c>
      <c r="G520">
        <v>71751</v>
      </c>
      <c r="H520">
        <f t="shared" si="8"/>
        <v>519</v>
      </c>
    </row>
    <row r="521" spans="1:8" x14ac:dyDescent="0.25">
      <c r="A521" s="2">
        <v>37488</v>
      </c>
      <c r="B521">
        <v>29.66</v>
      </c>
      <c r="C521">
        <v>30.32</v>
      </c>
      <c r="D521">
        <v>29.6</v>
      </c>
      <c r="E521">
        <v>30.110001</v>
      </c>
      <c r="F521">
        <v>30.110001</v>
      </c>
      <c r="G521">
        <v>107005</v>
      </c>
      <c r="H521">
        <f t="shared" si="8"/>
        <v>520</v>
      </c>
    </row>
    <row r="522" spans="1:8" x14ac:dyDescent="0.25">
      <c r="A522" s="2">
        <v>37489</v>
      </c>
      <c r="B522">
        <v>28.6</v>
      </c>
      <c r="C522">
        <v>29.620000999999998</v>
      </c>
      <c r="D522">
        <v>28.34</v>
      </c>
      <c r="E522">
        <v>29.24</v>
      </c>
      <c r="F522">
        <v>29.24</v>
      </c>
      <c r="G522">
        <v>112193</v>
      </c>
      <c r="H522">
        <f t="shared" si="8"/>
        <v>521</v>
      </c>
    </row>
    <row r="523" spans="1:8" x14ac:dyDescent="0.25">
      <c r="A523" s="2">
        <v>37490</v>
      </c>
      <c r="B523">
        <v>29.1</v>
      </c>
      <c r="C523">
        <v>29.389999</v>
      </c>
      <c r="D523">
        <v>28.799999</v>
      </c>
      <c r="E523">
        <v>28.84</v>
      </c>
      <c r="F523">
        <v>28.84</v>
      </c>
      <c r="G523">
        <v>65778</v>
      </c>
      <c r="H523">
        <f t="shared" si="8"/>
        <v>522</v>
      </c>
    </row>
    <row r="524" spans="1:8" x14ac:dyDescent="0.25">
      <c r="A524" s="2">
        <v>37491</v>
      </c>
      <c r="B524">
        <v>28.6</v>
      </c>
      <c r="C524">
        <v>28.85</v>
      </c>
      <c r="D524">
        <v>28.450001</v>
      </c>
      <c r="E524">
        <v>28.73</v>
      </c>
      <c r="F524">
        <v>28.73</v>
      </c>
      <c r="G524">
        <v>68064</v>
      </c>
      <c r="H524">
        <f t="shared" si="8"/>
        <v>523</v>
      </c>
    </row>
    <row r="525" spans="1:8" x14ac:dyDescent="0.25">
      <c r="A525" s="2">
        <v>37494</v>
      </c>
      <c r="B525">
        <v>28.65</v>
      </c>
      <c r="C525">
        <v>29.49</v>
      </c>
      <c r="D525">
        <v>28.610001</v>
      </c>
      <c r="E525">
        <v>29.280000999999999</v>
      </c>
      <c r="F525">
        <v>29.280000999999999</v>
      </c>
      <c r="G525">
        <v>77471</v>
      </c>
      <c r="H525">
        <f t="shared" si="8"/>
        <v>524</v>
      </c>
    </row>
    <row r="526" spans="1:8" x14ac:dyDescent="0.25">
      <c r="A526" s="2">
        <v>37495</v>
      </c>
      <c r="B526">
        <v>29.299999</v>
      </c>
      <c r="C526">
        <v>29.65</v>
      </c>
      <c r="D526">
        <v>28.68</v>
      </c>
      <c r="E526">
        <v>28.83</v>
      </c>
      <c r="F526">
        <v>28.83</v>
      </c>
      <c r="G526">
        <v>107534</v>
      </c>
      <c r="H526">
        <f t="shared" si="8"/>
        <v>525</v>
      </c>
    </row>
    <row r="527" spans="1:8" x14ac:dyDescent="0.25">
      <c r="A527" s="2">
        <v>37496</v>
      </c>
      <c r="B527">
        <v>28.67</v>
      </c>
      <c r="C527">
        <v>29</v>
      </c>
      <c r="D527">
        <v>28.17</v>
      </c>
      <c r="E527">
        <v>28.34</v>
      </c>
      <c r="F527">
        <v>28.34</v>
      </c>
      <c r="G527">
        <v>96651</v>
      </c>
      <c r="H527">
        <f t="shared" si="8"/>
        <v>526</v>
      </c>
    </row>
    <row r="528" spans="1:8" x14ac:dyDescent="0.25">
      <c r="A528" s="2">
        <v>37497</v>
      </c>
      <c r="B528">
        <v>28.25</v>
      </c>
      <c r="C528">
        <v>28.98</v>
      </c>
      <c r="D528">
        <v>28.15</v>
      </c>
      <c r="E528">
        <v>28.92</v>
      </c>
      <c r="F528">
        <v>28.92</v>
      </c>
      <c r="G528">
        <v>74524</v>
      </c>
      <c r="H528">
        <f t="shared" si="8"/>
        <v>527</v>
      </c>
    </row>
    <row r="529" spans="1:8" x14ac:dyDescent="0.25">
      <c r="A529" s="2">
        <v>37498</v>
      </c>
      <c r="B529">
        <v>28.870000999999998</v>
      </c>
      <c r="C529">
        <v>29.08</v>
      </c>
      <c r="D529">
        <v>28.67</v>
      </c>
      <c r="E529">
        <v>28.98</v>
      </c>
      <c r="F529">
        <v>28.98</v>
      </c>
      <c r="G529">
        <v>54317</v>
      </c>
      <c r="H529">
        <f t="shared" si="8"/>
        <v>528</v>
      </c>
    </row>
    <row r="530" spans="1:8" x14ac:dyDescent="0.25">
      <c r="A530" s="2">
        <v>37501</v>
      </c>
      <c r="B530" t="s">
        <v>113</v>
      </c>
      <c r="C530" t="s">
        <v>113</v>
      </c>
      <c r="D530" t="s">
        <v>113</v>
      </c>
      <c r="E530" t="s">
        <v>113</v>
      </c>
      <c r="F530" t="s">
        <v>113</v>
      </c>
      <c r="G530" t="s">
        <v>113</v>
      </c>
      <c r="H530">
        <f t="shared" si="8"/>
        <v>529</v>
      </c>
    </row>
    <row r="531" spans="1:8" x14ac:dyDescent="0.25">
      <c r="A531" s="2">
        <v>37502</v>
      </c>
      <c r="B531">
        <v>28.690000999999999</v>
      </c>
      <c r="C531">
        <v>28.690000999999999</v>
      </c>
      <c r="D531">
        <v>27.700001</v>
      </c>
      <c r="E531">
        <v>27.790001</v>
      </c>
      <c r="F531">
        <v>27.790001</v>
      </c>
      <c r="G531">
        <v>108086</v>
      </c>
      <c r="H531">
        <f t="shared" si="8"/>
        <v>530</v>
      </c>
    </row>
    <row r="532" spans="1:8" x14ac:dyDescent="0.25">
      <c r="A532" s="2">
        <v>37503</v>
      </c>
      <c r="B532">
        <v>27.940000999999999</v>
      </c>
      <c r="C532">
        <v>28.549999</v>
      </c>
      <c r="D532">
        <v>27.620000999999998</v>
      </c>
      <c r="E532">
        <v>28.27</v>
      </c>
      <c r="F532">
        <v>28.27</v>
      </c>
      <c r="G532">
        <v>6763</v>
      </c>
      <c r="H532">
        <f t="shared" si="8"/>
        <v>531</v>
      </c>
    </row>
    <row r="533" spans="1:8" x14ac:dyDescent="0.25">
      <c r="A533" s="2">
        <v>37504</v>
      </c>
      <c r="B533">
        <v>28.549999</v>
      </c>
      <c r="C533">
        <v>29</v>
      </c>
      <c r="D533">
        <v>28.26</v>
      </c>
      <c r="E533">
        <v>28.98</v>
      </c>
      <c r="F533">
        <v>28.98</v>
      </c>
      <c r="G533">
        <v>75147</v>
      </c>
      <c r="H533">
        <f t="shared" si="8"/>
        <v>532</v>
      </c>
    </row>
    <row r="534" spans="1:8" x14ac:dyDescent="0.25">
      <c r="A534" s="2">
        <v>37505</v>
      </c>
      <c r="B534">
        <v>29.75</v>
      </c>
      <c r="C534">
        <v>30.190000999999999</v>
      </c>
      <c r="D534">
        <v>28.940000999999999</v>
      </c>
      <c r="E534">
        <v>29.610001</v>
      </c>
      <c r="F534">
        <v>29.610001</v>
      </c>
      <c r="G534">
        <v>97863</v>
      </c>
      <c r="H534">
        <f t="shared" si="8"/>
        <v>533</v>
      </c>
    </row>
    <row r="535" spans="1:8" x14ac:dyDescent="0.25">
      <c r="A535" s="2">
        <v>37508</v>
      </c>
      <c r="B535">
        <v>29.450001</v>
      </c>
      <c r="C535">
        <v>30.200001</v>
      </c>
      <c r="D535">
        <v>29.309999000000001</v>
      </c>
      <c r="E535">
        <v>29.73</v>
      </c>
      <c r="F535">
        <v>29.73</v>
      </c>
      <c r="G535">
        <v>71398</v>
      </c>
      <c r="H535">
        <f t="shared" si="8"/>
        <v>534</v>
      </c>
    </row>
    <row r="536" spans="1:8" x14ac:dyDescent="0.25">
      <c r="A536" s="2">
        <v>37509</v>
      </c>
      <c r="B536">
        <v>30.049999</v>
      </c>
      <c r="C536">
        <v>30.200001</v>
      </c>
      <c r="D536">
        <v>29.65</v>
      </c>
      <c r="E536">
        <v>29.73</v>
      </c>
      <c r="F536">
        <v>29.73</v>
      </c>
      <c r="G536">
        <v>88228</v>
      </c>
      <c r="H536">
        <f t="shared" si="8"/>
        <v>535</v>
      </c>
    </row>
    <row r="537" spans="1:8" x14ac:dyDescent="0.25">
      <c r="A537" s="2">
        <v>37510</v>
      </c>
      <c r="B537">
        <v>29.73</v>
      </c>
      <c r="C537">
        <v>29.969999000000001</v>
      </c>
      <c r="D537">
        <v>29.540001</v>
      </c>
      <c r="E537">
        <v>29.77</v>
      </c>
      <c r="F537">
        <v>29.77</v>
      </c>
      <c r="G537">
        <v>52310</v>
      </c>
      <c r="H537">
        <f t="shared" si="8"/>
        <v>536</v>
      </c>
    </row>
    <row r="538" spans="1:8" x14ac:dyDescent="0.25">
      <c r="A538" s="2">
        <v>37511</v>
      </c>
      <c r="B538">
        <v>29.780000999999999</v>
      </c>
      <c r="C538">
        <v>29.92</v>
      </c>
      <c r="D538">
        <v>28.639999</v>
      </c>
      <c r="E538">
        <v>28.85</v>
      </c>
      <c r="F538">
        <v>28.85</v>
      </c>
      <c r="G538">
        <v>114011</v>
      </c>
      <c r="H538">
        <f t="shared" si="8"/>
        <v>537</v>
      </c>
    </row>
    <row r="539" spans="1:8" x14ac:dyDescent="0.25">
      <c r="A539" s="2">
        <v>37512</v>
      </c>
      <c r="B539">
        <v>29.25</v>
      </c>
      <c r="C539">
        <v>29.9</v>
      </c>
      <c r="D539">
        <v>28.83</v>
      </c>
      <c r="E539">
        <v>29.809999000000001</v>
      </c>
      <c r="F539">
        <v>29.809999000000001</v>
      </c>
      <c r="G539">
        <v>93353</v>
      </c>
      <c r="H539">
        <f t="shared" si="8"/>
        <v>538</v>
      </c>
    </row>
    <row r="540" spans="1:8" x14ac:dyDescent="0.25">
      <c r="A540" s="2">
        <v>37515</v>
      </c>
      <c r="B540">
        <v>29.6</v>
      </c>
      <c r="C540">
        <v>29.93</v>
      </c>
      <c r="D540">
        <v>29.32</v>
      </c>
      <c r="E540">
        <v>29.67</v>
      </c>
      <c r="F540">
        <v>29.67</v>
      </c>
      <c r="G540">
        <v>64197</v>
      </c>
      <c r="H540">
        <f t="shared" si="8"/>
        <v>539</v>
      </c>
    </row>
    <row r="541" spans="1:8" x14ac:dyDescent="0.25">
      <c r="A541" s="2">
        <v>37516</v>
      </c>
      <c r="B541">
        <v>28.799999</v>
      </c>
      <c r="C541">
        <v>29.6</v>
      </c>
      <c r="D541">
        <v>28.24</v>
      </c>
      <c r="E541">
        <v>29.08</v>
      </c>
      <c r="F541">
        <v>29.08</v>
      </c>
      <c r="G541">
        <v>85894</v>
      </c>
      <c r="H541">
        <f t="shared" si="8"/>
        <v>540</v>
      </c>
    </row>
    <row r="542" spans="1:8" x14ac:dyDescent="0.25">
      <c r="A542" s="2">
        <v>37517</v>
      </c>
      <c r="B542">
        <v>29.4</v>
      </c>
      <c r="C542">
        <v>29.75</v>
      </c>
      <c r="D542">
        <v>29.059999000000001</v>
      </c>
      <c r="E542">
        <v>29.48</v>
      </c>
      <c r="F542">
        <v>29.48</v>
      </c>
      <c r="G542">
        <v>45421</v>
      </c>
      <c r="H542">
        <f t="shared" si="8"/>
        <v>541</v>
      </c>
    </row>
    <row r="543" spans="1:8" x14ac:dyDescent="0.25">
      <c r="A543" s="2">
        <v>37518</v>
      </c>
      <c r="B543">
        <v>29.549999</v>
      </c>
      <c r="C543">
        <v>29.75</v>
      </c>
      <c r="D543">
        <v>29.16</v>
      </c>
      <c r="E543">
        <v>29.5</v>
      </c>
      <c r="F543">
        <v>29.5</v>
      </c>
      <c r="G543">
        <v>80570</v>
      </c>
      <c r="H543">
        <f t="shared" si="8"/>
        <v>542</v>
      </c>
    </row>
    <row r="544" spans="1:8" x14ac:dyDescent="0.25">
      <c r="A544" s="2">
        <v>37519</v>
      </c>
      <c r="B544">
        <v>29.9</v>
      </c>
      <c r="C544">
        <v>30.15</v>
      </c>
      <c r="D544">
        <v>29.66</v>
      </c>
      <c r="E544">
        <v>29.84</v>
      </c>
      <c r="F544">
        <v>29.84</v>
      </c>
      <c r="G544">
        <v>92765</v>
      </c>
      <c r="H544">
        <f t="shared" si="8"/>
        <v>543</v>
      </c>
    </row>
    <row r="545" spans="1:8" x14ac:dyDescent="0.25">
      <c r="A545" s="2">
        <v>37522</v>
      </c>
      <c r="B545">
        <v>30.200001</v>
      </c>
      <c r="C545">
        <v>30.93</v>
      </c>
      <c r="D545">
        <v>30</v>
      </c>
      <c r="E545">
        <v>30.709999</v>
      </c>
      <c r="F545">
        <v>30.709999</v>
      </c>
      <c r="G545">
        <v>88670</v>
      </c>
      <c r="H545">
        <f t="shared" si="8"/>
        <v>544</v>
      </c>
    </row>
    <row r="546" spans="1:8" x14ac:dyDescent="0.25">
      <c r="A546" s="2">
        <v>37523</v>
      </c>
      <c r="B546">
        <v>30.73</v>
      </c>
      <c r="C546">
        <v>31.389999</v>
      </c>
      <c r="D546">
        <v>30.639999</v>
      </c>
      <c r="E546">
        <v>30.77</v>
      </c>
      <c r="F546">
        <v>30.77</v>
      </c>
      <c r="G546">
        <v>94152</v>
      </c>
      <c r="H546">
        <f t="shared" si="8"/>
        <v>545</v>
      </c>
    </row>
    <row r="547" spans="1:8" x14ac:dyDescent="0.25">
      <c r="A547" s="2">
        <v>37524</v>
      </c>
      <c r="B547">
        <v>30.549999</v>
      </c>
      <c r="C547">
        <v>30.9</v>
      </c>
      <c r="D547">
        <v>30.299999</v>
      </c>
      <c r="E547">
        <v>30.639999</v>
      </c>
      <c r="F547">
        <v>30.639999</v>
      </c>
      <c r="G547">
        <v>80282</v>
      </c>
      <c r="H547">
        <f t="shared" si="8"/>
        <v>546</v>
      </c>
    </row>
    <row r="548" spans="1:8" x14ac:dyDescent="0.25">
      <c r="A548" s="2">
        <v>37525</v>
      </c>
      <c r="B548">
        <v>30.75</v>
      </c>
      <c r="C548">
        <v>30.950001</v>
      </c>
      <c r="D548">
        <v>30.059999000000001</v>
      </c>
      <c r="E548">
        <v>30.41</v>
      </c>
      <c r="F548">
        <v>30.41</v>
      </c>
      <c r="G548">
        <v>76279</v>
      </c>
      <c r="H548">
        <f t="shared" si="8"/>
        <v>547</v>
      </c>
    </row>
    <row r="549" spans="1:8" x14ac:dyDescent="0.25">
      <c r="A549" s="2">
        <v>37526</v>
      </c>
      <c r="B549">
        <v>30.459999</v>
      </c>
      <c r="C549">
        <v>30.75</v>
      </c>
      <c r="D549">
        <v>30.15</v>
      </c>
      <c r="E549">
        <v>30.540001</v>
      </c>
      <c r="F549">
        <v>30.540001</v>
      </c>
      <c r="G549">
        <v>76301</v>
      </c>
      <c r="H549">
        <f t="shared" si="8"/>
        <v>548</v>
      </c>
    </row>
    <row r="550" spans="1:8" x14ac:dyDescent="0.25">
      <c r="A550" s="2">
        <v>37529</v>
      </c>
      <c r="B550">
        <v>30.5</v>
      </c>
      <c r="C550">
        <v>30.940000999999999</v>
      </c>
      <c r="D550">
        <v>30.4</v>
      </c>
      <c r="E550">
        <v>30.469999000000001</v>
      </c>
      <c r="F550">
        <v>30.469999000000001</v>
      </c>
      <c r="G550">
        <v>68291</v>
      </c>
      <c r="H550">
        <f t="shared" si="8"/>
        <v>549</v>
      </c>
    </row>
    <row r="551" spans="1:8" x14ac:dyDescent="0.25">
      <c r="A551" s="2">
        <v>37530</v>
      </c>
      <c r="B551">
        <v>30.6</v>
      </c>
      <c r="C551">
        <v>31.18</v>
      </c>
      <c r="D551">
        <v>30.450001</v>
      </c>
      <c r="E551">
        <v>30.83</v>
      </c>
      <c r="F551">
        <v>30.83</v>
      </c>
      <c r="G551">
        <v>97932</v>
      </c>
      <c r="H551">
        <f t="shared" si="8"/>
        <v>550</v>
      </c>
    </row>
    <row r="552" spans="1:8" x14ac:dyDescent="0.25">
      <c r="A552" s="2">
        <v>37531</v>
      </c>
      <c r="B552">
        <v>30.700001</v>
      </c>
      <c r="C552">
        <v>31.049999</v>
      </c>
      <c r="D552">
        <v>30.200001</v>
      </c>
      <c r="E552">
        <v>30.49</v>
      </c>
      <c r="F552">
        <v>30.49</v>
      </c>
      <c r="G552">
        <v>100866</v>
      </c>
      <c r="H552">
        <f t="shared" si="8"/>
        <v>551</v>
      </c>
    </row>
    <row r="553" spans="1:8" x14ac:dyDescent="0.25">
      <c r="A553" s="2">
        <v>37532</v>
      </c>
      <c r="B553">
        <v>30.110001</v>
      </c>
      <c r="C553">
        <v>30.66</v>
      </c>
      <c r="D553">
        <v>29.6</v>
      </c>
      <c r="E553">
        <v>29.76</v>
      </c>
      <c r="F553">
        <v>29.76</v>
      </c>
      <c r="G553">
        <v>103426</v>
      </c>
      <c r="H553">
        <f t="shared" si="8"/>
        <v>552</v>
      </c>
    </row>
    <row r="554" spans="1:8" x14ac:dyDescent="0.25">
      <c r="A554" s="2">
        <v>37533</v>
      </c>
      <c r="B554">
        <v>29.77</v>
      </c>
      <c r="C554">
        <v>29.950001</v>
      </c>
      <c r="D554">
        <v>29.35</v>
      </c>
      <c r="E554">
        <v>29.620000999999998</v>
      </c>
      <c r="F554">
        <v>29.620000999999998</v>
      </c>
      <c r="G554">
        <v>87634</v>
      </c>
      <c r="H554">
        <f t="shared" si="8"/>
        <v>553</v>
      </c>
    </row>
    <row r="555" spans="1:8" x14ac:dyDescent="0.25">
      <c r="A555" s="2">
        <v>37536</v>
      </c>
      <c r="B555">
        <v>29.83</v>
      </c>
      <c r="C555">
        <v>30.1</v>
      </c>
      <c r="D555">
        <v>29.4</v>
      </c>
      <c r="E555">
        <v>29.639999</v>
      </c>
      <c r="F555">
        <v>29.639999</v>
      </c>
      <c r="G555">
        <v>69618</v>
      </c>
      <c r="H555">
        <f t="shared" si="8"/>
        <v>554</v>
      </c>
    </row>
    <row r="556" spans="1:8" x14ac:dyDescent="0.25">
      <c r="A556" s="2">
        <v>37537</v>
      </c>
      <c r="B556">
        <v>29.030000999999999</v>
      </c>
      <c r="C556">
        <v>29.790001</v>
      </c>
      <c r="D556">
        <v>29.030000999999999</v>
      </c>
      <c r="E556">
        <v>29.48</v>
      </c>
      <c r="F556">
        <v>29.48</v>
      </c>
      <c r="G556">
        <v>87763</v>
      </c>
      <c r="H556">
        <f t="shared" si="8"/>
        <v>555</v>
      </c>
    </row>
    <row r="557" spans="1:8" x14ac:dyDescent="0.25">
      <c r="A557" s="2">
        <v>37538</v>
      </c>
      <c r="B557">
        <v>29.5</v>
      </c>
      <c r="C557">
        <v>29.780000999999999</v>
      </c>
      <c r="D557">
        <v>29.26</v>
      </c>
      <c r="E557">
        <v>29.35</v>
      </c>
      <c r="F557">
        <v>29.35</v>
      </c>
      <c r="G557">
        <v>74571</v>
      </c>
      <c r="H557">
        <f t="shared" si="8"/>
        <v>556</v>
      </c>
    </row>
    <row r="558" spans="1:8" x14ac:dyDescent="0.25">
      <c r="A558" s="2">
        <v>37539</v>
      </c>
      <c r="B558">
        <v>28.9</v>
      </c>
      <c r="C558">
        <v>29.5</v>
      </c>
      <c r="D558">
        <v>28.52</v>
      </c>
      <c r="E558">
        <v>28.969999000000001</v>
      </c>
      <c r="F558">
        <v>28.969999000000001</v>
      </c>
      <c r="G558">
        <v>91013</v>
      </c>
      <c r="H558">
        <f t="shared" si="8"/>
        <v>557</v>
      </c>
    </row>
    <row r="559" spans="1:8" x14ac:dyDescent="0.25">
      <c r="A559" s="2">
        <v>37540</v>
      </c>
      <c r="B559">
        <v>29.280000999999999</v>
      </c>
      <c r="C559">
        <v>29.4</v>
      </c>
      <c r="D559">
        <v>28.799999</v>
      </c>
      <c r="E559">
        <v>29.370000999999998</v>
      </c>
      <c r="F559">
        <v>29.370000999999998</v>
      </c>
      <c r="G559">
        <v>68090</v>
      </c>
      <c r="H559">
        <f t="shared" si="8"/>
        <v>558</v>
      </c>
    </row>
    <row r="560" spans="1:8" x14ac:dyDescent="0.25">
      <c r="A560" s="2">
        <v>37543</v>
      </c>
      <c r="B560">
        <v>29.200001</v>
      </c>
      <c r="C560">
        <v>30.17</v>
      </c>
      <c r="D560">
        <v>29.200001</v>
      </c>
      <c r="E560">
        <v>30.030000999999999</v>
      </c>
      <c r="F560">
        <v>30.030000999999999</v>
      </c>
      <c r="G560">
        <v>83156</v>
      </c>
      <c r="H560">
        <f t="shared" si="8"/>
        <v>559</v>
      </c>
    </row>
    <row r="561" spans="1:8" x14ac:dyDescent="0.25">
      <c r="A561" s="2">
        <v>37544</v>
      </c>
      <c r="B561">
        <v>29.950001</v>
      </c>
      <c r="C561">
        <v>30.200001</v>
      </c>
      <c r="D561">
        <v>29.58</v>
      </c>
      <c r="E561">
        <v>29.719999000000001</v>
      </c>
      <c r="F561">
        <v>29.719999000000001</v>
      </c>
      <c r="G561">
        <v>71539</v>
      </c>
      <c r="H561">
        <f t="shared" si="8"/>
        <v>560</v>
      </c>
    </row>
    <row r="562" spans="1:8" x14ac:dyDescent="0.25">
      <c r="A562" s="2">
        <v>37545</v>
      </c>
      <c r="B562">
        <v>29.799999</v>
      </c>
      <c r="C562">
        <v>29.870000999999998</v>
      </c>
      <c r="D562">
        <v>29.18</v>
      </c>
      <c r="E562">
        <v>29.469999000000001</v>
      </c>
      <c r="F562">
        <v>29.469999000000001</v>
      </c>
      <c r="G562">
        <v>60915</v>
      </c>
      <c r="H562">
        <f t="shared" si="8"/>
        <v>561</v>
      </c>
    </row>
    <row r="563" spans="1:8" x14ac:dyDescent="0.25">
      <c r="A563" s="2">
        <v>37546</v>
      </c>
      <c r="B563">
        <v>29.18</v>
      </c>
      <c r="C563">
        <v>29.77</v>
      </c>
      <c r="D563">
        <v>29.049999</v>
      </c>
      <c r="E563">
        <v>29.620000999999998</v>
      </c>
      <c r="F563">
        <v>29.620000999999998</v>
      </c>
      <c r="G563">
        <v>61627</v>
      </c>
      <c r="H563">
        <f t="shared" si="8"/>
        <v>562</v>
      </c>
    </row>
    <row r="564" spans="1:8" x14ac:dyDescent="0.25">
      <c r="A564" s="2">
        <v>37547</v>
      </c>
      <c r="B564">
        <v>29.41</v>
      </c>
      <c r="C564">
        <v>29.709999</v>
      </c>
      <c r="D564">
        <v>28.559999000000001</v>
      </c>
      <c r="E564">
        <v>29.6</v>
      </c>
      <c r="F564">
        <v>29.6</v>
      </c>
      <c r="G564">
        <v>45144</v>
      </c>
      <c r="H564">
        <f t="shared" si="8"/>
        <v>563</v>
      </c>
    </row>
    <row r="565" spans="1:8" x14ac:dyDescent="0.25">
      <c r="A565" s="2">
        <v>37550</v>
      </c>
      <c r="B565">
        <v>29.049999</v>
      </c>
      <c r="C565">
        <v>29.5</v>
      </c>
      <c r="D565">
        <v>28.219999000000001</v>
      </c>
      <c r="E565">
        <v>28.379999000000002</v>
      </c>
      <c r="F565">
        <v>28.379999000000002</v>
      </c>
      <c r="G565">
        <v>61967</v>
      </c>
      <c r="H565">
        <f t="shared" si="8"/>
        <v>564</v>
      </c>
    </row>
    <row r="566" spans="1:8" x14ac:dyDescent="0.25">
      <c r="A566" s="2">
        <v>37551</v>
      </c>
      <c r="B566">
        <v>28.02</v>
      </c>
      <c r="C566">
        <v>28.41</v>
      </c>
      <c r="D566">
        <v>27.75</v>
      </c>
      <c r="E566">
        <v>27.92</v>
      </c>
      <c r="F566">
        <v>27.92</v>
      </c>
      <c r="G566">
        <v>124794</v>
      </c>
      <c r="H566">
        <f t="shared" si="8"/>
        <v>565</v>
      </c>
    </row>
    <row r="567" spans="1:8" x14ac:dyDescent="0.25">
      <c r="A567" s="2">
        <v>37552</v>
      </c>
      <c r="B567">
        <v>28.1</v>
      </c>
      <c r="C567">
        <v>28.389999</v>
      </c>
      <c r="D567">
        <v>27.85</v>
      </c>
      <c r="E567">
        <v>28.18</v>
      </c>
      <c r="F567">
        <v>28.18</v>
      </c>
      <c r="G567">
        <v>91970</v>
      </c>
      <c r="H567">
        <f t="shared" si="8"/>
        <v>566</v>
      </c>
    </row>
    <row r="568" spans="1:8" x14ac:dyDescent="0.25">
      <c r="A568" s="2">
        <v>37553</v>
      </c>
      <c r="B568">
        <v>28.25</v>
      </c>
      <c r="C568">
        <v>28.450001</v>
      </c>
      <c r="D568">
        <v>28.049999</v>
      </c>
      <c r="E568">
        <v>28.200001</v>
      </c>
      <c r="F568">
        <v>28.200001</v>
      </c>
      <c r="G568">
        <v>71182</v>
      </c>
      <c r="H568">
        <f t="shared" si="8"/>
        <v>567</v>
      </c>
    </row>
    <row r="569" spans="1:8" x14ac:dyDescent="0.25">
      <c r="A569" s="2">
        <v>37554</v>
      </c>
      <c r="B569">
        <v>28.25</v>
      </c>
      <c r="C569">
        <v>28.299999</v>
      </c>
      <c r="D569">
        <v>26.9</v>
      </c>
      <c r="E569">
        <v>27.049999</v>
      </c>
      <c r="F569">
        <v>27.049999</v>
      </c>
      <c r="G569">
        <v>140626</v>
      </c>
      <c r="H569">
        <f t="shared" si="8"/>
        <v>568</v>
      </c>
    </row>
    <row r="570" spans="1:8" x14ac:dyDescent="0.25">
      <c r="A570" s="2">
        <v>37557</v>
      </c>
      <c r="B570">
        <v>27.08</v>
      </c>
      <c r="C570">
        <v>27.43</v>
      </c>
      <c r="D570">
        <v>26.620000999999998</v>
      </c>
      <c r="E570">
        <v>27.290001</v>
      </c>
      <c r="F570">
        <v>27.290001</v>
      </c>
      <c r="G570">
        <v>103266</v>
      </c>
      <c r="H570">
        <f t="shared" si="8"/>
        <v>569</v>
      </c>
    </row>
    <row r="571" spans="1:8" x14ac:dyDescent="0.25">
      <c r="A571" s="2">
        <v>37558</v>
      </c>
      <c r="B571">
        <v>27.219999000000001</v>
      </c>
      <c r="C571">
        <v>27.35</v>
      </c>
      <c r="D571">
        <v>26.82</v>
      </c>
      <c r="E571">
        <v>26.860001</v>
      </c>
      <c r="F571">
        <v>26.860001</v>
      </c>
      <c r="G571">
        <v>70205</v>
      </c>
      <c r="H571">
        <f t="shared" si="8"/>
        <v>570</v>
      </c>
    </row>
    <row r="572" spans="1:8" x14ac:dyDescent="0.25">
      <c r="A572" s="2">
        <v>37559</v>
      </c>
      <c r="B572">
        <v>27.1</v>
      </c>
      <c r="C572">
        <v>27.290001</v>
      </c>
      <c r="D572">
        <v>26.530000999999999</v>
      </c>
      <c r="E572">
        <v>26.809999000000001</v>
      </c>
      <c r="F572">
        <v>26.809999000000001</v>
      </c>
      <c r="G572">
        <v>107849</v>
      </c>
      <c r="H572">
        <f t="shared" si="8"/>
        <v>571</v>
      </c>
    </row>
    <row r="573" spans="1:8" x14ac:dyDescent="0.25">
      <c r="A573" s="2">
        <v>37560</v>
      </c>
      <c r="B573">
        <v>27.15</v>
      </c>
      <c r="C573">
        <v>27.35</v>
      </c>
      <c r="D573">
        <v>26.77</v>
      </c>
      <c r="E573">
        <v>27.219999000000001</v>
      </c>
      <c r="F573">
        <v>27.219999000000001</v>
      </c>
      <c r="G573">
        <v>73556</v>
      </c>
      <c r="H573">
        <f t="shared" si="8"/>
        <v>572</v>
      </c>
    </row>
    <row r="574" spans="1:8" x14ac:dyDescent="0.25">
      <c r="A574" s="2">
        <v>37561</v>
      </c>
      <c r="B574">
        <v>27.219999000000001</v>
      </c>
      <c r="C574">
        <v>27.559999000000001</v>
      </c>
      <c r="D574">
        <v>26.950001</v>
      </c>
      <c r="E574">
        <v>27.129999000000002</v>
      </c>
      <c r="F574">
        <v>27.129999000000002</v>
      </c>
      <c r="G574">
        <v>87317</v>
      </c>
      <c r="H574">
        <f t="shared" si="8"/>
        <v>573</v>
      </c>
    </row>
    <row r="575" spans="1:8" x14ac:dyDescent="0.25">
      <c r="A575" s="2">
        <v>37564</v>
      </c>
      <c r="B575">
        <v>26.799999</v>
      </c>
      <c r="C575">
        <v>27.4</v>
      </c>
      <c r="D575">
        <v>26.66</v>
      </c>
      <c r="E575">
        <v>26.950001</v>
      </c>
      <c r="F575">
        <v>26.950001</v>
      </c>
      <c r="G575">
        <v>101816</v>
      </c>
      <c r="H575">
        <f t="shared" si="8"/>
        <v>574</v>
      </c>
    </row>
    <row r="576" spans="1:8" x14ac:dyDescent="0.25">
      <c r="A576" s="2">
        <v>37565</v>
      </c>
      <c r="B576">
        <v>26.719999000000001</v>
      </c>
      <c r="C576">
        <v>27</v>
      </c>
      <c r="D576">
        <v>26.08</v>
      </c>
      <c r="E576">
        <v>26.139999</v>
      </c>
      <c r="F576">
        <v>26.139999</v>
      </c>
      <c r="G576">
        <v>99398</v>
      </c>
      <c r="H576">
        <f t="shared" si="8"/>
        <v>575</v>
      </c>
    </row>
    <row r="577" spans="1:8" x14ac:dyDescent="0.25">
      <c r="A577" s="2">
        <v>37566</v>
      </c>
      <c r="B577">
        <v>26.219999000000001</v>
      </c>
      <c r="C577">
        <v>26.34</v>
      </c>
      <c r="D577">
        <v>25.549999</v>
      </c>
      <c r="E577">
        <v>25.77</v>
      </c>
      <c r="F577">
        <v>25.77</v>
      </c>
      <c r="G577">
        <v>109427</v>
      </c>
      <c r="H577">
        <f t="shared" si="8"/>
        <v>576</v>
      </c>
    </row>
    <row r="578" spans="1:8" x14ac:dyDescent="0.25">
      <c r="A578" s="2">
        <v>37567</v>
      </c>
      <c r="B578">
        <v>26.299999</v>
      </c>
      <c r="C578">
        <v>26.450001</v>
      </c>
      <c r="D578">
        <v>25.25</v>
      </c>
      <c r="E578">
        <v>25.379999000000002</v>
      </c>
      <c r="F578">
        <v>25.379999000000002</v>
      </c>
      <c r="G578">
        <v>102204</v>
      </c>
      <c r="H578">
        <f t="shared" si="8"/>
        <v>577</v>
      </c>
    </row>
    <row r="579" spans="1:8" x14ac:dyDescent="0.25">
      <c r="A579" s="2">
        <v>37568</v>
      </c>
      <c r="B579">
        <v>25.4</v>
      </c>
      <c r="C579">
        <v>25.950001</v>
      </c>
      <c r="D579">
        <v>25.16</v>
      </c>
      <c r="E579">
        <v>25.780000999999999</v>
      </c>
      <c r="F579">
        <v>25.780000999999999</v>
      </c>
      <c r="G579">
        <v>102515</v>
      </c>
      <c r="H579">
        <f t="shared" si="8"/>
        <v>578</v>
      </c>
    </row>
    <row r="580" spans="1:8" x14ac:dyDescent="0.25">
      <c r="A580" s="2">
        <v>37571</v>
      </c>
      <c r="B580">
        <v>25.950001</v>
      </c>
      <c r="C580">
        <v>26.5</v>
      </c>
      <c r="D580">
        <v>25.68</v>
      </c>
      <c r="E580">
        <v>25.940000999999999</v>
      </c>
      <c r="F580">
        <v>25.940000999999999</v>
      </c>
      <c r="G580">
        <v>91117</v>
      </c>
      <c r="H580">
        <f t="shared" ref="H580:H643" si="9">H579+1</f>
        <v>579</v>
      </c>
    </row>
    <row r="581" spans="1:8" x14ac:dyDescent="0.25">
      <c r="A581" s="2">
        <v>37572</v>
      </c>
      <c r="B581">
        <v>25.9</v>
      </c>
      <c r="C581">
        <v>26.200001</v>
      </c>
      <c r="D581">
        <v>25.76</v>
      </c>
      <c r="E581">
        <v>25.9</v>
      </c>
      <c r="F581">
        <v>25.9</v>
      </c>
      <c r="G581">
        <v>77589</v>
      </c>
      <c r="H581">
        <f t="shared" si="9"/>
        <v>580</v>
      </c>
    </row>
    <row r="582" spans="1:8" x14ac:dyDescent="0.25">
      <c r="A582" s="2">
        <v>37573</v>
      </c>
      <c r="B582">
        <v>25.709999</v>
      </c>
      <c r="C582">
        <v>26</v>
      </c>
      <c r="D582">
        <v>24.82</v>
      </c>
      <c r="E582">
        <v>25.190000999999999</v>
      </c>
      <c r="F582">
        <v>25.190000999999999</v>
      </c>
      <c r="G582">
        <v>116923</v>
      </c>
      <c r="H582">
        <f t="shared" si="9"/>
        <v>581</v>
      </c>
    </row>
    <row r="583" spans="1:8" x14ac:dyDescent="0.25">
      <c r="A583" s="2">
        <v>37574</v>
      </c>
      <c r="B583">
        <v>25.43</v>
      </c>
      <c r="C583">
        <v>25.5</v>
      </c>
      <c r="D583">
        <v>24.85</v>
      </c>
      <c r="E583">
        <v>25.290001</v>
      </c>
      <c r="F583">
        <v>25.290001</v>
      </c>
      <c r="G583">
        <v>97828</v>
      </c>
      <c r="H583">
        <f t="shared" si="9"/>
        <v>582</v>
      </c>
    </row>
    <row r="584" spans="1:8" x14ac:dyDescent="0.25">
      <c r="A584" s="2">
        <v>37575</v>
      </c>
      <c r="B584">
        <v>25.25</v>
      </c>
      <c r="C584">
        <v>25.58</v>
      </c>
      <c r="D584">
        <v>25.1</v>
      </c>
      <c r="E584">
        <v>25.51</v>
      </c>
      <c r="F584">
        <v>25.51</v>
      </c>
      <c r="G584">
        <v>67561</v>
      </c>
      <c r="H584">
        <f t="shared" si="9"/>
        <v>583</v>
      </c>
    </row>
    <row r="585" spans="1:8" x14ac:dyDescent="0.25">
      <c r="A585" s="2">
        <v>37578</v>
      </c>
      <c r="B585">
        <v>25.75</v>
      </c>
      <c r="C585">
        <v>26.75</v>
      </c>
      <c r="D585">
        <v>25.52</v>
      </c>
      <c r="E585">
        <v>26.709999</v>
      </c>
      <c r="F585">
        <v>26.709999</v>
      </c>
      <c r="G585">
        <v>83906</v>
      </c>
      <c r="H585">
        <f t="shared" si="9"/>
        <v>584</v>
      </c>
    </row>
    <row r="586" spans="1:8" x14ac:dyDescent="0.25">
      <c r="A586" s="2">
        <v>37579</v>
      </c>
      <c r="B586">
        <v>26.700001</v>
      </c>
      <c r="C586">
        <v>27.08</v>
      </c>
      <c r="D586">
        <v>26.35</v>
      </c>
      <c r="E586">
        <v>26.42</v>
      </c>
      <c r="F586">
        <v>26.42</v>
      </c>
      <c r="G586">
        <v>3536</v>
      </c>
      <c r="H586">
        <f t="shared" si="9"/>
        <v>585</v>
      </c>
    </row>
    <row r="587" spans="1:8" x14ac:dyDescent="0.25">
      <c r="A587" s="2">
        <v>37580</v>
      </c>
      <c r="B587">
        <v>26.549999</v>
      </c>
      <c r="C587">
        <v>27.25</v>
      </c>
      <c r="D587">
        <v>26.299999</v>
      </c>
      <c r="E587">
        <v>26.98</v>
      </c>
      <c r="F587">
        <v>26.98</v>
      </c>
      <c r="G587">
        <v>107495</v>
      </c>
      <c r="H587">
        <f t="shared" si="9"/>
        <v>586</v>
      </c>
    </row>
    <row r="588" spans="1:8" x14ac:dyDescent="0.25">
      <c r="A588" s="2">
        <v>37581</v>
      </c>
      <c r="B588">
        <v>26.389999</v>
      </c>
      <c r="C588">
        <v>26.549999</v>
      </c>
      <c r="D588">
        <v>26.120000999999998</v>
      </c>
      <c r="E588">
        <v>26.35</v>
      </c>
      <c r="F588">
        <v>26.35</v>
      </c>
      <c r="G588">
        <v>83335</v>
      </c>
      <c r="H588">
        <f t="shared" si="9"/>
        <v>587</v>
      </c>
    </row>
    <row r="589" spans="1:8" x14ac:dyDescent="0.25">
      <c r="A589" s="2">
        <v>37582</v>
      </c>
      <c r="B589">
        <v>26.379999000000002</v>
      </c>
      <c r="C589">
        <v>26.84</v>
      </c>
      <c r="D589">
        <v>26.309999000000001</v>
      </c>
      <c r="E589">
        <v>26.76</v>
      </c>
      <c r="F589">
        <v>26.76</v>
      </c>
      <c r="G589">
        <v>74617</v>
      </c>
      <c r="H589">
        <f t="shared" si="9"/>
        <v>588</v>
      </c>
    </row>
    <row r="590" spans="1:8" x14ac:dyDescent="0.25">
      <c r="A590" s="2">
        <v>37585</v>
      </c>
      <c r="B590">
        <v>26.68</v>
      </c>
      <c r="C590">
        <v>26.75</v>
      </c>
      <c r="D590">
        <v>26.08</v>
      </c>
      <c r="E590">
        <v>26.110001</v>
      </c>
      <c r="F590">
        <v>26.110001</v>
      </c>
      <c r="G590">
        <v>81342</v>
      </c>
      <c r="H590">
        <f t="shared" si="9"/>
        <v>589</v>
      </c>
    </row>
    <row r="591" spans="1:8" x14ac:dyDescent="0.25">
      <c r="A591" s="2">
        <v>37586</v>
      </c>
      <c r="B591">
        <v>26.299999</v>
      </c>
      <c r="C591">
        <v>26.5</v>
      </c>
      <c r="D591">
        <v>26.1</v>
      </c>
      <c r="E591">
        <v>26.4</v>
      </c>
      <c r="F591">
        <v>26.4</v>
      </c>
      <c r="G591">
        <v>58893</v>
      </c>
      <c r="H591">
        <f t="shared" si="9"/>
        <v>590</v>
      </c>
    </row>
    <row r="592" spans="1:8" x14ac:dyDescent="0.25">
      <c r="A592" s="2">
        <v>37587</v>
      </c>
      <c r="B592">
        <v>26.700001</v>
      </c>
      <c r="C592">
        <v>26.959999</v>
      </c>
      <c r="D592">
        <v>26.32</v>
      </c>
      <c r="E592">
        <v>26.889999</v>
      </c>
      <c r="F592">
        <v>26.889999</v>
      </c>
      <c r="G592">
        <v>74072</v>
      </c>
      <c r="H592">
        <f t="shared" si="9"/>
        <v>591</v>
      </c>
    </row>
    <row r="593" spans="1:8" x14ac:dyDescent="0.25">
      <c r="A593" s="2">
        <v>37588</v>
      </c>
      <c r="B593" t="s">
        <v>113</v>
      </c>
      <c r="C593" t="s">
        <v>113</v>
      </c>
      <c r="D593" t="s">
        <v>113</v>
      </c>
      <c r="E593" t="s">
        <v>113</v>
      </c>
      <c r="F593" t="s">
        <v>113</v>
      </c>
      <c r="G593" t="s">
        <v>113</v>
      </c>
      <c r="H593">
        <f t="shared" si="9"/>
        <v>592</v>
      </c>
    </row>
    <row r="594" spans="1:8" x14ac:dyDescent="0.25">
      <c r="A594" s="2">
        <v>37589</v>
      </c>
      <c r="B594" t="s">
        <v>113</v>
      </c>
      <c r="C594" t="s">
        <v>113</v>
      </c>
      <c r="D594" t="s">
        <v>113</v>
      </c>
      <c r="E594" t="s">
        <v>113</v>
      </c>
      <c r="F594" t="s">
        <v>113</v>
      </c>
      <c r="G594" t="s">
        <v>113</v>
      </c>
      <c r="H594">
        <f t="shared" si="9"/>
        <v>593</v>
      </c>
    </row>
    <row r="595" spans="1:8" x14ac:dyDescent="0.25">
      <c r="A595" s="2">
        <v>37592</v>
      </c>
      <c r="B595">
        <v>26.82</v>
      </c>
      <c r="C595">
        <v>27.450001</v>
      </c>
      <c r="D595">
        <v>26.700001</v>
      </c>
      <c r="E595">
        <v>27.24</v>
      </c>
      <c r="F595">
        <v>27.24</v>
      </c>
      <c r="G595">
        <v>92475</v>
      </c>
      <c r="H595">
        <f t="shared" si="9"/>
        <v>594</v>
      </c>
    </row>
    <row r="596" spans="1:8" x14ac:dyDescent="0.25">
      <c r="A596" s="2">
        <v>37593</v>
      </c>
      <c r="B596">
        <v>27.5</v>
      </c>
      <c r="C596">
        <v>27.65</v>
      </c>
      <c r="D596">
        <v>27.1</v>
      </c>
      <c r="E596">
        <v>27.299999</v>
      </c>
      <c r="F596">
        <v>27.299999</v>
      </c>
      <c r="G596">
        <v>90640</v>
      </c>
      <c r="H596">
        <f t="shared" si="9"/>
        <v>595</v>
      </c>
    </row>
    <row r="597" spans="1:8" x14ac:dyDescent="0.25">
      <c r="A597" s="2">
        <v>37594</v>
      </c>
      <c r="B597">
        <v>27.15</v>
      </c>
      <c r="C597">
        <v>27.59</v>
      </c>
      <c r="D597">
        <v>26.57</v>
      </c>
      <c r="E597">
        <v>26.73</v>
      </c>
      <c r="F597">
        <v>26.73</v>
      </c>
      <c r="G597">
        <v>113979</v>
      </c>
      <c r="H597">
        <f t="shared" si="9"/>
        <v>596</v>
      </c>
    </row>
    <row r="598" spans="1:8" x14ac:dyDescent="0.25">
      <c r="A598" s="2">
        <v>37595</v>
      </c>
      <c r="B598">
        <v>27</v>
      </c>
      <c r="C598">
        <v>27.450001</v>
      </c>
      <c r="D598">
        <v>26.83</v>
      </c>
      <c r="E598">
        <v>27.290001</v>
      </c>
      <c r="F598">
        <v>27.290001</v>
      </c>
      <c r="G598">
        <v>68103</v>
      </c>
      <c r="H598">
        <f t="shared" si="9"/>
        <v>597</v>
      </c>
    </row>
    <row r="599" spans="1:8" x14ac:dyDescent="0.25">
      <c r="A599" s="2">
        <v>37596</v>
      </c>
      <c r="B599">
        <v>27.15</v>
      </c>
      <c r="C599">
        <v>27.5</v>
      </c>
      <c r="D599">
        <v>26.82</v>
      </c>
      <c r="E599">
        <v>26.93</v>
      </c>
      <c r="F599">
        <v>26.93</v>
      </c>
      <c r="G599">
        <v>78572</v>
      </c>
      <c r="H599">
        <f t="shared" si="9"/>
        <v>598</v>
      </c>
    </row>
    <row r="600" spans="1:8" x14ac:dyDescent="0.25">
      <c r="A600" s="2">
        <v>37599</v>
      </c>
      <c r="B600">
        <v>27.299999</v>
      </c>
      <c r="C600">
        <v>27.43</v>
      </c>
      <c r="D600">
        <v>27</v>
      </c>
      <c r="E600">
        <v>27.26</v>
      </c>
      <c r="F600">
        <v>27.26</v>
      </c>
      <c r="G600">
        <v>66646</v>
      </c>
      <c r="H600">
        <f t="shared" si="9"/>
        <v>599</v>
      </c>
    </row>
    <row r="601" spans="1:8" x14ac:dyDescent="0.25">
      <c r="A601" s="2">
        <v>37600</v>
      </c>
      <c r="B601">
        <v>27.08</v>
      </c>
      <c r="C601">
        <v>27.9</v>
      </c>
      <c r="D601">
        <v>26.75</v>
      </c>
      <c r="E601">
        <v>27.75</v>
      </c>
      <c r="F601">
        <v>27.75</v>
      </c>
      <c r="G601">
        <v>128672</v>
      </c>
      <c r="H601">
        <f t="shared" si="9"/>
        <v>600</v>
      </c>
    </row>
    <row r="602" spans="1:8" x14ac:dyDescent="0.25">
      <c r="A602" s="2">
        <v>37601</v>
      </c>
      <c r="B602">
        <v>27.629999000000002</v>
      </c>
      <c r="C602">
        <v>27.969999000000001</v>
      </c>
      <c r="D602">
        <v>27.299999</v>
      </c>
      <c r="E602">
        <v>27.4</v>
      </c>
      <c r="F602">
        <v>27.4</v>
      </c>
      <c r="G602">
        <v>84577</v>
      </c>
      <c r="H602">
        <f t="shared" si="9"/>
        <v>601</v>
      </c>
    </row>
    <row r="603" spans="1:8" x14ac:dyDescent="0.25">
      <c r="A603" s="2">
        <v>37602</v>
      </c>
      <c r="B603">
        <v>27.52</v>
      </c>
      <c r="C603">
        <v>28.219999000000001</v>
      </c>
      <c r="D603">
        <v>27.389999</v>
      </c>
      <c r="E603">
        <v>27.92</v>
      </c>
      <c r="F603">
        <v>27.92</v>
      </c>
      <c r="G603">
        <v>103960</v>
      </c>
      <c r="H603">
        <f t="shared" si="9"/>
        <v>602</v>
      </c>
    </row>
    <row r="604" spans="1:8" x14ac:dyDescent="0.25">
      <c r="A604" s="2">
        <v>37603</v>
      </c>
      <c r="B604">
        <v>28.25</v>
      </c>
      <c r="C604">
        <v>28.65</v>
      </c>
      <c r="D604">
        <v>28.15</v>
      </c>
      <c r="E604">
        <v>28.440000999999999</v>
      </c>
      <c r="F604">
        <v>28.440000999999999</v>
      </c>
      <c r="G604">
        <v>96771</v>
      </c>
      <c r="H604">
        <f t="shared" si="9"/>
        <v>603</v>
      </c>
    </row>
    <row r="605" spans="1:8" x14ac:dyDescent="0.25">
      <c r="A605" s="2">
        <v>37606</v>
      </c>
      <c r="B605">
        <v>29</v>
      </c>
      <c r="C605">
        <v>30.17</v>
      </c>
      <c r="D605">
        <v>28.9</v>
      </c>
      <c r="E605">
        <v>30.1</v>
      </c>
      <c r="F605">
        <v>30.1</v>
      </c>
      <c r="G605">
        <v>98129</v>
      </c>
      <c r="H605">
        <f t="shared" si="9"/>
        <v>604</v>
      </c>
    </row>
    <row r="606" spans="1:8" x14ac:dyDescent="0.25">
      <c r="A606" s="2">
        <v>37607</v>
      </c>
      <c r="B606">
        <v>29.9</v>
      </c>
      <c r="C606">
        <v>30.25</v>
      </c>
      <c r="D606">
        <v>29.75</v>
      </c>
      <c r="E606">
        <v>30.1</v>
      </c>
      <c r="F606">
        <v>30.1</v>
      </c>
      <c r="G606">
        <v>79689</v>
      </c>
      <c r="H606">
        <f t="shared" si="9"/>
        <v>605</v>
      </c>
    </row>
    <row r="607" spans="1:8" x14ac:dyDescent="0.25">
      <c r="A607" s="2">
        <v>37608</v>
      </c>
      <c r="B607">
        <v>29.75</v>
      </c>
      <c r="C607">
        <v>31.25</v>
      </c>
      <c r="D607">
        <v>29.709999</v>
      </c>
      <c r="E607">
        <v>30.440000999999999</v>
      </c>
      <c r="F607">
        <v>30.440000999999999</v>
      </c>
      <c r="G607">
        <v>64164</v>
      </c>
      <c r="H607">
        <f t="shared" si="9"/>
        <v>606</v>
      </c>
    </row>
    <row r="608" spans="1:8" x14ac:dyDescent="0.25">
      <c r="A608" s="2">
        <v>37609</v>
      </c>
      <c r="B608">
        <v>30.6</v>
      </c>
      <c r="C608">
        <v>31.1</v>
      </c>
      <c r="D608">
        <v>30.15</v>
      </c>
      <c r="E608">
        <v>30.559999000000001</v>
      </c>
      <c r="F608">
        <v>30.559999000000001</v>
      </c>
      <c r="G608">
        <v>115159</v>
      </c>
      <c r="H608">
        <f t="shared" si="9"/>
        <v>607</v>
      </c>
    </row>
    <row r="609" spans="1:8" x14ac:dyDescent="0.25">
      <c r="A609" s="2">
        <v>37610</v>
      </c>
      <c r="B609">
        <v>30.049999</v>
      </c>
      <c r="C609">
        <v>30.379999000000002</v>
      </c>
      <c r="D609">
        <v>29.860001</v>
      </c>
      <c r="E609">
        <v>30.299999</v>
      </c>
      <c r="F609">
        <v>30.299999</v>
      </c>
      <c r="G609">
        <v>83445</v>
      </c>
      <c r="H609">
        <f t="shared" si="9"/>
        <v>608</v>
      </c>
    </row>
    <row r="610" spans="1:8" x14ac:dyDescent="0.25">
      <c r="A610" s="2">
        <v>37613</v>
      </c>
      <c r="B610">
        <v>30.799999</v>
      </c>
      <c r="C610">
        <v>31.950001</v>
      </c>
      <c r="D610">
        <v>30.76</v>
      </c>
      <c r="E610">
        <v>31.75</v>
      </c>
      <c r="F610">
        <v>31.75</v>
      </c>
      <c r="G610">
        <v>68872</v>
      </c>
      <c r="H610">
        <f t="shared" si="9"/>
        <v>609</v>
      </c>
    </row>
    <row r="611" spans="1:8" x14ac:dyDescent="0.25">
      <c r="A611" s="2">
        <v>37614</v>
      </c>
      <c r="B611">
        <v>31.700001</v>
      </c>
      <c r="C611">
        <v>32.029998999999997</v>
      </c>
      <c r="D611">
        <v>31.620000999999998</v>
      </c>
      <c r="E611">
        <v>31.969999000000001</v>
      </c>
      <c r="F611">
        <v>31.969999000000001</v>
      </c>
      <c r="G611">
        <v>34812</v>
      </c>
      <c r="H611">
        <f t="shared" si="9"/>
        <v>610</v>
      </c>
    </row>
    <row r="612" spans="1:8" x14ac:dyDescent="0.25">
      <c r="A612" s="2">
        <v>37615</v>
      </c>
      <c r="B612" t="s">
        <v>113</v>
      </c>
      <c r="C612" t="s">
        <v>113</v>
      </c>
      <c r="D612" t="s">
        <v>113</v>
      </c>
      <c r="E612" t="s">
        <v>113</v>
      </c>
      <c r="F612" t="s">
        <v>113</v>
      </c>
      <c r="G612" t="s">
        <v>113</v>
      </c>
      <c r="H612">
        <f t="shared" si="9"/>
        <v>611</v>
      </c>
    </row>
    <row r="613" spans="1:8" x14ac:dyDescent="0.25">
      <c r="A613" s="2">
        <v>37616</v>
      </c>
      <c r="B613">
        <v>31.700001</v>
      </c>
      <c r="C613">
        <v>32.549999</v>
      </c>
      <c r="D613">
        <v>31.42</v>
      </c>
      <c r="E613">
        <v>32.490001999999997</v>
      </c>
      <c r="F613">
        <v>32.490001999999997</v>
      </c>
      <c r="G613">
        <v>41147</v>
      </c>
      <c r="H613">
        <f t="shared" si="9"/>
        <v>612</v>
      </c>
    </row>
    <row r="614" spans="1:8" x14ac:dyDescent="0.25">
      <c r="A614" s="2">
        <v>37617</v>
      </c>
      <c r="B614">
        <v>32.330002</v>
      </c>
      <c r="C614">
        <v>32.799999</v>
      </c>
      <c r="D614">
        <v>32.049999</v>
      </c>
      <c r="E614">
        <v>32.720001000000003</v>
      </c>
      <c r="F614">
        <v>32.720001000000003</v>
      </c>
      <c r="G614">
        <v>61580</v>
      </c>
      <c r="H614">
        <f t="shared" si="9"/>
        <v>613</v>
      </c>
    </row>
    <row r="615" spans="1:8" x14ac:dyDescent="0.25">
      <c r="A615" s="2">
        <v>37620</v>
      </c>
      <c r="B615">
        <v>32.75</v>
      </c>
      <c r="C615">
        <v>33.650002000000001</v>
      </c>
      <c r="D615">
        <v>31.139999</v>
      </c>
      <c r="E615">
        <v>31.370000999999998</v>
      </c>
      <c r="F615">
        <v>31.370000999999998</v>
      </c>
      <c r="G615">
        <v>82023</v>
      </c>
      <c r="H615">
        <f t="shared" si="9"/>
        <v>614</v>
      </c>
    </row>
    <row r="616" spans="1:8" x14ac:dyDescent="0.25">
      <c r="A616" s="2">
        <v>37621</v>
      </c>
      <c r="B616">
        <v>30.6</v>
      </c>
      <c r="C616">
        <v>31.4</v>
      </c>
      <c r="D616">
        <v>30.049999</v>
      </c>
      <c r="E616">
        <v>31.200001</v>
      </c>
      <c r="F616">
        <v>31.200001</v>
      </c>
      <c r="G616">
        <v>58723</v>
      </c>
      <c r="H616">
        <f t="shared" si="9"/>
        <v>615</v>
      </c>
    </row>
    <row r="617" spans="1:8" x14ac:dyDescent="0.25">
      <c r="A617" s="2">
        <v>37622</v>
      </c>
      <c r="B617" t="s">
        <v>113</v>
      </c>
      <c r="C617" t="s">
        <v>113</v>
      </c>
      <c r="D617" t="s">
        <v>113</v>
      </c>
      <c r="E617" t="s">
        <v>113</v>
      </c>
      <c r="F617" t="s">
        <v>113</v>
      </c>
      <c r="G617" t="s">
        <v>113</v>
      </c>
      <c r="H617">
        <f t="shared" si="9"/>
        <v>616</v>
      </c>
    </row>
    <row r="618" spans="1:8" x14ac:dyDescent="0.25">
      <c r="A618" s="2">
        <v>37623</v>
      </c>
      <c r="B618">
        <v>31.549999</v>
      </c>
      <c r="C618">
        <v>32.090000000000003</v>
      </c>
      <c r="D618">
        <v>31.4</v>
      </c>
      <c r="E618">
        <v>31.85</v>
      </c>
      <c r="F618">
        <v>31.85</v>
      </c>
      <c r="G618">
        <v>62480</v>
      </c>
      <c r="H618">
        <f t="shared" si="9"/>
        <v>617</v>
      </c>
    </row>
    <row r="619" spans="1:8" x14ac:dyDescent="0.25">
      <c r="A619" s="2">
        <v>37624</v>
      </c>
      <c r="B619">
        <v>32.080002</v>
      </c>
      <c r="C619">
        <v>33.200001</v>
      </c>
      <c r="D619">
        <v>31.9</v>
      </c>
      <c r="E619">
        <v>33.080002</v>
      </c>
      <c r="F619">
        <v>33.080002</v>
      </c>
      <c r="G619">
        <v>68416</v>
      </c>
      <c r="H619">
        <f t="shared" si="9"/>
        <v>618</v>
      </c>
    </row>
    <row r="620" spans="1:8" x14ac:dyDescent="0.25">
      <c r="A620" s="2">
        <v>37627</v>
      </c>
      <c r="B620">
        <v>32.650002000000001</v>
      </c>
      <c r="C620">
        <v>32.849997999999999</v>
      </c>
      <c r="D620">
        <v>31.91</v>
      </c>
      <c r="E620">
        <v>32.099997999999999</v>
      </c>
      <c r="F620">
        <v>32.099997999999999</v>
      </c>
      <c r="G620">
        <v>98247</v>
      </c>
      <c r="H620">
        <f t="shared" si="9"/>
        <v>619</v>
      </c>
    </row>
    <row r="621" spans="1:8" x14ac:dyDescent="0.25">
      <c r="A621" s="2">
        <v>37628</v>
      </c>
      <c r="B621">
        <v>31.549999</v>
      </c>
      <c r="C621">
        <v>31.700001</v>
      </c>
      <c r="D621">
        <v>30.51</v>
      </c>
      <c r="E621">
        <v>31.08</v>
      </c>
      <c r="F621">
        <v>31.08</v>
      </c>
      <c r="G621">
        <v>124279</v>
      </c>
      <c r="H621">
        <f t="shared" si="9"/>
        <v>620</v>
      </c>
    </row>
    <row r="622" spans="1:8" x14ac:dyDescent="0.25">
      <c r="A622" s="2">
        <v>37629</v>
      </c>
      <c r="B622">
        <v>30.25</v>
      </c>
      <c r="C622">
        <v>30.700001</v>
      </c>
      <c r="D622">
        <v>29.75</v>
      </c>
      <c r="E622">
        <v>30.559999000000001</v>
      </c>
      <c r="F622">
        <v>30.559999000000001</v>
      </c>
      <c r="G622">
        <v>108037</v>
      </c>
      <c r="H622">
        <f t="shared" si="9"/>
        <v>621</v>
      </c>
    </row>
    <row r="623" spans="1:8" x14ac:dyDescent="0.25">
      <c r="A623" s="2">
        <v>37630</v>
      </c>
      <c r="B623">
        <v>30.950001</v>
      </c>
      <c r="C623">
        <v>32.049999</v>
      </c>
      <c r="D623">
        <v>30.700001</v>
      </c>
      <c r="E623">
        <v>31.99</v>
      </c>
      <c r="F623">
        <v>31.99</v>
      </c>
      <c r="G623">
        <v>111722</v>
      </c>
      <c r="H623">
        <f t="shared" si="9"/>
        <v>622</v>
      </c>
    </row>
    <row r="624" spans="1:8" x14ac:dyDescent="0.25">
      <c r="A624" s="2">
        <v>37631</v>
      </c>
      <c r="B624">
        <v>31.85</v>
      </c>
      <c r="C624">
        <v>32.169998</v>
      </c>
      <c r="D624">
        <v>31.35</v>
      </c>
      <c r="E624">
        <v>31.68</v>
      </c>
      <c r="F624">
        <v>31.68</v>
      </c>
      <c r="G624">
        <v>98555</v>
      </c>
      <c r="H624">
        <f t="shared" si="9"/>
        <v>623</v>
      </c>
    </row>
    <row r="625" spans="1:8" x14ac:dyDescent="0.25">
      <c r="A625" s="2">
        <v>37634</v>
      </c>
      <c r="B625">
        <v>31.379999000000002</v>
      </c>
      <c r="C625">
        <v>32.380001</v>
      </c>
      <c r="D625">
        <v>31.129999000000002</v>
      </c>
      <c r="E625">
        <v>32.259998000000003</v>
      </c>
      <c r="F625">
        <v>32.259998000000003</v>
      </c>
      <c r="G625">
        <v>90730</v>
      </c>
      <c r="H625">
        <f t="shared" si="9"/>
        <v>624</v>
      </c>
    </row>
    <row r="626" spans="1:8" x14ac:dyDescent="0.25">
      <c r="A626" s="2">
        <v>37635</v>
      </c>
      <c r="B626">
        <v>32.75</v>
      </c>
      <c r="C626">
        <v>32.900002000000001</v>
      </c>
      <c r="D626">
        <v>31.9</v>
      </c>
      <c r="E626">
        <v>32.369999</v>
      </c>
      <c r="F626">
        <v>32.369999</v>
      </c>
      <c r="G626">
        <v>113996</v>
      </c>
      <c r="H626">
        <f t="shared" si="9"/>
        <v>625</v>
      </c>
    </row>
    <row r="627" spans="1:8" x14ac:dyDescent="0.25">
      <c r="A627" s="2">
        <v>37636</v>
      </c>
      <c r="B627">
        <v>32.650002000000001</v>
      </c>
      <c r="C627">
        <v>33.299999</v>
      </c>
      <c r="D627">
        <v>32.279998999999997</v>
      </c>
      <c r="E627">
        <v>33.200001</v>
      </c>
      <c r="F627">
        <v>33.200001</v>
      </c>
      <c r="G627">
        <v>111645</v>
      </c>
      <c r="H627">
        <f t="shared" si="9"/>
        <v>626</v>
      </c>
    </row>
    <row r="628" spans="1:8" x14ac:dyDescent="0.25">
      <c r="A628" s="2">
        <v>37637</v>
      </c>
      <c r="B628">
        <v>33.5</v>
      </c>
      <c r="C628">
        <v>33.979999999999997</v>
      </c>
      <c r="D628">
        <v>33</v>
      </c>
      <c r="E628">
        <v>33.659999999999997</v>
      </c>
      <c r="F628">
        <v>33.659999999999997</v>
      </c>
      <c r="G628">
        <v>71774</v>
      </c>
      <c r="H628">
        <f t="shared" si="9"/>
        <v>627</v>
      </c>
    </row>
    <row r="629" spans="1:8" x14ac:dyDescent="0.25">
      <c r="A629" s="2">
        <v>37638</v>
      </c>
      <c r="B629">
        <v>33.25</v>
      </c>
      <c r="C629">
        <v>34</v>
      </c>
      <c r="D629">
        <v>32.900002000000001</v>
      </c>
      <c r="E629">
        <v>33.909999999999997</v>
      </c>
      <c r="F629">
        <v>33.909999999999997</v>
      </c>
      <c r="G629">
        <v>73642</v>
      </c>
      <c r="H629">
        <f t="shared" si="9"/>
        <v>628</v>
      </c>
    </row>
    <row r="630" spans="1:8" x14ac:dyDescent="0.25">
      <c r="A630" s="2">
        <v>37641</v>
      </c>
      <c r="B630" t="s">
        <v>113</v>
      </c>
      <c r="C630" t="s">
        <v>113</v>
      </c>
      <c r="D630" t="s">
        <v>113</v>
      </c>
      <c r="E630" t="s">
        <v>113</v>
      </c>
      <c r="F630" t="s">
        <v>113</v>
      </c>
      <c r="G630" t="s">
        <v>113</v>
      </c>
      <c r="H630">
        <f t="shared" si="9"/>
        <v>629</v>
      </c>
    </row>
    <row r="631" spans="1:8" x14ac:dyDescent="0.25">
      <c r="A631" s="2">
        <v>37642</v>
      </c>
      <c r="B631">
        <v>33.549999</v>
      </c>
      <c r="C631">
        <v>35.200001</v>
      </c>
      <c r="D631">
        <v>33.5</v>
      </c>
      <c r="E631">
        <v>34.610000999999997</v>
      </c>
      <c r="F631">
        <v>34.610000999999997</v>
      </c>
      <c r="G631">
        <v>122456</v>
      </c>
      <c r="H631">
        <f t="shared" si="9"/>
        <v>630</v>
      </c>
    </row>
    <row r="632" spans="1:8" x14ac:dyDescent="0.25">
      <c r="A632" s="2">
        <v>37643</v>
      </c>
      <c r="B632">
        <v>33.049999</v>
      </c>
      <c r="C632">
        <v>33.450001</v>
      </c>
      <c r="D632">
        <v>32.650002000000001</v>
      </c>
      <c r="E632">
        <v>32.849997999999999</v>
      </c>
      <c r="F632">
        <v>32.849997999999999</v>
      </c>
      <c r="G632">
        <v>84590</v>
      </c>
      <c r="H632">
        <f t="shared" si="9"/>
        <v>631</v>
      </c>
    </row>
    <row r="633" spans="1:8" x14ac:dyDescent="0.25">
      <c r="A633" s="2">
        <v>37644</v>
      </c>
      <c r="B633">
        <v>32.849997999999999</v>
      </c>
      <c r="C633">
        <v>33</v>
      </c>
      <c r="D633">
        <v>31.9</v>
      </c>
      <c r="E633">
        <v>32.25</v>
      </c>
      <c r="F633">
        <v>32.25</v>
      </c>
      <c r="G633">
        <v>109024</v>
      </c>
      <c r="H633">
        <f t="shared" si="9"/>
        <v>632</v>
      </c>
    </row>
    <row r="634" spans="1:8" x14ac:dyDescent="0.25">
      <c r="A634" s="2">
        <v>37645</v>
      </c>
      <c r="B634">
        <v>32.259998000000003</v>
      </c>
      <c r="C634">
        <v>33.400002000000001</v>
      </c>
      <c r="D634">
        <v>32.110000999999997</v>
      </c>
      <c r="E634">
        <v>33.279998999999997</v>
      </c>
      <c r="F634">
        <v>33.279998999999997</v>
      </c>
      <c r="G634">
        <v>95524</v>
      </c>
      <c r="H634">
        <f t="shared" si="9"/>
        <v>633</v>
      </c>
    </row>
    <row r="635" spans="1:8" x14ac:dyDescent="0.25">
      <c r="A635" s="2">
        <v>37648</v>
      </c>
      <c r="B635">
        <v>32.950001</v>
      </c>
      <c r="C635">
        <v>33.349997999999999</v>
      </c>
      <c r="D635">
        <v>32.200001</v>
      </c>
      <c r="E635">
        <v>32.290000999999997</v>
      </c>
      <c r="F635">
        <v>32.290000999999997</v>
      </c>
      <c r="G635">
        <v>88859</v>
      </c>
      <c r="H635">
        <f t="shared" si="9"/>
        <v>634</v>
      </c>
    </row>
    <row r="636" spans="1:8" x14ac:dyDescent="0.25">
      <c r="A636" s="2">
        <v>37649</v>
      </c>
      <c r="B636">
        <v>32.389999000000003</v>
      </c>
      <c r="C636">
        <v>32.840000000000003</v>
      </c>
      <c r="D636">
        <v>32.159999999999997</v>
      </c>
      <c r="E636">
        <v>32.669998</v>
      </c>
      <c r="F636">
        <v>32.669998</v>
      </c>
      <c r="G636">
        <v>56606</v>
      </c>
      <c r="H636">
        <f t="shared" si="9"/>
        <v>635</v>
      </c>
    </row>
    <row r="637" spans="1:8" x14ac:dyDescent="0.25">
      <c r="A637" s="2">
        <v>37650</v>
      </c>
      <c r="B637">
        <v>32.729999999999997</v>
      </c>
      <c r="C637">
        <v>33.880001</v>
      </c>
      <c r="D637">
        <v>32.299999</v>
      </c>
      <c r="E637">
        <v>33.630001</v>
      </c>
      <c r="F637">
        <v>33.630001</v>
      </c>
      <c r="G637">
        <v>98104</v>
      </c>
      <c r="H637">
        <f t="shared" si="9"/>
        <v>636</v>
      </c>
    </row>
    <row r="638" spans="1:8" x14ac:dyDescent="0.25">
      <c r="A638" s="2">
        <v>37651</v>
      </c>
      <c r="B638">
        <v>33.630001</v>
      </c>
      <c r="C638">
        <v>34</v>
      </c>
      <c r="D638">
        <v>33.340000000000003</v>
      </c>
      <c r="E638">
        <v>33.849997999999999</v>
      </c>
      <c r="F638">
        <v>33.849997999999999</v>
      </c>
      <c r="G638">
        <v>61889</v>
      </c>
      <c r="H638">
        <f t="shared" si="9"/>
        <v>637</v>
      </c>
    </row>
    <row r="639" spans="1:8" x14ac:dyDescent="0.25">
      <c r="A639" s="2">
        <v>37652</v>
      </c>
      <c r="B639">
        <v>33.299999</v>
      </c>
      <c r="C639">
        <v>33.900002000000001</v>
      </c>
      <c r="D639">
        <v>33.240001999999997</v>
      </c>
      <c r="E639">
        <v>33.509998000000003</v>
      </c>
      <c r="F639">
        <v>33.509998000000003</v>
      </c>
      <c r="G639">
        <v>92521</v>
      </c>
      <c r="H639">
        <f t="shared" si="9"/>
        <v>638</v>
      </c>
    </row>
    <row r="640" spans="1:8" x14ac:dyDescent="0.25">
      <c r="A640" s="2">
        <v>37655</v>
      </c>
      <c r="B640">
        <v>33.330002</v>
      </c>
      <c r="C640">
        <v>33.470001000000003</v>
      </c>
      <c r="D640">
        <v>32.650002000000001</v>
      </c>
      <c r="E640">
        <v>32.759998000000003</v>
      </c>
      <c r="F640">
        <v>32.759998000000003</v>
      </c>
      <c r="G640">
        <v>74746</v>
      </c>
      <c r="H640">
        <f t="shared" si="9"/>
        <v>639</v>
      </c>
    </row>
    <row r="641" spans="1:8" x14ac:dyDescent="0.25">
      <c r="A641" s="2">
        <v>37656</v>
      </c>
      <c r="B641">
        <v>32.900002000000001</v>
      </c>
      <c r="C641">
        <v>33.779998999999997</v>
      </c>
      <c r="D641">
        <v>32.900002000000001</v>
      </c>
      <c r="E641">
        <v>33.580002</v>
      </c>
      <c r="F641">
        <v>33.580002</v>
      </c>
      <c r="G641">
        <v>81566</v>
      </c>
      <c r="H641">
        <f t="shared" si="9"/>
        <v>640</v>
      </c>
    </row>
    <row r="642" spans="1:8" x14ac:dyDescent="0.25">
      <c r="A642" s="2">
        <v>37657</v>
      </c>
      <c r="B642">
        <v>33.700001</v>
      </c>
      <c r="C642">
        <v>34.279998999999997</v>
      </c>
      <c r="D642">
        <v>33.099997999999999</v>
      </c>
      <c r="E642">
        <v>33.93</v>
      </c>
      <c r="F642">
        <v>33.93</v>
      </c>
      <c r="G642">
        <v>88323</v>
      </c>
      <c r="H642">
        <f t="shared" si="9"/>
        <v>641</v>
      </c>
    </row>
    <row r="643" spans="1:8" x14ac:dyDescent="0.25">
      <c r="A643" s="2">
        <v>37658</v>
      </c>
      <c r="B643">
        <v>34.25</v>
      </c>
      <c r="C643">
        <v>34.450001</v>
      </c>
      <c r="D643">
        <v>33.779998999999997</v>
      </c>
      <c r="E643">
        <v>34.159999999999997</v>
      </c>
      <c r="F643">
        <v>34.159999999999997</v>
      </c>
      <c r="G643">
        <v>85546</v>
      </c>
      <c r="H643">
        <f t="shared" si="9"/>
        <v>642</v>
      </c>
    </row>
    <row r="644" spans="1:8" x14ac:dyDescent="0.25">
      <c r="A644" s="2">
        <v>37659</v>
      </c>
      <c r="B644">
        <v>34.5</v>
      </c>
      <c r="C644">
        <v>35.25</v>
      </c>
      <c r="D644">
        <v>34.349997999999999</v>
      </c>
      <c r="E644">
        <v>35.119999</v>
      </c>
      <c r="F644">
        <v>35.119999</v>
      </c>
      <c r="G644">
        <v>99482</v>
      </c>
      <c r="H644">
        <f t="shared" ref="H644:H707" si="10">H643+1</f>
        <v>643</v>
      </c>
    </row>
    <row r="645" spans="1:8" x14ac:dyDescent="0.25">
      <c r="A645" s="2">
        <v>37662</v>
      </c>
      <c r="B645">
        <v>35.009998000000003</v>
      </c>
      <c r="C645">
        <v>35.380001</v>
      </c>
      <c r="D645">
        <v>34.299999</v>
      </c>
      <c r="E645">
        <v>34.479999999999997</v>
      </c>
      <c r="F645">
        <v>34.479999999999997</v>
      </c>
      <c r="G645">
        <v>90532</v>
      </c>
      <c r="H645">
        <f t="shared" si="10"/>
        <v>644</v>
      </c>
    </row>
    <row r="646" spans="1:8" x14ac:dyDescent="0.25">
      <c r="A646" s="2">
        <v>37663</v>
      </c>
      <c r="B646">
        <v>34.520000000000003</v>
      </c>
      <c r="C646">
        <v>35.650002000000001</v>
      </c>
      <c r="D646">
        <v>34.340000000000003</v>
      </c>
      <c r="E646">
        <v>35.439999</v>
      </c>
      <c r="F646">
        <v>35.439999</v>
      </c>
      <c r="G646">
        <v>95200</v>
      </c>
      <c r="H646">
        <f t="shared" si="10"/>
        <v>645</v>
      </c>
    </row>
    <row r="647" spans="1:8" x14ac:dyDescent="0.25">
      <c r="A647" s="2">
        <v>37664</v>
      </c>
      <c r="B647">
        <v>35.5</v>
      </c>
      <c r="C647">
        <v>35.950001</v>
      </c>
      <c r="D647">
        <v>35.049999</v>
      </c>
      <c r="E647">
        <v>35.770000000000003</v>
      </c>
      <c r="F647">
        <v>35.770000000000003</v>
      </c>
      <c r="G647">
        <v>113197</v>
      </c>
      <c r="H647">
        <f t="shared" si="10"/>
        <v>646</v>
      </c>
    </row>
    <row r="648" spans="1:8" x14ac:dyDescent="0.25">
      <c r="A648" s="2">
        <v>37665</v>
      </c>
      <c r="B648">
        <v>36.110000999999997</v>
      </c>
      <c r="C648">
        <v>36.479999999999997</v>
      </c>
      <c r="D648">
        <v>35.849997999999999</v>
      </c>
      <c r="E648">
        <v>36.360000999999997</v>
      </c>
      <c r="F648">
        <v>36.360000999999997</v>
      </c>
      <c r="G648">
        <v>95544</v>
      </c>
      <c r="H648">
        <f t="shared" si="10"/>
        <v>647</v>
      </c>
    </row>
    <row r="649" spans="1:8" x14ac:dyDescent="0.25">
      <c r="A649" s="2">
        <v>37666</v>
      </c>
      <c r="B649">
        <v>36.349997999999999</v>
      </c>
      <c r="C649">
        <v>36.900002000000001</v>
      </c>
      <c r="D649">
        <v>35.849997999999999</v>
      </c>
      <c r="E649">
        <v>36.799999</v>
      </c>
      <c r="F649">
        <v>36.799999</v>
      </c>
      <c r="G649">
        <v>86112</v>
      </c>
      <c r="H649">
        <f t="shared" si="10"/>
        <v>648</v>
      </c>
    </row>
    <row r="650" spans="1:8" x14ac:dyDescent="0.25">
      <c r="A650" s="2">
        <v>37669</v>
      </c>
      <c r="B650" t="s">
        <v>113</v>
      </c>
      <c r="C650" t="s">
        <v>113</v>
      </c>
      <c r="D650" t="s">
        <v>113</v>
      </c>
      <c r="E650" t="s">
        <v>113</v>
      </c>
      <c r="F650" t="s">
        <v>113</v>
      </c>
      <c r="G650" t="s">
        <v>113</v>
      </c>
      <c r="H650">
        <f t="shared" si="10"/>
        <v>649</v>
      </c>
    </row>
    <row r="651" spans="1:8" x14ac:dyDescent="0.25">
      <c r="A651" s="2">
        <v>37670</v>
      </c>
      <c r="B651">
        <v>36.279998999999997</v>
      </c>
      <c r="C651">
        <v>37.049999</v>
      </c>
      <c r="D651">
        <v>36</v>
      </c>
      <c r="E651">
        <v>36.959999000000003</v>
      </c>
      <c r="F651">
        <v>36.959999000000003</v>
      </c>
      <c r="G651">
        <v>47153</v>
      </c>
      <c r="H651">
        <f t="shared" si="10"/>
        <v>650</v>
      </c>
    </row>
    <row r="652" spans="1:8" x14ac:dyDescent="0.25">
      <c r="A652" s="2">
        <v>37671</v>
      </c>
      <c r="B652">
        <v>36.549999</v>
      </c>
      <c r="C652">
        <v>37.450001</v>
      </c>
      <c r="D652">
        <v>36.360000999999997</v>
      </c>
      <c r="E652">
        <v>37.159999999999997</v>
      </c>
      <c r="F652">
        <v>37.159999999999997</v>
      </c>
      <c r="G652">
        <v>61384</v>
      </c>
      <c r="H652">
        <f t="shared" si="10"/>
        <v>651</v>
      </c>
    </row>
    <row r="653" spans="1:8" x14ac:dyDescent="0.25">
      <c r="A653" s="2">
        <v>37672</v>
      </c>
      <c r="B653">
        <v>36.900002000000001</v>
      </c>
      <c r="C653">
        <v>37.549999</v>
      </c>
      <c r="D653">
        <v>36.099997999999999</v>
      </c>
      <c r="E653">
        <v>36.790000999999997</v>
      </c>
      <c r="F653">
        <v>36.790000999999997</v>
      </c>
      <c r="G653">
        <v>111329</v>
      </c>
      <c r="H653">
        <f t="shared" si="10"/>
        <v>652</v>
      </c>
    </row>
    <row r="654" spans="1:8" x14ac:dyDescent="0.25">
      <c r="A654" s="2">
        <v>37673</v>
      </c>
      <c r="B654">
        <v>35.150002000000001</v>
      </c>
      <c r="C654">
        <v>36</v>
      </c>
      <c r="D654">
        <v>34.5</v>
      </c>
      <c r="E654">
        <v>35.580002</v>
      </c>
      <c r="F654">
        <v>35.580002</v>
      </c>
      <c r="G654">
        <v>76700</v>
      </c>
      <c r="H654">
        <f t="shared" si="10"/>
        <v>653</v>
      </c>
    </row>
    <row r="655" spans="1:8" x14ac:dyDescent="0.25">
      <c r="A655" s="2">
        <v>37676</v>
      </c>
      <c r="B655">
        <v>35.799999</v>
      </c>
      <c r="C655">
        <v>36.520000000000003</v>
      </c>
      <c r="D655">
        <v>35.470001000000003</v>
      </c>
      <c r="E655">
        <v>36.479999999999997</v>
      </c>
      <c r="F655">
        <v>36.479999999999997</v>
      </c>
      <c r="G655">
        <v>71129</v>
      </c>
      <c r="H655">
        <f t="shared" si="10"/>
        <v>654</v>
      </c>
    </row>
    <row r="656" spans="1:8" x14ac:dyDescent="0.25">
      <c r="A656" s="2">
        <v>37677</v>
      </c>
      <c r="B656">
        <v>36.520000000000003</v>
      </c>
      <c r="C656">
        <v>37.200001</v>
      </c>
      <c r="D656">
        <v>35.900002000000001</v>
      </c>
      <c r="E656">
        <v>36.060001</v>
      </c>
      <c r="F656">
        <v>36.060001</v>
      </c>
      <c r="G656">
        <v>111118</v>
      </c>
      <c r="H656">
        <f t="shared" si="10"/>
        <v>655</v>
      </c>
    </row>
    <row r="657" spans="1:8" x14ac:dyDescent="0.25">
      <c r="A657" s="2">
        <v>37678</v>
      </c>
      <c r="B657">
        <v>36.25</v>
      </c>
      <c r="C657">
        <v>38</v>
      </c>
      <c r="D657">
        <v>35.040000999999997</v>
      </c>
      <c r="E657">
        <v>37.700001</v>
      </c>
      <c r="F657">
        <v>37.700001</v>
      </c>
      <c r="G657">
        <v>122297</v>
      </c>
      <c r="H657">
        <f t="shared" si="10"/>
        <v>656</v>
      </c>
    </row>
    <row r="658" spans="1:8" x14ac:dyDescent="0.25">
      <c r="A658" s="2">
        <v>37679</v>
      </c>
      <c r="B658">
        <v>38.299999</v>
      </c>
      <c r="C658">
        <v>39.990001999999997</v>
      </c>
      <c r="D658">
        <v>37.049999</v>
      </c>
      <c r="E658">
        <v>37.200001</v>
      </c>
      <c r="F658">
        <v>37.200001</v>
      </c>
      <c r="G658">
        <v>158955</v>
      </c>
      <c r="H658">
        <f t="shared" si="10"/>
        <v>657</v>
      </c>
    </row>
    <row r="659" spans="1:8" x14ac:dyDescent="0.25">
      <c r="A659" s="2">
        <v>37680</v>
      </c>
      <c r="B659">
        <v>37.349997999999999</v>
      </c>
      <c r="C659">
        <v>37.549999</v>
      </c>
      <c r="D659">
        <v>36.299999</v>
      </c>
      <c r="E659">
        <v>36.599997999999999</v>
      </c>
      <c r="F659">
        <v>36.599997999999999</v>
      </c>
      <c r="G659">
        <v>95700</v>
      </c>
      <c r="H659">
        <f t="shared" si="10"/>
        <v>658</v>
      </c>
    </row>
    <row r="660" spans="1:8" x14ac:dyDescent="0.25">
      <c r="A660" s="2">
        <v>37683</v>
      </c>
      <c r="B660">
        <v>35.849997999999999</v>
      </c>
      <c r="C660">
        <v>36.200001</v>
      </c>
      <c r="D660">
        <v>35.349997999999999</v>
      </c>
      <c r="E660">
        <v>35.880001</v>
      </c>
      <c r="F660">
        <v>35.880001</v>
      </c>
      <c r="G660">
        <v>68657</v>
      </c>
      <c r="H660">
        <f t="shared" si="10"/>
        <v>659</v>
      </c>
    </row>
    <row r="661" spans="1:8" x14ac:dyDescent="0.25">
      <c r="A661" s="2">
        <v>37684</v>
      </c>
      <c r="B661">
        <v>35.950001</v>
      </c>
      <c r="C661">
        <v>37.200001</v>
      </c>
      <c r="D661">
        <v>35.919998</v>
      </c>
      <c r="E661">
        <v>36.889999000000003</v>
      </c>
      <c r="F661">
        <v>36.889999000000003</v>
      </c>
      <c r="G661">
        <v>81812</v>
      </c>
      <c r="H661">
        <f t="shared" si="10"/>
        <v>660</v>
      </c>
    </row>
    <row r="662" spans="1:8" x14ac:dyDescent="0.25">
      <c r="A662" s="2">
        <v>37685</v>
      </c>
      <c r="B662">
        <v>37.130001</v>
      </c>
      <c r="C662">
        <v>37.5</v>
      </c>
      <c r="D662">
        <v>35.700001</v>
      </c>
      <c r="E662">
        <v>36.689999</v>
      </c>
      <c r="F662">
        <v>36.689999</v>
      </c>
      <c r="G662">
        <v>87728</v>
      </c>
      <c r="H662">
        <f t="shared" si="10"/>
        <v>661</v>
      </c>
    </row>
    <row r="663" spans="1:8" x14ac:dyDescent="0.25">
      <c r="A663" s="2">
        <v>37686</v>
      </c>
      <c r="B663">
        <v>36.900002000000001</v>
      </c>
      <c r="C663">
        <v>37.200001</v>
      </c>
      <c r="D663">
        <v>36.599997999999999</v>
      </c>
      <c r="E663">
        <v>37</v>
      </c>
      <c r="F663">
        <v>37</v>
      </c>
      <c r="G663">
        <v>61131</v>
      </c>
      <c r="H663">
        <f t="shared" si="10"/>
        <v>662</v>
      </c>
    </row>
    <row r="664" spans="1:8" x14ac:dyDescent="0.25">
      <c r="A664" s="2">
        <v>37687</v>
      </c>
      <c r="B664">
        <v>36.799999</v>
      </c>
      <c r="C664">
        <v>37.840000000000003</v>
      </c>
      <c r="D664">
        <v>36.799999</v>
      </c>
      <c r="E664">
        <v>37.779998999999997</v>
      </c>
      <c r="F664">
        <v>37.779998999999997</v>
      </c>
      <c r="G664">
        <v>76890</v>
      </c>
      <c r="H664">
        <f t="shared" si="10"/>
        <v>663</v>
      </c>
    </row>
    <row r="665" spans="1:8" x14ac:dyDescent="0.25">
      <c r="A665" s="2">
        <v>37690</v>
      </c>
      <c r="B665">
        <v>37.630001</v>
      </c>
      <c r="C665">
        <v>37.770000000000003</v>
      </c>
      <c r="D665">
        <v>37.049999</v>
      </c>
      <c r="E665">
        <v>37.270000000000003</v>
      </c>
      <c r="F665">
        <v>37.270000000000003</v>
      </c>
      <c r="G665">
        <v>77499</v>
      </c>
      <c r="H665">
        <f t="shared" si="10"/>
        <v>664</v>
      </c>
    </row>
    <row r="666" spans="1:8" x14ac:dyDescent="0.25">
      <c r="A666" s="2">
        <v>37691</v>
      </c>
      <c r="B666">
        <v>37.270000000000003</v>
      </c>
      <c r="C666">
        <v>37.380001</v>
      </c>
      <c r="D666">
        <v>35.43</v>
      </c>
      <c r="E666">
        <v>36.720001000000003</v>
      </c>
      <c r="F666">
        <v>36.720001000000003</v>
      </c>
      <c r="G666">
        <v>86103</v>
      </c>
      <c r="H666">
        <f t="shared" si="10"/>
        <v>665</v>
      </c>
    </row>
    <row r="667" spans="1:8" x14ac:dyDescent="0.25">
      <c r="A667" s="2">
        <v>37692</v>
      </c>
      <c r="B667">
        <v>36.479999999999997</v>
      </c>
      <c r="C667">
        <v>37.950001</v>
      </c>
      <c r="D667">
        <v>36.400002000000001</v>
      </c>
      <c r="E667">
        <v>37.830002</v>
      </c>
      <c r="F667">
        <v>37.830002</v>
      </c>
      <c r="G667">
        <v>90439</v>
      </c>
      <c r="H667">
        <f t="shared" si="10"/>
        <v>666</v>
      </c>
    </row>
    <row r="668" spans="1:8" x14ac:dyDescent="0.25">
      <c r="A668" s="2">
        <v>37693</v>
      </c>
      <c r="B668">
        <v>37.659999999999997</v>
      </c>
      <c r="C668">
        <v>37.799999</v>
      </c>
      <c r="D668">
        <v>35.75</v>
      </c>
      <c r="E668">
        <v>36.009998000000003</v>
      </c>
      <c r="F668">
        <v>36.009998000000003</v>
      </c>
      <c r="G668">
        <v>97043</v>
      </c>
      <c r="H668">
        <f t="shared" si="10"/>
        <v>667</v>
      </c>
    </row>
    <row r="669" spans="1:8" x14ac:dyDescent="0.25">
      <c r="A669" s="2">
        <v>37694</v>
      </c>
      <c r="B669">
        <v>34.700001</v>
      </c>
      <c r="C669">
        <v>35.799999</v>
      </c>
      <c r="D669">
        <v>33.849997999999999</v>
      </c>
      <c r="E669">
        <v>35.380001</v>
      </c>
      <c r="F669">
        <v>35.380001</v>
      </c>
      <c r="G669">
        <v>97936</v>
      </c>
      <c r="H669">
        <f t="shared" si="10"/>
        <v>668</v>
      </c>
    </row>
    <row r="670" spans="1:8" x14ac:dyDescent="0.25">
      <c r="A670" s="2">
        <v>37697</v>
      </c>
      <c r="B670">
        <v>35.900002000000001</v>
      </c>
      <c r="C670">
        <v>36.400002000000001</v>
      </c>
      <c r="D670">
        <v>34</v>
      </c>
      <c r="E670">
        <v>34.93</v>
      </c>
      <c r="F670">
        <v>34.93</v>
      </c>
      <c r="G670">
        <v>90016</v>
      </c>
      <c r="H670">
        <f t="shared" si="10"/>
        <v>669</v>
      </c>
    </row>
    <row r="671" spans="1:8" x14ac:dyDescent="0.25">
      <c r="A671" s="2">
        <v>37698</v>
      </c>
      <c r="B671">
        <v>32.5</v>
      </c>
      <c r="C671">
        <v>33.400002000000001</v>
      </c>
      <c r="D671">
        <v>31.4</v>
      </c>
      <c r="E671">
        <v>31.67</v>
      </c>
      <c r="F671">
        <v>31.67</v>
      </c>
      <c r="G671">
        <v>63350</v>
      </c>
      <c r="H671">
        <f t="shared" si="10"/>
        <v>670</v>
      </c>
    </row>
    <row r="672" spans="1:8" x14ac:dyDescent="0.25">
      <c r="A672" s="2">
        <v>37699</v>
      </c>
      <c r="B672">
        <v>31.4</v>
      </c>
      <c r="C672">
        <v>31.5</v>
      </c>
      <c r="D672">
        <v>29.5</v>
      </c>
      <c r="E672">
        <v>29.879999000000002</v>
      </c>
      <c r="F672">
        <v>29.879999000000002</v>
      </c>
      <c r="G672">
        <v>55436</v>
      </c>
      <c r="H672">
        <f t="shared" si="10"/>
        <v>671</v>
      </c>
    </row>
    <row r="673" spans="1:8" x14ac:dyDescent="0.25">
      <c r="A673" s="2">
        <v>37700</v>
      </c>
      <c r="B673">
        <v>29</v>
      </c>
      <c r="C673">
        <v>30.6</v>
      </c>
      <c r="D673">
        <v>28</v>
      </c>
      <c r="E673">
        <v>28.610001</v>
      </c>
      <c r="F673">
        <v>28.610001</v>
      </c>
      <c r="G673">
        <v>137950</v>
      </c>
      <c r="H673">
        <f t="shared" si="10"/>
        <v>672</v>
      </c>
    </row>
    <row r="674" spans="1:8" x14ac:dyDescent="0.25">
      <c r="A674" s="2">
        <v>37701</v>
      </c>
      <c r="B674">
        <v>27.35</v>
      </c>
      <c r="C674">
        <v>27.700001</v>
      </c>
      <c r="D674">
        <v>26.299999</v>
      </c>
      <c r="E674">
        <v>26.91</v>
      </c>
      <c r="F674">
        <v>26.91</v>
      </c>
      <c r="G674">
        <v>99957</v>
      </c>
      <c r="H674">
        <f t="shared" si="10"/>
        <v>673</v>
      </c>
    </row>
    <row r="675" spans="1:8" x14ac:dyDescent="0.25">
      <c r="A675" s="2">
        <v>37704</v>
      </c>
      <c r="B675">
        <v>27.9</v>
      </c>
      <c r="C675">
        <v>28.9</v>
      </c>
      <c r="D675">
        <v>27.6</v>
      </c>
      <c r="E675">
        <v>28.66</v>
      </c>
      <c r="F675">
        <v>28.66</v>
      </c>
      <c r="G675">
        <v>71666</v>
      </c>
      <c r="H675">
        <f t="shared" si="10"/>
        <v>674</v>
      </c>
    </row>
    <row r="676" spans="1:8" x14ac:dyDescent="0.25">
      <c r="A676" s="2">
        <v>37705</v>
      </c>
      <c r="B676">
        <v>29</v>
      </c>
      <c r="C676">
        <v>29.700001</v>
      </c>
      <c r="D676">
        <v>27.700001</v>
      </c>
      <c r="E676">
        <v>27.969999000000001</v>
      </c>
      <c r="F676">
        <v>27.969999000000001</v>
      </c>
      <c r="G676">
        <v>91288</v>
      </c>
      <c r="H676">
        <f t="shared" si="10"/>
        <v>675</v>
      </c>
    </row>
    <row r="677" spans="1:8" x14ac:dyDescent="0.25">
      <c r="A677" s="2">
        <v>37706</v>
      </c>
      <c r="B677">
        <v>28.4</v>
      </c>
      <c r="C677">
        <v>28.950001</v>
      </c>
      <c r="D677">
        <v>28.059999000000001</v>
      </c>
      <c r="E677">
        <v>28.629999000000002</v>
      </c>
      <c r="F677">
        <v>28.629999000000002</v>
      </c>
      <c r="G677">
        <v>73970</v>
      </c>
      <c r="H677">
        <f t="shared" si="10"/>
        <v>676</v>
      </c>
    </row>
    <row r="678" spans="1:8" x14ac:dyDescent="0.25">
      <c r="A678" s="2">
        <v>37707</v>
      </c>
      <c r="B678">
        <v>29.6</v>
      </c>
      <c r="C678">
        <v>30.5</v>
      </c>
      <c r="D678">
        <v>29.35</v>
      </c>
      <c r="E678">
        <v>30.370000999999998</v>
      </c>
      <c r="F678">
        <v>30.370000999999998</v>
      </c>
      <c r="G678">
        <v>76329</v>
      </c>
      <c r="H678">
        <f t="shared" si="10"/>
        <v>677</v>
      </c>
    </row>
    <row r="679" spans="1:8" x14ac:dyDescent="0.25">
      <c r="A679" s="2">
        <v>37708</v>
      </c>
      <c r="B679">
        <v>30.25</v>
      </c>
      <c r="C679">
        <v>30.85</v>
      </c>
      <c r="D679">
        <v>29.799999</v>
      </c>
      <c r="E679">
        <v>30.16</v>
      </c>
      <c r="F679">
        <v>30.16</v>
      </c>
      <c r="G679">
        <v>62050</v>
      </c>
      <c r="H679">
        <f t="shared" si="10"/>
        <v>678</v>
      </c>
    </row>
    <row r="680" spans="1:8" x14ac:dyDescent="0.25">
      <c r="A680" s="2">
        <v>37711</v>
      </c>
      <c r="B680">
        <v>30.24</v>
      </c>
      <c r="C680">
        <v>31.200001</v>
      </c>
      <c r="D680">
        <v>30.07</v>
      </c>
      <c r="E680">
        <v>31.040001</v>
      </c>
      <c r="F680">
        <v>31.040001</v>
      </c>
      <c r="G680">
        <v>46661</v>
      </c>
      <c r="H680">
        <f t="shared" si="10"/>
        <v>679</v>
      </c>
    </row>
    <row r="681" spans="1:8" x14ac:dyDescent="0.25">
      <c r="A681" s="2">
        <v>37712</v>
      </c>
      <c r="B681">
        <v>30.4</v>
      </c>
      <c r="C681">
        <v>31.5</v>
      </c>
      <c r="D681">
        <v>29.549999</v>
      </c>
      <c r="E681">
        <v>29.780000999999999</v>
      </c>
      <c r="F681">
        <v>29.780000999999999</v>
      </c>
      <c r="G681">
        <v>61232</v>
      </c>
      <c r="H681">
        <f t="shared" si="10"/>
        <v>680</v>
      </c>
    </row>
    <row r="682" spans="1:8" x14ac:dyDescent="0.25">
      <c r="A682" s="2">
        <v>37713</v>
      </c>
      <c r="B682">
        <v>28.799999</v>
      </c>
      <c r="C682">
        <v>29</v>
      </c>
      <c r="D682">
        <v>28.18</v>
      </c>
      <c r="E682">
        <v>28.559999000000001</v>
      </c>
      <c r="F682">
        <v>28.559999000000001</v>
      </c>
      <c r="G682">
        <v>66964</v>
      </c>
      <c r="H682">
        <f t="shared" si="10"/>
        <v>681</v>
      </c>
    </row>
    <row r="683" spans="1:8" x14ac:dyDescent="0.25">
      <c r="A683" s="2">
        <v>37714</v>
      </c>
      <c r="B683">
        <v>28.299999</v>
      </c>
      <c r="C683">
        <v>29.299999</v>
      </c>
      <c r="D683">
        <v>28.299999</v>
      </c>
      <c r="E683">
        <v>28.969999000000001</v>
      </c>
      <c r="F683">
        <v>28.969999000000001</v>
      </c>
      <c r="G683">
        <v>63351</v>
      </c>
      <c r="H683">
        <f t="shared" si="10"/>
        <v>682</v>
      </c>
    </row>
    <row r="684" spans="1:8" x14ac:dyDescent="0.25">
      <c r="A684" s="2">
        <v>37715</v>
      </c>
      <c r="B684">
        <v>28</v>
      </c>
      <c r="C684">
        <v>29.09</v>
      </c>
      <c r="D684">
        <v>27.92</v>
      </c>
      <c r="E684">
        <v>28.620000999999998</v>
      </c>
      <c r="F684">
        <v>28.620000999999998</v>
      </c>
      <c r="G684">
        <v>56568</v>
      </c>
      <c r="H684">
        <f t="shared" si="10"/>
        <v>683</v>
      </c>
    </row>
    <row r="685" spans="1:8" x14ac:dyDescent="0.25">
      <c r="A685" s="2">
        <v>37718</v>
      </c>
      <c r="B685">
        <v>27.799999</v>
      </c>
      <c r="C685">
        <v>28.700001</v>
      </c>
      <c r="D685">
        <v>27.700001</v>
      </c>
      <c r="E685">
        <v>27.959999</v>
      </c>
      <c r="F685">
        <v>27.959999</v>
      </c>
      <c r="G685">
        <v>64667</v>
      </c>
      <c r="H685">
        <f t="shared" si="10"/>
        <v>684</v>
      </c>
    </row>
    <row r="686" spans="1:8" x14ac:dyDescent="0.25">
      <c r="A686" s="2">
        <v>37719</v>
      </c>
      <c r="B686">
        <v>27.959999</v>
      </c>
      <c r="C686">
        <v>28.4</v>
      </c>
      <c r="D686">
        <v>27.700001</v>
      </c>
      <c r="E686">
        <v>28</v>
      </c>
      <c r="F686">
        <v>28</v>
      </c>
      <c r="G686">
        <v>59963</v>
      </c>
      <c r="H686">
        <f t="shared" si="10"/>
        <v>685</v>
      </c>
    </row>
    <row r="687" spans="1:8" x14ac:dyDescent="0.25">
      <c r="A687" s="2">
        <v>37720</v>
      </c>
      <c r="B687">
        <v>27.950001</v>
      </c>
      <c r="C687">
        <v>28.950001</v>
      </c>
      <c r="D687">
        <v>27.52</v>
      </c>
      <c r="E687">
        <v>28.85</v>
      </c>
      <c r="F687">
        <v>28.85</v>
      </c>
      <c r="G687">
        <v>69047</v>
      </c>
      <c r="H687">
        <f t="shared" si="10"/>
        <v>686</v>
      </c>
    </row>
    <row r="688" spans="1:8" x14ac:dyDescent="0.25">
      <c r="A688" s="2">
        <v>37721</v>
      </c>
      <c r="B688">
        <v>28.299999</v>
      </c>
      <c r="C688">
        <v>28.799999</v>
      </c>
      <c r="D688">
        <v>27.299999</v>
      </c>
      <c r="E688">
        <v>27.459999</v>
      </c>
      <c r="F688">
        <v>27.459999</v>
      </c>
      <c r="G688">
        <v>87443</v>
      </c>
      <c r="H688">
        <f t="shared" si="10"/>
        <v>687</v>
      </c>
    </row>
    <row r="689" spans="1:8" x14ac:dyDescent="0.25">
      <c r="A689" s="2">
        <v>37722</v>
      </c>
      <c r="B689">
        <v>27.200001</v>
      </c>
      <c r="C689">
        <v>28.25</v>
      </c>
      <c r="D689">
        <v>27.02</v>
      </c>
      <c r="E689">
        <v>28.139999</v>
      </c>
      <c r="F689">
        <v>28.139999</v>
      </c>
      <c r="G689">
        <v>67666</v>
      </c>
      <c r="H689">
        <f t="shared" si="10"/>
        <v>688</v>
      </c>
    </row>
    <row r="690" spans="1:8" x14ac:dyDescent="0.25">
      <c r="A690" s="2">
        <v>37725</v>
      </c>
      <c r="B690">
        <v>27.75</v>
      </c>
      <c r="C690">
        <v>28.68</v>
      </c>
      <c r="D690">
        <v>27.370000999999998</v>
      </c>
      <c r="E690">
        <v>28.629999000000002</v>
      </c>
      <c r="F690">
        <v>28.629999000000002</v>
      </c>
      <c r="G690">
        <v>62486</v>
      </c>
      <c r="H690">
        <f t="shared" si="10"/>
        <v>689</v>
      </c>
    </row>
    <row r="691" spans="1:8" x14ac:dyDescent="0.25">
      <c r="A691" s="2">
        <v>37726</v>
      </c>
      <c r="B691">
        <v>28.5</v>
      </c>
      <c r="C691">
        <v>29.5</v>
      </c>
      <c r="D691">
        <v>28.5</v>
      </c>
      <c r="E691">
        <v>29.290001</v>
      </c>
      <c r="F691">
        <v>29.290001</v>
      </c>
      <c r="G691">
        <v>67844</v>
      </c>
      <c r="H691">
        <f t="shared" si="10"/>
        <v>690</v>
      </c>
    </row>
    <row r="692" spans="1:8" x14ac:dyDescent="0.25">
      <c r="A692" s="2">
        <v>37727</v>
      </c>
      <c r="B692">
        <v>29.32</v>
      </c>
      <c r="C692">
        <v>29.65</v>
      </c>
      <c r="D692">
        <v>28.5</v>
      </c>
      <c r="E692">
        <v>29.18</v>
      </c>
      <c r="F692">
        <v>29.18</v>
      </c>
      <c r="G692">
        <v>75181</v>
      </c>
      <c r="H692">
        <f t="shared" si="10"/>
        <v>691</v>
      </c>
    </row>
    <row r="693" spans="1:8" x14ac:dyDescent="0.25">
      <c r="A693" s="2">
        <v>37728</v>
      </c>
      <c r="B693">
        <v>29.52</v>
      </c>
      <c r="C693">
        <v>30.700001</v>
      </c>
      <c r="D693">
        <v>29.299999</v>
      </c>
      <c r="E693">
        <v>30.549999</v>
      </c>
      <c r="F693">
        <v>30.549999</v>
      </c>
      <c r="G693">
        <v>52777</v>
      </c>
      <c r="H693">
        <f t="shared" si="10"/>
        <v>692</v>
      </c>
    </row>
    <row r="694" spans="1:8" x14ac:dyDescent="0.25">
      <c r="A694" s="2">
        <v>37729</v>
      </c>
      <c r="B694" t="s">
        <v>113</v>
      </c>
      <c r="C694" t="s">
        <v>113</v>
      </c>
      <c r="D694" t="s">
        <v>113</v>
      </c>
      <c r="E694" t="s">
        <v>113</v>
      </c>
      <c r="F694" t="s">
        <v>113</v>
      </c>
      <c r="G694" t="s">
        <v>113</v>
      </c>
      <c r="H694">
        <f t="shared" si="10"/>
        <v>693</v>
      </c>
    </row>
    <row r="695" spans="1:8" x14ac:dyDescent="0.25">
      <c r="A695" s="2">
        <v>37732</v>
      </c>
      <c r="B695">
        <v>30.35</v>
      </c>
      <c r="C695">
        <v>31.25</v>
      </c>
      <c r="D695">
        <v>30.35</v>
      </c>
      <c r="E695">
        <v>30.870000999999998</v>
      </c>
      <c r="F695">
        <v>30.870000999999998</v>
      </c>
      <c r="G695">
        <v>44295</v>
      </c>
      <c r="H695">
        <f t="shared" si="10"/>
        <v>694</v>
      </c>
    </row>
    <row r="696" spans="1:8" x14ac:dyDescent="0.25">
      <c r="A696" s="2">
        <v>37733</v>
      </c>
      <c r="B696">
        <v>30.6</v>
      </c>
      <c r="C696">
        <v>30.85</v>
      </c>
      <c r="D696">
        <v>29.700001</v>
      </c>
      <c r="E696">
        <v>29.91</v>
      </c>
      <c r="F696">
        <v>29.91</v>
      </c>
      <c r="G696">
        <v>87106</v>
      </c>
      <c r="H696">
        <f t="shared" si="10"/>
        <v>695</v>
      </c>
    </row>
    <row r="697" spans="1:8" x14ac:dyDescent="0.25">
      <c r="A697" s="2">
        <v>37734</v>
      </c>
      <c r="B697">
        <v>27.700001</v>
      </c>
      <c r="C697">
        <v>27.9</v>
      </c>
      <c r="D697">
        <v>26.200001</v>
      </c>
      <c r="E697">
        <v>26.65</v>
      </c>
      <c r="F697">
        <v>26.65</v>
      </c>
      <c r="G697">
        <v>103204</v>
      </c>
      <c r="H697">
        <f t="shared" si="10"/>
        <v>696</v>
      </c>
    </row>
    <row r="698" spans="1:8" x14ac:dyDescent="0.25">
      <c r="A698" s="2">
        <v>37735</v>
      </c>
      <c r="B698">
        <v>26.709999</v>
      </c>
      <c r="C698">
        <v>26.85</v>
      </c>
      <c r="D698">
        <v>25.5</v>
      </c>
      <c r="E698">
        <v>26.639999</v>
      </c>
      <c r="F698">
        <v>26.639999</v>
      </c>
      <c r="G698">
        <v>101497</v>
      </c>
      <c r="H698">
        <f t="shared" si="10"/>
        <v>697</v>
      </c>
    </row>
    <row r="699" spans="1:8" x14ac:dyDescent="0.25">
      <c r="A699" s="2">
        <v>37736</v>
      </c>
      <c r="B699">
        <v>26.440000999999999</v>
      </c>
      <c r="C699">
        <v>27.049999</v>
      </c>
      <c r="D699">
        <v>26</v>
      </c>
      <c r="E699">
        <v>26.26</v>
      </c>
      <c r="F699">
        <v>26.26</v>
      </c>
      <c r="G699">
        <v>78214</v>
      </c>
      <c r="H699">
        <f t="shared" si="10"/>
        <v>698</v>
      </c>
    </row>
    <row r="700" spans="1:8" x14ac:dyDescent="0.25">
      <c r="A700" s="2">
        <v>37739</v>
      </c>
      <c r="B700">
        <v>26.200001</v>
      </c>
      <c r="C700">
        <v>26.200001</v>
      </c>
      <c r="D700">
        <v>25.42</v>
      </c>
      <c r="E700">
        <v>25.49</v>
      </c>
      <c r="F700">
        <v>25.49</v>
      </c>
      <c r="G700">
        <v>72986</v>
      </c>
      <c r="H700">
        <f t="shared" si="10"/>
        <v>699</v>
      </c>
    </row>
    <row r="701" spans="1:8" x14ac:dyDescent="0.25">
      <c r="A701" s="2">
        <v>37740</v>
      </c>
      <c r="B701">
        <v>25.35</v>
      </c>
      <c r="C701">
        <v>25.549999</v>
      </c>
      <c r="D701">
        <v>25.040001</v>
      </c>
      <c r="E701">
        <v>25.24</v>
      </c>
      <c r="F701">
        <v>25.24</v>
      </c>
      <c r="G701">
        <v>67745</v>
      </c>
      <c r="H701">
        <f t="shared" si="10"/>
        <v>700</v>
      </c>
    </row>
    <row r="702" spans="1:8" x14ac:dyDescent="0.25">
      <c r="A702" s="2">
        <v>37741</v>
      </c>
      <c r="B702">
        <v>25.27</v>
      </c>
      <c r="C702">
        <v>26.5</v>
      </c>
      <c r="D702">
        <v>25.25</v>
      </c>
      <c r="E702">
        <v>25.799999</v>
      </c>
      <c r="F702">
        <v>25.799999</v>
      </c>
      <c r="G702">
        <v>106185</v>
      </c>
      <c r="H702">
        <f t="shared" si="10"/>
        <v>701</v>
      </c>
    </row>
    <row r="703" spans="1:8" x14ac:dyDescent="0.25">
      <c r="A703" s="2">
        <v>37742</v>
      </c>
      <c r="B703">
        <v>26</v>
      </c>
      <c r="C703">
        <v>26.4</v>
      </c>
      <c r="D703">
        <v>25.9</v>
      </c>
      <c r="E703">
        <v>26.030000999999999</v>
      </c>
      <c r="F703">
        <v>26.030000999999999</v>
      </c>
      <c r="G703">
        <v>63783</v>
      </c>
      <c r="H703">
        <f t="shared" si="10"/>
        <v>702</v>
      </c>
    </row>
    <row r="704" spans="1:8" x14ac:dyDescent="0.25">
      <c r="A704" s="2">
        <v>37743</v>
      </c>
      <c r="B704">
        <v>26.4</v>
      </c>
      <c r="C704">
        <v>26.68</v>
      </c>
      <c r="D704">
        <v>25.42</v>
      </c>
      <c r="E704">
        <v>25.67</v>
      </c>
      <c r="F704">
        <v>25.67</v>
      </c>
      <c r="G704">
        <v>76386</v>
      </c>
      <c r="H704">
        <f t="shared" si="10"/>
        <v>703</v>
      </c>
    </row>
    <row r="705" spans="1:8" x14ac:dyDescent="0.25">
      <c r="A705" s="2">
        <v>37746</v>
      </c>
      <c r="B705">
        <v>25.700001</v>
      </c>
      <c r="C705">
        <v>26.549999</v>
      </c>
      <c r="D705">
        <v>25.23</v>
      </c>
      <c r="E705">
        <v>26.49</v>
      </c>
      <c r="F705">
        <v>26.49</v>
      </c>
      <c r="G705">
        <v>64682</v>
      </c>
      <c r="H705">
        <f t="shared" si="10"/>
        <v>704</v>
      </c>
    </row>
    <row r="706" spans="1:8" x14ac:dyDescent="0.25">
      <c r="A706" s="2">
        <v>37747</v>
      </c>
      <c r="B706">
        <v>26.1</v>
      </c>
      <c r="C706">
        <v>26.5</v>
      </c>
      <c r="D706">
        <v>25.450001</v>
      </c>
      <c r="E706">
        <v>25.719999000000001</v>
      </c>
      <c r="F706">
        <v>25.719999000000001</v>
      </c>
      <c r="G706">
        <v>82880</v>
      </c>
      <c r="H706">
        <f t="shared" si="10"/>
        <v>705</v>
      </c>
    </row>
    <row r="707" spans="1:8" x14ac:dyDescent="0.25">
      <c r="A707" s="2">
        <v>37748</v>
      </c>
      <c r="B707">
        <v>25.629999000000002</v>
      </c>
      <c r="C707">
        <v>26.35</v>
      </c>
      <c r="D707">
        <v>25.5</v>
      </c>
      <c r="E707">
        <v>26.23</v>
      </c>
      <c r="F707">
        <v>26.23</v>
      </c>
      <c r="G707">
        <v>80449</v>
      </c>
      <c r="H707">
        <f t="shared" si="10"/>
        <v>706</v>
      </c>
    </row>
    <row r="708" spans="1:8" x14ac:dyDescent="0.25">
      <c r="A708" s="2">
        <v>37749</v>
      </c>
      <c r="B708">
        <v>26.110001</v>
      </c>
      <c r="C708">
        <v>27.35</v>
      </c>
      <c r="D708">
        <v>26.1</v>
      </c>
      <c r="E708">
        <v>26.98</v>
      </c>
      <c r="F708">
        <v>26.98</v>
      </c>
      <c r="G708">
        <v>114422</v>
      </c>
      <c r="H708">
        <f t="shared" ref="H708:H771" si="11">H707+1</f>
        <v>707</v>
      </c>
    </row>
    <row r="709" spans="1:8" x14ac:dyDescent="0.25">
      <c r="A709" s="2">
        <v>37750</v>
      </c>
      <c r="B709">
        <v>27.35</v>
      </c>
      <c r="C709">
        <v>27.950001</v>
      </c>
      <c r="D709">
        <v>27.299999</v>
      </c>
      <c r="E709">
        <v>27.719999000000001</v>
      </c>
      <c r="F709">
        <v>27.719999000000001</v>
      </c>
      <c r="G709">
        <v>92479</v>
      </c>
      <c r="H709">
        <f t="shared" si="11"/>
        <v>708</v>
      </c>
    </row>
    <row r="710" spans="1:8" x14ac:dyDescent="0.25">
      <c r="A710" s="2">
        <v>37753</v>
      </c>
      <c r="B710">
        <v>27.59</v>
      </c>
      <c r="C710">
        <v>28.450001</v>
      </c>
      <c r="D710">
        <v>27.219999000000001</v>
      </c>
      <c r="E710">
        <v>27.35</v>
      </c>
      <c r="F710">
        <v>27.35</v>
      </c>
      <c r="G710">
        <v>91932</v>
      </c>
      <c r="H710">
        <f t="shared" si="11"/>
        <v>709</v>
      </c>
    </row>
    <row r="711" spans="1:8" x14ac:dyDescent="0.25">
      <c r="A711" s="2">
        <v>37754</v>
      </c>
      <c r="B711">
        <v>27.6</v>
      </c>
      <c r="C711">
        <v>28.549999</v>
      </c>
      <c r="D711">
        <v>27.549999</v>
      </c>
      <c r="E711">
        <v>28.5</v>
      </c>
      <c r="F711">
        <v>28.5</v>
      </c>
      <c r="G711">
        <v>82522</v>
      </c>
      <c r="H711">
        <f t="shared" si="11"/>
        <v>710</v>
      </c>
    </row>
    <row r="712" spans="1:8" x14ac:dyDescent="0.25">
      <c r="A712" s="2">
        <v>37755</v>
      </c>
      <c r="B712">
        <v>28.549999</v>
      </c>
      <c r="C712">
        <v>29.35</v>
      </c>
      <c r="D712">
        <v>27.950001</v>
      </c>
      <c r="E712">
        <v>29.17</v>
      </c>
      <c r="F712">
        <v>29.17</v>
      </c>
      <c r="G712">
        <v>97028</v>
      </c>
      <c r="H712">
        <f t="shared" si="11"/>
        <v>711</v>
      </c>
    </row>
    <row r="713" spans="1:8" x14ac:dyDescent="0.25">
      <c r="A713" s="2">
        <v>37756</v>
      </c>
      <c r="B713">
        <v>29.209999</v>
      </c>
      <c r="C713">
        <v>29.48</v>
      </c>
      <c r="D713">
        <v>28.5</v>
      </c>
      <c r="E713">
        <v>28.74</v>
      </c>
      <c r="F713">
        <v>28.74</v>
      </c>
      <c r="G713">
        <v>84178</v>
      </c>
      <c r="H713">
        <f t="shared" si="11"/>
        <v>712</v>
      </c>
    </row>
    <row r="714" spans="1:8" x14ac:dyDescent="0.25">
      <c r="A714" s="2">
        <v>37757</v>
      </c>
      <c r="B714">
        <v>28.620000999999998</v>
      </c>
      <c r="C714">
        <v>29.200001</v>
      </c>
      <c r="D714">
        <v>28.620000999999998</v>
      </c>
      <c r="E714">
        <v>29.139999</v>
      </c>
      <c r="F714">
        <v>29.139999</v>
      </c>
      <c r="G714">
        <v>57534</v>
      </c>
      <c r="H714">
        <f t="shared" si="11"/>
        <v>713</v>
      </c>
    </row>
    <row r="715" spans="1:8" x14ac:dyDescent="0.25">
      <c r="A715" s="2">
        <v>37760</v>
      </c>
      <c r="B715">
        <v>29.16</v>
      </c>
      <c r="C715">
        <v>29.48</v>
      </c>
      <c r="D715">
        <v>28.52</v>
      </c>
      <c r="E715">
        <v>28.83</v>
      </c>
      <c r="F715">
        <v>28.83</v>
      </c>
      <c r="G715">
        <v>73843</v>
      </c>
      <c r="H715">
        <f t="shared" si="11"/>
        <v>714</v>
      </c>
    </row>
    <row r="716" spans="1:8" x14ac:dyDescent="0.25">
      <c r="A716" s="2">
        <v>37761</v>
      </c>
      <c r="B716">
        <v>28.85</v>
      </c>
      <c r="C716">
        <v>29.450001</v>
      </c>
      <c r="D716">
        <v>28.450001</v>
      </c>
      <c r="E716">
        <v>29.280000999999999</v>
      </c>
      <c r="F716">
        <v>29.280000999999999</v>
      </c>
      <c r="G716">
        <v>95459</v>
      </c>
      <c r="H716">
        <f t="shared" si="11"/>
        <v>715</v>
      </c>
    </row>
    <row r="717" spans="1:8" x14ac:dyDescent="0.25">
      <c r="A717" s="2">
        <v>37762</v>
      </c>
      <c r="B717">
        <v>28.620000999999998</v>
      </c>
      <c r="C717">
        <v>29.6</v>
      </c>
      <c r="D717">
        <v>28.450001</v>
      </c>
      <c r="E717">
        <v>29.030000999999999</v>
      </c>
      <c r="F717">
        <v>29.030000999999999</v>
      </c>
      <c r="G717">
        <v>101803</v>
      </c>
      <c r="H717">
        <f t="shared" si="11"/>
        <v>716</v>
      </c>
    </row>
    <row r="718" spans="1:8" x14ac:dyDescent="0.25">
      <c r="A718" s="2">
        <v>37763</v>
      </c>
      <c r="B718">
        <v>29.040001</v>
      </c>
      <c r="C718">
        <v>29.040001</v>
      </c>
      <c r="D718">
        <v>28.379999000000002</v>
      </c>
      <c r="E718">
        <v>28.85</v>
      </c>
      <c r="F718">
        <v>28.85</v>
      </c>
      <c r="G718">
        <v>69157</v>
      </c>
      <c r="H718">
        <f t="shared" si="11"/>
        <v>717</v>
      </c>
    </row>
    <row r="719" spans="1:8" x14ac:dyDescent="0.25">
      <c r="A719" s="2">
        <v>37764</v>
      </c>
      <c r="B719">
        <v>28.860001</v>
      </c>
      <c r="C719">
        <v>29.450001</v>
      </c>
      <c r="D719">
        <v>28.75</v>
      </c>
      <c r="E719">
        <v>29.16</v>
      </c>
      <c r="F719">
        <v>29.16</v>
      </c>
      <c r="G719">
        <v>43787</v>
      </c>
      <c r="H719">
        <f t="shared" si="11"/>
        <v>718</v>
      </c>
    </row>
    <row r="720" spans="1:8" x14ac:dyDescent="0.25">
      <c r="A720" s="2">
        <v>37767</v>
      </c>
      <c r="B720" t="s">
        <v>113</v>
      </c>
      <c r="C720" t="s">
        <v>113</v>
      </c>
      <c r="D720" t="s">
        <v>113</v>
      </c>
      <c r="E720" t="s">
        <v>113</v>
      </c>
      <c r="F720" t="s">
        <v>113</v>
      </c>
      <c r="G720" t="s">
        <v>113</v>
      </c>
      <c r="H720">
        <f t="shared" si="11"/>
        <v>719</v>
      </c>
    </row>
    <row r="721" spans="1:8" x14ac:dyDescent="0.25">
      <c r="A721" s="2">
        <v>37768</v>
      </c>
      <c r="B721">
        <v>29.16</v>
      </c>
      <c r="C721">
        <v>29.629999000000002</v>
      </c>
      <c r="D721">
        <v>28.549999</v>
      </c>
      <c r="E721">
        <v>29.35</v>
      </c>
      <c r="F721">
        <v>29.35</v>
      </c>
      <c r="G721">
        <v>82032</v>
      </c>
      <c r="H721">
        <f t="shared" si="11"/>
        <v>720</v>
      </c>
    </row>
    <row r="722" spans="1:8" x14ac:dyDescent="0.25">
      <c r="A722" s="2">
        <v>37769</v>
      </c>
      <c r="B722">
        <v>29.26</v>
      </c>
      <c r="C722">
        <v>29.32</v>
      </c>
      <c r="D722">
        <v>28.5</v>
      </c>
      <c r="E722">
        <v>28.58</v>
      </c>
      <c r="F722">
        <v>28.58</v>
      </c>
      <c r="G722">
        <v>60401</v>
      </c>
      <c r="H722">
        <f t="shared" si="11"/>
        <v>721</v>
      </c>
    </row>
    <row r="723" spans="1:8" x14ac:dyDescent="0.25">
      <c r="A723" s="2">
        <v>37770</v>
      </c>
      <c r="B723">
        <v>28.559999000000001</v>
      </c>
      <c r="C723">
        <v>29.379999000000002</v>
      </c>
      <c r="D723">
        <v>28.27</v>
      </c>
      <c r="E723">
        <v>29.1</v>
      </c>
      <c r="F723">
        <v>29.1</v>
      </c>
      <c r="G723">
        <v>90655</v>
      </c>
      <c r="H723">
        <f t="shared" si="11"/>
        <v>722</v>
      </c>
    </row>
    <row r="724" spans="1:8" x14ac:dyDescent="0.25">
      <c r="A724" s="2">
        <v>37771</v>
      </c>
      <c r="B724">
        <v>29.02</v>
      </c>
      <c r="C724">
        <v>29.65</v>
      </c>
      <c r="D724">
        <v>29.02</v>
      </c>
      <c r="E724">
        <v>29.559999000000001</v>
      </c>
      <c r="F724">
        <v>29.559999000000001</v>
      </c>
      <c r="G724">
        <v>64261</v>
      </c>
      <c r="H724">
        <f t="shared" si="11"/>
        <v>723</v>
      </c>
    </row>
    <row r="725" spans="1:8" x14ac:dyDescent="0.25">
      <c r="A725" s="2">
        <v>37774</v>
      </c>
      <c r="B725">
        <v>29.49</v>
      </c>
      <c r="C725">
        <v>30.84</v>
      </c>
      <c r="D725">
        <v>29.49</v>
      </c>
      <c r="E725">
        <v>30.709999</v>
      </c>
      <c r="F725">
        <v>30.709999</v>
      </c>
      <c r="G725">
        <v>90954</v>
      </c>
      <c r="H725">
        <f t="shared" si="11"/>
        <v>724</v>
      </c>
    </row>
    <row r="726" spans="1:8" x14ac:dyDescent="0.25">
      <c r="A726" s="2">
        <v>37775</v>
      </c>
      <c r="B726">
        <v>30.450001</v>
      </c>
      <c r="C726">
        <v>30.799999</v>
      </c>
      <c r="D726">
        <v>30.33</v>
      </c>
      <c r="E726">
        <v>30.67</v>
      </c>
      <c r="F726">
        <v>30.67</v>
      </c>
      <c r="G726">
        <v>58998</v>
      </c>
      <c r="H726">
        <f t="shared" si="11"/>
        <v>725</v>
      </c>
    </row>
    <row r="727" spans="1:8" x14ac:dyDescent="0.25">
      <c r="A727" s="2">
        <v>37776</v>
      </c>
      <c r="B727">
        <v>30.67</v>
      </c>
      <c r="C727">
        <v>31</v>
      </c>
      <c r="D727">
        <v>29.9</v>
      </c>
      <c r="E727">
        <v>30.049999</v>
      </c>
      <c r="F727">
        <v>30.049999</v>
      </c>
      <c r="G727">
        <v>96894</v>
      </c>
      <c r="H727">
        <f t="shared" si="11"/>
        <v>726</v>
      </c>
    </row>
    <row r="728" spans="1:8" x14ac:dyDescent="0.25">
      <c r="A728" s="2">
        <v>37777</v>
      </c>
      <c r="B728">
        <v>30.049999</v>
      </c>
      <c r="C728">
        <v>30.799999</v>
      </c>
      <c r="D728">
        <v>29.65</v>
      </c>
      <c r="E728">
        <v>30.74</v>
      </c>
      <c r="F728">
        <v>30.74</v>
      </c>
      <c r="G728">
        <v>81561</v>
      </c>
      <c r="H728">
        <f t="shared" si="11"/>
        <v>727</v>
      </c>
    </row>
    <row r="729" spans="1:8" x14ac:dyDescent="0.25">
      <c r="A729" s="2">
        <v>37778</v>
      </c>
      <c r="B729">
        <v>30.799999</v>
      </c>
      <c r="C729">
        <v>31.33</v>
      </c>
      <c r="D729">
        <v>30.65</v>
      </c>
      <c r="E729">
        <v>31.280000999999999</v>
      </c>
      <c r="F729">
        <v>31.280000999999999</v>
      </c>
      <c r="G729">
        <v>71448</v>
      </c>
      <c r="H729">
        <f t="shared" si="11"/>
        <v>728</v>
      </c>
    </row>
    <row r="730" spans="1:8" x14ac:dyDescent="0.25">
      <c r="A730" s="2">
        <v>37781</v>
      </c>
      <c r="B730">
        <v>31.280000999999999</v>
      </c>
      <c r="C730">
        <v>31.85</v>
      </c>
      <c r="D730">
        <v>30.790001</v>
      </c>
      <c r="E730">
        <v>31.450001</v>
      </c>
      <c r="F730">
        <v>31.450001</v>
      </c>
      <c r="G730">
        <v>70201</v>
      </c>
      <c r="H730">
        <f t="shared" si="11"/>
        <v>729</v>
      </c>
    </row>
    <row r="731" spans="1:8" x14ac:dyDescent="0.25">
      <c r="A731" s="2">
        <v>37782</v>
      </c>
      <c r="B731">
        <v>31.4</v>
      </c>
      <c r="C731">
        <v>31.76</v>
      </c>
      <c r="D731">
        <v>30.9</v>
      </c>
      <c r="E731">
        <v>31.73</v>
      </c>
      <c r="F731">
        <v>31.73</v>
      </c>
      <c r="G731">
        <v>72429</v>
      </c>
      <c r="H731">
        <f t="shared" si="11"/>
        <v>730</v>
      </c>
    </row>
    <row r="732" spans="1:8" x14ac:dyDescent="0.25">
      <c r="A732" s="2">
        <v>37783</v>
      </c>
      <c r="B732">
        <v>31.620000999999998</v>
      </c>
      <c r="C732">
        <v>32.5</v>
      </c>
      <c r="D732">
        <v>31.459999</v>
      </c>
      <c r="E732">
        <v>32.360000999999997</v>
      </c>
      <c r="F732">
        <v>32.360000999999997</v>
      </c>
      <c r="G732">
        <v>89788</v>
      </c>
      <c r="H732">
        <f t="shared" si="11"/>
        <v>731</v>
      </c>
    </row>
    <row r="733" spans="1:8" x14ac:dyDescent="0.25">
      <c r="A733" s="2">
        <v>37784</v>
      </c>
      <c r="B733">
        <v>32.020000000000003</v>
      </c>
      <c r="C733">
        <v>32.270000000000003</v>
      </c>
      <c r="D733">
        <v>31.360001</v>
      </c>
      <c r="E733">
        <v>31.51</v>
      </c>
      <c r="F733">
        <v>31.51</v>
      </c>
      <c r="G733">
        <v>80837</v>
      </c>
      <c r="H733">
        <f t="shared" si="11"/>
        <v>732</v>
      </c>
    </row>
    <row r="734" spans="1:8" x14ac:dyDescent="0.25">
      <c r="A734" s="2">
        <v>37785</v>
      </c>
      <c r="B734">
        <v>30.9</v>
      </c>
      <c r="C734">
        <v>31</v>
      </c>
      <c r="D734">
        <v>29.85</v>
      </c>
      <c r="E734">
        <v>30.65</v>
      </c>
      <c r="F734">
        <v>30.65</v>
      </c>
      <c r="G734">
        <v>93747</v>
      </c>
      <c r="H734">
        <f t="shared" si="11"/>
        <v>733</v>
      </c>
    </row>
    <row r="735" spans="1:8" x14ac:dyDescent="0.25">
      <c r="A735" s="2">
        <v>37788</v>
      </c>
      <c r="B735">
        <v>30.5</v>
      </c>
      <c r="C735">
        <v>31.25</v>
      </c>
      <c r="D735">
        <v>30.43</v>
      </c>
      <c r="E735">
        <v>31.18</v>
      </c>
      <c r="F735">
        <v>31.18</v>
      </c>
      <c r="G735">
        <v>73456</v>
      </c>
      <c r="H735">
        <f t="shared" si="11"/>
        <v>734</v>
      </c>
    </row>
    <row r="736" spans="1:8" x14ac:dyDescent="0.25">
      <c r="A736" s="2">
        <v>37789</v>
      </c>
      <c r="B736">
        <v>31.129999000000002</v>
      </c>
      <c r="C736">
        <v>31.35</v>
      </c>
      <c r="D736">
        <v>30.799999</v>
      </c>
      <c r="E736">
        <v>31.07</v>
      </c>
      <c r="F736">
        <v>31.07</v>
      </c>
      <c r="G736">
        <v>52175</v>
      </c>
      <c r="H736">
        <f t="shared" si="11"/>
        <v>735</v>
      </c>
    </row>
    <row r="737" spans="1:8" x14ac:dyDescent="0.25">
      <c r="A737" s="2">
        <v>37790</v>
      </c>
      <c r="B737">
        <v>30.700001</v>
      </c>
      <c r="C737">
        <v>30.85</v>
      </c>
      <c r="D737">
        <v>29.799999</v>
      </c>
      <c r="E737">
        <v>30.360001</v>
      </c>
      <c r="F737">
        <v>30.360001</v>
      </c>
      <c r="G737">
        <v>61959</v>
      </c>
      <c r="H737">
        <f t="shared" si="11"/>
        <v>736</v>
      </c>
    </row>
    <row r="738" spans="1:8" x14ac:dyDescent="0.25">
      <c r="A738" s="2">
        <v>37791</v>
      </c>
      <c r="B738">
        <v>30.32</v>
      </c>
      <c r="C738">
        <v>30.33</v>
      </c>
      <c r="D738">
        <v>29.700001</v>
      </c>
      <c r="E738">
        <v>29.959999</v>
      </c>
      <c r="F738">
        <v>29.959999</v>
      </c>
      <c r="G738">
        <v>54083</v>
      </c>
      <c r="H738">
        <f t="shared" si="11"/>
        <v>737</v>
      </c>
    </row>
    <row r="739" spans="1:8" x14ac:dyDescent="0.25">
      <c r="A739" s="2">
        <v>37792</v>
      </c>
      <c r="B739">
        <v>30.15</v>
      </c>
      <c r="C739">
        <v>30.950001</v>
      </c>
      <c r="D739">
        <v>30.1</v>
      </c>
      <c r="E739">
        <v>30.82</v>
      </c>
      <c r="F739">
        <v>30.82</v>
      </c>
      <c r="G739">
        <v>97071</v>
      </c>
      <c r="H739">
        <f t="shared" si="11"/>
        <v>738</v>
      </c>
    </row>
    <row r="740" spans="1:8" x14ac:dyDescent="0.25">
      <c r="A740" s="2">
        <v>37795</v>
      </c>
      <c r="B740">
        <v>29.530000999999999</v>
      </c>
      <c r="C740">
        <v>29.76</v>
      </c>
      <c r="D740">
        <v>28.860001</v>
      </c>
      <c r="E740">
        <v>29.17</v>
      </c>
      <c r="F740">
        <v>29.17</v>
      </c>
      <c r="G740">
        <v>57350</v>
      </c>
      <c r="H740">
        <f t="shared" si="11"/>
        <v>739</v>
      </c>
    </row>
    <row r="741" spans="1:8" x14ac:dyDescent="0.25">
      <c r="A741" s="2">
        <v>37796</v>
      </c>
      <c r="B741">
        <v>29</v>
      </c>
      <c r="C741">
        <v>29.1</v>
      </c>
      <c r="D741">
        <v>28.530000999999999</v>
      </c>
      <c r="E741">
        <v>28.780000999999999</v>
      </c>
      <c r="F741">
        <v>28.780000999999999</v>
      </c>
      <c r="G741">
        <v>61196</v>
      </c>
      <c r="H741">
        <f t="shared" si="11"/>
        <v>740</v>
      </c>
    </row>
    <row r="742" spans="1:8" x14ac:dyDescent="0.25">
      <c r="A742" s="2">
        <v>37797</v>
      </c>
      <c r="B742">
        <v>28.780000999999999</v>
      </c>
      <c r="C742">
        <v>30.049999</v>
      </c>
      <c r="D742">
        <v>28.610001</v>
      </c>
      <c r="E742">
        <v>29.950001</v>
      </c>
      <c r="F742">
        <v>29.950001</v>
      </c>
      <c r="G742">
        <v>97941</v>
      </c>
      <c r="H742">
        <f t="shared" si="11"/>
        <v>741</v>
      </c>
    </row>
    <row r="743" spans="1:8" x14ac:dyDescent="0.25">
      <c r="A743" s="2">
        <v>37798</v>
      </c>
      <c r="B743">
        <v>29.85</v>
      </c>
      <c r="C743">
        <v>29.93</v>
      </c>
      <c r="D743">
        <v>28.860001</v>
      </c>
      <c r="E743">
        <v>29.01</v>
      </c>
      <c r="F743">
        <v>29.01</v>
      </c>
      <c r="G743">
        <v>84874</v>
      </c>
      <c r="H743">
        <f t="shared" si="11"/>
        <v>742</v>
      </c>
    </row>
    <row r="744" spans="1:8" x14ac:dyDescent="0.25">
      <c r="A744" s="2">
        <v>37799</v>
      </c>
      <c r="B744">
        <v>29.01</v>
      </c>
      <c r="C744">
        <v>29.49</v>
      </c>
      <c r="D744">
        <v>28.83</v>
      </c>
      <c r="E744">
        <v>29.27</v>
      </c>
      <c r="F744">
        <v>29.27</v>
      </c>
      <c r="G744">
        <v>62785</v>
      </c>
      <c r="H744">
        <f t="shared" si="11"/>
        <v>743</v>
      </c>
    </row>
    <row r="745" spans="1:8" x14ac:dyDescent="0.25">
      <c r="A745" s="2">
        <v>37802</v>
      </c>
      <c r="B745">
        <v>29.299999</v>
      </c>
      <c r="C745">
        <v>30.209999</v>
      </c>
      <c r="D745">
        <v>29.1</v>
      </c>
      <c r="E745">
        <v>30.190000999999999</v>
      </c>
      <c r="F745">
        <v>30.190000999999999</v>
      </c>
      <c r="G745">
        <v>74539</v>
      </c>
      <c r="H745">
        <f t="shared" si="11"/>
        <v>744</v>
      </c>
    </row>
    <row r="746" spans="1:8" x14ac:dyDescent="0.25">
      <c r="A746" s="2">
        <v>37803</v>
      </c>
      <c r="B746">
        <v>30.120000999999998</v>
      </c>
      <c r="C746">
        <v>30.5</v>
      </c>
      <c r="D746">
        <v>29.700001</v>
      </c>
      <c r="E746">
        <v>30.4</v>
      </c>
      <c r="F746">
        <v>30.4</v>
      </c>
      <c r="G746">
        <v>66776</v>
      </c>
      <c r="H746">
        <f t="shared" si="11"/>
        <v>745</v>
      </c>
    </row>
    <row r="747" spans="1:8" x14ac:dyDescent="0.25">
      <c r="A747" s="2">
        <v>37804</v>
      </c>
      <c r="B747">
        <v>30.32</v>
      </c>
      <c r="C747">
        <v>30.700001</v>
      </c>
      <c r="D747">
        <v>29.9</v>
      </c>
      <c r="E747">
        <v>30.15</v>
      </c>
      <c r="F747">
        <v>30.15</v>
      </c>
      <c r="G747">
        <v>63596</v>
      </c>
      <c r="H747">
        <f t="shared" si="11"/>
        <v>746</v>
      </c>
    </row>
    <row r="748" spans="1:8" x14ac:dyDescent="0.25">
      <c r="A748" s="2">
        <v>37805</v>
      </c>
      <c r="B748">
        <v>30.65</v>
      </c>
      <c r="C748">
        <v>30.98</v>
      </c>
      <c r="D748">
        <v>30.07</v>
      </c>
      <c r="E748">
        <v>30.42</v>
      </c>
      <c r="F748">
        <v>30.42</v>
      </c>
      <c r="G748">
        <v>67503</v>
      </c>
      <c r="H748">
        <f t="shared" si="11"/>
        <v>747</v>
      </c>
    </row>
    <row r="749" spans="1:8" x14ac:dyDescent="0.25">
      <c r="A749" s="2">
        <v>37806</v>
      </c>
      <c r="B749" t="s">
        <v>113</v>
      </c>
      <c r="C749" t="s">
        <v>113</v>
      </c>
      <c r="D749" t="s">
        <v>113</v>
      </c>
      <c r="E749" t="s">
        <v>113</v>
      </c>
      <c r="F749" t="s">
        <v>113</v>
      </c>
      <c r="G749" t="s">
        <v>113</v>
      </c>
      <c r="H749">
        <f t="shared" si="11"/>
        <v>748</v>
      </c>
    </row>
    <row r="750" spans="1:8" x14ac:dyDescent="0.25">
      <c r="A750" s="2">
        <v>37809</v>
      </c>
      <c r="B750">
        <v>30</v>
      </c>
      <c r="C750">
        <v>30.25</v>
      </c>
      <c r="D750">
        <v>29.82</v>
      </c>
      <c r="E750">
        <v>30.129999000000002</v>
      </c>
      <c r="F750">
        <v>30.129999000000002</v>
      </c>
      <c r="G750">
        <v>50769</v>
      </c>
      <c r="H750">
        <f t="shared" si="11"/>
        <v>749</v>
      </c>
    </row>
    <row r="751" spans="1:8" x14ac:dyDescent="0.25">
      <c r="A751" s="2">
        <v>37810</v>
      </c>
      <c r="B751">
        <v>30.129999000000002</v>
      </c>
      <c r="C751">
        <v>30.309999000000001</v>
      </c>
      <c r="D751">
        <v>29.52</v>
      </c>
      <c r="E751">
        <v>30.219999000000001</v>
      </c>
      <c r="F751">
        <v>30.219999000000001</v>
      </c>
      <c r="G751">
        <v>78101</v>
      </c>
      <c r="H751">
        <f t="shared" si="11"/>
        <v>750</v>
      </c>
    </row>
    <row r="752" spans="1:8" x14ac:dyDescent="0.25">
      <c r="A752" s="2">
        <v>37811</v>
      </c>
      <c r="B752">
        <v>30.25</v>
      </c>
      <c r="C752">
        <v>30.92</v>
      </c>
      <c r="D752">
        <v>30</v>
      </c>
      <c r="E752">
        <v>30.879999000000002</v>
      </c>
      <c r="F752">
        <v>30.879999000000002</v>
      </c>
      <c r="G752">
        <v>92227</v>
      </c>
      <c r="H752">
        <f t="shared" si="11"/>
        <v>751</v>
      </c>
    </row>
    <row r="753" spans="1:8" x14ac:dyDescent="0.25">
      <c r="A753" s="2">
        <v>37812</v>
      </c>
      <c r="B753">
        <v>30.879999000000002</v>
      </c>
      <c r="C753">
        <v>31.6</v>
      </c>
      <c r="D753">
        <v>30.82</v>
      </c>
      <c r="E753">
        <v>31.059999000000001</v>
      </c>
      <c r="F753">
        <v>31.059999000000001</v>
      </c>
      <c r="G753">
        <v>93475</v>
      </c>
      <c r="H753">
        <f t="shared" si="11"/>
        <v>752</v>
      </c>
    </row>
    <row r="754" spans="1:8" x14ac:dyDescent="0.25">
      <c r="A754" s="2">
        <v>37813</v>
      </c>
      <c r="B754">
        <v>31.15</v>
      </c>
      <c r="C754">
        <v>31.75</v>
      </c>
      <c r="D754">
        <v>31.059999000000001</v>
      </c>
      <c r="E754">
        <v>31.280000999999999</v>
      </c>
      <c r="F754">
        <v>31.280000999999999</v>
      </c>
      <c r="G754">
        <v>77341</v>
      </c>
      <c r="H754">
        <f t="shared" si="11"/>
        <v>753</v>
      </c>
    </row>
    <row r="755" spans="1:8" x14ac:dyDescent="0.25">
      <c r="A755" s="2">
        <v>37816</v>
      </c>
      <c r="B755">
        <v>31.280000999999999</v>
      </c>
      <c r="C755">
        <v>31.35</v>
      </c>
      <c r="D755">
        <v>30.65</v>
      </c>
      <c r="E755">
        <v>31.27</v>
      </c>
      <c r="F755">
        <v>31.27</v>
      </c>
      <c r="G755">
        <v>72329</v>
      </c>
      <c r="H755">
        <f t="shared" si="11"/>
        <v>754</v>
      </c>
    </row>
    <row r="756" spans="1:8" x14ac:dyDescent="0.25">
      <c r="A756" s="2">
        <v>37817</v>
      </c>
      <c r="B756">
        <v>31.34</v>
      </c>
      <c r="C756">
        <v>31.73</v>
      </c>
      <c r="D756">
        <v>30.950001</v>
      </c>
      <c r="E756">
        <v>31.620000999999998</v>
      </c>
      <c r="F756">
        <v>31.620000999999998</v>
      </c>
      <c r="G756">
        <v>89782</v>
      </c>
      <c r="H756">
        <f t="shared" si="11"/>
        <v>755</v>
      </c>
    </row>
    <row r="757" spans="1:8" x14ac:dyDescent="0.25">
      <c r="A757" s="2">
        <v>37818</v>
      </c>
      <c r="B757">
        <v>31.799999</v>
      </c>
      <c r="C757">
        <v>32.049999</v>
      </c>
      <c r="D757">
        <v>30.92</v>
      </c>
      <c r="E757">
        <v>31.049999</v>
      </c>
      <c r="F757">
        <v>31.049999</v>
      </c>
      <c r="G757">
        <v>96852</v>
      </c>
      <c r="H757">
        <f t="shared" si="11"/>
        <v>756</v>
      </c>
    </row>
    <row r="758" spans="1:8" x14ac:dyDescent="0.25">
      <c r="A758" s="2">
        <v>37819</v>
      </c>
      <c r="B758">
        <v>31.299999</v>
      </c>
      <c r="C758">
        <v>31.6</v>
      </c>
      <c r="D758">
        <v>31</v>
      </c>
      <c r="E758">
        <v>31.41</v>
      </c>
      <c r="F758">
        <v>31.41</v>
      </c>
      <c r="G758">
        <v>66721</v>
      </c>
      <c r="H758">
        <f t="shared" si="11"/>
        <v>757</v>
      </c>
    </row>
    <row r="759" spans="1:8" x14ac:dyDescent="0.25">
      <c r="A759" s="2">
        <v>37820</v>
      </c>
      <c r="B759">
        <v>31.219999000000001</v>
      </c>
      <c r="C759">
        <v>32.049999</v>
      </c>
      <c r="D759">
        <v>31.16</v>
      </c>
      <c r="E759">
        <v>31.959999</v>
      </c>
      <c r="F759">
        <v>31.959999</v>
      </c>
      <c r="G759">
        <v>43674</v>
      </c>
      <c r="H759">
        <f t="shared" si="11"/>
        <v>758</v>
      </c>
    </row>
    <row r="760" spans="1:8" x14ac:dyDescent="0.25">
      <c r="A760" s="2">
        <v>37823</v>
      </c>
      <c r="B760">
        <v>31.6</v>
      </c>
      <c r="C760">
        <v>31.83</v>
      </c>
      <c r="D760">
        <v>31.25</v>
      </c>
      <c r="E760">
        <v>31.780000999999999</v>
      </c>
      <c r="F760">
        <v>31.780000999999999</v>
      </c>
      <c r="G760">
        <v>52738</v>
      </c>
      <c r="H760">
        <f t="shared" si="11"/>
        <v>759</v>
      </c>
    </row>
    <row r="761" spans="1:8" x14ac:dyDescent="0.25">
      <c r="A761" s="2">
        <v>37824</v>
      </c>
      <c r="B761">
        <v>31.719999000000001</v>
      </c>
      <c r="C761">
        <v>31.73</v>
      </c>
      <c r="D761">
        <v>29.700001</v>
      </c>
      <c r="E761">
        <v>30.190000999999999</v>
      </c>
      <c r="F761">
        <v>30.190000999999999</v>
      </c>
      <c r="G761">
        <v>127033</v>
      </c>
      <c r="H761">
        <f t="shared" si="11"/>
        <v>760</v>
      </c>
    </row>
    <row r="762" spans="1:8" x14ac:dyDescent="0.25">
      <c r="A762" s="2">
        <v>37825</v>
      </c>
      <c r="B762">
        <v>29.6</v>
      </c>
      <c r="C762">
        <v>29.83</v>
      </c>
      <c r="D762">
        <v>29.17</v>
      </c>
      <c r="E762">
        <v>29.67</v>
      </c>
      <c r="F762">
        <v>29.67</v>
      </c>
      <c r="G762">
        <v>82772</v>
      </c>
      <c r="H762">
        <f t="shared" si="11"/>
        <v>761</v>
      </c>
    </row>
    <row r="763" spans="1:8" x14ac:dyDescent="0.25">
      <c r="A763" s="2">
        <v>37826</v>
      </c>
      <c r="B763">
        <v>29.83</v>
      </c>
      <c r="C763">
        <v>30.25</v>
      </c>
      <c r="D763">
        <v>29.4</v>
      </c>
      <c r="E763">
        <v>30.219999000000001</v>
      </c>
      <c r="F763">
        <v>30.219999000000001</v>
      </c>
      <c r="G763">
        <v>74874</v>
      </c>
      <c r="H763">
        <f t="shared" si="11"/>
        <v>762</v>
      </c>
    </row>
    <row r="764" spans="1:8" x14ac:dyDescent="0.25">
      <c r="A764" s="2">
        <v>37827</v>
      </c>
      <c r="B764">
        <v>30</v>
      </c>
      <c r="C764">
        <v>30.450001</v>
      </c>
      <c r="D764">
        <v>30</v>
      </c>
      <c r="E764">
        <v>30.17</v>
      </c>
      <c r="F764">
        <v>30.17</v>
      </c>
      <c r="G764">
        <v>59914</v>
      </c>
      <c r="H764">
        <f t="shared" si="11"/>
        <v>763</v>
      </c>
    </row>
    <row r="765" spans="1:8" x14ac:dyDescent="0.25">
      <c r="A765" s="2">
        <v>37830</v>
      </c>
      <c r="B765">
        <v>29.969999000000001</v>
      </c>
      <c r="C765">
        <v>30.35</v>
      </c>
      <c r="D765">
        <v>29.6</v>
      </c>
      <c r="E765">
        <v>30.110001</v>
      </c>
      <c r="F765">
        <v>30.110001</v>
      </c>
      <c r="G765">
        <v>46995</v>
      </c>
      <c r="H765">
        <f t="shared" si="11"/>
        <v>764</v>
      </c>
    </row>
    <row r="766" spans="1:8" x14ac:dyDescent="0.25">
      <c r="A766" s="2">
        <v>37831</v>
      </c>
      <c r="B766">
        <v>30.1</v>
      </c>
      <c r="C766">
        <v>30.4</v>
      </c>
      <c r="D766">
        <v>29.76</v>
      </c>
      <c r="E766">
        <v>30.24</v>
      </c>
      <c r="F766">
        <v>30.24</v>
      </c>
      <c r="G766">
        <v>53712</v>
      </c>
      <c r="H766">
        <f t="shared" si="11"/>
        <v>765</v>
      </c>
    </row>
    <row r="767" spans="1:8" x14ac:dyDescent="0.25">
      <c r="A767" s="2">
        <v>37832</v>
      </c>
      <c r="B767">
        <v>30.200001</v>
      </c>
      <c r="C767">
        <v>30.799999</v>
      </c>
      <c r="D767">
        <v>30</v>
      </c>
      <c r="E767">
        <v>30.68</v>
      </c>
      <c r="F767">
        <v>30.68</v>
      </c>
      <c r="G767">
        <v>79811</v>
      </c>
      <c r="H767">
        <f t="shared" si="11"/>
        <v>766</v>
      </c>
    </row>
    <row r="768" spans="1:8" x14ac:dyDescent="0.25">
      <c r="A768" s="2">
        <v>37833</v>
      </c>
      <c r="B768">
        <v>30.700001</v>
      </c>
      <c r="C768">
        <v>30.98</v>
      </c>
      <c r="D768">
        <v>30.4</v>
      </c>
      <c r="E768">
        <v>30.540001</v>
      </c>
      <c r="F768">
        <v>30.540001</v>
      </c>
      <c r="G768">
        <v>69186</v>
      </c>
      <c r="H768">
        <f t="shared" si="11"/>
        <v>767</v>
      </c>
    </row>
    <row r="769" spans="1:8" x14ac:dyDescent="0.25">
      <c r="A769" s="2">
        <v>37834</v>
      </c>
      <c r="B769">
        <v>30.799999</v>
      </c>
      <c r="C769">
        <v>32.400002000000001</v>
      </c>
      <c r="D769">
        <v>30.719999000000001</v>
      </c>
      <c r="E769">
        <v>32.310001</v>
      </c>
      <c r="F769">
        <v>32.310001</v>
      </c>
      <c r="G769">
        <v>124906</v>
      </c>
      <c r="H769">
        <f t="shared" si="11"/>
        <v>768</v>
      </c>
    </row>
    <row r="770" spans="1:8" x14ac:dyDescent="0.25">
      <c r="A770" s="2">
        <v>37837</v>
      </c>
      <c r="B770">
        <v>32.150002000000001</v>
      </c>
      <c r="C770">
        <v>32.400002000000001</v>
      </c>
      <c r="D770">
        <v>31.799999</v>
      </c>
      <c r="E770">
        <v>31.84</v>
      </c>
      <c r="F770">
        <v>31.84</v>
      </c>
      <c r="G770">
        <v>81255</v>
      </c>
      <c r="H770">
        <f t="shared" si="11"/>
        <v>769</v>
      </c>
    </row>
    <row r="771" spans="1:8" x14ac:dyDescent="0.25">
      <c r="A771" s="2">
        <v>37838</v>
      </c>
      <c r="B771">
        <v>32.150002000000001</v>
      </c>
      <c r="C771">
        <v>32.490001999999997</v>
      </c>
      <c r="D771">
        <v>32.099997999999999</v>
      </c>
      <c r="E771">
        <v>32.220001000000003</v>
      </c>
      <c r="F771">
        <v>32.220001000000003</v>
      </c>
      <c r="G771">
        <v>70116</v>
      </c>
      <c r="H771">
        <f t="shared" si="11"/>
        <v>770</v>
      </c>
    </row>
    <row r="772" spans="1:8" x14ac:dyDescent="0.25">
      <c r="A772" s="2">
        <v>37839</v>
      </c>
      <c r="B772">
        <v>32.270000000000003</v>
      </c>
      <c r="C772">
        <v>32.799999</v>
      </c>
      <c r="D772">
        <v>31.450001</v>
      </c>
      <c r="E772">
        <v>31.700001</v>
      </c>
      <c r="F772">
        <v>31.700001</v>
      </c>
      <c r="G772">
        <v>104572</v>
      </c>
      <c r="H772">
        <f t="shared" ref="H772:H835" si="12">H771+1</f>
        <v>771</v>
      </c>
    </row>
    <row r="773" spans="1:8" x14ac:dyDescent="0.25">
      <c r="A773" s="2">
        <v>37840</v>
      </c>
      <c r="B773">
        <v>31.67</v>
      </c>
      <c r="C773">
        <v>32.439999</v>
      </c>
      <c r="D773">
        <v>31.67</v>
      </c>
      <c r="E773">
        <v>32.389999000000003</v>
      </c>
      <c r="F773">
        <v>32.389999000000003</v>
      </c>
      <c r="G773">
        <v>90528</v>
      </c>
      <c r="H773">
        <f t="shared" si="12"/>
        <v>772</v>
      </c>
    </row>
    <row r="774" spans="1:8" x14ac:dyDescent="0.25">
      <c r="A774" s="2">
        <v>37841</v>
      </c>
      <c r="B774">
        <v>32.200001</v>
      </c>
      <c r="C774">
        <v>32.849997999999999</v>
      </c>
      <c r="D774">
        <v>31.700001</v>
      </c>
      <c r="E774">
        <v>32.18</v>
      </c>
      <c r="F774">
        <v>32.18</v>
      </c>
      <c r="G774">
        <v>103578</v>
      </c>
      <c r="H774">
        <f t="shared" si="12"/>
        <v>773</v>
      </c>
    </row>
    <row r="775" spans="1:8" x14ac:dyDescent="0.25">
      <c r="A775" s="2">
        <v>37844</v>
      </c>
      <c r="B775">
        <v>32.139999000000003</v>
      </c>
      <c r="C775">
        <v>32.150002000000001</v>
      </c>
      <c r="D775">
        <v>31.83</v>
      </c>
      <c r="E775">
        <v>32.009998000000003</v>
      </c>
      <c r="F775">
        <v>32.009998000000003</v>
      </c>
      <c r="G775">
        <v>64463</v>
      </c>
      <c r="H775">
        <f t="shared" si="12"/>
        <v>774</v>
      </c>
    </row>
    <row r="776" spans="1:8" x14ac:dyDescent="0.25">
      <c r="A776" s="2">
        <v>37845</v>
      </c>
      <c r="B776">
        <v>31.68</v>
      </c>
      <c r="C776">
        <v>32.349997999999999</v>
      </c>
      <c r="D776">
        <v>31.299999</v>
      </c>
      <c r="E776">
        <v>31.92</v>
      </c>
      <c r="F776">
        <v>31.92</v>
      </c>
      <c r="G776">
        <v>118300</v>
      </c>
      <c r="H776">
        <f t="shared" si="12"/>
        <v>775</v>
      </c>
    </row>
    <row r="777" spans="1:8" x14ac:dyDescent="0.25">
      <c r="A777" s="2">
        <v>37846</v>
      </c>
      <c r="B777">
        <v>31.879999000000002</v>
      </c>
      <c r="C777">
        <v>32.159999999999997</v>
      </c>
      <c r="D777">
        <v>30.700001</v>
      </c>
      <c r="E777">
        <v>30.780000999999999</v>
      </c>
      <c r="F777">
        <v>30.780000999999999</v>
      </c>
      <c r="G777">
        <v>128093</v>
      </c>
      <c r="H777">
        <f t="shared" si="12"/>
        <v>776</v>
      </c>
    </row>
    <row r="778" spans="1:8" x14ac:dyDescent="0.25">
      <c r="A778" s="2">
        <v>37847</v>
      </c>
      <c r="B778">
        <v>30.809999000000001</v>
      </c>
      <c r="C778">
        <v>31.15</v>
      </c>
      <c r="D778">
        <v>30.1</v>
      </c>
      <c r="E778">
        <v>31.09</v>
      </c>
      <c r="F778">
        <v>31.09</v>
      </c>
      <c r="G778">
        <v>95120</v>
      </c>
      <c r="H778">
        <f t="shared" si="12"/>
        <v>777</v>
      </c>
    </row>
    <row r="779" spans="1:8" x14ac:dyDescent="0.25">
      <c r="A779" s="2">
        <v>37848</v>
      </c>
      <c r="B779">
        <v>31.200001</v>
      </c>
      <c r="C779">
        <v>31.4</v>
      </c>
      <c r="D779">
        <v>30.629999000000002</v>
      </c>
      <c r="E779">
        <v>31.049999</v>
      </c>
      <c r="F779">
        <v>31.049999</v>
      </c>
      <c r="G779">
        <v>60479</v>
      </c>
      <c r="H779">
        <f t="shared" si="12"/>
        <v>778</v>
      </c>
    </row>
    <row r="780" spans="1:8" x14ac:dyDescent="0.25">
      <c r="A780" s="2">
        <v>37851</v>
      </c>
      <c r="B780">
        <v>31.309999000000001</v>
      </c>
      <c r="C780">
        <v>31.6</v>
      </c>
      <c r="D780">
        <v>30.799999</v>
      </c>
      <c r="E780">
        <v>30.889999</v>
      </c>
      <c r="F780">
        <v>30.889999</v>
      </c>
      <c r="G780">
        <v>54155</v>
      </c>
      <c r="H780">
        <f t="shared" si="12"/>
        <v>779</v>
      </c>
    </row>
    <row r="781" spans="1:8" x14ac:dyDescent="0.25">
      <c r="A781" s="2">
        <v>37852</v>
      </c>
      <c r="B781">
        <v>31</v>
      </c>
      <c r="C781">
        <v>31.08</v>
      </c>
      <c r="D781">
        <v>30.360001</v>
      </c>
      <c r="E781">
        <v>30.700001</v>
      </c>
      <c r="F781">
        <v>30.700001</v>
      </c>
      <c r="G781">
        <v>67645</v>
      </c>
      <c r="H781">
        <f t="shared" si="12"/>
        <v>780</v>
      </c>
    </row>
    <row r="782" spans="1:8" x14ac:dyDescent="0.25">
      <c r="A782" s="2">
        <v>37853</v>
      </c>
      <c r="B782">
        <v>30.6</v>
      </c>
      <c r="C782">
        <v>31.200001</v>
      </c>
      <c r="D782">
        <v>30.5</v>
      </c>
      <c r="E782">
        <v>30.950001</v>
      </c>
      <c r="F782">
        <v>30.950001</v>
      </c>
      <c r="G782">
        <v>94684</v>
      </c>
      <c r="H782">
        <f t="shared" si="12"/>
        <v>781</v>
      </c>
    </row>
    <row r="783" spans="1:8" x14ac:dyDescent="0.25">
      <c r="A783" s="2">
        <v>37854</v>
      </c>
      <c r="B783">
        <v>31.200001</v>
      </c>
      <c r="C783">
        <v>32.400002000000001</v>
      </c>
      <c r="D783">
        <v>31.200001</v>
      </c>
      <c r="E783">
        <v>31.879999000000002</v>
      </c>
      <c r="F783">
        <v>31.879999000000002</v>
      </c>
      <c r="G783">
        <v>109829</v>
      </c>
      <c r="H783">
        <f t="shared" si="12"/>
        <v>782</v>
      </c>
    </row>
    <row r="784" spans="1:8" x14ac:dyDescent="0.25">
      <c r="A784" s="2">
        <v>37855</v>
      </c>
      <c r="B784">
        <v>31.75</v>
      </c>
      <c r="C784">
        <v>32.099997999999999</v>
      </c>
      <c r="D784">
        <v>31.700001</v>
      </c>
      <c r="E784">
        <v>31.84</v>
      </c>
      <c r="F784">
        <v>31.84</v>
      </c>
      <c r="G784">
        <v>56114</v>
      </c>
      <c r="H784">
        <f t="shared" si="12"/>
        <v>783</v>
      </c>
    </row>
    <row r="785" spans="1:8" x14ac:dyDescent="0.25">
      <c r="A785" s="2">
        <v>37858</v>
      </c>
      <c r="B785">
        <v>32.049999</v>
      </c>
      <c r="C785">
        <v>32.299999</v>
      </c>
      <c r="D785">
        <v>31.35</v>
      </c>
      <c r="E785">
        <v>31.559999000000001</v>
      </c>
      <c r="F785">
        <v>31.559999000000001</v>
      </c>
      <c r="G785">
        <v>61371</v>
      </c>
      <c r="H785">
        <f t="shared" si="12"/>
        <v>784</v>
      </c>
    </row>
    <row r="786" spans="1:8" x14ac:dyDescent="0.25">
      <c r="A786" s="2">
        <v>37859</v>
      </c>
      <c r="B786">
        <v>31.5</v>
      </c>
      <c r="C786">
        <v>32.049999</v>
      </c>
      <c r="D786">
        <v>31.35</v>
      </c>
      <c r="E786">
        <v>31.950001</v>
      </c>
      <c r="F786">
        <v>31.950001</v>
      </c>
      <c r="G786">
        <v>73736</v>
      </c>
      <c r="H786">
        <f t="shared" si="12"/>
        <v>785</v>
      </c>
    </row>
    <row r="787" spans="1:8" x14ac:dyDescent="0.25">
      <c r="A787" s="2">
        <v>37860</v>
      </c>
      <c r="B787">
        <v>31.950001</v>
      </c>
      <c r="C787">
        <v>32.07</v>
      </c>
      <c r="D787">
        <v>31.1</v>
      </c>
      <c r="E787">
        <v>31.209999</v>
      </c>
      <c r="F787">
        <v>31.209999</v>
      </c>
      <c r="G787">
        <v>84059</v>
      </c>
      <c r="H787">
        <f t="shared" si="12"/>
        <v>786</v>
      </c>
    </row>
    <row r="788" spans="1:8" x14ac:dyDescent="0.25">
      <c r="A788" s="2">
        <v>37861</v>
      </c>
      <c r="B788">
        <v>31.23</v>
      </c>
      <c r="C788">
        <v>31.65</v>
      </c>
      <c r="D788">
        <v>31.120000999999998</v>
      </c>
      <c r="E788">
        <v>31.5</v>
      </c>
      <c r="F788">
        <v>31.5</v>
      </c>
      <c r="G788">
        <v>70881</v>
      </c>
      <c r="H788">
        <f t="shared" si="12"/>
        <v>787</v>
      </c>
    </row>
    <row r="789" spans="1:8" x14ac:dyDescent="0.25">
      <c r="A789" s="2">
        <v>37862</v>
      </c>
      <c r="B789">
        <v>31.450001</v>
      </c>
      <c r="C789">
        <v>32.049999</v>
      </c>
      <c r="D789">
        <v>31.4</v>
      </c>
      <c r="E789">
        <v>31.57</v>
      </c>
      <c r="F789">
        <v>31.57</v>
      </c>
      <c r="G789">
        <v>70881</v>
      </c>
      <c r="H789">
        <f t="shared" si="12"/>
        <v>788</v>
      </c>
    </row>
    <row r="790" spans="1:8" x14ac:dyDescent="0.25">
      <c r="A790" s="2">
        <v>37865</v>
      </c>
      <c r="B790" t="s">
        <v>113</v>
      </c>
      <c r="C790" t="s">
        <v>113</v>
      </c>
      <c r="D790" t="s">
        <v>113</v>
      </c>
      <c r="E790" t="s">
        <v>113</v>
      </c>
      <c r="F790" t="s">
        <v>113</v>
      </c>
      <c r="G790" t="s">
        <v>113</v>
      </c>
      <c r="H790">
        <f t="shared" si="12"/>
        <v>789</v>
      </c>
    </row>
    <row r="791" spans="1:8" x14ac:dyDescent="0.25">
      <c r="A791" s="2">
        <v>37866</v>
      </c>
      <c r="B791">
        <v>31.280000999999999</v>
      </c>
      <c r="C791">
        <v>31.4</v>
      </c>
      <c r="D791">
        <v>29.25</v>
      </c>
      <c r="E791">
        <v>29.41</v>
      </c>
      <c r="F791">
        <v>29.41</v>
      </c>
      <c r="G791">
        <v>162822</v>
      </c>
      <c r="H791">
        <f t="shared" si="12"/>
        <v>790</v>
      </c>
    </row>
    <row r="792" spans="1:8" x14ac:dyDescent="0.25">
      <c r="A792" s="2">
        <v>37867</v>
      </c>
      <c r="B792">
        <v>29.5</v>
      </c>
      <c r="C792">
        <v>29.870000999999998</v>
      </c>
      <c r="D792">
        <v>29.15</v>
      </c>
      <c r="E792">
        <v>29.49</v>
      </c>
      <c r="F792">
        <v>29.49</v>
      </c>
      <c r="G792">
        <v>93340</v>
      </c>
      <c r="H792">
        <f t="shared" si="12"/>
        <v>791</v>
      </c>
    </row>
    <row r="793" spans="1:8" x14ac:dyDescent="0.25">
      <c r="A793" s="2">
        <v>37868</v>
      </c>
      <c r="B793">
        <v>29.450001</v>
      </c>
      <c r="C793">
        <v>29.6</v>
      </c>
      <c r="D793">
        <v>28.51</v>
      </c>
      <c r="E793">
        <v>28.98</v>
      </c>
      <c r="F793">
        <v>28.98</v>
      </c>
      <c r="G793">
        <v>111967</v>
      </c>
      <c r="H793">
        <f t="shared" si="12"/>
        <v>792</v>
      </c>
    </row>
    <row r="794" spans="1:8" x14ac:dyDescent="0.25">
      <c r="A794" s="2">
        <v>37869</v>
      </c>
      <c r="B794">
        <v>28.799999</v>
      </c>
      <c r="C794">
        <v>29.1</v>
      </c>
      <c r="D794">
        <v>28.65</v>
      </c>
      <c r="E794">
        <v>28.879999000000002</v>
      </c>
      <c r="F794">
        <v>28.879999000000002</v>
      </c>
      <c r="G794">
        <v>61634</v>
      </c>
      <c r="H794">
        <f t="shared" si="12"/>
        <v>793</v>
      </c>
    </row>
    <row r="795" spans="1:8" x14ac:dyDescent="0.25">
      <c r="A795" s="2">
        <v>37872</v>
      </c>
      <c r="B795">
        <v>28.93</v>
      </c>
      <c r="C795">
        <v>29.389999</v>
      </c>
      <c r="D795">
        <v>28.549999</v>
      </c>
      <c r="E795">
        <v>28.85</v>
      </c>
      <c r="F795">
        <v>28.85</v>
      </c>
      <c r="G795">
        <v>89494</v>
      </c>
      <c r="H795">
        <f t="shared" si="12"/>
        <v>794</v>
      </c>
    </row>
    <row r="796" spans="1:8" x14ac:dyDescent="0.25">
      <c r="A796" s="2">
        <v>37873</v>
      </c>
      <c r="B796">
        <v>29</v>
      </c>
      <c r="C796">
        <v>29.25</v>
      </c>
      <c r="D796">
        <v>28.85</v>
      </c>
      <c r="E796">
        <v>29.18</v>
      </c>
      <c r="F796">
        <v>29.18</v>
      </c>
      <c r="G796">
        <v>64555</v>
      </c>
      <c r="H796">
        <f t="shared" si="12"/>
        <v>795</v>
      </c>
    </row>
    <row r="797" spans="1:8" x14ac:dyDescent="0.25">
      <c r="A797" s="2">
        <v>37874</v>
      </c>
      <c r="B797">
        <v>29.200001</v>
      </c>
      <c r="C797">
        <v>29.42</v>
      </c>
      <c r="D797">
        <v>28.6</v>
      </c>
      <c r="E797">
        <v>29.35</v>
      </c>
      <c r="F797">
        <v>29.35</v>
      </c>
      <c r="G797">
        <v>86413</v>
      </c>
      <c r="H797">
        <f t="shared" si="12"/>
        <v>796</v>
      </c>
    </row>
    <row r="798" spans="1:8" x14ac:dyDescent="0.25">
      <c r="A798" s="2">
        <v>37875</v>
      </c>
      <c r="B798">
        <v>29.4</v>
      </c>
      <c r="C798">
        <v>29.52</v>
      </c>
      <c r="D798">
        <v>28.700001</v>
      </c>
      <c r="E798">
        <v>28.82</v>
      </c>
      <c r="F798">
        <v>28.82</v>
      </c>
      <c r="G798">
        <v>66852</v>
      </c>
      <c r="H798">
        <f t="shared" si="12"/>
        <v>797</v>
      </c>
    </row>
    <row r="799" spans="1:8" x14ac:dyDescent="0.25">
      <c r="A799" s="2">
        <v>37876</v>
      </c>
      <c r="B799">
        <v>28.75</v>
      </c>
      <c r="C799">
        <v>28.860001</v>
      </c>
      <c r="D799">
        <v>27.85</v>
      </c>
      <c r="E799">
        <v>28.27</v>
      </c>
      <c r="F799">
        <v>28.27</v>
      </c>
      <c r="G799">
        <v>97626</v>
      </c>
      <c r="H799">
        <f t="shared" si="12"/>
        <v>798</v>
      </c>
    </row>
    <row r="800" spans="1:8" x14ac:dyDescent="0.25">
      <c r="A800" s="2">
        <v>37879</v>
      </c>
      <c r="B800">
        <v>28.299999</v>
      </c>
      <c r="C800">
        <v>28.450001</v>
      </c>
      <c r="D800">
        <v>27.85</v>
      </c>
      <c r="E800">
        <v>28.139999</v>
      </c>
      <c r="F800">
        <v>28.139999</v>
      </c>
      <c r="G800">
        <v>62902</v>
      </c>
      <c r="H800">
        <f t="shared" si="12"/>
        <v>799</v>
      </c>
    </row>
    <row r="801" spans="1:8" x14ac:dyDescent="0.25">
      <c r="A801" s="2">
        <v>37880</v>
      </c>
      <c r="B801">
        <v>28.139999</v>
      </c>
      <c r="C801">
        <v>28.25</v>
      </c>
      <c r="D801">
        <v>27.370000999999998</v>
      </c>
      <c r="E801">
        <v>27.559999000000001</v>
      </c>
      <c r="F801">
        <v>27.559999000000001</v>
      </c>
      <c r="G801">
        <v>67041</v>
      </c>
      <c r="H801">
        <f t="shared" si="12"/>
        <v>800</v>
      </c>
    </row>
    <row r="802" spans="1:8" x14ac:dyDescent="0.25">
      <c r="A802" s="2">
        <v>37881</v>
      </c>
      <c r="B802">
        <v>27.549999</v>
      </c>
      <c r="C802">
        <v>27.65</v>
      </c>
      <c r="D802">
        <v>26.799999</v>
      </c>
      <c r="E802">
        <v>27.030000999999999</v>
      </c>
      <c r="F802">
        <v>27.030000999999999</v>
      </c>
      <c r="G802">
        <v>74604</v>
      </c>
      <c r="H802">
        <f t="shared" si="12"/>
        <v>801</v>
      </c>
    </row>
    <row r="803" spans="1:8" x14ac:dyDescent="0.25">
      <c r="A803" s="2">
        <v>37882</v>
      </c>
      <c r="B803">
        <v>27.02</v>
      </c>
      <c r="C803">
        <v>27.299999</v>
      </c>
      <c r="D803">
        <v>26.66</v>
      </c>
      <c r="E803">
        <v>27.17</v>
      </c>
      <c r="F803">
        <v>27.17</v>
      </c>
      <c r="G803">
        <v>59316</v>
      </c>
      <c r="H803">
        <f t="shared" si="12"/>
        <v>802</v>
      </c>
    </row>
    <row r="804" spans="1:8" x14ac:dyDescent="0.25">
      <c r="A804" s="2">
        <v>37883</v>
      </c>
      <c r="B804">
        <v>27.15</v>
      </c>
      <c r="C804">
        <v>27.280000999999999</v>
      </c>
      <c r="D804">
        <v>26.65</v>
      </c>
      <c r="E804">
        <v>27.030000999999999</v>
      </c>
      <c r="F804">
        <v>27.030000999999999</v>
      </c>
      <c r="G804">
        <v>58548</v>
      </c>
      <c r="H804">
        <f t="shared" si="12"/>
        <v>803</v>
      </c>
    </row>
    <row r="805" spans="1:8" x14ac:dyDescent="0.25">
      <c r="A805" s="2">
        <v>37886</v>
      </c>
      <c r="B805">
        <v>27.1</v>
      </c>
      <c r="C805">
        <v>27.280000999999999</v>
      </c>
      <c r="D805">
        <v>26.75</v>
      </c>
      <c r="E805">
        <v>26.959999</v>
      </c>
      <c r="F805">
        <v>26.959999</v>
      </c>
      <c r="G805">
        <v>75060</v>
      </c>
      <c r="H805">
        <f t="shared" si="12"/>
        <v>804</v>
      </c>
    </row>
    <row r="806" spans="1:8" x14ac:dyDescent="0.25">
      <c r="A806" s="2">
        <v>37887</v>
      </c>
      <c r="B806">
        <v>27.15</v>
      </c>
      <c r="C806">
        <v>27.690000999999999</v>
      </c>
      <c r="D806">
        <v>27.1</v>
      </c>
      <c r="E806">
        <v>27.129999000000002</v>
      </c>
      <c r="F806">
        <v>27.129999000000002</v>
      </c>
      <c r="G806">
        <v>72918</v>
      </c>
      <c r="H806">
        <f t="shared" si="12"/>
        <v>805</v>
      </c>
    </row>
    <row r="807" spans="1:8" x14ac:dyDescent="0.25">
      <c r="A807" s="2">
        <v>37888</v>
      </c>
      <c r="B807">
        <v>27.85</v>
      </c>
      <c r="C807">
        <v>28.59</v>
      </c>
      <c r="D807">
        <v>27.700001</v>
      </c>
      <c r="E807">
        <v>28.24</v>
      </c>
      <c r="F807">
        <v>28.24</v>
      </c>
      <c r="G807">
        <v>108963</v>
      </c>
      <c r="H807">
        <f t="shared" si="12"/>
        <v>806</v>
      </c>
    </row>
    <row r="808" spans="1:8" x14ac:dyDescent="0.25">
      <c r="A808" s="2">
        <v>37889</v>
      </c>
      <c r="B808">
        <v>28.450001</v>
      </c>
      <c r="C808">
        <v>28.65</v>
      </c>
      <c r="D808">
        <v>28.18</v>
      </c>
      <c r="E808">
        <v>28.290001</v>
      </c>
      <c r="F808">
        <v>28.290001</v>
      </c>
      <c r="G808">
        <v>66072</v>
      </c>
      <c r="H808">
        <f t="shared" si="12"/>
        <v>807</v>
      </c>
    </row>
    <row r="809" spans="1:8" x14ac:dyDescent="0.25">
      <c r="A809" s="2">
        <v>37890</v>
      </c>
      <c r="B809">
        <v>28.1</v>
      </c>
      <c r="C809">
        <v>28.370000999999998</v>
      </c>
      <c r="D809">
        <v>27.870000999999998</v>
      </c>
      <c r="E809">
        <v>28.16</v>
      </c>
      <c r="F809">
        <v>28.16</v>
      </c>
      <c r="G809">
        <v>53658</v>
      </c>
      <c r="H809">
        <f t="shared" si="12"/>
        <v>808</v>
      </c>
    </row>
    <row r="810" spans="1:8" x14ac:dyDescent="0.25">
      <c r="A810" s="2">
        <v>37893</v>
      </c>
      <c r="B810">
        <v>28.24</v>
      </c>
      <c r="C810">
        <v>28.620000999999998</v>
      </c>
      <c r="D810">
        <v>28.24</v>
      </c>
      <c r="E810">
        <v>28.4</v>
      </c>
      <c r="F810">
        <v>28.4</v>
      </c>
      <c r="G810">
        <v>48533</v>
      </c>
      <c r="H810">
        <f t="shared" si="12"/>
        <v>809</v>
      </c>
    </row>
    <row r="811" spans="1:8" x14ac:dyDescent="0.25">
      <c r="A811" s="2">
        <v>37894</v>
      </c>
      <c r="B811">
        <v>28.379999000000002</v>
      </c>
      <c r="C811">
        <v>29.379999000000002</v>
      </c>
      <c r="D811">
        <v>28.309999000000001</v>
      </c>
      <c r="E811">
        <v>29.200001</v>
      </c>
      <c r="F811">
        <v>29.200001</v>
      </c>
      <c r="G811">
        <v>101282</v>
      </c>
      <c r="H811">
        <f t="shared" si="12"/>
        <v>810</v>
      </c>
    </row>
    <row r="812" spans="1:8" x14ac:dyDescent="0.25">
      <c r="A812" s="2">
        <v>37895</v>
      </c>
      <c r="B812">
        <v>29.049999</v>
      </c>
      <c r="C812">
        <v>29.43</v>
      </c>
      <c r="D812">
        <v>28.85</v>
      </c>
      <c r="E812">
        <v>29.389999</v>
      </c>
      <c r="F812">
        <v>29.389999</v>
      </c>
      <c r="G812">
        <v>87292</v>
      </c>
      <c r="H812">
        <f t="shared" si="12"/>
        <v>811</v>
      </c>
    </row>
    <row r="813" spans="1:8" x14ac:dyDescent="0.25">
      <c r="A813" s="2">
        <v>37896</v>
      </c>
      <c r="B813">
        <v>29.5</v>
      </c>
      <c r="C813">
        <v>29.98</v>
      </c>
      <c r="D813">
        <v>29.309999000000001</v>
      </c>
      <c r="E813">
        <v>29.84</v>
      </c>
      <c r="F813">
        <v>29.84</v>
      </c>
      <c r="G813">
        <v>69885</v>
      </c>
      <c r="H813">
        <f t="shared" si="12"/>
        <v>812</v>
      </c>
    </row>
    <row r="814" spans="1:8" x14ac:dyDescent="0.25">
      <c r="A814" s="2">
        <v>37897</v>
      </c>
      <c r="B814">
        <v>29.6</v>
      </c>
      <c r="C814">
        <v>30.440000999999999</v>
      </c>
      <c r="D814">
        <v>29.469999000000001</v>
      </c>
      <c r="E814">
        <v>30.4</v>
      </c>
      <c r="F814">
        <v>30.4</v>
      </c>
      <c r="G814">
        <v>82090</v>
      </c>
      <c r="H814">
        <f t="shared" si="12"/>
        <v>813</v>
      </c>
    </row>
    <row r="815" spans="1:8" x14ac:dyDescent="0.25">
      <c r="A815" s="2">
        <v>37900</v>
      </c>
      <c r="B815">
        <v>30.559999000000001</v>
      </c>
      <c r="C815">
        <v>30.76</v>
      </c>
      <c r="D815">
        <v>30.32</v>
      </c>
      <c r="E815">
        <v>30.469999000000001</v>
      </c>
      <c r="F815">
        <v>30.469999000000001</v>
      </c>
      <c r="G815">
        <v>63038</v>
      </c>
      <c r="H815">
        <f t="shared" si="12"/>
        <v>814</v>
      </c>
    </row>
    <row r="816" spans="1:8" x14ac:dyDescent="0.25">
      <c r="A816" s="2">
        <v>37901</v>
      </c>
      <c r="B816">
        <v>30.469999000000001</v>
      </c>
      <c r="C816">
        <v>30.58</v>
      </c>
      <c r="D816">
        <v>30.08</v>
      </c>
      <c r="E816">
        <v>30.41</v>
      </c>
      <c r="F816">
        <v>30.41</v>
      </c>
      <c r="G816">
        <v>74837</v>
      </c>
      <c r="H816">
        <f t="shared" si="12"/>
        <v>815</v>
      </c>
    </row>
    <row r="817" spans="1:8" x14ac:dyDescent="0.25">
      <c r="A817" s="2">
        <v>37902</v>
      </c>
      <c r="B817">
        <v>30.440000999999999</v>
      </c>
      <c r="C817">
        <v>30.5</v>
      </c>
      <c r="D817">
        <v>29.450001</v>
      </c>
      <c r="E817">
        <v>29.809999000000001</v>
      </c>
      <c r="F817">
        <v>29.809999000000001</v>
      </c>
      <c r="G817">
        <v>90271</v>
      </c>
      <c r="H817">
        <f t="shared" si="12"/>
        <v>816</v>
      </c>
    </row>
    <row r="818" spans="1:8" x14ac:dyDescent="0.25">
      <c r="A818" s="2">
        <v>37903</v>
      </c>
      <c r="B818">
        <v>29.799999</v>
      </c>
      <c r="C818">
        <v>31.200001</v>
      </c>
      <c r="D818">
        <v>29.48</v>
      </c>
      <c r="E818">
        <v>31.01</v>
      </c>
      <c r="F818">
        <v>31.01</v>
      </c>
      <c r="G818">
        <v>92470</v>
      </c>
      <c r="H818">
        <f t="shared" si="12"/>
        <v>817</v>
      </c>
    </row>
    <row r="819" spans="1:8" x14ac:dyDescent="0.25">
      <c r="A819" s="2">
        <v>37904</v>
      </c>
      <c r="B819">
        <v>31.040001</v>
      </c>
      <c r="C819">
        <v>32.599997999999999</v>
      </c>
      <c r="D819">
        <v>31.040001</v>
      </c>
      <c r="E819">
        <v>31.969999000000001</v>
      </c>
      <c r="F819">
        <v>31.969999000000001</v>
      </c>
      <c r="G819">
        <v>105368</v>
      </c>
      <c r="H819">
        <f t="shared" si="12"/>
        <v>818</v>
      </c>
    </row>
    <row r="820" spans="1:8" x14ac:dyDescent="0.25">
      <c r="A820" s="2">
        <v>37907</v>
      </c>
      <c r="B820">
        <v>31.969999000000001</v>
      </c>
      <c r="C820">
        <v>32.049999</v>
      </c>
      <c r="D820">
        <v>31.6</v>
      </c>
      <c r="E820">
        <v>31.950001</v>
      </c>
      <c r="F820">
        <v>31.950001</v>
      </c>
      <c r="G820">
        <v>54867</v>
      </c>
      <c r="H820">
        <f t="shared" si="12"/>
        <v>819</v>
      </c>
    </row>
    <row r="821" spans="1:8" x14ac:dyDescent="0.25">
      <c r="A821" s="2">
        <v>37908</v>
      </c>
      <c r="B821">
        <v>31.700001</v>
      </c>
      <c r="C821">
        <v>32.490001999999997</v>
      </c>
      <c r="D821">
        <v>31.5</v>
      </c>
      <c r="E821">
        <v>31.82</v>
      </c>
      <c r="F821">
        <v>31.82</v>
      </c>
      <c r="G821">
        <v>79140</v>
      </c>
      <c r="H821">
        <f t="shared" si="12"/>
        <v>820</v>
      </c>
    </row>
    <row r="822" spans="1:8" x14ac:dyDescent="0.25">
      <c r="A822" s="2">
        <v>37909</v>
      </c>
      <c r="B822">
        <v>31.719999000000001</v>
      </c>
      <c r="C822">
        <v>32.049999</v>
      </c>
      <c r="D822">
        <v>31.58</v>
      </c>
      <c r="E822">
        <v>31.77</v>
      </c>
      <c r="F822">
        <v>31.77</v>
      </c>
      <c r="G822">
        <v>47666</v>
      </c>
      <c r="H822">
        <f t="shared" si="12"/>
        <v>821</v>
      </c>
    </row>
    <row r="823" spans="1:8" x14ac:dyDescent="0.25">
      <c r="A823" s="2">
        <v>37910</v>
      </c>
      <c r="B823">
        <v>31.77</v>
      </c>
      <c r="C823">
        <v>32</v>
      </c>
      <c r="D823">
        <v>31.299999</v>
      </c>
      <c r="E823">
        <v>31.540001</v>
      </c>
      <c r="F823">
        <v>31.540001</v>
      </c>
      <c r="G823">
        <v>54043</v>
      </c>
      <c r="H823">
        <f t="shared" si="12"/>
        <v>822</v>
      </c>
    </row>
    <row r="824" spans="1:8" x14ac:dyDescent="0.25">
      <c r="A824" s="2">
        <v>37911</v>
      </c>
      <c r="B824">
        <v>31.5</v>
      </c>
      <c r="C824">
        <v>31.540001</v>
      </c>
      <c r="D824">
        <v>29.9</v>
      </c>
      <c r="E824">
        <v>30.68</v>
      </c>
      <c r="F824">
        <v>30.68</v>
      </c>
      <c r="G824">
        <v>55591</v>
      </c>
      <c r="H824">
        <f t="shared" si="12"/>
        <v>823</v>
      </c>
    </row>
    <row r="825" spans="1:8" x14ac:dyDescent="0.25">
      <c r="A825" s="2">
        <v>37914</v>
      </c>
      <c r="B825">
        <v>30.67</v>
      </c>
      <c r="C825">
        <v>30.67</v>
      </c>
      <c r="D825">
        <v>29.719999000000001</v>
      </c>
      <c r="E825">
        <v>30.35</v>
      </c>
      <c r="F825">
        <v>30.35</v>
      </c>
      <c r="G825">
        <v>38278</v>
      </c>
      <c r="H825">
        <f t="shared" si="12"/>
        <v>824</v>
      </c>
    </row>
    <row r="826" spans="1:8" x14ac:dyDescent="0.25">
      <c r="A826" s="2">
        <v>37915</v>
      </c>
      <c r="B826">
        <v>30.33</v>
      </c>
      <c r="C826">
        <v>30.65</v>
      </c>
      <c r="D826">
        <v>30.049999</v>
      </c>
      <c r="E826">
        <v>30.18</v>
      </c>
      <c r="F826">
        <v>30.18</v>
      </c>
      <c r="G826">
        <v>79295</v>
      </c>
      <c r="H826">
        <f t="shared" si="12"/>
        <v>825</v>
      </c>
    </row>
    <row r="827" spans="1:8" x14ac:dyDescent="0.25">
      <c r="A827" s="2">
        <v>37916</v>
      </c>
      <c r="B827">
        <v>30.58</v>
      </c>
      <c r="C827">
        <v>30.65</v>
      </c>
      <c r="D827">
        <v>29.870000999999998</v>
      </c>
      <c r="E827">
        <v>29.92</v>
      </c>
      <c r="F827">
        <v>29.92</v>
      </c>
      <c r="G827">
        <v>93903</v>
      </c>
      <c r="H827">
        <f t="shared" si="12"/>
        <v>826</v>
      </c>
    </row>
    <row r="828" spans="1:8" x14ac:dyDescent="0.25">
      <c r="A828" s="2">
        <v>37917</v>
      </c>
      <c r="B828">
        <v>29.6</v>
      </c>
      <c r="C828">
        <v>30.35</v>
      </c>
      <c r="D828">
        <v>29.4</v>
      </c>
      <c r="E828">
        <v>30.299999</v>
      </c>
      <c r="F828">
        <v>30.299999</v>
      </c>
      <c r="G828">
        <v>99011</v>
      </c>
      <c r="H828">
        <f t="shared" si="12"/>
        <v>827</v>
      </c>
    </row>
    <row r="829" spans="1:8" x14ac:dyDescent="0.25">
      <c r="A829" s="2">
        <v>37918</v>
      </c>
      <c r="B829">
        <v>30.6</v>
      </c>
      <c r="C829">
        <v>30.780000999999999</v>
      </c>
      <c r="D829">
        <v>29.879999000000002</v>
      </c>
      <c r="E829">
        <v>30.16</v>
      </c>
      <c r="F829">
        <v>30.16</v>
      </c>
      <c r="G829">
        <v>82752</v>
      </c>
      <c r="H829">
        <f t="shared" si="12"/>
        <v>828</v>
      </c>
    </row>
    <row r="830" spans="1:8" x14ac:dyDescent="0.25">
      <c r="A830" s="2">
        <v>37921</v>
      </c>
      <c r="B830">
        <v>29.9</v>
      </c>
      <c r="C830">
        <v>30.32</v>
      </c>
      <c r="D830">
        <v>29.700001</v>
      </c>
      <c r="E830">
        <v>29.92</v>
      </c>
      <c r="F830">
        <v>29.92</v>
      </c>
      <c r="G830">
        <v>66221</v>
      </c>
      <c r="H830">
        <f t="shared" si="12"/>
        <v>829</v>
      </c>
    </row>
    <row r="831" spans="1:8" x14ac:dyDescent="0.25">
      <c r="A831" s="2">
        <v>37922</v>
      </c>
      <c r="B831">
        <v>29.879999000000002</v>
      </c>
      <c r="C831">
        <v>29.99</v>
      </c>
      <c r="D831">
        <v>29.52</v>
      </c>
      <c r="E831">
        <v>29.559999000000001</v>
      </c>
      <c r="F831">
        <v>29.559999000000001</v>
      </c>
      <c r="G831">
        <v>77442</v>
      </c>
      <c r="H831">
        <f t="shared" si="12"/>
        <v>830</v>
      </c>
    </row>
    <row r="832" spans="1:8" x14ac:dyDescent="0.25">
      <c r="A832" s="2">
        <v>37923</v>
      </c>
      <c r="B832">
        <v>29.549999</v>
      </c>
      <c r="C832">
        <v>29.99</v>
      </c>
      <c r="D832">
        <v>28.799999</v>
      </c>
      <c r="E832">
        <v>28.91</v>
      </c>
      <c r="F832">
        <v>28.91</v>
      </c>
      <c r="G832">
        <v>120117</v>
      </c>
      <c r="H832">
        <f t="shared" si="12"/>
        <v>831</v>
      </c>
    </row>
    <row r="833" spans="1:8" x14ac:dyDescent="0.25">
      <c r="A833" s="2">
        <v>37924</v>
      </c>
      <c r="B833">
        <v>28.950001</v>
      </c>
      <c r="C833">
        <v>28.98</v>
      </c>
      <c r="D833">
        <v>28.26</v>
      </c>
      <c r="E833">
        <v>28.469999000000001</v>
      </c>
      <c r="F833">
        <v>28.469999000000001</v>
      </c>
      <c r="G833">
        <v>94680</v>
      </c>
      <c r="H833">
        <f t="shared" si="12"/>
        <v>832</v>
      </c>
    </row>
    <row r="834" spans="1:8" x14ac:dyDescent="0.25">
      <c r="A834" s="2">
        <v>37925</v>
      </c>
      <c r="B834">
        <v>28.5</v>
      </c>
      <c r="C834">
        <v>29.15</v>
      </c>
      <c r="D834">
        <v>28.469999000000001</v>
      </c>
      <c r="E834">
        <v>29.110001</v>
      </c>
      <c r="F834">
        <v>29.110001</v>
      </c>
      <c r="G834">
        <v>70843</v>
      </c>
      <c r="H834">
        <f t="shared" si="12"/>
        <v>833</v>
      </c>
    </row>
    <row r="835" spans="1:8" x14ac:dyDescent="0.25">
      <c r="A835" s="2">
        <v>37928</v>
      </c>
      <c r="B835">
        <v>29.23</v>
      </c>
      <c r="C835">
        <v>29.35</v>
      </c>
      <c r="D835">
        <v>28.799999</v>
      </c>
      <c r="E835">
        <v>28.9</v>
      </c>
      <c r="F835">
        <v>28.9</v>
      </c>
      <c r="G835">
        <v>62830</v>
      </c>
      <c r="H835">
        <f t="shared" si="12"/>
        <v>834</v>
      </c>
    </row>
    <row r="836" spans="1:8" x14ac:dyDescent="0.25">
      <c r="A836" s="2">
        <v>37929</v>
      </c>
      <c r="B836">
        <v>28.85</v>
      </c>
      <c r="C836">
        <v>28.9</v>
      </c>
      <c r="D836">
        <v>28.469999000000001</v>
      </c>
      <c r="E836">
        <v>28.75</v>
      </c>
      <c r="F836">
        <v>28.75</v>
      </c>
      <c r="G836">
        <v>53557</v>
      </c>
      <c r="H836">
        <f t="shared" ref="H836:H899" si="13">H835+1</f>
        <v>835</v>
      </c>
    </row>
    <row r="837" spans="1:8" x14ac:dyDescent="0.25">
      <c r="A837" s="2">
        <v>37930</v>
      </c>
      <c r="B837">
        <v>28.77</v>
      </c>
      <c r="C837">
        <v>30.4</v>
      </c>
      <c r="D837">
        <v>28.700001</v>
      </c>
      <c r="E837">
        <v>30.299999</v>
      </c>
      <c r="F837">
        <v>30.299999</v>
      </c>
      <c r="G837">
        <v>126757</v>
      </c>
      <c r="H837">
        <f t="shared" si="13"/>
        <v>836</v>
      </c>
    </row>
    <row r="838" spans="1:8" x14ac:dyDescent="0.25">
      <c r="A838" s="2">
        <v>37931</v>
      </c>
      <c r="B838">
        <v>30.25</v>
      </c>
      <c r="C838">
        <v>30.700001</v>
      </c>
      <c r="D838">
        <v>29.959999</v>
      </c>
      <c r="E838">
        <v>30.26</v>
      </c>
      <c r="F838">
        <v>30.26</v>
      </c>
      <c r="G838">
        <v>101788</v>
      </c>
      <c r="H838">
        <f t="shared" si="13"/>
        <v>837</v>
      </c>
    </row>
    <row r="839" spans="1:8" x14ac:dyDescent="0.25">
      <c r="A839" s="2">
        <v>37932</v>
      </c>
      <c r="B839">
        <v>30.27</v>
      </c>
      <c r="C839">
        <v>31.139999</v>
      </c>
      <c r="D839">
        <v>30.219999000000001</v>
      </c>
      <c r="E839">
        <v>30.85</v>
      </c>
      <c r="F839">
        <v>30.85</v>
      </c>
      <c r="G839">
        <v>96469</v>
      </c>
      <c r="H839">
        <f t="shared" si="13"/>
        <v>838</v>
      </c>
    </row>
    <row r="840" spans="1:8" x14ac:dyDescent="0.25">
      <c r="A840" s="2">
        <v>37935</v>
      </c>
      <c r="B840">
        <v>31.139999</v>
      </c>
      <c r="C840">
        <v>31.290001</v>
      </c>
      <c r="D840">
        <v>30.629999000000002</v>
      </c>
      <c r="E840">
        <v>30.879999000000002</v>
      </c>
      <c r="F840">
        <v>30.879999000000002</v>
      </c>
      <c r="G840">
        <v>63431</v>
      </c>
      <c r="H840">
        <f t="shared" si="13"/>
        <v>839</v>
      </c>
    </row>
    <row r="841" spans="1:8" x14ac:dyDescent="0.25">
      <c r="A841" s="2">
        <v>37936</v>
      </c>
      <c r="B841">
        <v>30.92</v>
      </c>
      <c r="C841">
        <v>31.23</v>
      </c>
      <c r="D841">
        <v>30.68</v>
      </c>
      <c r="E841">
        <v>31.15</v>
      </c>
      <c r="F841">
        <v>31.15</v>
      </c>
      <c r="G841">
        <v>68441</v>
      </c>
      <c r="H841">
        <f t="shared" si="13"/>
        <v>840</v>
      </c>
    </row>
    <row r="842" spans="1:8" x14ac:dyDescent="0.25">
      <c r="A842" s="2">
        <v>37937</v>
      </c>
      <c r="B842">
        <v>31.15</v>
      </c>
      <c r="C842">
        <v>31.35</v>
      </c>
      <c r="D842">
        <v>30.75</v>
      </c>
      <c r="E842">
        <v>31.33</v>
      </c>
      <c r="F842">
        <v>31.33</v>
      </c>
      <c r="G842">
        <v>92218</v>
      </c>
      <c r="H842">
        <f t="shared" si="13"/>
        <v>841</v>
      </c>
    </row>
    <row r="843" spans="1:8" x14ac:dyDescent="0.25">
      <c r="A843" s="2">
        <v>37938</v>
      </c>
      <c r="B843">
        <v>31.309999000000001</v>
      </c>
      <c r="C843">
        <v>31.950001</v>
      </c>
      <c r="D843">
        <v>30.950001</v>
      </c>
      <c r="E843">
        <v>31.9</v>
      </c>
      <c r="F843">
        <v>31.9</v>
      </c>
      <c r="G843">
        <v>104199</v>
      </c>
      <c r="H843">
        <f t="shared" si="13"/>
        <v>842</v>
      </c>
    </row>
    <row r="844" spans="1:8" x14ac:dyDescent="0.25">
      <c r="A844" s="2">
        <v>37939</v>
      </c>
      <c r="B844">
        <v>31.9</v>
      </c>
      <c r="C844">
        <v>32.5</v>
      </c>
      <c r="D844">
        <v>31.809999000000001</v>
      </c>
      <c r="E844">
        <v>32.369999</v>
      </c>
      <c r="F844">
        <v>32.369999</v>
      </c>
      <c r="G844">
        <v>89471</v>
      </c>
      <c r="H844">
        <f t="shared" si="13"/>
        <v>843</v>
      </c>
    </row>
    <row r="845" spans="1:8" x14ac:dyDescent="0.25">
      <c r="A845" s="2">
        <v>37942</v>
      </c>
      <c r="B845">
        <v>32.369999</v>
      </c>
      <c r="C845">
        <v>32.369999</v>
      </c>
      <c r="D845">
        <v>31.530000999999999</v>
      </c>
      <c r="E845">
        <v>31.73</v>
      </c>
      <c r="F845">
        <v>31.73</v>
      </c>
      <c r="G845">
        <v>78253</v>
      </c>
      <c r="H845">
        <f t="shared" si="13"/>
        <v>844</v>
      </c>
    </row>
    <row r="846" spans="1:8" x14ac:dyDescent="0.25">
      <c r="A846" s="2">
        <v>37943</v>
      </c>
      <c r="B846">
        <v>31.67</v>
      </c>
      <c r="C846">
        <v>33.349997999999999</v>
      </c>
      <c r="D846">
        <v>31.379999000000002</v>
      </c>
      <c r="E846">
        <v>33.279998999999997</v>
      </c>
      <c r="F846">
        <v>33.279998999999997</v>
      </c>
      <c r="G846">
        <v>74238</v>
      </c>
      <c r="H846">
        <f t="shared" si="13"/>
        <v>845</v>
      </c>
    </row>
    <row r="847" spans="1:8" x14ac:dyDescent="0.25">
      <c r="A847" s="2">
        <v>37944</v>
      </c>
      <c r="B847">
        <v>33.150002000000001</v>
      </c>
      <c r="C847">
        <v>33.5</v>
      </c>
      <c r="D847">
        <v>32.700001</v>
      </c>
      <c r="E847">
        <v>32.919998</v>
      </c>
      <c r="F847">
        <v>32.919998</v>
      </c>
      <c r="G847">
        <v>92327</v>
      </c>
      <c r="H847">
        <f t="shared" si="13"/>
        <v>846</v>
      </c>
    </row>
    <row r="848" spans="1:8" x14ac:dyDescent="0.25">
      <c r="A848" s="2">
        <v>37945</v>
      </c>
      <c r="B848">
        <v>32.900002000000001</v>
      </c>
      <c r="C848">
        <v>33.549999</v>
      </c>
      <c r="D848">
        <v>32.540000999999997</v>
      </c>
      <c r="E848">
        <v>32.860000999999997</v>
      </c>
      <c r="F848">
        <v>32.860000999999997</v>
      </c>
      <c r="G848">
        <v>118553</v>
      </c>
      <c r="H848">
        <f t="shared" si="13"/>
        <v>847</v>
      </c>
    </row>
    <row r="849" spans="1:8" x14ac:dyDescent="0.25">
      <c r="A849" s="2">
        <v>37946</v>
      </c>
      <c r="B849">
        <v>31.75</v>
      </c>
      <c r="C849">
        <v>32.270000000000003</v>
      </c>
      <c r="D849">
        <v>31.42</v>
      </c>
      <c r="E849">
        <v>31.610001</v>
      </c>
      <c r="F849">
        <v>31.610001</v>
      </c>
      <c r="G849">
        <v>81958</v>
      </c>
      <c r="H849">
        <f t="shared" si="13"/>
        <v>848</v>
      </c>
    </row>
    <row r="850" spans="1:8" x14ac:dyDescent="0.25">
      <c r="A850" s="2">
        <v>37949</v>
      </c>
      <c r="B850">
        <v>31.469999000000001</v>
      </c>
      <c r="C850">
        <v>31.469999000000001</v>
      </c>
      <c r="D850">
        <v>29.65</v>
      </c>
      <c r="E850">
        <v>29.74</v>
      </c>
      <c r="F850">
        <v>29.74</v>
      </c>
      <c r="G850">
        <v>124076</v>
      </c>
      <c r="H850">
        <f t="shared" si="13"/>
        <v>849</v>
      </c>
    </row>
    <row r="851" spans="1:8" x14ac:dyDescent="0.25">
      <c r="A851" s="2">
        <v>37950</v>
      </c>
      <c r="B851">
        <v>29.9</v>
      </c>
      <c r="C851">
        <v>30.139999</v>
      </c>
      <c r="D851">
        <v>29.299999</v>
      </c>
      <c r="E851">
        <v>29.77</v>
      </c>
      <c r="F851">
        <v>29.77</v>
      </c>
      <c r="G851">
        <v>123182</v>
      </c>
      <c r="H851">
        <f t="shared" si="13"/>
        <v>850</v>
      </c>
    </row>
    <row r="852" spans="1:8" x14ac:dyDescent="0.25">
      <c r="A852" s="2">
        <v>37951</v>
      </c>
      <c r="B852">
        <v>29.75</v>
      </c>
      <c r="C852">
        <v>30.450001</v>
      </c>
      <c r="D852">
        <v>29.75</v>
      </c>
      <c r="E852">
        <v>30.41</v>
      </c>
      <c r="F852">
        <v>30.41</v>
      </c>
      <c r="G852">
        <v>81120</v>
      </c>
      <c r="H852">
        <f t="shared" si="13"/>
        <v>851</v>
      </c>
    </row>
    <row r="853" spans="1:8" x14ac:dyDescent="0.25">
      <c r="A853" s="2">
        <v>37952</v>
      </c>
      <c r="B853" t="s">
        <v>113</v>
      </c>
      <c r="C853" t="s">
        <v>113</v>
      </c>
      <c r="D853" t="s">
        <v>113</v>
      </c>
      <c r="E853" t="s">
        <v>113</v>
      </c>
      <c r="F853" t="s">
        <v>113</v>
      </c>
      <c r="G853" t="s">
        <v>113</v>
      </c>
      <c r="H853">
        <f t="shared" si="13"/>
        <v>852</v>
      </c>
    </row>
    <row r="854" spans="1:8" x14ac:dyDescent="0.25">
      <c r="A854" s="2">
        <v>37953</v>
      </c>
      <c r="B854" t="s">
        <v>113</v>
      </c>
      <c r="C854" t="s">
        <v>113</v>
      </c>
      <c r="D854" t="s">
        <v>113</v>
      </c>
      <c r="E854" t="s">
        <v>113</v>
      </c>
      <c r="F854" t="s">
        <v>113</v>
      </c>
      <c r="G854" t="s">
        <v>113</v>
      </c>
      <c r="H854">
        <f t="shared" si="13"/>
        <v>853</v>
      </c>
    </row>
    <row r="855" spans="1:8" x14ac:dyDescent="0.25">
      <c r="A855" s="2">
        <v>37956</v>
      </c>
      <c r="B855">
        <v>30.26</v>
      </c>
      <c r="C855">
        <v>30.35</v>
      </c>
      <c r="D855">
        <v>29.66</v>
      </c>
      <c r="E855">
        <v>29.950001</v>
      </c>
      <c r="F855">
        <v>29.950001</v>
      </c>
      <c r="G855">
        <v>67095</v>
      </c>
      <c r="H855">
        <f t="shared" si="13"/>
        <v>854</v>
      </c>
    </row>
    <row r="856" spans="1:8" x14ac:dyDescent="0.25">
      <c r="A856" s="2">
        <v>37957</v>
      </c>
      <c r="B856">
        <v>29.940000999999999</v>
      </c>
      <c r="C856">
        <v>30.969999000000001</v>
      </c>
      <c r="D856">
        <v>29.799999</v>
      </c>
      <c r="E856">
        <v>30.780000999999999</v>
      </c>
      <c r="F856">
        <v>30.780000999999999</v>
      </c>
      <c r="G856">
        <v>95511</v>
      </c>
      <c r="H856">
        <f t="shared" si="13"/>
        <v>855</v>
      </c>
    </row>
    <row r="857" spans="1:8" x14ac:dyDescent="0.25">
      <c r="A857" s="2">
        <v>37958</v>
      </c>
      <c r="B857">
        <v>30.799999</v>
      </c>
      <c r="C857">
        <v>31.18</v>
      </c>
      <c r="D857">
        <v>30.35</v>
      </c>
      <c r="E857">
        <v>31.1</v>
      </c>
      <c r="F857">
        <v>31.1</v>
      </c>
      <c r="G857">
        <v>80917</v>
      </c>
      <c r="H857">
        <f t="shared" si="13"/>
        <v>856</v>
      </c>
    </row>
    <row r="858" spans="1:8" x14ac:dyDescent="0.25">
      <c r="A858" s="2">
        <v>37959</v>
      </c>
      <c r="B858">
        <v>31.1</v>
      </c>
      <c r="C858">
        <v>31.65</v>
      </c>
      <c r="D858">
        <v>30.43</v>
      </c>
      <c r="E858">
        <v>31.26</v>
      </c>
      <c r="F858">
        <v>31.26</v>
      </c>
      <c r="G858">
        <v>100175</v>
      </c>
      <c r="H858">
        <f t="shared" si="13"/>
        <v>857</v>
      </c>
    </row>
    <row r="859" spans="1:8" x14ac:dyDescent="0.25">
      <c r="A859" s="2">
        <v>37960</v>
      </c>
      <c r="B859">
        <v>31.23</v>
      </c>
      <c r="C859">
        <v>31.280000999999999</v>
      </c>
      <c r="D859">
        <v>30.68</v>
      </c>
      <c r="E859">
        <v>30.73</v>
      </c>
      <c r="F859">
        <v>30.73</v>
      </c>
      <c r="G859">
        <v>74633</v>
      </c>
      <c r="H859">
        <f t="shared" si="13"/>
        <v>858</v>
      </c>
    </row>
    <row r="860" spans="1:8" x14ac:dyDescent="0.25">
      <c r="A860" s="2">
        <v>37963</v>
      </c>
      <c r="B860">
        <v>30.66</v>
      </c>
      <c r="C860">
        <v>32.43</v>
      </c>
      <c r="D860">
        <v>30.629999000000002</v>
      </c>
      <c r="E860">
        <v>32.099997999999999</v>
      </c>
      <c r="F860">
        <v>32.099997999999999</v>
      </c>
      <c r="G860">
        <v>101286</v>
      </c>
      <c r="H860">
        <f t="shared" si="13"/>
        <v>859</v>
      </c>
    </row>
    <row r="861" spans="1:8" x14ac:dyDescent="0.25">
      <c r="A861" s="2">
        <v>37964</v>
      </c>
      <c r="B861">
        <v>32.090000000000003</v>
      </c>
      <c r="C861">
        <v>32.299999</v>
      </c>
      <c r="D861">
        <v>31.6</v>
      </c>
      <c r="E861">
        <v>31.76</v>
      </c>
      <c r="F861">
        <v>31.76</v>
      </c>
      <c r="G861">
        <v>88906</v>
      </c>
      <c r="H861">
        <f t="shared" si="13"/>
        <v>860</v>
      </c>
    </row>
    <row r="862" spans="1:8" x14ac:dyDescent="0.25">
      <c r="A862" s="2">
        <v>37965</v>
      </c>
      <c r="B862">
        <v>31.709999</v>
      </c>
      <c r="C862">
        <v>32.630001</v>
      </c>
      <c r="D862">
        <v>31.5</v>
      </c>
      <c r="E862">
        <v>31.879999000000002</v>
      </c>
      <c r="F862">
        <v>31.879999000000002</v>
      </c>
      <c r="G862">
        <v>102941</v>
      </c>
      <c r="H862">
        <f t="shared" si="13"/>
        <v>861</v>
      </c>
    </row>
    <row r="863" spans="1:8" x14ac:dyDescent="0.25">
      <c r="A863" s="2">
        <v>37966</v>
      </c>
      <c r="B863">
        <v>31.91</v>
      </c>
      <c r="C863">
        <v>32.099997999999999</v>
      </c>
      <c r="D863">
        <v>31.35</v>
      </c>
      <c r="E863">
        <v>31.85</v>
      </c>
      <c r="F863">
        <v>31.85</v>
      </c>
      <c r="G863">
        <v>75903</v>
      </c>
      <c r="H863">
        <f t="shared" si="13"/>
        <v>862</v>
      </c>
    </row>
    <row r="864" spans="1:8" x14ac:dyDescent="0.25">
      <c r="A864" s="2">
        <v>37967</v>
      </c>
      <c r="B864">
        <v>31.969999000000001</v>
      </c>
      <c r="C864">
        <v>33.200001</v>
      </c>
      <c r="D864">
        <v>31.870000999999998</v>
      </c>
      <c r="E864">
        <v>33.040000999999997</v>
      </c>
      <c r="F864">
        <v>33.040000999999997</v>
      </c>
      <c r="G864">
        <v>98948</v>
      </c>
      <c r="H864">
        <f t="shared" si="13"/>
        <v>863</v>
      </c>
    </row>
    <row r="865" spans="1:8" x14ac:dyDescent="0.25">
      <c r="A865" s="2">
        <v>37970</v>
      </c>
      <c r="B865">
        <v>32.040000999999997</v>
      </c>
      <c r="C865">
        <v>33.32</v>
      </c>
      <c r="D865">
        <v>31.74</v>
      </c>
      <c r="E865">
        <v>33.18</v>
      </c>
      <c r="F865">
        <v>33.18</v>
      </c>
      <c r="G865">
        <v>97766</v>
      </c>
      <c r="H865">
        <f t="shared" si="13"/>
        <v>864</v>
      </c>
    </row>
    <row r="866" spans="1:8" x14ac:dyDescent="0.25">
      <c r="A866" s="2">
        <v>37971</v>
      </c>
      <c r="B866">
        <v>33.169998</v>
      </c>
      <c r="C866">
        <v>33.349997999999999</v>
      </c>
      <c r="D866">
        <v>32.700001</v>
      </c>
      <c r="E866">
        <v>32.889999000000003</v>
      </c>
      <c r="F866">
        <v>32.889999000000003</v>
      </c>
      <c r="G866">
        <v>64234</v>
      </c>
      <c r="H866">
        <f t="shared" si="13"/>
        <v>865</v>
      </c>
    </row>
    <row r="867" spans="1:8" x14ac:dyDescent="0.25">
      <c r="A867" s="2">
        <v>37972</v>
      </c>
      <c r="B867">
        <v>32.849997999999999</v>
      </c>
      <c r="C867">
        <v>33.770000000000003</v>
      </c>
      <c r="D867">
        <v>32.799999</v>
      </c>
      <c r="E867">
        <v>33.349997999999999</v>
      </c>
      <c r="F867">
        <v>33.349997999999999</v>
      </c>
      <c r="G867">
        <v>45391</v>
      </c>
      <c r="H867">
        <f t="shared" si="13"/>
        <v>866</v>
      </c>
    </row>
    <row r="868" spans="1:8" x14ac:dyDescent="0.25">
      <c r="A868" s="2">
        <v>37973</v>
      </c>
      <c r="B868">
        <v>33.369999</v>
      </c>
      <c r="C868">
        <v>33.900002000000001</v>
      </c>
      <c r="D868">
        <v>32.900002000000001</v>
      </c>
      <c r="E868">
        <v>33.709999000000003</v>
      </c>
      <c r="F868">
        <v>33.709999000000003</v>
      </c>
      <c r="G868">
        <v>54039</v>
      </c>
      <c r="H868">
        <f t="shared" si="13"/>
        <v>867</v>
      </c>
    </row>
    <row r="869" spans="1:8" x14ac:dyDescent="0.25">
      <c r="A869" s="2">
        <v>37974</v>
      </c>
      <c r="B869">
        <v>33.650002000000001</v>
      </c>
      <c r="C869">
        <v>33.93</v>
      </c>
      <c r="D869">
        <v>32.799999</v>
      </c>
      <c r="E869">
        <v>33.020000000000003</v>
      </c>
      <c r="F869">
        <v>33.020000000000003</v>
      </c>
      <c r="G869">
        <v>82647</v>
      </c>
      <c r="H869">
        <f t="shared" si="13"/>
        <v>868</v>
      </c>
    </row>
    <row r="870" spans="1:8" x14ac:dyDescent="0.25">
      <c r="A870" s="2">
        <v>37977</v>
      </c>
      <c r="B870">
        <v>32.900002000000001</v>
      </c>
      <c r="C870">
        <v>32.990001999999997</v>
      </c>
      <c r="D870">
        <v>31.75</v>
      </c>
      <c r="E870">
        <v>31.870000999999998</v>
      </c>
      <c r="F870">
        <v>31.870000999999998</v>
      </c>
      <c r="G870">
        <v>82031</v>
      </c>
      <c r="H870">
        <f t="shared" si="13"/>
        <v>869</v>
      </c>
    </row>
    <row r="871" spans="1:8" x14ac:dyDescent="0.25">
      <c r="A871" s="2">
        <v>37978</v>
      </c>
      <c r="B871">
        <v>31.85</v>
      </c>
      <c r="C871">
        <v>32</v>
      </c>
      <c r="D871">
        <v>31.25</v>
      </c>
      <c r="E871">
        <v>31.950001</v>
      </c>
      <c r="F871">
        <v>31.950001</v>
      </c>
      <c r="G871">
        <v>59363</v>
      </c>
      <c r="H871">
        <f t="shared" si="13"/>
        <v>870</v>
      </c>
    </row>
    <row r="872" spans="1:8" x14ac:dyDescent="0.25">
      <c r="A872" s="2">
        <v>37979</v>
      </c>
      <c r="B872">
        <v>32.060001</v>
      </c>
      <c r="C872">
        <v>33</v>
      </c>
      <c r="D872">
        <v>31.879999000000002</v>
      </c>
      <c r="E872">
        <v>32.860000999999997</v>
      </c>
      <c r="F872">
        <v>32.860000999999997</v>
      </c>
      <c r="G872">
        <v>60080</v>
      </c>
      <c r="H872">
        <f t="shared" si="13"/>
        <v>871</v>
      </c>
    </row>
    <row r="873" spans="1:8" x14ac:dyDescent="0.25">
      <c r="A873" s="2">
        <v>37980</v>
      </c>
      <c r="B873" t="s">
        <v>113</v>
      </c>
      <c r="C873" t="s">
        <v>113</v>
      </c>
      <c r="D873" t="s">
        <v>113</v>
      </c>
      <c r="E873" t="s">
        <v>113</v>
      </c>
      <c r="F873" t="s">
        <v>113</v>
      </c>
      <c r="G873" t="s">
        <v>113</v>
      </c>
      <c r="H873">
        <f t="shared" si="13"/>
        <v>872</v>
      </c>
    </row>
    <row r="874" spans="1:8" x14ac:dyDescent="0.25">
      <c r="A874" s="2">
        <v>37981</v>
      </c>
      <c r="B874" t="s">
        <v>113</v>
      </c>
      <c r="C874" t="s">
        <v>113</v>
      </c>
      <c r="D874" t="s">
        <v>113</v>
      </c>
      <c r="E874" t="s">
        <v>113</v>
      </c>
      <c r="F874" t="s">
        <v>113</v>
      </c>
      <c r="G874" t="s">
        <v>113</v>
      </c>
      <c r="H874">
        <f t="shared" si="13"/>
        <v>873</v>
      </c>
    </row>
    <row r="875" spans="1:8" x14ac:dyDescent="0.25">
      <c r="A875" s="2">
        <v>37984</v>
      </c>
      <c r="B875">
        <v>32.75</v>
      </c>
      <c r="C875">
        <v>32.75</v>
      </c>
      <c r="D875">
        <v>32.099997999999999</v>
      </c>
      <c r="E875">
        <v>32.400002000000001</v>
      </c>
      <c r="F875">
        <v>32.400002000000001</v>
      </c>
      <c r="G875">
        <v>46731</v>
      </c>
      <c r="H875">
        <f t="shared" si="13"/>
        <v>874</v>
      </c>
    </row>
    <row r="876" spans="1:8" x14ac:dyDescent="0.25">
      <c r="A876" s="2">
        <v>37985</v>
      </c>
      <c r="B876">
        <v>32.400002000000001</v>
      </c>
      <c r="C876">
        <v>33.029998999999997</v>
      </c>
      <c r="D876">
        <v>32.380001</v>
      </c>
      <c r="E876">
        <v>32.790000999999997</v>
      </c>
      <c r="F876">
        <v>32.790000999999997</v>
      </c>
      <c r="G876">
        <v>53717</v>
      </c>
      <c r="H876">
        <f t="shared" si="13"/>
        <v>875</v>
      </c>
    </row>
    <row r="877" spans="1:8" x14ac:dyDescent="0.25">
      <c r="A877" s="2">
        <v>37986</v>
      </c>
      <c r="B877">
        <v>32.880001</v>
      </c>
      <c r="C877">
        <v>33.200001</v>
      </c>
      <c r="D877">
        <v>32.299999</v>
      </c>
      <c r="E877">
        <v>32.520000000000003</v>
      </c>
      <c r="F877">
        <v>32.520000000000003</v>
      </c>
      <c r="G877">
        <v>66694</v>
      </c>
      <c r="H877">
        <f t="shared" si="13"/>
        <v>876</v>
      </c>
    </row>
    <row r="878" spans="1:8" x14ac:dyDescent="0.25">
      <c r="A878" s="2">
        <v>37987</v>
      </c>
      <c r="B878" t="s">
        <v>113</v>
      </c>
      <c r="C878" t="s">
        <v>113</v>
      </c>
      <c r="D878" t="s">
        <v>113</v>
      </c>
      <c r="E878" t="s">
        <v>113</v>
      </c>
      <c r="F878" t="s">
        <v>113</v>
      </c>
      <c r="G878" t="s">
        <v>113</v>
      </c>
      <c r="H878">
        <f t="shared" si="13"/>
        <v>877</v>
      </c>
    </row>
    <row r="879" spans="1:8" x14ac:dyDescent="0.25">
      <c r="A879" s="2">
        <v>37988</v>
      </c>
      <c r="B879" t="s">
        <v>113</v>
      </c>
      <c r="C879" t="s">
        <v>113</v>
      </c>
      <c r="D879" t="s">
        <v>113</v>
      </c>
      <c r="E879" t="s">
        <v>113</v>
      </c>
      <c r="F879" t="s">
        <v>113</v>
      </c>
      <c r="G879" t="s">
        <v>113</v>
      </c>
      <c r="H879">
        <f t="shared" si="13"/>
        <v>878</v>
      </c>
    </row>
    <row r="880" spans="1:8" x14ac:dyDescent="0.25">
      <c r="A880" s="2">
        <v>37991</v>
      </c>
      <c r="B880">
        <v>32.400002000000001</v>
      </c>
      <c r="C880">
        <v>33.950001</v>
      </c>
      <c r="D880">
        <v>32.270000000000003</v>
      </c>
      <c r="E880">
        <v>33.779998999999997</v>
      </c>
      <c r="F880">
        <v>33.779998999999997</v>
      </c>
      <c r="G880">
        <v>105704</v>
      </c>
      <c r="H880">
        <f t="shared" si="13"/>
        <v>879</v>
      </c>
    </row>
    <row r="881" spans="1:8" x14ac:dyDescent="0.25">
      <c r="A881" s="2">
        <v>37992</v>
      </c>
      <c r="B881">
        <v>33.759998000000003</v>
      </c>
      <c r="C881">
        <v>34.349997999999999</v>
      </c>
      <c r="D881">
        <v>33.299999</v>
      </c>
      <c r="E881">
        <v>33.700001</v>
      </c>
      <c r="F881">
        <v>33.700001</v>
      </c>
      <c r="G881">
        <v>103405</v>
      </c>
      <c r="H881">
        <f t="shared" si="13"/>
        <v>880</v>
      </c>
    </row>
    <row r="882" spans="1:8" x14ac:dyDescent="0.25">
      <c r="A882" s="2">
        <v>37993</v>
      </c>
      <c r="B882">
        <v>33.68</v>
      </c>
      <c r="C882">
        <v>33.889999000000003</v>
      </c>
      <c r="D882">
        <v>33.049999</v>
      </c>
      <c r="E882">
        <v>33.619999</v>
      </c>
      <c r="F882">
        <v>33.619999</v>
      </c>
      <c r="G882">
        <v>81675</v>
      </c>
      <c r="H882">
        <f t="shared" si="13"/>
        <v>881</v>
      </c>
    </row>
    <row r="883" spans="1:8" x14ac:dyDescent="0.25">
      <c r="A883" s="2">
        <v>37994</v>
      </c>
      <c r="B883">
        <v>33.650002000000001</v>
      </c>
      <c r="C883">
        <v>34</v>
      </c>
      <c r="D883">
        <v>33.400002000000001</v>
      </c>
      <c r="E883">
        <v>33.979999999999997</v>
      </c>
      <c r="F883">
        <v>33.979999999999997</v>
      </c>
      <c r="G883">
        <v>92709</v>
      </c>
      <c r="H883">
        <f t="shared" si="13"/>
        <v>882</v>
      </c>
    </row>
    <row r="884" spans="1:8" x14ac:dyDescent="0.25">
      <c r="A884" s="2">
        <v>37995</v>
      </c>
      <c r="B884">
        <v>34.130001</v>
      </c>
      <c r="C884">
        <v>34.700001</v>
      </c>
      <c r="D884">
        <v>34.049999</v>
      </c>
      <c r="E884">
        <v>34.310001</v>
      </c>
      <c r="F884">
        <v>34.310001</v>
      </c>
      <c r="G884">
        <v>104687</v>
      </c>
      <c r="H884">
        <f t="shared" si="13"/>
        <v>883</v>
      </c>
    </row>
    <row r="885" spans="1:8" x14ac:dyDescent="0.25">
      <c r="A885" s="2">
        <v>37998</v>
      </c>
      <c r="B885">
        <v>34.349997999999999</v>
      </c>
      <c r="C885">
        <v>34.82</v>
      </c>
      <c r="D885">
        <v>33.75</v>
      </c>
      <c r="E885">
        <v>34.720001000000003</v>
      </c>
      <c r="F885">
        <v>34.720001000000003</v>
      </c>
      <c r="G885">
        <v>99677</v>
      </c>
      <c r="H885">
        <f t="shared" si="13"/>
        <v>884</v>
      </c>
    </row>
    <row r="886" spans="1:8" x14ac:dyDescent="0.25">
      <c r="A886" s="2">
        <v>37999</v>
      </c>
      <c r="B886">
        <v>34.799999</v>
      </c>
      <c r="C886">
        <v>35.200001</v>
      </c>
      <c r="D886">
        <v>34.340000000000003</v>
      </c>
      <c r="E886">
        <v>34.43</v>
      </c>
      <c r="F886">
        <v>34.43</v>
      </c>
      <c r="G886">
        <v>120128</v>
      </c>
      <c r="H886">
        <f t="shared" si="13"/>
        <v>885</v>
      </c>
    </row>
    <row r="887" spans="1:8" x14ac:dyDescent="0.25">
      <c r="A887" s="2">
        <v>38000</v>
      </c>
      <c r="B887">
        <v>34.299999</v>
      </c>
      <c r="C887">
        <v>34.740001999999997</v>
      </c>
      <c r="D887">
        <v>34.119999</v>
      </c>
      <c r="E887">
        <v>34.5</v>
      </c>
      <c r="F887">
        <v>34.5</v>
      </c>
      <c r="G887">
        <v>126272</v>
      </c>
      <c r="H887">
        <f t="shared" si="13"/>
        <v>886</v>
      </c>
    </row>
    <row r="888" spans="1:8" x14ac:dyDescent="0.25">
      <c r="A888" s="2">
        <v>38001</v>
      </c>
      <c r="B888">
        <v>34.57</v>
      </c>
      <c r="C888">
        <v>35.409999999999997</v>
      </c>
      <c r="D888">
        <v>33.270000000000003</v>
      </c>
      <c r="E888">
        <v>33.439999</v>
      </c>
      <c r="F888">
        <v>33.439999</v>
      </c>
      <c r="G888">
        <v>102443</v>
      </c>
      <c r="H888">
        <f t="shared" si="13"/>
        <v>887</v>
      </c>
    </row>
    <row r="889" spans="1:8" x14ac:dyDescent="0.25">
      <c r="A889" s="2">
        <v>38002</v>
      </c>
      <c r="B889">
        <v>33.5</v>
      </c>
      <c r="C889">
        <v>35.299999</v>
      </c>
      <c r="D889">
        <v>33.400002000000001</v>
      </c>
      <c r="E889">
        <v>35.07</v>
      </c>
      <c r="F889">
        <v>35.07</v>
      </c>
      <c r="G889">
        <v>60351</v>
      </c>
      <c r="H889">
        <f t="shared" si="13"/>
        <v>888</v>
      </c>
    </row>
    <row r="890" spans="1:8" x14ac:dyDescent="0.25">
      <c r="A890" s="2">
        <v>38005</v>
      </c>
      <c r="B890" t="s">
        <v>113</v>
      </c>
      <c r="C890" t="s">
        <v>113</v>
      </c>
      <c r="D890" t="s">
        <v>113</v>
      </c>
      <c r="E890" t="s">
        <v>113</v>
      </c>
      <c r="F890" t="s">
        <v>113</v>
      </c>
      <c r="G890" t="s">
        <v>113</v>
      </c>
      <c r="H890">
        <f t="shared" si="13"/>
        <v>889</v>
      </c>
    </row>
    <row r="891" spans="1:8" x14ac:dyDescent="0.25">
      <c r="A891" s="2">
        <v>38006</v>
      </c>
      <c r="B891">
        <v>34.919998</v>
      </c>
      <c r="C891">
        <v>36.369999</v>
      </c>
      <c r="D891">
        <v>34.919998</v>
      </c>
      <c r="E891">
        <v>36.200001</v>
      </c>
      <c r="F891">
        <v>36.200001</v>
      </c>
      <c r="G891">
        <v>127162</v>
      </c>
      <c r="H891">
        <f t="shared" si="13"/>
        <v>890</v>
      </c>
    </row>
    <row r="892" spans="1:8" x14ac:dyDescent="0.25">
      <c r="A892" s="2">
        <v>38007</v>
      </c>
      <c r="B892">
        <v>34.790000999999997</v>
      </c>
      <c r="C892">
        <v>34.979999999999997</v>
      </c>
      <c r="D892">
        <v>34.279998999999997</v>
      </c>
      <c r="E892">
        <v>34.580002</v>
      </c>
      <c r="F892">
        <v>34.580002</v>
      </c>
      <c r="G892">
        <v>88518</v>
      </c>
      <c r="H892">
        <f t="shared" si="13"/>
        <v>891</v>
      </c>
    </row>
    <row r="893" spans="1:8" x14ac:dyDescent="0.25">
      <c r="A893" s="2">
        <v>38008</v>
      </c>
      <c r="B893">
        <v>34.590000000000003</v>
      </c>
      <c r="C893">
        <v>34.950001</v>
      </c>
      <c r="D893">
        <v>33.75</v>
      </c>
      <c r="E893">
        <v>34.93</v>
      </c>
      <c r="F893">
        <v>34.93</v>
      </c>
      <c r="G893">
        <v>117574</v>
      </c>
      <c r="H893">
        <f t="shared" si="13"/>
        <v>892</v>
      </c>
    </row>
    <row r="894" spans="1:8" x14ac:dyDescent="0.25">
      <c r="A894" s="2">
        <v>38009</v>
      </c>
      <c r="B894">
        <v>34.970001000000003</v>
      </c>
      <c r="C894">
        <v>35.25</v>
      </c>
      <c r="D894">
        <v>34.650002000000001</v>
      </c>
      <c r="E894">
        <v>34.939999</v>
      </c>
      <c r="F894">
        <v>34.939999</v>
      </c>
      <c r="G894">
        <v>100558</v>
      </c>
      <c r="H894">
        <f t="shared" si="13"/>
        <v>893</v>
      </c>
    </row>
    <row r="895" spans="1:8" x14ac:dyDescent="0.25">
      <c r="A895" s="2">
        <v>38012</v>
      </c>
      <c r="B895">
        <v>34.790000999999997</v>
      </c>
      <c r="C895">
        <v>34.790000999999997</v>
      </c>
      <c r="D895">
        <v>34.169998</v>
      </c>
      <c r="E895">
        <v>34.470001000000003</v>
      </c>
      <c r="F895">
        <v>34.470001000000003</v>
      </c>
      <c r="G895">
        <v>75617</v>
      </c>
      <c r="H895">
        <f t="shared" si="13"/>
        <v>894</v>
      </c>
    </row>
    <row r="896" spans="1:8" x14ac:dyDescent="0.25">
      <c r="A896" s="2">
        <v>38013</v>
      </c>
      <c r="B896">
        <v>34.450001</v>
      </c>
      <c r="C896">
        <v>34.979999999999997</v>
      </c>
      <c r="D896">
        <v>33.900002000000001</v>
      </c>
      <c r="E896">
        <v>34.119999</v>
      </c>
      <c r="F896">
        <v>34.119999</v>
      </c>
      <c r="G896">
        <v>85977</v>
      </c>
      <c r="H896">
        <f t="shared" si="13"/>
        <v>895</v>
      </c>
    </row>
    <row r="897" spans="1:8" x14ac:dyDescent="0.25">
      <c r="A897" s="2">
        <v>38014</v>
      </c>
      <c r="B897">
        <v>34.139999000000003</v>
      </c>
      <c r="C897">
        <v>34.630001</v>
      </c>
      <c r="D897">
        <v>33.349997999999999</v>
      </c>
      <c r="E897">
        <v>33.619999</v>
      </c>
      <c r="F897">
        <v>33.619999</v>
      </c>
      <c r="G897">
        <v>102307</v>
      </c>
      <c r="H897">
        <f t="shared" si="13"/>
        <v>896</v>
      </c>
    </row>
    <row r="898" spans="1:8" x14ac:dyDescent="0.25">
      <c r="A898" s="2">
        <v>38015</v>
      </c>
      <c r="B898">
        <v>33.619999</v>
      </c>
      <c r="C898">
        <v>33.799999</v>
      </c>
      <c r="D898">
        <v>32.409999999999997</v>
      </c>
      <c r="E898">
        <v>32.810001</v>
      </c>
      <c r="F898">
        <v>32.810001</v>
      </c>
      <c r="G898">
        <v>112227</v>
      </c>
      <c r="H898">
        <f t="shared" si="13"/>
        <v>897</v>
      </c>
    </row>
    <row r="899" spans="1:8" x14ac:dyDescent="0.25">
      <c r="A899" s="2">
        <v>38016</v>
      </c>
      <c r="B899">
        <v>32.869999</v>
      </c>
      <c r="C899">
        <v>33.349997999999999</v>
      </c>
      <c r="D899">
        <v>32.709999000000003</v>
      </c>
      <c r="E899">
        <v>33.049999</v>
      </c>
      <c r="F899">
        <v>33.049999</v>
      </c>
      <c r="G899">
        <v>96096</v>
      </c>
      <c r="H899">
        <f t="shared" si="13"/>
        <v>898</v>
      </c>
    </row>
    <row r="900" spans="1:8" x14ac:dyDescent="0.25">
      <c r="A900" s="2">
        <v>38019</v>
      </c>
      <c r="B900">
        <v>33.200001</v>
      </c>
      <c r="C900">
        <v>35.099997999999999</v>
      </c>
      <c r="D900">
        <v>32.560001</v>
      </c>
      <c r="E900">
        <v>34.979999999999997</v>
      </c>
      <c r="F900">
        <v>34.979999999999997</v>
      </c>
      <c r="G900">
        <v>114741</v>
      </c>
      <c r="H900">
        <f t="shared" ref="H900:H963" si="14">H899+1</f>
        <v>899</v>
      </c>
    </row>
    <row r="901" spans="1:8" x14ac:dyDescent="0.25">
      <c r="A901" s="2">
        <v>38020</v>
      </c>
      <c r="B901">
        <v>34.849997999999999</v>
      </c>
      <c r="C901">
        <v>35.189999</v>
      </c>
      <c r="D901">
        <v>34.07</v>
      </c>
      <c r="E901">
        <v>34.099997999999999</v>
      </c>
      <c r="F901">
        <v>34.099997999999999</v>
      </c>
      <c r="G901">
        <v>96805</v>
      </c>
      <c r="H901">
        <f t="shared" si="14"/>
        <v>900</v>
      </c>
    </row>
    <row r="902" spans="1:8" x14ac:dyDescent="0.25">
      <c r="A902" s="2">
        <v>38021</v>
      </c>
      <c r="B902">
        <v>34.090000000000003</v>
      </c>
      <c r="C902">
        <v>34.450001</v>
      </c>
      <c r="D902">
        <v>32.950001</v>
      </c>
      <c r="E902">
        <v>33.099997999999999</v>
      </c>
      <c r="F902">
        <v>33.099997999999999</v>
      </c>
      <c r="G902">
        <v>103750</v>
      </c>
      <c r="H902">
        <f t="shared" si="14"/>
        <v>901</v>
      </c>
    </row>
    <row r="903" spans="1:8" x14ac:dyDescent="0.25">
      <c r="A903" s="2">
        <v>38022</v>
      </c>
      <c r="B903">
        <v>33.189999</v>
      </c>
      <c r="C903">
        <v>33.299999</v>
      </c>
      <c r="D903">
        <v>32.200001</v>
      </c>
      <c r="E903">
        <v>33.080002</v>
      </c>
      <c r="F903">
        <v>33.080002</v>
      </c>
      <c r="G903">
        <v>114237</v>
      </c>
      <c r="H903">
        <f t="shared" si="14"/>
        <v>902</v>
      </c>
    </row>
    <row r="904" spans="1:8" x14ac:dyDescent="0.25">
      <c r="A904" s="2">
        <v>38023</v>
      </c>
      <c r="B904">
        <v>33.110000999999997</v>
      </c>
      <c r="C904">
        <v>33.439999</v>
      </c>
      <c r="D904">
        <v>32.32</v>
      </c>
      <c r="E904">
        <v>32.479999999999997</v>
      </c>
      <c r="F904">
        <v>32.479999999999997</v>
      </c>
      <c r="G904">
        <v>85112</v>
      </c>
      <c r="H904">
        <f t="shared" si="14"/>
        <v>903</v>
      </c>
    </row>
    <row r="905" spans="1:8" x14ac:dyDescent="0.25">
      <c r="A905" s="2">
        <v>38026</v>
      </c>
      <c r="B905">
        <v>32.349997999999999</v>
      </c>
      <c r="C905">
        <v>33</v>
      </c>
      <c r="D905">
        <v>32.25</v>
      </c>
      <c r="E905">
        <v>32.830002</v>
      </c>
      <c r="F905">
        <v>32.830002</v>
      </c>
      <c r="G905">
        <v>73771</v>
      </c>
      <c r="H905">
        <f t="shared" si="14"/>
        <v>904</v>
      </c>
    </row>
    <row r="906" spans="1:8" x14ac:dyDescent="0.25">
      <c r="A906" s="2">
        <v>38027</v>
      </c>
      <c r="B906">
        <v>32.900002000000001</v>
      </c>
      <c r="C906">
        <v>34.279998999999997</v>
      </c>
      <c r="D906">
        <v>32.82</v>
      </c>
      <c r="E906">
        <v>33.869999</v>
      </c>
      <c r="F906">
        <v>33.869999</v>
      </c>
      <c r="G906">
        <v>99999</v>
      </c>
      <c r="H906">
        <f t="shared" si="14"/>
        <v>905</v>
      </c>
    </row>
    <row r="907" spans="1:8" x14ac:dyDescent="0.25">
      <c r="A907" s="2">
        <v>38028</v>
      </c>
      <c r="B907">
        <v>34</v>
      </c>
      <c r="C907">
        <v>34.400002000000001</v>
      </c>
      <c r="D907">
        <v>33.299999</v>
      </c>
      <c r="E907">
        <v>34</v>
      </c>
      <c r="F907">
        <v>34</v>
      </c>
      <c r="G907">
        <v>100720</v>
      </c>
      <c r="H907">
        <f t="shared" si="14"/>
        <v>906</v>
      </c>
    </row>
    <row r="908" spans="1:8" x14ac:dyDescent="0.25">
      <c r="A908" s="2">
        <v>38029</v>
      </c>
      <c r="B908">
        <v>34</v>
      </c>
      <c r="C908">
        <v>34.25</v>
      </c>
      <c r="D908">
        <v>33.650002000000001</v>
      </c>
      <c r="E908">
        <v>33.979999999999997</v>
      </c>
      <c r="F908">
        <v>33.979999999999997</v>
      </c>
      <c r="G908">
        <v>86634</v>
      </c>
      <c r="H908">
        <f t="shared" si="14"/>
        <v>907</v>
      </c>
    </row>
    <row r="909" spans="1:8" x14ac:dyDescent="0.25">
      <c r="A909" s="2">
        <v>38030</v>
      </c>
      <c r="B909">
        <v>33.959999000000003</v>
      </c>
      <c r="C909">
        <v>34.650002000000001</v>
      </c>
      <c r="D909">
        <v>33.950001</v>
      </c>
      <c r="E909">
        <v>34.560001</v>
      </c>
      <c r="F909">
        <v>34.560001</v>
      </c>
      <c r="G909">
        <v>86634</v>
      </c>
      <c r="H909">
        <f t="shared" si="14"/>
        <v>908</v>
      </c>
    </row>
    <row r="910" spans="1:8" x14ac:dyDescent="0.25">
      <c r="A910" s="2">
        <v>38033</v>
      </c>
      <c r="B910" t="s">
        <v>113</v>
      </c>
      <c r="C910" t="s">
        <v>113</v>
      </c>
      <c r="D910" t="s">
        <v>113</v>
      </c>
      <c r="E910" t="s">
        <v>113</v>
      </c>
      <c r="F910" t="s">
        <v>113</v>
      </c>
      <c r="G910" t="s">
        <v>113</v>
      </c>
      <c r="H910">
        <f t="shared" si="14"/>
        <v>909</v>
      </c>
    </row>
    <row r="911" spans="1:8" x14ac:dyDescent="0.25">
      <c r="A911" s="2">
        <v>38034</v>
      </c>
      <c r="B911">
        <v>34.479999999999997</v>
      </c>
      <c r="C911">
        <v>35.25</v>
      </c>
      <c r="D911">
        <v>34.25</v>
      </c>
      <c r="E911">
        <v>35.159999999999997</v>
      </c>
      <c r="F911">
        <v>35.159999999999997</v>
      </c>
      <c r="G911">
        <v>97170</v>
      </c>
      <c r="H911">
        <f t="shared" si="14"/>
        <v>910</v>
      </c>
    </row>
    <row r="912" spans="1:8" x14ac:dyDescent="0.25">
      <c r="A912" s="2">
        <v>38035</v>
      </c>
      <c r="B912">
        <v>35.099997999999999</v>
      </c>
      <c r="C912">
        <v>35.880001</v>
      </c>
      <c r="D912">
        <v>35</v>
      </c>
      <c r="E912">
        <v>35.450001</v>
      </c>
      <c r="F912">
        <v>35.450001</v>
      </c>
      <c r="G912">
        <v>69710</v>
      </c>
      <c r="H912">
        <f t="shared" si="14"/>
        <v>911</v>
      </c>
    </row>
    <row r="913" spans="1:8" x14ac:dyDescent="0.25">
      <c r="A913" s="2">
        <v>38036</v>
      </c>
      <c r="B913">
        <v>35.400002000000001</v>
      </c>
      <c r="C913">
        <v>36.099997999999999</v>
      </c>
      <c r="D913">
        <v>35.200001</v>
      </c>
      <c r="E913">
        <v>36</v>
      </c>
      <c r="F913">
        <v>36</v>
      </c>
      <c r="G913">
        <v>50134</v>
      </c>
      <c r="H913">
        <f t="shared" si="14"/>
        <v>912</v>
      </c>
    </row>
    <row r="914" spans="1:8" x14ac:dyDescent="0.25">
      <c r="A914" s="2">
        <v>38037</v>
      </c>
      <c r="B914">
        <v>35.799999</v>
      </c>
      <c r="C914">
        <v>36.099997999999999</v>
      </c>
      <c r="D914">
        <v>35.049999</v>
      </c>
      <c r="E914">
        <v>35.599997999999999</v>
      </c>
      <c r="F914">
        <v>35.599997999999999</v>
      </c>
      <c r="G914">
        <v>114200</v>
      </c>
      <c r="H914">
        <f t="shared" si="14"/>
        <v>913</v>
      </c>
    </row>
    <row r="915" spans="1:8" x14ac:dyDescent="0.25">
      <c r="A915" s="2">
        <v>38040</v>
      </c>
      <c r="B915">
        <v>34.270000000000003</v>
      </c>
      <c r="C915">
        <v>34.700001</v>
      </c>
      <c r="D915">
        <v>34.029998999999997</v>
      </c>
      <c r="E915">
        <v>34.349997999999999</v>
      </c>
      <c r="F915">
        <v>34.349997999999999</v>
      </c>
      <c r="G915">
        <v>60426</v>
      </c>
      <c r="H915">
        <f t="shared" si="14"/>
        <v>914</v>
      </c>
    </row>
    <row r="916" spans="1:8" x14ac:dyDescent="0.25">
      <c r="A916" s="2">
        <v>38041</v>
      </c>
      <c r="B916">
        <v>34.360000999999997</v>
      </c>
      <c r="C916">
        <v>35.07</v>
      </c>
      <c r="D916">
        <v>34.299999</v>
      </c>
      <c r="E916">
        <v>34.580002</v>
      </c>
      <c r="F916">
        <v>34.580002</v>
      </c>
      <c r="G916">
        <v>85169</v>
      </c>
      <c r="H916">
        <f t="shared" si="14"/>
        <v>915</v>
      </c>
    </row>
    <row r="917" spans="1:8" x14ac:dyDescent="0.25">
      <c r="A917" s="2">
        <v>38042</v>
      </c>
      <c r="B917">
        <v>34.580002</v>
      </c>
      <c r="C917">
        <v>35.900002000000001</v>
      </c>
      <c r="D917">
        <v>34.479999999999997</v>
      </c>
      <c r="E917">
        <v>35.68</v>
      </c>
      <c r="F917">
        <v>35.68</v>
      </c>
      <c r="G917">
        <v>106147</v>
      </c>
      <c r="H917">
        <f t="shared" si="14"/>
        <v>916</v>
      </c>
    </row>
    <row r="918" spans="1:8" x14ac:dyDescent="0.25">
      <c r="A918" s="2">
        <v>38043</v>
      </c>
      <c r="B918">
        <v>35.700001</v>
      </c>
      <c r="C918">
        <v>35.950001</v>
      </c>
      <c r="D918">
        <v>35.150002000000001</v>
      </c>
      <c r="E918">
        <v>35.509998000000003</v>
      </c>
      <c r="F918">
        <v>35.509998000000003</v>
      </c>
      <c r="G918">
        <v>78746</v>
      </c>
      <c r="H918">
        <f t="shared" si="14"/>
        <v>917</v>
      </c>
    </row>
    <row r="919" spans="1:8" x14ac:dyDescent="0.25">
      <c r="A919" s="2">
        <v>38044</v>
      </c>
      <c r="B919">
        <v>35.490001999999997</v>
      </c>
      <c r="C919">
        <v>36.25</v>
      </c>
      <c r="D919">
        <v>35.299999</v>
      </c>
      <c r="E919">
        <v>36.159999999999997</v>
      </c>
      <c r="F919">
        <v>36.159999999999997</v>
      </c>
      <c r="G919">
        <v>72948</v>
      </c>
      <c r="H919">
        <f t="shared" si="14"/>
        <v>918</v>
      </c>
    </row>
    <row r="920" spans="1:8" x14ac:dyDescent="0.25">
      <c r="A920" s="2">
        <v>38047</v>
      </c>
      <c r="B920">
        <v>36.159999999999997</v>
      </c>
      <c r="C920">
        <v>36.979999999999997</v>
      </c>
      <c r="D920">
        <v>35.799999</v>
      </c>
      <c r="E920">
        <v>36.860000999999997</v>
      </c>
      <c r="F920">
        <v>36.860000999999997</v>
      </c>
      <c r="G920">
        <v>84599</v>
      </c>
      <c r="H920">
        <f t="shared" si="14"/>
        <v>919</v>
      </c>
    </row>
    <row r="921" spans="1:8" x14ac:dyDescent="0.25">
      <c r="A921" s="2">
        <v>38048</v>
      </c>
      <c r="B921">
        <v>36.799999</v>
      </c>
      <c r="C921">
        <v>36.979999999999997</v>
      </c>
      <c r="D921">
        <v>36.400002000000001</v>
      </c>
      <c r="E921">
        <v>36.659999999999997</v>
      </c>
      <c r="F921">
        <v>36.659999999999997</v>
      </c>
      <c r="G921">
        <v>56553</v>
      </c>
      <c r="H921">
        <f t="shared" si="14"/>
        <v>920</v>
      </c>
    </row>
    <row r="922" spans="1:8" x14ac:dyDescent="0.25">
      <c r="A922" s="2">
        <v>38049</v>
      </c>
      <c r="B922">
        <v>36.650002000000001</v>
      </c>
      <c r="C922">
        <v>36.799999</v>
      </c>
      <c r="D922">
        <v>35.409999999999997</v>
      </c>
      <c r="E922">
        <v>35.799999</v>
      </c>
      <c r="F922">
        <v>35.799999</v>
      </c>
      <c r="G922">
        <v>99745</v>
      </c>
      <c r="H922">
        <f t="shared" si="14"/>
        <v>921</v>
      </c>
    </row>
    <row r="923" spans="1:8" x14ac:dyDescent="0.25">
      <c r="A923" s="2">
        <v>38050</v>
      </c>
      <c r="B923">
        <v>35.810001</v>
      </c>
      <c r="C923">
        <v>36.849997999999999</v>
      </c>
      <c r="D923">
        <v>35.68</v>
      </c>
      <c r="E923">
        <v>36.639999000000003</v>
      </c>
      <c r="F923">
        <v>36.639999000000003</v>
      </c>
      <c r="G923">
        <v>91985</v>
      </c>
      <c r="H923">
        <f t="shared" si="14"/>
        <v>922</v>
      </c>
    </row>
    <row r="924" spans="1:8" x14ac:dyDescent="0.25">
      <c r="A924" s="2">
        <v>38051</v>
      </c>
      <c r="B924">
        <v>36.700001</v>
      </c>
      <c r="C924">
        <v>37.450001</v>
      </c>
      <c r="D924">
        <v>36.700001</v>
      </c>
      <c r="E924">
        <v>37.259998000000003</v>
      </c>
      <c r="F924">
        <v>37.259998000000003</v>
      </c>
      <c r="G924">
        <v>78190</v>
      </c>
      <c r="H924">
        <f t="shared" si="14"/>
        <v>923</v>
      </c>
    </row>
    <row r="925" spans="1:8" x14ac:dyDescent="0.25">
      <c r="A925" s="2">
        <v>38054</v>
      </c>
      <c r="B925">
        <v>37.259998000000003</v>
      </c>
      <c r="C925">
        <v>37.509998000000003</v>
      </c>
      <c r="D925">
        <v>36.349997999999999</v>
      </c>
      <c r="E925">
        <v>36.57</v>
      </c>
      <c r="F925">
        <v>36.57</v>
      </c>
      <c r="G925">
        <v>74933</v>
      </c>
      <c r="H925">
        <f t="shared" si="14"/>
        <v>924</v>
      </c>
    </row>
    <row r="926" spans="1:8" x14ac:dyDescent="0.25">
      <c r="A926" s="2">
        <v>38055</v>
      </c>
      <c r="B926">
        <v>36.5</v>
      </c>
      <c r="C926">
        <v>36.93</v>
      </c>
      <c r="D926">
        <v>36.060001</v>
      </c>
      <c r="E926">
        <v>36.279998999999997</v>
      </c>
      <c r="F926">
        <v>36.279998999999997</v>
      </c>
      <c r="G926">
        <v>88589</v>
      </c>
      <c r="H926">
        <f t="shared" si="14"/>
        <v>925</v>
      </c>
    </row>
    <row r="927" spans="1:8" x14ac:dyDescent="0.25">
      <c r="A927" s="2">
        <v>38056</v>
      </c>
      <c r="B927">
        <v>36.299999</v>
      </c>
      <c r="C927">
        <v>36.549999</v>
      </c>
      <c r="D927">
        <v>35.630001</v>
      </c>
      <c r="E927">
        <v>36.099997999999999</v>
      </c>
      <c r="F927">
        <v>36.099997999999999</v>
      </c>
      <c r="G927">
        <v>94277</v>
      </c>
      <c r="H927">
        <f t="shared" si="14"/>
        <v>926</v>
      </c>
    </row>
    <row r="928" spans="1:8" x14ac:dyDescent="0.25">
      <c r="A928" s="2">
        <v>38057</v>
      </c>
      <c r="B928">
        <v>36.290000999999997</v>
      </c>
      <c r="C928">
        <v>36.860000999999997</v>
      </c>
      <c r="D928">
        <v>36.049999</v>
      </c>
      <c r="E928">
        <v>36.779998999999997</v>
      </c>
      <c r="F928">
        <v>36.779998999999997</v>
      </c>
      <c r="G928">
        <v>95428</v>
      </c>
      <c r="H928">
        <f t="shared" si="14"/>
        <v>927</v>
      </c>
    </row>
    <row r="929" spans="1:8" x14ac:dyDescent="0.25">
      <c r="A929" s="2">
        <v>38058</v>
      </c>
      <c r="B929">
        <v>36.959999000000003</v>
      </c>
      <c r="C929">
        <v>37.200001</v>
      </c>
      <c r="D929">
        <v>35.150002000000001</v>
      </c>
      <c r="E929">
        <v>36.189999</v>
      </c>
      <c r="F929">
        <v>36.189999</v>
      </c>
      <c r="G929">
        <v>124247</v>
      </c>
      <c r="H929">
        <f t="shared" si="14"/>
        <v>928</v>
      </c>
    </row>
    <row r="930" spans="1:8" x14ac:dyDescent="0.25">
      <c r="A930" s="2">
        <v>38061</v>
      </c>
      <c r="B930">
        <v>36.150002000000001</v>
      </c>
      <c r="C930">
        <v>37.5</v>
      </c>
      <c r="D930">
        <v>35.849997999999999</v>
      </c>
      <c r="E930">
        <v>37.439999</v>
      </c>
      <c r="F930">
        <v>37.439999</v>
      </c>
      <c r="G930">
        <v>92394</v>
      </c>
      <c r="H930">
        <f t="shared" si="14"/>
        <v>929</v>
      </c>
    </row>
    <row r="931" spans="1:8" x14ac:dyDescent="0.25">
      <c r="A931" s="2">
        <v>38062</v>
      </c>
      <c r="B931">
        <v>37.419998</v>
      </c>
      <c r="C931">
        <v>37.799999</v>
      </c>
      <c r="D931">
        <v>37.020000000000003</v>
      </c>
      <c r="E931">
        <v>37.479999999999997</v>
      </c>
      <c r="F931">
        <v>37.479999999999997</v>
      </c>
      <c r="G931">
        <v>85244</v>
      </c>
      <c r="H931">
        <f t="shared" si="14"/>
        <v>930</v>
      </c>
    </row>
    <row r="932" spans="1:8" x14ac:dyDescent="0.25">
      <c r="A932" s="2">
        <v>38063</v>
      </c>
      <c r="B932">
        <v>37.439999</v>
      </c>
      <c r="C932">
        <v>38.349997999999999</v>
      </c>
      <c r="D932">
        <v>37.330002</v>
      </c>
      <c r="E932">
        <v>38.18</v>
      </c>
      <c r="F932">
        <v>38.18</v>
      </c>
      <c r="G932">
        <v>101251</v>
      </c>
      <c r="H932">
        <f t="shared" si="14"/>
        <v>931</v>
      </c>
    </row>
    <row r="933" spans="1:8" x14ac:dyDescent="0.25">
      <c r="A933" s="2">
        <v>38064</v>
      </c>
      <c r="B933">
        <v>38.200001</v>
      </c>
      <c r="C933">
        <v>38.25</v>
      </c>
      <c r="D933">
        <v>37.400002000000001</v>
      </c>
      <c r="E933">
        <v>37.93</v>
      </c>
      <c r="F933">
        <v>37.93</v>
      </c>
      <c r="G933">
        <v>59792</v>
      </c>
      <c r="H933">
        <f t="shared" si="14"/>
        <v>932</v>
      </c>
    </row>
    <row r="934" spans="1:8" x14ac:dyDescent="0.25">
      <c r="A934" s="2">
        <v>38065</v>
      </c>
      <c r="B934">
        <v>37.880001</v>
      </c>
      <c r="C934">
        <v>38.5</v>
      </c>
      <c r="D934">
        <v>37.630001</v>
      </c>
      <c r="E934">
        <v>38.080002</v>
      </c>
      <c r="F934">
        <v>38.080002</v>
      </c>
      <c r="G934">
        <v>52591</v>
      </c>
      <c r="H934">
        <f t="shared" si="14"/>
        <v>933</v>
      </c>
    </row>
    <row r="935" spans="1:8" x14ac:dyDescent="0.25">
      <c r="A935" s="2">
        <v>38068</v>
      </c>
      <c r="B935">
        <v>38.090000000000003</v>
      </c>
      <c r="C935">
        <v>38.090000000000003</v>
      </c>
      <c r="D935">
        <v>36.849997999999999</v>
      </c>
      <c r="E935">
        <v>37.110000999999997</v>
      </c>
      <c r="F935">
        <v>37.110000999999997</v>
      </c>
      <c r="G935">
        <v>94259</v>
      </c>
      <c r="H935">
        <f t="shared" si="14"/>
        <v>934</v>
      </c>
    </row>
    <row r="936" spans="1:8" x14ac:dyDescent="0.25">
      <c r="A936" s="2">
        <v>38069</v>
      </c>
      <c r="B936">
        <v>37.049999</v>
      </c>
      <c r="C936">
        <v>37.599997999999999</v>
      </c>
      <c r="D936">
        <v>36.599997999999999</v>
      </c>
      <c r="E936">
        <v>37.450001</v>
      </c>
      <c r="F936">
        <v>37.450001</v>
      </c>
      <c r="G936">
        <v>74192</v>
      </c>
      <c r="H936">
        <f t="shared" si="14"/>
        <v>935</v>
      </c>
    </row>
    <row r="937" spans="1:8" x14ac:dyDescent="0.25">
      <c r="A937" s="2">
        <v>38070</v>
      </c>
      <c r="B937">
        <v>37.409999999999997</v>
      </c>
      <c r="C937">
        <v>37.779998999999997</v>
      </c>
      <c r="D937">
        <v>36.650002000000001</v>
      </c>
      <c r="E937">
        <v>37.009998000000003</v>
      </c>
      <c r="F937">
        <v>37.009998000000003</v>
      </c>
      <c r="G937">
        <v>82227</v>
      </c>
      <c r="H937">
        <f t="shared" si="14"/>
        <v>936</v>
      </c>
    </row>
    <row r="938" spans="1:8" x14ac:dyDescent="0.25">
      <c r="A938" s="2">
        <v>38071</v>
      </c>
      <c r="B938">
        <v>37</v>
      </c>
      <c r="C938">
        <v>37.049999</v>
      </c>
      <c r="D938">
        <v>35.400002000000001</v>
      </c>
      <c r="E938">
        <v>35.509998000000003</v>
      </c>
      <c r="F938">
        <v>35.509998000000003</v>
      </c>
      <c r="G938">
        <v>122171</v>
      </c>
      <c r="H938">
        <f t="shared" si="14"/>
        <v>937</v>
      </c>
    </row>
    <row r="939" spans="1:8" x14ac:dyDescent="0.25">
      <c r="A939" s="2">
        <v>38072</v>
      </c>
      <c r="B939">
        <v>35.580002</v>
      </c>
      <c r="C939">
        <v>35.93</v>
      </c>
      <c r="D939">
        <v>34.75</v>
      </c>
      <c r="E939">
        <v>35.729999999999997</v>
      </c>
      <c r="F939">
        <v>35.729999999999997</v>
      </c>
      <c r="G939">
        <v>105337</v>
      </c>
      <c r="H939">
        <f t="shared" si="14"/>
        <v>938</v>
      </c>
    </row>
    <row r="940" spans="1:8" x14ac:dyDescent="0.25">
      <c r="A940" s="2">
        <v>38075</v>
      </c>
      <c r="B940">
        <v>35.68</v>
      </c>
      <c r="C940">
        <v>35.68</v>
      </c>
      <c r="D940">
        <v>35.020000000000003</v>
      </c>
      <c r="E940">
        <v>35.450001</v>
      </c>
      <c r="F940">
        <v>35.450001</v>
      </c>
      <c r="G940">
        <v>58473</v>
      </c>
      <c r="H940">
        <f t="shared" si="14"/>
        <v>939</v>
      </c>
    </row>
    <row r="941" spans="1:8" x14ac:dyDescent="0.25">
      <c r="A941" s="2">
        <v>38076</v>
      </c>
      <c r="B941">
        <v>35.400002000000001</v>
      </c>
      <c r="C941">
        <v>36.450001</v>
      </c>
      <c r="D941">
        <v>35.25</v>
      </c>
      <c r="E941">
        <v>36.25</v>
      </c>
      <c r="F941">
        <v>36.25</v>
      </c>
      <c r="G941">
        <v>86099</v>
      </c>
      <c r="H941">
        <f t="shared" si="14"/>
        <v>940</v>
      </c>
    </row>
    <row r="942" spans="1:8" x14ac:dyDescent="0.25">
      <c r="A942" s="2">
        <v>38077</v>
      </c>
      <c r="B942">
        <v>36.240001999999997</v>
      </c>
      <c r="C942">
        <v>36.770000000000003</v>
      </c>
      <c r="D942">
        <v>34.849997999999999</v>
      </c>
      <c r="E942">
        <v>35.759998000000003</v>
      </c>
      <c r="F942">
        <v>35.759998000000003</v>
      </c>
      <c r="G942">
        <v>139023</v>
      </c>
      <c r="H942">
        <f t="shared" si="14"/>
        <v>941</v>
      </c>
    </row>
    <row r="943" spans="1:8" x14ac:dyDescent="0.25">
      <c r="A943" s="2">
        <v>38078</v>
      </c>
      <c r="B943">
        <v>35.82</v>
      </c>
      <c r="C943">
        <v>35.869999</v>
      </c>
      <c r="D943">
        <v>33.900002000000001</v>
      </c>
      <c r="E943">
        <v>34.270000000000003</v>
      </c>
      <c r="F943">
        <v>34.270000000000003</v>
      </c>
      <c r="G943">
        <v>120025</v>
      </c>
      <c r="H943">
        <f t="shared" si="14"/>
        <v>942</v>
      </c>
    </row>
    <row r="944" spans="1:8" x14ac:dyDescent="0.25">
      <c r="A944" s="2">
        <v>38079</v>
      </c>
      <c r="B944">
        <v>34.330002</v>
      </c>
      <c r="C944">
        <v>34.650002000000001</v>
      </c>
      <c r="D944">
        <v>33.299999</v>
      </c>
      <c r="E944">
        <v>34.389999000000003</v>
      </c>
      <c r="F944">
        <v>34.389999000000003</v>
      </c>
      <c r="G944">
        <v>111674</v>
      </c>
      <c r="H944">
        <f t="shared" si="14"/>
        <v>943</v>
      </c>
    </row>
    <row r="945" spans="1:8" x14ac:dyDescent="0.25">
      <c r="A945" s="2">
        <v>38082</v>
      </c>
      <c r="B945">
        <v>34.200001</v>
      </c>
      <c r="C945">
        <v>34.639999000000003</v>
      </c>
      <c r="D945">
        <v>33.93</v>
      </c>
      <c r="E945">
        <v>34.380001</v>
      </c>
      <c r="F945">
        <v>34.380001</v>
      </c>
      <c r="G945">
        <v>53690</v>
      </c>
      <c r="H945">
        <f t="shared" si="14"/>
        <v>944</v>
      </c>
    </row>
    <row r="946" spans="1:8" x14ac:dyDescent="0.25">
      <c r="A946" s="2">
        <v>38083</v>
      </c>
      <c r="B946">
        <v>34.400002000000001</v>
      </c>
      <c r="C946">
        <v>35</v>
      </c>
      <c r="D946">
        <v>34.169998</v>
      </c>
      <c r="E946">
        <v>34.970001000000003</v>
      </c>
      <c r="F946">
        <v>34.970001000000003</v>
      </c>
      <c r="G946">
        <v>64434</v>
      </c>
      <c r="H946">
        <f t="shared" si="14"/>
        <v>945</v>
      </c>
    </row>
    <row r="947" spans="1:8" x14ac:dyDescent="0.25">
      <c r="A947" s="2">
        <v>38084</v>
      </c>
      <c r="B947">
        <v>34.990001999999997</v>
      </c>
      <c r="C947">
        <v>36.599997999999999</v>
      </c>
      <c r="D947">
        <v>34.689999</v>
      </c>
      <c r="E947">
        <v>36.150002000000001</v>
      </c>
      <c r="F947">
        <v>36.150002000000001</v>
      </c>
      <c r="G947">
        <v>137272</v>
      </c>
      <c r="H947">
        <f t="shared" si="14"/>
        <v>946</v>
      </c>
    </row>
    <row r="948" spans="1:8" x14ac:dyDescent="0.25">
      <c r="A948" s="2">
        <v>38085</v>
      </c>
      <c r="B948">
        <v>36.169998</v>
      </c>
      <c r="C948">
        <v>37.299999</v>
      </c>
      <c r="D948">
        <v>36.130001</v>
      </c>
      <c r="E948">
        <v>37.139999000000003</v>
      </c>
      <c r="F948">
        <v>37.139999000000003</v>
      </c>
      <c r="G948">
        <v>99137</v>
      </c>
      <c r="H948">
        <f t="shared" si="14"/>
        <v>947</v>
      </c>
    </row>
    <row r="949" spans="1:8" x14ac:dyDescent="0.25">
      <c r="A949" s="2">
        <v>38086</v>
      </c>
      <c r="B949" t="s">
        <v>113</v>
      </c>
      <c r="C949" t="s">
        <v>113</v>
      </c>
      <c r="D949" t="s">
        <v>113</v>
      </c>
      <c r="E949" t="s">
        <v>113</v>
      </c>
      <c r="F949" t="s">
        <v>113</v>
      </c>
      <c r="G949" t="s">
        <v>113</v>
      </c>
      <c r="H949">
        <f t="shared" si="14"/>
        <v>948</v>
      </c>
    </row>
    <row r="950" spans="1:8" x14ac:dyDescent="0.25">
      <c r="A950" s="2">
        <v>38089</v>
      </c>
      <c r="B950">
        <v>37.240001999999997</v>
      </c>
      <c r="C950">
        <v>37.950001</v>
      </c>
      <c r="D950">
        <v>37.110000999999997</v>
      </c>
      <c r="E950">
        <v>37.840000000000003</v>
      </c>
      <c r="F950">
        <v>37.840000000000003</v>
      </c>
      <c r="G950">
        <v>91677</v>
      </c>
      <c r="H950">
        <f t="shared" si="14"/>
        <v>949</v>
      </c>
    </row>
    <row r="951" spans="1:8" x14ac:dyDescent="0.25">
      <c r="A951" s="2">
        <v>38090</v>
      </c>
      <c r="B951">
        <v>37.82</v>
      </c>
      <c r="C951">
        <v>37.849997999999999</v>
      </c>
      <c r="D951">
        <v>37</v>
      </c>
      <c r="E951">
        <v>37.209999000000003</v>
      </c>
      <c r="F951">
        <v>37.209999000000003</v>
      </c>
      <c r="G951">
        <v>104636</v>
      </c>
      <c r="H951">
        <f t="shared" si="14"/>
        <v>950</v>
      </c>
    </row>
    <row r="952" spans="1:8" x14ac:dyDescent="0.25">
      <c r="A952" s="2">
        <v>38091</v>
      </c>
      <c r="B952">
        <v>37.150002000000001</v>
      </c>
      <c r="C952">
        <v>37.270000000000003</v>
      </c>
      <c r="D952">
        <v>36.25</v>
      </c>
      <c r="E952">
        <v>36.720001000000003</v>
      </c>
      <c r="F952">
        <v>36.720001000000003</v>
      </c>
      <c r="G952">
        <v>117596</v>
      </c>
      <c r="H952">
        <f t="shared" si="14"/>
        <v>951</v>
      </c>
    </row>
    <row r="953" spans="1:8" x14ac:dyDescent="0.25">
      <c r="A953" s="2">
        <v>38092</v>
      </c>
      <c r="B953">
        <v>36.700001</v>
      </c>
      <c r="C953">
        <v>37.650002000000001</v>
      </c>
      <c r="D953">
        <v>36.439999</v>
      </c>
      <c r="E953">
        <v>37.57</v>
      </c>
      <c r="F953">
        <v>37.57</v>
      </c>
      <c r="G953">
        <v>121768</v>
      </c>
      <c r="H953">
        <f t="shared" si="14"/>
        <v>952</v>
      </c>
    </row>
    <row r="954" spans="1:8" x14ac:dyDescent="0.25">
      <c r="A954" s="2">
        <v>38093</v>
      </c>
      <c r="B954">
        <v>37.560001</v>
      </c>
      <c r="C954">
        <v>37.950001</v>
      </c>
      <c r="D954">
        <v>37.169998</v>
      </c>
      <c r="E954">
        <v>37.740001999999997</v>
      </c>
      <c r="F954">
        <v>37.740001999999997</v>
      </c>
      <c r="G954">
        <v>69263</v>
      </c>
      <c r="H954">
        <f t="shared" si="14"/>
        <v>953</v>
      </c>
    </row>
    <row r="955" spans="1:8" x14ac:dyDescent="0.25">
      <c r="A955" s="2">
        <v>38096</v>
      </c>
      <c r="B955">
        <v>37.650002000000001</v>
      </c>
      <c r="C955">
        <v>38.299999</v>
      </c>
      <c r="D955">
        <v>37.299999</v>
      </c>
      <c r="E955">
        <v>37.419998</v>
      </c>
      <c r="F955">
        <v>37.419998</v>
      </c>
      <c r="G955">
        <v>79571</v>
      </c>
      <c r="H955">
        <f t="shared" si="14"/>
        <v>954</v>
      </c>
    </row>
    <row r="956" spans="1:8" x14ac:dyDescent="0.25">
      <c r="A956" s="2">
        <v>38097</v>
      </c>
      <c r="B956">
        <v>37.450001</v>
      </c>
      <c r="C956">
        <v>37.75</v>
      </c>
      <c r="D956">
        <v>37.049999</v>
      </c>
      <c r="E956">
        <v>37.599997999999999</v>
      </c>
      <c r="F956">
        <v>37.599997999999999</v>
      </c>
      <c r="G956">
        <v>120127</v>
      </c>
      <c r="H956">
        <f t="shared" si="14"/>
        <v>955</v>
      </c>
    </row>
    <row r="957" spans="1:8" x14ac:dyDescent="0.25">
      <c r="A957" s="2">
        <v>38098</v>
      </c>
      <c r="B957">
        <v>36.419998</v>
      </c>
      <c r="C957">
        <v>36.490001999999997</v>
      </c>
      <c r="D957">
        <v>35.349997999999999</v>
      </c>
      <c r="E957">
        <v>35.729999999999997</v>
      </c>
      <c r="F957">
        <v>35.729999999999997</v>
      </c>
      <c r="G957">
        <v>118358</v>
      </c>
      <c r="H957">
        <f t="shared" si="14"/>
        <v>956</v>
      </c>
    </row>
    <row r="958" spans="1:8" x14ac:dyDescent="0.25">
      <c r="A958" s="2">
        <v>38099</v>
      </c>
      <c r="B958">
        <v>35.740001999999997</v>
      </c>
      <c r="C958">
        <v>37.150002000000001</v>
      </c>
      <c r="D958">
        <v>35.700001</v>
      </c>
      <c r="E958">
        <v>36.709999000000003</v>
      </c>
      <c r="F958">
        <v>36.709999000000003</v>
      </c>
      <c r="G958">
        <v>110465</v>
      </c>
      <c r="H958">
        <f t="shared" si="14"/>
        <v>957</v>
      </c>
    </row>
    <row r="959" spans="1:8" x14ac:dyDescent="0.25">
      <c r="A959" s="2">
        <v>38100</v>
      </c>
      <c r="B959">
        <v>36.790000999999997</v>
      </c>
      <c r="C959">
        <v>36.900002000000001</v>
      </c>
      <c r="D959">
        <v>36.099997999999999</v>
      </c>
      <c r="E959">
        <v>36.459999000000003</v>
      </c>
      <c r="F959">
        <v>36.459999000000003</v>
      </c>
      <c r="G959">
        <v>70289</v>
      </c>
      <c r="H959">
        <f t="shared" si="14"/>
        <v>958</v>
      </c>
    </row>
    <row r="960" spans="1:8" x14ac:dyDescent="0.25">
      <c r="A960" s="2">
        <v>38103</v>
      </c>
      <c r="B960">
        <v>36.75</v>
      </c>
      <c r="C960">
        <v>37.150002000000001</v>
      </c>
      <c r="D960">
        <v>36.549999</v>
      </c>
      <c r="E960">
        <v>36.970001000000003</v>
      </c>
      <c r="F960">
        <v>36.970001000000003</v>
      </c>
      <c r="G960">
        <v>72079</v>
      </c>
      <c r="H960">
        <f t="shared" si="14"/>
        <v>959</v>
      </c>
    </row>
    <row r="961" spans="1:8" x14ac:dyDescent="0.25">
      <c r="A961" s="2">
        <v>38104</v>
      </c>
      <c r="B961">
        <v>36.93</v>
      </c>
      <c r="C961">
        <v>37.700001</v>
      </c>
      <c r="D961">
        <v>36.869999</v>
      </c>
      <c r="E961">
        <v>37.529998999999997</v>
      </c>
      <c r="F961">
        <v>37.529998999999997</v>
      </c>
      <c r="G961">
        <v>93210</v>
      </c>
      <c r="H961">
        <f t="shared" si="14"/>
        <v>960</v>
      </c>
    </row>
    <row r="962" spans="1:8" x14ac:dyDescent="0.25">
      <c r="A962" s="2">
        <v>38105</v>
      </c>
      <c r="B962">
        <v>37.540000999999997</v>
      </c>
      <c r="C962">
        <v>38.18</v>
      </c>
      <c r="D962">
        <v>36.810001</v>
      </c>
      <c r="E962">
        <v>37.459999000000003</v>
      </c>
      <c r="F962">
        <v>37.459999000000003</v>
      </c>
      <c r="G962">
        <v>107962</v>
      </c>
      <c r="H962">
        <f t="shared" si="14"/>
        <v>961</v>
      </c>
    </row>
    <row r="963" spans="1:8" x14ac:dyDescent="0.25">
      <c r="A963" s="2">
        <v>38106</v>
      </c>
      <c r="B963">
        <v>37.330002</v>
      </c>
      <c r="C963">
        <v>37.439999</v>
      </c>
      <c r="D963">
        <v>36.630001</v>
      </c>
      <c r="E963">
        <v>37.310001</v>
      </c>
      <c r="F963">
        <v>37.310001</v>
      </c>
      <c r="G963">
        <v>86615</v>
      </c>
      <c r="H963">
        <f t="shared" si="14"/>
        <v>962</v>
      </c>
    </row>
    <row r="964" spans="1:8" x14ac:dyDescent="0.25">
      <c r="A964" s="2">
        <v>38107</v>
      </c>
      <c r="B964">
        <v>37.419998</v>
      </c>
      <c r="C964">
        <v>38.029998999999997</v>
      </c>
      <c r="D964">
        <v>37.25</v>
      </c>
      <c r="E964">
        <v>37.380001</v>
      </c>
      <c r="F964">
        <v>37.380001</v>
      </c>
      <c r="G964">
        <v>69879</v>
      </c>
      <c r="H964">
        <f t="shared" ref="H964:H1027" si="15">H963+1</f>
        <v>963</v>
      </c>
    </row>
    <row r="965" spans="1:8" x14ac:dyDescent="0.25">
      <c r="A965" s="2">
        <v>38110</v>
      </c>
      <c r="B965">
        <v>37.389999000000003</v>
      </c>
      <c r="C965">
        <v>38.299999</v>
      </c>
      <c r="D965">
        <v>37.25</v>
      </c>
      <c r="E965">
        <v>38.209999000000003</v>
      </c>
      <c r="F965">
        <v>38.209999000000003</v>
      </c>
      <c r="G965">
        <v>67882</v>
      </c>
      <c r="H965">
        <f t="shared" si="15"/>
        <v>964</v>
      </c>
    </row>
    <row r="966" spans="1:8" x14ac:dyDescent="0.25">
      <c r="A966" s="2">
        <v>38111</v>
      </c>
      <c r="B966">
        <v>38.18</v>
      </c>
      <c r="C966">
        <v>39.150002000000001</v>
      </c>
      <c r="D966">
        <v>37.93</v>
      </c>
      <c r="E966">
        <v>38.979999999999997</v>
      </c>
      <c r="F966">
        <v>38.979999999999997</v>
      </c>
      <c r="G966">
        <v>96799</v>
      </c>
      <c r="H966">
        <f t="shared" si="15"/>
        <v>965</v>
      </c>
    </row>
    <row r="967" spans="1:8" x14ac:dyDescent="0.25">
      <c r="A967" s="2">
        <v>38112</v>
      </c>
      <c r="B967">
        <v>38.950001</v>
      </c>
      <c r="C967">
        <v>39.740001999999997</v>
      </c>
      <c r="D967">
        <v>38.490001999999997</v>
      </c>
      <c r="E967">
        <v>39.57</v>
      </c>
      <c r="F967">
        <v>39.57</v>
      </c>
      <c r="G967">
        <v>105651</v>
      </c>
      <c r="H967">
        <f t="shared" si="15"/>
        <v>966</v>
      </c>
    </row>
    <row r="968" spans="1:8" x14ac:dyDescent="0.25">
      <c r="A968" s="2">
        <v>38113</v>
      </c>
      <c r="B968">
        <v>39.619999</v>
      </c>
      <c r="C968">
        <v>39.970001000000003</v>
      </c>
      <c r="D968">
        <v>39.150002000000001</v>
      </c>
      <c r="E968">
        <v>39.369999</v>
      </c>
      <c r="F968">
        <v>39.369999</v>
      </c>
      <c r="G968">
        <v>81128</v>
      </c>
      <c r="H968">
        <f t="shared" si="15"/>
        <v>967</v>
      </c>
    </row>
    <row r="969" spans="1:8" x14ac:dyDescent="0.25">
      <c r="A969" s="2">
        <v>38114</v>
      </c>
      <c r="B969">
        <v>39.43</v>
      </c>
      <c r="C969">
        <v>40</v>
      </c>
      <c r="D969">
        <v>39.369999</v>
      </c>
      <c r="E969">
        <v>39.93</v>
      </c>
      <c r="F969">
        <v>39.93</v>
      </c>
      <c r="G969">
        <v>84270</v>
      </c>
      <c r="H969">
        <f t="shared" si="15"/>
        <v>968</v>
      </c>
    </row>
    <row r="970" spans="1:8" x14ac:dyDescent="0.25">
      <c r="A970" s="2">
        <v>38117</v>
      </c>
      <c r="B970">
        <v>39.840000000000003</v>
      </c>
      <c r="C970">
        <v>39.950001</v>
      </c>
      <c r="D970">
        <v>38.279998999999997</v>
      </c>
      <c r="E970">
        <v>38.93</v>
      </c>
      <c r="F970">
        <v>38.93</v>
      </c>
      <c r="G970">
        <v>106499</v>
      </c>
      <c r="H970">
        <f t="shared" si="15"/>
        <v>969</v>
      </c>
    </row>
    <row r="971" spans="1:8" x14ac:dyDescent="0.25">
      <c r="A971" s="2">
        <v>38118</v>
      </c>
      <c r="B971">
        <v>38.880001</v>
      </c>
      <c r="C971">
        <v>40.099997999999999</v>
      </c>
      <c r="D971">
        <v>38.470001000000003</v>
      </c>
      <c r="E971">
        <v>40.060001</v>
      </c>
      <c r="F971">
        <v>40.060001</v>
      </c>
      <c r="G971">
        <v>104486</v>
      </c>
      <c r="H971">
        <f t="shared" si="15"/>
        <v>970</v>
      </c>
    </row>
    <row r="972" spans="1:8" x14ac:dyDescent="0.25">
      <c r="A972" s="2">
        <v>38119</v>
      </c>
      <c r="B972">
        <v>40.209999000000003</v>
      </c>
      <c r="C972">
        <v>40.919998</v>
      </c>
      <c r="D972">
        <v>39.82</v>
      </c>
      <c r="E972">
        <v>40.770000000000003</v>
      </c>
      <c r="F972">
        <v>40.770000000000003</v>
      </c>
      <c r="G972">
        <v>107913</v>
      </c>
      <c r="H972">
        <f t="shared" si="15"/>
        <v>971</v>
      </c>
    </row>
    <row r="973" spans="1:8" x14ac:dyDescent="0.25">
      <c r="A973" s="2">
        <v>38120</v>
      </c>
      <c r="B973">
        <v>40.729999999999997</v>
      </c>
      <c r="C973">
        <v>41.099997999999999</v>
      </c>
      <c r="D973">
        <v>40.299999</v>
      </c>
      <c r="E973">
        <v>41.080002</v>
      </c>
      <c r="F973">
        <v>41.080002</v>
      </c>
      <c r="G973">
        <v>91882</v>
      </c>
      <c r="H973">
        <f t="shared" si="15"/>
        <v>972</v>
      </c>
    </row>
    <row r="974" spans="1:8" x14ac:dyDescent="0.25">
      <c r="A974" s="2">
        <v>38121</v>
      </c>
      <c r="B974">
        <v>41.080002</v>
      </c>
      <c r="C974">
        <v>41.560001</v>
      </c>
      <c r="D974">
        <v>40.75</v>
      </c>
      <c r="E974">
        <v>41.380001</v>
      </c>
      <c r="F974">
        <v>41.380001</v>
      </c>
      <c r="G974">
        <v>94622</v>
      </c>
      <c r="H974">
        <f t="shared" si="15"/>
        <v>973</v>
      </c>
    </row>
    <row r="975" spans="1:8" x14ac:dyDescent="0.25">
      <c r="A975" s="2">
        <v>38124</v>
      </c>
      <c r="B975">
        <v>41.279998999999997</v>
      </c>
      <c r="C975">
        <v>41.849997999999999</v>
      </c>
      <c r="D975">
        <v>40.799999</v>
      </c>
      <c r="E975">
        <v>41.549999</v>
      </c>
      <c r="F975">
        <v>41.549999</v>
      </c>
      <c r="G975">
        <v>91397</v>
      </c>
      <c r="H975">
        <f t="shared" si="15"/>
        <v>974</v>
      </c>
    </row>
    <row r="976" spans="1:8" x14ac:dyDescent="0.25">
      <c r="A976" s="2">
        <v>38125</v>
      </c>
      <c r="B976">
        <v>41.549999</v>
      </c>
      <c r="C976">
        <v>41.580002</v>
      </c>
      <c r="D976">
        <v>40.349997999999999</v>
      </c>
      <c r="E976">
        <v>40.540000999999997</v>
      </c>
      <c r="F976">
        <v>40.540000999999997</v>
      </c>
      <c r="G976">
        <v>64124</v>
      </c>
      <c r="H976">
        <f t="shared" si="15"/>
        <v>975</v>
      </c>
    </row>
    <row r="977" spans="1:8" x14ac:dyDescent="0.25">
      <c r="A977" s="2">
        <v>38126</v>
      </c>
      <c r="B977">
        <v>40.450001</v>
      </c>
      <c r="C977">
        <v>41.549999</v>
      </c>
      <c r="D977">
        <v>39.900002000000001</v>
      </c>
      <c r="E977">
        <v>41.5</v>
      </c>
      <c r="F977">
        <v>41.5</v>
      </c>
      <c r="G977">
        <v>81705</v>
      </c>
      <c r="H977">
        <f t="shared" si="15"/>
        <v>976</v>
      </c>
    </row>
    <row r="978" spans="1:8" x14ac:dyDescent="0.25">
      <c r="A978" s="2">
        <v>38127</v>
      </c>
      <c r="B978">
        <v>41.57</v>
      </c>
      <c r="C978">
        <v>41.700001</v>
      </c>
      <c r="D978">
        <v>40.75</v>
      </c>
      <c r="E978">
        <v>40.919998</v>
      </c>
      <c r="F978">
        <v>40.919998</v>
      </c>
      <c r="G978">
        <v>111250</v>
      </c>
      <c r="H978">
        <f t="shared" si="15"/>
        <v>977</v>
      </c>
    </row>
    <row r="979" spans="1:8" x14ac:dyDescent="0.25">
      <c r="A979" s="2">
        <v>38128</v>
      </c>
      <c r="B979">
        <v>40.5</v>
      </c>
      <c r="C979">
        <v>40.959999000000003</v>
      </c>
      <c r="D979">
        <v>39.650002000000001</v>
      </c>
      <c r="E979">
        <v>39.93</v>
      </c>
      <c r="F979">
        <v>39.93</v>
      </c>
      <c r="G979">
        <v>118040</v>
      </c>
      <c r="H979">
        <f t="shared" si="15"/>
        <v>978</v>
      </c>
    </row>
    <row r="980" spans="1:8" x14ac:dyDescent="0.25">
      <c r="A980" s="2">
        <v>38131</v>
      </c>
      <c r="B980">
        <v>40</v>
      </c>
      <c r="C980">
        <v>41.82</v>
      </c>
      <c r="D980">
        <v>39.450001</v>
      </c>
      <c r="E980">
        <v>41.720001000000003</v>
      </c>
      <c r="F980">
        <v>41.720001000000003</v>
      </c>
      <c r="G980">
        <v>121471</v>
      </c>
      <c r="H980">
        <f t="shared" si="15"/>
        <v>979</v>
      </c>
    </row>
    <row r="981" spans="1:8" x14ac:dyDescent="0.25">
      <c r="A981" s="2">
        <v>38132</v>
      </c>
      <c r="B981">
        <v>41.700001</v>
      </c>
      <c r="C981">
        <v>41.830002</v>
      </c>
      <c r="D981">
        <v>40.75</v>
      </c>
      <c r="E981">
        <v>41.139999000000003</v>
      </c>
      <c r="F981">
        <v>41.139999000000003</v>
      </c>
      <c r="G981">
        <v>100013</v>
      </c>
      <c r="H981">
        <f t="shared" si="15"/>
        <v>980</v>
      </c>
    </row>
    <row r="982" spans="1:8" x14ac:dyDescent="0.25">
      <c r="A982" s="2">
        <v>38133</v>
      </c>
      <c r="B982">
        <v>41.130001</v>
      </c>
      <c r="C982">
        <v>41.650002000000001</v>
      </c>
      <c r="D982">
        <v>40.520000000000003</v>
      </c>
      <c r="E982">
        <v>40.700001</v>
      </c>
      <c r="F982">
        <v>40.700001</v>
      </c>
      <c r="G982">
        <v>109886</v>
      </c>
      <c r="H982">
        <f t="shared" si="15"/>
        <v>981</v>
      </c>
    </row>
    <row r="983" spans="1:8" x14ac:dyDescent="0.25">
      <c r="A983" s="2">
        <v>38134</v>
      </c>
      <c r="B983">
        <v>40.650002000000001</v>
      </c>
      <c r="C983">
        <v>40.689999</v>
      </c>
      <c r="D983">
        <v>39</v>
      </c>
      <c r="E983">
        <v>39.439999</v>
      </c>
      <c r="F983">
        <v>39.439999</v>
      </c>
      <c r="G983">
        <v>135396</v>
      </c>
      <c r="H983">
        <f t="shared" si="15"/>
        <v>982</v>
      </c>
    </row>
    <row r="984" spans="1:8" x14ac:dyDescent="0.25">
      <c r="A984" s="2">
        <v>38135</v>
      </c>
      <c r="B984">
        <v>39.439999</v>
      </c>
      <c r="C984">
        <v>39.950001</v>
      </c>
      <c r="D984">
        <v>39.060001</v>
      </c>
      <c r="E984">
        <v>39.880001</v>
      </c>
      <c r="F984">
        <v>39.880001</v>
      </c>
      <c r="G984">
        <v>75153</v>
      </c>
      <c r="H984">
        <f t="shared" si="15"/>
        <v>983</v>
      </c>
    </row>
    <row r="985" spans="1:8" x14ac:dyDescent="0.25">
      <c r="A985" s="2">
        <v>38138</v>
      </c>
      <c r="B985" t="s">
        <v>113</v>
      </c>
      <c r="C985" t="s">
        <v>113</v>
      </c>
      <c r="D985" t="s">
        <v>113</v>
      </c>
      <c r="E985" t="s">
        <v>113</v>
      </c>
      <c r="F985" t="s">
        <v>113</v>
      </c>
      <c r="G985" t="s">
        <v>113</v>
      </c>
      <c r="H985">
        <f t="shared" si="15"/>
        <v>984</v>
      </c>
    </row>
    <row r="986" spans="1:8" x14ac:dyDescent="0.25">
      <c r="A986" s="2">
        <v>38139</v>
      </c>
      <c r="B986">
        <v>40.400002000000001</v>
      </c>
      <c r="C986">
        <v>42.380001</v>
      </c>
      <c r="D986">
        <v>40.270000000000003</v>
      </c>
      <c r="E986">
        <v>42.330002</v>
      </c>
      <c r="F986">
        <v>42.330002</v>
      </c>
      <c r="G986">
        <v>131220</v>
      </c>
      <c r="H986">
        <f t="shared" si="15"/>
        <v>985</v>
      </c>
    </row>
    <row r="987" spans="1:8" x14ac:dyDescent="0.25">
      <c r="A987" s="2">
        <v>38140</v>
      </c>
      <c r="B987">
        <v>42.310001</v>
      </c>
      <c r="C987">
        <v>42.450001</v>
      </c>
      <c r="D987">
        <v>39.900002000000001</v>
      </c>
      <c r="E987">
        <v>39.959999000000003</v>
      </c>
      <c r="F987">
        <v>39.959999000000003</v>
      </c>
      <c r="G987">
        <v>123542</v>
      </c>
      <c r="H987">
        <f t="shared" si="15"/>
        <v>986</v>
      </c>
    </row>
    <row r="988" spans="1:8" x14ac:dyDescent="0.25">
      <c r="A988" s="2">
        <v>38141</v>
      </c>
      <c r="B988">
        <v>39.880001</v>
      </c>
      <c r="C988">
        <v>40.849997999999999</v>
      </c>
      <c r="D988">
        <v>38.150002000000001</v>
      </c>
      <c r="E988">
        <v>39.279998999999997</v>
      </c>
      <c r="F988">
        <v>39.279998999999997</v>
      </c>
      <c r="G988">
        <v>177597</v>
      </c>
      <c r="H988">
        <f t="shared" si="15"/>
        <v>987</v>
      </c>
    </row>
    <row r="989" spans="1:8" x14ac:dyDescent="0.25">
      <c r="A989" s="2">
        <v>38142</v>
      </c>
      <c r="B989">
        <v>39.25</v>
      </c>
      <c r="C989">
        <v>39.459999000000003</v>
      </c>
      <c r="D989">
        <v>38.310001</v>
      </c>
      <c r="E989">
        <v>38.490001999999997</v>
      </c>
      <c r="F989">
        <v>38.490001999999997</v>
      </c>
      <c r="G989">
        <v>115921</v>
      </c>
      <c r="H989">
        <f t="shared" si="15"/>
        <v>988</v>
      </c>
    </row>
    <row r="990" spans="1:8" x14ac:dyDescent="0.25">
      <c r="A990" s="2">
        <v>38145</v>
      </c>
      <c r="B990">
        <v>38.439999</v>
      </c>
      <c r="C990">
        <v>38.900002000000001</v>
      </c>
      <c r="D990">
        <v>37.75</v>
      </c>
      <c r="E990">
        <v>38.659999999999997</v>
      </c>
      <c r="F990">
        <v>38.659999999999997</v>
      </c>
      <c r="G990">
        <v>101247</v>
      </c>
      <c r="H990">
        <f t="shared" si="15"/>
        <v>989</v>
      </c>
    </row>
    <row r="991" spans="1:8" x14ac:dyDescent="0.25">
      <c r="A991" s="2">
        <v>38146</v>
      </c>
      <c r="B991">
        <v>38.700001</v>
      </c>
      <c r="C991">
        <v>39.139999000000003</v>
      </c>
      <c r="D991">
        <v>37.200001</v>
      </c>
      <c r="E991">
        <v>37.279998999999997</v>
      </c>
      <c r="F991">
        <v>37.279998999999997</v>
      </c>
      <c r="G991">
        <v>110335</v>
      </c>
      <c r="H991">
        <f t="shared" si="15"/>
        <v>990</v>
      </c>
    </row>
    <row r="992" spans="1:8" x14ac:dyDescent="0.25">
      <c r="A992" s="2">
        <v>38147</v>
      </c>
      <c r="B992">
        <v>37.220001000000003</v>
      </c>
      <c r="C992">
        <v>37.599997999999999</v>
      </c>
      <c r="D992">
        <v>36.450001</v>
      </c>
      <c r="E992">
        <v>37.540000999999997</v>
      </c>
      <c r="F992">
        <v>37.540000999999997</v>
      </c>
      <c r="G992">
        <v>124258</v>
      </c>
      <c r="H992">
        <f t="shared" si="15"/>
        <v>991</v>
      </c>
    </row>
    <row r="993" spans="1:8" x14ac:dyDescent="0.25">
      <c r="A993" s="2">
        <v>38148</v>
      </c>
      <c r="B993">
        <v>37.540000999999997</v>
      </c>
      <c r="C993">
        <v>38.599997999999999</v>
      </c>
      <c r="D993">
        <v>37.380001</v>
      </c>
      <c r="E993">
        <v>38.450001</v>
      </c>
      <c r="F993">
        <v>38.450001</v>
      </c>
      <c r="G993">
        <v>109717</v>
      </c>
      <c r="H993">
        <f t="shared" si="15"/>
        <v>992</v>
      </c>
    </row>
    <row r="994" spans="1:8" x14ac:dyDescent="0.25">
      <c r="A994" s="2">
        <v>38149</v>
      </c>
      <c r="B994" t="s">
        <v>113</v>
      </c>
      <c r="C994" t="s">
        <v>113</v>
      </c>
      <c r="D994" t="s">
        <v>113</v>
      </c>
      <c r="E994" t="s">
        <v>113</v>
      </c>
      <c r="F994" t="s">
        <v>113</v>
      </c>
      <c r="G994" t="s">
        <v>113</v>
      </c>
      <c r="H994">
        <f t="shared" si="15"/>
        <v>993</v>
      </c>
    </row>
    <row r="995" spans="1:8" x14ac:dyDescent="0.25">
      <c r="A995" s="2">
        <v>38152</v>
      </c>
      <c r="B995">
        <v>38.270000000000003</v>
      </c>
      <c r="C995">
        <v>38.400002000000001</v>
      </c>
      <c r="D995">
        <v>37.450001</v>
      </c>
      <c r="E995">
        <v>37.590000000000003</v>
      </c>
      <c r="F995">
        <v>37.590000000000003</v>
      </c>
      <c r="G995">
        <v>71784</v>
      </c>
      <c r="H995">
        <f t="shared" si="15"/>
        <v>994</v>
      </c>
    </row>
    <row r="996" spans="1:8" x14ac:dyDescent="0.25">
      <c r="A996" s="2">
        <v>38153</v>
      </c>
      <c r="B996">
        <v>37.590000000000003</v>
      </c>
      <c r="C996">
        <v>38.400002000000001</v>
      </c>
      <c r="D996">
        <v>36.900002000000001</v>
      </c>
      <c r="E996">
        <v>37.189999</v>
      </c>
      <c r="F996">
        <v>37.189999</v>
      </c>
      <c r="G996">
        <v>87403</v>
      </c>
      <c r="H996">
        <f t="shared" si="15"/>
        <v>995</v>
      </c>
    </row>
    <row r="997" spans="1:8" x14ac:dyDescent="0.25">
      <c r="A997" s="2">
        <v>38154</v>
      </c>
      <c r="B997">
        <v>37.159999999999997</v>
      </c>
      <c r="C997">
        <v>37.669998</v>
      </c>
      <c r="D997">
        <v>37</v>
      </c>
      <c r="E997">
        <v>37.32</v>
      </c>
      <c r="F997">
        <v>37.32</v>
      </c>
      <c r="G997">
        <v>67703</v>
      </c>
      <c r="H997">
        <f t="shared" si="15"/>
        <v>996</v>
      </c>
    </row>
    <row r="998" spans="1:8" x14ac:dyDescent="0.25">
      <c r="A998" s="2">
        <v>38155</v>
      </c>
      <c r="B998">
        <v>37.340000000000003</v>
      </c>
      <c r="C998">
        <v>38.599997999999999</v>
      </c>
      <c r="D998">
        <v>37.290000999999997</v>
      </c>
      <c r="E998">
        <v>38.459999000000003</v>
      </c>
      <c r="F998">
        <v>38.459999000000003</v>
      </c>
      <c r="G998">
        <v>77070</v>
      </c>
      <c r="H998">
        <f t="shared" si="15"/>
        <v>997</v>
      </c>
    </row>
    <row r="999" spans="1:8" x14ac:dyDescent="0.25">
      <c r="A999" s="2">
        <v>38156</v>
      </c>
      <c r="B999">
        <v>38.479999999999997</v>
      </c>
      <c r="C999">
        <v>38.830002</v>
      </c>
      <c r="D999">
        <v>38.150002000000001</v>
      </c>
      <c r="E999">
        <v>38.75</v>
      </c>
      <c r="F999">
        <v>38.75</v>
      </c>
      <c r="G999">
        <v>44603</v>
      </c>
      <c r="H999">
        <f t="shared" si="15"/>
        <v>998</v>
      </c>
    </row>
    <row r="1000" spans="1:8" x14ac:dyDescent="0.25">
      <c r="A1000" s="2">
        <v>38159</v>
      </c>
      <c r="B1000">
        <v>38.650002000000001</v>
      </c>
      <c r="C1000">
        <v>39.049999</v>
      </c>
      <c r="D1000">
        <v>37.5</v>
      </c>
      <c r="E1000">
        <v>37.630001</v>
      </c>
      <c r="F1000">
        <v>37.630001</v>
      </c>
      <c r="G1000">
        <v>43702</v>
      </c>
      <c r="H1000">
        <f t="shared" si="15"/>
        <v>999</v>
      </c>
    </row>
    <row r="1001" spans="1:8" x14ac:dyDescent="0.25">
      <c r="A1001" s="2">
        <v>38160</v>
      </c>
      <c r="B1001">
        <v>37.630001</v>
      </c>
      <c r="C1001">
        <v>38.200001</v>
      </c>
      <c r="D1001">
        <v>37.400002000000001</v>
      </c>
      <c r="E1001">
        <v>38.110000999999997</v>
      </c>
      <c r="F1001">
        <v>38.110000999999997</v>
      </c>
      <c r="G1001">
        <v>89671</v>
      </c>
      <c r="H1001">
        <f t="shared" si="15"/>
        <v>1000</v>
      </c>
    </row>
    <row r="1002" spans="1:8" x14ac:dyDescent="0.25">
      <c r="A1002" s="2">
        <v>38161</v>
      </c>
      <c r="B1002">
        <v>38.18</v>
      </c>
      <c r="C1002">
        <v>38.520000000000003</v>
      </c>
      <c r="D1002">
        <v>37.32</v>
      </c>
      <c r="E1002">
        <v>37.57</v>
      </c>
      <c r="F1002">
        <v>37.57</v>
      </c>
      <c r="G1002">
        <v>97291</v>
      </c>
      <c r="H1002">
        <f t="shared" si="15"/>
        <v>1001</v>
      </c>
    </row>
    <row r="1003" spans="1:8" x14ac:dyDescent="0.25">
      <c r="A1003" s="2">
        <v>38162</v>
      </c>
      <c r="B1003">
        <v>37.650002000000001</v>
      </c>
      <c r="C1003">
        <v>38.099997999999999</v>
      </c>
      <c r="D1003">
        <v>37.450001</v>
      </c>
      <c r="E1003">
        <v>37.93</v>
      </c>
      <c r="F1003">
        <v>37.93</v>
      </c>
      <c r="G1003">
        <v>69806</v>
      </c>
      <c r="H1003">
        <f t="shared" si="15"/>
        <v>1002</v>
      </c>
    </row>
    <row r="1004" spans="1:8" x14ac:dyDescent="0.25">
      <c r="A1004" s="2">
        <v>38163</v>
      </c>
      <c r="B1004">
        <v>37.950001</v>
      </c>
      <c r="C1004">
        <v>38.020000000000003</v>
      </c>
      <c r="D1004">
        <v>37.099997999999999</v>
      </c>
      <c r="E1004">
        <v>37.549999</v>
      </c>
      <c r="F1004">
        <v>37.549999</v>
      </c>
      <c r="G1004">
        <v>73627</v>
      </c>
      <c r="H1004">
        <f t="shared" si="15"/>
        <v>1003</v>
      </c>
    </row>
    <row r="1005" spans="1:8" x14ac:dyDescent="0.25">
      <c r="A1005" s="2">
        <v>38166</v>
      </c>
      <c r="B1005">
        <v>37.290000999999997</v>
      </c>
      <c r="C1005">
        <v>37.419998</v>
      </c>
      <c r="D1005">
        <v>35.900002000000001</v>
      </c>
      <c r="E1005">
        <v>36.240001999999997</v>
      </c>
      <c r="F1005">
        <v>36.240001999999997</v>
      </c>
      <c r="G1005">
        <v>103488</v>
      </c>
      <c r="H1005">
        <f t="shared" si="15"/>
        <v>1004</v>
      </c>
    </row>
    <row r="1006" spans="1:8" x14ac:dyDescent="0.25">
      <c r="A1006" s="2">
        <v>38167</v>
      </c>
      <c r="B1006">
        <v>36</v>
      </c>
      <c r="C1006">
        <v>36.380001</v>
      </c>
      <c r="D1006">
        <v>35.619999</v>
      </c>
      <c r="E1006">
        <v>35.659999999999997</v>
      </c>
      <c r="F1006">
        <v>35.659999999999997</v>
      </c>
      <c r="G1006">
        <v>75606</v>
      </c>
      <c r="H1006">
        <f t="shared" si="15"/>
        <v>1005</v>
      </c>
    </row>
    <row r="1007" spans="1:8" x14ac:dyDescent="0.25">
      <c r="A1007" s="2">
        <v>38168</v>
      </c>
      <c r="B1007">
        <v>35.630001</v>
      </c>
      <c r="C1007">
        <v>37.099997999999999</v>
      </c>
      <c r="D1007">
        <v>35.520000000000003</v>
      </c>
      <c r="E1007">
        <v>37.049999</v>
      </c>
      <c r="F1007">
        <v>37.049999</v>
      </c>
      <c r="G1007">
        <v>108614</v>
      </c>
      <c r="H1007">
        <f t="shared" si="15"/>
        <v>1006</v>
      </c>
    </row>
    <row r="1008" spans="1:8" x14ac:dyDescent="0.25">
      <c r="A1008" s="2">
        <v>38169</v>
      </c>
      <c r="B1008">
        <v>37.049999</v>
      </c>
      <c r="C1008">
        <v>39.099997999999999</v>
      </c>
      <c r="D1008">
        <v>36.689999</v>
      </c>
      <c r="E1008">
        <v>38.740001999999997</v>
      </c>
      <c r="F1008">
        <v>38.740001999999997</v>
      </c>
      <c r="G1008">
        <v>143286</v>
      </c>
      <c r="H1008">
        <f t="shared" si="15"/>
        <v>1007</v>
      </c>
    </row>
    <row r="1009" spans="1:8" x14ac:dyDescent="0.25">
      <c r="A1009" s="2">
        <v>38170</v>
      </c>
      <c r="B1009">
        <v>38.700001</v>
      </c>
      <c r="C1009">
        <v>39.049999</v>
      </c>
      <c r="D1009">
        <v>38.259998000000003</v>
      </c>
      <c r="E1009">
        <v>38.389999000000003</v>
      </c>
      <c r="F1009">
        <v>38.389999000000003</v>
      </c>
      <c r="G1009">
        <v>71639</v>
      </c>
      <c r="H1009">
        <f t="shared" si="15"/>
        <v>1008</v>
      </c>
    </row>
    <row r="1010" spans="1:8" x14ac:dyDescent="0.25">
      <c r="A1010" s="2">
        <v>38173</v>
      </c>
      <c r="B1010" t="s">
        <v>113</v>
      </c>
      <c r="C1010" t="s">
        <v>113</v>
      </c>
      <c r="D1010" t="s">
        <v>113</v>
      </c>
      <c r="E1010" t="s">
        <v>113</v>
      </c>
      <c r="F1010" t="s">
        <v>113</v>
      </c>
      <c r="G1010" t="s">
        <v>113</v>
      </c>
      <c r="H1010">
        <f t="shared" si="15"/>
        <v>1009</v>
      </c>
    </row>
    <row r="1011" spans="1:8" x14ac:dyDescent="0.25">
      <c r="A1011" s="2">
        <v>38174</v>
      </c>
      <c r="B1011">
        <v>38.790000999999997</v>
      </c>
      <c r="C1011">
        <v>39.700001</v>
      </c>
      <c r="D1011">
        <v>38.75</v>
      </c>
      <c r="E1011">
        <v>39.650002000000001</v>
      </c>
      <c r="F1011">
        <v>39.650002000000001</v>
      </c>
      <c r="G1011">
        <v>80281</v>
      </c>
      <c r="H1011">
        <f t="shared" si="15"/>
        <v>1010</v>
      </c>
    </row>
    <row r="1012" spans="1:8" x14ac:dyDescent="0.25">
      <c r="A1012" s="2">
        <v>38175</v>
      </c>
      <c r="B1012">
        <v>39.150002000000001</v>
      </c>
      <c r="C1012">
        <v>39.840000000000003</v>
      </c>
      <c r="D1012">
        <v>38.75</v>
      </c>
      <c r="E1012">
        <v>39.080002</v>
      </c>
      <c r="F1012">
        <v>39.080002</v>
      </c>
      <c r="G1012">
        <v>85517</v>
      </c>
      <c r="H1012">
        <f t="shared" si="15"/>
        <v>1011</v>
      </c>
    </row>
    <row r="1013" spans="1:8" x14ac:dyDescent="0.25">
      <c r="A1013" s="2">
        <v>38176</v>
      </c>
      <c r="B1013">
        <v>39.189999</v>
      </c>
      <c r="C1013">
        <v>40.400002000000001</v>
      </c>
      <c r="D1013">
        <v>38.849997999999999</v>
      </c>
      <c r="E1013">
        <v>40.330002</v>
      </c>
      <c r="F1013">
        <v>40.330002</v>
      </c>
      <c r="G1013">
        <v>114496</v>
      </c>
      <c r="H1013">
        <f t="shared" si="15"/>
        <v>1012</v>
      </c>
    </row>
    <row r="1014" spans="1:8" x14ac:dyDescent="0.25">
      <c r="A1014" s="2">
        <v>38177</v>
      </c>
      <c r="B1014">
        <v>40.18</v>
      </c>
      <c r="C1014">
        <v>40.450001</v>
      </c>
      <c r="D1014">
        <v>39.909999999999997</v>
      </c>
      <c r="E1014">
        <v>39.959999000000003</v>
      </c>
      <c r="F1014">
        <v>39.959999000000003</v>
      </c>
      <c r="G1014">
        <v>72661</v>
      </c>
      <c r="H1014">
        <f t="shared" si="15"/>
        <v>1013</v>
      </c>
    </row>
    <row r="1015" spans="1:8" x14ac:dyDescent="0.25">
      <c r="A1015" s="2">
        <v>38180</v>
      </c>
      <c r="B1015">
        <v>39.759998000000003</v>
      </c>
      <c r="C1015">
        <v>40.75</v>
      </c>
      <c r="D1015">
        <v>39.419998</v>
      </c>
      <c r="E1015">
        <v>39.5</v>
      </c>
      <c r="F1015">
        <v>39.5</v>
      </c>
      <c r="G1015">
        <v>97975</v>
      </c>
      <c r="H1015">
        <f t="shared" si="15"/>
        <v>1014</v>
      </c>
    </row>
    <row r="1016" spans="1:8" x14ac:dyDescent="0.25">
      <c r="A1016" s="2">
        <v>38181</v>
      </c>
      <c r="B1016">
        <v>39.400002000000001</v>
      </c>
      <c r="C1016">
        <v>39.770000000000003</v>
      </c>
      <c r="D1016">
        <v>38.979999999999997</v>
      </c>
      <c r="E1016">
        <v>39.439999</v>
      </c>
      <c r="F1016">
        <v>39.439999</v>
      </c>
      <c r="G1016">
        <v>87631</v>
      </c>
      <c r="H1016">
        <f t="shared" si="15"/>
        <v>1015</v>
      </c>
    </row>
    <row r="1017" spans="1:8" x14ac:dyDescent="0.25">
      <c r="A1017" s="2">
        <v>38182</v>
      </c>
      <c r="B1017">
        <v>39.5</v>
      </c>
      <c r="C1017">
        <v>41.049999</v>
      </c>
      <c r="D1017">
        <v>39.200001</v>
      </c>
      <c r="E1017">
        <v>40.970001000000003</v>
      </c>
      <c r="F1017">
        <v>40.970001000000003</v>
      </c>
      <c r="G1017">
        <v>115282</v>
      </c>
      <c r="H1017">
        <f t="shared" si="15"/>
        <v>1016</v>
      </c>
    </row>
    <row r="1018" spans="1:8" x14ac:dyDescent="0.25">
      <c r="A1018" s="2">
        <v>38183</v>
      </c>
      <c r="B1018">
        <v>40.970001000000003</v>
      </c>
      <c r="C1018">
        <v>41.119999</v>
      </c>
      <c r="D1018">
        <v>40.5</v>
      </c>
      <c r="E1018">
        <v>40.770000000000003</v>
      </c>
      <c r="F1018">
        <v>40.770000000000003</v>
      </c>
      <c r="G1018">
        <v>75873</v>
      </c>
      <c r="H1018">
        <f t="shared" si="15"/>
        <v>1017</v>
      </c>
    </row>
    <row r="1019" spans="1:8" x14ac:dyDescent="0.25">
      <c r="A1019" s="2">
        <v>38184</v>
      </c>
      <c r="B1019">
        <v>40.700001</v>
      </c>
      <c r="C1019">
        <v>41.799999</v>
      </c>
      <c r="D1019">
        <v>40.400002000000001</v>
      </c>
      <c r="E1019">
        <v>41.25</v>
      </c>
      <c r="F1019">
        <v>41.25</v>
      </c>
      <c r="G1019">
        <v>65130</v>
      </c>
      <c r="H1019">
        <f t="shared" si="15"/>
        <v>1018</v>
      </c>
    </row>
    <row r="1020" spans="1:8" x14ac:dyDescent="0.25">
      <c r="A1020" s="2">
        <v>38187</v>
      </c>
      <c r="B1020">
        <v>41.189999</v>
      </c>
      <c r="C1020">
        <v>41.900002000000001</v>
      </c>
      <c r="D1020">
        <v>40.720001000000003</v>
      </c>
      <c r="E1020">
        <v>41.639999000000003</v>
      </c>
      <c r="F1020">
        <v>41.639999000000003</v>
      </c>
      <c r="G1020">
        <v>82225</v>
      </c>
      <c r="H1020">
        <f t="shared" si="15"/>
        <v>1019</v>
      </c>
    </row>
    <row r="1021" spans="1:8" x14ac:dyDescent="0.25">
      <c r="A1021" s="2">
        <v>38188</v>
      </c>
      <c r="B1021">
        <v>41.630001</v>
      </c>
      <c r="C1021">
        <v>42.299999</v>
      </c>
      <c r="D1021">
        <v>40.509998000000003</v>
      </c>
      <c r="E1021">
        <v>40.860000999999997</v>
      </c>
      <c r="F1021">
        <v>40.860000999999997</v>
      </c>
      <c r="G1021">
        <v>107783</v>
      </c>
      <c r="H1021">
        <f t="shared" si="15"/>
        <v>1020</v>
      </c>
    </row>
    <row r="1022" spans="1:8" x14ac:dyDescent="0.25">
      <c r="A1022" s="2">
        <v>38189</v>
      </c>
      <c r="B1022">
        <v>40.380001</v>
      </c>
      <c r="C1022">
        <v>41.150002000000001</v>
      </c>
      <c r="D1022">
        <v>40.25</v>
      </c>
      <c r="E1022">
        <v>40.580002</v>
      </c>
      <c r="F1022">
        <v>40.580002</v>
      </c>
      <c r="G1022">
        <v>82120</v>
      </c>
      <c r="H1022">
        <f t="shared" si="15"/>
        <v>1021</v>
      </c>
    </row>
    <row r="1023" spans="1:8" x14ac:dyDescent="0.25">
      <c r="A1023" s="2">
        <v>38190</v>
      </c>
      <c r="B1023">
        <v>40.57</v>
      </c>
      <c r="C1023">
        <v>41.650002000000001</v>
      </c>
      <c r="D1023">
        <v>40.419998</v>
      </c>
      <c r="E1023">
        <v>41.360000999999997</v>
      </c>
      <c r="F1023">
        <v>41.360000999999997</v>
      </c>
      <c r="G1023">
        <v>84354</v>
      </c>
      <c r="H1023">
        <f t="shared" si="15"/>
        <v>1022</v>
      </c>
    </row>
    <row r="1024" spans="1:8" x14ac:dyDescent="0.25">
      <c r="A1024" s="2">
        <v>38191</v>
      </c>
      <c r="B1024">
        <v>41.400002000000001</v>
      </c>
      <c r="C1024">
        <v>41.830002</v>
      </c>
      <c r="D1024">
        <v>41.200001</v>
      </c>
      <c r="E1024">
        <v>41.709999000000003</v>
      </c>
      <c r="F1024">
        <v>41.709999000000003</v>
      </c>
      <c r="G1024">
        <v>64917</v>
      </c>
      <c r="H1024">
        <f t="shared" si="15"/>
        <v>1023</v>
      </c>
    </row>
    <row r="1025" spans="1:8" x14ac:dyDescent="0.25">
      <c r="A1025" s="2">
        <v>38194</v>
      </c>
      <c r="B1025">
        <v>41.75</v>
      </c>
      <c r="C1025">
        <v>41.950001</v>
      </c>
      <c r="D1025">
        <v>41.049999</v>
      </c>
      <c r="E1025">
        <v>41.439999</v>
      </c>
      <c r="F1025">
        <v>41.439999</v>
      </c>
      <c r="G1025">
        <v>59193</v>
      </c>
      <c r="H1025">
        <f t="shared" si="15"/>
        <v>1024</v>
      </c>
    </row>
    <row r="1026" spans="1:8" x14ac:dyDescent="0.25">
      <c r="A1026" s="2">
        <v>38195</v>
      </c>
      <c r="B1026">
        <v>41.43</v>
      </c>
      <c r="C1026">
        <v>42.220001000000003</v>
      </c>
      <c r="D1026">
        <v>41.310001</v>
      </c>
      <c r="E1026">
        <v>41.84</v>
      </c>
      <c r="F1026">
        <v>41.84</v>
      </c>
      <c r="G1026">
        <v>70722</v>
      </c>
      <c r="H1026">
        <f t="shared" si="15"/>
        <v>1025</v>
      </c>
    </row>
    <row r="1027" spans="1:8" x14ac:dyDescent="0.25">
      <c r="A1027" s="2">
        <v>38196</v>
      </c>
      <c r="B1027">
        <v>41.849997999999999</v>
      </c>
      <c r="C1027">
        <v>43.049999</v>
      </c>
      <c r="D1027">
        <v>41.66</v>
      </c>
      <c r="E1027">
        <v>42.900002000000001</v>
      </c>
      <c r="F1027">
        <v>42.900002000000001</v>
      </c>
      <c r="G1027">
        <v>107257</v>
      </c>
      <c r="H1027">
        <f t="shared" si="15"/>
        <v>1026</v>
      </c>
    </row>
    <row r="1028" spans="1:8" x14ac:dyDescent="0.25">
      <c r="A1028" s="2">
        <v>38197</v>
      </c>
      <c r="B1028">
        <v>42.900002000000001</v>
      </c>
      <c r="C1028">
        <v>42.98</v>
      </c>
      <c r="D1028">
        <v>42.099997999999999</v>
      </c>
      <c r="E1028">
        <v>42.75</v>
      </c>
      <c r="F1028">
        <v>42.75</v>
      </c>
      <c r="G1028">
        <v>74547</v>
      </c>
      <c r="H1028">
        <f t="shared" ref="H1028:H1091" si="16">H1027+1</f>
        <v>1027</v>
      </c>
    </row>
    <row r="1029" spans="1:8" x14ac:dyDescent="0.25">
      <c r="A1029" s="2">
        <v>38198</v>
      </c>
      <c r="B1029">
        <v>42.720001000000003</v>
      </c>
      <c r="C1029">
        <v>43.849997999999999</v>
      </c>
      <c r="D1029">
        <v>42.650002000000001</v>
      </c>
      <c r="E1029">
        <v>43.799999</v>
      </c>
      <c r="F1029">
        <v>43.799999</v>
      </c>
      <c r="G1029">
        <v>77427</v>
      </c>
      <c r="H1029">
        <f t="shared" si="16"/>
        <v>1028</v>
      </c>
    </row>
    <row r="1030" spans="1:8" x14ac:dyDescent="0.25">
      <c r="A1030" s="2">
        <v>38201</v>
      </c>
      <c r="B1030">
        <v>43.689999</v>
      </c>
      <c r="C1030">
        <v>43.939999</v>
      </c>
      <c r="D1030">
        <v>43.27</v>
      </c>
      <c r="E1030">
        <v>43.82</v>
      </c>
      <c r="F1030">
        <v>43.82</v>
      </c>
      <c r="G1030">
        <v>71103</v>
      </c>
      <c r="H1030">
        <f t="shared" si="16"/>
        <v>1029</v>
      </c>
    </row>
    <row r="1031" spans="1:8" x14ac:dyDescent="0.25">
      <c r="A1031" s="2">
        <v>38202</v>
      </c>
      <c r="B1031">
        <v>43.84</v>
      </c>
      <c r="C1031">
        <v>44.240001999999997</v>
      </c>
      <c r="D1031">
        <v>43.5</v>
      </c>
      <c r="E1031">
        <v>44.150002000000001</v>
      </c>
      <c r="F1031">
        <v>44.150002000000001</v>
      </c>
      <c r="G1031">
        <v>88814</v>
      </c>
      <c r="H1031">
        <f t="shared" si="16"/>
        <v>1030</v>
      </c>
    </row>
    <row r="1032" spans="1:8" x14ac:dyDescent="0.25">
      <c r="A1032" s="2">
        <v>38203</v>
      </c>
      <c r="B1032">
        <v>44.150002000000001</v>
      </c>
      <c r="C1032">
        <v>44.34</v>
      </c>
      <c r="D1032">
        <v>42.799999</v>
      </c>
      <c r="E1032">
        <v>42.830002</v>
      </c>
      <c r="F1032">
        <v>42.830002</v>
      </c>
      <c r="G1032">
        <v>110781</v>
      </c>
      <c r="H1032">
        <f t="shared" si="16"/>
        <v>1031</v>
      </c>
    </row>
    <row r="1033" spans="1:8" x14ac:dyDescent="0.25">
      <c r="A1033" s="2">
        <v>38204</v>
      </c>
      <c r="B1033">
        <v>42.810001</v>
      </c>
      <c r="C1033">
        <v>44.5</v>
      </c>
      <c r="D1033">
        <v>42.619999</v>
      </c>
      <c r="E1033">
        <v>44.41</v>
      </c>
      <c r="F1033">
        <v>44.41</v>
      </c>
      <c r="G1033">
        <v>118579</v>
      </c>
      <c r="H1033">
        <f t="shared" si="16"/>
        <v>1032</v>
      </c>
    </row>
    <row r="1034" spans="1:8" x14ac:dyDescent="0.25">
      <c r="A1034" s="2">
        <v>38205</v>
      </c>
      <c r="B1034">
        <v>44.349997999999999</v>
      </c>
      <c r="C1034">
        <v>44.77</v>
      </c>
      <c r="D1034">
        <v>43.75</v>
      </c>
      <c r="E1034">
        <v>43.950001</v>
      </c>
      <c r="F1034">
        <v>43.950001</v>
      </c>
      <c r="G1034">
        <v>109419</v>
      </c>
      <c r="H1034">
        <f t="shared" si="16"/>
        <v>1033</v>
      </c>
    </row>
    <row r="1035" spans="1:8" x14ac:dyDescent="0.25">
      <c r="A1035" s="2">
        <v>38208</v>
      </c>
      <c r="B1035">
        <v>43.810001</v>
      </c>
      <c r="C1035">
        <v>44.98</v>
      </c>
      <c r="D1035">
        <v>43.549999</v>
      </c>
      <c r="E1035">
        <v>44.84</v>
      </c>
      <c r="F1035">
        <v>44.84</v>
      </c>
      <c r="G1035">
        <v>100845</v>
      </c>
      <c r="H1035">
        <f t="shared" si="16"/>
        <v>1034</v>
      </c>
    </row>
    <row r="1036" spans="1:8" x14ac:dyDescent="0.25">
      <c r="A1036" s="2">
        <v>38209</v>
      </c>
      <c r="B1036">
        <v>44.82</v>
      </c>
      <c r="C1036">
        <v>45.040000999999997</v>
      </c>
      <c r="D1036">
        <v>44.200001</v>
      </c>
      <c r="E1036">
        <v>44.52</v>
      </c>
      <c r="F1036">
        <v>44.52</v>
      </c>
      <c r="G1036">
        <v>95869</v>
      </c>
      <c r="H1036">
        <f t="shared" si="16"/>
        <v>1035</v>
      </c>
    </row>
    <row r="1037" spans="1:8" x14ac:dyDescent="0.25">
      <c r="A1037" s="2">
        <v>38210</v>
      </c>
      <c r="B1037">
        <v>44.52</v>
      </c>
      <c r="C1037">
        <v>44.959999000000003</v>
      </c>
      <c r="D1037">
        <v>43.299999</v>
      </c>
      <c r="E1037">
        <v>44.799999</v>
      </c>
      <c r="F1037">
        <v>44.799999</v>
      </c>
      <c r="G1037">
        <v>130503</v>
      </c>
      <c r="H1037">
        <f t="shared" si="16"/>
        <v>1036</v>
      </c>
    </row>
    <row r="1038" spans="1:8" x14ac:dyDescent="0.25">
      <c r="A1038" s="2">
        <v>38211</v>
      </c>
      <c r="B1038">
        <v>44.77</v>
      </c>
      <c r="C1038">
        <v>45.75</v>
      </c>
      <c r="D1038">
        <v>44.549999</v>
      </c>
      <c r="E1038">
        <v>45.5</v>
      </c>
      <c r="F1038">
        <v>45.5</v>
      </c>
      <c r="G1038">
        <v>101452</v>
      </c>
      <c r="H1038">
        <f t="shared" si="16"/>
        <v>1037</v>
      </c>
    </row>
    <row r="1039" spans="1:8" x14ac:dyDescent="0.25">
      <c r="A1039" s="2">
        <v>38212</v>
      </c>
      <c r="B1039">
        <v>45.470001000000003</v>
      </c>
      <c r="C1039">
        <v>46.650002000000001</v>
      </c>
      <c r="D1039">
        <v>45.299999</v>
      </c>
      <c r="E1039">
        <v>46.580002</v>
      </c>
      <c r="F1039">
        <v>46.580002</v>
      </c>
      <c r="G1039">
        <v>124031</v>
      </c>
      <c r="H1039">
        <f t="shared" si="16"/>
        <v>1038</v>
      </c>
    </row>
    <row r="1040" spans="1:8" x14ac:dyDescent="0.25">
      <c r="A1040" s="2">
        <v>38215</v>
      </c>
      <c r="B1040">
        <v>46.599997999999999</v>
      </c>
      <c r="C1040">
        <v>46.91</v>
      </c>
      <c r="D1040">
        <v>45.900002000000001</v>
      </c>
      <c r="E1040">
        <v>46.049999</v>
      </c>
      <c r="F1040">
        <v>46.049999</v>
      </c>
      <c r="G1040">
        <v>108909</v>
      </c>
      <c r="H1040">
        <f t="shared" si="16"/>
        <v>1039</v>
      </c>
    </row>
    <row r="1041" spans="1:8" x14ac:dyDescent="0.25">
      <c r="A1041" s="2">
        <v>38216</v>
      </c>
      <c r="B1041">
        <v>46.049999</v>
      </c>
      <c r="C1041">
        <v>46.950001</v>
      </c>
      <c r="D1041">
        <v>45.630001</v>
      </c>
      <c r="E1041">
        <v>46.75</v>
      </c>
      <c r="F1041">
        <v>46.75</v>
      </c>
      <c r="G1041">
        <v>112110</v>
      </c>
      <c r="H1041">
        <f t="shared" si="16"/>
        <v>1040</v>
      </c>
    </row>
    <row r="1042" spans="1:8" x14ac:dyDescent="0.25">
      <c r="A1042" s="2">
        <v>38217</v>
      </c>
      <c r="B1042">
        <v>46.75</v>
      </c>
      <c r="C1042">
        <v>47.389999000000003</v>
      </c>
      <c r="D1042">
        <v>46.5</v>
      </c>
      <c r="E1042">
        <v>47.27</v>
      </c>
      <c r="F1042">
        <v>47.27</v>
      </c>
      <c r="G1042">
        <v>86308</v>
      </c>
      <c r="H1042">
        <f t="shared" si="16"/>
        <v>1041</v>
      </c>
    </row>
    <row r="1043" spans="1:8" x14ac:dyDescent="0.25">
      <c r="A1043" s="2">
        <v>38218</v>
      </c>
      <c r="B1043">
        <v>47.349997999999999</v>
      </c>
      <c r="C1043">
        <v>48.75</v>
      </c>
      <c r="D1043">
        <v>47.200001</v>
      </c>
      <c r="E1043">
        <v>48.700001</v>
      </c>
      <c r="F1043">
        <v>48.700001</v>
      </c>
      <c r="G1043">
        <v>97467</v>
      </c>
      <c r="H1043">
        <f t="shared" si="16"/>
        <v>1042</v>
      </c>
    </row>
    <row r="1044" spans="1:8" x14ac:dyDescent="0.25">
      <c r="A1044" s="2">
        <v>38219</v>
      </c>
      <c r="B1044">
        <v>48.82</v>
      </c>
      <c r="C1044">
        <v>49.400002000000001</v>
      </c>
      <c r="D1044">
        <v>47.599997999999999</v>
      </c>
      <c r="E1044">
        <v>47.860000999999997</v>
      </c>
      <c r="F1044">
        <v>47.860000999999997</v>
      </c>
      <c r="G1044">
        <v>120522</v>
      </c>
      <c r="H1044">
        <f t="shared" si="16"/>
        <v>1043</v>
      </c>
    </row>
    <row r="1045" spans="1:8" x14ac:dyDescent="0.25">
      <c r="A1045" s="2">
        <v>38222</v>
      </c>
      <c r="B1045">
        <v>46.810001</v>
      </c>
      <c r="C1045">
        <v>47.220001000000003</v>
      </c>
      <c r="D1045">
        <v>46.009998000000003</v>
      </c>
      <c r="E1045">
        <v>46.049999</v>
      </c>
      <c r="F1045">
        <v>46.049999</v>
      </c>
      <c r="G1045">
        <v>82477</v>
      </c>
      <c r="H1045">
        <f t="shared" si="16"/>
        <v>1044</v>
      </c>
    </row>
    <row r="1046" spans="1:8" x14ac:dyDescent="0.25">
      <c r="A1046" s="2">
        <v>38223</v>
      </c>
      <c r="B1046">
        <v>46</v>
      </c>
      <c r="C1046">
        <v>46.130001</v>
      </c>
      <c r="D1046">
        <v>44.75</v>
      </c>
      <c r="E1046">
        <v>45.209999000000003</v>
      </c>
      <c r="F1046">
        <v>45.209999000000003</v>
      </c>
      <c r="G1046">
        <v>102517</v>
      </c>
      <c r="H1046">
        <f t="shared" si="16"/>
        <v>1045</v>
      </c>
    </row>
    <row r="1047" spans="1:8" x14ac:dyDescent="0.25">
      <c r="A1047" s="2">
        <v>38224</v>
      </c>
      <c r="B1047">
        <v>45.169998</v>
      </c>
      <c r="C1047">
        <v>45.580002</v>
      </c>
      <c r="D1047">
        <v>43.220001000000003</v>
      </c>
      <c r="E1047">
        <v>43.470001000000003</v>
      </c>
      <c r="F1047">
        <v>43.470001000000003</v>
      </c>
      <c r="G1047">
        <v>134615</v>
      </c>
      <c r="H1047">
        <f t="shared" si="16"/>
        <v>1046</v>
      </c>
    </row>
    <row r="1048" spans="1:8" x14ac:dyDescent="0.25">
      <c r="A1048" s="2">
        <v>38225</v>
      </c>
      <c r="B1048">
        <v>43.540000999999997</v>
      </c>
      <c r="C1048">
        <v>44.150002000000001</v>
      </c>
      <c r="D1048">
        <v>42.5</v>
      </c>
      <c r="E1048">
        <v>43.099997999999999</v>
      </c>
      <c r="F1048">
        <v>43.099997999999999</v>
      </c>
      <c r="G1048">
        <v>128055</v>
      </c>
      <c r="H1048">
        <f t="shared" si="16"/>
        <v>1047</v>
      </c>
    </row>
    <row r="1049" spans="1:8" x14ac:dyDescent="0.25">
      <c r="A1049" s="2">
        <v>38226</v>
      </c>
      <c r="B1049">
        <v>43.049999</v>
      </c>
      <c r="C1049">
        <v>43.59</v>
      </c>
      <c r="D1049">
        <v>42.75</v>
      </c>
      <c r="E1049">
        <v>43.18</v>
      </c>
      <c r="F1049">
        <v>43.18</v>
      </c>
      <c r="G1049">
        <v>85345</v>
      </c>
      <c r="H1049">
        <f t="shared" si="16"/>
        <v>1048</v>
      </c>
    </row>
    <row r="1050" spans="1:8" x14ac:dyDescent="0.25">
      <c r="A1050" s="2">
        <v>38229</v>
      </c>
      <c r="B1050">
        <v>43.310001</v>
      </c>
      <c r="C1050">
        <v>43.5</v>
      </c>
      <c r="D1050">
        <v>41.299999</v>
      </c>
      <c r="E1050">
        <v>42.279998999999997</v>
      </c>
      <c r="F1050">
        <v>42.279998999999997</v>
      </c>
      <c r="G1050">
        <v>92281</v>
      </c>
      <c r="H1050">
        <f t="shared" si="16"/>
        <v>1049</v>
      </c>
    </row>
    <row r="1051" spans="1:8" x14ac:dyDescent="0.25">
      <c r="A1051" s="2">
        <v>38230</v>
      </c>
      <c r="B1051">
        <v>42.25</v>
      </c>
      <c r="C1051">
        <v>42.389999000000003</v>
      </c>
      <c r="D1051">
        <v>41.450001</v>
      </c>
      <c r="E1051">
        <v>42.119999</v>
      </c>
      <c r="F1051">
        <v>42.119999</v>
      </c>
      <c r="G1051">
        <v>87970</v>
      </c>
      <c r="H1051">
        <f t="shared" si="16"/>
        <v>1050</v>
      </c>
    </row>
    <row r="1052" spans="1:8" x14ac:dyDescent="0.25">
      <c r="A1052" s="2">
        <v>38231</v>
      </c>
      <c r="B1052">
        <v>42.110000999999997</v>
      </c>
      <c r="C1052">
        <v>44.400002000000001</v>
      </c>
      <c r="D1052">
        <v>42.110000999999997</v>
      </c>
      <c r="E1052">
        <v>44</v>
      </c>
      <c r="F1052">
        <v>44</v>
      </c>
      <c r="G1052">
        <v>110636</v>
      </c>
      <c r="H1052">
        <f t="shared" si="16"/>
        <v>1051</v>
      </c>
    </row>
    <row r="1053" spans="1:8" x14ac:dyDescent="0.25">
      <c r="A1053" s="2">
        <v>38232</v>
      </c>
      <c r="B1053">
        <v>43.900002000000001</v>
      </c>
      <c r="C1053">
        <v>45.369999</v>
      </c>
      <c r="D1053">
        <v>43.75</v>
      </c>
      <c r="E1053">
        <v>44.060001</v>
      </c>
      <c r="F1053">
        <v>44.060001</v>
      </c>
      <c r="G1053">
        <v>101453</v>
      </c>
      <c r="H1053">
        <f t="shared" si="16"/>
        <v>1052</v>
      </c>
    </row>
    <row r="1054" spans="1:8" x14ac:dyDescent="0.25">
      <c r="A1054" s="2">
        <v>38233</v>
      </c>
      <c r="B1054">
        <v>43.849997999999999</v>
      </c>
      <c r="C1054">
        <v>44.450001</v>
      </c>
      <c r="D1054">
        <v>43.599997999999999</v>
      </c>
      <c r="E1054">
        <v>43.990001999999997</v>
      </c>
      <c r="F1054">
        <v>43.990001999999997</v>
      </c>
      <c r="G1054">
        <v>61441</v>
      </c>
      <c r="H1054">
        <f t="shared" si="16"/>
        <v>1053</v>
      </c>
    </row>
    <row r="1055" spans="1:8" x14ac:dyDescent="0.25">
      <c r="A1055" s="2">
        <v>38236</v>
      </c>
      <c r="B1055" t="s">
        <v>113</v>
      </c>
      <c r="C1055" t="s">
        <v>113</v>
      </c>
      <c r="D1055" t="s">
        <v>113</v>
      </c>
      <c r="E1055" t="s">
        <v>113</v>
      </c>
      <c r="F1055" t="s">
        <v>113</v>
      </c>
      <c r="G1055" t="s">
        <v>113</v>
      </c>
      <c r="H1055">
        <f t="shared" si="16"/>
        <v>1054</v>
      </c>
    </row>
    <row r="1056" spans="1:8" x14ac:dyDescent="0.25">
      <c r="A1056" s="2">
        <v>38237</v>
      </c>
      <c r="B1056">
        <v>43.57</v>
      </c>
      <c r="C1056">
        <v>43.689999</v>
      </c>
      <c r="D1056">
        <v>42.73</v>
      </c>
      <c r="E1056">
        <v>43.310001</v>
      </c>
      <c r="F1056">
        <v>43.310001</v>
      </c>
      <c r="G1056">
        <v>73478</v>
      </c>
      <c r="H1056">
        <f t="shared" si="16"/>
        <v>1055</v>
      </c>
    </row>
    <row r="1057" spans="1:8" x14ac:dyDescent="0.25">
      <c r="A1057" s="2">
        <v>38238</v>
      </c>
      <c r="B1057">
        <v>43.220001000000003</v>
      </c>
      <c r="C1057">
        <v>43.700001</v>
      </c>
      <c r="D1057">
        <v>42.400002000000001</v>
      </c>
      <c r="E1057">
        <v>42.77</v>
      </c>
      <c r="F1057">
        <v>42.77</v>
      </c>
      <c r="G1057">
        <v>89745</v>
      </c>
      <c r="H1057">
        <f t="shared" si="16"/>
        <v>1056</v>
      </c>
    </row>
    <row r="1058" spans="1:8" x14ac:dyDescent="0.25">
      <c r="A1058" s="2">
        <v>38239</v>
      </c>
      <c r="B1058">
        <v>42.73</v>
      </c>
      <c r="C1058">
        <v>44.75</v>
      </c>
      <c r="D1058">
        <v>42.490001999999997</v>
      </c>
      <c r="E1058">
        <v>44.610000999999997</v>
      </c>
      <c r="F1058">
        <v>44.610000999999997</v>
      </c>
      <c r="G1058">
        <v>132536</v>
      </c>
      <c r="H1058">
        <f t="shared" si="16"/>
        <v>1057</v>
      </c>
    </row>
    <row r="1059" spans="1:8" x14ac:dyDescent="0.25">
      <c r="A1059" s="2">
        <v>38240</v>
      </c>
      <c r="B1059">
        <v>44.549999</v>
      </c>
      <c r="C1059">
        <v>45.09</v>
      </c>
      <c r="D1059">
        <v>42.52</v>
      </c>
      <c r="E1059">
        <v>42.810001</v>
      </c>
      <c r="F1059">
        <v>42.810001</v>
      </c>
      <c r="G1059">
        <v>108493</v>
      </c>
      <c r="H1059">
        <f t="shared" si="16"/>
        <v>1058</v>
      </c>
    </row>
    <row r="1060" spans="1:8" x14ac:dyDescent="0.25">
      <c r="A1060" s="2">
        <v>38243</v>
      </c>
      <c r="B1060">
        <v>43.130001</v>
      </c>
      <c r="C1060">
        <v>44.450001</v>
      </c>
      <c r="D1060">
        <v>42.950001</v>
      </c>
      <c r="E1060">
        <v>43.869999</v>
      </c>
      <c r="F1060">
        <v>43.869999</v>
      </c>
      <c r="G1060">
        <v>94667</v>
      </c>
      <c r="H1060">
        <f t="shared" si="16"/>
        <v>1059</v>
      </c>
    </row>
    <row r="1061" spans="1:8" x14ac:dyDescent="0.25">
      <c r="A1061" s="2">
        <v>38244</v>
      </c>
      <c r="B1061">
        <v>43.799999</v>
      </c>
      <c r="C1061">
        <v>44.849997999999999</v>
      </c>
      <c r="D1061">
        <v>43.669998</v>
      </c>
      <c r="E1061">
        <v>44.389999000000003</v>
      </c>
      <c r="F1061">
        <v>44.389999000000003</v>
      </c>
      <c r="G1061">
        <v>112719</v>
      </c>
      <c r="H1061">
        <f t="shared" si="16"/>
        <v>1060</v>
      </c>
    </row>
    <row r="1062" spans="1:8" x14ac:dyDescent="0.25">
      <c r="A1062" s="2">
        <v>38245</v>
      </c>
      <c r="B1062">
        <v>44.439999</v>
      </c>
      <c r="C1062">
        <v>45.299999</v>
      </c>
      <c r="D1062">
        <v>43.349997999999999</v>
      </c>
      <c r="E1062">
        <v>43.580002</v>
      </c>
      <c r="F1062">
        <v>43.580002</v>
      </c>
      <c r="G1062">
        <v>131693</v>
      </c>
      <c r="H1062">
        <f t="shared" si="16"/>
        <v>1061</v>
      </c>
    </row>
    <row r="1063" spans="1:8" x14ac:dyDescent="0.25">
      <c r="A1063" s="2">
        <v>38246</v>
      </c>
      <c r="B1063">
        <v>43.75</v>
      </c>
      <c r="C1063">
        <v>44.200001</v>
      </c>
      <c r="D1063">
        <v>42.75</v>
      </c>
      <c r="E1063">
        <v>43.880001</v>
      </c>
      <c r="F1063">
        <v>43.880001</v>
      </c>
      <c r="G1063">
        <v>101898</v>
      </c>
      <c r="H1063">
        <f t="shared" si="16"/>
        <v>1062</v>
      </c>
    </row>
    <row r="1064" spans="1:8" x14ac:dyDescent="0.25">
      <c r="A1064" s="2">
        <v>38247</v>
      </c>
      <c r="B1064">
        <v>44.009998000000003</v>
      </c>
      <c r="C1064">
        <v>45.799999</v>
      </c>
      <c r="D1064">
        <v>43.91</v>
      </c>
      <c r="E1064">
        <v>45.59</v>
      </c>
      <c r="F1064">
        <v>45.59</v>
      </c>
      <c r="G1064">
        <v>78906</v>
      </c>
      <c r="H1064">
        <f t="shared" si="16"/>
        <v>1063</v>
      </c>
    </row>
    <row r="1065" spans="1:8" x14ac:dyDescent="0.25">
      <c r="A1065" s="2">
        <v>38250</v>
      </c>
      <c r="B1065">
        <v>45.59</v>
      </c>
      <c r="C1065">
        <v>46.400002000000001</v>
      </c>
      <c r="D1065">
        <v>45.299999</v>
      </c>
      <c r="E1065">
        <v>46.349997999999999</v>
      </c>
      <c r="F1065">
        <v>46.349997999999999</v>
      </c>
      <c r="G1065">
        <v>72383</v>
      </c>
      <c r="H1065">
        <f t="shared" si="16"/>
        <v>1064</v>
      </c>
    </row>
    <row r="1066" spans="1:8" x14ac:dyDescent="0.25">
      <c r="A1066" s="2">
        <v>38251</v>
      </c>
      <c r="B1066">
        <v>46.349997999999999</v>
      </c>
      <c r="C1066">
        <v>47.400002000000001</v>
      </c>
      <c r="D1066">
        <v>46.049999</v>
      </c>
      <c r="E1066">
        <v>47.099997999999999</v>
      </c>
      <c r="F1066">
        <v>47.099997999999999</v>
      </c>
      <c r="G1066">
        <v>107154</v>
      </c>
      <c r="H1066">
        <f t="shared" si="16"/>
        <v>1065</v>
      </c>
    </row>
    <row r="1067" spans="1:8" x14ac:dyDescent="0.25">
      <c r="A1067" s="2">
        <v>38252</v>
      </c>
      <c r="B1067">
        <v>46.75</v>
      </c>
      <c r="C1067">
        <v>48.650002000000001</v>
      </c>
      <c r="D1067">
        <v>46.419998</v>
      </c>
      <c r="E1067">
        <v>48.349997999999999</v>
      </c>
      <c r="F1067">
        <v>48.349997999999999</v>
      </c>
      <c r="G1067">
        <v>146003</v>
      </c>
      <c r="H1067">
        <f t="shared" si="16"/>
        <v>1066</v>
      </c>
    </row>
    <row r="1068" spans="1:8" x14ac:dyDescent="0.25">
      <c r="A1068" s="2">
        <v>38253</v>
      </c>
      <c r="B1068">
        <v>48.349997999999999</v>
      </c>
      <c r="C1068">
        <v>49</v>
      </c>
      <c r="D1068">
        <v>47.5</v>
      </c>
      <c r="E1068">
        <v>48.459999000000003</v>
      </c>
      <c r="F1068">
        <v>48.459999000000003</v>
      </c>
      <c r="G1068">
        <v>124912</v>
      </c>
      <c r="H1068">
        <f t="shared" si="16"/>
        <v>1067</v>
      </c>
    </row>
    <row r="1069" spans="1:8" x14ac:dyDescent="0.25">
      <c r="A1069" s="2">
        <v>38254</v>
      </c>
      <c r="B1069">
        <v>48.459999000000003</v>
      </c>
      <c r="C1069">
        <v>48.900002000000001</v>
      </c>
      <c r="D1069">
        <v>47.900002000000001</v>
      </c>
      <c r="E1069">
        <v>48.880001</v>
      </c>
      <c r="F1069">
        <v>48.880001</v>
      </c>
      <c r="G1069">
        <v>69258</v>
      </c>
      <c r="H1069">
        <f t="shared" si="16"/>
        <v>1068</v>
      </c>
    </row>
    <row r="1070" spans="1:8" x14ac:dyDescent="0.25">
      <c r="A1070" s="2">
        <v>38257</v>
      </c>
      <c r="B1070">
        <v>48.75</v>
      </c>
      <c r="C1070">
        <v>49.75</v>
      </c>
      <c r="D1070">
        <v>48.639999000000003</v>
      </c>
      <c r="E1070">
        <v>49.639999000000003</v>
      </c>
      <c r="F1070">
        <v>49.639999000000003</v>
      </c>
      <c r="G1070">
        <v>76423</v>
      </c>
      <c r="H1070">
        <f t="shared" si="16"/>
        <v>1069</v>
      </c>
    </row>
    <row r="1071" spans="1:8" x14ac:dyDescent="0.25">
      <c r="A1071" s="2">
        <v>38258</v>
      </c>
      <c r="B1071">
        <v>49.57</v>
      </c>
      <c r="C1071">
        <v>50.470001000000003</v>
      </c>
      <c r="D1071">
        <v>49.52</v>
      </c>
      <c r="E1071">
        <v>49.900002000000001</v>
      </c>
      <c r="F1071">
        <v>49.900002000000001</v>
      </c>
      <c r="G1071">
        <v>102585</v>
      </c>
      <c r="H1071">
        <f t="shared" si="16"/>
        <v>1070</v>
      </c>
    </row>
    <row r="1072" spans="1:8" x14ac:dyDescent="0.25">
      <c r="A1072" s="2">
        <v>38259</v>
      </c>
      <c r="B1072">
        <v>49.860000999999997</v>
      </c>
      <c r="C1072">
        <v>50.200001</v>
      </c>
      <c r="D1072">
        <v>48.400002000000001</v>
      </c>
      <c r="E1072">
        <v>49.509998000000003</v>
      </c>
      <c r="F1072">
        <v>49.509998000000003</v>
      </c>
      <c r="G1072">
        <v>118801</v>
      </c>
      <c r="H1072">
        <f t="shared" si="16"/>
        <v>1071</v>
      </c>
    </row>
    <row r="1073" spans="1:8" x14ac:dyDescent="0.25">
      <c r="A1073" s="2">
        <v>38260</v>
      </c>
      <c r="B1073">
        <v>49.5</v>
      </c>
      <c r="C1073">
        <v>50.099997999999999</v>
      </c>
      <c r="D1073">
        <v>49.150002000000001</v>
      </c>
      <c r="E1073">
        <v>49.639999000000003</v>
      </c>
      <c r="F1073">
        <v>49.639999000000003</v>
      </c>
      <c r="G1073">
        <v>82583</v>
      </c>
      <c r="H1073">
        <f t="shared" si="16"/>
        <v>1072</v>
      </c>
    </row>
    <row r="1074" spans="1:8" x14ac:dyDescent="0.25">
      <c r="A1074" s="2">
        <v>38261</v>
      </c>
      <c r="B1074">
        <v>49.639999000000003</v>
      </c>
      <c r="C1074">
        <v>50.150002000000001</v>
      </c>
      <c r="D1074">
        <v>49.200001</v>
      </c>
      <c r="E1074">
        <v>50.119999</v>
      </c>
      <c r="F1074">
        <v>50.119999</v>
      </c>
      <c r="G1074">
        <v>77708</v>
      </c>
      <c r="H1074">
        <f t="shared" si="16"/>
        <v>1073</v>
      </c>
    </row>
    <row r="1075" spans="1:8" x14ac:dyDescent="0.25">
      <c r="A1075" s="2">
        <v>38264</v>
      </c>
      <c r="B1075">
        <v>49.900002000000001</v>
      </c>
      <c r="C1075">
        <v>49.970001000000003</v>
      </c>
      <c r="D1075">
        <v>49.439999</v>
      </c>
      <c r="E1075">
        <v>49.91</v>
      </c>
      <c r="F1075">
        <v>49.91</v>
      </c>
      <c r="G1075">
        <v>52022</v>
      </c>
      <c r="H1075">
        <f t="shared" si="16"/>
        <v>1074</v>
      </c>
    </row>
    <row r="1076" spans="1:8" x14ac:dyDescent="0.25">
      <c r="A1076" s="2">
        <v>38265</v>
      </c>
      <c r="B1076">
        <v>49.830002</v>
      </c>
      <c r="C1076">
        <v>51.290000999999997</v>
      </c>
      <c r="D1076">
        <v>49.799999</v>
      </c>
      <c r="E1076">
        <v>51.09</v>
      </c>
      <c r="F1076">
        <v>51.09</v>
      </c>
      <c r="G1076">
        <v>88112</v>
      </c>
      <c r="H1076">
        <f t="shared" si="16"/>
        <v>1075</v>
      </c>
    </row>
    <row r="1077" spans="1:8" x14ac:dyDescent="0.25">
      <c r="A1077" s="2">
        <v>38266</v>
      </c>
      <c r="B1077">
        <v>51.18</v>
      </c>
      <c r="C1077">
        <v>52.150002000000001</v>
      </c>
      <c r="D1077">
        <v>50.75</v>
      </c>
      <c r="E1077">
        <v>52.02</v>
      </c>
      <c r="F1077">
        <v>52.02</v>
      </c>
      <c r="G1077">
        <v>109985</v>
      </c>
      <c r="H1077">
        <f t="shared" si="16"/>
        <v>1076</v>
      </c>
    </row>
    <row r="1078" spans="1:8" x14ac:dyDescent="0.25">
      <c r="A1078" s="2">
        <v>38267</v>
      </c>
      <c r="B1078">
        <v>52</v>
      </c>
      <c r="C1078">
        <v>53</v>
      </c>
      <c r="D1078">
        <v>51.919998</v>
      </c>
      <c r="E1078">
        <v>52.669998</v>
      </c>
      <c r="F1078">
        <v>52.669998</v>
      </c>
      <c r="G1078">
        <v>103188</v>
      </c>
      <c r="H1078">
        <f t="shared" si="16"/>
        <v>1077</v>
      </c>
    </row>
    <row r="1079" spans="1:8" x14ac:dyDescent="0.25">
      <c r="A1079" s="2">
        <v>38268</v>
      </c>
      <c r="B1079">
        <v>52.549999</v>
      </c>
      <c r="C1079">
        <v>53.400002000000001</v>
      </c>
      <c r="D1079">
        <v>51.849997999999999</v>
      </c>
      <c r="E1079">
        <v>53.310001</v>
      </c>
      <c r="F1079">
        <v>53.310001</v>
      </c>
      <c r="G1079">
        <v>116857</v>
      </c>
      <c r="H1079">
        <f t="shared" si="16"/>
        <v>1078</v>
      </c>
    </row>
    <row r="1080" spans="1:8" x14ac:dyDescent="0.25">
      <c r="A1080" s="2">
        <v>38271</v>
      </c>
      <c r="B1080">
        <v>53.189999</v>
      </c>
      <c r="C1080">
        <v>53.799999</v>
      </c>
      <c r="D1080">
        <v>52.950001</v>
      </c>
      <c r="E1080">
        <v>53.639999000000003</v>
      </c>
      <c r="F1080">
        <v>53.639999000000003</v>
      </c>
      <c r="G1080">
        <v>79552</v>
      </c>
      <c r="H1080">
        <f t="shared" si="16"/>
        <v>1079</v>
      </c>
    </row>
    <row r="1081" spans="1:8" x14ac:dyDescent="0.25">
      <c r="A1081" s="2">
        <v>38272</v>
      </c>
      <c r="B1081">
        <v>53.639999000000003</v>
      </c>
      <c r="C1081">
        <v>54.450001</v>
      </c>
      <c r="D1081">
        <v>52.369999</v>
      </c>
      <c r="E1081">
        <v>52.509998000000003</v>
      </c>
      <c r="F1081">
        <v>52.509998000000003</v>
      </c>
      <c r="G1081">
        <v>137494</v>
      </c>
      <c r="H1081">
        <f t="shared" si="16"/>
        <v>1080</v>
      </c>
    </row>
    <row r="1082" spans="1:8" x14ac:dyDescent="0.25">
      <c r="A1082" s="2">
        <v>38273</v>
      </c>
      <c r="B1082">
        <v>52.509998000000003</v>
      </c>
      <c r="C1082">
        <v>53.950001</v>
      </c>
      <c r="D1082">
        <v>51.490001999999997</v>
      </c>
      <c r="E1082">
        <v>53.639999000000003</v>
      </c>
      <c r="F1082">
        <v>53.639999000000003</v>
      </c>
      <c r="G1082">
        <v>122256</v>
      </c>
      <c r="H1082">
        <f t="shared" si="16"/>
        <v>1081</v>
      </c>
    </row>
    <row r="1083" spans="1:8" x14ac:dyDescent="0.25">
      <c r="A1083" s="2">
        <v>38274</v>
      </c>
      <c r="B1083">
        <v>53.650002000000001</v>
      </c>
      <c r="C1083">
        <v>54.900002000000001</v>
      </c>
      <c r="D1083">
        <v>53.349997999999999</v>
      </c>
      <c r="E1083">
        <v>54.759998000000003</v>
      </c>
      <c r="F1083">
        <v>54.759998000000003</v>
      </c>
      <c r="G1083">
        <v>114720</v>
      </c>
      <c r="H1083">
        <f t="shared" si="16"/>
        <v>1082</v>
      </c>
    </row>
    <row r="1084" spans="1:8" x14ac:dyDescent="0.25">
      <c r="A1084" s="2">
        <v>38275</v>
      </c>
      <c r="B1084">
        <v>54.709999000000003</v>
      </c>
      <c r="C1084">
        <v>55</v>
      </c>
      <c r="D1084">
        <v>54.139999000000003</v>
      </c>
      <c r="E1084">
        <v>54.93</v>
      </c>
      <c r="F1084">
        <v>54.93</v>
      </c>
      <c r="G1084">
        <v>108852</v>
      </c>
      <c r="H1084">
        <f t="shared" si="16"/>
        <v>1083</v>
      </c>
    </row>
    <row r="1085" spans="1:8" x14ac:dyDescent="0.25">
      <c r="A1085" s="2">
        <v>38278</v>
      </c>
      <c r="B1085">
        <v>54.799999</v>
      </c>
      <c r="C1085">
        <v>55.330002</v>
      </c>
      <c r="D1085">
        <v>53.119999</v>
      </c>
      <c r="E1085">
        <v>53.669998</v>
      </c>
      <c r="F1085">
        <v>53.669998</v>
      </c>
      <c r="G1085">
        <v>76096</v>
      </c>
      <c r="H1085">
        <f t="shared" si="16"/>
        <v>1084</v>
      </c>
    </row>
    <row r="1086" spans="1:8" x14ac:dyDescent="0.25">
      <c r="A1086" s="2">
        <v>38279</v>
      </c>
      <c r="B1086">
        <v>53.639999000000003</v>
      </c>
      <c r="C1086">
        <v>53.639999000000003</v>
      </c>
      <c r="D1086">
        <v>52.59</v>
      </c>
      <c r="E1086">
        <v>53.290000999999997</v>
      </c>
      <c r="F1086">
        <v>53.290000999999997</v>
      </c>
      <c r="G1086">
        <v>76473</v>
      </c>
      <c r="H1086">
        <f t="shared" si="16"/>
        <v>1085</v>
      </c>
    </row>
    <row r="1087" spans="1:8" x14ac:dyDescent="0.25">
      <c r="A1087" s="2">
        <v>38280</v>
      </c>
      <c r="B1087">
        <v>53.290000999999997</v>
      </c>
      <c r="C1087">
        <v>55.200001</v>
      </c>
      <c r="D1087">
        <v>53.23</v>
      </c>
      <c r="E1087">
        <v>54.919998</v>
      </c>
      <c r="F1087">
        <v>54.919998</v>
      </c>
      <c r="G1087">
        <v>123500</v>
      </c>
      <c r="H1087">
        <f t="shared" si="16"/>
        <v>1086</v>
      </c>
    </row>
    <row r="1088" spans="1:8" x14ac:dyDescent="0.25">
      <c r="A1088" s="2">
        <v>38281</v>
      </c>
      <c r="B1088">
        <v>54.32</v>
      </c>
      <c r="C1088">
        <v>54.950001</v>
      </c>
      <c r="D1088">
        <v>54.009998000000003</v>
      </c>
      <c r="E1088">
        <v>54.470001000000003</v>
      </c>
      <c r="F1088">
        <v>54.470001000000003</v>
      </c>
      <c r="G1088">
        <v>79230</v>
      </c>
      <c r="H1088">
        <f t="shared" si="16"/>
        <v>1087</v>
      </c>
    </row>
    <row r="1089" spans="1:8" x14ac:dyDescent="0.25">
      <c r="A1089" s="2">
        <v>38282</v>
      </c>
      <c r="B1089">
        <v>54.5</v>
      </c>
      <c r="C1089">
        <v>55.5</v>
      </c>
      <c r="D1089">
        <v>54.450001</v>
      </c>
      <c r="E1089">
        <v>55.169998</v>
      </c>
      <c r="F1089">
        <v>55.169998</v>
      </c>
      <c r="G1089">
        <v>83302</v>
      </c>
      <c r="H1089">
        <f t="shared" si="16"/>
        <v>1088</v>
      </c>
    </row>
    <row r="1090" spans="1:8" x14ac:dyDescent="0.25">
      <c r="A1090" s="2">
        <v>38285</v>
      </c>
      <c r="B1090">
        <v>55.049999</v>
      </c>
      <c r="C1090">
        <v>55.669998</v>
      </c>
      <c r="D1090">
        <v>54.200001</v>
      </c>
      <c r="E1090">
        <v>54.540000999999997</v>
      </c>
      <c r="F1090">
        <v>54.540000999999997</v>
      </c>
      <c r="G1090">
        <v>82511</v>
      </c>
      <c r="H1090">
        <f t="shared" si="16"/>
        <v>1089</v>
      </c>
    </row>
    <row r="1091" spans="1:8" x14ac:dyDescent="0.25">
      <c r="A1091" s="2">
        <v>38286</v>
      </c>
      <c r="B1091">
        <v>54.490001999999997</v>
      </c>
      <c r="C1091">
        <v>55.25</v>
      </c>
      <c r="D1091">
        <v>53.849997999999999</v>
      </c>
      <c r="E1091">
        <v>55.169998</v>
      </c>
      <c r="F1091">
        <v>55.169998</v>
      </c>
      <c r="G1091">
        <v>97015</v>
      </c>
      <c r="H1091">
        <f t="shared" si="16"/>
        <v>1090</v>
      </c>
    </row>
    <row r="1092" spans="1:8" x14ac:dyDescent="0.25">
      <c r="A1092" s="2">
        <v>38287</v>
      </c>
      <c r="B1092">
        <v>55.18</v>
      </c>
      <c r="C1092">
        <v>55.650002000000001</v>
      </c>
      <c r="D1092">
        <v>52.099997999999999</v>
      </c>
      <c r="E1092">
        <v>52.459999000000003</v>
      </c>
      <c r="F1092">
        <v>52.459999000000003</v>
      </c>
      <c r="G1092">
        <v>172524</v>
      </c>
      <c r="H1092">
        <f t="shared" ref="H1092:H1155" si="17">H1091+1</f>
        <v>1091</v>
      </c>
    </row>
    <row r="1093" spans="1:8" x14ac:dyDescent="0.25">
      <c r="A1093" s="2">
        <v>38288</v>
      </c>
      <c r="B1093">
        <v>52.450001</v>
      </c>
      <c r="C1093">
        <v>52.799999</v>
      </c>
      <c r="D1093">
        <v>50.779998999999997</v>
      </c>
      <c r="E1093">
        <v>50.919998</v>
      </c>
      <c r="F1093">
        <v>50.919998</v>
      </c>
      <c r="G1093">
        <v>150846</v>
      </c>
      <c r="H1093">
        <f t="shared" si="17"/>
        <v>1092</v>
      </c>
    </row>
    <row r="1094" spans="1:8" x14ac:dyDescent="0.25">
      <c r="A1094" s="2">
        <v>38289</v>
      </c>
      <c r="B1094">
        <v>50.849997999999999</v>
      </c>
      <c r="C1094">
        <v>51.900002000000001</v>
      </c>
      <c r="D1094">
        <v>50.470001000000003</v>
      </c>
      <c r="E1094">
        <v>51.759998000000003</v>
      </c>
      <c r="F1094">
        <v>51.759998000000003</v>
      </c>
      <c r="G1094">
        <v>105368</v>
      </c>
      <c r="H1094">
        <f t="shared" si="17"/>
        <v>1093</v>
      </c>
    </row>
    <row r="1095" spans="1:8" x14ac:dyDescent="0.25">
      <c r="A1095" s="2">
        <v>38292</v>
      </c>
      <c r="B1095">
        <v>51.82</v>
      </c>
      <c r="C1095">
        <v>52.5</v>
      </c>
      <c r="D1095">
        <v>49.150002000000001</v>
      </c>
      <c r="E1095">
        <v>50.130001</v>
      </c>
      <c r="F1095">
        <v>50.130001</v>
      </c>
      <c r="G1095">
        <v>133138</v>
      </c>
      <c r="H1095">
        <f t="shared" si="17"/>
        <v>1094</v>
      </c>
    </row>
    <row r="1096" spans="1:8" x14ac:dyDescent="0.25">
      <c r="A1096" s="2">
        <v>38293</v>
      </c>
      <c r="B1096">
        <v>50.189999</v>
      </c>
      <c r="C1096">
        <v>50.419998</v>
      </c>
      <c r="D1096">
        <v>49.549999</v>
      </c>
      <c r="E1096">
        <v>49.619999</v>
      </c>
      <c r="F1096">
        <v>49.619999</v>
      </c>
      <c r="G1096">
        <v>82754</v>
      </c>
      <c r="H1096">
        <f t="shared" si="17"/>
        <v>1095</v>
      </c>
    </row>
    <row r="1097" spans="1:8" x14ac:dyDescent="0.25">
      <c r="A1097" s="2">
        <v>38294</v>
      </c>
      <c r="B1097">
        <v>49.610000999999997</v>
      </c>
      <c r="C1097">
        <v>51.200001</v>
      </c>
      <c r="D1097">
        <v>48.650002000000001</v>
      </c>
      <c r="E1097">
        <v>50.880001</v>
      </c>
      <c r="F1097">
        <v>50.880001</v>
      </c>
      <c r="G1097">
        <v>143701</v>
      </c>
      <c r="H1097">
        <f t="shared" si="17"/>
        <v>1096</v>
      </c>
    </row>
    <row r="1098" spans="1:8" x14ac:dyDescent="0.25">
      <c r="A1098" s="2">
        <v>38295</v>
      </c>
      <c r="B1098">
        <v>50.880001</v>
      </c>
      <c r="C1098">
        <v>51.060001</v>
      </c>
      <c r="D1098">
        <v>48.77</v>
      </c>
      <c r="E1098">
        <v>48.82</v>
      </c>
      <c r="F1098">
        <v>48.82</v>
      </c>
      <c r="G1098">
        <v>121094</v>
      </c>
      <c r="H1098">
        <f t="shared" si="17"/>
        <v>1097</v>
      </c>
    </row>
    <row r="1099" spans="1:8" x14ac:dyDescent="0.25">
      <c r="A1099" s="2">
        <v>38296</v>
      </c>
      <c r="B1099">
        <v>48.810001</v>
      </c>
      <c r="C1099">
        <v>49.700001</v>
      </c>
      <c r="D1099">
        <v>48.299999</v>
      </c>
      <c r="E1099">
        <v>49.610000999999997</v>
      </c>
      <c r="F1099">
        <v>49.610000999999997</v>
      </c>
      <c r="G1099">
        <v>115766</v>
      </c>
      <c r="H1099">
        <f t="shared" si="17"/>
        <v>1098</v>
      </c>
    </row>
    <row r="1100" spans="1:8" x14ac:dyDescent="0.25">
      <c r="A1100" s="2">
        <v>38299</v>
      </c>
      <c r="B1100">
        <v>49.599997999999999</v>
      </c>
      <c r="C1100">
        <v>49.599997999999999</v>
      </c>
      <c r="D1100">
        <v>48.599997999999999</v>
      </c>
      <c r="E1100">
        <v>49.09</v>
      </c>
      <c r="F1100">
        <v>49.09</v>
      </c>
      <c r="G1100">
        <v>77257</v>
      </c>
      <c r="H1100">
        <f t="shared" si="17"/>
        <v>1099</v>
      </c>
    </row>
    <row r="1101" spans="1:8" x14ac:dyDescent="0.25">
      <c r="A1101" s="2">
        <v>38300</v>
      </c>
      <c r="B1101">
        <v>49.02</v>
      </c>
      <c r="C1101">
        <v>49.43</v>
      </c>
      <c r="D1101">
        <v>47.200001</v>
      </c>
      <c r="E1101">
        <v>47.369999</v>
      </c>
      <c r="F1101">
        <v>47.369999</v>
      </c>
      <c r="G1101">
        <v>128889</v>
      </c>
      <c r="H1101">
        <f t="shared" si="17"/>
        <v>1100</v>
      </c>
    </row>
    <row r="1102" spans="1:8" x14ac:dyDescent="0.25">
      <c r="A1102" s="2">
        <v>38301</v>
      </c>
      <c r="B1102">
        <v>47.349997999999999</v>
      </c>
      <c r="C1102">
        <v>49</v>
      </c>
      <c r="D1102">
        <v>46.959999000000003</v>
      </c>
      <c r="E1102">
        <v>48.860000999999997</v>
      </c>
      <c r="F1102">
        <v>48.860000999999997</v>
      </c>
      <c r="G1102">
        <v>129900</v>
      </c>
      <c r="H1102">
        <f t="shared" si="17"/>
        <v>1101</v>
      </c>
    </row>
    <row r="1103" spans="1:8" x14ac:dyDescent="0.25">
      <c r="A1103" s="2">
        <v>38302</v>
      </c>
      <c r="B1103">
        <v>48.799999</v>
      </c>
      <c r="C1103">
        <v>48.900002000000001</v>
      </c>
      <c r="D1103">
        <v>47.099997999999999</v>
      </c>
      <c r="E1103">
        <v>47.419998</v>
      </c>
      <c r="F1103">
        <v>47.419998</v>
      </c>
      <c r="G1103">
        <v>92977</v>
      </c>
      <c r="H1103">
        <f t="shared" si="17"/>
        <v>1102</v>
      </c>
    </row>
    <row r="1104" spans="1:8" x14ac:dyDescent="0.25">
      <c r="A1104" s="2">
        <v>38303</v>
      </c>
      <c r="B1104">
        <v>47.549999</v>
      </c>
      <c r="C1104">
        <v>48.049999</v>
      </c>
      <c r="D1104">
        <v>47.099997999999999</v>
      </c>
      <c r="E1104">
        <v>47.32</v>
      </c>
      <c r="F1104">
        <v>47.32</v>
      </c>
      <c r="G1104">
        <v>74996</v>
      </c>
      <c r="H1104">
        <f t="shared" si="17"/>
        <v>1103</v>
      </c>
    </row>
    <row r="1105" spans="1:8" x14ac:dyDescent="0.25">
      <c r="A1105" s="2">
        <v>38306</v>
      </c>
      <c r="B1105">
        <v>47.110000999999997</v>
      </c>
      <c r="C1105">
        <v>47.450001</v>
      </c>
      <c r="D1105">
        <v>45.25</v>
      </c>
      <c r="E1105">
        <v>46.869999</v>
      </c>
      <c r="F1105">
        <v>46.869999</v>
      </c>
      <c r="G1105">
        <v>99068</v>
      </c>
      <c r="H1105">
        <f t="shared" si="17"/>
        <v>1104</v>
      </c>
    </row>
    <row r="1106" spans="1:8" x14ac:dyDescent="0.25">
      <c r="A1106" s="2">
        <v>38307</v>
      </c>
      <c r="B1106">
        <v>46.889999000000003</v>
      </c>
      <c r="C1106">
        <v>47.400002000000001</v>
      </c>
      <c r="D1106">
        <v>46.07</v>
      </c>
      <c r="E1106">
        <v>46.110000999999997</v>
      </c>
      <c r="F1106">
        <v>46.110000999999997</v>
      </c>
      <c r="G1106">
        <v>85982</v>
      </c>
      <c r="H1106">
        <f t="shared" si="17"/>
        <v>1105</v>
      </c>
    </row>
    <row r="1107" spans="1:8" x14ac:dyDescent="0.25">
      <c r="A1107" s="2">
        <v>38308</v>
      </c>
      <c r="B1107">
        <v>46.16</v>
      </c>
      <c r="C1107">
        <v>47.099997999999999</v>
      </c>
      <c r="D1107">
        <v>45.400002000000001</v>
      </c>
      <c r="E1107">
        <v>46.84</v>
      </c>
      <c r="F1107">
        <v>46.84</v>
      </c>
      <c r="G1107">
        <v>83143</v>
      </c>
      <c r="H1107">
        <f t="shared" si="17"/>
        <v>1106</v>
      </c>
    </row>
    <row r="1108" spans="1:8" x14ac:dyDescent="0.25">
      <c r="A1108" s="2">
        <v>38309</v>
      </c>
      <c r="B1108">
        <v>46.75</v>
      </c>
      <c r="C1108">
        <v>47.150002000000001</v>
      </c>
      <c r="D1108">
        <v>45.650002000000001</v>
      </c>
      <c r="E1108">
        <v>46.220001000000003</v>
      </c>
      <c r="F1108">
        <v>46.220001000000003</v>
      </c>
      <c r="G1108">
        <v>71121</v>
      </c>
      <c r="H1108">
        <f t="shared" si="17"/>
        <v>1107</v>
      </c>
    </row>
    <row r="1109" spans="1:8" x14ac:dyDescent="0.25">
      <c r="A1109" s="2">
        <v>38310</v>
      </c>
      <c r="B1109">
        <v>46.200001</v>
      </c>
      <c r="C1109">
        <v>48.900002000000001</v>
      </c>
      <c r="D1109">
        <v>46</v>
      </c>
      <c r="E1109">
        <v>48.439999</v>
      </c>
      <c r="F1109">
        <v>48.439999</v>
      </c>
      <c r="G1109">
        <v>140160</v>
      </c>
      <c r="H1109">
        <f t="shared" si="17"/>
        <v>1108</v>
      </c>
    </row>
    <row r="1110" spans="1:8" x14ac:dyDescent="0.25">
      <c r="A1110" s="2">
        <v>38313</v>
      </c>
      <c r="B1110">
        <v>48.799999</v>
      </c>
      <c r="C1110">
        <v>49.549999</v>
      </c>
      <c r="D1110">
        <v>48.349997999999999</v>
      </c>
      <c r="E1110">
        <v>48.639999000000003</v>
      </c>
      <c r="F1110">
        <v>48.639999000000003</v>
      </c>
      <c r="G1110">
        <v>85969</v>
      </c>
      <c r="H1110">
        <f t="shared" si="17"/>
        <v>1109</v>
      </c>
    </row>
    <row r="1111" spans="1:8" x14ac:dyDescent="0.25">
      <c r="A1111" s="2">
        <v>38314</v>
      </c>
      <c r="B1111">
        <v>48.48</v>
      </c>
      <c r="C1111">
        <v>50.25</v>
      </c>
      <c r="D1111">
        <v>48.220001000000003</v>
      </c>
      <c r="E1111">
        <v>48.939999</v>
      </c>
      <c r="F1111">
        <v>48.939999</v>
      </c>
      <c r="G1111">
        <v>96048</v>
      </c>
      <c r="H1111">
        <f t="shared" si="17"/>
        <v>1110</v>
      </c>
    </row>
    <row r="1112" spans="1:8" x14ac:dyDescent="0.25">
      <c r="A1112" s="2">
        <v>38315</v>
      </c>
      <c r="B1112">
        <v>48.84</v>
      </c>
      <c r="C1112">
        <v>49.599997999999999</v>
      </c>
      <c r="D1112">
        <v>47.799999</v>
      </c>
      <c r="E1112">
        <v>49.439999</v>
      </c>
      <c r="F1112">
        <v>49.439999</v>
      </c>
      <c r="G1112">
        <v>20</v>
      </c>
      <c r="H1112">
        <f t="shared" si="17"/>
        <v>1111</v>
      </c>
    </row>
    <row r="1113" spans="1:8" x14ac:dyDescent="0.25">
      <c r="A1113" s="2">
        <v>38316</v>
      </c>
      <c r="B1113" t="s">
        <v>113</v>
      </c>
      <c r="C1113" t="s">
        <v>113</v>
      </c>
      <c r="D1113" t="s">
        <v>113</v>
      </c>
      <c r="E1113" t="s">
        <v>113</v>
      </c>
      <c r="F1113" t="s">
        <v>113</v>
      </c>
      <c r="G1113" t="s">
        <v>113</v>
      </c>
      <c r="H1113">
        <f t="shared" si="17"/>
        <v>1112</v>
      </c>
    </row>
    <row r="1114" spans="1:8" x14ac:dyDescent="0.25">
      <c r="A1114" s="2">
        <v>38317</v>
      </c>
      <c r="B1114" t="s">
        <v>113</v>
      </c>
      <c r="C1114" t="s">
        <v>113</v>
      </c>
      <c r="D1114" t="s">
        <v>113</v>
      </c>
      <c r="E1114" t="s">
        <v>113</v>
      </c>
      <c r="F1114" t="s">
        <v>113</v>
      </c>
      <c r="G1114" t="s">
        <v>113</v>
      </c>
      <c r="H1114">
        <f t="shared" si="17"/>
        <v>1113</v>
      </c>
    </row>
    <row r="1115" spans="1:8" x14ac:dyDescent="0.25">
      <c r="A1115" s="2">
        <v>38320</v>
      </c>
      <c r="B1115">
        <v>49.400002000000001</v>
      </c>
      <c r="C1115">
        <v>49.950001</v>
      </c>
      <c r="D1115">
        <v>49.119999</v>
      </c>
      <c r="E1115">
        <v>49.759998000000003</v>
      </c>
      <c r="F1115">
        <v>49.759998000000003</v>
      </c>
      <c r="G1115">
        <v>57760</v>
      </c>
      <c r="H1115">
        <f t="shared" si="17"/>
        <v>1114</v>
      </c>
    </row>
    <row r="1116" spans="1:8" x14ac:dyDescent="0.25">
      <c r="A1116" s="2">
        <v>38321</v>
      </c>
      <c r="B1116">
        <v>49.650002000000001</v>
      </c>
      <c r="C1116">
        <v>50.400002000000001</v>
      </c>
      <c r="D1116">
        <v>48.68</v>
      </c>
      <c r="E1116">
        <v>49.130001</v>
      </c>
      <c r="F1116">
        <v>49.130001</v>
      </c>
      <c r="G1116">
        <v>100734</v>
      </c>
      <c r="H1116">
        <f t="shared" si="17"/>
        <v>1115</v>
      </c>
    </row>
    <row r="1117" spans="1:8" x14ac:dyDescent="0.25">
      <c r="A1117" s="2">
        <v>38322</v>
      </c>
      <c r="B1117">
        <v>49.07</v>
      </c>
      <c r="C1117">
        <v>49.119999</v>
      </c>
      <c r="D1117">
        <v>45.349997999999999</v>
      </c>
      <c r="E1117">
        <v>45.490001999999997</v>
      </c>
      <c r="F1117">
        <v>45.490001999999997</v>
      </c>
      <c r="G1117">
        <v>146703</v>
      </c>
      <c r="H1117">
        <f t="shared" si="17"/>
        <v>1116</v>
      </c>
    </row>
    <row r="1118" spans="1:8" x14ac:dyDescent="0.25">
      <c r="A1118" s="2">
        <v>38323</v>
      </c>
      <c r="B1118">
        <v>45.490001999999997</v>
      </c>
      <c r="C1118">
        <v>45.900002000000001</v>
      </c>
      <c r="D1118">
        <v>42.5</v>
      </c>
      <c r="E1118">
        <v>43.25</v>
      </c>
      <c r="F1118">
        <v>43.25</v>
      </c>
      <c r="G1118">
        <v>158715</v>
      </c>
      <c r="H1118">
        <f t="shared" si="17"/>
        <v>1117</v>
      </c>
    </row>
    <row r="1119" spans="1:8" x14ac:dyDescent="0.25">
      <c r="A1119" s="2">
        <v>38324</v>
      </c>
      <c r="B1119">
        <v>43.330002</v>
      </c>
      <c r="C1119">
        <v>43.75</v>
      </c>
      <c r="D1119">
        <v>42.049999</v>
      </c>
      <c r="E1119">
        <v>42.540000999999997</v>
      </c>
      <c r="F1119">
        <v>42.540000999999997</v>
      </c>
      <c r="G1119">
        <v>109157</v>
      </c>
      <c r="H1119">
        <f t="shared" si="17"/>
        <v>1118</v>
      </c>
    </row>
    <row r="1120" spans="1:8" x14ac:dyDescent="0.25">
      <c r="A1120" s="2">
        <v>38327</v>
      </c>
      <c r="B1120">
        <v>42.5</v>
      </c>
      <c r="C1120">
        <v>43.599997999999999</v>
      </c>
      <c r="D1120">
        <v>42.259998000000003</v>
      </c>
      <c r="E1120">
        <v>42.98</v>
      </c>
      <c r="F1120">
        <v>42.98</v>
      </c>
      <c r="G1120">
        <v>82611</v>
      </c>
      <c r="H1120">
        <f t="shared" si="17"/>
        <v>1119</v>
      </c>
    </row>
    <row r="1121" spans="1:8" x14ac:dyDescent="0.25">
      <c r="A1121" s="2">
        <v>38328</v>
      </c>
      <c r="B1121">
        <v>43.099997999999999</v>
      </c>
      <c r="C1121">
        <v>43.189999</v>
      </c>
      <c r="D1121">
        <v>41.380001</v>
      </c>
      <c r="E1121">
        <v>41.459999000000003</v>
      </c>
      <c r="F1121">
        <v>41.459999000000003</v>
      </c>
      <c r="G1121">
        <v>109069</v>
      </c>
      <c r="H1121">
        <f t="shared" si="17"/>
        <v>1120</v>
      </c>
    </row>
    <row r="1122" spans="1:8" x14ac:dyDescent="0.25">
      <c r="A1122" s="2">
        <v>38329</v>
      </c>
      <c r="B1122">
        <v>41.41</v>
      </c>
      <c r="C1122">
        <v>42.5</v>
      </c>
      <c r="D1122">
        <v>40.450001</v>
      </c>
      <c r="E1122">
        <v>41.939999</v>
      </c>
      <c r="F1122">
        <v>41.939999</v>
      </c>
      <c r="G1122">
        <v>127247</v>
      </c>
      <c r="H1122">
        <f t="shared" si="17"/>
        <v>1121</v>
      </c>
    </row>
    <row r="1123" spans="1:8" x14ac:dyDescent="0.25">
      <c r="A1123" s="2">
        <v>38330</v>
      </c>
      <c r="B1123">
        <v>42.049999</v>
      </c>
      <c r="C1123">
        <v>43.200001</v>
      </c>
      <c r="D1123">
        <v>41.950001</v>
      </c>
      <c r="E1123">
        <v>42.529998999999997</v>
      </c>
      <c r="F1123">
        <v>42.529998999999997</v>
      </c>
      <c r="G1123">
        <v>99433</v>
      </c>
      <c r="H1123">
        <f t="shared" si="17"/>
        <v>1122</v>
      </c>
    </row>
    <row r="1124" spans="1:8" x14ac:dyDescent="0.25">
      <c r="A1124" s="2">
        <v>38331</v>
      </c>
      <c r="B1124">
        <v>42.5</v>
      </c>
      <c r="C1124">
        <v>43.290000999999997</v>
      </c>
      <c r="D1124">
        <v>40.25</v>
      </c>
      <c r="E1124">
        <v>40.709999000000003</v>
      </c>
      <c r="F1124">
        <v>40.709999000000003</v>
      </c>
      <c r="G1124">
        <v>118142</v>
      </c>
      <c r="H1124">
        <f t="shared" si="17"/>
        <v>1123</v>
      </c>
    </row>
    <row r="1125" spans="1:8" x14ac:dyDescent="0.25">
      <c r="A1125" s="2">
        <v>38334</v>
      </c>
      <c r="B1125">
        <v>40.900002000000001</v>
      </c>
      <c r="C1125">
        <v>41.650002000000001</v>
      </c>
      <c r="D1125">
        <v>40.25</v>
      </c>
      <c r="E1125">
        <v>41.009998000000003</v>
      </c>
      <c r="F1125">
        <v>41.009998000000003</v>
      </c>
      <c r="G1125">
        <v>95852</v>
      </c>
      <c r="H1125">
        <f t="shared" si="17"/>
        <v>1124</v>
      </c>
    </row>
    <row r="1126" spans="1:8" x14ac:dyDescent="0.25">
      <c r="A1126" s="2">
        <v>38335</v>
      </c>
      <c r="B1126">
        <v>41.119999</v>
      </c>
      <c r="C1126">
        <v>41.889999000000003</v>
      </c>
      <c r="D1126">
        <v>40.849997999999999</v>
      </c>
      <c r="E1126">
        <v>41.82</v>
      </c>
      <c r="F1126">
        <v>41.82</v>
      </c>
      <c r="G1126">
        <v>88753</v>
      </c>
      <c r="H1126">
        <f t="shared" si="17"/>
        <v>1125</v>
      </c>
    </row>
    <row r="1127" spans="1:8" x14ac:dyDescent="0.25">
      <c r="A1127" s="2">
        <v>38336</v>
      </c>
      <c r="B1127">
        <v>41.799999</v>
      </c>
      <c r="C1127">
        <v>44.450001</v>
      </c>
      <c r="D1127">
        <v>41.799999</v>
      </c>
      <c r="E1127">
        <v>44.189999</v>
      </c>
      <c r="F1127">
        <v>44.189999</v>
      </c>
      <c r="G1127">
        <v>119634</v>
      </c>
      <c r="H1127">
        <f t="shared" si="17"/>
        <v>1126</v>
      </c>
    </row>
    <row r="1128" spans="1:8" x14ac:dyDescent="0.25">
      <c r="A1128" s="2">
        <v>38337</v>
      </c>
      <c r="B1128">
        <v>44.299999</v>
      </c>
      <c r="C1128">
        <v>44.549999</v>
      </c>
      <c r="D1128">
        <v>43</v>
      </c>
      <c r="E1128">
        <v>44.18</v>
      </c>
      <c r="F1128">
        <v>44.18</v>
      </c>
      <c r="G1128">
        <v>64602</v>
      </c>
      <c r="H1128">
        <f t="shared" si="17"/>
        <v>1127</v>
      </c>
    </row>
    <row r="1129" spans="1:8" x14ac:dyDescent="0.25">
      <c r="A1129" s="2">
        <v>38338</v>
      </c>
      <c r="B1129">
        <v>44.099997999999999</v>
      </c>
      <c r="C1129">
        <v>46.349997999999999</v>
      </c>
      <c r="D1129">
        <v>43.970001000000003</v>
      </c>
      <c r="E1129">
        <v>46.279998999999997</v>
      </c>
      <c r="F1129">
        <v>46.279998999999997</v>
      </c>
      <c r="G1129">
        <v>65282</v>
      </c>
      <c r="H1129">
        <f t="shared" si="17"/>
        <v>1128</v>
      </c>
    </row>
    <row r="1130" spans="1:8" x14ac:dyDescent="0.25">
      <c r="A1130" s="2">
        <v>38341</v>
      </c>
      <c r="B1130">
        <v>46.200001</v>
      </c>
      <c r="C1130">
        <v>46.200001</v>
      </c>
      <c r="D1130">
        <v>44.900002000000001</v>
      </c>
      <c r="E1130">
        <v>45.639999000000003</v>
      </c>
      <c r="F1130">
        <v>45.639999000000003</v>
      </c>
      <c r="G1130">
        <v>79557</v>
      </c>
      <c r="H1130">
        <f t="shared" si="17"/>
        <v>1129</v>
      </c>
    </row>
    <row r="1131" spans="1:8" x14ac:dyDescent="0.25">
      <c r="A1131" s="2">
        <v>38342</v>
      </c>
      <c r="B1131">
        <v>45.68</v>
      </c>
      <c r="C1131">
        <v>46.150002000000001</v>
      </c>
      <c r="D1131">
        <v>45.310001</v>
      </c>
      <c r="E1131">
        <v>45.759998000000003</v>
      </c>
      <c r="F1131">
        <v>45.759998000000003</v>
      </c>
      <c r="G1131">
        <v>56910</v>
      </c>
      <c r="H1131">
        <f t="shared" si="17"/>
        <v>1130</v>
      </c>
    </row>
    <row r="1132" spans="1:8" x14ac:dyDescent="0.25">
      <c r="A1132" s="2">
        <v>38343</v>
      </c>
      <c r="B1132">
        <v>45.75</v>
      </c>
      <c r="C1132">
        <v>45.950001</v>
      </c>
      <c r="D1132">
        <v>43.650002000000001</v>
      </c>
      <c r="E1132">
        <v>44.240001999999997</v>
      </c>
      <c r="F1132">
        <v>44.240001999999997</v>
      </c>
      <c r="G1132">
        <v>77629</v>
      </c>
      <c r="H1132">
        <f t="shared" si="17"/>
        <v>1131</v>
      </c>
    </row>
    <row r="1133" spans="1:8" x14ac:dyDescent="0.25">
      <c r="A1133" s="2">
        <v>38344</v>
      </c>
      <c r="B1133">
        <v>44.18</v>
      </c>
      <c r="C1133">
        <v>44.400002000000001</v>
      </c>
      <c r="D1133">
        <v>43.75</v>
      </c>
      <c r="E1133">
        <v>44.18</v>
      </c>
      <c r="F1133">
        <v>44.18</v>
      </c>
      <c r="G1133">
        <v>43832</v>
      </c>
      <c r="H1133">
        <f t="shared" si="17"/>
        <v>1132</v>
      </c>
    </row>
    <row r="1134" spans="1:8" x14ac:dyDescent="0.25">
      <c r="A1134" s="2">
        <v>38345</v>
      </c>
      <c r="B1134" t="s">
        <v>113</v>
      </c>
      <c r="C1134" t="s">
        <v>113</v>
      </c>
      <c r="D1134" t="s">
        <v>113</v>
      </c>
      <c r="E1134" t="s">
        <v>113</v>
      </c>
      <c r="F1134" t="s">
        <v>113</v>
      </c>
      <c r="G1134" t="s">
        <v>113</v>
      </c>
      <c r="H1134">
        <f t="shared" si="17"/>
        <v>1133</v>
      </c>
    </row>
    <row r="1135" spans="1:8" x14ac:dyDescent="0.25">
      <c r="A1135" s="2">
        <v>38348</v>
      </c>
      <c r="B1135">
        <v>43.869999</v>
      </c>
      <c r="C1135">
        <v>43.869999</v>
      </c>
      <c r="D1135">
        <v>41.200001</v>
      </c>
      <c r="E1135">
        <v>41.32</v>
      </c>
      <c r="F1135">
        <v>41.32</v>
      </c>
      <c r="G1135">
        <v>56520</v>
      </c>
      <c r="H1135">
        <f t="shared" si="17"/>
        <v>1134</v>
      </c>
    </row>
    <row r="1136" spans="1:8" x14ac:dyDescent="0.25">
      <c r="A1136" s="2">
        <v>38349</v>
      </c>
      <c r="B1136">
        <v>41.25</v>
      </c>
      <c r="C1136">
        <v>42.32</v>
      </c>
      <c r="D1136">
        <v>41</v>
      </c>
      <c r="E1136">
        <v>41.77</v>
      </c>
      <c r="F1136">
        <v>41.77</v>
      </c>
      <c r="G1136">
        <v>48608</v>
      </c>
      <c r="H1136">
        <f t="shared" si="17"/>
        <v>1135</v>
      </c>
    </row>
    <row r="1137" spans="1:8" x14ac:dyDescent="0.25">
      <c r="A1137" s="2">
        <v>38350</v>
      </c>
      <c r="B1137">
        <v>41.810001</v>
      </c>
      <c r="C1137">
        <v>43.700001</v>
      </c>
      <c r="D1137">
        <v>41.400002000000001</v>
      </c>
      <c r="E1137">
        <v>43.639999000000003</v>
      </c>
      <c r="F1137">
        <v>43.639999000000003</v>
      </c>
      <c r="G1137">
        <v>84045</v>
      </c>
      <c r="H1137">
        <f t="shared" si="17"/>
        <v>1136</v>
      </c>
    </row>
    <row r="1138" spans="1:8" x14ac:dyDescent="0.25">
      <c r="A1138" s="2">
        <v>38351</v>
      </c>
      <c r="B1138">
        <v>43.610000999999997</v>
      </c>
      <c r="C1138">
        <v>43.799999</v>
      </c>
      <c r="D1138">
        <v>42.52</v>
      </c>
      <c r="E1138">
        <v>43.450001</v>
      </c>
      <c r="F1138">
        <v>43.450001</v>
      </c>
      <c r="G1138">
        <v>67362</v>
      </c>
      <c r="H1138">
        <f t="shared" si="17"/>
        <v>1137</v>
      </c>
    </row>
    <row r="1139" spans="1:8" x14ac:dyDescent="0.25">
      <c r="A1139" s="2">
        <v>38352</v>
      </c>
      <c r="B1139" t="s">
        <v>113</v>
      </c>
      <c r="C1139" t="s">
        <v>113</v>
      </c>
      <c r="D1139" t="s">
        <v>113</v>
      </c>
      <c r="E1139" t="s">
        <v>113</v>
      </c>
      <c r="F1139" t="s">
        <v>113</v>
      </c>
      <c r="G1139" t="s">
        <v>113</v>
      </c>
      <c r="H1139">
        <f t="shared" si="17"/>
        <v>1138</v>
      </c>
    </row>
    <row r="1140" spans="1:8" x14ac:dyDescent="0.25">
      <c r="A1140" s="2">
        <v>38355</v>
      </c>
      <c r="B1140">
        <v>43.099997999999999</v>
      </c>
      <c r="C1140">
        <v>43.099997999999999</v>
      </c>
      <c r="D1140">
        <v>41.25</v>
      </c>
      <c r="E1140">
        <v>42.119999</v>
      </c>
      <c r="F1140">
        <v>42.119999</v>
      </c>
      <c r="G1140">
        <v>69484</v>
      </c>
      <c r="H1140">
        <f t="shared" si="17"/>
        <v>1139</v>
      </c>
    </row>
    <row r="1141" spans="1:8" x14ac:dyDescent="0.25">
      <c r="A1141" s="2">
        <v>38356</v>
      </c>
      <c r="B1141">
        <v>42.18</v>
      </c>
      <c r="C1141">
        <v>44.130001</v>
      </c>
      <c r="D1141">
        <v>41.849997999999999</v>
      </c>
      <c r="E1141">
        <v>43.91</v>
      </c>
      <c r="F1141">
        <v>43.91</v>
      </c>
      <c r="G1141">
        <v>100665</v>
      </c>
      <c r="H1141">
        <f t="shared" si="17"/>
        <v>1140</v>
      </c>
    </row>
    <row r="1142" spans="1:8" x14ac:dyDescent="0.25">
      <c r="A1142" s="2">
        <v>38357</v>
      </c>
      <c r="B1142">
        <v>43.900002000000001</v>
      </c>
      <c r="C1142">
        <v>44</v>
      </c>
      <c r="D1142">
        <v>42.599997999999999</v>
      </c>
      <c r="E1142">
        <v>43.389999000000003</v>
      </c>
      <c r="F1142">
        <v>43.389999000000003</v>
      </c>
      <c r="G1142">
        <v>91011</v>
      </c>
      <c r="H1142">
        <f t="shared" si="17"/>
        <v>1141</v>
      </c>
    </row>
    <row r="1143" spans="1:8" x14ac:dyDescent="0.25">
      <c r="A1143" s="2">
        <v>38358</v>
      </c>
      <c r="B1143">
        <v>43.389999000000003</v>
      </c>
      <c r="C1143">
        <v>45.75</v>
      </c>
      <c r="D1143">
        <v>42.799999</v>
      </c>
      <c r="E1143">
        <v>45.560001</v>
      </c>
      <c r="F1143">
        <v>45.560001</v>
      </c>
      <c r="G1143">
        <v>122411</v>
      </c>
      <c r="H1143">
        <f t="shared" si="17"/>
        <v>1142</v>
      </c>
    </row>
    <row r="1144" spans="1:8" x14ac:dyDescent="0.25">
      <c r="A1144" s="2">
        <v>38359</v>
      </c>
      <c r="B1144">
        <v>45.5</v>
      </c>
      <c r="C1144">
        <v>46.099997999999999</v>
      </c>
      <c r="D1144">
        <v>44.75</v>
      </c>
      <c r="E1144">
        <v>45.43</v>
      </c>
      <c r="F1144">
        <v>45.43</v>
      </c>
      <c r="G1144">
        <v>99725</v>
      </c>
      <c r="H1144">
        <f t="shared" si="17"/>
        <v>1143</v>
      </c>
    </row>
    <row r="1145" spans="1:8" x14ac:dyDescent="0.25">
      <c r="A1145" s="2">
        <v>38362</v>
      </c>
      <c r="B1145">
        <v>45.599997999999999</v>
      </c>
      <c r="C1145">
        <v>47.299999</v>
      </c>
      <c r="D1145">
        <v>45.200001</v>
      </c>
      <c r="E1145">
        <v>45.330002</v>
      </c>
      <c r="F1145">
        <v>45.330002</v>
      </c>
      <c r="G1145">
        <v>103573</v>
      </c>
      <c r="H1145">
        <f t="shared" si="17"/>
        <v>1144</v>
      </c>
    </row>
    <row r="1146" spans="1:8" x14ac:dyDescent="0.25">
      <c r="A1146" s="2">
        <v>38363</v>
      </c>
      <c r="B1146">
        <v>45.169998</v>
      </c>
      <c r="C1146">
        <v>46.150002000000001</v>
      </c>
      <c r="D1146">
        <v>44.950001</v>
      </c>
      <c r="E1146">
        <v>45.68</v>
      </c>
      <c r="F1146">
        <v>45.68</v>
      </c>
      <c r="G1146">
        <v>90540</v>
      </c>
      <c r="H1146">
        <f t="shared" si="17"/>
        <v>1145</v>
      </c>
    </row>
    <row r="1147" spans="1:8" x14ac:dyDescent="0.25">
      <c r="A1147" s="2">
        <v>38364</v>
      </c>
      <c r="B1147">
        <v>45.73</v>
      </c>
      <c r="C1147">
        <v>46.599997999999999</v>
      </c>
      <c r="D1147">
        <v>45</v>
      </c>
      <c r="E1147">
        <v>46.369999</v>
      </c>
      <c r="F1147">
        <v>46.369999</v>
      </c>
      <c r="G1147">
        <v>117369</v>
      </c>
      <c r="H1147">
        <f t="shared" si="17"/>
        <v>1146</v>
      </c>
    </row>
    <row r="1148" spans="1:8" x14ac:dyDescent="0.25">
      <c r="A1148" s="2">
        <v>38365</v>
      </c>
      <c r="B1148">
        <v>46.5</v>
      </c>
      <c r="C1148">
        <v>48.400002000000001</v>
      </c>
      <c r="D1148">
        <v>46.299999</v>
      </c>
      <c r="E1148">
        <v>48.040000999999997</v>
      </c>
      <c r="F1148">
        <v>48.040000999999997</v>
      </c>
      <c r="G1148">
        <v>108475</v>
      </c>
      <c r="H1148">
        <f t="shared" si="17"/>
        <v>1147</v>
      </c>
    </row>
    <row r="1149" spans="1:8" x14ac:dyDescent="0.25">
      <c r="A1149" s="2">
        <v>38366</v>
      </c>
      <c r="B1149">
        <v>47.869999</v>
      </c>
      <c r="C1149">
        <v>48.650002000000001</v>
      </c>
      <c r="D1149">
        <v>47.599997999999999</v>
      </c>
      <c r="E1149">
        <v>48.380001</v>
      </c>
      <c r="F1149">
        <v>48.380001</v>
      </c>
      <c r="G1149">
        <v>108475</v>
      </c>
      <c r="H1149">
        <f t="shared" si="17"/>
        <v>1148</v>
      </c>
    </row>
    <row r="1150" spans="1:8" x14ac:dyDescent="0.25">
      <c r="A1150" s="2">
        <v>38369</v>
      </c>
      <c r="B1150" t="s">
        <v>113</v>
      </c>
      <c r="C1150" t="s">
        <v>113</v>
      </c>
      <c r="D1150" t="s">
        <v>113</v>
      </c>
      <c r="E1150" t="s">
        <v>113</v>
      </c>
      <c r="F1150" t="s">
        <v>113</v>
      </c>
      <c r="G1150" t="s">
        <v>113</v>
      </c>
      <c r="H1150">
        <f t="shared" si="17"/>
        <v>1149</v>
      </c>
    </row>
    <row r="1151" spans="1:8" x14ac:dyDescent="0.25">
      <c r="A1151" s="2">
        <v>38370</v>
      </c>
      <c r="B1151">
        <v>48.599997999999999</v>
      </c>
      <c r="C1151">
        <v>49.5</v>
      </c>
      <c r="D1151">
        <v>47.700001</v>
      </c>
      <c r="E1151">
        <v>48.380001</v>
      </c>
      <c r="F1151">
        <v>48.380001</v>
      </c>
      <c r="G1151">
        <v>76813</v>
      </c>
      <c r="H1151">
        <f t="shared" si="17"/>
        <v>1150</v>
      </c>
    </row>
    <row r="1152" spans="1:8" x14ac:dyDescent="0.25">
      <c r="A1152" s="2">
        <v>38371</v>
      </c>
      <c r="B1152">
        <v>48.360000999999997</v>
      </c>
      <c r="C1152">
        <v>48.41</v>
      </c>
      <c r="D1152">
        <v>47.5</v>
      </c>
      <c r="E1152">
        <v>47.549999</v>
      </c>
      <c r="F1152">
        <v>47.549999</v>
      </c>
      <c r="G1152">
        <v>66704</v>
      </c>
      <c r="H1152">
        <f t="shared" si="17"/>
        <v>1151</v>
      </c>
    </row>
    <row r="1153" spans="1:8" x14ac:dyDescent="0.25">
      <c r="A1153" s="2">
        <v>38372</v>
      </c>
      <c r="B1153">
        <v>47.599997999999999</v>
      </c>
      <c r="C1153">
        <v>47.599997999999999</v>
      </c>
      <c r="D1153">
        <v>46.400002000000001</v>
      </c>
      <c r="E1153">
        <v>46.91</v>
      </c>
      <c r="F1153">
        <v>46.91</v>
      </c>
      <c r="G1153">
        <v>126929</v>
      </c>
      <c r="H1153">
        <f t="shared" si="17"/>
        <v>1152</v>
      </c>
    </row>
    <row r="1154" spans="1:8" x14ac:dyDescent="0.25">
      <c r="A1154" s="2">
        <v>38373</v>
      </c>
      <c r="B1154">
        <v>47.299999</v>
      </c>
      <c r="C1154">
        <v>48.950001</v>
      </c>
      <c r="D1154">
        <v>47.27</v>
      </c>
      <c r="E1154">
        <v>48.529998999999997</v>
      </c>
      <c r="F1154">
        <v>48.529998999999997</v>
      </c>
      <c r="G1154">
        <v>109387</v>
      </c>
      <c r="H1154">
        <f t="shared" si="17"/>
        <v>1153</v>
      </c>
    </row>
    <row r="1155" spans="1:8" x14ac:dyDescent="0.25">
      <c r="A1155" s="2">
        <v>38376</v>
      </c>
      <c r="B1155">
        <v>48.880001</v>
      </c>
      <c r="C1155">
        <v>49.240001999999997</v>
      </c>
      <c r="D1155">
        <v>47.799999</v>
      </c>
      <c r="E1155">
        <v>48.810001</v>
      </c>
      <c r="F1155">
        <v>48.810001</v>
      </c>
      <c r="G1155">
        <v>82895</v>
      </c>
      <c r="H1155">
        <f t="shared" si="17"/>
        <v>1154</v>
      </c>
    </row>
    <row r="1156" spans="1:8" x14ac:dyDescent="0.25">
      <c r="A1156" s="2">
        <v>38377</v>
      </c>
      <c r="B1156">
        <v>48.82</v>
      </c>
      <c r="C1156">
        <v>49.75</v>
      </c>
      <c r="D1156">
        <v>48.349997999999999</v>
      </c>
      <c r="E1156">
        <v>49.639999000000003</v>
      </c>
      <c r="F1156">
        <v>49.639999000000003</v>
      </c>
      <c r="G1156">
        <v>77796</v>
      </c>
      <c r="H1156">
        <f t="shared" ref="H1156:H1219" si="18">H1155+1</f>
        <v>1155</v>
      </c>
    </row>
    <row r="1157" spans="1:8" x14ac:dyDescent="0.25">
      <c r="A1157" s="2">
        <v>38378</v>
      </c>
      <c r="B1157">
        <v>49.509998000000003</v>
      </c>
      <c r="C1157">
        <v>49.740001999999997</v>
      </c>
      <c r="D1157">
        <v>47.900002000000001</v>
      </c>
      <c r="E1157">
        <v>48.779998999999997</v>
      </c>
      <c r="F1157">
        <v>48.779998999999997</v>
      </c>
      <c r="G1157">
        <v>115698</v>
      </c>
      <c r="H1157">
        <f t="shared" si="18"/>
        <v>1156</v>
      </c>
    </row>
    <row r="1158" spans="1:8" x14ac:dyDescent="0.25">
      <c r="A1158" s="2">
        <v>38379</v>
      </c>
      <c r="B1158">
        <v>49.029998999999997</v>
      </c>
      <c r="C1158">
        <v>49.650002000000001</v>
      </c>
      <c r="D1158">
        <v>48.599997999999999</v>
      </c>
      <c r="E1158">
        <v>48.84</v>
      </c>
      <c r="F1158">
        <v>48.84</v>
      </c>
      <c r="G1158">
        <v>85862</v>
      </c>
      <c r="H1158">
        <f t="shared" si="18"/>
        <v>1157</v>
      </c>
    </row>
    <row r="1159" spans="1:8" x14ac:dyDescent="0.25">
      <c r="A1159" s="2">
        <v>38380</v>
      </c>
      <c r="B1159">
        <v>48.84</v>
      </c>
      <c r="C1159">
        <v>48.849997999999999</v>
      </c>
      <c r="D1159">
        <v>46.700001</v>
      </c>
      <c r="E1159">
        <v>47.18</v>
      </c>
      <c r="F1159">
        <v>47.18</v>
      </c>
      <c r="G1159">
        <v>106856</v>
      </c>
      <c r="H1159">
        <f t="shared" si="18"/>
        <v>1158</v>
      </c>
    </row>
    <row r="1160" spans="1:8" x14ac:dyDescent="0.25">
      <c r="A1160" s="2">
        <v>38383</v>
      </c>
      <c r="B1160">
        <v>46.68</v>
      </c>
      <c r="C1160">
        <v>48.25</v>
      </c>
      <c r="D1160">
        <v>46.009998000000003</v>
      </c>
      <c r="E1160">
        <v>48.200001</v>
      </c>
      <c r="F1160">
        <v>48.200001</v>
      </c>
      <c r="G1160">
        <v>107498</v>
      </c>
      <c r="H1160">
        <f t="shared" si="18"/>
        <v>1159</v>
      </c>
    </row>
    <row r="1161" spans="1:8" x14ac:dyDescent="0.25">
      <c r="A1161" s="2">
        <v>38384</v>
      </c>
      <c r="B1161">
        <v>48.209999000000003</v>
      </c>
      <c r="C1161">
        <v>48.240001999999997</v>
      </c>
      <c r="D1161">
        <v>47.049999</v>
      </c>
      <c r="E1161">
        <v>47.119999</v>
      </c>
      <c r="F1161">
        <v>47.119999</v>
      </c>
      <c r="G1161">
        <v>83502</v>
      </c>
      <c r="H1161">
        <f t="shared" si="18"/>
        <v>1160</v>
      </c>
    </row>
    <row r="1162" spans="1:8" x14ac:dyDescent="0.25">
      <c r="A1162" s="2">
        <v>38385</v>
      </c>
      <c r="B1162">
        <v>47.189999</v>
      </c>
      <c r="C1162">
        <v>47.549999</v>
      </c>
      <c r="D1162">
        <v>46.450001</v>
      </c>
      <c r="E1162">
        <v>46.689999</v>
      </c>
      <c r="F1162">
        <v>46.689999</v>
      </c>
      <c r="G1162">
        <v>85112</v>
      </c>
      <c r="H1162">
        <f t="shared" si="18"/>
        <v>1161</v>
      </c>
    </row>
    <row r="1163" spans="1:8" x14ac:dyDescent="0.25">
      <c r="A1163" s="2">
        <v>38386</v>
      </c>
      <c r="B1163">
        <v>46.57</v>
      </c>
      <c r="C1163">
        <v>46.73</v>
      </c>
      <c r="D1163">
        <v>45.75</v>
      </c>
      <c r="E1163">
        <v>46.450001</v>
      </c>
      <c r="F1163">
        <v>46.450001</v>
      </c>
      <c r="G1163">
        <v>70135</v>
      </c>
      <c r="H1163">
        <f t="shared" si="18"/>
        <v>1162</v>
      </c>
    </row>
    <row r="1164" spans="1:8" x14ac:dyDescent="0.25">
      <c r="A1164" s="2">
        <v>38387</v>
      </c>
      <c r="B1164">
        <v>46.5</v>
      </c>
      <c r="C1164">
        <v>47.25</v>
      </c>
      <c r="D1164">
        <v>46.25</v>
      </c>
      <c r="E1164">
        <v>46.48</v>
      </c>
      <c r="F1164">
        <v>46.48</v>
      </c>
      <c r="G1164">
        <v>75969</v>
      </c>
      <c r="H1164">
        <f t="shared" si="18"/>
        <v>1163</v>
      </c>
    </row>
    <row r="1165" spans="1:8" x14ac:dyDescent="0.25">
      <c r="A1165" s="2">
        <v>38390</v>
      </c>
      <c r="B1165">
        <v>46.32</v>
      </c>
      <c r="C1165">
        <v>46.470001000000003</v>
      </c>
      <c r="D1165">
        <v>45.099997999999999</v>
      </c>
      <c r="E1165">
        <v>45.279998999999997</v>
      </c>
      <c r="F1165">
        <v>45.279998999999997</v>
      </c>
      <c r="G1165">
        <v>103691</v>
      </c>
      <c r="H1165">
        <f t="shared" si="18"/>
        <v>1164</v>
      </c>
    </row>
    <row r="1166" spans="1:8" x14ac:dyDescent="0.25">
      <c r="A1166" s="2">
        <v>38391</v>
      </c>
      <c r="B1166">
        <v>45.400002000000001</v>
      </c>
      <c r="C1166">
        <v>46.049999</v>
      </c>
      <c r="D1166">
        <v>44.779998999999997</v>
      </c>
      <c r="E1166">
        <v>45.400002000000001</v>
      </c>
      <c r="F1166">
        <v>45.400002000000001</v>
      </c>
      <c r="G1166">
        <v>99803</v>
      </c>
      <c r="H1166">
        <f t="shared" si="18"/>
        <v>1165</v>
      </c>
    </row>
    <row r="1167" spans="1:8" x14ac:dyDescent="0.25">
      <c r="A1167" s="2">
        <v>38392</v>
      </c>
      <c r="B1167">
        <v>45.450001</v>
      </c>
      <c r="C1167">
        <v>46.400002000000001</v>
      </c>
      <c r="D1167">
        <v>44.599997999999999</v>
      </c>
      <c r="E1167">
        <v>45.459999000000003</v>
      </c>
      <c r="F1167">
        <v>45.459999000000003</v>
      </c>
      <c r="G1167">
        <v>139765</v>
      </c>
      <c r="H1167">
        <f t="shared" si="18"/>
        <v>1166</v>
      </c>
    </row>
    <row r="1168" spans="1:8" x14ac:dyDescent="0.25">
      <c r="A1168" s="2">
        <v>38393</v>
      </c>
      <c r="B1168">
        <v>45.540000999999997</v>
      </c>
      <c r="C1168">
        <v>47.299999</v>
      </c>
      <c r="D1168">
        <v>45.419998</v>
      </c>
      <c r="E1168">
        <v>47.099997999999999</v>
      </c>
      <c r="F1168">
        <v>47.099997999999999</v>
      </c>
      <c r="G1168">
        <v>107519</v>
      </c>
      <c r="H1168">
        <f t="shared" si="18"/>
        <v>1167</v>
      </c>
    </row>
    <row r="1169" spans="1:8" x14ac:dyDescent="0.25">
      <c r="A1169" s="2">
        <v>38394</v>
      </c>
      <c r="B1169">
        <v>46.970001000000003</v>
      </c>
      <c r="C1169">
        <v>47.48</v>
      </c>
      <c r="D1169">
        <v>46.75</v>
      </c>
      <c r="E1169">
        <v>47.16</v>
      </c>
      <c r="F1169">
        <v>47.16</v>
      </c>
      <c r="G1169">
        <v>83654</v>
      </c>
      <c r="H1169">
        <f t="shared" si="18"/>
        <v>1168</v>
      </c>
    </row>
    <row r="1170" spans="1:8" x14ac:dyDescent="0.25">
      <c r="A1170" s="2">
        <v>38397</v>
      </c>
      <c r="B1170">
        <v>47.049999</v>
      </c>
      <c r="C1170">
        <v>47.75</v>
      </c>
      <c r="D1170">
        <v>46.599997999999999</v>
      </c>
      <c r="E1170">
        <v>47.439999</v>
      </c>
      <c r="F1170">
        <v>47.439999</v>
      </c>
      <c r="G1170">
        <v>76756</v>
      </c>
      <c r="H1170">
        <f t="shared" si="18"/>
        <v>1169</v>
      </c>
    </row>
    <row r="1171" spans="1:8" x14ac:dyDescent="0.25">
      <c r="A1171" s="2">
        <v>38398</v>
      </c>
      <c r="B1171">
        <v>47.34</v>
      </c>
      <c r="C1171">
        <v>47.799999</v>
      </c>
      <c r="D1171">
        <v>47.099997999999999</v>
      </c>
      <c r="E1171">
        <v>47.259998000000003</v>
      </c>
      <c r="F1171">
        <v>47.259998000000003</v>
      </c>
      <c r="G1171">
        <v>68241</v>
      </c>
      <c r="H1171">
        <f t="shared" si="18"/>
        <v>1170</v>
      </c>
    </row>
    <row r="1172" spans="1:8" x14ac:dyDescent="0.25">
      <c r="A1172" s="2">
        <v>38399</v>
      </c>
      <c r="B1172">
        <v>47.279998999999997</v>
      </c>
      <c r="C1172">
        <v>48.650002000000001</v>
      </c>
      <c r="D1172">
        <v>46.950001</v>
      </c>
      <c r="E1172">
        <v>48.330002</v>
      </c>
      <c r="F1172">
        <v>48.330002</v>
      </c>
      <c r="G1172">
        <v>94711</v>
      </c>
      <c r="H1172">
        <f t="shared" si="18"/>
        <v>1171</v>
      </c>
    </row>
    <row r="1173" spans="1:8" x14ac:dyDescent="0.25">
      <c r="A1173" s="2">
        <v>38400</v>
      </c>
      <c r="B1173">
        <v>48.32</v>
      </c>
      <c r="C1173">
        <v>48.650002000000001</v>
      </c>
      <c r="D1173">
        <v>47.400002000000001</v>
      </c>
      <c r="E1173">
        <v>47.540000999999997</v>
      </c>
      <c r="F1173">
        <v>47.540000999999997</v>
      </c>
      <c r="G1173">
        <v>66210</v>
      </c>
      <c r="H1173">
        <f t="shared" si="18"/>
        <v>1172</v>
      </c>
    </row>
    <row r="1174" spans="1:8" x14ac:dyDescent="0.25">
      <c r="A1174" s="2">
        <v>38401</v>
      </c>
      <c r="B1174">
        <v>47.599997999999999</v>
      </c>
      <c r="C1174">
        <v>48.5</v>
      </c>
      <c r="D1174">
        <v>47.52</v>
      </c>
      <c r="E1174">
        <v>48.349997999999999</v>
      </c>
      <c r="F1174">
        <v>48.349997999999999</v>
      </c>
      <c r="G1174">
        <v>42684</v>
      </c>
      <c r="H1174">
        <f t="shared" si="18"/>
        <v>1173</v>
      </c>
    </row>
    <row r="1175" spans="1:8" x14ac:dyDescent="0.25">
      <c r="A1175" s="2">
        <v>38404</v>
      </c>
      <c r="B1175" t="s">
        <v>113</v>
      </c>
      <c r="C1175" t="s">
        <v>113</v>
      </c>
      <c r="D1175" t="s">
        <v>113</v>
      </c>
      <c r="E1175" t="s">
        <v>113</v>
      </c>
      <c r="F1175" t="s">
        <v>113</v>
      </c>
      <c r="G1175" t="s">
        <v>113</v>
      </c>
      <c r="H1175">
        <f t="shared" si="18"/>
        <v>1174</v>
      </c>
    </row>
    <row r="1176" spans="1:8" x14ac:dyDescent="0.25">
      <c r="A1176" s="2">
        <v>38405</v>
      </c>
      <c r="B1176">
        <v>48.369999</v>
      </c>
      <c r="C1176">
        <v>51.400002000000001</v>
      </c>
      <c r="D1176">
        <v>48.369999</v>
      </c>
      <c r="E1176">
        <v>51.150002000000001</v>
      </c>
      <c r="F1176">
        <v>51.150002000000001</v>
      </c>
      <c r="G1176">
        <v>134450</v>
      </c>
      <c r="H1176">
        <f t="shared" si="18"/>
        <v>1175</v>
      </c>
    </row>
    <row r="1177" spans="1:8" x14ac:dyDescent="0.25">
      <c r="A1177" s="2">
        <v>38406</v>
      </c>
      <c r="B1177">
        <v>51.110000999999997</v>
      </c>
      <c r="C1177">
        <v>51.599997999999999</v>
      </c>
      <c r="D1177">
        <v>50.860000999999997</v>
      </c>
      <c r="E1177">
        <v>51.169998</v>
      </c>
      <c r="F1177">
        <v>51.169998</v>
      </c>
      <c r="G1177">
        <v>88112</v>
      </c>
      <c r="H1177">
        <f t="shared" si="18"/>
        <v>1176</v>
      </c>
    </row>
    <row r="1178" spans="1:8" x14ac:dyDescent="0.25">
      <c r="A1178" s="2">
        <v>38407</v>
      </c>
      <c r="B1178">
        <v>51.209999000000003</v>
      </c>
      <c r="C1178">
        <v>52.049999</v>
      </c>
      <c r="D1178">
        <v>50.459999000000003</v>
      </c>
      <c r="E1178">
        <v>51.389999000000003</v>
      </c>
      <c r="F1178">
        <v>51.389999000000003</v>
      </c>
      <c r="G1178">
        <v>114186</v>
      </c>
      <c r="H1178">
        <f t="shared" si="18"/>
        <v>1177</v>
      </c>
    </row>
    <row r="1179" spans="1:8" x14ac:dyDescent="0.25">
      <c r="A1179" s="2">
        <v>38408</v>
      </c>
      <c r="B1179">
        <v>51.450001</v>
      </c>
      <c r="C1179">
        <v>51.900002000000001</v>
      </c>
      <c r="D1179">
        <v>50.950001</v>
      </c>
      <c r="E1179">
        <v>51.490001999999997</v>
      </c>
      <c r="F1179">
        <v>51.490001999999997</v>
      </c>
      <c r="G1179">
        <v>74335</v>
      </c>
      <c r="H1179">
        <f t="shared" si="18"/>
        <v>1178</v>
      </c>
    </row>
    <row r="1180" spans="1:8" x14ac:dyDescent="0.25">
      <c r="A1180" s="2">
        <v>38411</v>
      </c>
      <c r="B1180">
        <v>51.799999</v>
      </c>
      <c r="C1180">
        <v>52.279998999999997</v>
      </c>
      <c r="D1180">
        <v>51.099997999999999</v>
      </c>
      <c r="E1180">
        <v>51.75</v>
      </c>
      <c r="F1180">
        <v>51.75</v>
      </c>
      <c r="G1180">
        <v>77726</v>
      </c>
      <c r="H1180">
        <f t="shared" si="18"/>
        <v>1179</v>
      </c>
    </row>
    <row r="1181" spans="1:8" x14ac:dyDescent="0.25">
      <c r="A1181" s="2">
        <v>38412</v>
      </c>
      <c r="B1181">
        <v>51.77</v>
      </c>
      <c r="C1181">
        <v>51.98</v>
      </c>
      <c r="D1181">
        <v>50.650002000000001</v>
      </c>
      <c r="E1181">
        <v>51.68</v>
      </c>
      <c r="F1181">
        <v>51.68</v>
      </c>
      <c r="G1181">
        <v>91603</v>
      </c>
      <c r="H1181">
        <f t="shared" si="18"/>
        <v>1180</v>
      </c>
    </row>
    <row r="1182" spans="1:8" x14ac:dyDescent="0.25">
      <c r="A1182" s="2">
        <v>38413</v>
      </c>
      <c r="B1182">
        <v>51.700001</v>
      </c>
      <c r="C1182">
        <v>53.099997999999999</v>
      </c>
      <c r="D1182">
        <v>51.450001</v>
      </c>
      <c r="E1182">
        <v>53.049999</v>
      </c>
      <c r="F1182">
        <v>53.049999</v>
      </c>
      <c r="G1182">
        <v>107976</v>
      </c>
      <c r="H1182">
        <f t="shared" si="18"/>
        <v>1181</v>
      </c>
    </row>
    <row r="1183" spans="1:8" x14ac:dyDescent="0.25">
      <c r="A1183" s="2">
        <v>38414</v>
      </c>
      <c r="B1183">
        <v>53.040000999999997</v>
      </c>
      <c r="C1183">
        <v>55.200001</v>
      </c>
      <c r="D1183">
        <v>52.849997999999999</v>
      </c>
      <c r="E1183">
        <v>53.57</v>
      </c>
      <c r="F1183">
        <v>53.57</v>
      </c>
      <c r="G1183">
        <v>147324</v>
      </c>
      <c r="H1183">
        <f t="shared" si="18"/>
        <v>1182</v>
      </c>
    </row>
    <row r="1184" spans="1:8" x14ac:dyDescent="0.25">
      <c r="A1184" s="2">
        <v>38415</v>
      </c>
      <c r="B1184">
        <v>53.599997999999999</v>
      </c>
      <c r="C1184">
        <v>54</v>
      </c>
      <c r="D1184">
        <v>52.919998</v>
      </c>
      <c r="E1184">
        <v>53.779998999999997</v>
      </c>
      <c r="F1184">
        <v>53.779998999999997</v>
      </c>
      <c r="G1184">
        <v>82919</v>
      </c>
      <c r="H1184">
        <f t="shared" si="18"/>
        <v>1183</v>
      </c>
    </row>
    <row r="1185" spans="1:8" x14ac:dyDescent="0.25">
      <c r="A1185" s="2">
        <v>38418</v>
      </c>
      <c r="B1185">
        <v>53.560001</v>
      </c>
      <c r="C1185">
        <v>53.950001</v>
      </c>
      <c r="D1185">
        <v>52.91</v>
      </c>
      <c r="E1185">
        <v>53.889999000000003</v>
      </c>
      <c r="F1185">
        <v>53.889999000000003</v>
      </c>
      <c r="G1185">
        <v>90228</v>
      </c>
      <c r="H1185">
        <f t="shared" si="18"/>
        <v>1184</v>
      </c>
    </row>
    <row r="1186" spans="1:8" x14ac:dyDescent="0.25">
      <c r="A1186" s="2">
        <v>38419</v>
      </c>
      <c r="B1186">
        <v>53.869999</v>
      </c>
      <c r="C1186">
        <v>55.150002000000001</v>
      </c>
      <c r="D1186">
        <v>53.259998000000003</v>
      </c>
      <c r="E1186">
        <v>54.59</v>
      </c>
      <c r="F1186">
        <v>54.59</v>
      </c>
      <c r="G1186">
        <v>101554</v>
      </c>
      <c r="H1186">
        <f t="shared" si="18"/>
        <v>1185</v>
      </c>
    </row>
    <row r="1187" spans="1:8" x14ac:dyDescent="0.25">
      <c r="A1187" s="2">
        <v>38420</v>
      </c>
      <c r="B1187">
        <v>54.540000999999997</v>
      </c>
      <c r="C1187">
        <v>55.650002000000001</v>
      </c>
      <c r="D1187">
        <v>54.16</v>
      </c>
      <c r="E1187">
        <v>54.77</v>
      </c>
      <c r="F1187">
        <v>54.77</v>
      </c>
      <c r="G1187">
        <v>121574</v>
      </c>
      <c r="H1187">
        <f t="shared" si="18"/>
        <v>1186</v>
      </c>
    </row>
    <row r="1188" spans="1:8" x14ac:dyDescent="0.25">
      <c r="A1188" s="2">
        <v>38421</v>
      </c>
      <c r="B1188">
        <v>54.349997999999999</v>
      </c>
      <c r="C1188">
        <v>54.619999</v>
      </c>
      <c r="D1188">
        <v>52.900002000000001</v>
      </c>
      <c r="E1188">
        <v>53.540000999999997</v>
      </c>
      <c r="F1188">
        <v>53.540000999999997</v>
      </c>
      <c r="G1188">
        <v>114000</v>
      </c>
      <c r="H1188">
        <f t="shared" si="18"/>
        <v>1187</v>
      </c>
    </row>
    <row r="1189" spans="1:8" x14ac:dyDescent="0.25">
      <c r="A1189" s="2">
        <v>38422</v>
      </c>
      <c r="B1189">
        <v>53.599997999999999</v>
      </c>
      <c r="C1189">
        <v>54.599997999999999</v>
      </c>
      <c r="D1189">
        <v>52.5</v>
      </c>
      <c r="E1189">
        <v>54.43</v>
      </c>
      <c r="F1189">
        <v>54.43</v>
      </c>
      <c r="G1189">
        <v>112324</v>
      </c>
      <c r="H1189">
        <f t="shared" si="18"/>
        <v>1188</v>
      </c>
    </row>
    <row r="1190" spans="1:8" x14ac:dyDescent="0.25">
      <c r="A1190" s="2">
        <v>38425</v>
      </c>
      <c r="B1190">
        <v>54.450001</v>
      </c>
      <c r="C1190">
        <v>55.049999</v>
      </c>
      <c r="D1190">
        <v>53.52</v>
      </c>
      <c r="E1190">
        <v>54.950001</v>
      </c>
      <c r="F1190">
        <v>54.950001</v>
      </c>
      <c r="G1190">
        <v>88000</v>
      </c>
      <c r="H1190">
        <f t="shared" si="18"/>
        <v>1189</v>
      </c>
    </row>
    <row r="1191" spans="1:8" x14ac:dyDescent="0.25">
      <c r="A1191" s="2">
        <v>38426</v>
      </c>
      <c r="B1191">
        <v>54.900002000000001</v>
      </c>
      <c r="C1191">
        <v>55.450001</v>
      </c>
      <c r="D1191">
        <v>52.25</v>
      </c>
      <c r="E1191">
        <v>55.049999</v>
      </c>
      <c r="F1191">
        <v>55.049999</v>
      </c>
      <c r="G1191">
        <v>89775</v>
      </c>
      <c r="H1191">
        <f t="shared" si="18"/>
        <v>1190</v>
      </c>
    </row>
    <row r="1192" spans="1:8" x14ac:dyDescent="0.25">
      <c r="A1192" s="2">
        <v>38427</v>
      </c>
      <c r="B1192">
        <v>55</v>
      </c>
      <c r="C1192">
        <v>56.599997999999999</v>
      </c>
      <c r="D1192">
        <v>54.400002000000001</v>
      </c>
      <c r="E1192">
        <v>56.459999000000003</v>
      </c>
      <c r="F1192">
        <v>56.459999000000003</v>
      </c>
      <c r="G1192">
        <v>93525</v>
      </c>
      <c r="H1192">
        <f t="shared" si="18"/>
        <v>1191</v>
      </c>
    </row>
    <row r="1193" spans="1:8" x14ac:dyDescent="0.25">
      <c r="A1193" s="2">
        <v>38428</v>
      </c>
      <c r="B1193">
        <v>56.450001</v>
      </c>
      <c r="C1193">
        <v>57.599997999999999</v>
      </c>
      <c r="D1193">
        <v>56.150002000000001</v>
      </c>
      <c r="E1193">
        <v>56.400002000000001</v>
      </c>
      <c r="F1193">
        <v>56.400002000000001</v>
      </c>
      <c r="G1193">
        <v>68556</v>
      </c>
      <c r="H1193">
        <f t="shared" si="18"/>
        <v>1192</v>
      </c>
    </row>
    <row r="1194" spans="1:8" x14ac:dyDescent="0.25">
      <c r="A1194" s="2">
        <v>38429</v>
      </c>
      <c r="B1194">
        <v>56.290000999999997</v>
      </c>
      <c r="C1194">
        <v>57</v>
      </c>
      <c r="D1194">
        <v>55.950001</v>
      </c>
      <c r="E1194">
        <v>56.720001000000003</v>
      </c>
      <c r="F1194">
        <v>56.720001000000003</v>
      </c>
      <c r="G1194">
        <v>59747</v>
      </c>
      <c r="H1194">
        <f t="shared" si="18"/>
        <v>1193</v>
      </c>
    </row>
    <row r="1195" spans="1:8" x14ac:dyDescent="0.25">
      <c r="A1195" s="2">
        <v>38432</v>
      </c>
      <c r="B1195">
        <v>56.68</v>
      </c>
      <c r="C1195">
        <v>57.119999</v>
      </c>
      <c r="D1195">
        <v>56.200001</v>
      </c>
      <c r="E1195">
        <v>56.619999</v>
      </c>
      <c r="F1195">
        <v>56.619999</v>
      </c>
      <c r="G1195">
        <v>99506</v>
      </c>
      <c r="H1195">
        <f t="shared" si="18"/>
        <v>1194</v>
      </c>
    </row>
    <row r="1196" spans="1:8" x14ac:dyDescent="0.25">
      <c r="A1196" s="2">
        <v>38433</v>
      </c>
      <c r="B1196">
        <v>57.450001</v>
      </c>
      <c r="C1196">
        <v>57.580002</v>
      </c>
      <c r="D1196">
        <v>55.689999</v>
      </c>
      <c r="E1196">
        <v>56.029998999999997</v>
      </c>
      <c r="F1196">
        <v>56.029998999999997</v>
      </c>
      <c r="G1196">
        <v>93381</v>
      </c>
      <c r="H1196">
        <f t="shared" si="18"/>
        <v>1195</v>
      </c>
    </row>
    <row r="1197" spans="1:8" x14ac:dyDescent="0.25">
      <c r="A1197" s="2">
        <v>38434</v>
      </c>
      <c r="B1197">
        <v>55.93</v>
      </c>
      <c r="C1197">
        <v>55.93</v>
      </c>
      <c r="D1197">
        <v>53.099997999999999</v>
      </c>
      <c r="E1197">
        <v>53.810001</v>
      </c>
      <c r="F1197">
        <v>53.810001</v>
      </c>
      <c r="G1197">
        <v>158704</v>
      </c>
      <c r="H1197">
        <f t="shared" si="18"/>
        <v>1196</v>
      </c>
    </row>
    <row r="1198" spans="1:8" x14ac:dyDescent="0.25">
      <c r="A1198" s="2">
        <v>38435</v>
      </c>
      <c r="B1198">
        <v>54.119999</v>
      </c>
      <c r="C1198">
        <v>54.900002000000001</v>
      </c>
      <c r="D1198">
        <v>53.48</v>
      </c>
      <c r="E1198">
        <v>54.84</v>
      </c>
      <c r="F1198">
        <v>54.84</v>
      </c>
      <c r="G1198">
        <v>90490</v>
      </c>
      <c r="H1198">
        <f t="shared" si="18"/>
        <v>1197</v>
      </c>
    </row>
    <row r="1199" spans="1:8" x14ac:dyDescent="0.25">
      <c r="A1199" s="2">
        <v>38436</v>
      </c>
      <c r="B1199" t="s">
        <v>113</v>
      </c>
      <c r="C1199" t="s">
        <v>113</v>
      </c>
      <c r="D1199" t="s">
        <v>113</v>
      </c>
      <c r="E1199" t="s">
        <v>113</v>
      </c>
      <c r="F1199" t="s">
        <v>113</v>
      </c>
      <c r="G1199" t="s">
        <v>113</v>
      </c>
      <c r="H1199">
        <f t="shared" si="18"/>
        <v>1198</v>
      </c>
    </row>
    <row r="1200" spans="1:8" x14ac:dyDescent="0.25">
      <c r="A1200" s="2">
        <v>38439</v>
      </c>
      <c r="B1200">
        <v>54.439999</v>
      </c>
      <c r="C1200">
        <v>54.650002000000001</v>
      </c>
      <c r="D1200">
        <v>53.599997999999999</v>
      </c>
      <c r="E1200">
        <v>54.049999</v>
      </c>
      <c r="F1200">
        <v>54.049999</v>
      </c>
      <c r="G1200">
        <v>59674</v>
      </c>
      <c r="H1200">
        <f t="shared" si="18"/>
        <v>1199</v>
      </c>
    </row>
    <row r="1201" spans="1:8" x14ac:dyDescent="0.25">
      <c r="A1201" s="2">
        <v>38440</v>
      </c>
      <c r="B1201">
        <v>54.060001</v>
      </c>
      <c r="C1201">
        <v>54.5</v>
      </c>
      <c r="D1201">
        <v>53.450001</v>
      </c>
      <c r="E1201">
        <v>54.23</v>
      </c>
      <c r="F1201">
        <v>54.23</v>
      </c>
      <c r="G1201">
        <v>72903</v>
      </c>
      <c r="H1201">
        <f t="shared" si="18"/>
        <v>1200</v>
      </c>
    </row>
    <row r="1202" spans="1:8" x14ac:dyDescent="0.25">
      <c r="A1202" s="2">
        <v>38441</v>
      </c>
      <c r="B1202">
        <v>54.279998999999997</v>
      </c>
      <c r="C1202">
        <v>54.459999000000003</v>
      </c>
      <c r="D1202">
        <v>52.5</v>
      </c>
      <c r="E1202">
        <v>53.990001999999997</v>
      </c>
      <c r="F1202">
        <v>53.990001999999997</v>
      </c>
      <c r="G1202">
        <v>122512</v>
      </c>
      <c r="H1202">
        <f t="shared" si="18"/>
        <v>1201</v>
      </c>
    </row>
    <row r="1203" spans="1:8" x14ac:dyDescent="0.25">
      <c r="A1203" s="2">
        <v>38442</v>
      </c>
      <c r="B1203">
        <v>54.029998999999997</v>
      </c>
      <c r="C1203">
        <v>56.099997999999999</v>
      </c>
      <c r="D1203">
        <v>53.93</v>
      </c>
      <c r="E1203">
        <v>55.400002000000001</v>
      </c>
      <c r="F1203">
        <v>55.400002000000001</v>
      </c>
      <c r="G1203">
        <v>114755</v>
      </c>
      <c r="H1203">
        <f t="shared" si="18"/>
        <v>1202</v>
      </c>
    </row>
    <row r="1204" spans="1:8" x14ac:dyDescent="0.25">
      <c r="A1204" s="2">
        <v>38443</v>
      </c>
      <c r="B1204">
        <v>55.200001</v>
      </c>
      <c r="C1204">
        <v>57.700001</v>
      </c>
      <c r="D1204">
        <v>54.959999000000003</v>
      </c>
      <c r="E1204">
        <v>57.27</v>
      </c>
      <c r="F1204">
        <v>57.27</v>
      </c>
      <c r="G1204">
        <v>112997</v>
      </c>
      <c r="H1204">
        <f t="shared" si="18"/>
        <v>1203</v>
      </c>
    </row>
    <row r="1205" spans="1:8" x14ac:dyDescent="0.25">
      <c r="A1205" s="2">
        <v>38446</v>
      </c>
      <c r="B1205">
        <v>57.150002000000001</v>
      </c>
      <c r="C1205">
        <v>58.279998999999997</v>
      </c>
      <c r="D1205">
        <v>56.599997999999999</v>
      </c>
      <c r="E1205">
        <v>57.009998000000003</v>
      </c>
      <c r="F1205">
        <v>57.009998000000003</v>
      </c>
      <c r="G1205">
        <v>88354</v>
      </c>
      <c r="H1205">
        <f t="shared" si="18"/>
        <v>1204</v>
      </c>
    </row>
    <row r="1206" spans="1:8" x14ac:dyDescent="0.25">
      <c r="A1206" s="2">
        <v>38447</v>
      </c>
      <c r="B1206">
        <v>56.959999000000003</v>
      </c>
      <c r="C1206">
        <v>57.200001</v>
      </c>
      <c r="D1206">
        <v>56</v>
      </c>
      <c r="E1206">
        <v>56.040000999999997</v>
      </c>
      <c r="F1206">
        <v>56.040000999999997</v>
      </c>
      <c r="G1206">
        <v>84117</v>
      </c>
      <c r="H1206">
        <f t="shared" si="18"/>
        <v>1205</v>
      </c>
    </row>
    <row r="1207" spans="1:8" x14ac:dyDescent="0.25">
      <c r="A1207" s="2">
        <v>38448</v>
      </c>
      <c r="B1207">
        <v>55.990001999999997</v>
      </c>
      <c r="C1207">
        <v>56.900002000000001</v>
      </c>
      <c r="D1207">
        <v>55.299999</v>
      </c>
      <c r="E1207">
        <v>55.849997999999999</v>
      </c>
      <c r="F1207">
        <v>55.849997999999999</v>
      </c>
      <c r="G1207">
        <v>94458</v>
      </c>
      <c r="H1207">
        <f t="shared" si="18"/>
        <v>1206</v>
      </c>
    </row>
    <row r="1208" spans="1:8" x14ac:dyDescent="0.25">
      <c r="A1208" s="2">
        <v>38449</v>
      </c>
      <c r="B1208">
        <v>55.779998999999997</v>
      </c>
      <c r="C1208">
        <v>56.84</v>
      </c>
      <c r="D1208">
        <v>53.77</v>
      </c>
      <c r="E1208">
        <v>54.110000999999997</v>
      </c>
      <c r="F1208">
        <v>54.110000999999997</v>
      </c>
      <c r="G1208">
        <v>132876</v>
      </c>
      <c r="H1208">
        <f t="shared" si="18"/>
        <v>1207</v>
      </c>
    </row>
    <row r="1209" spans="1:8" x14ac:dyDescent="0.25">
      <c r="A1209" s="2">
        <v>38450</v>
      </c>
      <c r="B1209">
        <v>54.119999</v>
      </c>
      <c r="C1209">
        <v>54.200001</v>
      </c>
      <c r="D1209">
        <v>52.700001</v>
      </c>
      <c r="E1209">
        <v>53.32</v>
      </c>
      <c r="F1209">
        <v>53.32</v>
      </c>
      <c r="G1209">
        <v>122490</v>
      </c>
      <c r="H1209">
        <f t="shared" si="18"/>
        <v>1208</v>
      </c>
    </row>
    <row r="1210" spans="1:8" x14ac:dyDescent="0.25">
      <c r="A1210" s="2">
        <v>38453</v>
      </c>
      <c r="B1210">
        <v>53.259998000000003</v>
      </c>
      <c r="C1210">
        <v>53.849997999999999</v>
      </c>
      <c r="D1210">
        <v>52.099997999999999</v>
      </c>
      <c r="E1210">
        <v>53.709999000000003</v>
      </c>
      <c r="F1210">
        <v>53.709999000000003</v>
      </c>
      <c r="G1210">
        <v>97925</v>
      </c>
      <c r="H1210">
        <f t="shared" si="18"/>
        <v>1209</v>
      </c>
    </row>
    <row r="1211" spans="1:8" x14ac:dyDescent="0.25">
      <c r="A1211" s="2">
        <v>38454</v>
      </c>
      <c r="B1211">
        <v>53.799999</v>
      </c>
      <c r="C1211">
        <v>54.049999</v>
      </c>
      <c r="D1211">
        <v>51.75</v>
      </c>
      <c r="E1211">
        <v>51.860000999999997</v>
      </c>
      <c r="F1211">
        <v>51.860000999999997</v>
      </c>
      <c r="G1211">
        <v>129490</v>
      </c>
      <c r="H1211">
        <f t="shared" si="18"/>
        <v>1210</v>
      </c>
    </row>
    <row r="1212" spans="1:8" x14ac:dyDescent="0.25">
      <c r="A1212" s="2">
        <v>38455</v>
      </c>
      <c r="B1212">
        <v>51.75</v>
      </c>
      <c r="C1212">
        <v>51.77</v>
      </c>
      <c r="D1212">
        <v>50.060001</v>
      </c>
      <c r="E1212">
        <v>50.220001000000003</v>
      </c>
      <c r="F1212">
        <v>50.220001000000003</v>
      </c>
      <c r="G1212">
        <v>134518</v>
      </c>
      <c r="H1212">
        <f t="shared" si="18"/>
        <v>1211</v>
      </c>
    </row>
    <row r="1213" spans="1:8" x14ac:dyDescent="0.25">
      <c r="A1213" s="2">
        <v>38456</v>
      </c>
      <c r="B1213">
        <v>50.299999</v>
      </c>
      <c r="C1213">
        <v>51.400002000000001</v>
      </c>
      <c r="D1213">
        <v>49.75</v>
      </c>
      <c r="E1213">
        <v>51.130001</v>
      </c>
      <c r="F1213">
        <v>51.130001</v>
      </c>
      <c r="G1213">
        <v>108278</v>
      </c>
      <c r="H1213">
        <f t="shared" si="18"/>
        <v>1212</v>
      </c>
    </row>
    <row r="1214" spans="1:8" x14ac:dyDescent="0.25">
      <c r="A1214" s="2">
        <v>38457</v>
      </c>
      <c r="B1214">
        <v>51.049999</v>
      </c>
      <c r="C1214">
        <v>51.279998999999997</v>
      </c>
      <c r="D1214">
        <v>50</v>
      </c>
      <c r="E1214">
        <v>50.490001999999997</v>
      </c>
      <c r="F1214">
        <v>50.490001999999997</v>
      </c>
      <c r="G1214">
        <v>102520</v>
      </c>
      <c r="H1214">
        <f t="shared" si="18"/>
        <v>1213</v>
      </c>
    </row>
    <row r="1215" spans="1:8" x14ac:dyDescent="0.25">
      <c r="A1215" s="2">
        <v>38460</v>
      </c>
      <c r="B1215">
        <v>50.43</v>
      </c>
      <c r="C1215">
        <v>51.200001</v>
      </c>
      <c r="D1215">
        <v>49.66</v>
      </c>
      <c r="E1215">
        <v>50.369999</v>
      </c>
      <c r="F1215">
        <v>50.369999</v>
      </c>
      <c r="G1215">
        <v>70860</v>
      </c>
      <c r="H1215">
        <f t="shared" si="18"/>
        <v>1214</v>
      </c>
    </row>
    <row r="1216" spans="1:8" x14ac:dyDescent="0.25">
      <c r="A1216" s="2">
        <v>38461</v>
      </c>
      <c r="B1216">
        <v>50.299999</v>
      </c>
      <c r="C1216">
        <v>52.349997999999999</v>
      </c>
      <c r="D1216">
        <v>50.299999</v>
      </c>
      <c r="E1216">
        <v>52.290000999999997</v>
      </c>
      <c r="F1216">
        <v>52.290000999999997</v>
      </c>
      <c r="G1216">
        <v>59946</v>
      </c>
      <c r="H1216">
        <f t="shared" si="18"/>
        <v>1215</v>
      </c>
    </row>
    <row r="1217" spans="1:8" x14ac:dyDescent="0.25">
      <c r="A1217" s="2">
        <v>38462</v>
      </c>
      <c r="B1217">
        <v>52.189999</v>
      </c>
      <c r="C1217">
        <v>53.099997999999999</v>
      </c>
      <c r="D1217">
        <v>51.950001</v>
      </c>
      <c r="E1217">
        <v>52.439999</v>
      </c>
      <c r="F1217">
        <v>52.439999</v>
      </c>
      <c r="G1217">
        <v>120966</v>
      </c>
      <c r="H1217">
        <f t="shared" si="18"/>
        <v>1216</v>
      </c>
    </row>
    <row r="1218" spans="1:8" x14ac:dyDescent="0.25">
      <c r="A1218" s="2">
        <v>38463</v>
      </c>
      <c r="B1218">
        <v>53.869999</v>
      </c>
      <c r="C1218">
        <v>54.299999</v>
      </c>
      <c r="D1218">
        <v>53</v>
      </c>
      <c r="E1218">
        <v>54.200001</v>
      </c>
      <c r="F1218">
        <v>54.200001</v>
      </c>
      <c r="G1218">
        <v>99239</v>
      </c>
      <c r="H1218">
        <f t="shared" si="18"/>
        <v>1217</v>
      </c>
    </row>
    <row r="1219" spans="1:8" x14ac:dyDescent="0.25">
      <c r="A1219" s="2">
        <v>38464</v>
      </c>
      <c r="B1219">
        <v>54.23</v>
      </c>
      <c r="C1219">
        <v>55.900002000000001</v>
      </c>
      <c r="D1219">
        <v>54.200001</v>
      </c>
      <c r="E1219">
        <v>55.389999000000003</v>
      </c>
      <c r="F1219">
        <v>55.389999000000003</v>
      </c>
      <c r="G1219">
        <v>113285</v>
      </c>
      <c r="H1219">
        <f t="shared" si="18"/>
        <v>1218</v>
      </c>
    </row>
    <row r="1220" spans="1:8" x14ac:dyDescent="0.25">
      <c r="A1220" s="2">
        <v>38467</v>
      </c>
      <c r="B1220">
        <v>55.150002000000001</v>
      </c>
      <c r="C1220">
        <v>56</v>
      </c>
      <c r="D1220">
        <v>54.5</v>
      </c>
      <c r="E1220">
        <v>54.57</v>
      </c>
      <c r="F1220">
        <v>54.57</v>
      </c>
      <c r="G1220">
        <v>80454</v>
      </c>
      <c r="H1220">
        <f t="shared" ref="H1220:H1283" si="19">H1219+1</f>
        <v>1219</v>
      </c>
    </row>
    <row r="1221" spans="1:8" x14ac:dyDescent="0.25">
      <c r="A1221" s="2">
        <v>38468</v>
      </c>
      <c r="B1221">
        <v>54.34</v>
      </c>
      <c r="C1221">
        <v>54.450001</v>
      </c>
      <c r="D1221">
        <v>53.349997999999999</v>
      </c>
      <c r="E1221">
        <v>54.200001</v>
      </c>
      <c r="F1221">
        <v>54.200001</v>
      </c>
      <c r="G1221">
        <v>100865</v>
      </c>
      <c r="H1221">
        <f t="shared" si="19"/>
        <v>1220</v>
      </c>
    </row>
    <row r="1222" spans="1:8" x14ac:dyDescent="0.25">
      <c r="A1222" s="2">
        <v>38469</v>
      </c>
      <c r="B1222">
        <v>54.299999</v>
      </c>
      <c r="C1222">
        <v>54.400002000000001</v>
      </c>
      <c r="D1222">
        <v>51.549999</v>
      </c>
      <c r="E1222">
        <v>51.610000999999997</v>
      </c>
      <c r="F1222">
        <v>51.610000999999997</v>
      </c>
      <c r="G1222">
        <v>123080</v>
      </c>
      <c r="H1222">
        <f t="shared" si="19"/>
        <v>1221</v>
      </c>
    </row>
    <row r="1223" spans="1:8" x14ac:dyDescent="0.25">
      <c r="A1223" s="2">
        <v>38470</v>
      </c>
      <c r="B1223">
        <v>51.560001</v>
      </c>
      <c r="C1223">
        <v>51.889999000000003</v>
      </c>
      <c r="D1223">
        <v>49.799999</v>
      </c>
      <c r="E1223">
        <v>51.77</v>
      </c>
      <c r="F1223">
        <v>51.77</v>
      </c>
      <c r="G1223">
        <v>128059</v>
      </c>
      <c r="H1223">
        <f t="shared" si="19"/>
        <v>1222</v>
      </c>
    </row>
    <row r="1224" spans="1:8" x14ac:dyDescent="0.25">
      <c r="A1224" s="2">
        <v>38471</v>
      </c>
      <c r="B1224">
        <v>51.810001</v>
      </c>
      <c r="C1224">
        <v>52.279998999999997</v>
      </c>
      <c r="D1224">
        <v>49.5</v>
      </c>
      <c r="E1224">
        <v>49.720001000000003</v>
      </c>
      <c r="F1224">
        <v>49.720001000000003</v>
      </c>
      <c r="G1224">
        <v>91921</v>
      </c>
      <c r="H1224">
        <f t="shared" si="19"/>
        <v>1223</v>
      </c>
    </row>
    <row r="1225" spans="1:8" x14ac:dyDescent="0.25">
      <c r="A1225" s="2">
        <v>38474</v>
      </c>
      <c r="B1225">
        <v>49.279998999999997</v>
      </c>
      <c r="C1225">
        <v>51.099997999999999</v>
      </c>
      <c r="D1225">
        <v>49.029998999999997</v>
      </c>
      <c r="E1225">
        <v>50.919998</v>
      </c>
      <c r="F1225">
        <v>50.919998</v>
      </c>
      <c r="G1225">
        <v>98520</v>
      </c>
      <c r="H1225">
        <f t="shared" si="19"/>
        <v>1224</v>
      </c>
    </row>
    <row r="1226" spans="1:8" x14ac:dyDescent="0.25">
      <c r="A1226" s="2">
        <v>38475</v>
      </c>
      <c r="B1226">
        <v>51</v>
      </c>
      <c r="C1226">
        <v>51.009998000000003</v>
      </c>
      <c r="D1226">
        <v>49.299999</v>
      </c>
      <c r="E1226">
        <v>49.5</v>
      </c>
      <c r="F1226">
        <v>49.5</v>
      </c>
      <c r="G1226">
        <v>97500</v>
      </c>
      <c r="H1226">
        <f t="shared" si="19"/>
        <v>1225</v>
      </c>
    </row>
    <row r="1227" spans="1:8" x14ac:dyDescent="0.25">
      <c r="A1227" s="2">
        <v>38476</v>
      </c>
      <c r="B1227">
        <v>49.52</v>
      </c>
      <c r="C1227">
        <v>50.950001</v>
      </c>
      <c r="D1227">
        <v>48.799999</v>
      </c>
      <c r="E1227">
        <v>50.130001</v>
      </c>
      <c r="F1227">
        <v>50.130001</v>
      </c>
      <c r="G1227">
        <v>133688</v>
      </c>
      <c r="H1227">
        <f t="shared" si="19"/>
        <v>1226</v>
      </c>
    </row>
    <row r="1228" spans="1:8" x14ac:dyDescent="0.25">
      <c r="A1228" s="2">
        <v>38477</v>
      </c>
      <c r="B1228">
        <v>50.169998</v>
      </c>
      <c r="C1228">
        <v>50.950001</v>
      </c>
      <c r="D1228">
        <v>49.5</v>
      </c>
      <c r="E1228">
        <v>50.830002</v>
      </c>
      <c r="F1228">
        <v>50.830002</v>
      </c>
      <c r="G1228">
        <v>96261</v>
      </c>
      <c r="H1228">
        <f t="shared" si="19"/>
        <v>1227</v>
      </c>
    </row>
    <row r="1229" spans="1:8" x14ac:dyDescent="0.25">
      <c r="A1229" s="2">
        <v>38478</v>
      </c>
      <c r="B1229">
        <v>50.970001000000003</v>
      </c>
      <c r="C1229">
        <v>52.23</v>
      </c>
      <c r="D1229">
        <v>50.25</v>
      </c>
      <c r="E1229">
        <v>50.959999000000003</v>
      </c>
      <c r="F1229">
        <v>50.959999000000003</v>
      </c>
      <c r="G1229">
        <v>143891</v>
      </c>
      <c r="H1229">
        <f t="shared" si="19"/>
        <v>1228</v>
      </c>
    </row>
    <row r="1230" spans="1:8" x14ac:dyDescent="0.25">
      <c r="A1230" s="2">
        <v>38481</v>
      </c>
      <c r="B1230">
        <v>51.279998999999997</v>
      </c>
      <c r="C1230">
        <v>52.25</v>
      </c>
      <c r="D1230">
        <v>50.650002000000001</v>
      </c>
      <c r="E1230">
        <v>52.029998999999997</v>
      </c>
      <c r="F1230">
        <v>52.029998999999997</v>
      </c>
      <c r="G1230">
        <v>99262</v>
      </c>
      <c r="H1230">
        <f t="shared" si="19"/>
        <v>1229</v>
      </c>
    </row>
    <row r="1231" spans="1:8" x14ac:dyDescent="0.25">
      <c r="A1231" s="2">
        <v>38482</v>
      </c>
      <c r="B1231">
        <v>52</v>
      </c>
      <c r="C1231">
        <v>53.099997999999999</v>
      </c>
      <c r="D1231">
        <v>51.650002000000001</v>
      </c>
      <c r="E1231">
        <v>52.07</v>
      </c>
      <c r="F1231">
        <v>52.07</v>
      </c>
      <c r="G1231">
        <v>119608</v>
      </c>
      <c r="H1231">
        <f t="shared" si="19"/>
        <v>1230</v>
      </c>
    </row>
    <row r="1232" spans="1:8" x14ac:dyDescent="0.25">
      <c r="A1232" s="2">
        <v>38483</v>
      </c>
      <c r="B1232">
        <v>51.77</v>
      </c>
      <c r="C1232">
        <v>51.950001</v>
      </c>
      <c r="D1232">
        <v>50.25</v>
      </c>
      <c r="E1232">
        <v>50.450001</v>
      </c>
      <c r="F1232">
        <v>50.450001</v>
      </c>
      <c r="G1232">
        <v>111016</v>
      </c>
      <c r="H1232">
        <f t="shared" si="19"/>
        <v>1231</v>
      </c>
    </row>
    <row r="1233" spans="1:8" x14ac:dyDescent="0.25">
      <c r="A1233" s="2">
        <v>38484</v>
      </c>
      <c r="B1233">
        <v>50.360000999999997</v>
      </c>
      <c r="C1233">
        <v>50.419998</v>
      </c>
      <c r="D1233">
        <v>48.299999</v>
      </c>
      <c r="E1233">
        <v>48.540000999999997</v>
      </c>
      <c r="F1233">
        <v>48.540000999999997</v>
      </c>
      <c r="G1233">
        <v>129131</v>
      </c>
      <c r="H1233">
        <f t="shared" si="19"/>
        <v>1232</v>
      </c>
    </row>
    <row r="1234" spans="1:8" x14ac:dyDescent="0.25">
      <c r="A1234" s="2">
        <v>38485</v>
      </c>
      <c r="B1234">
        <v>48.700001</v>
      </c>
      <c r="C1234">
        <v>49.110000999999997</v>
      </c>
      <c r="D1234">
        <v>47.75</v>
      </c>
      <c r="E1234">
        <v>48.669998</v>
      </c>
      <c r="F1234">
        <v>48.669998</v>
      </c>
      <c r="G1234">
        <v>99228</v>
      </c>
      <c r="H1234">
        <f t="shared" si="19"/>
        <v>1233</v>
      </c>
    </row>
    <row r="1235" spans="1:8" x14ac:dyDescent="0.25">
      <c r="A1235" s="2">
        <v>38488</v>
      </c>
      <c r="B1235">
        <v>48.669998</v>
      </c>
      <c r="C1235">
        <v>48.700001</v>
      </c>
      <c r="D1235">
        <v>47.599997999999999</v>
      </c>
      <c r="E1235">
        <v>48.610000999999997</v>
      </c>
      <c r="F1235">
        <v>48.610000999999997</v>
      </c>
      <c r="G1235">
        <v>78186</v>
      </c>
      <c r="H1235">
        <f t="shared" si="19"/>
        <v>1234</v>
      </c>
    </row>
    <row r="1236" spans="1:8" x14ac:dyDescent="0.25">
      <c r="A1236" s="2">
        <v>38489</v>
      </c>
      <c r="B1236">
        <v>48.639999000000003</v>
      </c>
      <c r="C1236">
        <v>49.099997999999999</v>
      </c>
      <c r="D1236">
        <v>48.049999</v>
      </c>
      <c r="E1236">
        <v>48.970001000000003</v>
      </c>
      <c r="F1236">
        <v>48.970001000000003</v>
      </c>
      <c r="G1236">
        <v>90755</v>
      </c>
      <c r="H1236">
        <f t="shared" si="19"/>
        <v>1235</v>
      </c>
    </row>
    <row r="1237" spans="1:8" x14ac:dyDescent="0.25">
      <c r="A1237" s="2">
        <v>38490</v>
      </c>
      <c r="B1237">
        <v>48.900002000000001</v>
      </c>
      <c r="C1237">
        <v>49.349997999999999</v>
      </c>
      <c r="D1237">
        <v>47.16</v>
      </c>
      <c r="E1237">
        <v>47.25</v>
      </c>
      <c r="F1237">
        <v>47.25</v>
      </c>
      <c r="G1237">
        <v>92154</v>
      </c>
      <c r="H1237">
        <f t="shared" si="19"/>
        <v>1236</v>
      </c>
    </row>
    <row r="1238" spans="1:8" x14ac:dyDescent="0.25">
      <c r="A1238" s="2">
        <v>38491</v>
      </c>
      <c r="B1238">
        <v>47.099997999999999</v>
      </c>
      <c r="C1238">
        <v>48</v>
      </c>
      <c r="D1238">
        <v>46.799999</v>
      </c>
      <c r="E1238">
        <v>46.919998</v>
      </c>
      <c r="F1238">
        <v>46.919998</v>
      </c>
      <c r="G1238">
        <v>68221</v>
      </c>
      <c r="H1238">
        <f t="shared" si="19"/>
        <v>1237</v>
      </c>
    </row>
    <row r="1239" spans="1:8" x14ac:dyDescent="0.25">
      <c r="A1239" s="2">
        <v>38492</v>
      </c>
      <c r="B1239">
        <v>46.98</v>
      </c>
      <c r="C1239">
        <v>47.57</v>
      </c>
      <c r="D1239">
        <v>46.200001</v>
      </c>
      <c r="E1239">
        <v>46.799999</v>
      </c>
      <c r="F1239">
        <v>46.799999</v>
      </c>
      <c r="G1239">
        <v>107934</v>
      </c>
      <c r="H1239">
        <f t="shared" si="19"/>
        <v>1238</v>
      </c>
    </row>
    <row r="1240" spans="1:8" x14ac:dyDescent="0.25">
      <c r="A1240" s="2">
        <v>38495</v>
      </c>
      <c r="B1240">
        <v>48.25</v>
      </c>
      <c r="C1240">
        <v>49.5</v>
      </c>
      <c r="D1240">
        <v>48.049999</v>
      </c>
      <c r="E1240">
        <v>49.16</v>
      </c>
      <c r="F1240">
        <v>49.16</v>
      </c>
      <c r="G1240">
        <v>91193</v>
      </c>
      <c r="H1240">
        <f t="shared" si="19"/>
        <v>1239</v>
      </c>
    </row>
    <row r="1241" spans="1:8" x14ac:dyDescent="0.25">
      <c r="A1241" s="2">
        <v>38496</v>
      </c>
      <c r="B1241">
        <v>49.150002000000001</v>
      </c>
      <c r="C1241">
        <v>49.939999</v>
      </c>
      <c r="D1241">
        <v>48.919998</v>
      </c>
      <c r="E1241">
        <v>49.669998</v>
      </c>
      <c r="F1241">
        <v>49.669998</v>
      </c>
      <c r="G1241">
        <v>87029</v>
      </c>
      <c r="H1241">
        <f t="shared" si="19"/>
        <v>1240</v>
      </c>
    </row>
    <row r="1242" spans="1:8" x14ac:dyDescent="0.25">
      <c r="A1242" s="2">
        <v>38497</v>
      </c>
      <c r="B1242">
        <v>49.630001</v>
      </c>
      <c r="C1242">
        <v>51.599997999999999</v>
      </c>
      <c r="D1242">
        <v>49.580002</v>
      </c>
      <c r="E1242">
        <v>50.98</v>
      </c>
      <c r="F1242">
        <v>50.98</v>
      </c>
      <c r="G1242">
        <v>132791</v>
      </c>
      <c r="H1242">
        <f t="shared" si="19"/>
        <v>1241</v>
      </c>
    </row>
    <row r="1243" spans="1:8" x14ac:dyDescent="0.25">
      <c r="A1243" s="2">
        <v>38498</v>
      </c>
      <c r="B1243">
        <v>50.950001</v>
      </c>
      <c r="C1243">
        <v>51.700001</v>
      </c>
      <c r="D1243">
        <v>50.650002000000001</v>
      </c>
      <c r="E1243">
        <v>51.009998000000003</v>
      </c>
      <c r="F1243">
        <v>51.009998000000003</v>
      </c>
      <c r="G1243">
        <v>92360</v>
      </c>
      <c r="H1243">
        <f t="shared" si="19"/>
        <v>1242</v>
      </c>
    </row>
    <row r="1244" spans="1:8" x14ac:dyDescent="0.25">
      <c r="A1244" s="2">
        <v>38499</v>
      </c>
      <c r="B1244">
        <v>50.900002000000001</v>
      </c>
      <c r="C1244">
        <v>52</v>
      </c>
      <c r="D1244">
        <v>50.830002</v>
      </c>
      <c r="E1244">
        <v>51.849997999999999</v>
      </c>
      <c r="F1244">
        <v>51.849997999999999</v>
      </c>
      <c r="G1244">
        <v>69866</v>
      </c>
      <c r="H1244">
        <f t="shared" si="19"/>
        <v>1243</v>
      </c>
    </row>
    <row r="1245" spans="1:8" x14ac:dyDescent="0.25">
      <c r="A1245" s="2">
        <v>38502</v>
      </c>
      <c r="B1245" t="s">
        <v>113</v>
      </c>
      <c r="C1245" t="s">
        <v>113</v>
      </c>
      <c r="D1245" t="s">
        <v>113</v>
      </c>
      <c r="E1245" t="s">
        <v>113</v>
      </c>
      <c r="F1245" t="s">
        <v>113</v>
      </c>
      <c r="G1245" t="s">
        <v>113</v>
      </c>
      <c r="H1245">
        <f t="shared" si="19"/>
        <v>1244</v>
      </c>
    </row>
    <row r="1246" spans="1:8" x14ac:dyDescent="0.25">
      <c r="A1246" s="2">
        <v>38503</v>
      </c>
      <c r="B1246">
        <v>51.98</v>
      </c>
      <c r="C1246">
        <v>52.049999</v>
      </c>
      <c r="D1246">
        <v>50.900002000000001</v>
      </c>
      <c r="E1246">
        <v>51.970001000000003</v>
      </c>
      <c r="F1246">
        <v>51.970001000000003</v>
      </c>
      <c r="G1246">
        <v>91943</v>
      </c>
      <c r="H1246">
        <f t="shared" si="19"/>
        <v>1245</v>
      </c>
    </row>
    <row r="1247" spans="1:8" x14ac:dyDescent="0.25">
      <c r="A1247" s="2">
        <v>38504</v>
      </c>
      <c r="B1247">
        <v>51.950001</v>
      </c>
      <c r="C1247">
        <v>54.700001</v>
      </c>
      <c r="D1247">
        <v>51.93</v>
      </c>
      <c r="E1247">
        <v>54.599997999999999</v>
      </c>
      <c r="F1247">
        <v>54.599997999999999</v>
      </c>
      <c r="G1247">
        <v>117597</v>
      </c>
      <c r="H1247">
        <f t="shared" si="19"/>
        <v>1246</v>
      </c>
    </row>
    <row r="1248" spans="1:8" x14ac:dyDescent="0.25">
      <c r="A1248" s="2">
        <v>38505</v>
      </c>
      <c r="B1248">
        <v>54.540000999999997</v>
      </c>
      <c r="C1248">
        <v>55.400002000000001</v>
      </c>
      <c r="D1248">
        <v>53.5</v>
      </c>
      <c r="E1248">
        <v>53.630001</v>
      </c>
      <c r="F1248">
        <v>53.630001</v>
      </c>
      <c r="G1248">
        <v>126015</v>
      </c>
      <c r="H1248">
        <f t="shared" si="19"/>
        <v>1247</v>
      </c>
    </row>
    <row r="1249" spans="1:8" x14ac:dyDescent="0.25">
      <c r="A1249" s="2">
        <v>38506</v>
      </c>
      <c r="B1249">
        <v>53.509998000000003</v>
      </c>
      <c r="C1249">
        <v>55.099997999999999</v>
      </c>
      <c r="D1249">
        <v>53.419998</v>
      </c>
      <c r="E1249">
        <v>55.029998999999997</v>
      </c>
      <c r="F1249">
        <v>55.029998999999997</v>
      </c>
      <c r="G1249">
        <v>88726</v>
      </c>
      <c r="H1249">
        <f t="shared" si="19"/>
        <v>1248</v>
      </c>
    </row>
    <row r="1250" spans="1:8" x14ac:dyDescent="0.25">
      <c r="A1250" s="2">
        <v>38509</v>
      </c>
      <c r="B1250">
        <v>55.200001</v>
      </c>
      <c r="C1250">
        <v>55.549999</v>
      </c>
      <c r="D1250">
        <v>53.900002000000001</v>
      </c>
      <c r="E1250">
        <v>54.490001999999997</v>
      </c>
      <c r="F1250">
        <v>54.490001999999997</v>
      </c>
      <c r="G1250">
        <v>85859</v>
      </c>
      <c r="H1250">
        <f t="shared" si="19"/>
        <v>1249</v>
      </c>
    </row>
    <row r="1251" spans="1:8" x14ac:dyDescent="0.25">
      <c r="A1251" s="2">
        <v>38510</v>
      </c>
      <c r="B1251">
        <v>54.48</v>
      </c>
      <c r="C1251">
        <v>54.75</v>
      </c>
      <c r="D1251">
        <v>53.580002</v>
      </c>
      <c r="E1251">
        <v>53.759998000000003</v>
      </c>
      <c r="F1251">
        <v>53.759998000000003</v>
      </c>
      <c r="G1251">
        <v>101219</v>
      </c>
      <c r="H1251">
        <f t="shared" si="19"/>
        <v>1250</v>
      </c>
    </row>
    <row r="1252" spans="1:8" x14ac:dyDescent="0.25">
      <c r="A1252" s="2">
        <v>38511</v>
      </c>
      <c r="B1252">
        <v>53.720001000000003</v>
      </c>
      <c r="C1252">
        <v>55</v>
      </c>
      <c r="D1252">
        <v>52.450001</v>
      </c>
      <c r="E1252">
        <v>52.540000999999997</v>
      </c>
      <c r="F1252">
        <v>52.540000999999997</v>
      </c>
      <c r="G1252">
        <v>128022</v>
      </c>
      <c r="H1252">
        <f t="shared" si="19"/>
        <v>1251</v>
      </c>
    </row>
    <row r="1253" spans="1:8" x14ac:dyDescent="0.25">
      <c r="A1253" s="2">
        <v>38512</v>
      </c>
      <c r="B1253">
        <v>52.52</v>
      </c>
      <c r="C1253">
        <v>54.5</v>
      </c>
      <c r="D1253">
        <v>52.220001000000003</v>
      </c>
      <c r="E1253">
        <v>54.279998999999997</v>
      </c>
      <c r="F1253">
        <v>54.279998999999997</v>
      </c>
      <c r="G1253">
        <v>111430</v>
      </c>
      <c r="H1253">
        <f t="shared" si="19"/>
        <v>1252</v>
      </c>
    </row>
    <row r="1254" spans="1:8" x14ac:dyDescent="0.25">
      <c r="A1254" s="2">
        <v>38513</v>
      </c>
      <c r="B1254">
        <v>54.41</v>
      </c>
      <c r="C1254">
        <v>54.950001</v>
      </c>
      <c r="D1254">
        <v>53.349997999999999</v>
      </c>
      <c r="E1254">
        <v>53.540000999999997</v>
      </c>
      <c r="F1254">
        <v>53.540000999999997</v>
      </c>
      <c r="G1254">
        <v>105658</v>
      </c>
      <c r="H1254">
        <f t="shared" si="19"/>
        <v>1253</v>
      </c>
    </row>
    <row r="1255" spans="1:8" x14ac:dyDescent="0.25">
      <c r="A1255" s="2">
        <v>38516</v>
      </c>
      <c r="B1255">
        <v>53.43</v>
      </c>
      <c r="C1255">
        <v>56</v>
      </c>
      <c r="D1255">
        <v>53.049999</v>
      </c>
      <c r="E1255">
        <v>55.619999</v>
      </c>
      <c r="F1255">
        <v>55.619999</v>
      </c>
      <c r="G1255">
        <v>103592</v>
      </c>
      <c r="H1255">
        <f t="shared" si="19"/>
        <v>1254</v>
      </c>
    </row>
    <row r="1256" spans="1:8" x14ac:dyDescent="0.25">
      <c r="A1256" s="2">
        <v>38517</v>
      </c>
      <c r="B1256">
        <v>55.549999</v>
      </c>
      <c r="C1256">
        <v>55.799999</v>
      </c>
      <c r="D1256">
        <v>54.830002</v>
      </c>
      <c r="E1256">
        <v>55</v>
      </c>
      <c r="F1256">
        <v>55</v>
      </c>
      <c r="G1256">
        <v>96779</v>
      </c>
      <c r="H1256">
        <f t="shared" si="19"/>
        <v>1255</v>
      </c>
    </row>
    <row r="1257" spans="1:8" x14ac:dyDescent="0.25">
      <c r="A1257" s="2">
        <v>38518</v>
      </c>
      <c r="B1257">
        <v>54.939999</v>
      </c>
      <c r="C1257">
        <v>56.75</v>
      </c>
      <c r="D1257">
        <v>54.939999</v>
      </c>
      <c r="E1257">
        <v>55.57</v>
      </c>
      <c r="F1257">
        <v>55.57</v>
      </c>
      <c r="G1257">
        <v>101553</v>
      </c>
      <c r="H1257">
        <f t="shared" si="19"/>
        <v>1256</v>
      </c>
    </row>
    <row r="1258" spans="1:8" x14ac:dyDescent="0.25">
      <c r="A1258" s="2">
        <v>38519</v>
      </c>
      <c r="B1258">
        <v>55.509998000000003</v>
      </c>
      <c r="C1258">
        <v>56.900002000000001</v>
      </c>
      <c r="D1258">
        <v>55.119999</v>
      </c>
      <c r="E1258">
        <v>56.580002</v>
      </c>
      <c r="F1258">
        <v>56.580002</v>
      </c>
      <c r="G1258">
        <v>85975</v>
      </c>
      <c r="H1258">
        <f t="shared" si="19"/>
        <v>1257</v>
      </c>
    </row>
    <row r="1259" spans="1:8" x14ac:dyDescent="0.25">
      <c r="A1259" s="2">
        <v>38520</v>
      </c>
      <c r="B1259">
        <v>56.599997999999999</v>
      </c>
      <c r="C1259">
        <v>58.599997999999999</v>
      </c>
      <c r="D1259">
        <v>56.459999000000003</v>
      </c>
      <c r="E1259">
        <v>58.470001000000003</v>
      </c>
      <c r="F1259">
        <v>58.470001000000003</v>
      </c>
      <c r="G1259">
        <v>63986</v>
      </c>
      <c r="H1259">
        <f t="shared" si="19"/>
        <v>1258</v>
      </c>
    </row>
    <row r="1260" spans="1:8" x14ac:dyDescent="0.25">
      <c r="A1260" s="2">
        <v>38523</v>
      </c>
      <c r="B1260">
        <v>58.509998000000003</v>
      </c>
      <c r="C1260">
        <v>59.52</v>
      </c>
      <c r="D1260">
        <v>58.099997999999999</v>
      </c>
      <c r="E1260">
        <v>59.369999</v>
      </c>
      <c r="F1260">
        <v>59.369999</v>
      </c>
      <c r="G1260">
        <v>63574</v>
      </c>
      <c r="H1260">
        <f t="shared" si="19"/>
        <v>1259</v>
      </c>
    </row>
    <row r="1261" spans="1:8" x14ac:dyDescent="0.25">
      <c r="A1261" s="2">
        <v>38524</v>
      </c>
      <c r="B1261">
        <v>59.369999</v>
      </c>
      <c r="C1261">
        <v>59.700001</v>
      </c>
      <c r="D1261">
        <v>58.599997999999999</v>
      </c>
      <c r="E1261">
        <v>58.900002000000001</v>
      </c>
      <c r="F1261">
        <v>58.900002000000001</v>
      </c>
      <c r="G1261">
        <v>106639</v>
      </c>
      <c r="H1261">
        <f t="shared" si="19"/>
        <v>1260</v>
      </c>
    </row>
    <row r="1262" spans="1:8" x14ac:dyDescent="0.25">
      <c r="A1262" s="2">
        <v>38525</v>
      </c>
      <c r="B1262">
        <v>58.950001</v>
      </c>
      <c r="C1262">
        <v>59.549999</v>
      </c>
      <c r="D1262">
        <v>57.849997999999999</v>
      </c>
      <c r="E1262">
        <v>58.09</v>
      </c>
      <c r="F1262">
        <v>58.09</v>
      </c>
      <c r="G1262">
        <v>106890</v>
      </c>
      <c r="H1262">
        <f t="shared" si="19"/>
        <v>1261</v>
      </c>
    </row>
    <row r="1263" spans="1:8" x14ac:dyDescent="0.25">
      <c r="A1263" s="2">
        <v>38526</v>
      </c>
      <c r="B1263">
        <v>58.150002000000001</v>
      </c>
      <c r="C1263">
        <v>60</v>
      </c>
      <c r="D1263">
        <v>58.139999000000003</v>
      </c>
      <c r="E1263">
        <v>59.419998</v>
      </c>
      <c r="F1263">
        <v>59.419998</v>
      </c>
      <c r="G1263">
        <v>93099</v>
      </c>
      <c r="H1263">
        <f t="shared" si="19"/>
        <v>1262</v>
      </c>
    </row>
    <row r="1264" spans="1:8" x14ac:dyDescent="0.25">
      <c r="A1264" s="2">
        <v>38527</v>
      </c>
      <c r="B1264">
        <v>59.400002000000001</v>
      </c>
      <c r="C1264">
        <v>60.25</v>
      </c>
      <c r="D1264">
        <v>59.169998</v>
      </c>
      <c r="E1264">
        <v>59.84</v>
      </c>
      <c r="F1264">
        <v>59.84</v>
      </c>
      <c r="G1264">
        <v>86110</v>
      </c>
      <c r="H1264">
        <f t="shared" si="19"/>
        <v>1263</v>
      </c>
    </row>
    <row r="1265" spans="1:8" x14ac:dyDescent="0.25">
      <c r="A1265" s="2">
        <v>38530</v>
      </c>
      <c r="B1265">
        <v>59.900002000000001</v>
      </c>
      <c r="C1265">
        <v>60.950001</v>
      </c>
      <c r="D1265">
        <v>59.900002000000001</v>
      </c>
      <c r="E1265">
        <v>60.540000999999997</v>
      </c>
      <c r="F1265">
        <v>60.540000999999997</v>
      </c>
      <c r="G1265">
        <v>79216</v>
      </c>
      <c r="H1265">
        <f t="shared" si="19"/>
        <v>1264</v>
      </c>
    </row>
    <row r="1266" spans="1:8" x14ac:dyDescent="0.25">
      <c r="A1266" s="2">
        <v>38531</v>
      </c>
      <c r="B1266">
        <v>60.439999</v>
      </c>
      <c r="C1266">
        <v>60.470001000000003</v>
      </c>
      <c r="D1266">
        <v>57.900002000000001</v>
      </c>
      <c r="E1266">
        <v>58.200001</v>
      </c>
      <c r="F1266">
        <v>58.200001</v>
      </c>
      <c r="G1266">
        <v>113646</v>
      </c>
      <c r="H1266">
        <f t="shared" si="19"/>
        <v>1265</v>
      </c>
    </row>
    <row r="1267" spans="1:8" x14ac:dyDescent="0.25">
      <c r="A1267" s="2">
        <v>38532</v>
      </c>
      <c r="B1267">
        <v>58.259998000000003</v>
      </c>
      <c r="C1267">
        <v>58.349997999999999</v>
      </c>
      <c r="D1267">
        <v>56.900002000000001</v>
      </c>
      <c r="E1267">
        <v>57.259998000000003</v>
      </c>
      <c r="F1267">
        <v>57.259998000000003</v>
      </c>
      <c r="G1267">
        <v>119267</v>
      </c>
      <c r="H1267">
        <f t="shared" si="19"/>
        <v>1266</v>
      </c>
    </row>
    <row r="1268" spans="1:8" x14ac:dyDescent="0.25">
      <c r="A1268" s="2">
        <v>38533</v>
      </c>
      <c r="B1268">
        <v>57.23</v>
      </c>
      <c r="C1268">
        <v>57.799999</v>
      </c>
      <c r="D1268">
        <v>55.900002000000001</v>
      </c>
      <c r="E1268">
        <v>56.5</v>
      </c>
      <c r="F1268">
        <v>56.5</v>
      </c>
      <c r="G1268">
        <v>157689</v>
      </c>
      <c r="H1268">
        <f t="shared" si="19"/>
        <v>1267</v>
      </c>
    </row>
    <row r="1269" spans="1:8" x14ac:dyDescent="0.25">
      <c r="A1269" s="2">
        <v>38534</v>
      </c>
      <c r="B1269">
        <v>56.599997999999999</v>
      </c>
      <c r="C1269">
        <v>59</v>
      </c>
      <c r="D1269">
        <v>56.450001</v>
      </c>
      <c r="E1269">
        <v>58.75</v>
      </c>
      <c r="F1269">
        <v>58.75</v>
      </c>
      <c r="G1269">
        <v>157689</v>
      </c>
      <c r="H1269">
        <f t="shared" si="19"/>
        <v>1268</v>
      </c>
    </row>
    <row r="1270" spans="1:8" x14ac:dyDescent="0.25">
      <c r="A1270" s="2">
        <v>38537</v>
      </c>
      <c r="B1270" t="s">
        <v>113</v>
      </c>
      <c r="C1270" t="s">
        <v>113</v>
      </c>
      <c r="D1270" t="s">
        <v>113</v>
      </c>
      <c r="E1270" t="s">
        <v>113</v>
      </c>
      <c r="F1270" t="s">
        <v>113</v>
      </c>
      <c r="G1270" t="s">
        <v>113</v>
      </c>
      <c r="H1270">
        <f t="shared" si="19"/>
        <v>1269</v>
      </c>
    </row>
    <row r="1271" spans="1:8" x14ac:dyDescent="0.25">
      <c r="A1271" s="2">
        <v>38538</v>
      </c>
      <c r="B1271">
        <v>58.889999000000003</v>
      </c>
      <c r="C1271">
        <v>60.099997999999999</v>
      </c>
      <c r="D1271">
        <v>58.799999</v>
      </c>
      <c r="E1271">
        <v>59.59</v>
      </c>
      <c r="F1271">
        <v>59.59</v>
      </c>
      <c r="G1271">
        <v>90505</v>
      </c>
      <c r="H1271">
        <f t="shared" si="19"/>
        <v>1270</v>
      </c>
    </row>
    <row r="1272" spans="1:8" x14ac:dyDescent="0.25">
      <c r="A1272" s="2">
        <v>38539</v>
      </c>
      <c r="B1272">
        <v>59.599997999999999</v>
      </c>
      <c r="C1272">
        <v>61.349997999999999</v>
      </c>
      <c r="D1272">
        <v>59.599997999999999</v>
      </c>
      <c r="E1272">
        <v>61.279998999999997</v>
      </c>
      <c r="F1272">
        <v>61.279998999999997</v>
      </c>
      <c r="G1272">
        <v>112573</v>
      </c>
      <c r="H1272">
        <f t="shared" si="19"/>
        <v>1271</v>
      </c>
    </row>
    <row r="1273" spans="1:8" x14ac:dyDescent="0.25">
      <c r="A1273" s="2">
        <v>38540</v>
      </c>
      <c r="B1273">
        <v>61.279998999999997</v>
      </c>
      <c r="C1273">
        <v>62.099997999999999</v>
      </c>
      <c r="D1273">
        <v>57.200001</v>
      </c>
      <c r="E1273">
        <v>60.73</v>
      </c>
      <c r="F1273">
        <v>60.73</v>
      </c>
      <c r="G1273">
        <v>133519</v>
      </c>
      <c r="H1273">
        <f t="shared" si="19"/>
        <v>1272</v>
      </c>
    </row>
    <row r="1274" spans="1:8" x14ac:dyDescent="0.25">
      <c r="A1274" s="2">
        <v>38541</v>
      </c>
      <c r="B1274">
        <v>60.720001000000003</v>
      </c>
      <c r="C1274">
        <v>61.900002000000001</v>
      </c>
      <c r="D1274">
        <v>59.549999</v>
      </c>
      <c r="E1274">
        <v>59.630001</v>
      </c>
      <c r="F1274">
        <v>59.630001</v>
      </c>
      <c r="G1274">
        <v>113009</v>
      </c>
      <c r="H1274">
        <f t="shared" si="19"/>
        <v>1273</v>
      </c>
    </row>
    <row r="1275" spans="1:8" x14ac:dyDescent="0.25">
      <c r="A1275" s="2">
        <v>38544</v>
      </c>
      <c r="B1275">
        <v>59.400002000000001</v>
      </c>
      <c r="C1275">
        <v>59.5</v>
      </c>
      <c r="D1275">
        <v>58.02</v>
      </c>
      <c r="E1275">
        <v>58.919998</v>
      </c>
      <c r="F1275">
        <v>58.919998</v>
      </c>
      <c r="G1275">
        <v>111543</v>
      </c>
      <c r="H1275">
        <f t="shared" si="19"/>
        <v>1274</v>
      </c>
    </row>
    <row r="1276" spans="1:8" x14ac:dyDescent="0.25">
      <c r="A1276" s="2">
        <v>38545</v>
      </c>
      <c r="B1276">
        <v>59.150002000000001</v>
      </c>
      <c r="C1276">
        <v>61.25</v>
      </c>
      <c r="D1276">
        <v>58.919998</v>
      </c>
      <c r="E1276">
        <v>60.619999</v>
      </c>
      <c r="F1276">
        <v>60.619999</v>
      </c>
      <c r="G1276">
        <v>124148</v>
      </c>
      <c r="H1276">
        <f t="shared" si="19"/>
        <v>1275</v>
      </c>
    </row>
    <row r="1277" spans="1:8" x14ac:dyDescent="0.25">
      <c r="A1277" s="2">
        <v>38546</v>
      </c>
      <c r="B1277">
        <v>60.549999</v>
      </c>
      <c r="C1277">
        <v>61.299999</v>
      </c>
      <c r="D1277">
        <v>59.799999</v>
      </c>
      <c r="E1277">
        <v>60.009998000000003</v>
      </c>
      <c r="F1277">
        <v>60.009998000000003</v>
      </c>
      <c r="G1277">
        <v>113298</v>
      </c>
      <c r="H1277">
        <f t="shared" si="19"/>
        <v>1276</v>
      </c>
    </row>
    <row r="1278" spans="1:8" x14ac:dyDescent="0.25">
      <c r="A1278" s="2">
        <v>38547</v>
      </c>
      <c r="B1278">
        <v>60.009998000000003</v>
      </c>
      <c r="C1278">
        <v>60.139999000000003</v>
      </c>
      <c r="D1278">
        <v>57.25</v>
      </c>
      <c r="E1278">
        <v>57.799999</v>
      </c>
      <c r="F1278">
        <v>57.799999</v>
      </c>
      <c r="G1278">
        <v>131775</v>
      </c>
      <c r="H1278">
        <f t="shared" si="19"/>
        <v>1277</v>
      </c>
    </row>
    <row r="1279" spans="1:8" x14ac:dyDescent="0.25">
      <c r="A1279" s="2">
        <v>38548</v>
      </c>
      <c r="B1279">
        <v>57.869999</v>
      </c>
      <c r="C1279">
        <v>58.900002000000001</v>
      </c>
      <c r="D1279">
        <v>57.330002</v>
      </c>
      <c r="E1279">
        <v>58.09</v>
      </c>
      <c r="F1279">
        <v>58.09</v>
      </c>
      <c r="G1279">
        <v>107137</v>
      </c>
      <c r="H1279">
        <f t="shared" si="19"/>
        <v>1278</v>
      </c>
    </row>
    <row r="1280" spans="1:8" x14ac:dyDescent="0.25">
      <c r="A1280" s="2">
        <v>38551</v>
      </c>
      <c r="B1280">
        <v>58</v>
      </c>
      <c r="C1280">
        <v>58.98</v>
      </c>
      <c r="D1280">
        <v>56.799999</v>
      </c>
      <c r="E1280">
        <v>57.32</v>
      </c>
      <c r="F1280">
        <v>57.32</v>
      </c>
      <c r="G1280">
        <v>76097</v>
      </c>
      <c r="H1280">
        <f t="shared" si="19"/>
        <v>1279</v>
      </c>
    </row>
    <row r="1281" spans="1:8" x14ac:dyDescent="0.25">
      <c r="A1281" s="2">
        <v>38552</v>
      </c>
      <c r="B1281">
        <v>57.25</v>
      </c>
      <c r="C1281">
        <v>57.77</v>
      </c>
      <c r="D1281">
        <v>56.799999</v>
      </c>
      <c r="E1281">
        <v>57.459999000000003</v>
      </c>
      <c r="F1281">
        <v>57.459999000000003</v>
      </c>
      <c r="G1281">
        <v>85894</v>
      </c>
      <c r="H1281">
        <f t="shared" si="19"/>
        <v>1280</v>
      </c>
    </row>
    <row r="1282" spans="1:8" x14ac:dyDescent="0.25">
      <c r="A1282" s="2">
        <v>38553</v>
      </c>
      <c r="B1282">
        <v>57.380001</v>
      </c>
      <c r="C1282">
        <v>58.299999</v>
      </c>
      <c r="D1282">
        <v>56.099997999999999</v>
      </c>
      <c r="E1282">
        <v>56.720001000000003</v>
      </c>
      <c r="F1282">
        <v>56.720001000000003</v>
      </c>
      <c r="G1282">
        <v>145901</v>
      </c>
      <c r="H1282">
        <f t="shared" si="19"/>
        <v>1281</v>
      </c>
    </row>
    <row r="1283" spans="1:8" x14ac:dyDescent="0.25">
      <c r="A1283" s="2">
        <v>38554</v>
      </c>
      <c r="B1283">
        <v>58.150002000000001</v>
      </c>
      <c r="C1283">
        <v>58.169998</v>
      </c>
      <c r="D1283">
        <v>56.5</v>
      </c>
      <c r="E1283">
        <v>57.130001</v>
      </c>
      <c r="F1283">
        <v>57.130001</v>
      </c>
      <c r="G1283">
        <v>106235</v>
      </c>
      <c r="H1283">
        <f t="shared" si="19"/>
        <v>1282</v>
      </c>
    </row>
    <row r="1284" spans="1:8" x14ac:dyDescent="0.25">
      <c r="A1284" s="2">
        <v>38555</v>
      </c>
      <c r="B1284">
        <v>57.27</v>
      </c>
      <c r="C1284">
        <v>58.700001</v>
      </c>
      <c r="D1284">
        <v>57.130001</v>
      </c>
      <c r="E1284">
        <v>58.650002000000001</v>
      </c>
      <c r="F1284">
        <v>58.650002000000001</v>
      </c>
      <c r="G1284">
        <v>83067</v>
      </c>
      <c r="H1284">
        <f t="shared" ref="H1284:H1347" si="20">H1283+1</f>
        <v>1283</v>
      </c>
    </row>
    <row r="1285" spans="1:8" x14ac:dyDescent="0.25">
      <c r="A1285" s="2">
        <v>38558</v>
      </c>
      <c r="B1285">
        <v>58.75</v>
      </c>
      <c r="C1285">
        <v>59.07</v>
      </c>
      <c r="D1285">
        <v>57.650002000000001</v>
      </c>
      <c r="E1285">
        <v>59</v>
      </c>
      <c r="F1285">
        <v>59</v>
      </c>
      <c r="G1285">
        <v>78479</v>
      </c>
      <c r="H1285">
        <f t="shared" si="20"/>
        <v>1284</v>
      </c>
    </row>
    <row r="1286" spans="1:8" x14ac:dyDescent="0.25">
      <c r="A1286" s="2">
        <v>38559</v>
      </c>
      <c r="B1286">
        <v>59.099997999999999</v>
      </c>
      <c r="C1286">
        <v>59.880001</v>
      </c>
      <c r="D1286">
        <v>58.5</v>
      </c>
      <c r="E1286">
        <v>59.200001</v>
      </c>
      <c r="F1286">
        <v>59.200001</v>
      </c>
      <c r="G1286">
        <v>86851</v>
      </c>
      <c r="H1286">
        <f t="shared" si="20"/>
        <v>1285</v>
      </c>
    </row>
    <row r="1287" spans="1:8" x14ac:dyDescent="0.25">
      <c r="A1287" s="2">
        <v>38560</v>
      </c>
      <c r="B1287">
        <v>59.150002000000001</v>
      </c>
      <c r="C1287">
        <v>59.700001</v>
      </c>
      <c r="D1287">
        <v>58.599997999999999</v>
      </c>
      <c r="E1287">
        <v>59.110000999999997</v>
      </c>
      <c r="F1287">
        <v>59.110000999999997</v>
      </c>
      <c r="G1287">
        <v>93281</v>
      </c>
      <c r="H1287">
        <f t="shared" si="20"/>
        <v>1286</v>
      </c>
    </row>
    <row r="1288" spans="1:8" x14ac:dyDescent="0.25">
      <c r="A1288" s="2">
        <v>38561</v>
      </c>
      <c r="B1288">
        <v>59.209999000000003</v>
      </c>
      <c r="C1288">
        <v>60.150002000000001</v>
      </c>
      <c r="D1288">
        <v>58.799999</v>
      </c>
      <c r="E1288">
        <v>59.939999</v>
      </c>
      <c r="F1288">
        <v>59.939999</v>
      </c>
      <c r="G1288">
        <v>83720</v>
      </c>
      <c r="H1288">
        <f t="shared" si="20"/>
        <v>1287</v>
      </c>
    </row>
    <row r="1289" spans="1:8" x14ac:dyDescent="0.25">
      <c r="A1289" s="2">
        <v>38562</v>
      </c>
      <c r="B1289">
        <v>59.93</v>
      </c>
      <c r="C1289">
        <v>61.049999</v>
      </c>
      <c r="D1289">
        <v>59.810001</v>
      </c>
      <c r="E1289">
        <v>60.57</v>
      </c>
      <c r="F1289">
        <v>60.57</v>
      </c>
      <c r="G1289">
        <v>100656</v>
      </c>
      <c r="H1289">
        <f t="shared" si="20"/>
        <v>1288</v>
      </c>
    </row>
    <row r="1290" spans="1:8" x14ac:dyDescent="0.25">
      <c r="A1290" s="2">
        <v>38565</v>
      </c>
      <c r="B1290">
        <v>60.509998000000003</v>
      </c>
      <c r="C1290">
        <v>62.299999</v>
      </c>
      <c r="D1290">
        <v>60.509998000000003</v>
      </c>
      <c r="E1290">
        <v>61.57</v>
      </c>
      <c r="F1290">
        <v>61.57</v>
      </c>
      <c r="G1290">
        <v>104282</v>
      </c>
      <c r="H1290">
        <f t="shared" si="20"/>
        <v>1289</v>
      </c>
    </row>
    <row r="1291" spans="1:8" x14ac:dyDescent="0.25">
      <c r="A1291" s="2">
        <v>38566</v>
      </c>
      <c r="B1291">
        <v>61.59</v>
      </c>
      <c r="C1291">
        <v>61.950001</v>
      </c>
      <c r="D1291">
        <v>60.869999</v>
      </c>
      <c r="E1291">
        <v>61.889999000000003</v>
      </c>
      <c r="F1291">
        <v>61.889999000000003</v>
      </c>
      <c r="G1291">
        <v>84877</v>
      </c>
      <c r="H1291">
        <f t="shared" si="20"/>
        <v>1290</v>
      </c>
    </row>
    <row r="1292" spans="1:8" x14ac:dyDescent="0.25">
      <c r="A1292" s="2">
        <v>38567</v>
      </c>
      <c r="B1292">
        <v>61.939999</v>
      </c>
      <c r="C1292">
        <v>62.5</v>
      </c>
      <c r="D1292">
        <v>60.700001</v>
      </c>
      <c r="E1292">
        <v>60.860000999999997</v>
      </c>
      <c r="F1292">
        <v>60.860000999999997</v>
      </c>
      <c r="G1292">
        <v>107880</v>
      </c>
      <c r="H1292">
        <f t="shared" si="20"/>
        <v>1291</v>
      </c>
    </row>
    <row r="1293" spans="1:8" x14ac:dyDescent="0.25">
      <c r="A1293" s="2">
        <v>38568</v>
      </c>
      <c r="B1293">
        <v>60.779998999999997</v>
      </c>
      <c r="C1293">
        <v>62.099997999999999</v>
      </c>
      <c r="D1293">
        <v>60.599997999999999</v>
      </c>
      <c r="E1293">
        <v>61.380001</v>
      </c>
      <c r="F1293">
        <v>61.380001</v>
      </c>
      <c r="G1293">
        <v>83416</v>
      </c>
      <c r="H1293">
        <f t="shared" si="20"/>
        <v>1292</v>
      </c>
    </row>
    <row r="1294" spans="1:8" x14ac:dyDescent="0.25">
      <c r="A1294" s="2">
        <v>38569</v>
      </c>
      <c r="B1294">
        <v>61.419998</v>
      </c>
      <c r="C1294">
        <v>62.400002000000001</v>
      </c>
      <c r="D1294">
        <v>61.419998</v>
      </c>
      <c r="E1294">
        <v>62.310001</v>
      </c>
      <c r="F1294">
        <v>62.310001</v>
      </c>
      <c r="G1294">
        <v>103856</v>
      </c>
      <c r="H1294">
        <f t="shared" si="20"/>
        <v>1293</v>
      </c>
    </row>
    <row r="1295" spans="1:8" x14ac:dyDescent="0.25">
      <c r="A1295" s="2">
        <v>38572</v>
      </c>
      <c r="B1295">
        <v>62.310001</v>
      </c>
      <c r="C1295">
        <v>64</v>
      </c>
      <c r="D1295">
        <v>62.209999000000003</v>
      </c>
      <c r="E1295">
        <v>63.939999</v>
      </c>
      <c r="F1295">
        <v>63.939999</v>
      </c>
      <c r="G1295">
        <v>117473</v>
      </c>
      <c r="H1295">
        <f t="shared" si="20"/>
        <v>1294</v>
      </c>
    </row>
    <row r="1296" spans="1:8" x14ac:dyDescent="0.25">
      <c r="A1296" s="2">
        <v>38573</v>
      </c>
      <c r="B1296">
        <v>63.91</v>
      </c>
      <c r="C1296">
        <v>64.269997000000004</v>
      </c>
      <c r="D1296">
        <v>63</v>
      </c>
      <c r="E1296">
        <v>63.07</v>
      </c>
      <c r="F1296">
        <v>63.07</v>
      </c>
      <c r="G1296">
        <v>113868</v>
      </c>
      <c r="H1296">
        <f t="shared" si="20"/>
        <v>1295</v>
      </c>
    </row>
    <row r="1297" spans="1:8" x14ac:dyDescent="0.25">
      <c r="A1297" s="2">
        <v>38574</v>
      </c>
      <c r="B1297">
        <v>63.119999</v>
      </c>
      <c r="C1297">
        <v>65</v>
      </c>
      <c r="D1297">
        <v>62.91</v>
      </c>
      <c r="E1297">
        <v>64.900002000000001</v>
      </c>
      <c r="F1297">
        <v>64.900002000000001</v>
      </c>
      <c r="G1297">
        <v>138316</v>
      </c>
      <c r="H1297">
        <f t="shared" si="20"/>
        <v>1296</v>
      </c>
    </row>
    <row r="1298" spans="1:8" x14ac:dyDescent="0.25">
      <c r="A1298" s="2">
        <v>38575</v>
      </c>
      <c r="B1298">
        <v>64.949996999999996</v>
      </c>
      <c r="C1298">
        <v>66</v>
      </c>
      <c r="D1298">
        <v>64.419998000000007</v>
      </c>
      <c r="E1298">
        <v>65.800003000000004</v>
      </c>
      <c r="F1298">
        <v>65.800003000000004</v>
      </c>
      <c r="G1298">
        <v>124631</v>
      </c>
      <c r="H1298">
        <f t="shared" si="20"/>
        <v>1297</v>
      </c>
    </row>
    <row r="1299" spans="1:8" x14ac:dyDescent="0.25">
      <c r="A1299" s="2">
        <v>38576</v>
      </c>
      <c r="B1299">
        <v>65.800003000000004</v>
      </c>
      <c r="C1299">
        <v>67.099997999999999</v>
      </c>
      <c r="D1299">
        <v>65.599997999999999</v>
      </c>
      <c r="E1299">
        <v>66.860000999999997</v>
      </c>
      <c r="F1299">
        <v>66.860000999999997</v>
      </c>
      <c r="G1299">
        <v>121665</v>
      </c>
      <c r="H1299">
        <f t="shared" si="20"/>
        <v>1298</v>
      </c>
    </row>
    <row r="1300" spans="1:8" x14ac:dyDescent="0.25">
      <c r="A1300" s="2">
        <v>38579</v>
      </c>
      <c r="B1300">
        <v>66.849997999999999</v>
      </c>
      <c r="C1300">
        <v>67</v>
      </c>
      <c r="D1300">
        <v>65.349997999999999</v>
      </c>
      <c r="E1300">
        <v>66.269997000000004</v>
      </c>
      <c r="F1300">
        <v>66.269997000000004</v>
      </c>
      <c r="G1300">
        <v>84415</v>
      </c>
      <c r="H1300">
        <f t="shared" si="20"/>
        <v>1299</v>
      </c>
    </row>
    <row r="1301" spans="1:8" x14ac:dyDescent="0.25">
      <c r="A1301" s="2">
        <v>38580</v>
      </c>
      <c r="B1301">
        <v>66.260002</v>
      </c>
      <c r="C1301">
        <v>66.849997999999999</v>
      </c>
      <c r="D1301">
        <v>65.5</v>
      </c>
      <c r="E1301">
        <v>66.080001999999993</v>
      </c>
      <c r="F1301">
        <v>66.080001999999993</v>
      </c>
      <c r="G1301">
        <v>108865</v>
      </c>
      <c r="H1301">
        <f t="shared" si="20"/>
        <v>1300</v>
      </c>
    </row>
    <row r="1302" spans="1:8" x14ac:dyDescent="0.25">
      <c r="A1302" s="2">
        <v>38581</v>
      </c>
      <c r="B1302">
        <v>66.139999000000003</v>
      </c>
      <c r="C1302">
        <v>66.599997999999999</v>
      </c>
      <c r="D1302">
        <v>63.150002000000001</v>
      </c>
      <c r="E1302">
        <v>63.25</v>
      </c>
      <c r="F1302">
        <v>63.25</v>
      </c>
      <c r="G1302">
        <v>121220</v>
      </c>
      <c r="H1302">
        <f t="shared" si="20"/>
        <v>1301</v>
      </c>
    </row>
    <row r="1303" spans="1:8" x14ac:dyDescent="0.25">
      <c r="A1303" s="2">
        <v>38582</v>
      </c>
      <c r="B1303">
        <v>63.32</v>
      </c>
      <c r="C1303">
        <v>63.77</v>
      </c>
      <c r="D1303">
        <v>62.25</v>
      </c>
      <c r="E1303">
        <v>63.27</v>
      </c>
      <c r="F1303">
        <v>63.27</v>
      </c>
      <c r="G1303">
        <v>66188</v>
      </c>
      <c r="H1303">
        <f t="shared" si="20"/>
        <v>1302</v>
      </c>
    </row>
    <row r="1304" spans="1:8" x14ac:dyDescent="0.25">
      <c r="A1304" s="2">
        <v>38583</v>
      </c>
      <c r="B1304">
        <v>63.299999</v>
      </c>
      <c r="C1304">
        <v>65.5</v>
      </c>
      <c r="D1304">
        <v>63.299999</v>
      </c>
      <c r="E1304">
        <v>65.349997999999999</v>
      </c>
      <c r="F1304">
        <v>65.349997999999999</v>
      </c>
      <c r="G1304">
        <v>81603</v>
      </c>
      <c r="H1304">
        <f t="shared" si="20"/>
        <v>1303</v>
      </c>
    </row>
    <row r="1305" spans="1:8" x14ac:dyDescent="0.25">
      <c r="A1305" s="2">
        <v>38586</v>
      </c>
      <c r="B1305">
        <v>65.400002000000001</v>
      </c>
      <c r="C1305">
        <v>66.25</v>
      </c>
      <c r="D1305">
        <v>65</v>
      </c>
      <c r="E1305">
        <v>65.449996999999996</v>
      </c>
      <c r="F1305">
        <v>65.449996999999996</v>
      </c>
      <c r="G1305">
        <v>99788</v>
      </c>
      <c r="H1305">
        <f t="shared" si="20"/>
        <v>1304</v>
      </c>
    </row>
    <row r="1306" spans="1:8" x14ac:dyDescent="0.25">
      <c r="A1306" s="2">
        <v>38587</v>
      </c>
      <c r="B1306">
        <v>65.559997999999993</v>
      </c>
      <c r="C1306">
        <v>66.199996999999996</v>
      </c>
      <c r="D1306">
        <v>64.650002000000001</v>
      </c>
      <c r="E1306">
        <v>65.709998999999996</v>
      </c>
      <c r="F1306">
        <v>65.709998999999996</v>
      </c>
      <c r="G1306">
        <v>83182</v>
      </c>
      <c r="H1306">
        <f t="shared" si="20"/>
        <v>1305</v>
      </c>
    </row>
    <row r="1307" spans="1:8" x14ac:dyDescent="0.25">
      <c r="A1307" s="2">
        <v>38588</v>
      </c>
      <c r="B1307">
        <v>65.790001000000004</v>
      </c>
      <c r="C1307">
        <v>67.400002000000001</v>
      </c>
      <c r="D1307">
        <v>65.300003000000004</v>
      </c>
      <c r="E1307">
        <v>67.319999999999993</v>
      </c>
      <c r="F1307">
        <v>67.319999999999993</v>
      </c>
      <c r="G1307">
        <v>98722</v>
      </c>
      <c r="H1307">
        <f t="shared" si="20"/>
        <v>1306</v>
      </c>
    </row>
    <row r="1308" spans="1:8" x14ac:dyDescent="0.25">
      <c r="A1308" s="2">
        <v>38589</v>
      </c>
      <c r="B1308">
        <v>67.410004000000001</v>
      </c>
      <c r="C1308">
        <v>68</v>
      </c>
      <c r="D1308">
        <v>66.400002000000001</v>
      </c>
      <c r="E1308">
        <v>67.489998</v>
      </c>
      <c r="F1308">
        <v>67.489998</v>
      </c>
      <c r="G1308">
        <v>78799</v>
      </c>
      <c r="H1308">
        <f t="shared" si="20"/>
        <v>1307</v>
      </c>
    </row>
    <row r="1309" spans="1:8" x14ac:dyDescent="0.25">
      <c r="A1309" s="2">
        <v>38590</v>
      </c>
      <c r="B1309">
        <v>67.489998</v>
      </c>
      <c r="C1309">
        <v>67.949996999999996</v>
      </c>
      <c r="D1309">
        <v>65.900002000000001</v>
      </c>
      <c r="E1309">
        <v>66.129997000000003</v>
      </c>
      <c r="F1309">
        <v>66.129997000000003</v>
      </c>
      <c r="G1309">
        <v>92781</v>
      </c>
      <c r="H1309">
        <f t="shared" si="20"/>
        <v>1308</v>
      </c>
    </row>
    <row r="1310" spans="1:8" x14ac:dyDescent="0.25">
      <c r="A1310" s="2">
        <v>38593</v>
      </c>
      <c r="B1310">
        <v>68.599997999999999</v>
      </c>
      <c r="C1310">
        <v>70.800003000000004</v>
      </c>
      <c r="D1310">
        <v>66.300003000000004</v>
      </c>
      <c r="E1310">
        <v>67.199996999999996</v>
      </c>
      <c r="F1310">
        <v>67.199996999999996</v>
      </c>
      <c r="G1310">
        <v>151039</v>
      </c>
      <c r="H1310">
        <f t="shared" si="20"/>
        <v>1309</v>
      </c>
    </row>
    <row r="1311" spans="1:8" x14ac:dyDescent="0.25">
      <c r="A1311" s="2">
        <v>38594</v>
      </c>
      <c r="B1311">
        <v>67.400002000000001</v>
      </c>
      <c r="C1311">
        <v>70.849997999999999</v>
      </c>
      <c r="D1311">
        <v>67.260002</v>
      </c>
      <c r="E1311">
        <v>69.809997999999993</v>
      </c>
      <c r="F1311">
        <v>69.809997999999993</v>
      </c>
      <c r="G1311">
        <v>178298</v>
      </c>
      <c r="H1311">
        <f t="shared" si="20"/>
        <v>1310</v>
      </c>
    </row>
    <row r="1312" spans="1:8" x14ac:dyDescent="0.25">
      <c r="A1312" s="2">
        <v>38595</v>
      </c>
      <c r="B1312">
        <v>69.900002000000001</v>
      </c>
      <c r="C1312">
        <v>70.650002000000001</v>
      </c>
      <c r="D1312">
        <v>67.800003000000004</v>
      </c>
      <c r="E1312">
        <v>68.940002000000007</v>
      </c>
      <c r="F1312">
        <v>68.940002000000007</v>
      </c>
      <c r="G1312">
        <v>143723</v>
      </c>
      <c r="H1312">
        <f t="shared" si="20"/>
        <v>1311</v>
      </c>
    </row>
    <row r="1313" spans="1:8" x14ac:dyDescent="0.25">
      <c r="A1313" s="2">
        <v>38596</v>
      </c>
      <c r="B1313">
        <v>68.699996999999996</v>
      </c>
      <c r="C1313">
        <v>69.599997999999999</v>
      </c>
      <c r="D1313">
        <v>68.25</v>
      </c>
      <c r="E1313">
        <v>69.470000999999996</v>
      </c>
      <c r="F1313">
        <v>69.470000999999996</v>
      </c>
      <c r="G1313">
        <v>102649</v>
      </c>
      <c r="H1313">
        <f t="shared" si="20"/>
        <v>1312</v>
      </c>
    </row>
    <row r="1314" spans="1:8" x14ac:dyDescent="0.25">
      <c r="A1314" s="2">
        <v>38597</v>
      </c>
      <c r="B1314">
        <v>69.400002000000001</v>
      </c>
      <c r="C1314">
        <v>69.660004000000001</v>
      </c>
      <c r="D1314">
        <v>67.349997999999999</v>
      </c>
      <c r="E1314">
        <v>67.569999999999993</v>
      </c>
      <c r="F1314">
        <v>67.569999999999993</v>
      </c>
      <c r="G1314">
        <v>102649</v>
      </c>
      <c r="H1314">
        <f t="shared" si="20"/>
        <v>1313</v>
      </c>
    </row>
    <row r="1315" spans="1:8" x14ac:dyDescent="0.25">
      <c r="A1315" s="2">
        <v>38600</v>
      </c>
      <c r="B1315" t="s">
        <v>113</v>
      </c>
      <c r="C1315" t="s">
        <v>113</v>
      </c>
      <c r="D1315" t="s">
        <v>113</v>
      </c>
      <c r="E1315" t="s">
        <v>113</v>
      </c>
      <c r="F1315" t="s">
        <v>113</v>
      </c>
      <c r="G1315" t="s">
        <v>113</v>
      </c>
      <c r="H1315">
        <f t="shared" si="20"/>
        <v>1314</v>
      </c>
    </row>
    <row r="1316" spans="1:8" x14ac:dyDescent="0.25">
      <c r="A1316" s="2">
        <v>38601</v>
      </c>
      <c r="B1316">
        <v>66.599997999999999</v>
      </c>
      <c r="C1316">
        <v>67.559997999999993</v>
      </c>
      <c r="D1316">
        <v>65.650002000000001</v>
      </c>
      <c r="E1316">
        <v>65.959998999999996</v>
      </c>
      <c r="F1316">
        <v>65.959998999999996</v>
      </c>
      <c r="G1316">
        <v>112845</v>
      </c>
      <c r="H1316">
        <f t="shared" si="20"/>
        <v>1315</v>
      </c>
    </row>
    <row r="1317" spans="1:8" x14ac:dyDescent="0.25">
      <c r="A1317" s="2">
        <v>38602</v>
      </c>
      <c r="B1317">
        <v>65.830001999999993</v>
      </c>
      <c r="C1317">
        <v>66.5</v>
      </c>
      <c r="D1317">
        <v>63.900002000000001</v>
      </c>
      <c r="E1317">
        <v>64.370002999999997</v>
      </c>
      <c r="F1317">
        <v>64.370002999999997</v>
      </c>
      <c r="G1317">
        <v>116133</v>
      </c>
      <c r="H1317">
        <f t="shared" si="20"/>
        <v>1316</v>
      </c>
    </row>
    <row r="1318" spans="1:8" x14ac:dyDescent="0.25">
      <c r="A1318" s="2">
        <v>38603</v>
      </c>
      <c r="B1318">
        <v>64.400002000000001</v>
      </c>
      <c r="C1318">
        <v>65.150002000000001</v>
      </c>
      <c r="D1318">
        <v>63.099997999999999</v>
      </c>
      <c r="E1318">
        <v>64.489998</v>
      </c>
      <c r="F1318">
        <v>64.489998</v>
      </c>
      <c r="G1318">
        <v>123332</v>
      </c>
      <c r="H1318">
        <f t="shared" si="20"/>
        <v>1317</v>
      </c>
    </row>
    <row r="1319" spans="1:8" x14ac:dyDescent="0.25">
      <c r="A1319" s="2">
        <v>38604</v>
      </c>
      <c r="B1319">
        <v>64.860000999999997</v>
      </c>
      <c r="C1319">
        <v>65.349997999999999</v>
      </c>
      <c r="D1319">
        <v>63.549999</v>
      </c>
      <c r="E1319">
        <v>64.080001999999993</v>
      </c>
      <c r="F1319">
        <v>64.080001999999993</v>
      </c>
      <c r="G1319">
        <v>104978</v>
      </c>
      <c r="H1319">
        <f t="shared" si="20"/>
        <v>1318</v>
      </c>
    </row>
    <row r="1320" spans="1:8" x14ac:dyDescent="0.25">
      <c r="A1320" s="2">
        <v>38607</v>
      </c>
      <c r="B1320">
        <v>64.150002000000001</v>
      </c>
      <c r="C1320">
        <v>64.410004000000001</v>
      </c>
      <c r="D1320">
        <v>62.549999</v>
      </c>
      <c r="E1320">
        <v>63.330002</v>
      </c>
      <c r="F1320">
        <v>63.330002</v>
      </c>
      <c r="G1320">
        <v>109142</v>
      </c>
      <c r="H1320">
        <f t="shared" si="20"/>
        <v>1319</v>
      </c>
    </row>
    <row r="1321" spans="1:8" x14ac:dyDescent="0.25">
      <c r="A1321" s="2">
        <v>38608</v>
      </c>
      <c r="B1321">
        <v>63.299999</v>
      </c>
      <c r="C1321">
        <v>63.849997999999999</v>
      </c>
      <c r="D1321">
        <v>62.650002000000001</v>
      </c>
      <c r="E1321">
        <v>63.110000999999997</v>
      </c>
      <c r="F1321">
        <v>63.110000999999997</v>
      </c>
      <c r="G1321">
        <v>110403</v>
      </c>
      <c r="H1321">
        <f t="shared" si="20"/>
        <v>1320</v>
      </c>
    </row>
    <row r="1322" spans="1:8" x14ac:dyDescent="0.25">
      <c r="A1322" s="2">
        <v>38609</v>
      </c>
      <c r="B1322">
        <v>63.09</v>
      </c>
      <c r="C1322">
        <v>65.199996999999996</v>
      </c>
      <c r="D1322">
        <v>63.049999</v>
      </c>
      <c r="E1322">
        <v>65.089995999999999</v>
      </c>
      <c r="F1322">
        <v>65.089995999999999</v>
      </c>
      <c r="G1322">
        <v>116776</v>
      </c>
      <c r="H1322">
        <f t="shared" si="20"/>
        <v>1321</v>
      </c>
    </row>
    <row r="1323" spans="1:8" x14ac:dyDescent="0.25">
      <c r="A1323" s="2">
        <v>38610</v>
      </c>
      <c r="B1323">
        <v>65.129997000000003</v>
      </c>
      <c r="C1323">
        <v>65.660004000000001</v>
      </c>
      <c r="D1323">
        <v>63.900002000000001</v>
      </c>
      <c r="E1323">
        <v>64.75</v>
      </c>
      <c r="F1323">
        <v>64.75</v>
      </c>
      <c r="G1323">
        <v>111656</v>
      </c>
      <c r="H1323">
        <f t="shared" si="20"/>
        <v>1322</v>
      </c>
    </row>
    <row r="1324" spans="1:8" x14ac:dyDescent="0.25">
      <c r="A1324" s="2">
        <v>38611</v>
      </c>
      <c r="B1324">
        <v>64.699996999999996</v>
      </c>
      <c r="C1324">
        <v>64.699996999999996</v>
      </c>
      <c r="D1324">
        <v>62.849997999999999</v>
      </c>
      <c r="E1324">
        <v>63</v>
      </c>
      <c r="F1324">
        <v>63</v>
      </c>
      <c r="G1324">
        <v>89331</v>
      </c>
      <c r="H1324">
        <f t="shared" si="20"/>
        <v>1323</v>
      </c>
    </row>
    <row r="1325" spans="1:8" x14ac:dyDescent="0.25">
      <c r="A1325" s="2">
        <v>38614</v>
      </c>
      <c r="B1325">
        <v>63.389999000000003</v>
      </c>
      <c r="C1325">
        <v>67.5</v>
      </c>
      <c r="D1325">
        <v>63.200001</v>
      </c>
      <c r="E1325">
        <v>67.389999000000003</v>
      </c>
      <c r="F1325">
        <v>67.389999000000003</v>
      </c>
      <c r="G1325">
        <v>85073</v>
      </c>
      <c r="H1325">
        <f t="shared" si="20"/>
        <v>1324</v>
      </c>
    </row>
    <row r="1326" spans="1:8" x14ac:dyDescent="0.25">
      <c r="A1326" s="2">
        <v>38615</v>
      </c>
      <c r="B1326">
        <v>67.239998</v>
      </c>
      <c r="C1326">
        <v>67.379997000000003</v>
      </c>
      <c r="D1326">
        <v>64.800003000000004</v>
      </c>
      <c r="E1326">
        <v>66.230002999999996</v>
      </c>
      <c r="F1326">
        <v>66.230002999999996</v>
      </c>
      <c r="G1326">
        <v>134613</v>
      </c>
      <c r="H1326">
        <f t="shared" si="20"/>
        <v>1325</v>
      </c>
    </row>
    <row r="1327" spans="1:8" x14ac:dyDescent="0.25">
      <c r="A1327" s="2">
        <v>38616</v>
      </c>
      <c r="B1327">
        <v>66.220000999999996</v>
      </c>
      <c r="C1327">
        <v>68.269997000000004</v>
      </c>
      <c r="D1327">
        <v>66.150002000000001</v>
      </c>
      <c r="E1327">
        <v>66.800003000000004</v>
      </c>
      <c r="F1327">
        <v>66.800003000000004</v>
      </c>
      <c r="G1327">
        <v>108751</v>
      </c>
      <c r="H1327">
        <f t="shared" si="20"/>
        <v>1326</v>
      </c>
    </row>
    <row r="1328" spans="1:8" x14ac:dyDescent="0.25">
      <c r="A1328" s="2">
        <v>38617</v>
      </c>
      <c r="B1328">
        <v>66.849997999999999</v>
      </c>
      <c r="C1328">
        <v>68.139999000000003</v>
      </c>
      <c r="D1328">
        <v>66.050003000000004</v>
      </c>
      <c r="E1328">
        <v>66.5</v>
      </c>
      <c r="F1328">
        <v>66.5</v>
      </c>
      <c r="G1328">
        <v>92997</v>
      </c>
      <c r="H1328">
        <f t="shared" si="20"/>
        <v>1327</v>
      </c>
    </row>
    <row r="1329" spans="1:8" x14ac:dyDescent="0.25">
      <c r="A1329" s="2">
        <v>38618</v>
      </c>
      <c r="B1329">
        <v>66.580001999999993</v>
      </c>
      <c r="C1329">
        <v>66.800003000000004</v>
      </c>
      <c r="D1329">
        <v>63.849997999999999</v>
      </c>
      <c r="E1329">
        <v>64.190002000000007</v>
      </c>
      <c r="F1329">
        <v>64.190002000000007</v>
      </c>
      <c r="G1329">
        <v>96318</v>
      </c>
      <c r="H1329">
        <f t="shared" si="20"/>
        <v>1328</v>
      </c>
    </row>
    <row r="1330" spans="1:8" x14ac:dyDescent="0.25">
      <c r="A1330" s="2">
        <v>38621</v>
      </c>
      <c r="B1330">
        <v>63.41</v>
      </c>
      <c r="C1330">
        <v>65.900002000000001</v>
      </c>
      <c r="D1330">
        <v>62.650002000000001</v>
      </c>
      <c r="E1330">
        <v>65.819999999999993</v>
      </c>
      <c r="F1330">
        <v>65.819999999999993</v>
      </c>
      <c r="G1330">
        <v>108135</v>
      </c>
      <c r="H1330">
        <f t="shared" si="20"/>
        <v>1329</v>
      </c>
    </row>
    <row r="1331" spans="1:8" x14ac:dyDescent="0.25">
      <c r="A1331" s="2">
        <v>38622</v>
      </c>
      <c r="B1331">
        <v>65.699996999999996</v>
      </c>
      <c r="C1331">
        <v>66.169998000000007</v>
      </c>
      <c r="D1331">
        <v>64.599997999999999</v>
      </c>
      <c r="E1331">
        <v>65.069999999999993</v>
      </c>
      <c r="F1331">
        <v>65.069999999999993</v>
      </c>
      <c r="G1331">
        <v>82207</v>
      </c>
      <c r="H1331">
        <f t="shared" si="20"/>
        <v>1330</v>
      </c>
    </row>
    <row r="1332" spans="1:8" x14ac:dyDescent="0.25">
      <c r="A1332" s="2">
        <v>38623</v>
      </c>
      <c r="B1332">
        <v>64.940002000000007</v>
      </c>
      <c r="C1332">
        <v>67.400002000000001</v>
      </c>
      <c r="D1332">
        <v>64.599997999999999</v>
      </c>
      <c r="E1332">
        <v>66.349997999999999</v>
      </c>
      <c r="F1332">
        <v>66.349997999999999</v>
      </c>
      <c r="G1332">
        <v>125181</v>
      </c>
      <c r="H1332">
        <f t="shared" si="20"/>
        <v>1331</v>
      </c>
    </row>
    <row r="1333" spans="1:8" x14ac:dyDescent="0.25">
      <c r="A1333" s="2">
        <v>38624</v>
      </c>
      <c r="B1333">
        <v>66.339995999999999</v>
      </c>
      <c r="C1333">
        <v>67.199996999999996</v>
      </c>
      <c r="D1333">
        <v>65.519997000000004</v>
      </c>
      <c r="E1333">
        <v>66.790001000000004</v>
      </c>
      <c r="F1333">
        <v>66.790001000000004</v>
      </c>
      <c r="G1333">
        <v>121353</v>
      </c>
      <c r="H1333">
        <f t="shared" si="20"/>
        <v>1332</v>
      </c>
    </row>
    <row r="1334" spans="1:8" x14ac:dyDescent="0.25">
      <c r="A1334" s="2">
        <v>38625</v>
      </c>
      <c r="B1334">
        <v>66.790001000000004</v>
      </c>
      <c r="C1334">
        <v>67.029999000000004</v>
      </c>
      <c r="D1334">
        <v>65.300003000000004</v>
      </c>
      <c r="E1334">
        <v>66.239998</v>
      </c>
      <c r="F1334">
        <v>66.239998</v>
      </c>
      <c r="G1334">
        <v>114729</v>
      </c>
      <c r="H1334">
        <f t="shared" si="20"/>
        <v>1333</v>
      </c>
    </row>
    <row r="1335" spans="1:8" x14ac:dyDescent="0.25">
      <c r="A1335" s="2">
        <v>38628</v>
      </c>
      <c r="B1335">
        <v>66.199996999999996</v>
      </c>
      <c r="C1335">
        <v>66.620002999999997</v>
      </c>
      <c r="D1335">
        <v>64.989998</v>
      </c>
      <c r="E1335">
        <v>65.470000999999996</v>
      </c>
      <c r="F1335">
        <v>65.470000999999996</v>
      </c>
      <c r="G1335">
        <v>69179</v>
      </c>
      <c r="H1335">
        <f t="shared" si="20"/>
        <v>1334</v>
      </c>
    </row>
    <row r="1336" spans="1:8" x14ac:dyDescent="0.25">
      <c r="A1336" s="2">
        <v>38629</v>
      </c>
      <c r="B1336">
        <v>65.400002000000001</v>
      </c>
      <c r="C1336">
        <v>65.489998</v>
      </c>
      <c r="D1336">
        <v>63</v>
      </c>
      <c r="E1336">
        <v>63.900002000000001</v>
      </c>
      <c r="F1336">
        <v>63.900002000000001</v>
      </c>
      <c r="G1336">
        <v>94277</v>
      </c>
      <c r="H1336">
        <f t="shared" si="20"/>
        <v>1335</v>
      </c>
    </row>
    <row r="1337" spans="1:8" x14ac:dyDescent="0.25">
      <c r="A1337" s="2">
        <v>38630</v>
      </c>
      <c r="B1337">
        <v>63.810001</v>
      </c>
      <c r="C1337">
        <v>64.800003000000004</v>
      </c>
      <c r="D1337">
        <v>62.700001</v>
      </c>
      <c r="E1337">
        <v>62.790000999999997</v>
      </c>
      <c r="F1337">
        <v>62.790000999999997</v>
      </c>
      <c r="G1337">
        <v>87283</v>
      </c>
      <c r="H1337">
        <f t="shared" si="20"/>
        <v>1336</v>
      </c>
    </row>
    <row r="1338" spans="1:8" x14ac:dyDescent="0.25">
      <c r="A1338" s="2">
        <v>38631</v>
      </c>
      <c r="B1338">
        <v>62.720001000000003</v>
      </c>
      <c r="C1338">
        <v>62.830002</v>
      </c>
      <c r="D1338">
        <v>60.700001</v>
      </c>
      <c r="E1338">
        <v>61.360000999999997</v>
      </c>
      <c r="F1338">
        <v>61.360000999999997</v>
      </c>
      <c r="G1338">
        <v>116497</v>
      </c>
      <c r="H1338">
        <f t="shared" si="20"/>
        <v>1337</v>
      </c>
    </row>
    <row r="1339" spans="1:8" x14ac:dyDescent="0.25">
      <c r="A1339" s="2">
        <v>38632</v>
      </c>
      <c r="B1339">
        <v>61.599997999999999</v>
      </c>
      <c r="C1339">
        <v>62.23</v>
      </c>
      <c r="D1339">
        <v>61.099997999999999</v>
      </c>
      <c r="E1339">
        <v>61.84</v>
      </c>
      <c r="F1339">
        <v>61.84</v>
      </c>
      <c r="G1339">
        <v>90342</v>
      </c>
      <c r="H1339">
        <f t="shared" si="20"/>
        <v>1338</v>
      </c>
    </row>
    <row r="1340" spans="1:8" x14ac:dyDescent="0.25">
      <c r="A1340" s="2">
        <v>38635</v>
      </c>
      <c r="B1340">
        <v>61.790000999999997</v>
      </c>
      <c r="C1340">
        <v>62.439999</v>
      </c>
      <c r="D1340">
        <v>60.349997999999999</v>
      </c>
      <c r="E1340">
        <v>61.799999</v>
      </c>
      <c r="F1340">
        <v>61.799999</v>
      </c>
      <c r="G1340">
        <v>100053</v>
      </c>
      <c r="H1340">
        <f t="shared" si="20"/>
        <v>1339</v>
      </c>
    </row>
    <row r="1341" spans="1:8" x14ac:dyDescent="0.25">
      <c r="A1341" s="2">
        <v>38636</v>
      </c>
      <c r="B1341">
        <v>62.02</v>
      </c>
      <c r="C1341">
        <v>63.599997999999999</v>
      </c>
      <c r="D1341">
        <v>61.880001</v>
      </c>
      <c r="E1341">
        <v>63.529998999999997</v>
      </c>
      <c r="F1341">
        <v>63.529998999999997</v>
      </c>
      <c r="G1341">
        <v>121482</v>
      </c>
      <c r="H1341">
        <f t="shared" si="20"/>
        <v>1340</v>
      </c>
    </row>
    <row r="1342" spans="1:8" x14ac:dyDescent="0.25">
      <c r="A1342" s="2">
        <v>38637</v>
      </c>
      <c r="B1342">
        <v>63.59</v>
      </c>
      <c r="C1342">
        <v>64.699996999999996</v>
      </c>
      <c r="D1342">
        <v>63.400002000000001</v>
      </c>
      <c r="E1342">
        <v>64.120002999999997</v>
      </c>
      <c r="F1342">
        <v>64.120002999999997</v>
      </c>
      <c r="G1342">
        <v>128614</v>
      </c>
      <c r="H1342">
        <f t="shared" si="20"/>
        <v>1341</v>
      </c>
    </row>
    <row r="1343" spans="1:8" x14ac:dyDescent="0.25">
      <c r="A1343" s="2">
        <v>38638</v>
      </c>
      <c r="B1343">
        <v>64.199996999999996</v>
      </c>
      <c r="C1343">
        <v>64.389999000000003</v>
      </c>
      <c r="D1343">
        <v>62.450001</v>
      </c>
      <c r="E1343">
        <v>63.080002</v>
      </c>
      <c r="F1343">
        <v>63.080002</v>
      </c>
      <c r="G1343">
        <v>110795</v>
      </c>
      <c r="H1343">
        <f t="shared" si="20"/>
        <v>1342</v>
      </c>
    </row>
    <row r="1344" spans="1:8" x14ac:dyDescent="0.25">
      <c r="A1344" s="2">
        <v>38639</v>
      </c>
      <c r="B1344">
        <v>63.049999</v>
      </c>
      <c r="C1344">
        <v>63.099997999999999</v>
      </c>
      <c r="D1344">
        <v>61.200001</v>
      </c>
      <c r="E1344">
        <v>62.630001</v>
      </c>
      <c r="F1344">
        <v>62.630001</v>
      </c>
      <c r="G1344">
        <v>79485</v>
      </c>
      <c r="H1344">
        <f t="shared" si="20"/>
        <v>1343</v>
      </c>
    </row>
    <row r="1345" spans="1:8" x14ac:dyDescent="0.25">
      <c r="A1345" s="2">
        <v>38642</v>
      </c>
      <c r="B1345">
        <v>62.950001</v>
      </c>
      <c r="C1345">
        <v>64.400002000000001</v>
      </c>
      <c r="D1345">
        <v>62.720001000000003</v>
      </c>
      <c r="E1345">
        <v>64.360000999999997</v>
      </c>
      <c r="F1345">
        <v>64.360000999999997</v>
      </c>
      <c r="G1345">
        <v>73275</v>
      </c>
      <c r="H1345">
        <f t="shared" si="20"/>
        <v>1344</v>
      </c>
    </row>
    <row r="1346" spans="1:8" x14ac:dyDescent="0.25">
      <c r="A1346" s="2">
        <v>38643</v>
      </c>
      <c r="B1346">
        <v>64.099997999999999</v>
      </c>
      <c r="C1346">
        <v>64.279999000000004</v>
      </c>
      <c r="D1346">
        <v>62.900002000000001</v>
      </c>
      <c r="E1346">
        <v>63.200001</v>
      </c>
      <c r="F1346">
        <v>63.200001</v>
      </c>
      <c r="G1346">
        <v>65958</v>
      </c>
      <c r="H1346">
        <f t="shared" si="20"/>
        <v>1345</v>
      </c>
    </row>
    <row r="1347" spans="1:8" x14ac:dyDescent="0.25">
      <c r="A1347" s="2">
        <v>38644</v>
      </c>
      <c r="B1347">
        <v>63</v>
      </c>
      <c r="C1347">
        <v>63.59</v>
      </c>
      <c r="D1347">
        <v>61.310001</v>
      </c>
      <c r="E1347">
        <v>62.41</v>
      </c>
      <c r="F1347">
        <v>62.41</v>
      </c>
      <c r="G1347">
        <v>74302</v>
      </c>
      <c r="H1347">
        <f t="shared" si="20"/>
        <v>1346</v>
      </c>
    </row>
    <row r="1348" spans="1:8" x14ac:dyDescent="0.25">
      <c r="A1348" s="2">
        <v>38645</v>
      </c>
      <c r="B1348">
        <v>62.299999</v>
      </c>
      <c r="C1348">
        <v>62.439999</v>
      </c>
      <c r="D1348">
        <v>59.849997999999999</v>
      </c>
      <c r="E1348">
        <v>61.029998999999997</v>
      </c>
      <c r="F1348">
        <v>61.029998999999997</v>
      </c>
      <c r="G1348">
        <v>124319</v>
      </c>
      <c r="H1348">
        <f t="shared" ref="H1348:H1411" si="21">H1347+1</f>
        <v>1347</v>
      </c>
    </row>
    <row r="1349" spans="1:8" x14ac:dyDescent="0.25">
      <c r="A1349" s="2">
        <v>38646</v>
      </c>
      <c r="B1349">
        <v>59.799999</v>
      </c>
      <c r="C1349">
        <v>60.700001</v>
      </c>
      <c r="D1349">
        <v>59.150002000000001</v>
      </c>
      <c r="E1349">
        <v>60.630001</v>
      </c>
      <c r="F1349">
        <v>60.630001</v>
      </c>
      <c r="G1349">
        <v>103721</v>
      </c>
      <c r="H1349">
        <f t="shared" si="21"/>
        <v>1348</v>
      </c>
    </row>
    <row r="1350" spans="1:8" x14ac:dyDescent="0.25">
      <c r="A1350" s="2">
        <v>38649</v>
      </c>
      <c r="B1350">
        <v>60.060001</v>
      </c>
      <c r="C1350">
        <v>60.5</v>
      </c>
      <c r="D1350">
        <v>59.299999</v>
      </c>
      <c r="E1350">
        <v>60.32</v>
      </c>
      <c r="F1350">
        <v>60.32</v>
      </c>
      <c r="G1350">
        <v>78770</v>
      </c>
      <c r="H1350">
        <f t="shared" si="21"/>
        <v>1349</v>
      </c>
    </row>
    <row r="1351" spans="1:8" x14ac:dyDescent="0.25">
      <c r="A1351" s="2">
        <v>38650</v>
      </c>
      <c r="B1351">
        <v>60.23</v>
      </c>
      <c r="C1351">
        <v>62.549999</v>
      </c>
      <c r="D1351">
        <v>59.98</v>
      </c>
      <c r="E1351">
        <v>62.439999</v>
      </c>
      <c r="F1351">
        <v>62.439999</v>
      </c>
      <c r="G1351">
        <v>101666</v>
      </c>
      <c r="H1351">
        <f t="shared" si="21"/>
        <v>1350</v>
      </c>
    </row>
    <row r="1352" spans="1:8" x14ac:dyDescent="0.25">
      <c r="A1352" s="2">
        <v>38651</v>
      </c>
      <c r="B1352">
        <v>62.299999</v>
      </c>
      <c r="C1352">
        <v>62.950001</v>
      </c>
      <c r="D1352">
        <v>60.549999</v>
      </c>
      <c r="E1352">
        <v>60.66</v>
      </c>
      <c r="F1352">
        <v>60.66</v>
      </c>
      <c r="G1352">
        <v>109993</v>
      </c>
      <c r="H1352">
        <f t="shared" si="21"/>
        <v>1351</v>
      </c>
    </row>
    <row r="1353" spans="1:8" x14ac:dyDescent="0.25">
      <c r="A1353" s="2">
        <v>38652</v>
      </c>
      <c r="B1353">
        <v>60.880001</v>
      </c>
      <c r="C1353">
        <v>61.5</v>
      </c>
      <c r="D1353">
        <v>60.25</v>
      </c>
      <c r="E1353">
        <v>61.09</v>
      </c>
      <c r="F1353">
        <v>61.09</v>
      </c>
      <c r="G1353">
        <v>99579</v>
      </c>
      <c r="H1353">
        <f t="shared" si="21"/>
        <v>1352</v>
      </c>
    </row>
    <row r="1354" spans="1:8" x14ac:dyDescent="0.25">
      <c r="A1354" s="2">
        <v>38653</v>
      </c>
      <c r="B1354">
        <v>61.099997999999999</v>
      </c>
      <c r="C1354">
        <v>61.48</v>
      </c>
      <c r="D1354">
        <v>60.549999</v>
      </c>
      <c r="E1354">
        <v>61.220001000000003</v>
      </c>
      <c r="F1354">
        <v>61.220001000000003</v>
      </c>
      <c r="G1354">
        <v>89726</v>
      </c>
      <c r="H1354">
        <f t="shared" si="21"/>
        <v>1353</v>
      </c>
    </row>
    <row r="1355" spans="1:8" x14ac:dyDescent="0.25">
      <c r="A1355" s="2">
        <v>38656</v>
      </c>
      <c r="B1355">
        <v>61.200001</v>
      </c>
      <c r="C1355">
        <v>61.389999000000003</v>
      </c>
      <c r="D1355">
        <v>59.27</v>
      </c>
      <c r="E1355">
        <v>59.759998000000003</v>
      </c>
      <c r="F1355">
        <v>59.759998000000003</v>
      </c>
      <c r="G1355">
        <v>103815</v>
      </c>
      <c r="H1355">
        <f t="shared" si="21"/>
        <v>1354</v>
      </c>
    </row>
    <row r="1356" spans="1:8" x14ac:dyDescent="0.25">
      <c r="A1356" s="2">
        <v>38657</v>
      </c>
      <c r="B1356">
        <v>59.759998000000003</v>
      </c>
      <c r="C1356">
        <v>60.299999</v>
      </c>
      <c r="D1356">
        <v>59.049999</v>
      </c>
      <c r="E1356">
        <v>59.849997999999999</v>
      </c>
      <c r="F1356">
        <v>59.849997999999999</v>
      </c>
      <c r="G1356">
        <v>95972</v>
      </c>
      <c r="H1356">
        <f t="shared" si="21"/>
        <v>1355</v>
      </c>
    </row>
    <row r="1357" spans="1:8" x14ac:dyDescent="0.25">
      <c r="A1357" s="2">
        <v>38658</v>
      </c>
      <c r="B1357">
        <v>59.900002000000001</v>
      </c>
      <c r="C1357">
        <v>60.400002000000001</v>
      </c>
      <c r="D1357">
        <v>58.75</v>
      </c>
      <c r="E1357">
        <v>59.75</v>
      </c>
      <c r="F1357">
        <v>59.75</v>
      </c>
      <c r="G1357">
        <v>97860</v>
      </c>
      <c r="H1357">
        <f t="shared" si="21"/>
        <v>1356</v>
      </c>
    </row>
    <row r="1358" spans="1:8" x14ac:dyDescent="0.25">
      <c r="A1358" s="2">
        <v>38659</v>
      </c>
      <c r="B1358">
        <v>59.700001</v>
      </c>
      <c r="C1358">
        <v>61.849997999999999</v>
      </c>
      <c r="D1358">
        <v>59.560001</v>
      </c>
      <c r="E1358">
        <v>61.779998999999997</v>
      </c>
      <c r="F1358">
        <v>61.779998999999997</v>
      </c>
      <c r="G1358">
        <v>100006</v>
      </c>
      <c r="H1358">
        <f t="shared" si="21"/>
        <v>1357</v>
      </c>
    </row>
    <row r="1359" spans="1:8" x14ac:dyDescent="0.25">
      <c r="A1359" s="2">
        <v>38660</v>
      </c>
      <c r="B1359">
        <v>61.75</v>
      </c>
      <c r="C1359">
        <v>62.150002000000001</v>
      </c>
      <c r="D1359">
        <v>60.5</v>
      </c>
      <c r="E1359">
        <v>60.580002</v>
      </c>
      <c r="F1359">
        <v>60.580002</v>
      </c>
      <c r="G1359">
        <v>92736</v>
      </c>
      <c r="H1359">
        <f t="shared" si="21"/>
        <v>1358</v>
      </c>
    </row>
    <row r="1360" spans="1:8" x14ac:dyDescent="0.25">
      <c r="A1360" s="2">
        <v>38663</v>
      </c>
      <c r="B1360">
        <v>60.110000999999997</v>
      </c>
      <c r="C1360">
        <v>60.439999</v>
      </c>
      <c r="D1360">
        <v>58.599997999999999</v>
      </c>
      <c r="E1360">
        <v>59.470001000000003</v>
      </c>
      <c r="F1360">
        <v>59.470001000000003</v>
      </c>
      <c r="G1360">
        <v>126389</v>
      </c>
      <c r="H1360">
        <f t="shared" si="21"/>
        <v>1359</v>
      </c>
    </row>
    <row r="1361" spans="1:8" x14ac:dyDescent="0.25">
      <c r="A1361" s="2">
        <v>38664</v>
      </c>
      <c r="B1361">
        <v>59.470001000000003</v>
      </c>
      <c r="C1361">
        <v>59.849997999999999</v>
      </c>
      <c r="D1361">
        <v>58.900002000000001</v>
      </c>
      <c r="E1361">
        <v>59.709999000000003</v>
      </c>
      <c r="F1361">
        <v>59.709999000000003</v>
      </c>
      <c r="G1361">
        <v>99616</v>
      </c>
      <c r="H1361">
        <f t="shared" si="21"/>
        <v>1360</v>
      </c>
    </row>
    <row r="1362" spans="1:8" x14ac:dyDescent="0.25">
      <c r="A1362" s="2">
        <v>38665</v>
      </c>
      <c r="B1362">
        <v>59.700001</v>
      </c>
      <c r="C1362">
        <v>60.400002000000001</v>
      </c>
      <c r="D1362">
        <v>58.599997999999999</v>
      </c>
      <c r="E1362">
        <v>58.93</v>
      </c>
      <c r="F1362">
        <v>58.93</v>
      </c>
      <c r="G1362">
        <v>133271</v>
      </c>
      <c r="H1362">
        <f t="shared" si="21"/>
        <v>1361</v>
      </c>
    </row>
    <row r="1363" spans="1:8" x14ac:dyDescent="0.25">
      <c r="A1363" s="2">
        <v>38666</v>
      </c>
      <c r="B1363">
        <v>58.799999</v>
      </c>
      <c r="C1363">
        <v>58.959999000000003</v>
      </c>
      <c r="D1363">
        <v>57.400002000000001</v>
      </c>
      <c r="E1363">
        <v>57.799999</v>
      </c>
      <c r="F1363">
        <v>57.799999</v>
      </c>
      <c r="G1363">
        <v>104739</v>
      </c>
      <c r="H1363">
        <f t="shared" si="21"/>
        <v>1362</v>
      </c>
    </row>
    <row r="1364" spans="1:8" x14ac:dyDescent="0.25">
      <c r="A1364" s="2">
        <v>38667</v>
      </c>
      <c r="B1364">
        <v>57.77</v>
      </c>
      <c r="C1364">
        <v>58.200001</v>
      </c>
      <c r="D1364">
        <v>56.93</v>
      </c>
      <c r="E1364">
        <v>57.529998999999997</v>
      </c>
      <c r="F1364">
        <v>57.529998999999997</v>
      </c>
      <c r="G1364">
        <v>100707</v>
      </c>
      <c r="H1364">
        <f t="shared" si="21"/>
        <v>1363</v>
      </c>
    </row>
    <row r="1365" spans="1:8" x14ac:dyDescent="0.25">
      <c r="A1365" s="2">
        <v>38670</v>
      </c>
      <c r="B1365">
        <v>57.799999</v>
      </c>
      <c r="C1365">
        <v>58.200001</v>
      </c>
      <c r="D1365">
        <v>57.299999</v>
      </c>
      <c r="E1365">
        <v>57.689999</v>
      </c>
      <c r="F1365">
        <v>57.689999</v>
      </c>
      <c r="G1365">
        <v>68821</v>
      </c>
      <c r="H1365">
        <f t="shared" si="21"/>
        <v>1364</v>
      </c>
    </row>
    <row r="1366" spans="1:8" x14ac:dyDescent="0.25">
      <c r="A1366" s="2">
        <v>38671</v>
      </c>
      <c r="B1366">
        <v>57.720001000000003</v>
      </c>
      <c r="C1366">
        <v>58.400002000000001</v>
      </c>
      <c r="D1366">
        <v>56.900002000000001</v>
      </c>
      <c r="E1366">
        <v>56.98</v>
      </c>
      <c r="F1366">
        <v>56.98</v>
      </c>
      <c r="G1366">
        <v>102686</v>
      </c>
      <c r="H1366">
        <f t="shared" si="21"/>
        <v>1365</v>
      </c>
    </row>
    <row r="1367" spans="1:8" x14ac:dyDescent="0.25">
      <c r="A1367" s="2">
        <v>38672</v>
      </c>
      <c r="B1367">
        <v>56.98</v>
      </c>
      <c r="C1367">
        <v>58.25</v>
      </c>
      <c r="D1367">
        <v>56.700001</v>
      </c>
      <c r="E1367">
        <v>57.880001</v>
      </c>
      <c r="F1367">
        <v>57.880001</v>
      </c>
      <c r="G1367">
        <v>81905</v>
      </c>
      <c r="H1367">
        <f t="shared" si="21"/>
        <v>1366</v>
      </c>
    </row>
    <row r="1368" spans="1:8" x14ac:dyDescent="0.25">
      <c r="A1368" s="2">
        <v>38673</v>
      </c>
      <c r="B1368">
        <v>57.82</v>
      </c>
      <c r="C1368">
        <v>58.52</v>
      </c>
      <c r="D1368">
        <v>56.200001</v>
      </c>
      <c r="E1368">
        <v>56.330002</v>
      </c>
      <c r="F1368">
        <v>56.330002</v>
      </c>
      <c r="G1368">
        <v>90168</v>
      </c>
      <c r="H1368">
        <f t="shared" si="21"/>
        <v>1367</v>
      </c>
    </row>
    <row r="1369" spans="1:8" x14ac:dyDescent="0.25">
      <c r="A1369" s="2">
        <v>38674</v>
      </c>
      <c r="B1369">
        <v>56.540000999999997</v>
      </c>
      <c r="C1369">
        <v>56.799999</v>
      </c>
      <c r="D1369">
        <v>55.400002000000001</v>
      </c>
      <c r="E1369">
        <v>56.139999000000003</v>
      </c>
      <c r="F1369">
        <v>56.139999000000003</v>
      </c>
      <c r="G1369">
        <v>111722</v>
      </c>
      <c r="H1369">
        <f t="shared" si="21"/>
        <v>1368</v>
      </c>
    </row>
    <row r="1370" spans="1:8" x14ac:dyDescent="0.25">
      <c r="A1370" s="2">
        <v>38677</v>
      </c>
      <c r="B1370">
        <v>57.419998</v>
      </c>
      <c r="C1370">
        <v>58.18</v>
      </c>
      <c r="D1370">
        <v>57.099997999999999</v>
      </c>
      <c r="E1370">
        <v>57.700001</v>
      </c>
      <c r="F1370">
        <v>57.700001</v>
      </c>
      <c r="G1370">
        <v>68601</v>
      </c>
      <c r="H1370">
        <f t="shared" si="21"/>
        <v>1369</v>
      </c>
    </row>
    <row r="1371" spans="1:8" x14ac:dyDescent="0.25">
      <c r="A1371" s="2">
        <v>38678</v>
      </c>
      <c r="B1371">
        <v>57.799999</v>
      </c>
      <c r="C1371">
        <v>59</v>
      </c>
      <c r="D1371">
        <v>57.549999</v>
      </c>
      <c r="E1371">
        <v>58.84</v>
      </c>
      <c r="F1371">
        <v>58.84</v>
      </c>
      <c r="G1371">
        <v>81621</v>
      </c>
      <c r="H1371">
        <f t="shared" si="21"/>
        <v>1370</v>
      </c>
    </row>
    <row r="1372" spans="1:8" x14ac:dyDescent="0.25">
      <c r="A1372" s="2">
        <v>38679</v>
      </c>
      <c r="B1372">
        <v>58.75</v>
      </c>
      <c r="C1372">
        <v>59.150002000000001</v>
      </c>
      <c r="D1372">
        <v>57.950001</v>
      </c>
      <c r="E1372">
        <v>58.709999000000003</v>
      </c>
      <c r="F1372">
        <v>58.709999000000003</v>
      </c>
      <c r="G1372">
        <v>87139</v>
      </c>
      <c r="H1372">
        <f t="shared" si="21"/>
        <v>1371</v>
      </c>
    </row>
    <row r="1373" spans="1:8" x14ac:dyDescent="0.25">
      <c r="A1373" s="2">
        <v>38680</v>
      </c>
      <c r="B1373" t="s">
        <v>113</v>
      </c>
      <c r="C1373" t="s">
        <v>113</v>
      </c>
      <c r="D1373" t="s">
        <v>113</v>
      </c>
      <c r="E1373" t="s">
        <v>113</v>
      </c>
      <c r="F1373" t="s">
        <v>113</v>
      </c>
      <c r="G1373" t="s">
        <v>113</v>
      </c>
      <c r="H1373">
        <f t="shared" si="21"/>
        <v>1372</v>
      </c>
    </row>
    <row r="1374" spans="1:8" x14ac:dyDescent="0.25">
      <c r="A1374" s="2">
        <v>38681</v>
      </c>
      <c r="B1374" t="s">
        <v>113</v>
      </c>
      <c r="C1374" t="s">
        <v>113</v>
      </c>
      <c r="D1374" t="s">
        <v>113</v>
      </c>
      <c r="E1374" t="s">
        <v>113</v>
      </c>
      <c r="F1374" t="s">
        <v>113</v>
      </c>
      <c r="G1374" t="s">
        <v>113</v>
      </c>
      <c r="H1374">
        <f t="shared" si="21"/>
        <v>1373</v>
      </c>
    </row>
    <row r="1375" spans="1:8" x14ac:dyDescent="0.25">
      <c r="A1375" s="2">
        <v>38684</v>
      </c>
      <c r="B1375">
        <v>58.110000999999997</v>
      </c>
      <c r="C1375">
        <v>58.299999</v>
      </c>
      <c r="D1375">
        <v>56.700001</v>
      </c>
      <c r="E1375">
        <v>57.360000999999997</v>
      </c>
      <c r="F1375">
        <v>57.360000999999997</v>
      </c>
      <c r="G1375">
        <v>98709</v>
      </c>
      <c r="H1375">
        <f t="shared" si="21"/>
        <v>1374</v>
      </c>
    </row>
    <row r="1376" spans="1:8" x14ac:dyDescent="0.25">
      <c r="A1376" s="2">
        <v>38685</v>
      </c>
      <c r="B1376">
        <v>57.310001</v>
      </c>
      <c r="C1376">
        <v>57.75</v>
      </c>
      <c r="D1376">
        <v>56.450001</v>
      </c>
      <c r="E1376">
        <v>56.5</v>
      </c>
      <c r="F1376">
        <v>56.5</v>
      </c>
      <c r="G1376">
        <v>98126</v>
      </c>
      <c r="H1376">
        <f t="shared" si="21"/>
        <v>1375</v>
      </c>
    </row>
    <row r="1377" spans="1:8" x14ac:dyDescent="0.25">
      <c r="A1377" s="2">
        <v>38686</v>
      </c>
      <c r="B1377">
        <v>56.349997999999999</v>
      </c>
      <c r="C1377">
        <v>57.400002000000001</v>
      </c>
      <c r="D1377">
        <v>55.720001000000003</v>
      </c>
      <c r="E1377">
        <v>57.32</v>
      </c>
      <c r="F1377">
        <v>57.32</v>
      </c>
      <c r="G1377">
        <v>131180</v>
      </c>
      <c r="H1377">
        <f t="shared" si="21"/>
        <v>1376</v>
      </c>
    </row>
    <row r="1378" spans="1:8" x14ac:dyDescent="0.25">
      <c r="A1378" s="2">
        <v>38687</v>
      </c>
      <c r="B1378">
        <v>57.43</v>
      </c>
      <c r="C1378">
        <v>58.799999</v>
      </c>
      <c r="D1378">
        <v>57.02</v>
      </c>
      <c r="E1378">
        <v>58.470001000000003</v>
      </c>
      <c r="F1378">
        <v>58.470001000000003</v>
      </c>
      <c r="G1378">
        <v>112884</v>
      </c>
      <c r="H1378">
        <f t="shared" si="21"/>
        <v>1377</v>
      </c>
    </row>
    <row r="1379" spans="1:8" x14ac:dyDescent="0.25">
      <c r="A1379" s="2">
        <v>38688</v>
      </c>
      <c r="B1379">
        <v>58.470001000000003</v>
      </c>
      <c r="C1379">
        <v>59.549999</v>
      </c>
      <c r="D1379">
        <v>58.150002000000001</v>
      </c>
      <c r="E1379">
        <v>59.32</v>
      </c>
      <c r="F1379">
        <v>59.32</v>
      </c>
      <c r="G1379">
        <v>114720</v>
      </c>
      <c r="H1379">
        <f t="shared" si="21"/>
        <v>1378</v>
      </c>
    </row>
    <row r="1380" spans="1:8" x14ac:dyDescent="0.25">
      <c r="A1380" s="2">
        <v>38691</v>
      </c>
      <c r="B1380">
        <v>59.41</v>
      </c>
      <c r="C1380">
        <v>60.799999</v>
      </c>
      <c r="D1380">
        <v>59.41</v>
      </c>
      <c r="E1380">
        <v>59.91</v>
      </c>
      <c r="F1380">
        <v>59.91</v>
      </c>
      <c r="G1380">
        <v>106593</v>
      </c>
      <c r="H1380">
        <f t="shared" si="21"/>
        <v>1379</v>
      </c>
    </row>
    <row r="1381" spans="1:8" x14ac:dyDescent="0.25">
      <c r="A1381" s="2">
        <v>38692</v>
      </c>
      <c r="B1381">
        <v>59.82</v>
      </c>
      <c r="C1381">
        <v>60.450001</v>
      </c>
      <c r="D1381">
        <v>59.549999</v>
      </c>
      <c r="E1381">
        <v>59.939999</v>
      </c>
      <c r="F1381">
        <v>59.939999</v>
      </c>
      <c r="G1381">
        <v>80399</v>
      </c>
      <c r="H1381">
        <f t="shared" si="21"/>
        <v>1380</v>
      </c>
    </row>
    <row r="1382" spans="1:8" x14ac:dyDescent="0.25">
      <c r="A1382" s="2">
        <v>38693</v>
      </c>
      <c r="B1382">
        <v>60.009998000000003</v>
      </c>
      <c r="C1382">
        <v>60.68</v>
      </c>
      <c r="D1382">
        <v>59.099997999999999</v>
      </c>
      <c r="E1382">
        <v>59.209999000000003</v>
      </c>
      <c r="F1382">
        <v>59.209999000000003</v>
      </c>
      <c r="G1382">
        <v>129029</v>
      </c>
      <c r="H1382">
        <f t="shared" si="21"/>
        <v>1381</v>
      </c>
    </row>
    <row r="1383" spans="1:8" x14ac:dyDescent="0.25">
      <c r="A1383" s="2">
        <v>38694</v>
      </c>
      <c r="B1383">
        <v>59.349997999999999</v>
      </c>
      <c r="C1383">
        <v>60.700001</v>
      </c>
      <c r="D1383">
        <v>59.049999</v>
      </c>
      <c r="E1383">
        <v>60.66</v>
      </c>
      <c r="F1383">
        <v>60.66</v>
      </c>
      <c r="G1383">
        <v>104846</v>
      </c>
      <c r="H1383">
        <f t="shared" si="21"/>
        <v>1382</v>
      </c>
    </row>
    <row r="1384" spans="1:8" x14ac:dyDescent="0.25">
      <c r="A1384" s="2">
        <v>38695</v>
      </c>
      <c r="B1384">
        <v>60.759998000000003</v>
      </c>
      <c r="C1384">
        <v>61.5</v>
      </c>
      <c r="D1384">
        <v>59.029998999999997</v>
      </c>
      <c r="E1384">
        <v>59.389999000000003</v>
      </c>
      <c r="F1384">
        <v>59.389999000000003</v>
      </c>
      <c r="G1384">
        <v>123432</v>
      </c>
      <c r="H1384">
        <f t="shared" si="21"/>
        <v>1383</v>
      </c>
    </row>
    <row r="1385" spans="1:8" x14ac:dyDescent="0.25">
      <c r="A1385" s="2">
        <v>38698</v>
      </c>
      <c r="B1385">
        <v>59.509998000000003</v>
      </c>
      <c r="C1385">
        <v>61.349997999999999</v>
      </c>
      <c r="D1385">
        <v>59.5</v>
      </c>
      <c r="E1385">
        <v>61.299999</v>
      </c>
      <c r="F1385">
        <v>61.299999</v>
      </c>
      <c r="G1385">
        <v>113722</v>
      </c>
      <c r="H1385">
        <f t="shared" si="21"/>
        <v>1384</v>
      </c>
    </row>
    <row r="1386" spans="1:8" x14ac:dyDescent="0.25">
      <c r="A1386" s="2">
        <v>38699</v>
      </c>
      <c r="B1386">
        <v>61.290000999999997</v>
      </c>
      <c r="C1386">
        <v>61.900002000000001</v>
      </c>
      <c r="D1386">
        <v>60.759998000000003</v>
      </c>
      <c r="E1386">
        <v>61.369999</v>
      </c>
      <c r="F1386">
        <v>61.369999</v>
      </c>
      <c r="G1386">
        <v>102192</v>
      </c>
      <c r="H1386">
        <f t="shared" si="21"/>
        <v>1385</v>
      </c>
    </row>
    <row r="1387" spans="1:8" x14ac:dyDescent="0.25">
      <c r="A1387" s="2">
        <v>38700</v>
      </c>
      <c r="B1387">
        <v>61.279998999999997</v>
      </c>
      <c r="C1387">
        <v>61.75</v>
      </c>
      <c r="D1387">
        <v>60.799999</v>
      </c>
      <c r="E1387">
        <v>60.849997999999999</v>
      </c>
      <c r="F1387">
        <v>60.849997999999999</v>
      </c>
      <c r="G1387">
        <v>84305</v>
      </c>
      <c r="H1387">
        <f t="shared" si="21"/>
        <v>1386</v>
      </c>
    </row>
    <row r="1388" spans="1:8" x14ac:dyDescent="0.25">
      <c r="A1388" s="2">
        <v>38701</v>
      </c>
      <c r="B1388">
        <v>60.849997999999999</v>
      </c>
      <c r="C1388">
        <v>61.200001</v>
      </c>
      <c r="D1388">
        <v>59.950001</v>
      </c>
      <c r="E1388">
        <v>59.990001999999997</v>
      </c>
      <c r="F1388">
        <v>59.990001999999997</v>
      </c>
      <c r="G1388">
        <v>100827</v>
      </c>
      <c r="H1388">
        <f t="shared" si="21"/>
        <v>1387</v>
      </c>
    </row>
    <row r="1389" spans="1:8" x14ac:dyDescent="0.25">
      <c r="A1389" s="2">
        <v>38702</v>
      </c>
      <c r="B1389">
        <v>59.900002000000001</v>
      </c>
      <c r="C1389">
        <v>60.09</v>
      </c>
      <c r="D1389">
        <v>58</v>
      </c>
      <c r="E1389">
        <v>58.060001</v>
      </c>
      <c r="F1389">
        <v>58.060001</v>
      </c>
      <c r="G1389">
        <v>91102</v>
      </c>
      <c r="H1389">
        <f t="shared" si="21"/>
        <v>1388</v>
      </c>
    </row>
    <row r="1390" spans="1:8" x14ac:dyDescent="0.25">
      <c r="A1390" s="2">
        <v>38705</v>
      </c>
      <c r="B1390">
        <v>58</v>
      </c>
      <c r="C1390">
        <v>58.59</v>
      </c>
      <c r="D1390">
        <v>56.900002000000001</v>
      </c>
      <c r="E1390">
        <v>57.330002</v>
      </c>
      <c r="F1390">
        <v>57.330002</v>
      </c>
      <c r="G1390">
        <v>74136</v>
      </c>
      <c r="H1390">
        <f t="shared" si="21"/>
        <v>1389</v>
      </c>
    </row>
    <row r="1391" spans="1:8" x14ac:dyDescent="0.25">
      <c r="A1391" s="2">
        <v>38706</v>
      </c>
      <c r="B1391">
        <v>57.299999</v>
      </c>
      <c r="C1391">
        <v>58.200001</v>
      </c>
      <c r="D1391">
        <v>57.299999</v>
      </c>
      <c r="E1391">
        <v>57.98</v>
      </c>
      <c r="F1391">
        <v>57.98</v>
      </c>
      <c r="G1391">
        <v>89980</v>
      </c>
      <c r="H1391">
        <f t="shared" si="21"/>
        <v>1390</v>
      </c>
    </row>
    <row r="1392" spans="1:8" x14ac:dyDescent="0.25">
      <c r="A1392" s="2">
        <v>38707</v>
      </c>
      <c r="B1392">
        <v>58.150002000000001</v>
      </c>
      <c r="C1392">
        <v>58.700001</v>
      </c>
      <c r="D1392">
        <v>57.549999</v>
      </c>
      <c r="E1392">
        <v>58.560001</v>
      </c>
      <c r="F1392">
        <v>58.560001</v>
      </c>
      <c r="G1392">
        <v>84506</v>
      </c>
      <c r="H1392">
        <f t="shared" si="21"/>
        <v>1391</v>
      </c>
    </row>
    <row r="1393" spans="1:8" x14ac:dyDescent="0.25">
      <c r="A1393" s="2">
        <v>38708</v>
      </c>
      <c r="B1393">
        <v>58.599997999999999</v>
      </c>
      <c r="C1393">
        <v>59.290000999999997</v>
      </c>
      <c r="D1393">
        <v>57.720001000000003</v>
      </c>
      <c r="E1393">
        <v>58.279998999999997</v>
      </c>
      <c r="F1393">
        <v>58.279998999999997</v>
      </c>
      <c r="G1393">
        <v>60474</v>
      </c>
      <c r="H1393">
        <f t="shared" si="21"/>
        <v>1392</v>
      </c>
    </row>
    <row r="1394" spans="1:8" x14ac:dyDescent="0.25">
      <c r="A1394" s="2">
        <v>38709</v>
      </c>
      <c r="B1394">
        <v>58.259998000000003</v>
      </c>
      <c r="C1394">
        <v>58.75</v>
      </c>
      <c r="D1394">
        <v>57.650002000000001</v>
      </c>
      <c r="E1394">
        <v>58.43</v>
      </c>
      <c r="F1394">
        <v>58.43</v>
      </c>
      <c r="G1394">
        <v>37520</v>
      </c>
      <c r="H1394">
        <f t="shared" si="21"/>
        <v>1393</v>
      </c>
    </row>
    <row r="1395" spans="1:8" x14ac:dyDescent="0.25">
      <c r="A1395" s="2">
        <v>38712</v>
      </c>
      <c r="B1395" t="s">
        <v>113</v>
      </c>
      <c r="C1395" t="s">
        <v>113</v>
      </c>
      <c r="D1395" t="s">
        <v>113</v>
      </c>
      <c r="E1395" t="s">
        <v>113</v>
      </c>
      <c r="F1395" t="s">
        <v>113</v>
      </c>
      <c r="G1395" t="s">
        <v>113</v>
      </c>
      <c r="H1395">
        <f t="shared" si="21"/>
        <v>1394</v>
      </c>
    </row>
    <row r="1396" spans="1:8" x14ac:dyDescent="0.25">
      <c r="A1396" s="2">
        <v>38713</v>
      </c>
      <c r="B1396">
        <v>58.299999</v>
      </c>
      <c r="C1396">
        <v>58.299999</v>
      </c>
      <c r="D1396">
        <v>57.299999</v>
      </c>
      <c r="E1396">
        <v>58.16</v>
      </c>
      <c r="F1396">
        <v>58.16</v>
      </c>
      <c r="G1396">
        <v>55477</v>
      </c>
      <c r="H1396">
        <f t="shared" si="21"/>
        <v>1395</v>
      </c>
    </row>
    <row r="1397" spans="1:8" x14ac:dyDescent="0.25">
      <c r="A1397" s="2">
        <v>38714</v>
      </c>
      <c r="B1397">
        <v>58.189999</v>
      </c>
      <c r="C1397">
        <v>60.450001</v>
      </c>
      <c r="D1397">
        <v>57.759998000000003</v>
      </c>
      <c r="E1397">
        <v>59.82</v>
      </c>
      <c r="F1397">
        <v>59.82</v>
      </c>
      <c r="G1397">
        <v>87694</v>
      </c>
      <c r="H1397">
        <f t="shared" si="21"/>
        <v>1396</v>
      </c>
    </row>
    <row r="1398" spans="1:8" x14ac:dyDescent="0.25">
      <c r="A1398" s="2">
        <v>38715</v>
      </c>
      <c r="B1398">
        <v>59.889999000000003</v>
      </c>
      <c r="C1398">
        <v>60.849997999999999</v>
      </c>
      <c r="D1398">
        <v>59.400002000000001</v>
      </c>
      <c r="E1398">
        <v>60.32</v>
      </c>
      <c r="F1398">
        <v>60.32</v>
      </c>
      <c r="G1398">
        <v>64915</v>
      </c>
      <c r="H1398">
        <f t="shared" si="21"/>
        <v>1397</v>
      </c>
    </row>
    <row r="1399" spans="1:8" x14ac:dyDescent="0.25">
      <c r="A1399" s="2">
        <v>38716</v>
      </c>
      <c r="B1399">
        <v>60.389999000000003</v>
      </c>
      <c r="C1399">
        <v>61.25</v>
      </c>
      <c r="D1399">
        <v>59.73</v>
      </c>
      <c r="E1399">
        <v>61.040000999999997</v>
      </c>
      <c r="F1399">
        <v>61.040000999999997</v>
      </c>
      <c r="G1399">
        <v>72714</v>
      </c>
      <c r="H1399">
        <f t="shared" si="21"/>
        <v>1398</v>
      </c>
    </row>
    <row r="1400" spans="1:8" x14ac:dyDescent="0.25">
      <c r="A1400" s="2">
        <v>38719</v>
      </c>
      <c r="B1400" t="s">
        <v>113</v>
      </c>
      <c r="C1400" t="s">
        <v>113</v>
      </c>
      <c r="D1400" t="s">
        <v>113</v>
      </c>
      <c r="E1400" t="s">
        <v>113</v>
      </c>
      <c r="F1400" t="s">
        <v>113</v>
      </c>
      <c r="G1400" t="s">
        <v>113</v>
      </c>
      <c r="H1400">
        <f t="shared" si="21"/>
        <v>1399</v>
      </c>
    </row>
    <row r="1401" spans="1:8" x14ac:dyDescent="0.25">
      <c r="A1401" s="2">
        <v>38720</v>
      </c>
      <c r="B1401">
        <v>61.040000999999997</v>
      </c>
      <c r="C1401">
        <v>63.799999</v>
      </c>
      <c r="D1401">
        <v>60.810001</v>
      </c>
      <c r="E1401">
        <v>63.139999000000003</v>
      </c>
      <c r="F1401">
        <v>63.139999000000003</v>
      </c>
      <c r="G1401">
        <v>130635</v>
      </c>
      <c r="H1401">
        <f t="shared" si="21"/>
        <v>1400</v>
      </c>
    </row>
    <row r="1402" spans="1:8" x14ac:dyDescent="0.25">
      <c r="A1402" s="2">
        <v>38721</v>
      </c>
      <c r="B1402">
        <v>63</v>
      </c>
      <c r="C1402">
        <v>63.650002000000001</v>
      </c>
      <c r="D1402">
        <v>62.259998000000003</v>
      </c>
      <c r="E1402">
        <v>63.419998</v>
      </c>
      <c r="F1402">
        <v>63.419998</v>
      </c>
      <c r="G1402">
        <v>105194</v>
      </c>
      <c r="H1402">
        <f t="shared" si="21"/>
        <v>1401</v>
      </c>
    </row>
    <row r="1403" spans="1:8" x14ac:dyDescent="0.25">
      <c r="A1403" s="2">
        <v>38722</v>
      </c>
      <c r="B1403">
        <v>63.400002000000001</v>
      </c>
      <c r="C1403">
        <v>63.799999</v>
      </c>
      <c r="D1403">
        <v>62.599997999999999</v>
      </c>
      <c r="E1403">
        <v>62.790000999999997</v>
      </c>
      <c r="F1403">
        <v>62.790000999999997</v>
      </c>
      <c r="G1403">
        <v>104035</v>
      </c>
      <c r="H1403">
        <f t="shared" si="21"/>
        <v>1402</v>
      </c>
    </row>
    <row r="1404" spans="1:8" x14ac:dyDescent="0.25">
      <c r="A1404" s="2">
        <v>38723</v>
      </c>
      <c r="B1404">
        <v>62.599997999999999</v>
      </c>
      <c r="C1404">
        <v>64.449996999999996</v>
      </c>
      <c r="D1404">
        <v>62.599997999999999</v>
      </c>
      <c r="E1404">
        <v>64.209998999999996</v>
      </c>
      <c r="F1404">
        <v>64.209998999999996</v>
      </c>
      <c r="G1404">
        <v>110763</v>
      </c>
      <c r="H1404">
        <f t="shared" si="21"/>
        <v>1403</v>
      </c>
    </row>
    <row r="1405" spans="1:8" x14ac:dyDescent="0.25">
      <c r="A1405" s="2">
        <v>38726</v>
      </c>
      <c r="B1405">
        <v>64.150002000000001</v>
      </c>
      <c r="C1405">
        <v>64.610000999999997</v>
      </c>
      <c r="D1405">
        <v>62.900002000000001</v>
      </c>
      <c r="E1405">
        <v>63.5</v>
      </c>
      <c r="F1405">
        <v>63.5</v>
      </c>
      <c r="G1405">
        <v>115558</v>
      </c>
      <c r="H1405">
        <f t="shared" si="21"/>
        <v>1404</v>
      </c>
    </row>
    <row r="1406" spans="1:8" x14ac:dyDescent="0.25">
      <c r="A1406" s="2">
        <v>38727</v>
      </c>
      <c r="B1406">
        <v>63.380001</v>
      </c>
      <c r="C1406">
        <v>64.199996999999996</v>
      </c>
      <c r="D1406">
        <v>63.049999</v>
      </c>
      <c r="E1406">
        <v>63.369999</v>
      </c>
      <c r="F1406">
        <v>63.369999</v>
      </c>
      <c r="G1406">
        <v>111890</v>
      </c>
      <c r="H1406">
        <f t="shared" si="21"/>
        <v>1405</v>
      </c>
    </row>
    <row r="1407" spans="1:8" x14ac:dyDescent="0.25">
      <c r="A1407" s="2">
        <v>38728</v>
      </c>
      <c r="B1407">
        <v>63.349997999999999</v>
      </c>
      <c r="C1407">
        <v>64.800003000000004</v>
      </c>
      <c r="D1407">
        <v>62.599997999999999</v>
      </c>
      <c r="E1407">
        <v>63.939999</v>
      </c>
      <c r="F1407">
        <v>63.939999</v>
      </c>
      <c r="G1407">
        <v>166379</v>
      </c>
      <c r="H1407">
        <f t="shared" si="21"/>
        <v>1406</v>
      </c>
    </row>
    <row r="1408" spans="1:8" x14ac:dyDescent="0.25">
      <c r="A1408" s="2">
        <v>38729</v>
      </c>
      <c r="B1408">
        <v>63.98</v>
      </c>
      <c r="C1408">
        <v>65.050003000000004</v>
      </c>
      <c r="D1408">
        <v>63.849997999999999</v>
      </c>
      <c r="E1408">
        <v>63.939999</v>
      </c>
      <c r="F1408">
        <v>63.939999</v>
      </c>
      <c r="G1408">
        <v>111400</v>
      </c>
      <c r="H1408">
        <f t="shared" si="21"/>
        <v>1407</v>
      </c>
    </row>
    <row r="1409" spans="1:8" x14ac:dyDescent="0.25">
      <c r="A1409" s="2">
        <v>38730</v>
      </c>
      <c r="B1409">
        <v>63.970001000000003</v>
      </c>
      <c r="C1409">
        <v>64.330001999999993</v>
      </c>
      <c r="D1409">
        <v>63.099997999999999</v>
      </c>
      <c r="E1409">
        <v>63.919998</v>
      </c>
      <c r="F1409">
        <v>63.919998</v>
      </c>
      <c r="G1409">
        <v>111400</v>
      </c>
      <c r="H1409">
        <f t="shared" si="21"/>
        <v>1408</v>
      </c>
    </row>
    <row r="1410" spans="1:8" x14ac:dyDescent="0.25">
      <c r="A1410" s="2">
        <v>38733</v>
      </c>
      <c r="B1410" t="s">
        <v>113</v>
      </c>
      <c r="C1410" t="s">
        <v>113</v>
      </c>
      <c r="D1410" t="s">
        <v>113</v>
      </c>
      <c r="E1410" t="s">
        <v>113</v>
      </c>
      <c r="F1410" t="s">
        <v>113</v>
      </c>
      <c r="G1410" t="s">
        <v>113</v>
      </c>
      <c r="H1410">
        <f t="shared" si="21"/>
        <v>1409</v>
      </c>
    </row>
    <row r="1411" spans="1:8" x14ac:dyDescent="0.25">
      <c r="A1411" s="2">
        <v>38734</v>
      </c>
      <c r="B1411">
        <v>64.819999999999993</v>
      </c>
      <c r="C1411">
        <v>66.349997999999999</v>
      </c>
      <c r="D1411">
        <v>64.599997999999999</v>
      </c>
      <c r="E1411">
        <v>66.309997999999993</v>
      </c>
      <c r="F1411">
        <v>66.309997999999993</v>
      </c>
      <c r="G1411">
        <v>117433</v>
      </c>
      <c r="H1411">
        <f t="shared" si="21"/>
        <v>1410</v>
      </c>
    </row>
    <row r="1412" spans="1:8" x14ac:dyDescent="0.25">
      <c r="A1412" s="2">
        <v>38735</v>
      </c>
      <c r="B1412">
        <v>66.349997999999999</v>
      </c>
      <c r="C1412">
        <v>66.930000000000007</v>
      </c>
      <c r="D1412">
        <v>65.25</v>
      </c>
      <c r="E1412">
        <v>65.730002999999996</v>
      </c>
      <c r="F1412">
        <v>65.730002999999996</v>
      </c>
      <c r="G1412">
        <v>87073</v>
      </c>
      <c r="H1412">
        <f t="shared" ref="H1412:H1475" si="22">H1411+1</f>
        <v>1411</v>
      </c>
    </row>
    <row r="1413" spans="1:8" x14ac:dyDescent="0.25">
      <c r="A1413" s="2">
        <v>38736</v>
      </c>
      <c r="B1413">
        <v>65.849997999999999</v>
      </c>
      <c r="C1413">
        <v>66.900002000000001</v>
      </c>
      <c r="D1413">
        <v>65.25</v>
      </c>
      <c r="E1413">
        <v>66.830001999999993</v>
      </c>
      <c r="F1413">
        <v>66.830001999999993</v>
      </c>
      <c r="G1413">
        <v>64886</v>
      </c>
      <c r="H1413">
        <f t="shared" si="22"/>
        <v>1412</v>
      </c>
    </row>
    <row r="1414" spans="1:8" x14ac:dyDescent="0.25">
      <c r="A1414" s="2">
        <v>38737</v>
      </c>
      <c r="B1414">
        <v>66.849997999999999</v>
      </c>
      <c r="C1414">
        <v>68.800003000000004</v>
      </c>
      <c r="D1414">
        <v>66.779999000000004</v>
      </c>
      <c r="E1414">
        <v>68.349997999999999</v>
      </c>
      <c r="F1414">
        <v>68.349997999999999</v>
      </c>
      <c r="G1414">
        <v>149990</v>
      </c>
      <c r="H1414">
        <f t="shared" si="22"/>
        <v>1413</v>
      </c>
    </row>
    <row r="1415" spans="1:8" x14ac:dyDescent="0.25">
      <c r="A1415" s="2">
        <v>38740</v>
      </c>
      <c r="B1415">
        <v>68.449996999999996</v>
      </c>
      <c r="C1415">
        <v>69.199996999999996</v>
      </c>
      <c r="D1415">
        <v>67.599997999999999</v>
      </c>
      <c r="E1415">
        <v>68.099997999999999</v>
      </c>
      <c r="F1415">
        <v>68.099997999999999</v>
      </c>
      <c r="G1415">
        <v>84184</v>
      </c>
      <c r="H1415">
        <f t="shared" si="22"/>
        <v>1414</v>
      </c>
    </row>
    <row r="1416" spans="1:8" x14ac:dyDescent="0.25">
      <c r="A1416" s="2">
        <v>38741</v>
      </c>
      <c r="B1416">
        <v>68.099997999999999</v>
      </c>
      <c r="C1416">
        <v>68.110000999999997</v>
      </c>
      <c r="D1416">
        <v>67</v>
      </c>
      <c r="E1416">
        <v>67.059997999999993</v>
      </c>
      <c r="F1416">
        <v>67.059997999999993</v>
      </c>
      <c r="G1416">
        <v>100194</v>
      </c>
      <c r="H1416">
        <f t="shared" si="22"/>
        <v>1415</v>
      </c>
    </row>
    <row r="1417" spans="1:8" x14ac:dyDescent="0.25">
      <c r="A1417" s="2">
        <v>38742</v>
      </c>
      <c r="B1417">
        <v>67.099997999999999</v>
      </c>
      <c r="C1417">
        <v>67.099997999999999</v>
      </c>
      <c r="D1417">
        <v>65.449996999999996</v>
      </c>
      <c r="E1417">
        <v>65.849997999999999</v>
      </c>
      <c r="F1417">
        <v>65.849997999999999</v>
      </c>
      <c r="G1417">
        <v>138328</v>
      </c>
      <c r="H1417">
        <f t="shared" si="22"/>
        <v>1416</v>
      </c>
    </row>
    <row r="1418" spans="1:8" x14ac:dyDescent="0.25">
      <c r="A1418" s="2">
        <v>38743</v>
      </c>
      <c r="B1418">
        <v>65.849997999999999</v>
      </c>
      <c r="C1418">
        <v>66.900002000000001</v>
      </c>
      <c r="D1418">
        <v>65.309997999999993</v>
      </c>
      <c r="E1418">
        <v>66.260002</v>
      </c>
      <c r="F1418">
        <v>66.260002</v>
      </c>
      <c r="G1418">
        <v>124697</v>
      </c>
      <c r="H1418">
        <f t="shared" si="22"/>
        <v>1417</v>
      </c>
    </row>
    <row r="1419" spans="1:8" x14ac:dyDescent="0.25">
      <c r="A1419" s="2">
        <v>38744</v>
      </c>
      <c r="B1419">
        <v>66.489998</v>
      </c>
      <c r="C1419">
        <v>67.949996999999996</v>
      </c>
      <c r="D1419">
        <v>66.349997999999999</v>
      </c>
      <c r="E1419">
        <v>67.760002</v>
      </c>
      <c r="F1419">
        <v>67.760002</v>
      </c>
      <c r="G1419">
        <v>112320</v>
      </c>
      <c r="H1419">
        <f t="shared" si="22"/>
        <v>1418</v>
      </c>
    </row>
    <row r="1420" spans="1:8" x14ac:dyDescent="0.25">
      <c r="A1420" s="2">
        <v>38747</v>
      </c>
      <c r="B1420">
        <v>67.849997999999999</v>
      </c>
      <c r="C1420">
        <v>68.449996999999996</v>
      </c>
      <c r="D1420">
        <v>67.25</v>
      </c>
      <c r="E1420">
        <v>68.349997999999999</v>
      </c>
      <c r="F1420">
        <v>68.349997999999999</v>
      </c>
      <c r="G1420">
        <v>92440</v>
      </c>
      <c r="H1420">
        <f t="shared" si="22"/>
        <v>1419</v>
      </c>
    </row>
    <row r="1421" spans="1:8" x14ac:dyDescent="0.25">
      <c r="A1421" s="2">
        <v>38748</v>
      </c>
      <c r="B1421">
        <v>68.400002000000001</v>
      </c>
      <c r="C1421">
        <v>68.650002000000001</v>
      </c>
      <c r="D1421">
        <v>67.349997999999999</v>
      </c>
      <c r="E1421">
        <v>67.919998000000007</v>
      </c>
      <c r="F1421">
        <v>67.919998000000007</v>
      </c>
      <c r="G1421">
        <v>118865</v>
      </c>
      <c r="H1421">
        <f t="shared" si="22"/>
        <v>1420</v>
      </c>
    </row>
    <row r="1422" spans="1:8" x14ac:dyDescent="0.25">
      <c r="A1422" s="2">
        <v>38749</v>
      </c>
      <c r="B1422">
        <v>67.730002999999996</v>
      </c>
      <c r="C1422">
        <v>69</v>
      </c>
      <c r="D1422">
        <v>66.300003000000004</v>
      </c>
      <c r="E1422">
        <v>66.559997999999993</v>
      </c>
      <c r="F1422">
        <v>66.559997999999993</v>
      </c>
      <c r="G1422">
        <v>140025</v>
      </c>
      <c r="H1422">
        <f t="shared" si="22"/>
        <v>1421</v>
      </c>
    </row>
    <row r="1423" spans="1:8" x14ac:dyDescent="0.25">
      <c r="A1423" s="2">
        <v>38750</v>
      </c>
      <c r="B1423">
        <v>66.279999000000004</v>
      </c>
      <c r="C1423">
        <v>67.190002000000007</v>
      </c>
      <c r="D1423">
        <v>64.400002000000001</v>
      </c>
      <c r="E1423">
        <v>64.680000000000007</v>
      </c>
      <c r="F1423">
        <v>64.680000000000007</v>
      </c>
      <c r="G1423">
        <v>150155</v>
      </c>
      <c r="H1423">
        <f t="shared" si="22"/>
        <v>1422</v>
      </c>
    </row>
    <row r="1424" spans="1:8" x14ac:dyDescent="0.25">
      <c r="A1424" s="2">
        <v>38751</v>
      </c>
      <c r="B1424">
        <v>64.699996999999996</v>
      </c>
      <c r="C1424">
        <v>65.400002000000001</v>
      </c>
      <c r="D1424">
        <v>63.950001</v>
      </c>
      <c r="E1424">
        <v>65.370002999999997</v>
      </c>
      <c r="F1424">
        <v>65.370002999999997</v>
      </c>
      <c r="G1424">
        <v>110816</v>
      </c>
      <c r="H1424">
        <f t="shared" si="22"/>
        <v>1423</v>
      </c>
    </row>
    <row r="1425" spans="1:8" x14ac:dyDescent="0.25">
      <c r="A1425" s="2">
        <v>38754</v>
      </c>
      <c r="B1425">
        <v>65.599997999999999</v>
      </c>
      <c r="C1425">
        <v>66.620002999999997</v>
      </c>
      <c r="D1425">
        <v>64.900002000000001</v>
      </c>
      <c r="E1425">
        <v>65.110000999999997</v>
      </c>
      <c r="F1425">
        <v>65.110000999999997</v>
      </c>
      <c r="G1425">
        <v>97538</v>
      </c>
      <c r="H1425">
        <f t="shared" si="22"/>
        <v>1424</v>
      </c>
    </row>
    <row r="1426" spans="1:8" x14ac:dyDescent="0.25">
      <c r="A1426" s="2">
        <v>38755</v>
      </c>
      <c r="B1426">
        <v>65.099997999999999</v>
      </c>
      <c r="C1426">
        <v>65.099997999999999</v>
      </c>
      <c r="D1426">
        <v>63</v>
      </c>
      <c r="E1426">
        <v>63.09</v>
      </c>
      <c r="F1426">
        <v>63.09</v>
      </c>
      <c r="G1426">
        <v>145683</v>
      </c>
      <c r="H1426">
        <f t="shared" si="22"/>
        <v>1425</v>
      </c>
    </row>
    <row r="1427" spans="1:8" x14ac:dyDescent="0.25">
      <c r="A1427" s="2">
        <v>38756</v>
      </c>
      <c r="B1427">
        <v>63.189999</v>
      </c>
      <c r="C1427">
        <v>63.490001999999997</v>
      </c>
      <c r="D1427">
        <v>62.299999</v>
      </c>
      <c r="E1427">
        <v>62.549999</v>
      </c>
      <c r="F1427">
        <v>62.549999</v>
      </c>
      <c r="G1427">
        <v>150436</v>
      </c>
      <c r="H1427">
        <f t="shared" si="22"/>
        <v>1426</v>
      </c>
    </row>
    <row r="1428" spans="1:8" x14ac:dyDescent="0.25">
      <c r="A1428" s="2">
        <v>38757</v>
      </c>
      <c r="B1428">
        <v>62.57</v>
      </c>
      <c r="C1428">
        <v>63.700001</v>
      </c>
      <c r="D1428">
        <v>62.34</v>
      </c>
      <c r="E1428">
        <v>62.619999</v>
      </c>
      <c r="F1428">
        <v>62.619999</v>
      </c>
      <c r="G1428">
        <v>133578</v>
      </c>
      <c r="H1428">
        <f t="shared" si="22"/>
        <v>1427</v>
      </c>
    </row>
    <row r="1429" spans="1:8" x14ac:dyDescent="0.25">
      <c r="A1429" s="2">
        <v>38758</v>
      </c>
      <c r="B1429">
        <v>62.639999000000003</v>
      </c>
      <c r="C1429">
        <v>63</v>
      </c>
      <c r="D1429">
        <v>61.200001</v>
      </c>
      <c r="E1429">
        <v>61.84</v>
      </c>
      <c r="F1429">
        <v>61.84</v>
      </c>
      <c r="G1429">
        <v>146060</v>
      </c>
      <c r="H1429">
        <f t="shared" si="22"/>
        <v>1428</v>
      </c>
    </row>
    <row r="1430" spans="1:8" x14ac:dyDescent="0.25">
      <c r="A1430" s="2">
        <v>38761</v>
      </c>
      <c r="B1430">
        <v>62.099997999999999</v>
      </c>
      <c r="C1430">
        <v>62.18</v>
      </c>
      <c r="D1430">
        <v>60.849997999999999</v>
      </c>
      <c r="E1430">
        <v>61.240001999999997</v>
      </c>
      <c r="F1430">
        <v>61.240001999999997</v>
      </c>
      <c r="G1430">
        <v>91961</v>
      </c>
      <c r="H1430">
        <f t="shared" si="22"/>
        <v>1429</v>
      </c>
    </row>
    <row r="1431" spans="1:8" x14ac:dyDescent="0.25">
      <c r="A1431" s="2">
        <v>38762</v>
      </c>
      <c r="B1431">
        <v>61.18</v>
      </c>
      <c r="C1431">
        <v>61.299999</v>
      </c>
      <c r="D1431">
        <v>59.5</v>
      </c>
      <c r="E1431">
        <v>59.57</v>
      </c>
      <c r="F1431">
        <v>59.57</v>
      </c>
      <c r="G1431">
        <v>132021</v>
      </c>
      <c r="H1431">
        <f t="shared" si="22"/>
        <v>1430</v>
      </c>
    </row>
    <row r="1432" spans="1:8" x14ac:dyDescent="0.25">
      <c r="A1432" s="2">
        <v>38763</v>
      </c>
      <c r="B1432">
        <v>59.490001999999997</v>
      </c>
      <c r="C1432">
        <v>60.049999</v>
      </c>
      <c r="D1432">
        <v>57.5</v>
      </c>
      <c r="E1432">
        <v>57.700001</v>
      </c>
      <c r="F1432">
        <v>57.700001</v>
      </c>
      <c r="G1432">
        <v>136092</v>
      </c>
      <c r="H1432">
        <f t="shared" si="22"/>
        <v>1431</v>
      </c>
    </row>
    <row r="1433" spans="1:8" x14ac:dyDescent="0.25">
      <c r="A1433" s="2">
        <v>38764</v>
      </c>
      <c r="B1433">
        <v>57.700001</v>
      </c>
      <c r="C1433">
        <v>58.639999000000003</v>
      </c>
      <c r="D1433">
        <v>57.549999</v>
      </c>
      <c r="E1433">
        <v>58.459999000000003</v>
      </c>
      <c r="F1433">
        <v>58.459999000000003</v>
      </c>
      <c r="G1433">
        <v>93510</v>
      </c>
      <c r="H1433">
        <f t="shared" si="22"/>
        <v>1432</v>
      </c>
    </row>
    <row r="1434" spans="1:8" x14ac:dyDescent="0.25">
      <c r="A1434" s="2">
        <v>38765</v>
      </c>
      <c r="B1434">
        <v>58.799999</v>
      </c>
      <c r="C1434">
        <v>60</v>
      </c>
      <c r="D1434">
        <v>58.68</v>
      </c>
      <c r="E1434">
        <v>59.880001</v>
      </c>
      <c r="F1434">
        <v>59.880001</v>
      </c>
      <c r="G1434">
        <v>93510</v>
      </c>
      <c r="H1434">
        <f t="shared" si="22"/>
        <v>1433</v>
      </c>
    </row>
    <row r="1435" spans="1:8" x14ac:dyDescent="0.25">
      <c r="A1435" s="2">
        <v>38768</v>
      </c>
      <c r="B1435" t="s">
        <v>113</v>
      </c>
      <c r="C1435" t="s">
        <v>113</v>
      </c>
      <c r="D1435" t="s">
        <v>113</v>
      </c>
      <c r="E1435" t="s">
        <v>113</v>
      </c>
      <c r="F1435" t="s">
        <v>113</v>
      </c>
      <c r="G1435" t="s">
        <v>113</v>
      </c>
      <c r="H1435">
        <f t="shared" si="22"/>
        <v>1434</v>
      </c>
    </row>
    <row r="1436" spans="1:8" x14ac:dyDescent="0.25">
      <c r="A1436" s="2">
        <v>38769</v>
      </c>
      <c r="B1436">
        <v>61.25</v>
      </c>
      <c r="C1436">
        <v>61.5</v>
      </c>
      <c r="D1436">
        <v>60.5</v>
      </c>
      <c r="E1436">
        <v>61.099997999999999</v>
      </c>
      <c r="F1436">
        <v>61.099997999999999</v>
      </c>
      <c r="G1436">
        <v>114878</v>
      </c>
      <c r="H1436">
        <f t="shared" si="22"/>
        <v>1435</v>
      </c>
    </row>
    <row r="1437" spans="1:8" x14ac:dyDescent="0.25">
      <c r="A1437" s="2">
        <v>38770</v>
      </c>
      <c r="B1437">
        <v>62.5</v>
      </c>
      <c r="C1437">
        <v>62.59</v>
      </c>
      <c r="D1437">
        <v>60.52</v>
      </c>
      <c r="E1437">
        <v>61.009998000000003</v>
      </c>
      <c r="F1437">
        <v>61.009998000000003</v>
      </c>
      <c r="G1437">
        <v>106291</v>
      </c>
      <c r="H1437">
        <f t="shared" si="22"/>
        <v>1436</v>
      </c>
    </row>
    <row r="1438" spans="1:8" x14ac:dyDescent="0.25">
      <c r="A1438" s="2">
        <v>38771</v>
      </c>
      <c r="B1438">
        <v>60.91</v>
      </c>
      <c r="C1438">
        <v>61.150002000000001</v>
      </c>
      <c r="D1438">
        <v>59.700001</v>
      </c>
      <c r="E1438">
        <v>60.540000999999997</v>
      </c>
      <c r="F1438">
        <v>60.540000999999997</v>
      </c>
      <c r="G1438">
        <v>122119</v>
      </c>
      <c r="H1438">
        <f t="shared" si="22"/>
        <v>1437</v>
      </c>
    </row>
    <row r="1439" spans="1:8" x14ac:dyDescent="0.25">
      <c r="A1439" s="2">
        <v>38772</v>
      </c>
      <c r="B1439">
        <v>60.5</v>
      </c>
      <c r="C1439">
        <v>63.25</v>
      </c>
      <c r="D1439">
        <v>60.470001000000003</v>
      </c>
      <c r="E1439">
        <v>62.91</v>
      </c>
      <c r="F1439">
        <v>62.91</v>
      </c>
      <c r="G1439">
        <v>134353</v>
      </c>
      <c r="H1439">
        <f t="shared" si="22"/>
        <v>1438</v>
      </c>
    </row>
    <row r="1440" spans="1:8" x14ac:dyDescent="0.25">
      <c r="A1440" s="2">
        <v>38775</v>
      </c>
      <c r="B1440">
        <v>62.799999</v>
      </c>
      <c r="C1440">
        <v>62.849997999999999</v>
      </c>
      <c r="D1440">
        <v>60.849997999999999</v>
      </c>
      <c r="E1440">
        <v>61</v>
      </c>
      <c r="F1440">
        <v>61</v>
      </c>
      <c r="G1440">
        <v>93771</v>
      </c>
      <c r="H1440">
        <f t="shared" si="22"/>
        <v>1439</v>
      </c>
    </row>
    <row r="1441" spans="1:8" x14ac:dyDescent="0.25">
      <c r="A1441" s="2">
        <v>38776</v>
      </c>
      <c r="B1441">
        <v>60.900002000000001</v>
      </c>
      <c r="C1441">
        <v>61.5</v>
      </c>
      <c r="D1441">
        <v>60.299999</v>
      </c>
      <c r="E1441">
        <v>61.41</v>
      </c>
      <c r="F1441">
        <v>61.41</v>
      </c>
      <c r="G1441">
        <v>133720</v>
      </c>
      <c r="H1441">
        <f t="shared" si="22"/>
        <v>1440</v>
      </c>
    </row>
    <row r="1442" spans="1:8" x14ac:dyDescent="0.25">
      <c r="A1442" s="2">
        <v>38777</v>
      </c>
      <c r="B1442">
        <v>61.580002</v>
      </c>
      <c r="C1442">
        <v>62.349997999999999</v>
      </c>
      <c r="D1442">
        <v>61.459999000000003</v>
      </c>
      <c r="E1442">
        <v>61.970001000000003</v>
      </c>
      <c r="F1442">
        <v>61.970001000000003</v>
      </c>
      <c r="G1442">
        <v>91941</v>
      </c>
      <c r="H1442">
        <f t="shared" si="22"/>
        <v>1441</v>
      </c>
    </row>
    <row r="1443" spans="1:8" x14ac:dyDescent="0.25">
      <c r="A1443" s="2">
        <v>38778</v>
      </c>
      <c r="B1443">
        <v>61.959999000000003</v>
      </c>
      <c r="C1443">
        <v>63.450001</v>
      </c>
      <c r="D1443">
        <v>61.799999</v>
      </c>
      <c r="E1443">
        <v>63.360000999999997</v>
      </c>
      <c r="F1443">
        <v>63.360000999999997</v>
      </c>
      <c r="G1443">
        <v>97323</v>
      </c>
      <c r="H1443">
        <f t="shared" si="22"/>
        <v>1442</v>
      </c>
    </row>
    <row r="1444" spans="1:8" x14ac:dyDescent="0.25">
      <c r="A1444" s="2">
        <v>38779</v>
      </c>
      <c r="B1444">
        <v>63.529998999999997</v>
      </c>
      <c r="C1444">
        <v>63.790000999999997</v>
      </c>
      <c r="D1444">
        <v>62.700001</v>
      </c>
      <c r="E1444">
        <v>63.669998</v>
      </c>
      <c r="F1444">
        <v>63.669998</v>
      </c>
      <c r="G1444">
        <v>97539</v>
      </c>
      <c r="H1444">
        <f t="shared" si="22"/>
        <v>1443</v>
      </c>
    </row>
    <row r="1445" spans="1:8" x14ac:dyDescent="0.25">
      <c r="A1445" s="2">
        <v>38782</v>
      </c>
      <c r="B1445">
        <v>63.75</v>
      </c>
      <c r="C1445">
        <v>63.919998</v>
      </c>
      <c r="D1445">
        <v>61.799999</v>
      </c>
      <c r="E1445">
        <v>62.41</v>
      </c>
      <c r="F1445">
        <v>62.41</v>
      </c>
      <c r="G1445">
        <v>98681</v>
      </c>
      <c r="H1445">
        <f t="shared" si="22"/>
        <v>1444</v>
      </c>
    </row>
    <row r="1446" spans="1:8" x14ac:dyDescent="0.25">
      <c r="A1446" s="2">
        <v>38783</v>
      </c>
      <c r="B1446">
        <v>62.32</v>
      </c>
      <c r="C1446">
        <v>62.75</v>
      </c>
      <c r="D1446">
        <v>61.099997999999999</v>
      </c>
      <c r="E1446">
        <v>61.580002</v>
      </c>
      <c r="F1446">
        <v>61.580002</v>
      </c>
      <c r="G1446">
        <v>120050</v>
      </c>
      <c r="H1446">
        <f t="shared" si="22"/>
        <v>1445</v>
      </c>
    </row>
    <row r="1447" spans="1:8" x14ac:dyDescent="0.25">
      <c r="A1447" s="2">
        <v>38784</v>
      </c>
      <c r="B1447">
        <v>61.549999</v>
      </c>
      <c r="C1447">
        <v>61.68</v>
      </c>
      <c r="D1447">
        <v>59.25</v>
      </c>
      <c r="E1447">
        <v>60.02</v>
      </c>
      <c r="F1447">
        <v>60.02</v>
      </c>
      <c r="G1447">
        <v>132359</v>
      </c>
      <c r="H1447">
        <f t="shared" si="22"/>
        <v>1446</v>
      </c>
    </row>
    <row r="1448" spans="1:8" x14ac:dyDescent="0.25">
      <c r="A1448" s="2">
        <v>38785</v>
      </c>
      <c r="B1448">
        <v>60.009998000000003</v>
      </c>
      <c r="C1448">
        <v>60.900002000000001</v>
      </c>
      <c r="D1448">
        <v>59.549999</v>
      </c>
      <c r="E1448">
        <v>60.470001000000003</v>
      </c>
      <c r="F1448">
        <v>60.470001000000003</v>
      </c>
      <c r="G1448">
        <v>118689</v>
      </c>
      <c r="H1448">
        <f t="shared" si="22"/>
        <v>1447</v>
      </c>
    </row>
    <row r="1449" spans="1:8" x14ac:dyDescent="0.25">
      <c r="A1449" s="2">
        <v>38786</v>
      </c>
      <c r="B1449">
        <v>60.560001</v>
      </c>
      <c r="C1449">
        <v>60.779998999999997</v>
      </c>
      <c r="D1449">
        <v>59.700001</v>
      </c>
      <c r="E1449">
        <v>59.959999000000003</v>
      </c>
      <c r="F1449">
        <v>59.959999000000003</v>
      </c>
      <c r="G1449">
        <v>98521</v>
      </c>
      <c r="H1449">
        <f t="shared" si="22"/>
        <v>1448</v>
      </c>
    </row>
    <row r="1450" spans="1:8" x14ac:dyDescent="0.25">
      <c r="A1450" s="2">
        <v>38789</v>
      </c>
      <c r="B1450">
        <v>60.049999</v>
      </c>
      <c r="C1450">
        <v>61.900002000000001</v>
      </c>
      <c r="D1450">
        <v>59.580002</v>
      </c>
      <c r="E1450">
        <v>61.77</v>
      </c>
      <c r="F1450">
        <v>61.77</v>
      </c>
      <c r="G1450">
        <v>127869</v>
      </c>
      <c r="H1450">
        <f t="shared" si="22"/>
        <v>1449</v>
      </c>
    </row>
    <row r="1451" spans="1:8" x14ac:dyDescent="0.25">
      <c r="A1451" s="2">
        <v>38790</v>
      </c>
      <c r="B1451">
        <v>61.75</v>
      </c>
      <c r="C1451">
        <v>63.369999</v>
      </c>
      <c r="D1451">
        <v>61.27</v>
      </c>
      <c r="E1451">
        <v>63.099997999999999</v>
      </c>
      <c r="F1451">
        <v>63.099997999999999</v>
      </c>
      <c r="G1451">
        <v>108475</v>
      </c>
      <c r="H1451">
        <f t="shared" si="22"/>
        <v>1450</v>
      </c>
    </row>
    <row r="1452" spans="1:8" x14ac:dyDescent="0.25">
      <c r="A1452" s="2">
        <v>38791</v>
      </c>
      <c r="B1452">
        <v>62.900002000000001</v>
      </c>
      <c r="C1452">
        <v>63.200001</v>
      </c>
      <c r="D1452">
        <v>62</v>
      </c>
      <c r="E1452">
        <v>62.169998</v>
      </c>
      <c r="F1452">
        <v>62.169998</v>
      </c>
      <c r="G1452">
        <v>96651</v>
      </c>
      <c r="H1452">
        <f t="shared" si="22"/>
        <v>1451</v>
      </c>
    </row>
    <row r="1453" spans="1:8" x14ac:dyDescent="0.25">
      <c r="A1453" s="2">
        <v>38792</v>
      </c>
      <c r="B1453">
        <v>62.049999</v>
      </c>
      <c r="C1453">
        <v>63.900002000000001</v>
      </c>
      <c r="D1453">
        <v>61.650002000000001</v>
      </c>
      <c r="E1453">
        <v>63.580002</v>
      </c>
      <c r="F1453">
        <v>63.580002</v>
      </c>
      <c r="G1453">
        <v>100866</v>
      </c>
      <c r="H1453">
        <f t="shared" si="22"/>
        <v>1452</v>
      </c>
    </row>
    <row r="1454" spans="1:8" x14ac:dyDescent="0.25">
      <c r="A1454" s="2">
        <v>38793</v>
      </c>
      <c r="B1454">
        <v>63.48</v>
      </c>
      <c r="C1454">
        <v>63.700001</v>
      </c>
      <c r="D1454">
        <v>62.700001</v>
      </c>
      <c r="E1454">
        <v>62.77</v>
      </c>
      <c r="F1454">
        <v>62.77</v>
      </c>
      <c r="G1454">
        <v>67472</v>
      </c>
      <c r="H1454">
        <f t="shared" si="22"/>
        <v>1453</v>
      </c>
    </row>
    <row r="1455" spans="1:8" x14ac:dyDescent="0.25">
      <c r="A1455" s="2">
        <v>38796</v>
      </c>
      <c r="B1455">
        <v>62.959999000000003</v>
      </c>
      <c r="C1455">
        <v>62.990001999999997</v>
      </c>
      <c r="D1455">
        <v>60.25</v>
      </c>
      <c r="E1455">
        <v>60.419998</v>
      </c>
      <c r="F1455">
        <v>60.419998</v>
      </c>
      <c r="G1455">
        <v>77265</v>
      </c>
      <c r="H1455">
        <f t="shared" si="22"/>
        <v>1454</v>
      </c>
    </row>
    <row r="1456" spans="1:8" x14ac:dyDescent="0.25">
      <c r="A1456" s="2">
        <v>38797</v>
      </c>
      <c r="B1456">
        <v>60.41</v>
      </c>
      <c r="C1456">
        <v>61</v>
      </c>
      <c r="D1456">
        <v>59.599997999999999</v>
      </c>
      <c r="E1456">
        <v>60.57</v>
      </c>
      <c r="F1456">
        <v>60.57</v>
      </c>
      <c r="G1456">
        <v>117421</v>
      </c>
      <c r="H1456">
        <f t="shared" si="22"/>
        <v>1455</v>
      </c>
    </row>
    <row r="1457" spans="1:8" x14ac:dyDescent="0.25">
      <c r="A1457" s="2">
        <v>38798</v>
      </c>
      <c r="B1457">
        <v>62.279998999999997</v>
      </c>
      <c r="C1457">
        <v>62.849997999999999</v>
      </c>
      <c r="D1457">
        <v>61.610000999999997</v>
      </c>
      <c r="E1457">
        <v>61.77</v>
      </c>
      <c r="F1457">
        <v>61.77</v>
      </c>
      <c r="G1457">
        <v>96044</v>
      </c>
      <c r="H1457">
        <f t="shared" si="22"/>
        <v>1456</v>
      </c>
    </row>
    <row r="1458" spans="1:8" x14ac:dyDescent="0.25">
      <c r="A1458" s="2">
        <v>38799</v>
      </c>
      <c r="B1458">
        <v>61.900002000000001</v>
      </c>
      <c r="C1458">
        <v>64</v>
      </c>
      <c r="D1458">
        <v>61.869999</v>
      </c>
      <c r="E1458">
        <v>63.91</v>
      </c>
      <c r="F1458">
        <v>63.91</v>
      </c>
      <c r="G1458">
        <v>136666</v>
      </c>
      <c r="H1458">
        <f t="shared" si="22"/>
        <v>1457</v>
      </c>
    </row>
    <row r="1459" spans="1:8" x14ac:dyDescent="0.25">
      <c r="A1459" s="2">
        <v>38800</v>
      </c>
      <c r="B1459">
        <v>63.869999</v>
      </c>
      <c r="C1459">
        <v>64.75</v>
      </c>
      <c r="D1459">
        <v>63.400002000000001</v>
      </c>
      <c r="E1459">
        <v>64.260002</v>
      </c>
      <c r="F1459">
        <v>64.260002</v>
      </c>
      <c r="G1459">
        <v>91950</v>
      </c>
      <c r="H1459">
        <f t="shared" si="22"/>
        <v>1458</v>
      </c>
    </row>
    <row r="1460" spans="1:8" x14ac:dyDescent="0.25">
      <c r="A1460" s="2">
        <v>38803</v>
      </c>
      <c r="B1460">
        <v>64.180000000000007</v>
      </c>
      <c r="C1460">
        <v>64.550003000000004</v>
      </c>
      <c r="D1460">
        <v>63.450001</v>
      </c>
      <c r="E1460">
        <v>64.160004000000001</v>
      </c>
      <c r="F1460">
        <v>64.160004000000001</v>
      </c>
      <c r="G1460">
        <v>62115</v>
      </c>
      <c r="H1460">
        <f t="shared" si="22"/>
        <v>1459</v>
      </c>
    </row>
    <row r="1461" spans="1:8" x14ac:dyDescent="0.25">
      <c r="A1461" s="2">
        <v>38804</v>
      </c>
      <c r="B1461">
        <v>64.300003000000004</v>
      </c>
      <c r="C1461">
        <v>66.199996999999996</v>
      </c>
      <c r="D1461">
        <v>64.050003000000004</v>
      </c>
      <c r="E1461">
        <v>66.069999999999993</v>
      </c>
      <c r="F1461">
        <v>66.069999999999993</v>
      </c>
      <c r="G1461">
        <v>101384</v>
      </c>
      <c r="H1461">
        <f t="shared" si="22"/>
        <v>1460</v>
      </c>
    </row>
    <row r="1462" spans="1:8" x14ac:dyDescent="0.25">
      <c r="A1462" s="2">
        <v>38805</v>
      </c>
      <c r="B1462">
        <v>66.099997999999999</v>
      </c>
      <c r="C1462">
        <v>66.699996999999996</v>
      </c>
      <c r="D1462">
        <v>65.580001999999993</v>
      </c>
      <c r="E1462">
        <v>66.449996999999996</v>
      </c>
      <c r="F1462">
        <v>66.449996999999996</v>
      </c>
      <c r="G1462">
        <v>112102</v>
      </c>
      <c r="H1462">
        <f t="shared" si="22"/>
        <v>1461</v>
      </c>
    </row>
    <row r="1463" spans="1:8" x14ac:dyDescent="0.25">
      <c r="A1463" s="2">
        <v>38806</v>
      </c>
      <c r="B1463">
        <v>66.510002</v>
      </c>
      <c r="C1463">
        <v>67.300003000000004</v>
      </c>
      <c r="D1463">
        <v>66.050003000000004</v>
      </c>
      <c r="E1463">
        <v>67.150002000000001</v>
      </c>
      <c r="F1463">
        <v>67.150002000000001</v>
      </c>
      <c r="G1463">
        <v>95673</v>
      </c>
      <c r="H1463">
        <f t="shared" si="22"/>
        <v>1462</v>
      </c>
    </row>
    <row r="1464" spans="1:8" x14ac:dyDescent="0.25">
      <c r="A1464" s="2">
        <v>38807</v>
      </c>
      <c r="B1464">
        <v>67.050003000000004</v>
      </c>
      <c r="C1464">
        <v>67.139999000000003</v>
      </c>
      <c r="D1464">
        <v>65.599997999999999</v>
      </c>
      <c r="E1464">
        <v>66.629997000000003</v>
      </c>
      <c r="F1464">
        <v>66.629997000000003</v>
      </c>
      <c r="G1464">
        <v>139335</v>
      </c>
      <c r="H1464">
        <f t="shared" si="22"/>
        <v>1463</v>
      </c>
    </row>
    <row r="1465" spans="1:8" x14ac:dyDescent="0.25">
      <c r="A1465" s="2">
        <v>38810</v>
      </c>
      <c r="B1465">
        <v>66.25</v>
      </c>
      <c r="C1465">
        <v>67.900002000000001</v>
      </c>
      <c r="D1465">
        <v>66.199996999999996</v>
      </c>
      <c r="E1465">
        <v>66.739998</v>
      </c>
      <c r="F1465">
        <v>66.739998</v>
      </c>
      <c r="G1465">
        <v>94634</v>
      </c>
      <c r="H1465">
        <f t="shared" si="22"/>
        <v>1464</v>
      </c>
    </row>
    <row r="1466" spans="1:8" x14ac:dyDescent="0.25">
      <c r="A1466" s="2">
        <v>38811</v>
      </c>
      <c r="B1466">
        <v>66.650002000000001</v>
      </c>
      <c r="C1466">
        <v>66.650002000000001</v>
      </c>
      <c r="D1466">
        <v>65.599997999999999</v>
      </c>
      <c r="E1466">
        <v>66.230002999999996</v>
      </c>
      <c r="F1466">
        <v>66.230002999999996</v>
      </c>
      <c r="G1466">
        <v>108407</v>
      </c>
      <c r="H1466">
        <f t="shared" si="22"/>
        <v>1465</v>
      </c>
    </row>
    <row r="1467" spans="1:8" x14ac:dyDescent="0.25">
      <c r="A1467" s="2">
        <v>38812</v>
      </c>
      <c r="B1467">
        <v>66.199996999999996</v>
      </c>
      <c r="C1467">
        <v>67.25</v>
      </c>
      <c r="D1467">
        <v>65.739998</v>
      </c>
      <c r="E1467">
        <v>67.069999999999993</v>
      </c>
      <c r="F1467">
        <v>67.069999999999993</v>
      </c>
      <c r="G1467">
        <v>99786</v>
      </c>
      <c r="H1467">
        <f t="shared" si="22"/>
        <v>1466</v>
      </c>
    </row>
    <row r="1468" spans="1:8" x14ac:dyDescent="0.25">
      <c r="A1468" s="2">
        <v>38813</v>
      </c>
      <c r="B1468">
        <v>67.110000999999997</v>
      </c>
      <c r="C1468">
        <v>68.199996999999996</v>
      </c>
      <c r="D1468">
        <v>67.099997999999999</v>
      </c>
      <c r="E1468">
        <v>67.940002000000007</v>
      </c>
      <c r="F1468">
        <v>67.940002000000007</v>
      </c>
      <c r="G1468">
        <v>111112</v>
      </c>
      <c r="H1468">
        <f t="shared" si="22"/>
        <v>1467</v>
      </c>
    </row>
    <row r="1469" spans="1:8" x14ac:dyDescent="0.25">
      <c r="A1469" s="2">
        <v>38814</v>
      </c>
      <c r="B1469">
        <v>67.849997999999999</v>
      </c>
      <c r="C1469">
        <v>67.849997999999999</v>
      </c>
      <c r="D1469">
        <v>66.650002000000001</v>
      </c>
      <c r="E1469">
        <v>67.389999000000003</v>
      </c>
      <c r="F1469">
        <v>67.389999000000003</v>
      </c>
      <c r="G1469">
        <v>109202</v>
      </c>
      <c r="H1469">
        <f t="shared" si="22"/>
        <v>1468</v>
      </c>
    </row>
    <row r="1470" spans="1:8" x14ac:dyDescent="0.25">
      <c r="A1470" s="2">
        <v>38817</v>
      </c>
      <c r="B1470">
        <v>67.339995999999999</v>
      </c>
      <c r="C1470">
        <v>68.949996999999996</v>
      </c>
      <c r="D1470">
        <v>67.220000999999996</v>
      </c>
      <c r="E1470">
        <v>68.739998</v>
      </c>
      <c r="F1470">
        <v>68.739998</v>
      </c>
      <c r="G1470">
        <v>108018</v>
      </c>
      <c r="H1470">
        <f t="shared" si="22"/>
        <v>1469</v>
      </c>
    </row>
    <row r="1471" spans="1:8" x14ac:dyDescent="0.25">
      <c r="A1471" s="2">
        <v>38818</v>
      </c>
      <c r="B1471">
        <v>68.669998000000007</v>
      </c>
      <c r="C1471">
        <v>69.449996999999996</v>
      </c>
      <c r="D1471">
        <v>68</v>
      </c>
      <c r="E1471">
        <v>68.980002999999996</v>
      </c>
      <c r="F1471">
        <v>68.980002999999996</v>
      </c>
      <c r="G1471">
        <v>125615</v>
      </c>
      <c r="H1471">
        <f t="shared" si="22"/>
        <v>1470</v>
      </c>
    </row>
    <row r="1472" spans="1:8" x14ac:dyDescent="0.25">
      <c r="A1472" s="2">
        <v>38819</v>
      </c>
      <c r="B1472">
        <v>68.949996999999996</v>
      </c>
      <c r="C1472">
        <v>69.599997999999999</v>
      </c>
      <c r="D1472">
        <v>68.449996999999996</v>
      </c>
      <c r="E1472">
        <v>68.620002999999997</v>
      </c>
      <c r="F1472">
        <v>68.620002999999997</v>
      </c>
      <c r="G1472">
        <v>123407</v>
      </c>
      <c r="H1472">
        <f t="shared" si="22"/>
        <v>1471</v>
      </c>
    </row>
    <row r="1473" spans="1:8" x14ac:dyDescent="0.25">
      <c r="A1473" s="2">
        <v>38820</v>
      </c>
      <c r="B1473">
        <v>68.519997000000004</v>
      </c>
      <c r="C1473">
        <v>69.400002000000001</v>
      </c>
      <c r="D1473">
        <v>67.870002999999997</v>
      </c>
      <c r="E1473">
        <v>69.319999999999993</v>
      </c>
      <c r="F1473">
        <v>69.319999999999993</v>
      </c>
      <c r="G1473">
        <v>119373</v>
      </c>
      <c r="H1473">
        <f t="shared" si="22"/>
        <v>1472</v>
      </c>
    </row>
    <row r="1474" spans="1:8" x14ac:dyDescent="0.25">
      <c r="A1474" s="2">
        <v>38821</v>
      </c>
      <c r="B1474" t="s">
        <v>113</v>
      </c>
      <c r="C1474" t="s">
        <v>113</v>
      </c>
      <c r="D1474" t="s">
        <v>113</v>
      </c>
      <c r="E1474" t="s">
        <v>113</v>
      </c>
      <c r="F1474" t="s">
        <v>113</v>
      </c>
      <c r="G1474" t="s">
        <v>113</v>
      </c>
      <c r="H1474">
        <f t="shared" si="22"/>
        <v>1473</v>
      </c>
    </row>
    <row r="1475" spans="1:8" x14ac:dyDescent="0.25">
      <c r="A1475" s="2">
        <v>38824</v>
      </c>
      <c r="B1475">
        <v>69.629997000000003</v>
      </c>
      <c r="C1475">
        <v>70.449996999999996</v>
      </c>
      <c r="D1475">
        <v>69.300003000000004</v>
      </c>
      <c r="E1475">
        <v>70.400002000000001</v>
      </c>
      <c r="F1475">
        <v>70.400002000000001</v>
      </c>
      <c r="G1475">
        <v>98598</v>
      </c>
      <c r="H1475">
        <f t="shared" si="22"/>
        <v>1474</v>
      </c>
    </row>
    <row r="1476" spans="1:8" x14ac:dyDescent="0.25">
      <c r="A1476" s="2">
        <v>38825</v>
      </c>
      <c r="B1476">
        <v>70.269997000000004</v>
      </c>
      <c r="C1476">
        <v>71.599997999999999</v>
      </c>
      <c r="D1476">
        <v>70.150002000000001</v>
      </c>
      <c r="E1476">
        <v>71.349997999999999</v>
      </c>
      <c r="F1476">
        <v>71.349997999999999</v>
      </c>
      <c r="G1476">
        <v>96036</v>
      </c>
      <c r="H1476">
        <f t="shared" ref="H1476:H1539" si="23">H1475+1</f>
        <v>1475</v>
      </c>
    </row>
    <row r="1477" spans="1:8" x14ac:dyDescent="0.25">
      <c r="A1477" s="2">
        <v>38826</v>
      </c>
      <c r="B1477">
        <v>71.290001000000004</v>
      </c>
      <c r="C1477">
        <v>72.400002000000001</v>
      </c>
      <c r="D1477">
        <v>70.699996999999996</v>
      </c>
      <c r="E1477">
        <v>72.169998000000007</v>
      </c>
      <c r="F1477">
        <v>72.169998000000007</v>
      </c>
      <c r="G1477">
        <v>89721</v>
      </c>
      <c r="H1477">
        <f t="shared" si="23"/>
        <v>1476</v>
      </c>
    </row>
    <row r="1478" spans="1:8" x14ac:dyDescent="0.25">
      <c r="A1478" s="2">
        <v>38827</v>
      </c>
      <c r="B1478">
        <v>72.029999000000004</v>
      </c>
      <c r="C1478">
        <v>72.489998</v>
      </c>
      <c r="D1478">
        <v>70.699996999999996</v>
      </c>
      <c r="E1478">
        <v>71.949996999999996</v>
      </c>
      <c r="F1478">
        <v>71.949996999999996</v>
      </c>
      <c r="G1478">
        <v>141724</v>
      </c>
      <c r="H1478">
        <f t="shared" si="23"/>
        <v>1477</v>
      </c>
    </row>
    <row r="1479" spans="1:8" x14ac:dyDescent="0.25">
      <c r="A1479" s="2">
        <v>38828</v>
      </c>
      <c r="B1479">
        <v>73.349997999999999</v>
      </c>
      <c r="C1479">
        <v>75.349997999999999</v>
      </c>
      <c r="D1479">
        <v>72.730002999999996</v>
      </c>
      <c r="E1479">
        <v>75.169998000000007</v>
      </c>
      <c r="F1479">
        <v>75.169998000000007</v>
      </c>
      <c r="G1479">
        <v>100736</v>
      </c>
      <c r="H1479">
        <f t="shared" si="23"/>
        <v>1478</v>
      </c>
    </row>
    <row r="1480" spans="1:8" x14ac:dyDescent="0.25">
      <c r="A1480" s="2">
        <v>38831</v>
      </c>
      <c r="B1480">
        <v>75.059997999999993</v>
      </c>
      <c r="C1480">
        <v>75.349997999999999</v>
      </c>
      <c r="D1480">
        <v>72.949996999999996</v>
      </c>
      <c r="E1480">
        <v>73.330001999999993</v>
      </c>
      <c r="F1480">
        <v>73.330001999999993</v>
      </c>
      <c r="G1480">
        <v>125457</v>
      </c>
      <c r="H1480">
        <f t="shared" si="23"/>
        <v>1479</v>
      </c>
    </row>
    <row r="1481" spans="1:8" x14ac:dyDescent="0.25">
      <c r="A1481" s="2">
        <v>38832</v>
      </c>
      <c r="B1481">
        <v>73.279999000000004</v>
      </c>
      <c r="C1481">
        <v>74</v>
      </c>
      <c r="D1481">
        <v>71.75</v>
      </c>
      <c r="E1481">
        <v>72.879997000000003</v>
      </c>
      <c r="F1481">
        <v>72.879997000000003</v>
      </c>
      <c r="G1481">
        <v>146843</v>
      </c>
      <c r="H1481">
        <f t="shared" si="23"/>
        <v>1480</v>
      </c>
    </row>
    <row r="1482" spans="1:8" x14ac:dyDescent="0.25">
      <c r="A1482" s="2">
        <v>38833</v>
      </c>
      <c r="B1482">
        <v>72.849997999999999</v>
      </c>
      <c r="C1482">
        <v>73.220000999999996</v>
      </c>
      <c r="D1482">
        <v>71.849997999999999</v>
      </c>
      <c r="E1482">
        <v>71.930000000000007</v>
      </c>
      <c r="F1482">
        <v>71.930000000000007</v>
      </c>
      <c r="G1482">
        <v>107094</v>
      </c>
      <c r="H1482">
        <f t="shared" si="23"/>
        <v>1481</v>
      </c>
    </row>
    <row r="1483" spans="1:8" x14ac:dyDescent="0.25">
      <c r="A1483" s="2">
        <v>38834</v>
      </c>
      <c r="B1483">
        <v>71.930000000000007</v>
      </c>
      <c r="C1483">
        <v>72.010002</v>
      </c>
      <c r="D1483">
        <v>70.75</v>
      </c>
      <c r="E1483">
        <v>70.970000999999996</v>
      </c>
      <c r="F1483">
        <v>70.970000999999996</v>
      </c>
      <c r="G1483">
        <v>108953</v>
      </c>
      <c r="H1483">
        <f t="shared" si="23"/>
        <v>1482</v>
      </c>
    </row>
    <row r="1484" spans="1:8" x14ac:dyDescent="0.25">
      <c r="A1484" s="2">
        <v>38835</v>
      </c>
      <c r="B1484">
        <v>70.989998</v>
      </c>
      <c r="C1484">
        <v>72.650002000000001</v>
      </c>
      <c r="D1484">
        <v>70.489998</v>
      </c>
      <c r="E1484">
        <v>71.879997000000003</v>
      </c>
      <c r="F1484">
        <v>71.879997000000003</v>
      </c>
      <c r="G1484">
        <v>155575</v>
      </c>
      <c r="H1484">
        <f t="shared" si="23"/>
        <v>1483</v>
      </c>
    </row>
    <row r="1485" spans="1:8" x14ac:dyDescent="0.25">
      <c r="A1485" s="2">
        <v>38838</v>
      </c>
      <c r="B1485">
        <v>71.75</v>
      </c>
      <c r="C1485">
        <v>73.75</v>
      </c>
      <c r="D1485">
        <v>71.419998000000007</v>
      </c>
      <c r="E1485">
        <v>73.699996999999996</v>
      </c>
      <c r="F1485">
        <v>73.699996999999996</v>
      </c>
      <c r="G1485">
        <v>83652</v>
      </c>
      <c r="H1485">
        <f t="shared" si="23"/>
        <v>1484</v>
      </c>
    </row>
    <row r="1486" spans="1:8" x14ac:dyDescent="0.25">
      <c r="A1486" s="2">
        <v>38839</v>
      </c>
      <c r="B1486">
        <v>73.800003000000004</v>
      </c>
      <c r="C1486">
        <v>74.900002000000001</v>
      </c>
      <c r="D1486">
        <v>73.5</v>
      </c>
      <c r="E1486">
        <v>74.610000999999997</v>
      </c>
      <c r="F1486">
        <v>74.610000999999997</v>
      </c>
      <c r="G1486">
        <v>112597</v>
      </c>
      <c r="H1486">
        <f t="shared" si="23"/>
        <v>1485</v>
      </c>
    </row>
    <row r="1487" spans="1:8" x14ac:dyDescent="0.25">
      <c r="A1487" s="2">
        <v>38840</v>
      </c>
      <c r="B1487">
        <v>74.629997000000003</v>
      </c>
      <c r="C1487">
        <v>74.989998</v>
      </c>
      <c r="D1487">
        <v>72.25</v>
      </c>
      <c r="E1487">
        <v>72.279999000000004</v>
      </c>
      <c r="F1487">
        <v>72.279999000000004</v>
      </c>
      <c r="G1487">
        <v>119109</v>
      </c>
      <c r="H1487">
        <f t="shared" si="23"/>
        <v>1486</v>
      </c>
    </row>
    <row r="1488" spans="1:8" x14ac:dyDescent="0.25">
      <c r="A1488" s="2">
        <v>38841</v>
      </c>
      <c r="B1488">
        <v>72.169998000000007</v>
      </c>
      <c r="C1488">
        <v>72.470000999999996</v>
      </c>
      <c r="D1488">
        <v>69.300003000000004</v>
      </c>
      <c r="E1488">
        <v>69.940002000000007</v>
      </c>
      <c r="F1488">
        <v>69.940002000000007</v>
      </c>
      <c r="G1488">
        <v>158815</v>
      </c>
      <c r="H1488">
        <f t="shared" si="23"/>
        <v>1487</v>
      </c>
    </row>
    <row r="1489" spans="1:8" x14ac:dyDescent="0.25">
      <c r="A1489" s="2">
        <v>38842</v>
      </c>
      <c r="B1489">
        <v>70.199996999999996</v>
      </c>
      <c r="C1489">
        <v>70.699996999999996</v>
      </c>
      <c r="D1489">
        <v>69.699996999999996</v>
      </c>
      <c r="E1489">
        <v>70.190002000000007</v>
      </c>
      <c r="F1489">
        <v>70.190002000000007</v>
      </c>
      <c r="G1489">
        <v>119448</v>
      </c>
      <c r="H1489">
        <f t="shared" si="23"/>
        <v>1488</v>
      </c>
    </row>
    <row r="1490" spans="1:8" x14ac:dyDescent="0.25">
      <c r="A1490" s="2">
        <v>38845</v>
      </c>
      <c r="B1490">
        <v>70.169998000000007</v>
      </c>
      <c r="C1490">
        <v>70.559997999999993</v>
      </c>
      <c r="D1490">
        <v>68.199996999999996</v>
      </c>
      <c r="E1490">
        <v>69.769997000000004</v>
      </c>
      <c r="F1490">
        <v>69.769997000000004</v>
      </c>
      <c r="G1490">
        <v>122344</v>
      </c>
      <c r="H1490">
        <f t="shared" si="23"/>
        <v>1489</v>
      </c>
    </row>
    <row r="1491" spans="1:8" x14ac:dyDescent="0.25">
      <c r="A1491" s="2">
        <v>38846</v>
      </c>
      <c r="B1491">
        <v>69.839995999999999</v>
      </c>
      <c r="C1491">
        <v>71.5</v>
      </c>
      <c r="D1491">
        <v>69.620002999999997</v>
      </c>
      <c r="E1491">
        <v>70.690002000000007</v>
      </c>
      <c r="F1491">
        <v>70.690002000000007</v>
      </c>
      <c r="G1491">
        <v>149147</v>
      </c>
      <c r="H1491">
        <f t="shared" si="23"/>
        <v>1490</v>
      </c>
    </row>
    <row r="1492" spans="1:8" x14ac:dyDescent="0.25">
      <c r="A1492" s="2">
        <v>38847</v>
      </c>
      <c r="B1492">
        <v>70.650002000000001</v>
      </c>
      <c r="C1492">
        <v>72.199996999999996</v>
      </c>
      <c r="D1492">
        <v>69.599997999999999</v>
      </c>
      <c r="E1492">
        <v>72.129997000000003</v>
      </c>
      <c r="F1492">
        <v>72.129997000000003</v>
      </c>
      <c r="G1492">
        <v>151862</v>
      </c>
      <c r="H1492">
        <f t="shared" si="23"/>
        <v>1491</v>
      </c>
    </row>
    <row r="1493" spans="1:8" x14ac:dyDescent="0.25">
      <c r="A1493" s="2">
        <v>38848</v>
      </c>
      <c r="B1493">
        <v>72.129997000000003</v>
      </c>
      <c r="C1493">
        <v>73.900002000000001</v>
      </c>
      <c r="D1493">
        <v>71.980002999999996</v>
      </c>
      <c r="E1493">
        <v>73.319999999999993</v>
      </c>
      <c r="F1493">
        <v>73.319999999999993</v>
      </c>
      <c r="G1493">
        <v>135853</v>
      </c>
      <c r="H1493">
        <f t="shared" si="23"/>
        <v>1492</v>
      </c>
    </row>
    <row r="1494" spans="1:8" x14ac:dyDescent="0.25">
      <c r="A1494" s="2">
        <v>38849</v>
      </c>
      <c r="B1494">
        <v>73.099997999999999</v>
      </c>
      <c r="C1494">
        <v>73.349997999999999</v>
      </c>
      <c r="D1494">
        <v>71.599997999999999</v>
      </c>
      <c r="E1494">
        <v>72.040001000000004</v>
      </c>
      <c r="F1494">
        <v>72.040001000000004</v>
      </c>
      <c r="G1494">
        <v>101826</v>
      </c>
      <c r="H1494">
        <f t="shared" si="23"/>
        <v>1493</v>
      </c>
    </row>
    <row r="1495" spans="1:8" x14ac:dyDescent="0.25">
      <c r="A1495" s="2">
        <v>38852</v>
      </c>
      <c r="B1495">
        <v>72.040001000000004</v>
      </c>
      <c r="C1495">
        <v>72.040001000000004</v>
      </c>
      <c r="D1495">
        <v>69.25</v>
      </c>
      <c r="E1495">
        <v>69.410004000000001</v>
      </c>
      <c r="F1495">
        <v>69.410004000000001</v>
      </c>
      <c r="G1495">
        <v>118931</v>
      </c>
      <c r="H1495">
        <f t="shared" si="23"/>
        <v>1494</v>
      </c>
    </row>
    <row r="1496" spans="1:8" x14ac:dyDescent="0.25">
      <c r="A1496" s="2">
        <v>38853</v>
      </c>
      <c r="B1496">
        <v>69.209998999999996</v>
      </c>
      <c r="C1496">
        <v>70.699996999999996</v>
      </c>
      <c r="D1496">
        <v>68.510002</v>
      </c>
      <c r="E1496">
        <v>69.529999000000004</v>
      </c>
      <c r="F1496">
        <v>69.529999000000004</v>
      </c>
      <c r="G1496">
        <v>128969</v>
      </c>
      <c r="H1496">
        <f t="shared" si="23"/>
        <v>1495</v>
      </c>
    </row>
    <row r="1497" spans="1:8" x14ac:dyDescent="0.25">
      <c r="A1497" s="2">
        <v>38854</v>
      </c>
      <c r="B1497">
        <v>69.349997999999999</v>
      </c>
      <c r="C1497">
        <v>70.099997999999999</v>
      </c>
      <c r="D1497">
        <v>68.199996999999996</v>
      </c>
      <c r="E1497">
        <v>68.699996999999996</v>
      </c>
      <c r="F1497">
        <v>68.699996999999996</v>
      </c>
      <c r="G1497">
        <v>128969</v>
      </c>
      <c r="H1497">
        <f t="shared" si="23"/>
        <v>1496</v>
      </c>
    </row>
    <row r="1498" spans="1:8" x14ac:dyDescent="0.25">
      <c r="A1498" s="2">
        <v>38855</v>
      </c>
      <c r="B1498">
        <v>68.650002000000001</v>
      </c>
      <c r="C1498">
        <v>69.5</v>
      </c>
      <c r="D1498">
        <v>67.849997999999999</v>
      </c>
      <c r="E1498">
        <v>69.449996999999996</v>
      </c>
      <c r="F1498">
        <v>69.449996999999996</v>
      </c>
      <c r="G1498">
        <v>82156</v>
      </c>
      <c r="H1498">
        <f t="shared" si="23"/>
        <v>1497</v>
      </c>
    </row>
    <row r="1499" spans="1:8" x14ac:dyDescent="0.25">
      <c r="A1499" s="2">
        <v>38856</v>
      </c>
      <c r="B1499">
        <v>69.449996999999996</v>
      </c>
      <c r="C1499">
        <v>69.930000000000007</v>
      </c>
      <c r="D1499">
        <v>68</v>
      </c>
      <c r="E1499">
        <v>68.529999000000004</v>
      </c>
      <c r="F1499">
        <v>68.529999000000004</v>
      </c>
      <c r="G1499">
        <v>82472</v>
      </c>
      <c r="H1499">
        <f t="shared" si="23"/>
        <v>1498</v>
      </c>
    </row>
    <row r="1500" spans="1:8" x14ac:dyDescent="0.25">
      <c r="A1500" s="2">
        <v>38859</v>
      </c>
      <c r="B1500">
        <v>68.519997000000004</v>
      </c>
      <c r="C1500">
        <v>70</v>
      </c>
      <c r="D1500">
        <v>67.419998000000007</v>
      </c>
      <c r="E1500">
        <v>69.230002999999996</v>
      </c>
      <c r="F1500">
        <v>69.230002999999996</v>
      </c>
      <c r="G1500">
        <v>116410</v>
      </c>
      <c r="H1500">
        <f t="shared" si="23"/>
        <v>1499</v>
      </c>
    </row>
    <row r="1501" spans="1:8" x14ac:dyDescent="0.25">
      <c r="A1501" s="2">
        <v>38860</v>
      </c>
      <c r="B1501">
        <v>70.050003000000004</v>
      </c>
      <c r="C1501">
        <v>72.150002000000001</v>
      </c>
      <c r="D1501">
        <v>68.949996999999996</v>
      </c>
      <c r="E1501">
        <v>71.760002</v>
      </c>
      <c r="F1501">
        <v>71.760002</v>
      </c>
      <c r="G1501">
        <v>113472</v>
      </c>
      <c r="H1501">
        <f t="shared" si="23"/>
        <v>1500</v>
      </c>
    </row>
    <row r="1502" spans="1:8" x14ac:dyDescent="0.25">
      <c r="A1502" s="2">
        <v>38861</v>
      </c>
      <c r="B1502">
        <v>71.580001999999993</v>
      </c>
      <c r="C1502">
        <v>71.660004000000001</v>
      </c>
      <c r="D1502">
        <v>69.800003000000004</v>
      </c>
      <c r="E1502">
        <v>69.860000999999997</v>
      </c>
      <c r="F1502">
        <v>69.860000999999997</v>
      </c>
      <c r="G1502">
        <v>118268</v>
      </c>
      <c r="H1502">
        <f t="shared" si="23"/>
        <v>1501</v>
      </c>
    </row>
    <row r="1503" spans="1:8" x14ac:dyDescent="0.25">
      <c r="A1503" s="2">
        <v>38862</v>
      </c>
      <c r="B1503">
        <v>69.910004000000001</v>
      </c>
      <c r="C1503">
        <v>71.379997000000003</v>
      </c>
      <c r="D1503">
        <v>69.360000999999997</v>
      </c>
      <c r="E1503">
        <v>71.319999999999993</v>
      </c>
      <c r="F1503">
        <v>71.319999999999993</v>
      </c>
      <c r="G1503">
        <v>87142</v>
      </c>
      <c r="H1503">
        <f t="shared" si="23"/>
        <v>1502</v>
      </c>
    </row>
    <row r="1504" spans="1:8" x14ac:dyDescent="0.25">
      <c r="A1504" s="2">
        <v>38863</v>
      </c>
      <c r="B1504">
        <v>71.309997999999993</v>
      </c>
      <c r="C1504">
        <v>71.900002000000001</v>
      </c>
      <c r="D1504">
        <v>70.860000999999997</v>
      </c>
      <c r="E1504">
        <v>71.370002999999997</v>
      </c>
      <c r="F1504">
        <v>71.370002999999997</v>
      </c>
      <c r="G1504">
        <v>71611</v>
      </c>
      <c r="H1504">
        <f t="shared" si="23"/>
        <v>1503</v>
      </c>
    </row>
    <row r="1505" spans="1:8" x14ac:dyDescent="0.25">
      <c r="A1505" s="2">
        <v>38866</v>
      </c>
      <c r="B1505" t="s">
        <v>113</v>
      </c>
      <c r="C1505" t="s">
        <v>113</v>
      </c>
      <c r="D1505" t="s">
        <v>113</v>
      </c>
      <c r="E1505" t="s">
        <v>113</v>
      </c>
      <c r="F1505" t="s">
        <v>113</v>
      </c>
      <c r="G1505" t="s">
        <v>113</v>
      </c>
      <c r="H1505">
        <f t="shared" si="23"/>
        <v>1504</v>
      </c>
    </row>
    <row r="1506" spans="1:8" x14ac:dyDescent="0.25">
      <c r="A1506" s="2">
        <v>38867</v>
      </c>
      <c r="B1506">
        <v>71.199996999999996</v>
      </c>
      <c r="C1506">
        <v>72.75</v>
      </c>
      <c r="D1506">
        <v>71.199996999999996</v>
      </c>
      <c r="E1506">
        <v>72.029999000000004</v>
      </c>
      <c r="F1506">
        <v>72.029999000000004</v>
      </c>
      <c r="G1506">
        <v>81012</v>
      </c>
      <c r="H1506">
        <f t="shared" si="23"/>
        <v>1505</v>
      </c>
    </row>
    <row r="1507" spans="1:8" x14ac:dyDescent="0.25">
      <c r="A1507" s="2">
        <v>38868</v>
      </c>
      <c r="B1507">
        <v>71.949996999999996</v>
      </c>
      <c r="C1507">
        <v>72.160004000000001</v>
      </c>
      <c r="D1507">
        <v>70.050003000000004</v>
      </c>
      <c r="E1507">
        <v>71.290001000000004</v>
      </c>
      <c r="F1507">
        <v>71.290001000000004</v>
      </c>
      <c r="G1507">
        <v>149098</v>
      </c>
      <c r="H1507">
        <f t="shared" si="23"/>
        <v>1506</v>
      </c>
    </row>
    <row r="1508" spans="1:8" x14ac:dyDescent="0.25">
      <c r="A1508" s="2">
        <v>38869</v>
      </c>
      <c r="B1508">
        <v>71.260002</v>
      </c>
      <c r="C1508">
        <v>71.900002000000001</v>
      </c>
      <c r="D1508">
        <v>70</v>
      </c>
      <c r="E1508">
        <v>70.339995999999999</v>
      </c>
      <c r="F1508">
        <v>70.339995999999999</v>
      </c>
      <c r="G1508">
        <v>129406</v>
      </c>
      <c r="H1508">
        <f t="shared" si="23"/>
        <v>1507</v>
      </c>
    </row>
    <row r="1509" spans="1:8" x14ac:dyDescent="0.25">
      <c r="A1509" s="2">
        <v>38870</v>
      </c>
      <c r="B1509">
        <v>70.25</v>
      </c>
      <c r="C1509">
        <v>72.699996999999996</v>
      </c>
      <c r="D1509">
        <v>70.069999999999993</v>
      </c>
      <c r="E1509">
        <v>72.330001999999993</v>
      </c>
      <c r="F1509">
        <v>72.330001999999993</v>
      </c>
      <c r="G1509">
        <v>113070</v>
      </c>
      <c r="H1509">
        <f t="shared" si="23"/>
        <v>1508</v>
      </c>
    </row>
    <row r="1510" spans="1:8" x14ac:dyDescent="0.25">
      <c r="A1510" s="2">
        <v>38873</v>
      </c>
      <c r="B1510">
        <v>72.949996999999996</v>
      </c>
      <c r="C1510">
        <v>73.849997999999999</v>
      </c>
      <c r="D1510">
        <v>72.099997999999999</v>
      </c>
      <c r="E1510">
        <v>72.599997999999999</v>
      </c>
      <c r="F1510">
        <v>72.599997999999999</v>
      </c>
      <c r="G1510">
        <v>89820</v>
      </c>
      <c r="H1510">
        <f t="shared" si="23"/>
        <v>1509</v>
      </c>
    </row>
    <row r="1511" spans="1:8" x14ac:dyDescent="0.25">
      <c r="A1511" s="2">
        <v>38874</v>
      </c>
      <c r="B1511">
        <v>72.639999000000003</v>
      </c>
      <c r="C1511">
        <v>72.900002000000001</v>
      </c>
      <c r="D1511">
        <v>71.349997999999999</v>
      </c>
      <c r="E1511">
        <v>72.5</v>
      </c>
      <c r="F1511">
        <v>72.5</v>
      </c>
      <c r="G1511">
        <v>94602</v>
      </c>
      <c r="H1511">
        <f t="shared" si="23"/>
        <v>1510</v>
      </c>
    </row>
    <row r="1512" spans="1:8" x14ac:dyDescent="0.25">
      <c r="A1512" s="2">
        <v>38875</v>
      </c>
      <c r="B1512">
        <v>72.400002000000001</v>
      </c>
      <c r="C1512">
        <v>72.580001999999993</v>
      </c>
      <c r="D1512">
        <v>70.5</v>
      </c>
      <c r="E1512">
        <v>70.819999999999993</v>
      </c>
      <c r="F1512">
        <v>70.819999999999993</v>
      </c>
      <c r="G1512">
        <v>128508</v>
      </c>
      <c r="H1512">
        <f t="shared" si="23"/>
        <v>1511</v>
      </c>
    </row>
    <row r="1513" spans="1:8" x14ac:dyDescent="0.25">
      <c r="A1513" s="2">
        <v>38876</v>
      </c>
      <c r="B1513">
        <v>70.860000999999997</v>
      </c>
      <c r="C1513">
        <v>70.900002000000001</v>
      </c>
      <c r="D1513">
        <v>69.050003000000004</v>
      </c>
      <c r="E1513">
        <v>70.349997999999999</v>
      </c>
      <c r="F1513">
        <v>70.349997999999999</v>
      </c>
      <c r="G1513">
        <v>131031</v>
      </c>
      <c r="H1513">
        <f t="shared" si="23"/>
        <v>1512</v>
      </c>
    </row>
    <row r="1514" spans="1:8" x14ac:dyDescent="0.25">
      <c r="A1514" s="2">
        <v>38877</v>
      </c>
      <c r="B1514">
        <v>70.279999000000004</v>
      </c>
      <c r="C1514">
        <v>71.849997999999999</v>
      </c>
      <c r="D1514">
        <v>69.949996999999996</v>
      </c>
      <c r="E1514">
        <v>71.629997000000003</v>
      </c>
      <c r="F1514">
        <v>71.629997000000003</v>
      </c>
      <c r="G1514">
        <v>112121</v>
      </c>
      <c r="H1514">
        <f t="shared" si="23"/>
        <v>1513</v>
      </c>
    </row>
    <row r="1515" spans="1:8" x14ac:dyDescent="0.25">
      <c r="A1515" s="2">
        <v>38880</v>
      </c>
      <c r="B1515">
        <v>71.599997999999999</v>
      </c>
      <c r="C1515">
        <v>72.319999999999993</v>
      </c>
      <c r="D1515">
        <v>70.199996999999996</v>
      </c>
      <c r="E1515">
        <v>70.360000999999997</v>
      </c>
      <c r="F1515">
        <v>70.360000999999997</v>
      </c>
      <c r="G1515">
        <v>113767</v>
      </c>
      <c r="H1515">
        <f t="shared" si="23"/>
        <v>1514</v>
      </c>
    </row>
    <row r="1516" spans="1:8" x14ac:dyDescent="0.25">
      <c r="A1516" s="2">
        <v>38881</v>
      </c>
      <c r="B1516">
        <v>70.239998</v>
      </c>
      <c r="C1516">
        <v>70.430000000000007</v>
      </c>
      <c r="D1516">
        <v>68.300003000000004</v>
      </c>
      <c r="E1516">
        <v>68.559997999999993</v>
      </c>
      <c r="F1516">
        <v>68.559997999999993</v>
      </c>
      <c r="G1516">
        <v>147275</v>
      </c>
      <c r="H1516">
        <f t="shared" si="23"/>
        <v>1515</v>
      </c>
    </row>
    <row r="1517" spans="1:8" x14ac:dyDescent="0.25">
      <c r="A1517" s="2">
        <v>38882</v>
      </c>
      <c r="B1517">
        <v>68.449996999999996</v>
      </c>
      <c r="C1517">
        <v>69.5</v>
      </c>
      <c r="D1517">
        <v>68.099997999999999</v>
      </c>
      <c r="E1517">
        <v>69.139999000000003</v>
      </c>
      <c r="F1517">
        <v>69.139999000000003</v>
      </c>
      <c r="G1517">
        <v>107293</v>
      </c>
      <c r="H1517">
        <f t="shared" si="23"/>
        <v>1516</v>
      </c>
    </row>
    <row r="1518" spans="1:8" x14ac:dyDescent="0.25">
      <c r="A1518" s="2">
        <v>38883</v>
      </c>
      <c r="B1518">
        <v>69.029999000000004</v>
      </c>
      <c r="C1518">
        <v>70.25</v>
      </c>
      <c r="D1518">
        <v>69</v>
      </c>
      <c r="E1518">
        <v>69.5</v>
      </c>
      <c r="F1518">
        <v>69.5</v>
      </c>
      <c r="G1518">
        <v>135911</v>
      </c>
      <c r="H1518">
        <f t="shared" si="23"/>
        <v>1517</v>
      </c>
    </row>
    <row r="1519" spans="1:8" x14ac:dyDescent="0.25">
      <c r="A1519" s="2">
        <v>38884</v>
      </c>
      <c r="B1519">
        <v>69.580001999999993</v>
      </c>
      <c r="C1519">
        <v>70.449996999999996</v>
      </c>
      <c r="D1519">
        <v>68.800003000000004</v>
      </c>
      <c r="E1519">
        <v>69.879997000000003</v>
      </c>
      <c r="F1519">
        <v>69.879997000000003</v>
      </c>
      <c r="G1519">
        <v>90435</v>
      </c>
      <c r="H1519">
        <f t="shared" si="23"/>
        <v>1518</v>
      </c>
    </row>
    <row r="1520" spans="1:8" x14ac:dyDescent="0.25">
      <c r="A1520" s="2">
        <v>38887</v>
      </c>
      <c r="B1520">
        <v>69.870002999999997</v>
      </c>
      <c r="C1520">
        <v>70.110000999999997</v>
      </c>
      <c r="D1520">
        <v>68.550003000000004</v>
      </c>
      <c r="E1520">
        <v>68.980002999999996</v>
      </c>
      <c r="F1520">
        <v>68.980002999999996</v>
      </c>
      <c r="G1520">
        <v>95557</v>
      </c>
      <c r="H1520">
        <f t="shared" si="23"/>
        <v>1519</v>
      </c>
    </row>
    <row r="1521" spans="1:8" x14ac:dyDescent="0.25">
      <c r="A1521" s="2">
        <v>38888</v>
      </c>
      <c r="B1521">
        <v>69.010002</v>
      </c>
      <c r="C1521">
        <v>69.889999000000003</v>
      </c>
      <c r="D1521">
        <v>68.550003000000004</v>
      </c>
      <c r="E1521">
        <v>68.940002000000007</v>
      </c>
      <c r="F1521">
        <v>68.940002000000007</v>
      </c>
      <c r="G1521">
        <v>99145</v>
      </c>
      <c r="H1521">
        <f t="shared" si="23"/>
        <v>1520</v>
      </c>
    </row>
    <row r="1522" spans="1:8" x14ac:dyDescent="0.25">
      <c r="A1522" s="2">
        <v>38889</v>
      </c>
      <c r="B1522">
        <v>69.339995999999999</v>
      </c>
      <c r="C1522">
        <v>70.75</v>
      </c>
      <c r="D1522">
        <v>68.800003000000004</v>
      </c>
      <c r="E1522">
        <v>70.330001999999993</v>
      </c>
      <c r="F1522">
        <v>70.330001999999993</v>
      </c>
      <c r="G1522">
        <v>118193</v>
      </c>
      <c r="H1522">
        <f t="shared" si="23"/>
        <v>1521</v>
      </c>
    </row>
    <row r="1523" spans="1:8" x14ac:dyDescent="0.25">
      <c r="A1523" s="2">
        <v>38890</v>
      </c>
      <c r="B1523">
        <v>70.830001999999993</v>
      </c>
      <c r="C1523">
        <v>71.199996999999996</v>
      </c>
      <c r="D1523">
        <v>70.050003000000004</v>
      </c>
      <c r="E1523">
        <v>70.839995999999999</v>
      </c>
      <c r="F1523">
        <v>70.839995999999999</v>
      </c>
      <c r="G1523">
        <v>102920</v>
      </c>
      <c r="H1523">
        <f t="shared" si="23"/>
        <v>1522</v>
      </c>
    </row>
    <row r="1524" spans="1:8" x14ac:dyDescent="0.25">
      <c r="A1524" s="2">
        <v>38891</v>
      </c>
      <c r="B1524">
        <v>70.849997999999999</v>
      </c>
      <c r="C1524">
        <v>71.300003000000004</v>
      </c>
      <c r="D1524">
        <v>70.279999000000004</v>
      </c>
      <c r="E1524">
        <v>70.870002999999997</v>
      </c>
      <c r="F1524">
        <v>70.870002999999997</v>
      </c>
      <c r="G1524">
        <v>77733</v>
      </c>
      <c r="H1524">
        <f t="shared" si="23"/>
        <v>1523</v>
      </c>
    </row>
    <row r="1525" spans="1:8" x14ac:dyDescent="0.25">
      <c r="A1525" s="2">
        <v>38894</v>
      </c>
      <c r="B1525">
        <v>70.680000000000007</v>
      </c>
      <c r="C1525">
        <v>71.900002000000001</v>
      </c>
      <c r="D1525">
        <v>70.400002000000001</v>
      </c>
      <c r="E1525">
        <v>71.800003000000004</v>
      </c>
      <c r="F1525">
        <v>71.800003000000004</v>
      </c>
      <c r="G1525">
        <v>95883</v>
      </c>
      <c r="H1525">
        <f t="shared" si="23"/>
        <v>1524</v>
      </c>
    </row>
    <row r="1526" spans="1:8" x14ac:dyDescent="0.25">
      <c r="A1526" s="2">
        <v>38895</v>
      </c>
      <c r="B1526">
        <v>71.739998</v>
      </c>
      <c r="C1526">
        <v>72.5</v>
      </c>
      <c r="D1526">
        <v>71.599997999999999</v>
      </c>
      <c r="E1526">
        <v>71.919998000000007</v>
      </c>
      <c r="F1526">
        <v>71.919998000000007</v>
      </c>
      <c r="G1526">
        <v>81239</v>
      </c>
      <c r="H1526">
        <f t="shared" si="23"/>
        <v>1525</v>
      </c>
    </row>
    <row r="1527" spans="1:8" x14ac:dyDescent="0.25">
      <c r="A1527" s="2">
        <v>38896</v>
      </c>
      <c r="B1527">
        <v>71.910004000000001</v>
      </c>
      <c r="C1527">
        <v>72.769997000000004</v>
      </c>
      <c r="D1527">
        <v>71.599997999999999</v>
      </c>
      <c r="E1527">
        <v>72.190002000000007</v>
      </c>
      <c r="F1527">
        <v>72.190002000000007</v>
      </c>
      <c r="G1527">
        <v>90122</v>
      </c>
      <c r="H1527">
        <f t="shared" si="23"/>
        <v>1526</v>
      </c>
    </row>
    <row r="1528" spans="1:8" x14ac:dyDescent="0.25">
      <c r="A1528" s="2">
        <v>38897</v>
      </c>
      <c r="B1528">
        <v>72.199996999999996</v>
      </c>
      <c r="C1528">
        <v>73.550003000000004</v>
      </c>
      <c r="D1528">
        <v>72.150002000000001</v>
      </c>
      <c r="E1528">
        <v>73.519997000000004</v>
      </c>
      <c r="F1528">
        <v>73.519997000000004</v>
      </c>
      <c r="G1528">
        <v>81818</v>
      </c>
      <c r="H1528">
        <f t="shared" si="23"/>
        <v>1527</v>
      </c>
    </row>
    <row r="1529" spans="1:8" x14ac:dyDescent="0.25">
      <c r="A1529" s="2">
        <v>38898</v>
      </c>
      <c r="B1529">
        <v>73.510002</v>
      </c>
      <c r="C1529">
        <v>74.150002000000001</v>
      </c>
      <c r="D1529">
        <v>73.349997999999999</v>
      </c>
      <c r="E1529">
        <v>73.980002999999996</v>
      </c>
      <c r="F1529">
        <v>73.980002999999996</v>
      </c>
      <c r="G1529">
        <v>1314</v>
      </c>
      <c r="H1529">
        <f t="shared" si="23"/>
        <v>1528</v>
      </c>
    </row>
    <row r="1530" spans="1:8" x14ac:dyDescent="0.25">
      <c r="A1530" s="2">
        <v>38901</v>
      </c>
      <c r="B1530" t="s">
        <v>113</v>
      </c>
      <c r="C1530" t="s">
        <v>113</v>
      </c>
      <c r="D1530" t="s">
        <v>113</v>
      </c>
      <c r="E1530" t="s">
        <v>113</v>
      </c>
      <c r="F1530" t="s">
        <v>113</v>
      </c>
      <c r="G1530" t="s">
        <v>113</v>
      </c>
      <c r="H1530">
        <f t="shared" si="23"/>
        <v>1529</v>
      </c>
    </row>
    <row r="1531" spans="1:8" x14ac:dyDescent="0.25">
      <c r="A1531" s="2">
        <v>38902</v>
      </c>
      <c r="B1531" t="s">
        <v>113</v>
      </c>
      <c r="C1531" t="s">
        <v>113</v>
      </c>
      <c r="D1531" t="s">
        <v>113</v>
      </c>
      <c r="E1531" t="s">
        <v>113</v>
      </c>
      <c r="F1531" t="s">
        <v>113</v>
      </c>
      <c r="G1531" t="s">
        <v>113</v>
      </c>
      <c r="H1531">
        <f t="shared" si="23"/>
        <v>1530</v>
      </c>
    </row>
    <row r="1532" spans="1:8" x14ac:dyDescent="0.25">
      <c r="A1532" s="2">
        <v>38903</v>
      </c>
      <c r="B1532">
        <v>73.949996999999996</v>
      </c>
      <c r="C1532">
        <v>75.400002000000001</v>
      </c>
      <c r="D1532">
        <v>73.379997000000003</v>
      </c>
      <c r="E1532">
        <v>75.190002000000007</v>
      </c>
      <c r="F1532">
        <v>75.190002000000007</v>
      </c>
      <c r="G1532">
        <v>91574</v>
      </c>
      <c r="H1532">
        <f t="shared" si="23"/>
        <v>1531</v>
      </c>
    </row>
    <row r="1533" spans="1:8" x14ac:dyDescent="0.25">
      <c r="A1533" s="2">
        <v>38904</v>
      </c>
      <c r="B1533">
        <v>75.199996999999996</v>
      </c>
      <c r="C1533">
        <v>75.349997999999999</v>
      </c>
      <c r="D1533">
        <v>74.300003000000004</v>
      </c>
      <c r="E1533">
        <v>75.139999000000003</v>
      </c>
      <c r="F1533">
        <v>75.139999000000003</v>
      </c>
      <c r="G1533">
        <v>92581</v>
      </c>
      <c r="H1533">
        <f t="shared" si="23"/>
        <v>1532</v>
      </c>
    </row>
    <row r="1534" spans="1:8" x14ac:dyDescent="0.25">
      <c r="A1534" s="2">
        <v>38905</v>
      </c>
      <c r="B1534">
        <v>75.019997000000004</v>
      </c>
      <c r="C1534">
        <v>75.779999000000004</v>
      </c>
      <c r="D1534">
        <v>73.849997999999999</v>
      </c>
      <c r="E1534">
        <v>74.089995999999999</v>
      </c>
      <c r="F1534">
        <v>74.089995999999999</v>
      </c>
      <c r="G1534">
        <v>102426</v>
      </c>
      <c r="H1534">
        <f t="shared" si="23"/>
        <v>1533</v>
      </c>
    </row>
    <row r="1535" spans="1:8" x14ac:dyDescent="0.25">
      <c r="A1535" s="2">
        <v>38908</v>
      </c>
      <c r="B1535">
        <v>73.819999999999993</v>
      </c>
      <c r="C1535">
        <v>73.949996999999996</v>
      </c>
      <c r="D1535">
        <v>72.900002000000001</v>
      </c>
      <c r="E1535">
        <v>73.610000999999997</v>
      </c>
      <c r="F1535">
        <v>73.610000999999997</v>
      </c>
      <c r="G1535">
        <v>104857</v>
      </c>
      <c r="H1535">
        <f t="shared" si="23"/>
        <v>1534</v>
      </c>
    </row>
    <row r="1536" spans="1:8" x14ac:dyDescent="0.25">
      <c r="A1536" s="2">
        <v>38909</v>
      </c>
      <c r="B1536">
        <v>73.510002</v>
      </c>
      <c r="C1536">
        <v>74.599997999999999</v>
      </c>
      <c r="D1536">
        <v>73.339995999999999</v>
      </c>
      <c r="E1536">
        <v>74.160004000000001</v>
      </c>
      <c r="F1536">
        <v>74.160004000000001</v>
      </c>
      <c r="G1536">
        <v>98074</v>
      </c>
      <c r="H1536">
        <f t="shared" si="23"/>
        <v>1535</v>
      </c>
    </row>
    <row r="1537" spans="1:8" x14ac:dyDescent="0.25">
      <c r="A1537" s="2">
        <v>38910</v>
      </c>
      <c r="B1537">
        <v>74.029999000000004</v>
      </c>
      <c r="C1537">
        <v>75.050003000000004</v>
      </c>
      <c r="D1537">
        <v>73.800003000000004</v>
      </c>
      <c r="E1537">
        <v>74.949996999999996</v>
      </c>
      <c r="F1537">
        <v>74.949996999999996</v>
      </c>
      <c r="G1537">
        <v>122018</v>
      </c>
      <c r="H1537">
        <f t="shared" si="23"/>
        <v>1536</v>
      </c>
    </row>
    <row r="1538" spans="1:8" x14ac:dyDescent="0.25">
      <c r="A1538" s="2">
        <v>38911</v>
      </c>
      <c r="B1538">
        <v>74.980002999999996</v>
      </c>
      <c r="C1538">
        <v>76.849997999999999</v>
      </c>
      <c r="D1538">
        <v>74.910004000000001</v>
      </c>
      <c r="E1538">
        <v>76.699996999999996</v>
      </c>
      <c r="F1538">
        <v>76.699996999999996</v>
      </c>
      <c r="G1538">
        <v>144012</v>
      </c>
      <c r="H1538">
        <f t="shared" si="23"/>
        <v>1537</v>
      </c>
    </row>
    <row r="1539" spans="1:8" x14ac:dyDescent="0.25">
      <c r="A1539" s="2">
        <v>38912</v>
      </c>
      <c r="B1539">
        <v>76.669998000000007</v>
      </c>
      <c r="C1539">
        <v>78.400002000000001</v>
      </c>
      <c r="D1539">
        <v>76.669998000000007</v>
      </c>
      <c r="E1539">
        <v>77.029999000000004</v>
      </c>
      <c r="F1539">
        <v>77.029999000000004</v>
      </c>
      <c r="G1539">
        <v>122621</v>
      </c>
      <c r="H1539">
        <f t="shared" si="23"/>
        <v>1538</v>
      </c>
    </row>
    <row r="1540" spans="1:8" x14ac:dyDescent="0.25">
      <c r="A1540" s="2">
        <v>38915</v>
      </c>
      <c r="B1540">
        <v>77.25</v>
      </c>
      <c r="C1540">
        <v>77.739998</v>
      </c>
      <c r="D1540">
        <v>75.199996999999996</v>
      </c>
      <c r="E1540">
        <v>75.300003000000004</v>
      </c>
      <c r="F1540">
        <v>75.300003000000004</v>
      </c>
      <c r="G1540">
        <v>120244</v>
      </c>
      <c r="H1540">
        <f t="shared" ref="H1540:H1603" si="24">H1539+1</f>
        <v>1539</v>
      </c>
    </row>
    <row r="1541" spans="1:8" x14ac:dyDescent="0.25">
      <c r="A1541" s="2">
        <v>38916</v>
      </c>
      <c r="B1541">
        <v>75.199996999999996</v>
      </c>
      <c r="C1541">
        <v>76.550003000000004</v>
      </c>
      <c r="D1541">
        <v>73.5</v>
      </c>
      <c r="E1541">
        <v>73.540001000000004</v>
      </c>
      <c r="F1541">
        <v>73.540001000000004</v>
      </c>
      <c r="G1541">
        <v>90991</v>
      </c>
      <c r="H1541">
        <f t="shared" si="24"/>
        <v>1540</v>
      </c>
    </row>
    <row r="1542" spans="1:8" x14ac:dyDescent="0.25">
      <c r="A1542" s="2">
        <v>38917</v>
      </c>
      <c r="B1542">
        <v>73.900002000000001</v>
      </c>
      <c r="C1542">
        <v>74.110000999999997</v>
      </c>
      <c r="D1542">
        <v>71.650002000000001</v>
      </c>
      <c r="E1542">
        <v>72.660004000000001</v>
      </c>
      <c r="F1542">
        <v>72.660004000000001</v>
      </c>
      <c r="G1542">
        <v>101694</v>
      </c>
      <c r="H1542">
        <f t="shared" si="24"/>
        <v>1541</v>
      </c>
    </row>
    <row r="1543" spans="1:8" x14ac:dyDescent="0.25">
      <c r="A1543" s="2">
        <v>38918</v>
      </c>
      <c r="B1543">
        <v>73</v>
      </c>
      <c r="C1543">
        <v>73.5</v>
      </c>
      <c r="D1543">
        <v>72.050003000000004</v>
      </c>
      <c r="E1543">
        <v>73.080001999999993</v>
      </c>
      <c r="F1543">
        <v>73.080001999999993</v>
      </c>
      <c r="G1543">
        <v>90462</v>
      </c>
      <c r="H1543">
        <f t="shared" si="24"/>
        <v>1542</v>
      </c>
    </row>
    <row r="1544" spans="1:8" x14ac:dyDescent="0.25">
      <c r="A1544" s="2">
        <v>38919</v>
      </c>
      <c r="B1544">
        <v>74.069999999999993</v>
      </c>
      <c r="C1544">
        <v>75.199996999999996</v>
      </c>
      <c r="D1544">
        <v>73.900002000000001</v>
      </c>
      <c r="E1544">
        <v>74.430000000000007</v>
      </c>
      <c r="F1544">
        <v>74.430000000000007</v>
      </c>
      <c r="G1544">
        <v>78119</v>
      </c>
      <c r="H1544">
        <f t="shared" si="24"/>
        <v>1543</v>
      </c>
    </row>
    <row r="1545" spans="1:8" x14ac:dyDescent="0.25">
      <c r="A1545" s="2">
        <v>38922</v>
      </c>
      <c r="B1545">
        <v>74.830001999999993</v>
      </c>
      <c r="C1545">
        <v>75.199996999999996</v>
      </c>
      <c r="D1545">
        <v>73.5</v>
      </c>
      <c r="E1545">
        <v>75.050003000000004</v>
      </c>
      <c r="F1545">
        <v>75.050003000000004</v>
      </c>
      <c r="G1545">
        <v>76886</v>
      </c>
      <c r="H1545">
        <f t="shared" si="24"/>
        <v>1544</v>
      </c>
    </row>
    <row r="1546" spans="1:8" x14ac:dyDescent="0.25">
      <c r="A1546" s="2">
        <v>38923</v>
      </c>
      <c r="B1546">
        <v>75.099997999999999</v>
      </c>
      <c r="C1546">
        <v>75.779999000000004</v>
      </c>
      <c r="D1546">
        <v>73.550003000000004</v>
      </c>
      <c r="E1546">
        <v>73.75</v>
      </c>
      <c r="F1546">
        <v>73.75</v>
      </c>
      <c r="G1546">
        <v>84882</v>
      </c>
      <c r="H1546">
        <f t="shared" si="24"/>
        <v>1545</v>
      </c>
    </row>
    <row r="1547" spans="1:8" x14ac:dyDescent="0.25">
      <c r="A1547" s="2">
        <v>38924</v>
      </c>
      <c r="B1547">
        <v>73.800003000000004</v>
      </c>
      <c r="C1547">
        <v>74.800003000000004</v>
      </c>
      <c r="D1547">
        <v>73.519997000000004</v>
      </c>
      <c r="E1547">
        <v>73.940002000000007</v>
      </c>
      <c r="F1547">
        <v>73.940002000000007</v>
      </c>
      <c r="G1547">
        <v>82009</v>
      </c>
      <c r="H1547">
        <f t="shared" si="24"/>
        <v>1546</v>
      </c>
    </row>
    <row r="1548" spans="1:8" x14ac:dyDescent="0.25">
      <c r="A1548" s="2">
        <v>38925</v>
      </c>
      <c r="B1548">
        <v>73.900002000000001</v>
      </c>
      <c r="C1548">
        <v>74.919998000000007</v>
      </c>
      <c r="D1548">
        <v>73.720000999999996</v>
      </c>
      <c r="E1548">
        <v>74.540001000000004</v>
      </c>
      <c r="F1548">
        <v>74.540001000000004</v>
      </c>
      <c r="G1548">
        <v>79261</v>
      </c>
      <c r="H1548">
        <f t="shared" si="24"/>
        <v>1547</v>
      </c>
    </row>
    <row r="1549" spans="1:8" x14ac:dyDescent="0.25">
      <c r="A1549" s="2">
        <v>38926</v>
      </c>
      <c r="B1549">
        <v>74.5</v>
      </c>
      <c r="C1549">
        <v>74.849997999999999</v>
      </c>
      <c r="D1549">
        <v>72.800003000000004</v>
      </c>
      <c r="E1549">
        <v>73.239998</v>
      </c>
      <c r="F1549">
        <v>73.239998</v>
      </c>
      <c r="G1549">
        <v>88585</v>
      </c>
      <c r="H1549">
        <f t="shared" si="24"/>
        <v>1548</v>
      </c>
    </row>
    <row r="1550" spans="1:8" x14ac:dyDescent="0.25">
      <c r="A1550" s="2">
        <v>38929</v>
      </c>
      <c r="B1550">
        <v>73.209998999999996</v>
      </c>
      <c r="C1550">
        <v>74.5</v>
      </c>
      <c r="D1550">
        <v>72.769997000000004</v>
      </c>
      <c r="E1550">
        <v>74.400002000000001</v>
      </c>
      <c r="F1550">
        <v>74.400002000000001</v>
      </c>
      <c r="G1550">
        <v>100528</v>
      </c>
      <c r="H1550">
        <f t="shared" si="24"/>
        <v>1549</v>
      </c>
    </row>
    <row r="1551" spans="1:8" x14ac:dyDescent="0.25">
      <c r="A1551" s="2">
        <v>38930</v>
      </c>
      <c r="B1551">
        <v>74.400002000000001</v>
      </c>
      <c r="C1551">
        <v>75.449996999999996</v>
      </c>
      <c r="D1551">
        <v>74.019997000000004</v>
      </c>
      <c r="E1551">
        <v>74.910004000000001</v>
      </c>
      <c r="F1551">
        <v>74.910004000000001</v>
      </c>
      <c r="G1551">
        <v>87114</v>
      </c>
      <c r="H1551">
        <f t="shared" si="24"/>
        <v>1550</v>
      </c>
    </row>
    <row r="1552" spans="1:8" x14ac:dyDescent="0.25">
      <c r="A1552" s="2">
        <v>38931</v>
      </c>
      <c r="B1552">
        <v>74.919998000000007</v>
      </c>
      <c r="C1552">
        <v>76.5</v>
      </c>
      <c r="D1552">
        <v>74.900002000000001</v>
      </c>
      <c r="E1552">
        <v>75.809997999999993</v>
      </c>
      <c r="F1552">
        <v>75.809997999999993</v>
      </c>
      <c r="G1552">
        <v>92494</v>
      </c>
      <c r="H1552">
        <f t="shared" si="24"/>
        <v>1551</v>
      </c>
    </row>
    <row r="1553" spans="1:8" x14ac:dyDescent="0.25">
      <c r="A1553" s="2">
        <v>38932</v>
      </c>
      <c r="B1553">
        <v>76</v>
      </c>
      <c r="C1553">
        <v>76.190002000000007</v>
      </c>
      <c r="D1553">
        <v>74.650002000000001</v>
      </c>
      <c r="E1553">
        <v>75.459998999999996</v>
      </c>
      <c r="F1553">
        <v>75.459998999999996</v>
      </c>
      <c r="G1553">
        <v>85477</v>
      </c>
      <c r="H1553">
        <f t="shared" si="24"/>
        <v>1552</v>
      </c>
    </row>
    <row r="1554" spans="1:8" x14ac:dyDescent="0.25">
      <c r="A1554" s="2">
        <v>38933</v>
      </c>
      <c r="B1554">
        <v>75.599997999999999</v>
      </c>
      <c r="C1554">
        <v>75.680000000000007</v>
      </c>
      <c r="D1554">
        <v>74.150002000000001</v>
      </c>
      <c r="E1554">
        <v>74.760002</v>
      </c>
      <c r="F1554">
        <v>74.760002</v>
      </c>
      <c r="G1554">
        <v>76388</v>
      </c>
      <c r="H1554">
        <f t="shared" si="24"/>
        <v>1553</v>
      </c>
    </row>
    <row r="1555" spans="1:8" x14ac:dyDescent="0.25">
      <c r="A1555" s="2">
        <v>38936</v>
      </c>
      <c r="B1555">
        <v>74.569999999999993</v>
      </c>
      <c r="C1555">
        <v>77.300003000000004</v>
      </c>
      <c r="D1555">
        <v>74.559997999999993</v>
      </c>
      <c r="E1555">
        <v>76.980002999999996</v>
      </c>
      <c r="F1555">
        <v>76.980002999999996</v>
      </c>
      <c r="G1555">
        <v>129001</v>
      </c>
      <c r="H1555">
        <f t="shared" si="24"/>
        <v>1554</v>
      </c>
    </row>
    <row r="1556" spans="1:8" x14ac:dyDescent="0.25">
      <c r="A1556" s="2">
        <v>38937</v>
      </c>
      <c r="B1556">
        <v>77.050003000000004</v>
      </c>
      <c r="C1556">
        <v>77.449996999999996</v>
      </c>
      <c r="D1556">
        <v>76.150002000000001</v>
      </c>
      <c r="E1556">
        <v>76.309997999999993</v>
      </c>
      <c r="F1556">
        <v>76.309997999999993</v>
      </c>
      <c r="G1556">
        <v>92343</v>
      </c>
      <c r="H1556">
        <f t="shared" si="24"/>
        <v>1555</v>
      </c>
    </row>
    <row r="1557" spans="1:8" x14ac:dyDescent="0.25">
      <c r="A1557" s="2">
        <v>38938</v>
      </c>
      <c r="B1557">
        <v>76.330001999999993</v>
      </c>
      <c r="C1557">
        <v>77.400002000000001</v>
      </c>
      <c r="D1557">
        <v>76.050003000000004</v>
      </c>
      <c r="E1557">
        <v>76.349997999999999</v>
      </c>
      <c r="F1557">
        <v>76.349997999999999</v>
      </c>
      <c r="G1557">
        <v>137251</v>
      </c>
      <c r="H1557">
        <f t="shared" si="24"/>
        <v>1556</v>
      </c>
    </row>
    <row r="1558" spans="1:8" x14ac:dyDescent="0.25">
      <c r="A1558" s="2">
        <v>38939</v>
      </c>
      <c r="B1558">
        <v>76.25</v>
      </c>
      <c r="C1558">
        <v>76.519997000000004</v>
      </c>
      <c r="D1558">
        <v>73.900002000000001</v>
      </c>
      <c r="E1558">
        <v>74</v>
      </c>
      <c r="F1558">
        <v>74</v>
      </c>
      <c r="G1558">
        <v>142299</v>
      </c>
      <c r="H1558">
        <f t="shared" si="24"/>
        <v>1557</v>
      </c>
    </row>
    <row r="1559" spans="1:8" x14ac:dyDescent="0.25">
      <c r="A1559" s="2">
        <v>38940</v>
      </c>
      <c r="B1559">
        <v>74</v>
      </c>
      <c r="C1559">
        <v>74.809997999999993</v>
      </c>
      <c r="D1559">
        <v>73.75</v>
      </c>
      <c r="E1559">
        <v>74.349997999999999</v>
      </c>
      <c r="F1559">
        <v>74.349997999999999</v>
      </c>
      <c r="G1559">
        <v>117634</v>
      </c>
      <c r="H1559">
        <f t="shared" si="24"/>
        <v>1558</v>
      </c>
    </row>
    <row r="1560" spans="1:8" x14ac:dyDescent="0.25">
      <c r="A1560" s="2">
        <v>38943</v>
      </c>
      <c r="B1560">
        <v>73.790001000000004</v>
      </c>
      <c r="C1560">
        <v>73.949996999999996</v>
      </c>
      <c r="D1560">
        <v>72.599997999999999</v>
      </c>
      <c r="E1560">
        <v>73.529999000000004</v>
      </c>
      <c r="F1560">
        <v>73.529999000000004</v>
      </c>
      <c r="G1560">
        <v>82045</v>
      </c>
      <c r="H1560">
        <f t="shared" si="24"/>
        <v>1559</v>
      </c>
    </row>
    <row r="1561" spans="1:8" x14ac:dyDescent="0.25">
      <c r="A1561" s="2">
        <v>38944</v>
      </c>
      <c r="B1561">
        <v>73.379997000000003</v>
      </c>
      <c r="C1561">
        <v>73.900002000000001</v>
      </c>
      <c r="D1561">
        <v>72.790001000000004</v>
      </c>
      <c r="E1561">
        <v>73.050003000000004</v>
      </c>
      <c r="F1561">
        <v>73.050003000000004</v>
      </c>
      <c r="G1561">
        <v>76424</v>
      </c>
      <c r="H1561">
        <f t="shared" si="24"/>
        <v>1560</v>
      </c>
    </row>
    <row r="1562" spans="1:8" x14ac:dyDescent="0.25">
      <c r="A1562" s="2">
        <v>38945</v>
      </c>
      <c r="B1562">
        <v>72.930000000000007</v>
      </c>
      <c r="C1562">
        <v>73.150002000000001</v>
      </c>
      <c r="D1562">
        <v>71.699996999999996</v>
      </c>
      <c r="E1562">
        <v>71.889999000000003</v>
      </c>
      <c r="F1562">
        <v>71.889999000000003</v>
      </c>
      <c r="G1562">
        <v>90069</v>
      </c>
      <c r="H1562">
        <f t="shared" si="24"/>
        <v>1561</v>
      </c>
    </row>
    <row r="1563" spans="1:8" x14ac:dyDescent="0.25">
      <c r="A1563" s="2">
        <v>38946</v>
      </c>
      <c r="B1563">
        <v>71.650002000000001</v>
      </c>
      <c r="C1563">
        <v>71.75</v>
      </c>
      <c r="D1563">
        <v>70</v>
      </c>
      <c r="E1563">
        <v>70.059997999999993</v>
      </c>
      <c r="F1563">
        <v>70.059997999999993</v>
      </c>
      <c r="G1563">
        <v>104170</v>
      </c>
      <c r="H1563">
        <f t="shared" si="24"/>
        <v>1562</v>
      </c>
    </row>
    <row r="1564" spans="1:8" x14ac:dyDescent="0.25">
      <c r="A1564" s="2">
        <v>38947</v>
      </c>
      <c r="B1564">
        <v>70.480002999999996</v>
      </c>
      <c r="C1564">
        <v>71.190002000000007</v>
      </c>
      <c r="D1564">
        <v>69.599997999999999</v>
      </c>
      <c r="E1564">
        <v>71.139999000000003</v>
      </c>
      <c r="F1564">
        <v>71.139999000000003</v>
      </c>
      <c r="G1564">
        <v>71416</v>
      </c>
      <c r="H1564">
        <f t="shared" si="24"/>
        <v>1563</v>
      </c>
    </row>
    <row r="1565" spans="1:8" x14ac:dyDescent="0.25">
      <c r="A1565" s="2">
        <v>38950</v>
      </c>
      <c r="B1565">
        <v>71.220000999999996</v>
      </c>
      <c r="C1565">
        <v>72.5</v>
      </c>
      <c r="D1565">
        <v>71.139999000000003</v>
      </c>
      <c r="E1565">
        <v>72.449996999999996</v>
      </c>
      <c r="F1565">
        <v>72.449996999999996</v>
      </c>
      <c r="G1565">
        <v>80336</v>
      </c>
      <c r="H1565">
        <f t="shared" si="24"/>
        <v>1564</v>
      </c>
    </row>
    <row r="1566" spans="1:8" x14ac:dyDescent="0.25">
      <c r="A1566" s="2">
        <v>38951</v>
      </c>
      <c r="B1566">
        <v>72.449996999999996</v>
      </c>
      <c r="C1566">
        <v>72.849997999999999</v>
      </c>
      <c r="D1566">
        <v>72.099997999999999</v>
      </c>
      <c r="E1566">
        <v>72.629997000000003</v>
      </c>
      <c r="F1566">
        <v>72.629997000000003</v>
      </c>
      <c r="G1566">
        <v>77594</v>
      </c>
      <c r="H1566">
        <f t="shared" si="24"/>
        <v>1565</v>
      </c>
    </row>
    <row r="1567" spans="1:8" x14ac:dyDescent="0.25">
      <c r="A1567" s="2">
        <v>38952</v>
      </c>
      <c r="B1567">
        <v>72.849997999999999</v>
      </c>
      <c r="C1567">
        <v>72.940002000000007</v>
      </c>
      <c r="D1567">
        <v>71.099997999999999</v>
      </c>
      <c r="E1567">
        <v>71.760002</v>
      </c>
      <c r="F1567">
        <v>71.760002</v>
      </c>
      <c r="G1567">
        <v>89380</v>
      </c>
      <c r="H1567">
        <f t="shared" si="24"/>
        <v>1566</v>
      </c>
    </row>
    <row r="1568" spans="1:8" x14ac:dyDescent="0.25">
      <c r="A1568" s="2">
        <v>38953</v>
      </c>
      <c r="B1568">
        <v>71.650002000000001</v>
      </c>
      <c r="C1568">
        <v>72.5</v>
      </c>
      <c r="D1568">
        <v>71.370002999999997</v>
      </c>
      <c r="E1568">
        <v>72.360000999999997</v>
      </c>
      <c r="F1568">
        <v>72.360000999999997</v>
      </c>
      <c r="G1568">
        <v>53961</v>
      </c>
      <c r="H1568">
        <f t="shared" si="24"/>
        <v>1567</v>
      </c>
    </row>
    <row r="1569" spans="1:8" x14ac:dyDescent="0.25">
      <c r="A1569" s="2">
        <v>38954</v>
      </c>
      <c r="B1569">
        <v>72.800003000000004</v>
      </c>
      <c r="C1569">
        <v>73.75</v>
      </c>
      <c r="D1569">
        <v>72.400002000000001</v>
      </c>
      <c r="E1569">
        <v>72.510002</v>
      </c>
      <c r="F1569">
        <v>72.510002</v>
      </c>
      <c r="G1569">
        <v>77210</v>
      </c>
      <c r="H1569">
        <f t="shared" si="24"/>
        <v>1568</v>
      </c>
    </row>
    <row r="1570" spans="1:8" x14ac:dyDescent="0.25">
      <c r="A1570" s="2">
        <v>38957</v>
      </c>
      <c r="B1570">
        <v>72.199996999999996</v>
      </c>
      <c r="C1570">
        <v>72.199996999999996</v>
      </c>
      <c r="D1570">
        <v>70.150002000000001</v>
      </c>
      <c r="E1570">
        <v>70.610000999999997</v>
      </c>
      <c r="F1570">
        <v>70.610000999999997</v>
      </c>
      <c r="G1570">
        <v>75576</v>
      </c>
      <c r="H1570">
        <f t="shared" si="24"/>
        <v>1569</v>
      </c>
    </row>
    <row r="1571" spans="1:8" x14ac:dyDescent="0.25">
      <c r="A1571" s="2">
        <v>38958</v>
      </c>
      <c r="B1571">
        <v>70.459998999999996</v>
      </c>
      <c r="C1571">
        <v>70.900002000000001</v>
      </c>
      <c r="D1571">
        <v>69.300003000000004</v>
      </c>
      <c r="E1571">
        <v>69.709998999999996</v>
      </c>
      <c r="F1571">
        <v>69.709998999999996</v>
      </c>
      <c r="G1571">
        <v>81668</v>
      </c>
      <c r="H1571">
        <f t="shared" si="24"/>
        <v>1570</v>
      </c>
    </row>
    <row r="1572" spans="1:8" x14ac:dyDescent="0.25">
      <c r="A1572" s="2">
        <v>38959</v>
      </c>
      <c r="B1572">
        <v>69.769997000000004</v>
      </c>
      <c r="C1572">
        <v>70.25</v>
      </c>
      <c r="D1572">
        <v>68.650002000000001</v>
      </c>
      <c r="E1572">
        <v>70.029999000000004</v>
      </c>
      <c r="F1572">
        <v>70.029999000000004</v>
      </c>
      <c r="G1572">
        <v>80215</v>
      </c>
      <c r="H1572">
        <f t="shared" si="24"/>
        <v>1571</v>
      </c>
    </row>
    <row r="1573" spans="1:8" x14ac:dyDescent="0.25">
      <c r="A1573" s="2">
        <v>38960</v>
      </c>
      <c r="B1573">
        <v>70.400002000000001</v>
      </c>
      <c r="C1573">
        <v>70.819999999999993</v>
      </c>
      <c r="D1573">
        <v>69.349997999999999</v>
      </c>
      <c r="E1573">
        <v>70.260002</v>
      </c>
      <c r="F1573">
        <v>70.260002</v>
      </c>
      <c r="G1573">
        <v>89594</v>
      </c>
      <c r="H1573">
        <f t="shared" si="24"/>
        <v>1572</v>
      </c>
    </row>
    <row r="1574" spans="1:8" x14ac:dyDescent="0.25">
      <c r="A1574" s="2">
        <v>38961</v>
      </c>
      <c r="B1574">
        <v>70.349997999999999</v>
      </c>
      <c r="C1574">
        <v>70.400002000000001</v>
      </c>
      <c r="D1574">
        <v>69.050003000000004</v>
      </c>
      <c r="E1574">
        <v>69.190002000000007</v>
      </c>
      <c r="F1574">
        <v>69.190002000000007</v>
      </c>
      <c r="G1574">
        <v>89594</v>
      </c>
      <c r="H1574">
        <f t="shared" si="24"/>
        <v>1573</v>
      </c>
    </row>
    <row r="1575" spans="1:8" x14ac:dyDescent="0.25">
      <c r="A1575" s="2">
        <v>38964</v>
      </c>
      <c r="B1575">
        <v>69.25</v>
      </c>
      <c r="C1575">
        <v>69.589995999999999</v>
      </c>
      <c r="D1575">
        <v>67.769997000000004</v>
      </c>
      <c r="E1575">
        <v>68.019997000000004</v>
      </c>
      <c r="F1575">
        <v>68.019997000000004</v>
      </c>
      <c r="G1575">
        <v>53471</v>
      </c>
      <c r="H1575">
        <f t="shared" si="24"/>
        <v>1574</v>
      </c>
    </row>
    <row r="1576" spans="1:8" x14ac:dyDescent="0.25">
      <c r="A1576" s="2">
        <v>38965</v>
      </c>
      <c r="B1576">
        <v>68.449996999999996</v>
      </c>
      <c r="C1576">
        <v>69.050003000000004</v>
      </c>
      <c r="D1576">
        <v>68.25</v>
      </c>
      <c r="E1576">
        <v>68.599997999999999</v>
      </c>
      <c r="F1576">
        <v>68.599997999999999</v>
      </c>
      <c r="G1576">
        <v>78920</v>
      </c>
      <c r="H1576">
        <f t="shared" si="24"/>
        <v>1575</v>
      </c>
    </row>
    <row r="1577" spans="1:8" x14ac:dyDescent="0.25">
      <c r="A1577" s="2">
        <v>38966</v>
      </c>
      <c r="B1577">
        <v>68.650002000000001</v>
      </c>
      <c r="C1577">
        <v>68.849997999999999</v>
      </c>
      <c r="D1577">
        <v>67.449996999999996</v>
      </c>
      <c r="E1577">
        <v>67.5</v>
      </c>
      <c r="F1577">
        <v>67.5</v>
      </c>
      <c r="G1577">
        <v>112103</v>
      </c>
      <c r="H1577">
        <f t="shared" si="24"/>
        <v>1576</v>
      </c>
    </row>
    <row r="1578" spans="1:8" x14ac:dyDescent="0.25">
      <c r="A1578" s="2">
        <v>38967</v>
      </c>
      <c r="B1578">
        <v>67.550003000000004</v>
      </c>
      <c r="C1578">
        <v>67.980002999999996</v>
      </c>
      <c r="D1578">
        <v>66.760002</v>
      </c>
      <c r="E1578">
        <v>67.319999999999993</v>
      </c>
      <c r="F1578">
        <v>67.319999999999993</v>
      </c>
      <c r="G1578">
        <v>98575</v>
      </c>
      <c r="H1578">
        <f t="shared" si="24"/>
        <v>1577</v>
      </c>
    </row>
    <row r="1579" spans="1:8" x14ac:dyDescent="0.25">
      <c r="A1579" s="2">
        <v>38968</v>
      </c>
      <c r="B1579">
        <v>67.199996999999996</v>
      </c>
      <c r="C1579">
        <v>67.599997999999999</v>
      </c>
      <c r="D1579">
        <v>66</v>
      </c>
      <c r="E1579">
        <v>66.25</v>
      </c>
      <c r="F1579">
        <v>66.25</v>
      </c>
      <c r="G1579">
        <v>120861</v>
      </c>
      <c r="H1579">
        <f t="shared" si="24"/>
        <v>1578</v>
      </c>
    </row>
    <row r="1580" spans="1:8" x14ac:dyDescent="0.25">
      <c r="A1580" s="2">
        <v>38971</v>
      </c>
      <c r="B1580">
        <v>66.010002</v>
      </c>
      <c r="C1580">
        <v>66.5</v>
      </c>
      <c r="D1580">
        <v>64.849997999999999</v>
      </c>
      <c r="E1580">
        <v>65.610000999999997</v>
      </c>
      <c r="F1580">
        <v>65.610000999999997</v>
      </c>
      <c r="G1580">
        <v>140696</v>
      </c>
      <c r="H1580">
        <f t="shared" si="24"/>
        <v>1579</v>
      </c>
    </row>
    <row r="1581" spans="1:8" x14ac:dyDescent="0.25">
      <c r="A1581" s="2">
        <v>38972</v>
      </c>
      <c r="B1581">
        <v>65.589995999999999</v>
      </c>
      <c r="C1581">
        <v>66.440002000000007</v>
      </c>
      <c r="D1581">
        <v>63.59</v>
      </c>
      <c r="E1581">
        <v>63.759998000000003</v>
      </c>
      <c r="F1581">
        <v>63.759998000000003</v>
      </c>
      <c r="G1581">
        <v>150651</v>
      </c>
      <c r="H1581">
        <f t="shared" si="24"/>
        <v>1580</v>
      </c>
    </row>
    <row r="1582" spans="1:8" x14ac:dyDescent="0.25">
      <c r="A1582" s="2">
        <v>38973</v>
      </c>
      <c r="B1582">
        <v>63.84</v>
      </c>
      <c r="C1582">
        <v>64.75</v>
      </c>
      <c r="D1582">
        <v>63.5</v>
      </c>
      <c r="E1582">
        <v>63.970001000000003</v>
      </c>
      <c r="F1582">
        <v>63.970001000000003</v>
      </c>
      <c r="G1582">
        <v>168426</v>
      </c>
      <c r="H1582">
        <f t="shared" si="24"/>
        <v>1581</v>
      </c>
    </row>
    <row r="1583" spans="1:8" x14ac:dyDescent="0.25">
      <c r="A1583" s="2">
        <v>38974</v>
      </c>
      <c r="B1583">
        <v>64.269997000000004</v>
      </c>
      <c r="C1583">
        <v>64.650002000000001</v>
      </c>
      <c r="D1583">
        <v>63</v>
      </c>
      <c r="E1583">
        <v>63.220001000000003</v>
      </c>
      <c r="F1583">
        <v>63.220001000000003</v>
      </c>
      <c r="G1583">
        <v>151783</v>
      </c>
      <c r="H1583">
        <f t="shared" si="24"/>
        <v>1582</v>
      </c>
    </row>
    <row r="1584" spans="1:8" x14ac:dyDescent="0.25">
      <c r="A1584" s="2">
        <v>38975</v>
      </c>
      <c r="B1584">
        <v>63.450001</v>
      </c>
      <c r="C1584">
        <v>63.66</v>
      </c>
      <c r="D1584">
        <v>62.029998999999997</v>
      </c>
      <c r="E1584">
        <v>63.330002</v>
      </c>
      <c r="F1584">
        <v>63.330002</v>
      </c>
      <c r="G1584">
        <v>137545</v>
      </c>
      <c r="H1584">
        <f t="shared" si="24"/>
        <v>1583</v>
      </c>
    </row>
    <row r="1585" spans="1:8" x14ac:dyDescent="0.25">
      <c r="A1585" s="2">
        <v>38978</v>
      </c>
      <c r="B1585">
        <v>63.490001999999997</v>
      </c>
      <c r="C1585">
        <v>64.449996999999996</v>
      </c>
      <c r="D1585">
        <v>62.849997999999999</v>
      </c>
      <c r="E1585">
        <v>63.799999</v>
      </c>
      <c r="F1585">
        <v>63.799999</v>
      </c>
      <c r="G1585">
        <v>113822</v>
      </c>
      <c r="H1585">
        <f t="shared" si="24"/>
        <v>1584</v>
      </c>
    </row>
    <row r="1586" spans="1:8" x14ac:dyDescent="0.25">
      <c r="A1586" s="2">
        <v>38979</v>
      </c>
      <c r="B1586">
        <v>63.849997999999999</v>
      </c>
      <c r="C1586">
        <v>64.459998999999996</v>
      </c>
      <c r="D1586">
        <v>61.549999</v>
      </c>
      <c r="E1586">
        <v>61.66</v>
      </c>
      <c r="F1586">
        <v>61.66</v>
      </c>
      <c r="G1586">
        <v>105488</v>
      </c>
      <c r="H1586">
        <f t="shared" si="24"/>
        <v>1585</v>
      </c>
    </row>
    <row r="1587" spans="1:8" x14ac:dyDescent="0.25">
      <c r="A1587" s="2">
        <v>38980</v>
      </c>
      <c r="B1587">
        <v>61.700001</v>
      </c>
      <c r="C1587">
        <v>61.830002</v>
      </c>
      <c r="D1587">
        <v>59.799999</v>
      </c>
      <c r="E1587">
        <v>60.459999000000003</v>
      </c>
      <c r="F1587">
        <v>60.459999000000003</v>
      </c>
      <c r="G1587">
        <v>156614</v>
      </c>
      <c r="H1587">
        <f t="shared" si="24"/>
        <v>1586</v>
      </c>
    </row>
    <row r="1588" spans="1:8" x14ac:dyDescent="0.25">
      <c r="A1588" s="2">
        <v>38981</v>
      </c>
      <c r="B1588">
        <v>60.810001</v>
      </c>
      <c r="C1588">
        <v>61.799999</v>
      </c>
      <c r="D1588">
        <v>60.650002000000001</v>
      </c>
      <c r="E1588">
        <v>61.59</v>
      </c>
      <c r="F1588">
        <v>61.59</v>
      </c>
      <c r="G1588">
        <v>105730</v>
      </c>
      <c r="H1588">
        <f t="shared" si="24"/>
        <v>1587</v>
      </c>
    </row>
    <row r="1589" spans="1:8" x14ac:dyDescent="0.25">
      <c r="A1589" s="2">
        <v>38982</v>
      </c>
      <c r="B1589">
        <v>61.709999000000003</v>
      </c>
      <c r="C1589">
        <v>62.259998000000003</v>
      </c>
      <c r="D1589">
        <v>60.189999</v>
      </c>
      <c r="E1589">
        <v>60.549999</v>
      </c>
      <c r="F1589">
        <v>60.549999</v>
      </c>
      <c r="G1589">
        <v>122447</v>
      </c>
      <c r="H1589">
        <f t="shared" si="24"/>
        <v>1588</v>
      </c>
    </row>
    <row r="1590" spans="1:8" x14ac:dyDescent="0.25">
      <c r="A1590" s="2">
        <v>38985</v>
      </c>
      <c r="B1590">
        <v>60.25</v>
      </c>
      <c r="C1590">
        <v>62.150002000000001</v>
      </c>
      <c r="D1590">
        <v>59.52</v>
      </c>
      <c r="E1590">
        <v>61.450001</v>
      </c>
      <c r="F1590">
        <v>61.450001</v>
      </c>
      <c r="G1590">
        <v>122239</v>
      </c>
      <c r="H1590">
        <f t="shared" si="24"/>
        <v>1589</v>
      </c>
    </row>
    <row r="1591" spans="1:8" x14ac:dyDescent="0.25">
      <c r="A1591" s="2">
        <v>38986</v>
      </c>
      <c r="B1591">
        <v>61.439999</v>
      </c>
      <c r="C1591">
        <v>62</v>
      </c>
      <c r="D1591">
        <v>60.599997999999999</v>
      </c>
      <c r="E1591">
        <v>61.009998000000003</v>
      </c>
      <c r="F1591">
        <v>61.009998000000003</v>
      </c>
      <c r="G1591">
        <v>132651</v>
      </c>
      <c r="H1591">
        <f t="shared" si="24"/>
        <v>1590</v>
      </c>
    </row>
    <row r="1592" spans="1:8" x14ac:dyDescent="0.25">
      <c r="A1592" s="2">
        <v>38987</v>
      </c>
      <c r="B1592">
        <v>61.139999000000003</v>
      </c>
      <c r="C1592">
        <v>63.099997999999999</v>
      </c>
      <c r="D1592">
        <v>60.099997999999999</v>
      </c>
      <c r="E1592">
        <v>62.959999000000003</v>
      </c>
      <c r="F1592">
        <v>62.959999000000003</v>
      </c>
      <c r="G1592">
        <v>148245</v>
      </c>
      <c r="H1592">
        <f t="shared" si="24"/>
        <v>1591</v>
      </c>
    </row>
    <row r="1593" spans="1:8" x14ac:dyDescent="0.25">
      <c r="A1593" s="2">
        <v>38988</v>
      </c>
      <c r="B1593">
        <v>62.990001999999997</v>
      </c>
      <c r="C1593">
        <v>64</v>
      </c>
      <c r="D1593">
        <v>62.389999000000003</v>
      </c>
      <c r="E1593">
        <v>62.759998000000003</v>
      </c>
      <c r="F1593">
        <v>62.759998000000003</v>
      </c>
      <c r="G1593">
        <v>150186</v>
      </c>
      <c r="H1593">
        <f t="shared" si="24"/>
        <v>1592</v>
      </c>
    </row>
    <row r="1594" spans="1:8" x14ac:dyDescent="0.25">
      <c r="A1594" s="2">
        <v>38989</v>
      </c>
      <c r="B1594">
        <v>62.700001</v>
      </c>
      <c r="C1594">
        <v>63.099997999999999</v>
      </c>
      <c r="D1594">
        <v>61.450001</v>
      </c>
      <c r="E1594">
        <v>62.91</v>
      </c>
      <c r="F1594">
        <v>62.91</v>
      </c>
      <c r="G1594">
        <v>145461</v>
      </c>
      <c r="H1594">
        <f t="shared" si="24"/>
        <v>1593</v>
      </c>
    </row>
    <row r="1595" spans="1:8" x14ac:dyDescent="0.25">
      <c r="A1595" s="2">
        <v>38992</v>
      </c>
      <c r="B1595">
        <v>62.799999</v>
      </c>
      <c r="C1595">
        <v>63.32</v>
      </c>
      <c r="D1595">
        <v>60.84</v>
      </c>
      <c r="E1595">
        <v>61.029998999999997</v>
      </c>
      <c r="F1595">
        <v>61.029998999999997</v>
      </c>
      <c r="G1595">
        <v>108503</v>
      </c>
      <c r="H1595">
        <f t="shared" si="24"/>
        <v>1594</v>
      </c>
    </row>
    <row r="1596" spans="1:8" x14ac:dyDescent="0.25">
      <c r="A1596" s="2">
        <v>38993</v>
      </c>
      <c r="B1596">
        <v>60.900002000000001</v>
      </c>
      <c r="C1596">
        <v>61.150002000000001</v>
      </c>
      <c r="D1596">
        <v>58.43</v>
      </c>
      <c r="E1596">
        <v>58.68</v>
      </c>
      <c r="F1596">
        <v>58.68</v>
      </c>
      <c r="G1596">
        <v>169192</v>
      </c>
      <c r="H1596">
        <f t="shared" si="24"/>
        <v>1595</v>
      </c>
    </row>
    <row r="1597" spans="1:8" x14ac:dyDescent="0.25">
      <c r="A1597" s="2">
        <v>38994</v>
      </c>
      <c r="B1597">
        <v>58.5</v>
      </c>
      <c r="C1597">
        <v>59.779998999999997</v>
      </c>
      <c r="D1597">
        <v>57.75</v>
      </c>
      <c r="E1597">
        <v>59.41</v>
      </c>
      <c r="F1597">
        <v>59.41</v>
      </c>
      <c r="G1597">
        <v>178944</v>
      </c>
      <c r="H1597">
        <f t="shared" si="24"/>
        <v>1596</v>
      </c>
    </row>
    <row r="1598" spans="1:8" x14ac:dyDescent="0.25">
      <c r="A1598" s="2">
        <v>38995</v>
      </c>
      <c r="B1598">
        <v>59.759998000000003</v>
      </c>
      <c r="C1598">
        <v>60.970001000000003</v>
      </c>
      <c r="D1598">
        <v>59.34</v>
      </c>
      <c r="E1598">
        <v>60.029998999999997</v>
      </c>
      <c r="F1598">
        <v>60.029998999999997</v>
      </c>
      <c r="G1598">
        <v>152685</v>
      </c>
      <c r="H1598">
        <f t="shared" si="24"/>
        <v>1597</v>
      </c>
    </row>
    <row r="1599" spans="1:8" x14ac:dyDescent="0.25">
      <c r="A1599" s="2">
        <v>38996</v>
      </c>
      <c r="B1599">
        <v>60.040000999999997</v>
      </c>
      <c r="C1599">
        <v>60.279998999999997</v>
      </c>
      <c r="D1599">
        <v>58.84</v>
      </c>
      <c r="E1599">
        <v>59.759998000000003</v>
      </c>
      <c r="F1599">
        <v>59.759998000000003</v>
      </c>
      <c r="G1599">
        <v>166499</v>
      </c>
      <c r="H1599">
        <f t="shared" si="24"/>
        <v>1598</v>
      </c>
    </row>
    <row r="1600" spans="1:8" x14ac:dyDescent="0.25">
      <c r="A1600" s="2">
        <v>38999</v>
      </c>
      <c r="B1600">
        <v>59.900002000000001</v>
      </c>
      <c r="C1600">
        <v>61.299999</v>
      </c>
      <c r="D1600">
        <v>59.779998999999997</v>
      </c>
      <c r="E1600">
        <v>59.959999000000003</v>
      </c>
      <c r="F1600">
        <v>59.959999000000003</v>
      </c>
      <c r="G1600">
        <v>156175</v>
      </c>
      <c r="H1600">
        <f t="shared" si="24"/>
        <v>1599</v>
      </c>
    </row>
    <row r="1601" spans="1:8" x14ac:dyDescent="0.25">
      <c r="A1601" s="2">
        <v>39000</v>
      </c>
      <c r="B1601">
        <v>59.950001</v>
      </c>
      <c r="C1601">
        <v>60.68</v>
      </c>
      <c r="D1601">
        <v>58.400002000000001</v>
      </c>
      <c r="E1601">
        <v>58.52</v>
      </c>
      <c r="F1601">
        <v>58.52</v>
      </c>
      <c r="G1601">
        <v>170229</v>
      </c>
      <c r="H1601">
        <f t="shared" si="24"/>
        <v>1600</v>
      </c>
    </row>
    <row r="1602" spans="1:8" x14ac:dyDescent="0.25">
      <c r="A1602" s="2">
        <v>39001</v>
      </c>
      <c r="B1602">
        <v>58.52</v>
      </c>
      <c r="C1602">
        <v>59.099997999999999</v>
      </c>
      <c r="D1602">
        <v>57.369999</v>
      </c>
      <c r="E1602">
        <v>57.59</v>
      </c>
      <c r="F1602">
        <v>57.59</v>
      </c>
      <c r="G1602">
        <v>180440</v>
      </c>
      <c r="H1602">
        <f t="shared" si="24"/>
        <v>1601</v>
      </c>
    </row>
    <row r="1603" spans="1:8" x14ac:dyDescent="0.25">
      <c r="A1603" s="2">
        <v>39002</v>
      </c>
      <c r="B1603">
        <v>57.400002000000001</v>
      </c>
      <c r="C1603">
        <v>58.470001000000003</v>
      </c>
      <c r="D1603">
        <v>57.220001000000003</v>
      </c>
      <c r="E1603">
        <v>57.860000999999997</v>
      </c>
      <c r="F1603">
        <v>57.860000999999997</v>
      </c>
      <c r="G1603">
        <v>162865</v>
      </c>
      <c r="H1603">
        <f t="shared" si="24"/>
        <v>1602</v>
      </c>
    </row>
    <row r="1604" spans="1:8" x14ac:dyDescent="0.25">
      <c r="A1604" s="2">
        <v>39003</v>
      </c>
      <c r="B1604">
        <v>58.34</v>
      </c>
      <c r="C1604">
        <v>59.459999000000003</v>
      </c>
      <c r="D1604">
        <v>58.060001</v>
      </c>
      <c r="E1604">
        <v>58.57</v>
      </c>
      <c r="F1604">
        <v>58.57</v>
      </c>
      <c r="G1604">
        <v>127404</v>
      </c>
      <c r="H1604">
        <f t="shared" ref="H1604:H1667" si="25">H1603+1</f>
        <v>1603</v>
      </c>
    </row>
    <row r="1605" spans="1:8" x14ac:dyDescent="0.25">
      <c r="A1605" s="2">
        <v>39006</v>
      </c>
      <c r="B1605">
        <v>58.860000999999997</v>
      </c>
      <c r="C1605">
        <v>60.119999</v>
      </c>
      <c r="D1605">
        <v>58.060001</v>
      </c>
      <c r="E1605">
        <v>59.939999</v>
      </c>
      <c r="F1605">
        <v>59.939999</v>
      </c>
      <c r="G1605">
        <v>139797</v>
      </c>
      <c r="H1605">
        <f t="shared" si="25"/>
        <v>1604</v>
      </c>
    </row>
    <row r="1606" spans="1:8" x14ac:dyDescent="0.25">
      <c r="A1606" s="2">
        <v>39007</v>
      </c>
      <c r="B1606">
        <v>60.049999</v>
      </c>
      <c r="C1606">
        <v>60.540000999999997</v>
      </c>
      <c r="D1606">
        <v>58.650002000000001</v>
      </c>
      <c r="E1606">
        <v>58.93</v>
      </c>
      <c r="F1606">
        <v>58.93</v>
      </c>
      <c r="G1606">
        <v>171709</v>
      </c>
      <c r="H1606">
        <f t="shared" si="25"/>
        <v>1605</v>
      </c>
    </row>
    <row r="1607" spans="1:8" x14ac:dyDescent="0.25">
      <c r="A1607" s="2">
        <v>39008</v>
      </c>
      <c r="B1607">
        <v>59.099997999999999</v>
      </c>
      <c r="C1607">
        <v>59.5</v>
      </c>
      <c r="D1607">
        <v>57.349997999999999</v>
      </c>
      <c r="E1607">
        <v>57.650002000000001</v>
      </c>
      <c r="F1607">
        <v>57.650002000000001</v>
      </c>
      <c r="G1607">
        <v>130289</v>
      </c>
      <c r="H1607">
        <f t="shared" si="25"/>
        <v>1606</v>
      </c>
    </row>
    <row r="1608" spans="1:8" x14ac:dyDescent="0.25">
      <c r="A1608" s="2">
        <v>39009</v>
      </c>
      <c r="B1608">
        <v>57.720001000000003</v>
      </c>
      <c r="C1608">
        <v>58.950001</v>
      </c>
      <c r="D1608">
        <v>57.450001</v>
      </c>
      <c r="E1608">
        <v>58.5</v>
      </c>
      <c r="F1608">
        <v>58.5</v>
      </c>
      <c r="G1608">
        <v>104797</v>
      </c>
      <c r="H1608">
        <f t="shared" si="25"/>
        <v>1607</v>
      </c>
    </row>
    <row r="1609" spans="1:8" x14ac:dyDescent="0.25">
      <c r="A1609" s="2">
        <v>39010</v>
      </c>
      <c r="B1609">
        <v>58.610000999999997</v>
      </c>
      <c r="C1609">
        <v>59.400002000000001</v>
      </c>
      <c r="D1609">
        <v>56.549999</v>
      </c>
      <c r="E1609">
        <v>56.82</v>
      </c>
      <c r="F1609">
        <v>56.82</v>
      </c>
      <c r="G1609">
        <v>185243</v>
      </c>
      <c r="H1609">
        <f t="shared" si="25"/>
        <v>1608</v>
      </c>
    </row>
    <row r="1610" spans="1:8" x14ac:dyDescent="0.25">
      <c r="A1610" s="2">
        <v>39013</v>
      </c>
      <c r="B1610">
        <v>59.43</v>
      </c>
      <c r="C1610">
        <v>59.470001000000003</v>
      </c>
      <c r="D1610">
        <v>58.119999</v>
      </c>
      <c r="E1610">
        <v>58.810001</v>
      </c>
      <c r="F1610">
        <v>58.810001</v>
      </c>
      <c r="G1610">
        <v>149818</v>
      </c>
      <c r="H1610">
        <f t="shared" si="25"/>
        <v>1609</v>
      </c>
    </row>
    <row r="1611" spans="1:8" x14ac:dyDescent="0.25">
      <c r="A1611" s="2">
        <v>39014</v>
      </c>
      <c r="B1611">
        <v>58.889999000000003</v>
      </c>
      <c r="C1611">
        <v>59.700001</v>
      </c>
      <c r="D1611">
        <v>58.419998</v>
      </c>
      <c r="E1611">
        <v>59.349997999999999</v>
      </c>
      <c r="F1611">
        <v>59.349997999999999</v>
      </c>
      <c r="G1611">
        <v>132908</v>
      </c>
      <c r="H1611">
        <f t="shared" si="25"/>
        <v>1610</v>
      </c>
    </row>
    <row r="1612" spans="1:8" x14ac:dyDescent="0.25">
      <c r="A1612" s="2">
        <v>39015</v>
      </c>
      <c r="B1612">
        <v>59.5</v>
      </c>
      <c r="C1612">
        <v>61.650002000000001</v>
      </c>
      <c r="D1612">
        <v>59.23</v>
      </c>
      <c r="E1612">
        <v>61.400002000000001</v>
      </c>
      <c r="F1612">
        <v>61.400002000000001</v>
      </c>
      <c r="G1612">
        <v>190639</v>
      </c>
      <c r="H1612">
        <f t="shared" si="25"/>
        <v>1611</v>
      </c>
    </row>
    <row r="1613" spans="1:8" x14ac:dyDescent="0.25">
      <c r="A1613" s="2">
        <v>39016</v>
      </c>
      <c r="B1613">
        <v>61.580002</v>
      </c>
      <c r="C1613">
        <v>61.790000999999997</v>
      </c>
      <c r="D1613">
        <v>60.099997999999999</v>
      </c>
      <c r="E1613">
        <v>60.360000999999997</v>
      </c>
      <c r="F1613">
        <v>60.360000999999997</v>
      </c>
      <c r="G1613">
        <v>165972</v>
      </c>
      <c r="H1613">
        <f t="shared" si="25"/>
        <v>1612</v>
      </c>
    </row>
    <row r="1614" spans="1:8" x14ac:dyDescent="0.25">
      <c r="A1614" s="2">
        <v>39017</v>
      </c>
      <c r="B1614">
        <v>60.299999</v>
      </c>
      <c r="C1614">
        <v>61</v>
      </c>
      <c r="D1614">
        <v>59.849997999999999</v>
      </c>
      <c r="E1614">
        <v>60.75</v>
      </c>
      <c r="F1614">
        <v>60.75</v>
      </c>
      <c r="G1614">
        <v>149482</v>
      </c>
      <c r="H1614">
        <f t="shared" si="25"/>
        <v>1613</v>
      </c>
    </row>
    <row r="1615" spans="1:8" x14ac:dyDescent="0.25">
      <c r="A1615" s="2">
        <v>39020</v>
      </c>
      <c r="B1615">
        <v>60.75</v>
      </c>
      <c r="C1615">
        <v>61.049999</v>
      </c>
      <c r="D1615">
        <v>58.220001000000003</v>
      </c>
      <c r="E1615">
        <v>58.360000999999997</v>
      </c>
      <c r="F1615">
        <v>58.360000999999997</v>
      </c>
      <c r="G1615">
        <v>168398</v>
      </c>
      <c r="H1615">
        <f t="shared" si="25"/>
        <v>1614</v>
      </c>
    </row>
    <row r="1616" spans="1:8" x14ac:dyDescent="0.25">
      <c r="A1616" s="2">
        <v>39021</v>
      </c>
      <c r="B1616">
        <v>58.41</v>
      </c>
      <c r="C1616">
        <v>58.799999</v>
      </c>
      <c r="D1616">
        <v>57.049999</v>
      </c>
      <c r="E1616">
        <v>58.73</v>
      </c>
      <c r="F1616">
        <v>58.73</v>
      </c>
      <c r="G1616">
        <v>211035</v>
      </c>
      <c r="H1616">
        <f t="shared" si="25"/>
        <v>1615</v>
      </c>
    </row>
    <row r="1617" spans="1:8" x14ac:dyDescent="0.25">
      <c r="A1617" s="2">
        <v>39022</v>
      </c>
      <c r="B1617">
        <v>58.599997999999999</v>
      </c>
      <c r="C1617">
        <v>59.450001</v>
      </c>
      <c r="D1617">
        <v>57.799999</v>
      </c>
      <c r="E1617">
        <v>58.709999000000003</v>
      </c>
      <c r="F1617">
        <v>58.709999000000003</v>
      </c>
      <c r="G1617">
        <v>181844</v>
      </c>
      <c r="H1617">
        <f t="shared" si="25"/>
        <v>1616</v>
      </c>
    </row>
    <row r="1618" spans="1:8" x14ac:dyDescent="0.25">
      <c r="A1618" s="2">
        <v>39023</v>
      </c>
      <c r="B1618">
        <v>58.599997999999999</v>
      </c>
      <c r="C1618">
        <v>58.959999000000003</v>
      </c>
      <c r="D1618">
        <v>57.599997999999999</v>
      </c>
      <c r="E1618">
        <v>57.880001</v>
      </c>
      <c r="F1618">
        <v>57.880001</v>
      </c>
      <c r="G1618">
        <v>183137</v>
      </c>
      <c r="H1618">
        <f t="shared" si="25"/>
        <v>1617</v>
      </c>
    </row>
    <row r="1619" spans="1:8" x14ac:dyDescent="0.25">
      <c r="A1619" s="2">
        <v>39024</v>
      </c>
      <c r="B1619">
        <v>57.860000999999997</v>
      </c>
      <c r="C1619">
        <v>59.349997999999999</v>
      </c>
      <c r="D1619">
        <v>57.77</v>
      </c>
      <c r="E1619">
        <v>59.139999000000003</v>
      </c>
      <c r="F1619">
        <v>59.139999000000003</v>
      </c>
      <c r="G1619">
        <v>169658</v>
      </c>
      <c r="H1619">
        <f t="shared" si="25"/>
        <v>1618</v>
      </c>
    </row>
    <row r="1620" spans="1:8" x14ac:dyDescent="0.25">
      <c r="A1620" s="2">
        <v>39027</v>
      </c>
      <c r="B1620">
        <v>59.150002000000001</v>
      </c>
      <c r="C1620">
        <v>60.560001</v>
      </c>
      <c r="D1620">
        <v>58.5</v>
      </c>
      <c r="E1620">
        <v>60.02</v>
      </c>
      <c r="F1620">
        <v>60.02</v>
      </c>
      <c r="G1620">
        <v>193570</v>
      </c>
      <c r="H1620">
        <f t="shared" si="25"/>
        <v>1619</v>
      </c>
    </row>
    <row r="1621" spans="1:8" x14ac:dyDescent="0.25">
      <c r="A1621" s="2">
        <v>39028</v>
      </c>
      <c r="B1621">
        <v>60.119999</v>
      </c>
      <c r="C1621">
        <v>60.200001</v>
      </c>
      <c r="D1621">
        <v>58.889999000000003</v>
      </c>
      <c r="E1621">
        <v>58.93</v>
      </c>
      <c r="F1621">
        <v>58.93</v>
      </c>
      <c r="G1621">
        <v>237073</v>
      </c>
      <c r="H1621">
        <f t="shared" si="25"/>
        <v>1620</v>
      </c>
    </row>
    <row r="1622" spans="1:8" x14ac:dyDescent="0.25">
      <c r="A1622" s="2">
        <v>39029</v>
      </c>
      <c r="B1622">
        <v>59.16</v>
      </c>
      <c r="C1622">
        <v>60.299999</v>
      </c>
      <c r="D1622">
        <v>58.880001</v>
      </c>
      <c r="E1622">
        <v>59.830002</v>
      </c>
      <c r="F1622">
        <v>59.830002</v>
      </c>
      <c r="G1622">
        <v>242868</v>
      </c>
      <c r="H1622">
        <f t="shared" si="25"/>
        <v>1621</v>
      </c>
    </row>
    <row r="1623" spans="1:8" x14ac:dyDescent="0.25">
      <c r="A1623" s="2">
        <v>39030</v>
      </c>
      <c r="B1623">
        <v>60</v>
      </c>
      <c r="C1623">
        <v>61.330002</v>
      </c>
      <c r="D1623">
        <v>59.900002000000001</v>
      </c>
      <c r="E1623">
        <v>61.16</v>
      </c>
      <c r="F1623">
        <v>61.16</v>
      </c>
      <c r="G1623">
        <v>230433</v>
      </c>
      <c r="H1623">
        <f t="shared" si="25"/>
        <v>1622</v>
      </c>
    </row>
    <row r="1624" spans="1:8" x14ac:dyDescent="0.25">
      <c r="A1624" s="2">
        <v>39031</v>
      </c>
      <c r="B1624">
        <v>61.029998999999997</v>
      </c>
      <c r="C1624">
        <v>61.169998</v>
      </c>
      <c r="D1624">
        <v>59.450001</v>
      </c>
      <c r="E1624">
        <v>59.59</v>
      </c>
      <c r="F1624">
        <v>59.59</v>
      </c>
      <c r="G1624">
        <v>195450</v>
      </c>
      <c r="H1624">
        <f t="shared" si="25"/>
        <v>1623</v>
      </c>
    </row>
    <row r="1625" spans="1:8" x14ac:dyDescent="0.25">
      <c r="A1625" s="2">
        <v>39034</v>
      </c>
      <c r="B1625">
        <v>59.599997999999999</v>
      </c>
      <c r="C1625">
        <v>59.919998</v>
      </c>
      <c r="D1625">
        <v>58.25</v>
      </c>
      <c r="E1625">
        <v>58.580002</v>
      </c>
      <c r="F1625">
        <v>58.580002</v>
      </c>
      <c r="G1625">
        <v>220010</v>
      </c>
      <c r="H1625">
        <f t="shared" si="25"/>
        <v>1624</v>
      </c>
    </row>
    <row r="1626" spans="1:8" x14ac:dyDescent="0.25">
      <c r="A1626" s="2">
        <v>39035</v>
      </c>
      <c r="B1626">
        <v>58.599997999999999</v>
      </c>
      <c r="C1626">
        <v>59.150002000000001</v>
      </c>
      <c r="D1626">
        <v>58.150002000000001</v>
      </c>
      <c r="E1626">
        <v>58.279998999999997</v>
      </c>
      <c r="F1626">
        <v>58.279998999999997</v>
      </c>
      <c r="G1626">
        <v>242605</v>
      </c>
      <c r="H1626">
        <f t="shared" si="25"/>
        <v>1625</v>
      </c>
    </row>
    <row r="1627" spans="1:8" x14ac:dyDescent="0.25">
      <c r="A1627" s="2">
        <v>39036</v>
      </c>
      <c r="B1627">
        <v>58.450001</v>
      </c>
      <c r="C1627">
        <v>59.400002000000001</v>
      </c>
      <c r="D1627">
        <v>58.299999</v>
      </c>
      <c r="E1627">
        <v>58.759998000000003</v>
      </c>
      <c r="F1627">
        <v>58.759998000000003</v>
      </c>
      <c r="G1627">
        <v>188951</v>
      </c>
      <c r="H1627">
        <f t="shared" si="25"/>
        <v>1626</v>
      </c>
    </row>
    <row r="1628" spans="1:8" x14ac:dyDescent="0.25">
      <c r="A1628" s="2">
        <v>39037</v>
      </c>
      <c r="B1628">
        <v>58.77</v>
      </c>
      <c r="C1628">
        <v>59.32</v>
      </c>
      <c r="D1628">
        <v>55.919998</v>
      </c>
      <c r="E1628">
        <v>56.259998000000003</v>
      </c>
      <c r="F1628">
        <v>56.259998000000003</v>
      </c>
      <c r="G1628">
        <v>177342</v>
      </c>
      <c r="H1628">
        <f t="shared" si="25"/>
        <v>1627</v>
      </c>
    </row>
    <row r="1629" spans="1:8" x14ac:dyDescent="0.25">
      <c r="A1629" s="2">
        <v>39038</v>
      </c>
      <c r="B1629">
        <v>56.25</v>
      </c>
      <c r="C1629">
        <v>56.48</v>
      </c>
      <c r="D1629">
        <v>54.860000999999997</v>
      </c>
      <c r="E1629">
        <v>55.810001</v>
      </c>
      <c r="F1629">
        <v>55.810001</v>
      </c>
      <c r="G1629">
        <v>165139</v>
      </c>
      <c r="H1629">
        <f t="shared" si="25"/>
        <v>1628</v>
      </c>
    </row>
    <row r="1630" spans="1:8" x14ac:dyDescent="0.25">
      <c r="A1630" s="2">
        <v>39041</v>
      </c>
      <c r="B1630">
        <v>58.73</v>
      </c>
      <c r="C1630">
        <v>59.040000999999997</v>
      </c>
      <c r="D1630">
        <v>57.970001000000003</v>
      </c>
      <c r="E1630">
        <v>58.799999</v>
      </c>
      <c r="F1630">
        <v>58.799999</v>
      </c>
      <c r="G1630">
        <v>142502</v>
      </c>
      <c r="H1630">
        <f t="shared" si="25"/>
        <v>1629</v>
      </c>
    </row>
    <row r="1631" spans="1:8" x14ac:dyDescent="0.25">
      <c r="A1631" s="2">
        <v>39042</v>
      </c>
      <c r="B1631">
        <v>58.959999000000003</v>
      </c>
      <c r="C1631">
        <v>60.400002000000001</v>
      </c>
      <c r="D1631">
        <v>58.610000999999997</v>
      </c>
      <c r="E1631">
        <v>60.169998</v>
      </c>
      <c r="F1631">
        <v>60.169998</v>
      </c>
      <c r="G1631">
        <v>145381</v>
      </c>
      <c r="H1631">
        <f t="shared" si="25"/>
        <v>1630</v>
      </c>
    </row>
    <row r="1632" spans="1:8" x14ac:dyDescent="0.25">
      <c r="A1632" s="2">
        <v>39043</v>
      </c>
      <c r="B1632">
        <v>60.049999</v>
      </c>
      <c r="C1632">
        <v>60.349997999999999</v>
      </c>
      <c r="D1632">
        <v>58.349997999999999</v>
      </c>
      <c r="E1632">
        <v>59.240001999999997</v>
      </c>
      <c r="F1632">
        <v>59.240001999999997</v>
      </c>
      <c r="G1632">
        <v>26255</v>
      </c>
      <c r="H1632">
        <f t="shared" si="25"/>
        <v>1631</v>
      </c>
    </row>
    <row r="1633" spans="1:8" x14ac:dyDescent="0.25">
      <c r="A1633" s="2">
        <v>39044</v>
      </c>
      <c r="B1633" t="s">
        <v>113</v>
      </c>
      <c r="C1633" t="s">
        <v>113</v>
      </c>
      <c r="D1633" t="s">
        <v>113</v>
      </c>
      <c r="E1633" t="s">
        <v>113</v>
      </c>
      <c r="F1633" t="s">
        <v>113</v>
      </c>
      <c r="G1633" t="s">
        <v>113</v>
      </c>
      <c r="H1633">
        <f t="shared" si="25"/>
        <v>1632</v>
      </c>
    </row>
    <row r="1634" spans="1:8" x14ac:dyDescent="0.25">
      <c r="A1634" s="2">
        <v>39045</v>
      </c>
      <c r="B1634" t="s">
        <v>113</v>
      </c>
      <c r="C1634" t="s">
        <v>113</v>
      </c>
      <c r="D1634" t="s">
        <v>113</v>
      </c>
      <c r="E1634" t="s">
        <v>113</v>
      </c>
      <c r="F1634" t="s">
        <v>113</v>
      </c>
      <c r="G1634" t="s">
        <v>113</v>
      </c>
      <c r="H1634">
        <f t="shared" si="25"/>
        <v>1633</v>
      </c>
    </row>
    <row r="1635" spans="1:8" x14ac:dyDescent="0.25">
      <c r="A1635" s="2">
        <v>39048</v>
      </c>
      <c r="B1635">
        <v>59.889999000000003</v>
      </c>
      <c r="C1635">
        <v>60.439999</v>
      </c>
      <c r="D1635">
        <v>59.259998000000003</v>
      </c>
      <c r="E1635">
        <v>60.32</v>
      </c>
      <c r="F1635">
        <v>60.32</v>
      </c>
      <c r="G1635">
        <v>143843</v>
      </c>
      <c r="H1635">
        <f t="shared" si="25"/>
        <v>1634</v>
      </c>
    </row>
    <row r="1636" spans="1:8" x14ac:dyDescent="0.25">
      <c r="A1636" s="2">
        <v>39049</v>
      </c>
      <c r="B1636">
        <v>60.400002000000001</v>
      </c>
      <c r="C1636">
        <v>61.200001</v>
      </c>
      <c r="D1636">
        <v>60.200001</v>
      </c>
      <c r="E1636">
        <v>60.990001999999997</v>
      </c>
      <c r="F1636">
        <v>60.990001999999997</v>
      </c>
      <c r="G1636">
        <v>151496</v>
      </c>
      <c r="H1636">
        <f t="shared" si="25"/>
        <v>1635</v>
      </c>
    </row>
    <row r="1637" spans="1:8" x14ac:dyDescent="0.25">
      <c r="A1637" s="2">
        <v>39050</v>
      </c>
      <c r="B1637">
        <v>60.990001999999997</v>
      </c>
      <c r="C1637">
        <v>62.540000999999997</v>
      </c>
      <c r="D1637">
        <v>60.950001</v>
      </c>
      <c r="E1637">
        <v>62.459999000000003</v>
      </c>
      <c r="F1637">
        <v>62.459999000000003</v>
      </c>
      <c r="G1637">
        <v>215398</v>
      </c>
      <c r="H1637">
        <f t="shared" si="25"/>
        <v>1636</v>
      </c>
    </row>
    <row r="1638" spans="1:8" x14ac:dyDescent="0.25">
      <c r="A1638" s="2">
        <v>39051</v>
      </c>
      <c r="B1638">
        <v>62.32</v>
      </c>
      <c r="C1638">
        <v>63.799999</v>
      </c>
      <c r="D1638">
        <v>62.200001</v>
      </c>
      <c r="E1638">
        <v>63.130001</v>
      </c>
      <c r="F1638">
        <v>63.130001</v>
      </c>
      <c r="G1638">
        <v>220010</v>
      </c>
      <c r="H1638">
        <f t="shared" si="25"/>
        <v>1637</v>
      </c>
    </row>
    <row r="1639" spans="1:8" x14ac:dyDescent="0.25">
      <c r="A1639" s="2">
        <v>39052</v>
      </c>
      <c r="B1639">
        <v>62.849997999999999</v>
      </c>
      <c r="C1639">
        <v>63.700001</v>
      </c>
      <c r="D1639">
        <v>62.240001999999997</v>
      </c>
      <c r="E1639">
        <v>63.43</v>
      </c>
      <c r="F1639">
        <v>63.43</v>
      </c>
      <c r="G1639">
        <v>176603</v>
      </c>
      <c r="H1639">
        <f t="shared" si="25"/>
        <v>1638</v>
      </c>
    </row>
    <row r="1640" spans="1:8" x14ac:dyDescent="0.25">
      <c r="A1640" s="2">
        <v>39055</v>
      </c>
      <c r="B1640">
        <v>63.810001</v>
      </c>
      <c r="C1640">
        <v>63.82</v>
      </c>
      <c r="D1640">
        <v>61.900002000000001</v>
      </c>
      <c r="E1640">
        <v>62.439999</v>
      </c>
      <c r="F1640">
        <v>62.439999</v>
      </c>
      <c r="G1640">
        <v>162006</v>
      </c>
      <c r="H1640">
        <f t="shared" si="25"/>
        <v>1639</v>
      </c>
    </row>
    <row r="1641" spans="1:8" x14ac:dyDescent="0.25">
      <c r="A1641" s="2">
        <v>39056</v>
      </c>
      <c r="B1641">
        <v>62.419998</v>
      </c>
      <c r="C1641">
        <v>63.25</v>
      </c>
      <c r="D1641">
        <v>61.529998999999997</v>
      </c>
      <c r="E1641">
        <v>62.43</v>
      </c>
      <c r="F1641">
        <v>62.43</v>
      </c>
      <c r="G1641">
        <v>227430</v>
      </c>
      <c r="H1641">
        <f t="shared" si="25"/>
        <v>1640</v>
      </c>
    </row>
    <row r="1642" spans="1:8" x14ac:dyDescent="0.25">
      <c r="A1642" s="2">
        <v>39057</v>
      </c>
      <c r="B1642">
        <v>62.419998</v>
      </c>
      <c r="C1642">
        <v>63.009998000000003</v>
      </c>
      <c r="D1642">
        <v>61.84</v>
      </c>
      <c r="E1642">
        <v>62.189999</v>
      </c>
      <c r="F1642">
        <v>62.189999</v>
      </c>
      <c r="G1642">
        <v>221144</v>
      </c>
      <c r="H1642">
        <f t="shared" si="25"/>
        <v>1641</v>
      </c>
    </row>
    <row r="1643" spans="1:8" x14ac:dyDescent="0.25">
      <c r="A1643" s="2">
        <v>39058</v>
      </c>
      <c r="B1643">
        <v>62.310001</v>
      </c>
      <c r="C1643">
        <v>62.759998000000003</v>
      </c>
      <c r="D1643">
        <v>61.549999</v>
      </c>
      <c r="E1643">
        <v>62.490001999999997</v>
      </c>
      <c r="F1643">
        <v>62.490001999999997</v>
      </c>
      <c r="G1643">
        <v>255423</v>
      </c>
      <c r="H1643">
        <f t="shared" si="25"/>
        <v>1642</v>
      </c>
    </row>
    <row r="1644" spans="1:8" x14ac:dyDescent="0.25">
      <c r="A1644" s="2">
        <v>39059</v>
      </c>
      <c r="B1644">
        <v>62.75</v>
      </c>
      <c r="C1644">
        <v>63.650002000000001</v>
      </c>
      <c r="D1644">
        <v>61.950001</v>
      </c>
      <c r="E1644">
        <v>62.029998999999997</v>
      </c>
      <c r="F1644">
        <v>62.029998999999997</v>
      </c>
      <c r="G1644">
        <v>217504</v>
      </c>
      <c r="H1644">
        <f t="shared" si="25"/>
        <v>1643</v>
      </c>
    </row>
    <row r="1645" spans="1:8" x14ac:dyDescent="0.25">
      <c r="A1645" s="2">
        <v>39062</v>
      </c>
      <c r="B1645">
        <v>62.209999000000003</v>
      </c>
      <c r="C1645">
        <v>62.25</v>
      </c>
      <c r="D1645">
        <v>61.049999</v>
      </c>
      <c r="E1645">
        <v>61.220001000000003</v>
      </c>
      <c r="F1645">
        <v>61.220001000000003</v>
      </c>
      <c r="G1645">
        <v>197111</v>
      </c>
      <c r="H1645">
        <f t="shared" si="25"/>
        <v>1644</v>
      </c>
    </row>
    <row r="1646" spans="1:8" x14ac:dyDescent="0.25">
      <c r="A1646" s="2">
        <v>39063</v>
      </c>
      <c r="B1646">
        <v>61.299999</v>
      </c>
      <c r="C1646">
        <v>62.009998000000003</v>
      </c>
      <c r="D1646">
        <v>60.650002000000001</v>
      </c>
      <c r="E1646">
        <v>61.02</v>
      </c>
      <c r="F1646">
        <v>61.02</v>
      </c>
      <c r="G1646">
        <v>210421</v>
      </c>
      <c r="H1646">
        <f t="shared" si="25"/>
        <v>1645</v>
      </c>
    </row>
    <row r="1647" spans="1:8" x14ac:dyDescent="0.25">
      <c r="A1647" s="2">
        <v>39064</v>
      </c>
      <c r="B1647">
        <v>60.970001000000003</v>
      </c>
      <c r="C1647">
        <v>61.849997999999999</v>
      </c>
      <c r="D1647">
        <v>60.740001999999997</v>
      </c>
      <c r="E1647">
        <v>61.369999</v>
      </c>
      <c r="F1647">
        <v>61.369999</v>
      </c>
      <c r="G1647">
        <v>215432</v>
      </c>
      <c r="H1647">
        <f t="shared" si="25"/>
        <v>1646</v>
      </c>
    </row>
    <row r="1648" spans="1:8" x14ac:dyDescent="0.25">
      <c r="A1648" s="2">
        <v>39065</v>
      </c>
      <c r="B1648">
        <v>61.52</v>
      </c>
      <c r="C1648">
        <v>62.799999</v>
      </c>
      <c r="D1648">
        <v>61.41</v>
      </c>
      <c r="E1648">
        <v>62.509998000000003</v>
      </c>
      <c r="F1648">
        <v>62.509998000000003</v>
      </c>
      <c r="G1648">
        <v>186372</v>
      </c>
      <c r="H1648">
        <f t="shared" si="25"/>
        <v>1647</v>
      </c>
    </row>
    <row r="1649" spans="1:8" x14ac:dyDescent="0.25">
      <c r="A1649" s="2">
        <v>39066</v>
      </c>
      <c r="B1649">
        <v>62.52</v>
      </c>
      <c r="C1649">
        <v>63.5</v>
      </c>
      <c r="D1649">
        <v>62.279998999999997</v>
      </c>
      <c r="E1649">
        <v>63.43</v>
      </c>
      <c r="F1649">
        <v>63.43</v>
      </c>
      <c r="G1649">
        <v>114365</v>
      </c>
      <c r="H1649">
        <f t="shared" si="25"/>
        <v>1648</v>
      </c>
    </row>
    <row r="1650" spans="1:8" x14ac:dyDescent="0.25">
      <c r="A1650" s="2">
        <v>39069</v>
      </c>
      <c r="B1650">
        <v>63.200001</v>
      </c>
      <c r="C1650">
        <v>63.5</v>
      </c>
      <c r="D1650">
        <v>62.07</v>
      </c>
      <c r="E1650">
        <v>62.209999000000003</v>
      </c>
      <c r="F1650">
        <v>62.209999000000003</v>
      </c>
      <c r="G1650">
        <v>139755</v>
      </c>
      <c r="H1650">
        <f t="shared" si="25"/>
        <v>1649</v>
      </c>
    </row>
    <row r="1651" spans="1:8" x14ac:dyDescent="0.25">
      <c r="A1651" s="2">
        <v>39070</v>
      </c>
      <c r="B1651">
        <v>62.189999</v>
      </c>
      <c r="C1651">
        <v>63.450001</v>
      </c>
      <c r="D1651">
        <v>61.650002000000001</v>
      </c>
      <c r="E1651">
        <v>63.150002000000001</v>
      </c>
      <c r="F1651">
        <v>63.150002000000001</v>
      </c>
      <c r="G1651">
        <v>170757</v>
      </c>
      <c r="H1651">
        <f t="shared" si="25"/>
        <v>1650</v>
      </c>
    </row>
    <row r="1652" spans="1:8" x14ac:dyDescent="0.25">
      <c r="A1652" s="2">
        <v>39071</v>
      </c>
      <c r="B1652">
        <v>63.5</v>
      </c>
      <c r="C1652">
        <v>64.150002000000001</v>
      </c>
      <c r="D1652">
        <v>63.18</v>
      </c>
      <c r="E1652">
        <v>63.720001000000003</v>
      </c>
      <c r="F1652">
        <v>63.720001000000003</v>
      </c>
      <c r="G1652">
        <v>179708</v>
      </c>
      <c r="H1652">
        <f t="shared" si="25"/>
        <v>1651</v>
      </c>
    </row>
    <row r="1653" spans="1:8" x14ac:dyDescent="0.25">
      <c r="A1653" s="2">
        <v>39072</v>
      </c>
      <c r="B1653">
        <v>63.580002</v>
      </c>
      <c r="C1653">
        <v>63.59</v>
      </c>
      <c r="D1653">
        <v>62.299999</v>
      </c>
      <c r="E1653">
        <v>62.66</v>
      </c>
      <c r="F1653">
        <v>62.66</v>
      </c>
      <c r="G1653">
        <v>142107</v>
      </c>
      <c r="H1653">
        <f t="shared" si="25"/>
        <v>1652</v>
      </c>
    </row>
    <row r="1654" spans="1:8" x14ac:dyDescent="0.25">
      <c r="A1654" s="2">
        <v>39073</v>
      </c>
      <c r="B1654">
        <v>62.669998</v>
      </c>
      <c r="C1654">
        <v>63.09</v>
      </c>
      <c r="D1654">
        <v>62.099997999999999</v>
      </c>
      <c r="E1654">
        <v>62.41</v>
      </c>
      <c r="F1654">
        <v>62.41</v>
      </c>
      <c r="G1654">
        <v>80124</v>
      </c>
      <c r="H1654">
        <f t="shared" si="25"/>
        <v>1653</v>
      </c>
    </row>
    <row r="1655" spans="1:8" x14ac:dyDescent="0.25">
      <c r="A1655" s="2">
        <v>39076</v>
      </c>
      <c r="B1655" t="s">
        <v>113</v>
      </c>
      <c r="C1655" t="s">
        <v>113</v>
      </c>
      <c r="D1655" t="s">
        <v>113</v>
      </c>
      <c r="E1655" t="s">
        <v>113</v>
      </c>
      <c r="F1655" t="s">
        <v>113</v>
      </c>
      <c r="G1655" t="s">
        <v>113</v>
      </c>
      <c r="H1655">
        <f t="shared" si="25"/>
        <v>1654</v>
      </c>
    </row>
    <row r="1656" spans="1:8" x14ac:dyDescent="0.25">
      <c r="A1656" s="2">
        <v>39077</v>
      </c>
      <c r="B1656">
        <v>62.439999</v>
      </c>
      <c r="C1656">
        <v>63.200001</v>
      </c>
      <c r="D1656">
        <v>60.5</v>
      </c>
      <c r="E1656">
        <v>61.099997999999999</v>
      </c>
      <c r="F1656">
        <v>61.099997999999999</v>
      </c>
      <c r="G1656">
        <v>121339</v>
      </c>
      <c r="H1656">
        <f t="shared" si="25"/>
        <v>1655</v>
      </c>
    </row>
    <row r="1657" spans="1:8" x14ac:dyDescent="0.25">
      <c r="A1657" s="2">
        <v>39078</v>
      </c>
      <c r="B1657">
        <v>60.91</v>
      </c>
      <c r="C1657">
        <v>61.34</v>
      </c>
      <c r="D1657">
        <v>60.25</v>
      </c>
      <c r="E1657">
        <v>60.34</v>
      </c>
      <c r="F1657">
        <v>60.34</v>
      </c>
      <c r="G1657">
        <v>108794</v>
      </c>
      <c r="H1657">
        <f t="shared" si="25"/>
        <v>1656</v>
      </c>
    </row>
    <row r="1658" spans="1:8" x14ac:dyDescent="0.25">
      <c r="A1658" s="2">
        <v>39079</v>
      </c>
      <c r="B1658">
        <v>60.41</v>
      </c>
      <c r="C1658">
        <v>60.849997999999999</v>
      </c>
      <c r="D1658">
        <v>60.049999</v>
      </c>
      <c r="E1658">
        <v>60.529998999999997</v>
      </c>
      <c r="F1658">
        <v>60.529998999999997</v>
      </c>
      <c r="G1658">
        <v>111098</v>
      </c>
      <c r="H1658">
        <f t="shared" si="25"/>
        <v>1657</v>
      </c>
    </row>
    <row r="1659" spans="1:8" x14ac:dyDescent="0.25">
      <c r="A1659" s="2">
        <v>39080</v>
      </c>
      <c r="B1659">
        <v>60.5</v>
      </c>
      <c r="C1659">
        <v>61.200001</v>
      </c>
      <c r="D1659">
        <v>59.900002000000001</v>
      </c>
      <c r="E1659">
        <v>61.049999</v>
      </c>
      <c r="F1659">
        <v>61.049999</v>
      </c>
      <c r="G1659">
        <v>105641</v>
      </c>
      <c r="H1659">
        <f t="shared" si="25"/>
        <v>1658</v>
      </c>
    </row>
    <row r="1660" spans="1:8" x14ac:dyDescent="0.25">
      <c r="A1660" s="2">
        <v>39083</v>
      </c>
      <c r="B1660" t="s">
        <v>113</v>
      </c>
      <c r="C1660" t="s">
        <v>113</v>
      </c>
      <c r="D1660" t="s">
        <v>113</v>
      </c>
      <c r="E1660" t="s">
        <v>113</v>
      </c>
      <c r="F1660" t="s">
        <v>113</v>
      </c>
      <c r="G1660" t="s">
        <v>113</v>
      </c>
      <c r="H1660">
        <f t="shared" si="25"/>
        <v>1659</v>
      </c>
    </row>
    <row r="1661" spans="1:8" x14ac:dyDescent="0.25">
      <c r="A1661" s="2">
        <v>39084</v>
      </c>
      <c r="B1661">
        <v>60.98</v>
      </c>
      <c r="C1661">
        <v>61.549999</v>
      </c>
      <c r="D1661">
        <v>60.41</v>
      </c>
      <c r="E1661">
        <v>61.049999</v>
      </c>
      <c r="F1661">
        <v>61.049999</v>
      </c>
      <c r="G1661">
        <v>41686</v>
      </c>
      <c r="H1661">
        <f t="shared" si="25"/>
        <v>1660</v>
      </c>
    </row>
    <row r="1662" spans="1:8" x14ac:dyDescent="0.25">
      <c r="A1662" s="2">
        <v>39085</v>
      </c>
      <c r="B1662">
        <v>60.950001</v>
      </c>
      <c r="C1662">
        <v>60.970001000000003</v>
      </c>
      <c r="D1662">
        <v>57.720001000000003</v>
      </c>
      <c r="E1662">
        <v>58.32</v>
      </c>
      <c r="F1662">
        <v>58.32</v>
      </c>
      <c r="G1662">
        <v>248547</v>
      </c>
      <c r="H1662">
        <f t="shared" si="25"/>
        <v>1661</v>
      </c>
    </row>
    <row r="1663" spans="1:8" x14ac:dyDescent="0.25">
      <c r="A1663" s="2">
        <v>39086</v>
      </c>
      <c r="B1663">
        <v>58.349997999999999</v>
      </c>
      <c r="C1663">
        <v>58.580002</v>
      </c>
      <c r="D1663">
        <v>55.389999000000003</v>
      </c>
      <c r="E1663">
        <v>55.59</v>
      </c>
      <c r="F1663">
        <v>55.59</v>
      </c>
      <c r="G1663">
        <v>324010</v>
      </c>
      <c r="H1663">
        <f t="shared" si="25"/>
        <v>1662</v>
      </c>
    </row>
    <row r="1664" spans="1:8" x14ac:dyDescent="0.25">
      <c r="A1664" s="2">
        <v>39087</v>
      </c>
      <c r="B1664">
        <v>55.41</v>
      </c>
      <c r="C1664">
        <v>56.400002000000001</v>
      </c>
      <c r="D1664">
        <v>54.900002000000001</v>
      </c>
      <c r="E1664">
        <v>56.310001</v>
      </c>
      <c r="F1664">
        <v>56.310001</v>
      </c>
      <c r="G1664">
        <v>250130</v>
      </c>
      <c r="H1664">
        <f t="shared" si="25"/>
        <v>1663</v>
      </c>
    </row>
    <row r="1665" spans="1:8" x14ac:dyDescent="0.25">
      <c r="A1665" s="2">
        <v>39090</v>
      </c>
      <c r="B1665">
        <v>56.240001999999997</v>
      </c>
      <c r="C1665">
        <v>57.720001000000003</v>
      </c>
      <c r="D1665">
        <v>55.099997999999999</v>
      </c>
      <c r="E1665">
        <v>56.09</v>
      </c>
      <c r="F1665">
        <v>56.09</v>
      </c>
      <c r="G1665">
        <v>298727</v>
      </c>
      <c r="H1665">
        <f t="shared" si="25"/>
        <v>1664</v>
      </c>
    </row>
    <row r="1666" spans="1:8" x14ac:dyDescent="0.25">
      <c r="A1666" s="2">
        <v>39091</v>
      </c>
      <c r="B1666">
        <v>56.119999</v>
      </c>
      <c r="C1666">
        <v>56.200001</v>
      </c>
      <c r="D1666">
        <v>53.880001</v>
      </c>
      <c r="E1666">
        <v>55.639999000000003</v>
      </c>
      <c r="F1666">
        <v>55.639999000000003</v>
      </c>
      <c r="G1666">
        <v>333330</v>
      </c>
      <c r="H1666">
        <f t="shared" si="25"/>
        <v>1665</v>
      </c>
    </row>
    <row r="1667" spans="1:8" x14ac:dyDescent="0.25">
      <c r="A1667" s="2">
        <v>39092</v>
      </c>
      <c r="B1667">
        <v>55.75</v>
      </c>
      <c r="C1667">
        <v>55.810001</v>
      </c>
      <c r="D1667">
        <v>53.439999</v>
      </c>
      <c r="E1667">
        <v>54.02</v>
      </c>
      <c r="F1667">
        <v>54.02</v>
      </c>
      <c r="G1667">
        <v>282508</v>
      </c>
      <c r="H1667">
        <f t="shared" si="25"/>
        <v>1666</v>
      </c>
    </row>
    <row r="1668" spans="1:8" x14ac:dyDescent="0.25">
      <c r="A1668" s="2">
        <v>39093</v>
      </c>
      <c r="B1668">
        <v>53.59</v>
      </c>
      <c r="C1668">
        <v>54.73</v>
      </c>
      <c r="D1668">
        <v>51.799999</v>
      </c>
      <c r="E1668">
        <v>51.880001</v>
      </c>
      <c r="F1668">
        <v>51.880001</v>
      </c>
      <c r="G1668">
        <v>341657</v>
      </c>
      <c r="H1668">
        <f t="shared" ref="H1668:H1731" si="26">H1667+1</f>
        <v>1667</v>
      </c>
    </row>
    <row r="1669" spans="1:8" x14ac:dyDescent="0.25">
      <c r="A1669" s="2">
        <v>39094</v>
      </c>
      <c r="B1669">
        <v>52.07</v>
      </c>
      <c r="C1669">
        <v>53.110000999999997</v>
      </c>
      <c r="D1669">
        <v>51.560001</v>
      </c>
      <c r="E1669">
        <v>52.990001999999997</v>
      </c>
      <c r="F1669">
        <v>52.990001999999997</v>
      </c>
      <c r="G1669">
        <v>317900</v>
      </c>
      <c r="H1669">
        <f t="shared" si="26"/>
        <v>1668</v>
      </c>
    </row>
    <row r="1670" spans="1:8" x14ac:dyDescent="0.25">
      <c r="A1670" s="2">
        <v>39097</v>
      </c>
      <c r="B1670" t="s">
        <v>113</v>
      </c>
      <c r="C1670" t="s">
        <v>113</v>
      </c>
      <c r="D1670" t="s">
        <v>113</v>
      </c>
      <c r="E1670" t="s">
        <v>113</v>
      </c>
      <c r="F1670" t="s">
        <v>113</v>
      </c>
      <c r="G1670" t="s">
        <v>113</v>
      </c>
      <c r="H1670">
        <f t="shared" si="26"/>
        <v>1669</v>
      </c>
    </row>
    <row r="1671" spans="1:8" x14ac:dyDescent="0.25">
      <c r="A1671" s="2">
        <v>39098</v>
      </c>
      <c r="B1671">
        <v>52.939999</v>
      </c>
      <c r="C1671">
        <v>53.549999</v>
      </c>
      <c r="D1671">
        <v>50.529998999999997</v>
      </c>
      <c r="E1671">
        <v>51.209999000000003</v>
      </c>
      <c r="F1671">
        <v>51.209999000000003</v>
      </c>
      <c r="G1671">
        <v>276095</v>
      </c>
      <c r="H1671">
        <f t="shared" si="26"/>
        <v>1670</v>
      </c>
    </row>
    <row r="1672" spans="1:8" x14ac:dyDescent="0.25">
      <c r="A1672" s="2">
        <v>39099</v>
      </c>
      <c r="B1672">
        <v>51.200001</v>
      </c>
      <c r="C1672">
        <v>52.400002000000001</v>
      </c>
      <c r="D1672">
        <v>50.279998999999997</v>
      </c>
      <c r="E1672">
        <v>52.240001999999997</v>
      </c>
      <c r="F1672">
        <v>52.240001999999997</v>
      </c>
      <c r="G1672">
        <v>244372</v>
      </c>
      <c r="H1672">
        <f t="shared" si="26"/>
        <v>1671</v>
      </c>
    </row>
    <row r="1673" spans="1:8" x14ac:dyDescent="0.25">
      <c r="A1673" s="2">
        <v>39100</v>
      </c>
      <c r="B1673">
        <v>52.400002000000001</v>
      </c>
      <c r="C1673">
        <v>52.689999</v>
      </c>
      <c r="D1673">
        <v>49.900002000000001</v>
      </c>
      <c r="E1673">
        <v>50.48</v>
      </c>
      <c r="F1673">
        <v>50.48</v>
      </c>
      <c r="G1673">
        <v>167275</v>
      </c>
      <c r="H1673">
        <f t="shared" si="26"/>
        <v>1672</v>
      </c>
    </row>
    <row r="1674" spans="1:8" x14ac:dyDescent="0.25">
      <c r="A1674" s="2">
        <v>39101</v>
      </c>
      <c r="B1674">
        <v>50.470001000000003</v>
      </c>
      <c r="C1674">
        <v>52.049999</v>
      </c>
      <c r="D1674">
        <v>50.119999</v>
      </c>
      <c r="E1674">
        <v>51.990001999999997</v>
      </c>
      <c r="F1674">
        <v>51.990001999999997</v>
      </c>
      <c r="G1674">
        <v>118596</v>
      </c>
      <c r="H1674">
        <f t="shared" si="26"/>
        <v>1673</v>
      </c>
    </row>
    <row r="1675" spans="1:8" x14ac:dyDescent="0.25">
      <c r="A1675" s="2">
        <v>39104</v>
      </c>
      <c r="B1675">
        <v>52.09</v>
      </c>
      <c r="C1675">
        <v>53.439999</v>
      </c>
      <c r="D1675">
        <v>50.799999</v>
      </c>
      <c r="E1675">
        <v>51.130001</v>
      </c>
      <c r="F1675">
        <v>51.130001</v>
      </c>
      <c r="G1675">
        <v>268288</v>
      </c>
      <c r="H1675">
        <f t="shared" si="26"/>
        <v>1674</v>
      </c>
    </row>
    <row r="1676" spans="1:8" x14ac:dyDescent="0.25">
      <c r="A1676" s="2">
        <v>39105</v>
      </c>
      <c r="B1676">
        <v>52.639999000000003</v>
      </c>
      <c r="C1676">
        <v>55.150002000000001</v>
      </c>
      <c r="D1676">
        <v>52.41</v>
      </c>
      <c r="E1676">
        <v>55.040000999999997</v>
      </c>
      <c r="F1676">
        <v>55.040000999999997</v>
      </c>
      <c r="G1676">
        <v>243676</v>
      </c>
      <c r="H1676">
        <f t="shared" si="26"/>
        <v>1675</v>
      </c>
    </row>
    <row r="1677" spans="1:8" x14ac:dyDescent="0.25">
      <c r="A1677" s="2">
        <v>39106</v>
      </c>
      <c r="B1677">
        <v>54.970001000000003</v>
      </c>
      <c r="C1677">
        <v>55.450001</v>
      </c>
      <c r="D1677">
        <v>53.66</v>
      </c>
      <c r="E1677">
        <v>55.369999</v>
      </c>
      <c r="F1677">
        <v>55.369999</v>
      </c>
      <c r="G1677">
        <v>250596</v>
      </c>
      <c r="H1677">
        <f t="shared" si="26"/>
        <v>1676</v>
      </c>
    </row>
    <row r="1678" spans="1:8" x14ac:dyDescent="0.25">
      <c r="A1678" s="2">
        <v>39107</v>
      </c>
      <c r="B1678">
        <v>55.389999000000003</v>
      </c>
      <c r="C1678">
        <v>55.900002000000001</v>
      </c>
      <c r="D1678">
        <v>54.099997999999999</v>
      </c>
      <c r="E1678">
        <v>54.23</v>
      </c>
      <c r="F1678">
        <v>54.23</v>
      </c>
      <c r="G1678">
        <v>214449</v>
      </c>
      <c r="H1678">
        <f t="shared" si="26"/>
        <v>1677</v>
      </c>
    </row>
    <row r="1679" spans="1:8" x14ac:dyDescent="0.25">
      <c r="A1679" s="2">
        <v>39108</v>
      </c>
      <c r="B1679">
        <v>54.330002</v>
      </c>
      <c r="C1679">
        <v>55.580002</v>
      </c>
      <c r="D1679">
        <v>54.200001</v>
      </c>
      <c r="E1679">
        <v>55.419998</v>
      </c>
      <c r="F1679">
        <v>55.419998</v>
      </c>
      <c r="G1679">
        <v>167981</v>
      </c>
      <c r="H1679">
        <f t="shared" si="26"/>
        <v>1678</v>
      </c>
    </row>
    <row r="1680" spans="1:8" x14ac:dyDescent="0.25">
      <c r="A1680" s="2">
        <v>39111</v>
      </c>
      <c r="B1680">
        <v>55.630001</v>
      </c>
      <c r="C1680">
        <v>55.959999000000003</v>
      </c>
      <c r="D1680">
        <v>53.75</v>
      </c>
      <c r="E1680">
        <v>54.009998000000003</v>
      </c>
      <c r="F1680">
        <v>54.009998000000003</v>
      </c>
      <c r="G1680">
        <v>209141</v>
      </c>
      <c r="H1680">
        <f t="shared" si="26"/>
        <v>1679</v>
      </c>
    </row>
    <row r="1681" spans="1:8" x14ac:dyDescent="0.25">
      <c r="A1681" s="2">
        <v>39112</v>
      </c>
      <c r="B1681">
        <v>53.869999</v>
      </c>
      <c r="C1681">
        <v>57.049999</v>
      </c>
      <c r="D1681">
        <v>53.82</v>
      </c>
      <c r="E1681">
        <v>56.970001000000003</v>
      </c>
      <c r="F1681">
        <v>56.970001000000003</v>
      </c>
      <c r="G1681">
        <v>279880</v>
      </c>
      <c r="H1681">
        <f t="shared" si="26"/>
        <v>1680</v>
      </c>
    </row>
    <row r="1682" spans="1:8" x14ac:dyDescent="0.25">
      <c r="A1682" s="2">
        <v>39113</v>
      </c>
      <c r="B1682">
        <v>56.900002000000001</v>
      </c>
      <c r="C1682">
        <v>58.25</v>
      </c>
      <c r="D1682">
        <v>55.75</v>
      </c>
      <c r="E1682">
        <v>58.139999000000003</v>
      </c>
      <c r="F1682">
        <v>58.139999000000003</v>
      </c>
      <c r="G1682">
        <v>315015</v>
      </c>
      <c r="H1682">
        <f t="shared" si="26"/>
        <v>1681</v>
      </c>
    </row>
    <row r="1683" spans="1:8" x14ac:dyDescent="0.25">
      <c r="A1683" s="2">
        <v>39114</v>
      </c>
      <c r="B1683">
        <v>57.889999000000003</v>
      </c>
      <c r="C1683">
        <v>58.860000999999997</v>
      </c>
      <c r="D1683">
        <v>57.099997999999999</v>
      </c>
      <c r="E1683">
        <v>57.299999</v>
      </c>
      <c r="F1683">
        <v>57.299999</v>
      </c>
      <c r="G1683">
        <v>282637</v>
      </c>
      <c r="H1683">
        <f t="shared" si="26"/>
        <v>1682</v>
      </c>
    </row>
    <row r="1684" spans="1:8" x14ac:dyDescent="0.25">
      <c r="A1684" s="2">
        <v>39115</v>
      </c>
      <c r="B1684">
        <v>57.389999000000003</v>
      </c>
      <c r="C1684">
        <v>59.25</v>
      </c>
      <c r="D1684">
        <v>57.049999</v>
      </c>
      <c r="E1684">
        <v>59.02</v>
      </c>
      <c r="F1684">
        <v>59.02</v>
      </c>
      <c r="G1684">
        <v>213512</v>
      </c>
      <c r="H1684">
        <f t="shared" si="26"/>
        <v>1683</v>
      </c>
    </row>
    <row r="1685" spans="1:8" x14ac:dyDescent="0.25">
      <c r="A1685" s="2">
        <v>39118</v>
      </c>
      <c r="B1685">
        <v>59.25</v>
      </c>
      <c r="C1685">
        <v>59.950001</v>
      </c>
      <c r="D1685">
        <v>58.459999000000003</v>
      </c>
      <c r="E1685">
        <v>58.740001999999997</v>
      </c>
      <c r="F1685">
        <v>58.740001999999997</v>
      </c>
      <c r="G1685">
        <v>251449</v>
      </c>
      <c r="H1685">
        <f t="shared" si="26"/>
        <v>1684</v>
      </c>
    </row>
    <row r="1686" spans="1:8" x14ac:dyDescent="0.25">
      <c r="A1686" s="2">
        <v>39119</v>
      </c>
      <c r="B1686">
        <v>58.900002000000001</v>
      </c>
      <c r="C1686">
        <v>59.990001999999997</v>
      </c>
      <c r="D1686">
        <v>58.5</v>
      </c>
      <c r="E1686">
        <v>58.880001</v>
      </c>
      <c r="F1686">
        <v>58.880001</v>
      </c>
      <c r="G1686">
        <v>276430</v>
      </c>
      <c r="H1686">
        <f t="shared" si="26"/>
        <v>1685</v>
      </c>
    </row>
    <row r="1687" spans="1:8" x14ac:dyDescent="0.25">
      <c r="A1687" s="2">
        <v>39120</v>
      </c>
      <c r="B1687">
        <v>59.119999</v>
      </c>
      <c r="C1687">
        <v>59.849997999999999</v>
      </c>
      <c r="D1687">
        <v>57.25</v>
      </c>
      <c r="E1687">
        <v>57.709999000000003</v>
      </c>
      <c r="F1687">
        <v>57.709999000000003</v>
      </c>
      <c r="G1687">
        <v>335594</v>
      </c>
      <c r="H1687">
        <f t="shared" si="26"/>
        <v>1686</v>
      </c>
    </row>
    <row r="1688" spans="1:8" x14ac:dyDescent="0.25">
      <c r="A1688" s="2">
        <v>39121</v>
      </c>
      <c r="B1688">
        <v>57.73</v>
      </c>
      <c r="C1688">
        <v>59.869999</v>
      </c>
      <c r="D1688">
        <v>57.299999</v>
      </c>
      <c r="E1688">
        <v>59.709999000000003</v>
      </c>
      <c r="F1688">
        <v>59.709999000000003</v>
      </c>
      <c r="G1688">
        <v>301777</v>
      </c>
      <c r="H1688">
        <f t="shared" si="26"/>
        <v>1687</v>
      </c>
    </row>
    <row r="1689" spans="1:8" x14ac:dyDescent="0.25">
      <c r="A1689" s="2">
        <v>39122</v>
      </c>
      <c r="B1689">
        <v>59.779998999999997</v>
      </c>
      <c r="C1689">
        <v>60.799999</v>
      </c>
      <c r="D1689">
        <v>59.299999</v>
      </c>
      <c r="E1689">
        <v>59.889999000000003</v>
      </c>
      <c r="F1689">
        <v>59.889999000000003</v>
      </c>
      <c r="G1689">
        <v>316792</v>
      </c>
      <c r="H1689">
        <f t="shared" si="26"/>
        <v>1688</v>
      </c>
    </row>
    <row r="1690" spans="1:8" x14ac:dyDescent="0.25">
      <c r="A1690" s="2">
        <v>39125</v>
      </c>
      <c r="B1690">
        <v>59.68</v>
      </c>
      <c r="C1690">
        <v>59.759998000000003</v>
      </c>
      <c r="D1690">
        <v>57.380001</v>
      </c>
      <c r="E1690">
        <v>57.810001</v>
      </c>
      <c r="F1690">
        <v>57.810001</v>
      </c>
      <c r="G1690">
        <v>277173</v>
      </c>
      <c r="H1690">
        <f t="shared" si="26"/>
        <v>1689</v>
      </c>
    </row>
    <row r="1691" spans="1:8" x14ac:dyDescent="0.25">
      <c r="A1691" s="2">
        <v>39126</v>
      </c>
      <c r="B1691">
        <v>57.610000999999997</v>
      </c>
      <c r="C1691">
        <v>59.599997999999999</v>
      </c>
      <c r="D1691">
        <v>57.240001999999997</v>
      </c>
      <c r="E1691">
        <v>59.060001</v>
      </c>
      <c r="F1691">
        <v>59.060001</v>
      </c>
      <c r="G1691">
        <v>266256</v>
      </c>
      <c r="H1691">
        <f t="shared" si="26"/>
        <v>1690</v>
      </c>
    </row>
    <row r="1692" spans="1:8" x14ac:dyDescent="0.25">
      <c r="A1692" s="2">
        <v>39127</v>
      </c>
      <c r="B1692">
        <v>59.029998999999997</v>
      </c>
      <c r="C1692">
        <v>59.259998000000003</v>
      </c>
      <c r="D1692">
        <v>57.5</v>
      </c>
      <c r="E1692">
        <v>58</v>
      </c>
      <c r="F1692">
        <v>58</v>
      </c>
      <c r="G1692">
        <v>254613</v>
      </c>
      <c r="H1692">
        <f t="shared" si="26"/>
        <v>1691</v>
      </c>
    </row>
    <row r="1693" spans="1:8" x14ac:dyDescent="0.25">
      <c r="A1693" s="2">
        <v>39128</v>
      </c>
      <c r="B1693">
        <v>58.029998999999997</v>
      </c>
      <c r="C1693">
        <v>58.509998000000003</v>
      </c>
      <c r="D1693">
        <v>56.619999</v>
      </c>
      <c r="E1693">
        <v>57.990001999999997</v>
      </c>
      <c r="F1693">
        <v>57.990001999999997</v>
      </c>
      <c r="G1693">
        <v>213963</v>
      </c>
      <c r="H1693">
        <f t="shared" si="26"/>
        <v>1692</v>
      </c>
    </row>
    <row r="1694" spans="1:8" x14ac:dyDescent="0.25">
      <c r="A1694" s="2">
        <v>39129</v>
      </c>
      <c r="B1694">
        <v>58.040000999999997</v>
      </c>
      <c r="C1694">
        <v>59.450001</v>
      </c>
      <c r="D1694">
        <v>57.59</v>
      </c>
      <c r="E1694">
        <v>59.389999000000003</v>
      </c>
      <c r="F1694">
        <v>59.389999000000003</v>
      </c>
      <c r="G1694">
        <v>213963</v>
      </c>
      <c r="H1694">
        <f t="shared" si="26"/>
        <v>1693</v>
      </c>
    </row>
    <row r="1695" spans="1:8" x14ac:dyDescent="0.25">
      <c r="A1695" s="2">
        <v>39133</v>
      </c>
      <c r="B1695">
        <v>58.869999</v>
      </c>
      <c r="C1695">
        <v>59.25</v>
      </c>
      <c r="D1695">
        <v>57.32</v>
      </c>
      <c r="E1695">
        <v>58.07</v>
      </c>
      <c r="F1695">
        <v>58.07</v>
      </c>
      <c r="G1695">
        <v>236649</v>
      </c>
      <c r="H1695">
        <f t="shared" si="26"/>
        <v>1694</v>
      </c>
    </row>
    <row r="1696" spans="1:8" x14ac:dyDescent="0.25">
      <c r="A1696" s="2">
        <v>39134</v>
      </c>
      <c r="B1696">
        <v>58.889999000000003</v>
      </c>
      <c r="C1696">
        <v>60.630001</v>
      </c>
      <c r="D1696">
        <v>58.07</v>
      </c>
      <c r="E1696">
        <v>60.07</v>
      </c>
      <c r="F1696">
        <v>60.07</v>
      </c>
      <c r="G1696">
        <v>243533</v>
      </c>
      <c r="H1696">
        <f t="shared" si="26"/>
        <v>1695</v>
      </c>
    </row>
    <row r="1697" spans="1:8" x14ac:dyDescent="0.25">
      <c r="A1697" s="2">
        <v>39135</v>
      </c>
      <c r="B1697">
        <v>60.130001</v>
      </c>
      <c r="C1697">
        <v>61.25</v>
      </c>
      <c r="D1697">
        <v>59.610000999999997</v>
      </c>
      <c r="E1697">
        <v>60.950001</v>
      </c>
      <c r="F1697">
        <v>60.950001</v>
      </c>
      <c r="G1697">
        <v>259092</v>
      </c>
      <c r="H1697">
        <f t="shared" si="26"/>
        <v>1696</v>
      </c>
    </row>
    <row r="1698" spans="1:8" x14ac:dyDescent="0.25">
      <c r="A1698" s="2">
        <v>39136</v>
      </c>
      <c r="B1698">
        <v>60.720001000000003</v>
      </c>
      <c r="C1698">
        <v>61.799999</v>
      </c>
      <c r="D1698">
        <v>60.5</v>
      </c>
      <c r="E1698">
        <v>61.139999000000003</v>
      </c>
      <c r="F1698">
        <v>61.139999000000003</v>
      </c>
      <c r="G1698">
        <v>261829</v>
      </c>
      <c r="H1698">
        <f t="shared" si="26"/>
        <v>1697</v>
      </c>
    </row>
    <row r="1699" spans="1:8" x14ac:dyDescent="0.25">
      <c r="A1699" s="2">
        <v>39139</v>
      </c>
      <c r="B1699">
        <v>60.880001</v>
      </c>
      <c r="C1699">
        <v>61.75</v>
      </c>
      <c r="D1699">
        <v>60.450001</v>
      </c>
      <c r="E1699">
        <v>61.389999000000003</v>
      </c>
      <c r="F1699">
        <v>61.389999000000003</v>
      </c>
      <c r="G1699">
        <v>203506</v>
      </c>
      <c r="H1699">
        <f t="shared" si="26"/>
        <v>1698</v>
      </c>
    </row>
    <row r="1700" spans="1:8" x14ac:dyDescent="0.25">
      <c r="A1700" s="2">
        <v>39140</v>
      </c>
      <c r="B1700">
        <v>61.459999000000003</v>
      </c>
      <c r="C1700">
        <v>62.25</v>
      </c>
      <c r="D1700">
        <v>60.060001</v>
      </c>
      <c r="E1700">
        <v>61.459999000000003</v>
      </c>
      <c r="F1700">
        <v>61.459999000000003</v>
      </c>
      <c r="G1700">
        <v>291700</v>
      </c>
      <c r="H1700">
        <f t="shared" si="26"/>
        <v>1699</v>
      </c>
    </row>
    <row r="1701" spans="1:8" x14ac:dyDescent="0.25">
      <c r="A1701" s="2">
        <v>39141</v>
      </c>
      <c r="B1701">
        <v>60.279998999999997</v>
      </c>
      <c r="C1701">
        <v>62.099997999999999</v>
      </c>
      <c r="D1701">
        <v>59.919998</v>
      </c>
      <c r="E1701">
        <v>61.790000999999997</v>
      </c>
      <c r="F1701">
        <v>61.790000999999997</v>
      </c>
      <c r="G1701">
        <v>270667</v>
      </c>
      <c r="H1701">
        <f t="shared" si="26"/>
        <v>1700</v>
      </c>
    </row>
    <row r="1702" spans="1:8" x14ac:dyDescent="0.25">
      <c r="A1702" s="2">
        <v>39142</v>
      </c>
      <c r="B1702">
        <v>61.82</v>
      </c>
      <c r="C1702">
        <v>62.490001999999997</v>
      </c>
      <c r="D1702">
        <v>60.799999</v>
      </c>
      <c r="E1702">
        <v>62</v>
      </c>
      <c r="F1702">
        <v>62</v>
      </c>
      <c r="G1702">
        <v>242342</v>
      </c>
      <c r="H1702">
        <f t="shared" si="26"/>
        <v>1701</v>
      </c>
    </row>
    <row r="1703" spans="1:8" x14ac:dyDescent="0.25">
      <c r="A1703" s="2">
        <v>39143</v>
      </c>
      <c r="B1703">
        <v>61.84</v>
      </c>
      <c r="C1703">
        <v>62.400002000000001</v>
      </c>
      <c r="D1703">
        <v>61.16</v>
      </c>
      <c r="E1703">
        <v>61.639999000000003</v>
      </c>
      <c r="F1703">
        <v>61.639999000000003</v>
      </c>
      <c r="G1703">
        <v>178215</v>
      </c>
      <c r="H1703">
        <f t="shared" si="26"/>
        <v>1702</v>
      </c>
    </row>
    <row r="1704" spans="1:8" x14ac:dyDescent="0.25">
      <c r="A1704" s="2">
        <v>39146</v>
      </c>
      <c r="B1704">
        <v>61.299999</v>
      </c>
      <c r="C1704">
        <v>61.299999</v>
      </c>
      <c r="D1704">
        <v>59.549999</v>
      </c>
      <c r="E1704">
        <v>60.07</v>
      </c>
      <c r="F1704">
        <v>60.07</v>
      </c>
      <c r="G1704">
        <v>230675</v>
      </c>
      <c r="H1704">
        <f t="shared" si="26"/>
        <v>1703</v>
      </c>
    </row>
    <row r="1705" spans="1:8" x14ac:dyDescent="0.25">
      <c r="A1705" s="2">
        <v>39147</v>
      </c>
      <c r="B1705">
        <v>59.889999000000003</v>
      </c>
      <c r="C1705">
        <v>60.799999</v>
      </c>
      <c r="D1705">
        <v>59.650002000000001</v>
      </c>
      <c r="E1705">
        <v>60.689999</v>
      </c>
      <c r="F1705">
        <v>60.689999</v>
      </c>
      <c r="G1705">
        <v>223855</v>
      </c>
      <c r="H1705">
        <f t="shared" si="26"/>
        <v>1704</v>
      </c>
    </row>
    <row r="1706" spans="1:8" x14ac:dyDescent="0.25">
      <c r="A1706" s="2">
        <v>39148</v>
      </c>
      <c r="B1706">
        <v>60.790000999999997</v>
      </c>
      <c r="C1706">
        <v>62.099997999999999</v>
      </c>
      <c r="D1706">
        <v>60.639999000000003</v>
      </c>
      <c r="E1706">
        <v>61.82</v>
      </c>
      <c r="F1706">
        <v>61.82</v>
      </c>
      <c r="G1706">
        <v>253462</v>
      </c>
      <c r="H1706">
        <f t="shared" si="26"/>
        <v>1705</v>
      </c>
    </row>
    <row r="1707" spans="1:8" x14ac:dyDescent="0.25">
      <c r="A1707" s="2">
        <v>39149</v>
      </c>
      <c r="B1707">
        <v>61.740001999999997</v>
      </c>
      <c r="C1707">
        <v>62.299999</v>
      </c>
      <c r="D1707">
        <v>61.200001</v>
      </c>
      <c r="E1707">
        <v>61.639999000000003</v>
      </c>
      <c r="F1707">
        <v>61.639999000000003</v>
      </c>
      <c r="G1707">
        <v>239556</v>
      </c>
      <c r="H1707">
        <f t="shared" si="26"/>
        <v>1706</v>
      </c>
    </row>
    <row r="1708" spans="1:8" x14ac:dyDescent="0.25">
      <c r="A1708" s="2">
        <v>39150</v>
      </c>
      <c r="B1708">
        <v>61.709999000000003</v>
      </c>
      <c r="C1708">
        <v>61.830002</v>
      </c>
      <c r="D1708">
        <v>59.869999</v>
      </c>
      <c r="E1708">
        <v>60.049999</v>
      </c>
      <c r="F1708">
        <v>60.049999</v>
      </c>
      <c r="G1708">
        <v>248690</v>
      </c>
      <c r="H1708">
        <f t="shared" si="26"/>
        <v>1707</v>
      </c>
    </row>
    <row r="1709" spans="1:8" x14ac:dyDescent="0.25">
      <c r="A1709" s="2">
        <v>39153</v>
      </c>
      <c r="B1709">
        <v>59.959999000000003</v>
      </c>
      <c r="C1709">
        <v>59.959999000000003</v>
      </c>
      <c r="D1709">
        <v>58.599997999999999</v>
      </c>
      <c r="E1709">
        <v>58.91</v>
      </c>
      <c r="F1709">
        <v>58.91</v>
      </c>
      <c r="G1709">
        <v>256103</v>
      </c>
      <c r="H1709">
        <f t="shared" si="26"/>
        <v>1708</v>
      </c>
    </row>
    <row r="1710" spans="1:8" x14ac:dyDescent="0.25">
      <c r="A1710" s="2">
        <v>39154</v>
      </c>
      <c r="B1710">
        <v>59.009998000000003</v>
      </c>
      <c r="C1710">
        <v>59.950001</v>
      </c>
      <c r="D1710">
        <v>57.75</v>
      </c>
      <c r="E1710">
        <v>57.93</v>
      </c>
      <c r="F1710">
        <v>57.93</v>
      </c>
      <c r="G1710">
        <v>291848</v>
      </c>
      <c r="H1710">
        <f t="shared" si="26"/>
        <v>1709</v>
      </c>
    </row>
    <row r="1711" spans="1:8" x14ac:dyDescent="0.25">
      <c r="A1711" s="2">
        <v>39155</v>
      </c>
      <c r="B1711">
        <v>58.169998</v>
      </c>
      <c r="C1711">
        <v>58.439999</v>
      </c>
      <c r="D1711">
        <v>57.299999</v>
      </c>
      <c r="E1711">
        <v>58.16</v>
      </c>
      <c r="F1711">
        <v>58.16</v>
      </c>
      <c r="G1711">
        <v>226839</v>
      </c>
      <c r="H1711">
        <f t="shared" si="26"/>
        <v>1710</v>
      </c>
    </row>
    <row r="1712" spans="1:8" x14ac:dyDescent="0.25">
      <c r="A1712" s="2">
        <v>39156</v>
      </c>
      <c r="B1712">
        <v>58.200001</v>
      </c>
      <c r="C1712">
        <v>58.639999000000003</v>
      </c>
      <c r="D1712">
        <v>57.400002000000001</v>
      </c>
      <c r="E1712">
        <v>57.549999</v>
      </c>
      <c r="F1712">
        <v>57.549999</v>
      </c>
      <c r="G1712">
        <v>197137</v>
      </c>
      <c r="H1712">
        <f t="shared" si="26"/>
        <v>1711</v>
      </c>
    </row>
    <row r="1713" spans="1:8" x14ac:dyDescent="0.25">
      <c r="A1713" s="2">
        <v>39157</v>
      </c>
      <c r="B1713">
        <v>57.529998999999997</v>
      </c>
      <c r="C1713">
        <v>58.290000999999997</v>
      </c>
      <c r="D1713">
        <v>56.169998</v>
      </c>
      <c r="E1713">
        <v>57.110000999999997</v>
      </c>
      <c r="F1713">
        <v>57.110000999999997</v>
      </c>
      <c r="G1713">
        <v>149055</v>
      </c>
      <c r="H1713">
        <f t="shared" si="26"/>
        <v>1712</v>
      </c>
    </row>
    <row r="1714" spans="1:8" x14ac:dyDescent="0.25">
      <c r="A1714" s="2">
        <v>39160</v>
      </c>
      <c r="B1714">
        <v>57.110000999999997</v>
      </c>
      <c r="C1714">
        <v>57.599997999999999</v>
      </c>
      <c r="D1714">
        <v>56.299999</v>
      </c>
      <c r="E1714">
        <v>56.59</v>
      </c>
      <c r="F1714">
        <v>56.59</v>
      </c>
      <c r="G1714">
        <v>114242</v>
      </c>
      <c r="H1714">
        <f t="shared" si="26"/>
        <v>1713</v>
      </c>
    </row>
    <row r="1715" spans="1:8" x14ac:dyDescent="0.25">
      <c r="A1715" s="2">
        <v>39161</v>
      </c>
      <c r="B1715">
        <v>56.669998</v>
      </c>
      <c r="C1715">
        <v>57.580002</v>
      </c>
      <c r="D1715">
        <v>56.099997999999999</v>
      </c>
      <c r="E1715">
        <v>56.73</v>
      </c>
      <c r="F1715">
        <v>56.73</v>
      </c>
      <c r="G1715">
        <v>234310</v>
      </c>
      <c r="H1715">
        <f t="shared" si="26"/>
        <v>1714</v>
      </c>
    </row>
    <row r="1716" spans="1:8" x14ac:dyDescent="0.25">
      <c r="A1716" s="2">
        <v>39162</v>
      </c>
      <c r="B1716">
        <v>59.650002000000001</v>
      </c>
      <c r="C1716">
        <v>60.130001</v>
      </c>
      <c r="D1716">
        <v>59.209999000000003</v>
      </c>
      <c r="E1716">
        <v>59.610000999999997</v>
      </c>
      <c r="F1716">
        <v>59.610000999999997</v>
      </c>
      <c r="G1716">
        <v>199403</v>
      </c>
      <c r="H1716">
        <f t="shared" si="26"/>
        <v>1715</v>
      </c>
    </row>
    <row r="1717" spans="1:8" x14ac:dyDescent="0.25">
      <c r="A1717" s="2">
        <v>39163</v>
      </c>
      <c r="B1717">
        <v>60.02</v>
      </c>
      <c r="C1717">
        <v>62.049999</v>
      </c>
      <c r="D1717">
        <v>59.950001</v>
      </c>
      <c r="E1717">
        <v>61.689999</v>
      </c>
      <c r="F1717">
        <v>61.689999</v>
      </c>
      <c r="G1717">
        <v>236870</v>
      </c>
      <c r="H1717">
        <f t="shared" si="26"/>
        <v>1716</v>
      </c>
    </row>
    <row r="1718" spans="1:8" x14ac:dyDescent="0.25">
      <c r="A1718" s="2">
        <v>39164</v>
      </c>
      <c r="B1718">
        <v>61.970001000000003</v>
      </c>
      <c r="C1718">
        <v>62.650002000000001</v>
      </c>
      <c r="D1718">
        <v>61.25</v>
      </c>
      <c r="E1718">
        <v>62.279998999999997</v>
      </c>
      <c r="F1718">
        <v>62.279998999999997</v>
      </c>
      <c r="G1718">
        <v>210693</v>
      </c>
      <c r="H1718">
        <f t="shared" si="26"/>
        <v>1717</v>
      </c>
    </row>
    <row r="1719" spans="1:8" x14ac:dyDescent="0.25">
      <c r="A1719" s="2">
        <v>39167</v>
      </c>
      <c r="B1719">
        <v>62.34</v>
      </c>
      <c r="C1719">
        <v>63.299999</v>
      </c>
      <c r="D1719">
        <v>62.34</v>
      </c>
      <c r="E1719">
        <v>62.91</v>
      </c>
      <c r="F1719">
        <v>62.91</v>
      </c>
      <c r="G1719">
        <v>229559</v>
      </c>
      <c r="H1719">
        <f t="shared" si="26"/>
        <v>1718</v>
      </c>
    </row>
    <row r="1720" spans="1:8" x14ac:dyDescent="0.25">
      <c r="A1720" s="2">
        <v>39168</v>
      </c>
      <c r="B1720">
        <v>62.830002</v>
      </c>
      <c r="C1720">
        <v>68.089995999999999</v>
      </c>
      <c r="D1720">
        <v>62.240001999999997</v>
      </c>
      <c r="E1720">
        <v>62.93</v>
      </c>
      <c r="F1720">
        <v>62.93</v>
      </c>
      <c r="G1720">
        <v>191030</v>
      </c>
      <c r="H1720">
        <f t="shared" si="26"/>
        <v>1719</v>
      </c>
    </row>
    <row r="1721" spans="1:8" x14ac:dyDescent="0.25">
      <c r="A1721" s="2">
        <v>39169</v>
      </c>
      <c r="B1721">
        <v>64.400002000000001</v>
      </c>
      <c r="C1721">
        <v>64.959998999999996</v>
      </c>
      <c r="D1721">
        <v>63.360000999999997</v>
      </c>
      <c r="E1721">
        <v>64.080001999999993</v>
      </c>
      <c r="F1721">
        <v>64.080001999999993</v>
      </c>
      <c r="G1721">
        <v>245554</v>
      </c>
      <c r="H1721">
        <f t="shared" si="26"/>
        <v>1720</v>
      </c>
    </row>
    <row r="1722" spans="1:8" x14ac:dyDescent="0.25">
      <c r="A1722" s="2">
        <v>39170</v>
      </c>
      <c r="B1722">
        <v>64.029999000000004</v>
      </c>
      <c r="C1722">
        <v>66.5</v>
      </c>
      <c r="D1722">
        <v>63.5</v>
      </c>
      <c r="E1722">
        <v>66.029999000000004</v>
      </c>
      <c r="F1722">
        <v>66.029999000000004</v>
      </c>
      <c r="G1722">
        <v>301254</v>
      </c>
      <c r="H1722">
        <f t="shared" si="26"/>
        <v>1721</v>
      </c>
    </row>
    <row r="1723" spans="1:8" x14ac:dyDescent="0.25">
      <c r="A1723" s="2">
        <v>39171</v>
      </c>
      <c r="B1723">
        <v>66.050003000000004</v>
      </c>
      <c r="C1723">
        <v>66.779999000000004</v>
      </c>
      <c r="D1723">
        <v>65.510002</v>
      </c>
      <c r="E1723">
        <v>65.870002999999997</v>
      </c>
      <c r="F1723">
        <v>65.870002999999997</v>
      </c>
      <c r="G1723">
        <v>247788</v>
      </c>
      <c r="H1723">
        <f t="shared" si="26"/>
        <v>1722</v>
      </c>
    </row>
    <row r="1724" spans="1:8" x14ac:dyDescent="0.25">
      <c r="A1724" s="2">
        <v>39174</v>
      </c>
      <c r="B1724">
        <v>65.699996999999996</v>
      </c>
      <c r="C1724">
        <v>66.690002000000007</v>
      </c>
      <c r="D1724">
        <v>65.080001999999993</v>
      </c>
      <c r="E1724">
        <v>65.940002000000007</v>
      </c>
      <c r="F1724">
        <v>65.940002000000007</v>
      </c>
      <c r="G1724">
        <v>208921</v>
      </c>
      <c r="H1724">
        <f t="shared" si="26"/>
        <v>1723</v>
      </c>
    </row>
    <row r="1725" spans="1:8" x14ac:dyDescent="0.25">
      <c r="A1725" s="2">
        <v>39175</v>
      </c>
      <c r="B1725">
        <v>65.800003000000004</v>
      </c>
      <c r="C1725">
        <v>65.940002000000007</v>
      </c>
      <c r="D1725">
        <v>63.959999000000003</v>
      </c>
      <c r="E1725">
        <v>64.639999000000003</v>
      </c>
      <c r="F1725">
        <v>64.639999000000003</v>
      </c>
      <c r="G1725">
        <v>200459</v>
      </c>
      <c r="H1725">
        <f t="shared" si="26"/>
        <v>1724</v>
      </c>
    </row>
    <row r="1726" spans="1:8" x14ac:dyDescent="0.25">
      <c r="A1726" s="2">
        <v>39176</v>
      </c>
      <c r="B1726">
        <v>64.519997000000004</v>
      </c>
      <c r="C1726">
        <v>65.089995999999999</v>
      </c>
      <c r="D1726">
        <v>63.560001</v>
      </c>
      <c r="E1726">
        <v>64.379997000000003</v>
      </c>
      <c r="F1726">
        <v>64.379997000000003</v>
      </c>
      <c r="G1726">
        <v>254552</v>
      </c>
      <c r="H1726">
        <f t="shared" si="26"/>
        <v>1725</v>
      </c>
    </row>
    <row r="1727" spans="1:8" x14ac:dyDescent="0.25">
      <c r="A1727" s="2">
        <v>39177</v>
      </c>
      <c r="B1727">
        <v>64.389999000000003</v>
      </c>
      <c r="C1727">
        <v>64.940002000000007</v>
      </c>
      <c r="D1727">
        <v>63.599997999999999</v>
      </c>
      <c r="E1727">
        <v>64.279999000000004</v>
      </c>
      <c r="F1727">
        <v>64.279999000000004</v>
      </c>
      <c r="G1727">
        <v>203939</v>
      </c>
      <c r="H1727">
        <f t="shared" si="26"/>
        <v>1726</v>
      </c>
    </row>
    <row r="1728" spans="1:8" x14ac:dyDescent="0.25">
      <c r="A1728" s="2">
        <v>39181</v>
      </c>
      <c r="B1728">
        <v>63.849997999999999</v>
      </c>
      <c r="C1728">
        <v>64.360000999999997</v>
      </c>
      <c r="D1728">
        <v>61.349997999999999</v>
      </c>
      <c r="E1728">
        <v>61.509998000000003</v>
      </c>
      <c r="F1728">
        <v>61.509998000000003</v>
      </c>
      <c r="G1728">
        <v>274016</v>
      </c>
      <c r="H1728">
        <f t="shared" si="26"/>
        <v>1727</v>
      </c>
    </row>
    <row r="1729" spans="1:8" x14ac:dyDescent="0.25">
      <c r="A1729" s="2">
        <v>39182</v>
      </c>
      <c r="B1729">
        <v>61.720001000000003</v>
      </c>
      <c r="C1729">
        <v>62.279998999999997</v>
      </c>
      <c r="D1729">
        <v>61.349997999999999</v>
      </c>
      <c r="E1729">
        <v>61.889999000000003</v>
      </c>
      <c r="F1729">
        <v>61.889999000000003</v>
      </c>
      <c r="G1729">
        <v>241522</v>
      </c>
      <c r="H1729">
        <f t="shared" si="26"/>
        <v>1728</v>
      </c>
    </row>
    <row r="1730" spans="1:8" x14ac:dyDescent="0.25">
      <c r="A1730" s="2">
        <v>39183</v>
      </c>
      <c r="B1730">
        <v>61.810001</v>
      </c>
      <c r="C1730">
        <v>62.560001</v>
      </c>
      <c r="D1730">
        <v>61.529998999999997</v>
      </c>
      <c r="E1730">
        <v>62.009998000000003</v>
      </c>
      <c r="F1730">
        <v>62.009998000000003</v>
      </c>
      <c r="G1730">
        <v>248043</v>
      </c>
      <c r="H1730">
        <f t="shared" si="26"/>
        <v>1729</v>
      </c>
    </row>
    <row r="1731" spans="1:8" x14ac:dyDescent="0.25">
      <c r="A1731" s="2">
        <v>39184</v>
      </c>
      <c r="B1731">
        <v>61.919998</v>
      </c>
      <c r="C1731">
        <v>63.959999000000003</v>
      </c>
      <c r="D1731">
        <v>61.860000999999997</v>
      </c>
      <c r="E1731">
        <v>63.849997999999999</v>
      </c>
      <c r="F1731">
        <v>63.849997999999999</v>
      </c>
      <c r="G1731">
        <v>269305</v>
      </c>
      <c r="H1731">
        <f t="shared" si="26"/>
        <v>1730</v>
      </c>
    </row>
    <row r="1732" spans="1:8" x14ac:dyDescent="0.25">
      <c r="A1732" s="2">
        <v>39185</v>
      </c>
      <c r="B1732">
        <v>63.900002000000001</v>
      </c>
      <c r="C1732">
        <v>64.580001999999993</v>
      </c>
      <c r="D1732">
        <v>63.380001</v>
      </c>
      <c r="E1732">
        <v>63.630001</v>
      </c>
      <c r="F1732">
        <v>63.630001</v>
      </c>
      <c r="G1732">
        <v>229094</v>
      </c>
      <c r="H1732">
        <f t="shared" ref="H1732:H1795" si="27">H1731+1</f>
        <v>1731</v>
      </c>
    </row>
    <row r="1733" spans="1:8" x14ac:dyDescent="0.25">
      <c r="A1733" s="2">
        <v>39188</v>
      </c>
      <c r="B1733">
        <v>63.41</v>
      </c>
      <c r="C1733">
        <v>64.209998999999996</v>
      </c>
      <c r="D1733">
        <v>62.5</v>
      </c>
      <c r="E1733">
        <v>63.610000999999997</v>
      </c>
      <c r="F1733">
        <v>63.610000999999997</v>
      </c>
      <c r="G1733">
        <v>231803</v>
      </c>
      <c r="H1733">
        <f t="shared" si="27"/>
        <v>1732</v>
      </c>
    </row>
    <row r="1734" spans="1:8" x14ac:dyDescent="0.25">
      <c r="A1734" s="2">
        <v>39189</v>
      </c>
      <c r="B1734">
        <v>63.599997999999999</v>
      </c>
      <c r="C1734">
        <v>64.639999000000003</v>
      </c>
      <c r="D1734">
        <v>63.049999</v>
      </c>
      <c r="E1734">
        <v>63.099997999999999</v>
      </c>
      <c r="F1734">
        <v>63.099997999999999</v>
      </c>
      <c r="G1734">
        <v>217730</v>
      </c>
      <c r="H1734">
        <f t="shared" si="27"/>
        <v>1733</v>
      </c>
    </row>
    <row r="1735" spans="1:8" x14ac:dyDescent="0.25">
      <c r="A1735" s="2">
        <v>39190</v>
      </c>
      <c r="B1735">
        <v>63.25</v>
      </c>
      <c r="C1735">
        <v>63.41</v>
      </c>
      <c r="D1735">
        <v>62.400002000000001</v>
      </c>
      <c r="E1735">
        <v>63.130001</v>
      </c>
      <c r="F1735">
        <v>63.130001</v>
      </c>
      <c r="G1735">
        <v>118227</v>
      </c>
      <c r="H1735">
        <f t="shared" si="27"/>
        <v>1734</v>
      </c>
    </row>
    <row r="1736" spans="1:8" x14ac:dyDescent="0.25">
      <c r="A1736" s="2">
        <v>39191</v>
      </c>
      <c r="B1736">
        <v>62.990001999999997</v>
      </c>
      <c r="C1736">
        <v>63.27</v>
      </c>
      <c r="D1736">
        <v>61.34</v>
      </c>
      <c r="E1736">
        <v>61.830002</v>
      </c>
      <c r="F1736">
        <v>61.830002</v>
      </c>
      <c r="G1736">
        <v>84607</v>
      </c>
      <c r="H1736">
        <f t="shared" si="27"/>
        <v>1735</v>
      </c>
    </row>
    <row r="1737" spans="1:8" x14ac:dyDescent="0.25">
      <c r="A1737" s="2">
        <v>39192</v>
      </c>
      <c r="B1737">
        <v>61.790000999999997</v>
      </c>
      <c r="C1737">
        <v>63.599997999999999</v>
      </c>
      <c r="D1737">
        <v>61.77</v>
      </c>
      <c r="E1737">
        <v>63.380001</v>
      </c>
      <c r="F1737">
        <v>63.380001</v>
      </c>
      <c r="G1737">
        <v>170314</v>
      </c>
      <c r="H1737">
        <f t="shared" si="27"/>
        <v>1736</v>
      </c>
    </row>
    <row r="1738" spans="1:8" x14ac:dyDescent="0.25">
      <c r="A1738" s="2">
        <v>39195</v>
      </c>
      <c r="B1738">
        <v>64.110000999999997</v>
      </c>
      <c r="C1738">
        <v>65.959998999999996</v>
      </c>
      <c r="D1738">
        <v>63.700001</v>
      </c>
      <c r="E1738">
        <v>65.889999000000003</v>
      </c>
      <c r="F1738">
        <v>65.889999000000003</v>
      </c>
      <c r="G1738">
        <v>190337</v>
      </c>
      <c r="H1738">
        <f t="shared" si="27"/>
        <v>1737</v>
      </c>
    </row>
    <row r="1739" spans="1:8" x14ac:dyDescent="0.25">
      <c r="A1739" s="2">
        <v>39196</v>
      </c>
      <c r="B1739">
        <v>65.75</v>
      </c>
      <c r="C1739">
        <v>66.300003000000004</v>
      </c>
      <c r="D1739">
        <v>64.099997999999999</v>
      </c>
      <c r="E1739">
        <v>64.580001999999993</v>
      </c>
      <c r="F1739">
        <v>64.580001999999993</v>
      </c>
      <c r="G1739">
        <v>253742</v>
      </c>
      <c r="H1739">
        <f t="shared" si="27"/>
        <v>1738</v>
      </c>
    </row>
    <row r="1740" spans="1:8" x14ac:dyDescent="0.25">
      <c r="A1740" s="2">
        <v>39197</v>
      </c>
      <c r="B1740">
        <v>64.610000999999997</v>
      </c>
      <c r="C1740">
        <v>65.919998000000007</v>
      </c>
      <c r="D1740">
        <v>64.519997000000004</v>
      </c>
      <c r="E1740">
        <v>65.839995999999999</v>
      </c>
      <c r="F1740">
        <v>65.839995999999999</v>
      </c>
      <c r="G1740">
        <v>199322</v>
      </c>
      <c r="H1740">
        <f t="shared" si="27"/>
        <v>1739</v>
      </c>
    </row>
    <row r="1741" spans="1:8" x14ac:dyDescent="0.25">
      <c r="A1741" s="2">
        <v>39198</v>
      </c>
      <c r="B1741">
        <v>65.680000000000007</v>
      </c>
      <c r="C1741">
        <v>66.400002000000001</v>
      </c>
      <c r="D1741">
        <v>64.819999999999993</v>
      </c>
      <c r="E1741">
        <v>65.059997999999993</v>
      </c>
      <c r="F1741">
        <v>65.059997999999993</v>
      </c>
      <c r="G1741">
        <v>213017</v>
      </c>
      <c r="H1741">
        <f t="shared" si="27"/>
        <v>1740</v>
      </c>
    </row>
    <row r="1742" spans="1:8" x14ac:dyDescent="0.25">
      <c r="A1742" s="2">
        <v>39199</v>
      </c>
      <c r="B1742">
        <v>65.300003000000004</v>
      </c>
      <c r="C1742">
        <v>66.699996999999996</v>
      </c>
      <c r="D1742">
        <v>64.580001999999993</v>
      </c>
      <c r="E1742">
        <v>66.459998999999996</v>
      </c>
      <c r="F1742">
        <v>66.459998999999996</v>
      </c>
      <c r="G1742">
        <v>218282</v>
      </c>
      <c r="H1742">
        <f t="shared" si="27"/>
        <v>1741</v>
      </c>
    </row>
    <row r="1743" spans="1:8" x14ac:dyDescent="0.25">
      <c r="A1743" s="2">
        <v>39202</v>
      </c>
      <c r="B1743">
        <v>66.360000999999997</v>
      </c>
      <c r="C1743">
        <v>66.650002000000001</v>
      </c>
      <c r="D1743">
        <v>65.529999000000004</v>
      </c>
      <c r="E1743">
        <v>65.709998999999996</v>
      </c>
      <c r="F1743">
        <v>65.709998999999996</v>
      </c>
      <c r="G1743">
        <v>225414</v>
      </c>
      <c r="H1743">
        <f t="shared" si="27"/>
        <v>1742</v>
      </c>
    </row>
    <row r="1744" spans="1:8" x14ac:dyDescent="0.25">
      <c r="A1744" s="2">
        <v>39203</v>
      </c>
      <c r="B1744">
        <v>65.660004000000001</v>
      </c>
      <c r="C1744">
        <v>66.150002000000001</v>
      </c>
      <c r="D1744">
        <v>64.150002000000001</v>
      </c>
      <c r="E1744">
        <v>64.400002000000001</v>
      </c>
      <c r="F1744">
        <v>64.400002000000001</v>
      </c>
      <c r="G1744">
        <v>263825</v>
      </c>
      <c r="H1744">
        <f t="shared" si="27"/>
        <v>1743</v>
      </c>
    </row>
    <row r="1745" spans="1:8" x14ac:dyDescent="0.25">
      <c r="A1745" s="2">
        <v>39204</v>
      </c>
      <c r="B1745">
        <v>64.430000000000007</v>
      </c>
      <c r="C1745">
        <v>64.669998000000007</v>
      </c>
      <c r="D1745">
        <v>63.049999</v>
      </c>
      <c r="E1745">
        <v>63.68</v>
      </c>
      <c r="F1745">
        <v>63.68</v>
      </c>
      <c r="G1745">
        <v>239556</v>
      </c>
      <c r="H1745">
        <f t="shared" si="27"/>
        <v>1744</v>
      </c>
    </row>
    <row r="1746" spans="1:8" x14ac:dyDescent="0.25">
      <c r="A1746" s="2">
        <v>39205</v>
      </c>
      <c r="B1746">
        <v>63.48</v>
      </c>
      <c r="C1746">
        <v>64.089995999999999</v>
      </c>
      <c r="D1746">
        <v>62.740001999999997</v>
      </c>
      <c r="E1746">
        <v>63.189999</v>
      </c>
      <c r="F1746">
        <v>63.189999</v>
      </c>
      <c r="G1746">
        <v>213561</v>
      </c>
      <c r="H1746">
        <f t="shared" si="27"/>
        <v>1745</v>
      </c>
    </row>
    <row r="1747" spans="1:8" x14ac:dyDescent="0.25">
      <c r="A1747" s="2">
        <v>39206</v>
      </c>
      <c r="B1747">
        <v>63.25</v>
      </c>
      <c r="C1747">
        <v>63.439999</v>
      </c>
      <c r="D1747">
        <v>61.560001</v>
      </c>
      <c r="E1747">
        <v>61.93</v>
      </c>
      <c r="F1747">
        <v>61.93</v>
      </c>
      <c r="G1747">
        <v>232525</v>
      </c>
      <c r="H1747">
        <f t="shared" si="27"/>
        <v>1746</v>
      </c>
    </row>
    <row r="1748" spans="1:8" x14ac:dyDescent="0.25">
      <c r="A1748" s="2">
        <v>39209</v>
      </c>
      <c r="B1748">
        <v>61.709999000000003</v>
      </c>
      <c r="C1748">
        <v>62.060001</v>
      </c>
      <c r="D1748">
        <v>60.849997999999999</v>
      </c>
      <c r="E1748">
        <v>61.470001000000003</v>
      </c>
      <c r="F1748">
        <v>61.470001000000003</v>
      </c>
      <c r="G1748">
        <v>248499</v>
      </c>
      <c r="H1748">
        <f t="shared" si="27"/>
        <v>1747</v>
      </c>
    </row>
    <row r="1749" spans="1:8" x14ac:dyDescent="0.25">
      <c r="A1749" s="2">
        <v>39210</v>
      </c>
      <c r="B1749">
        <v>61.639999000000003</v>
      </c>
      <c r="C1749">
        <v>62.580002</v>
      </c>
      <c r="D1749">
        <v>61.209999000000003</v>
      </c>
      <c r="E1749">
        <v>62.259998000000003</v>
      </c>
      <c r="F1749">
        <v>62.259998000000003</v>
      </c>
      <c r="G1749">
        <v>277666</v>
      </c>
      <c r="H1749">
        <f t="shared" si="27"/>
        <v>1748</v>
      </c>
    </row>
    <row r="1750" spans="1:8" x14ac:dyDescent="0.25">
      <c r="A1750" s="2">
        <v>39211</v>
      </c>
      <c r="B1750">
        <v>62.18</v>
      </c>
      <c r="C1750">
        <v>62.48</v>
      </c>
      <c r="D1750">
        <v>60.68</v>
      </c>
      <c r="E1750">
        <v>61.549999</v>
      </c>
      <c r="F1750">
        <v>61.549999</v>
      </c>
      <c r="G1750">
        <v>275338</v>
      </c>
      <c r="H1750">
        <f t="shared" si="27"/>
        <v>1749</v>
      </c>
    </row>
    <row r="1751" spans="1:8" x14ac:dyDescent="0.25">
      <c r="A1751" s="2">
        <v>39212</v>
      </c>
      <c r="B1751">
        <v>61.57</v>
      </c>
      <c r="C1751">
        <v>62.5</v>
      </c>
      <c r="D1751">
        <v>61.380001</v>
      </c>
      <c r="E1751">
        <v>61.810001</v>
      </c>
      <c r="F1751">
        <v>61.810001</v>
      </c>
      <c r="G1751">
        <v>256968</v>
      </c>
      <c r="H1751">
        <f t="shared" si="27"/>
        <v>1750</v>
      </c>
    </row>
    <row r="1752" spans="1:8" x14ac:dyDescent="0.25">
      <c r="A1752" s="2">
        <v>39213</v>
      </c>
      <c r="B1752">
        <v>61.889999000000003</v>
      </c>
      <c r="C1752">
        <v>62.560001</v>
      </c>
      <c r="D1752">
        <v>61.68</v>
      </c>
      <c r="E1752">
        <v>62.369999</v>
      </c>
      <c r="F1752">
        <v>62.369999</v>
      </c>
      <c r="G1752">
        <v>216920</v>
      </c>
      <c r="H1752">
        <f t="shared" si="27"/>
        <v>1751</v>
      </c>
    </row>
    <row r="1753" spans="1:8" x14ac:dyDescent="0.25">
      <c r="A1753" s="2">
        <v>39216</v>
      </c>
      <c r="B1753">
        <v>62.43</v>
      </c>
      <c r="C1753">
        <v>63.07</v>
      </c>
      <c r="D1753">
        <v>62.139999000000003</v>
      </c>
      <c r="E1753">
        <v>62.459999000000003</v>
      </c>
      <c r="F1753">
        <v>62.459999000000003</v>
      </c>
      <c r="G1753">
        <v>200433</v>
      </c>
      <c r="H1753">
        <f t="shared" si="27"/>
        <v>1752</v>
      </c>
    </row>
    <row r="1754" spans="1:8" x14ac:dyDescent="0.25">
      <c r="A1754" s="2">
        <v>39217</v>
      </c>
      <c r="B1754">
        <v>62.540000999999997</v>
      </c>
      <c r="C1754">
        <v>63.299999</v>
      </c>
      <c r="D1754">
        <v>62.07</v>
      </c>
      <c r="E1754">
        <v>63.169998</v>
      </c>
      <c r="F1754">
        <v>63.169998</v>
      </c>
      <c r="G1754">
        <v>185334</v>
      </c>
      <c r="H1754">
        <f t="shared" si="27"/>
        <v>1753</v>
      </c>
    </row>
    <row r="1755" spans="1:8" x14ac:dyDescent="0.25">
      <c r="A1755" s="2">
        <v>39218</v>
      </c>
      <c r="B1755">
        <v>63.150002000000001</v>
      </c>
      <c r="C1755">
        <v>63.299999</v>
      </c>
      <c r="D1755">
        <v>61.900002000000001</v>
      </c>
      <c r="E1755">
        <v>62.549999</v>
      </c>
      <c r="F1755">
        <v>62.549999</v>
      </c>
      <c r="G1755">
        <v>216160</v>
      </c>
      <c r="H1755">
        <f t="shared" si="27"/>
        <v>1754</v>
      </c>
    </row>
    <row r="1756" spans="1:8" x14ac:dyDescent="0.25">
      <c r="A1756" s="2">
        <v>39219</v>
      </c>
      <c r="B1756">
        <v>62.619999</v>
      </c>
      <c r="C1756">
        <v>65.089995999999999</v>
      </c>
      <c r="D1756">
        <v>62.48</v>
      </c>
      <c r="E1756">
        <v>64.860000999999997</v>
      </c>
      <c r="F1756">
        <v>64.860000999999997</v>
      </c>
      <c r="G1756">
        <v>267955</v>
      </c>
      <c r="H1756">
        <f t="shared" si="27"/>
        <v>1755</v>
      </c>
    </row>
    <row r="1757" spans="1:8" x14ac:dyDescent="0.25">
      <c r="A1757" s="2">
        <v>39220</v>
      </c>
      <c r="B1757">
        <v>64.919998000000007</v>
      </c>
      <c r="C1757">
        <v>65.639999000000003</v>
      </c>
      <c r="D1757">
        <v>64.569999999999993</v>
      </c>
      <c r="E1757">
        <v>64.940002000000007</v>
      </c>
      <c r="F1757">
        <v>64.940002000000007</v>
      </c>
      <c r="G1757">
        <v>173061</v>
      </c>
      <c r="H1757">
        <f t="shared" si="27"/>
        <v>1756</v>
      </c>
    </row>
    <row r="1758" spans="1:8" x14ac:dyDescent="0.25">
      <c r="A1758" s="2">
        <v>39223</v>
      </c>
      <c r="B1758">
        <v>64.949996999999996</v>
      </c>
      <c r="C1758">
        <v>66.379997000000003</v>
      </c>
      <c r="D1758">
        <v>64.449996999999996</v>
      </c>
      <c r="E1758">
        <v>66.269997000000004</v>
      </c>
      <c r="F1758">
        <v>66.269997000000004</v>
      </c>
      <c r="G1758">
        <v>114928</v>
      </c>
      <c r="H1758">
        <f t="shared" si="27"/>
        <v>1757</v>
      </c>
    </row>
    <row r="1759" spans="1:8" x14ac:dyDescent="0.25">
      <c r="A1759" s="2">
        <v>39224</v>
      </c>
      <c r="B1759">
        <v>66.269997000000004</v>
      </c>
      <c r="C1759">
        <v>66.349997999999999</v>
      </c>
      <c r="D1759">
        <v>64.800003000000004</v>
      </c>
      <c r="E1759">
        <v>64.970000999999996</v>
      </c>
      <c r="F1759">
        <v>64.970000999999996</v>
      </c>
      <c r="G1759">
        <v>201705</v>
      </c>
      <c r="H1759">
        <f t="shared" si="27"/>
        <v>1758</v>
      </c>
    </row>
    <row r="1760" spans="1:8" x14ac:dyDescent="0.25">
      <c r="A1760" s="2">
        <v>39225</v>
      </c>
      <c r="B1760">
        <v>65.610000999999997</v>
      </c>
      <c r="C1760">
        <v>66.199996999999996</v>
      </c>
      <c r="D1760">
        <v>65.050003000000004</v>
      </c>
      <c r="E1760">
        <v>65.769997000000004</v>
      </c>
      <c r="F1760">
        <v>65.769997000000004</v>
      </c>
      <c r="G1760">
        <v>230829</v>
      </c>
      <c r="H1760">
        <f t="shared" si="27"/>
        <v>1759</v>
      </c>
    </row>
    <row r="1761" spans="1:8" x14ac:dyDescent="0.25">
      <c r="A1761" s="2">
        <v>39226</v>
      </c>
      <c r="B1761">
        <v>65.720000999999996</v>
      </c>
      <c r="C1761">
        <v>66.150002000000001</v>
      </c>
      <c r="D1761">
        <v>63.82</v>
      </c>
      <c r="E1761">
        <v>64.180000000000007</v>
      </c>
      <c r="F1761">
        <v>64.180000000000007</v>
      </c>
      <c r="G1761">
        <v>212993</v>
      </c>
      <c r="H1761">
        <f t="shared" si="27"/>
        <v>1760</v>
      </c>
    </row>
    <row r="1762" spans="1:8" x14ac:dyDescent="0.25">
      <c r="A1762" s="2">
        <v>39227</v>
      </c>
      <c r="B1762">
        <v>64.480002999999996</v>
      </c>
      <c r="C1762">
        <v>65.300003000000004</v>
      </c>
      <c r="D1762">
        <v>64.209998999999996</v>
      </c>
      <c r="E1762">
        <v>65.199996999999996</v>
      </c>
      <c r="F1762">
        <v>65.199996999999996</v>
      </c>
      <c r="G1762">
        <v>144492</v>
      </c>
      <c r="H1762">
        <f t="shared" si="27"/>
        <v>1761</v>
      </c>
    </row>
    <row r="1763" spans="1:8" x14ac:dyDescent="0.25">
      <c r="A1763" s="2">
        <v>39231</v>
      </c>
      <c r="B1763">
        <v>64.980002999999996</v>
      </c>
      <c r="C1763">
        <v>65.239998</v>
      </c>
      <c r="D1763">
        <v>62.540000999999997</v>
      </c>
      <c r="E1763">
        <v>63.150002000000001</v>
      </c>
      <c r="F1763">
        <v>63.150002000000001</v>
      </c>
      <c r="G1763">
        <v>221016</v>
      </c>
      <c r="H1763">
        <f t="shared" si="27"/>
        <v>1762</v>
      </c>
    </row>
    <row r="1764" spans="1:8" x14ac:dyDescent="0.25">
      <c r="A1764" s="2">
        <v>39232</v>
      </c>
      <c r="B1764">
        <v>63.259998000000003</v>
      </c>
      <c r="C1764">
        <v>63.869999</v>
      </c>
      <c r="D1764">
        <v>62.880001</v>
      </c>
      <c r="E1764">
        <v>63.490001999999997</v>
      </c>
      <c r="F1764">
        <v>63.490001999999997</v>
      </c>
      <c r="G1764">
        <v>215024</v>
      </c>
      <c r="H1764">
        <f t="shared" si="27"/>
        <v>1763</v>
      </c>
    </row>
    <row r="1765" spans="1:8" x14ac:dyDescent="0.25">
      <c r="A1765" s="2">
        <v>39233</v>
      </c>
      <c r="B1765">
        <v>63.310001</v>
      </c>
      <c r="C1765">
        <v>64.269997000000004</v>
      </c>
      <c r="D1765">
        <v>62.43</v>
      </c>
      <c r="E1765">
        <v>64.010002</v>
      </c>
      <c r="F1765">
        <v>64.010002</v>
      </c>
      <c r="G1765">
        <v>275955</v>
      </c>
      <c r="H1765">
        <f t="shared" si="27"/>
        <v>1764</v>
      </c>
    </row>
    <row r="1766" spans="1:8" x14ac:dyDescent="0.25">
      <c r="A1766" s="2">
        <v>39234</v>
      </c>
      <c r="B1766">
        <v>64.230002999999996</v>
      </c>
      <c r="C1766">
        <v>65.25</v>
      </c>
      <c r="D1766">
        <v>63.799999</v>
      </c>
      <c r="E1766">
        <v>65.080001999999993</v>
      </c>
      <c r="F1766">
        <v>65.080001999999993</v>
      </c>
      <c r="G1766">
        <v>225803</v>
      </c>
      <c r="H1766">
        <f t="shared" si="27"/>
        <v>1765</v>
      </c>
    </row>
    <row r="1767" spans="1:8" x14ac:dyDescent="0.25">
      <c r="A1767" s="2">
        <v>39237</v>
      </c>
      <c r="B1767">
        <v>64.870002999999997</v>
      </c>
      <c r="C1767">
        <v>66.480002999999996</v>
      </c>
      <c r="D1767">
        <v>64.529999000000004</v>
      </c>
      <c r="E1767">
        <v>66.209998999999996</v>
      </c>
      <c r="F1767">
        <v>66.209998999999996</v>
      </c>
      <c r="G1767">
        <v>228630</v>
      </c>
      <c r="H1767">
        <f t="shared" si="27"/>
        <v>1766</v>
      </c>
    </row>
    <row r="1768" spans="1:8" x14ac:dyDescent="0.25">
      <c r="A1768" s="2">
        <v>39238</v>
      </c>
      <c r="B1768">
        <v>66.050003000000004</v>
      </c>
      <c r="C1768">
        <v>66.199996999999996</v>
      </c>
      <c r="D1768">
        <v>65.230002999999996</v>
      </c>
      <c r="E1768">
        <v>65.610000999999997</v>
      </c>
      <c r="F1768">
        <v>65.610000999999997</v>
      </c>
      <c r="G1768">
        <v>200804</v>
      </c>
      <c r="H1768">
        <f t="shared" si="27"/>
        <v>1767</v>
      </c>
    </row>
    <row r="1769" spans="1:8" x14ac:dyDescent="0.25">
      <c r="A1769" s="2">
        <v>39239</v>
      </c>
      <c r="B1769">
        <v>65.669998000000007</v>
      </c>
      <c r="C1769">
        <v>66.309997999999993</v>
      </c>
      <c r="D1769">
        <v>65.209998999999996</v>
      </c>
      <c r="E1769">
        <v>65.959998999999996</v>
      </c>
      <c r="F1769">
        <v>65.959998999999996</v>
      </c>
      <c r="G1769">
        <v>222155</v>
      </c>
      <c r="H1769">
        <f t="shared" si="27"/>
        <v>1768</v>
      </c>
    </row>
    <row r="1770" spans="1:8" x14ac:dyDescent="0.25">
      <c r="A1770" s="2">
        <v>39240</v>
      </c>
      <c r="B1770">
        <v>65.900002000000001</v>
      </c>
      <c r="C1770">
        <v>67.419998000000007</v>
      </c>
      <c r="D1770">
        <v>65.819999999999993</v>
      </c>
      <c r="E1770">
        <v>66.930000000000007</v>
      </c>
      <c r="F1770">
        <v>66.930000000000007</v>
      </c>
      <c r="G1770">
        <v>275768</v>
      </c>
      <c r="H1770">
        <f t="shared" si="27"/>
        <v>1769</v>
      </c>
    </row>
    <row r="1771" spans="1:8" x14ac:dyDescent="0.25">
      <c r="A1771" s="2">
        <v>39241</v>
      </c>
      <c r="B1771">
        <v>66.699996999999996</v>
      </c>
      <c r="C1771">
        <v>66.830001999999993</v>
      </c>
      <c r="D1771">
        <v>64.559997999999993</v>
      </c>
      <c r="E1771">
        <v>64.760002</v>
      </c>
      <c r="F1771">
        <v>64.760002</v>
      </c>
      <c r="G1771">
        <v>284370</v>
      </c>
      <c r="H1771">
        <f t="shared" si="27"/>
        <v>1770</v>
      </c>
    </row>
    <row r="1772" spans="1:8" x14ac:dyDescent="0.25">
      <c r="A1772" s="2">
        <v>39244</v>
      </c>
      <c r="B1772">
        <v>64.699996999999996</v>
      </c>
      <c r="C1772">
        <v>66.069999999999993</v>
      </c>
      <c r="D1772">
        <v>64.519997000000004</v>
      </c>
      <c r="E1772">
        <v>65.970000999999996</v>
      </c>
      <c r="F1772">
        <v>65.970000999999996</v>
      </c>
      <c r="G1772">
        <v>234653</v>
      </c>
      <c r="H1772">
        <f t="shared" si="27"/>
        <v>1771</v>
      </c>
    </row>
    <row r="1773" spans="1:8" x14ac:dyDescent="0.25">
      <c r="A1773" s="2">
        <v>39245</v>
      </c>
      <c r="B1773">
        <v>65.879997000000003</v>
      </c>
      <c r="C1773">
        <v>66.080001999999993</v>
      </c>
      <c r="D1773">
        <v>64.870002999999997</v>
      </c>
      <c r="E1773">
        <v>65.349997999999999</v>
      </c>
      <c r="F1773">
        <v>65.349997999999999</v>
      </c>
      <c r="G1773">
        <v>187698</v>
      </c>
      <c r="H1773">
        <f t="shared" si="27"/>
        <v>1772</v>
      </c>
    </row>
    <row r="1774" spans="1:8" x14ac:dyDescent="0.25">
      <c r="A1774" s="2">
        <v>39246</v>
      </c>
      <c r="B1774">
        <v>65.220000999999996</v>
      </c>
      <c r="C1774">
        <v>66.480002999999996</v>
      </c>
      <c r="D1774">
        <v>64.900002000000001</v>
      </c>
      <c r="E1774">
        <v>66.260002</v>
      </c>
      <c r="F1774">
        <v>66.260002</v>
      </c>
      <c r="G1774">
        <v>231771</v>
      </c>
      <c r="H1774">
        <f t="shared" si="27"/>
        <v>1773</v>
      </c>
    </row>
    <row r="1775" spans="1:8" x14ac:dyDescent="0.25">
      <c r="A1775" s="2">
        <v>39247</v>
      </c>
      <c r="B1775">
        <v>66.029999000000004</v>
      </c>
      <c r="C1775">
        <v>67.889999000000003</v>
      </c>
      <c r="D1775">
        <v>65.949996999999996</v>
      </c>
      <c r="E1775">
        <v>67.650002000000001</v>
      </c>
      <c r="F1775">
        <v>67.650002000000001</v>
      </c>
      <c r="G1775">
        <v>228281</v>
      </c>
      <c r="H1775">
        <f t="shared" si="27"/>
        <v>1774</v>
      </c>
    </row>
    <row r="1776" spans="1:8" x14ac:dyDescent="0.25">
      <c r="A1776" s="2">
        <v>39248</v>
      </c>
      <c r="B1776">
        <v>67.690002000000007</v>
      </c>
      <c r="C1776">
        <v>68.300003000000004</v>
      </c>
      <c r="D1776">
        <v>67.239998</v>
      </c>
      <c r="E1776">
        <v>68</v>
      </c>
      <c r="F1776">
        <v>68</v>
      </c>
      <c r="G1776">
        <v>194410</v>
      </c>
      <c r="H1776">
        <f t="shared" si="27"/>
        <v>1775</v>
      </c>
    </row>
    <row r="1777" spans="1:8" x14ac:dyDescent="0.25">
      <c r="A1777" s="2">
        <v>39251</v>
      </c>
      <c r="B1777">
        <v>68.129997000000003</v>
      </c>
      <c r="C1777">
        <v>69.150002000000001</v>
      </c>
      <c r="D1777">
        <v>67.400002000000001</v>
      </c>
      <c r="E1777">
        <v>69.089995999999999</v>
      </c>
      <c r="F1777">
        <v>69.089995999999999</v>
      </c>
      <c r="G1777">
        <v>145142</v>
      </c>
      <c r="H1777">
        <f t="shared" si="27"/>
        <v>1776</v>
      </c>
    </row>
    <row r="1778" spans="1:8" x14ac:dyDescent="0.25">
      <c r="A1778" s="2">
        <v>39252</v>
      </c>
      <c r="B1778">
        <v>69.010002</v>
      </c>
      <c r="C1778">
        <v>69.559997999999993</v>
      </c>
      <c r="D1778">
        <v>68.400002000000001</v>
      </c>
      <c r="E1778">
        <v>69.099997999999999</v>
      </c>
      <c r="F1778">
        <v>69.099997999999999</v>
      </c>
      <c r="G1778">
        <v>127212</v>
      </c>
      <c r="H1778">
        <f t="shared" si="27"/>
        <v>1777</v>
      </c>
    </row>
    <row r="1779" spans="1:8" x14ac:dyDescent="0.25">
      <c r="A1779" s="2">
        <v>39253</v>
      </c>
      <c r="B1779">
        <v>69.019997000000004</v>
      </c>
      <c r="C1779">
        <v>69.169998000000007</v>
      </c>
      <c r="D1779">
        <v>67.290001000000004</v>
      </c>
      <c r="E1779">
        <v>68.190002000000007</v>
      </c>
      <c r="F1779">
        <v>68.190002000000007</v>
      </c>
      <c r="G1779">
        <v>257224</v>
      </c>
      <c r="H1779">
        <f t="shared" si="27"/>
        <v>1778</v>
      </c>
    </row>
    <row r="1780" spans="1:8" x14ac:dyDescent="0.25">
      <c r="A1780" s="2">
        <v>39254</v>
      </c>
      <c r="B1780">
        <v>68.699996999999996</v>
      </c>
      <c r="C1780">
        <v>69.879997000000003</v>
      </c>
      <c r="D1780">
        <v>68.279999000000004</v>
      </c>
      <c r="E1780">
        <v>68.650002000000001</v>
      </c>
      <c r="F1780">
        <v>68.650002000000001</v>
      </c>
      <c r="G1780">
        <v>228408</v>
      </c>
      <c r="H1780">
        <f t="shared" si="27"/>
        <v>1779</v>
      </c>
    </row>
    <row r="1781" spans="1:8" x14ac:dyDescent="0.25">
      <c r="A1781" s="2">
        <v>39255</v>
      </c>
      <c r="B1781">
        <v>68.660004000000001</v>
      </c>
      <c r="C1781">
        <v>69.5</v>
      </c>
      <c r="D1781">
        <v>68.169998000000007</v>
      </c>
      <c r="E1781">
        <v>69.139999000000003</v>
      </c>
      <c r="F1781">
        <v>69.139999000000003</v>
      </c>
      <c r="G1781">
        <v>191213</v>
      </c>
      <c r="H1781">
        <f t="shared" si="27"/>
        <v>1780</v>
      </c>
    </row>
    <row r="1782" spans="1:8" x14ac:dyDescent="0.25">
      <c r="A1782" s="2">
        <v>39258</v>
      </c>
      <c r="B1782">
        <v>68.849997999999999</v>
      </c>
      <c r="C1782">
        <v>69.449996999999996</v>
      </c>
      <c r="D1782">
        <v>67.550003000000004</v>
      </c>
      <c r="E1782">
        <v>69.180000000000007</v>
      </c>
      <c r="F1782">
        <v>69.180000000000007</v>
      </c>
      <c r="G1782">
        <v>240247</v>
      </c>
      <c r="H1782">
        <f t="shared" si="27"/>
        <v>1781</v>
      </c>
    </row>
    <row r="1783" spans="1:8" x14ac:dyDescent="0.25">
      <c r="A1783" s="2">
        <v>39259</v>
      </c>
      <c r="B1783">
        <v>69.019997000000004</v>
      </c>
      <c r="C1783">
        <v>69.190002000000007</v>
      </c>
      <c r="D1783">
        <v>67.599997999999999</v>
      </c>
      <c r="E1783">
        <v>67.769997000000004</v>
      </c>
      <c r="F1783">
        <v>67.769997000000004</v>
      </c>
      <c r="G1783">
        <v>199705</v>
      </c>
      <c r="H1783">
        <f t="shared" si="27"/>
        <v>1782</v>
      </c>
    </row>
    <row r="1784" spans="1:8" x14ac:dyDescent="0.25">
      <c r="A1784" s="2">
        <v>39260</v>
      </c>
      <c r="B1784">
        <v>67.830001999999993</v>
      </c>
      <c r="C1784">
        <v>69.360000999999997</v>
      </c>
      <c r="D1784">
        <v>67.069999999999993</v>
      </c>
      <c r="E1784">
        <v>68.970000999999996</v>
      </c>
      <c r="F1784">
        <v>68.970000999999996</v>
      </c>
      <c r="G1784">
        <v>259461</v>
      </c>
      <c r="H1784">
        <f t="shared" si="27"/>
        <v>1783</v>
      </c>
    </row>
    <row r="1785" spans="1:8" x14ac:dyDescent="0.25">
      <c r="A1785" s="2">
        <v>39261</v>
      </c>
      <c r="B1785">
        <v>69</v>
      </c>
      <c r="C1785">
        <v>70.519997000000004</v>
      </c>
      <c r="D1785">
        <v>68.919998000000007</v>
      </c>
      <c r="E1785">
        <v>69.569999999999993</v>
      </c>
      <c r="F1785">
        <v>69.569999999999993</v>
      </c>
      <c r="G1785">
        <v>261461</v>
      </c>
      <c r="H1785">
        <f t="shared" si="27"/>
        <v>1784</v>
      </c>
    </row>
    <row r="1786" spans="1:8" x14ac:dyDescent="0.25">
      <c r="A1786" s="2">
        <v>39262</v>
      </c>
      <c r="B1786">
        <v>70.099997999999999</v>
      </c>
      <c r="C1786">
        <v>71.059997999999993</v>
      </c>
      <c r="D1786">
        <v>69.459998999999996</v>
      </c>
      <c r="E1786">
        <v>70.680000000000007</v>
      </c>
      <c r="F1786">
        <v>70.680000000000007</v>
      </c>
      <c r="G1786">
        <v>200610</v>
      </c>
      <c r="H1786">
        <f t="shared" si="27"/>
        <v>1785</v>
      </c>
    </row>
    <row r="1787" spans="1:8" x14ac:dyDescent="0.25">
      <c r="A1787" s="2">
        <v>39265</v>
      </c>
      <c r="B1787">
        <v>70.519997000000004</v>
      </c>
      <c r="C1787">
        <v>71.339995999999999</v>
      </c>
      <c r="D1787">
        <v>69.569999999999993</v>
      </c>
      <c r="E1787">
        <v>71.089995999999999</v>
      </c>
      <c r="F1787">
        <v>71.089995999999999</v>
      </c>
      <c r="G1787">
        <v>217108</v>
      </c>
      <c r="H1787">
        <f t="shared" si="27"/>
        <v>1786</v>
      </c>
    </row>
    <row r="1788" spans="1:8" x14ac:dyDescent="0.25">
      <c r="A1788" s="2">
        <v>39266</v>
      </c>
      <c r="B1788" t="s">
        <v>113</v>
      </c>
      <c r="C1788" t="s">
        <v>113</v>
      </c>
      <c r="D1788" t="s">
        <v>113</v>
      </c>
      <c r="E1788" t="s">
        <v>113</v>
      </c>
      <c r="F1788" t="s">
        <v>113</v>
      </c>
      <c r="G1788" t="s">
        <v>113</v>
      </c>
      <c r="H1788">
        <f t="shared" si="27"/>
        <v>1787</v>
      </c>
    </row>
    <row r="1789" spans="1:8" x14ac:dyDescent="0.25">
      <c r="A1789" s="2">
        <v>39268</v>
      </c>
      <c r="B1789">
        <v>71.25</v>
      </c>
      <c r="C1789">
        <v>72.349997999999999</v>
      </c>
      <c r="D1789">
        <v>70.800003000000004</v>
      </c>
      <c r="E1789">
        <v>71.809997999999993</v>
      </c>
      <c r="F1789">
        <v>71.809997999999993</v>
      </c>
      <c r="G1789">
        <v>226307</v>
      </c>
      <c r="H1789">
        <f t="shared" si="27"/>
        <v>1788</v>
      </c>
    </row>
    <row r="1790" spans="1:8" x14ac:dyDescent="0.25">
      <c r="A1790" s="2">
        <v>39269</v>
      </c>
      <c r="B1790">
        <v>71.800003000000004</v>
      </c>
      <c r="C1790">
        <v>72.940002000000007</v>
      </c>
      <c r="D1790">
        <v>71.559997999999993</v>
      </c>
      <c r="E1790">
        <v>72.809997999999993</v>
      </c>
      <c r="F1790">
        <v>72.809997999999993</v>
      </c>
      <c r="G1790">
        <v>219298</v>
      </c>
      <c r="H1790">
        <f t="shared" si="27"/>
        <v>1789</v>
      </c>
    </row>
    <row r="1791" spans="1:8" x14ac:dyDescent="0.25">
      <c r="A1791" s="2">
        <v>39272</v>
      </c>
      <c r="B1791">
        <v>72.75</v>
      </c>
      <c r="C1791">
        <v>73</v>
      </c>
      <c r="D1791">
        <v>71.809997999999993</v>
      </c>
      <c r="E1791">
        <v>72.190002000000007</v>
      </c>
      <c r="F1791">
        <v>72.190002000000007</v>
      </c>
      <c r="G1791">
        <v>227743</v>
      </c>
      <c r="H1791">
        <f t="shared" si="27"/>
        <v>1790</v>
      </c>
    </row>
    <row r="1792" spans="1:8" x14ac:dyDescent="0.25">
      <c r="A1792" s="2">
        <v>39273</v>
      </c>
      <c r="B1792">
        <v>72.050003000000004</v>
      </c>
      <c r="C1792">
        <v>73.080001999999993</v>
      </c>
      <c r="D1792">
        <v>71.599997999999999</v>
      </c>
      <c r="E1792">
        <v>72.809997999999993</v>
      </c>
      <c r="F1792">
        <v>72.809997999999993</v>
      </c>
      <c r="G1792">
        <v>214253</v>
      </c>
      <c r="H1792">
        <f t="shared" si="27"/>
        <v>1791</v>
      </c>
    </row>
    <row r="1793" spans="1:8" x14ac:dyDescent="0.25">
      <c r="A1793" s="2">
        <v>39274</v>
      </c>
      <c r="B1793">
        <v>72.610000999999997</v>
      </c>
      <c r="C1793">
        <v>73.029999000000004</v>
      </c>
      <c r="D1793">
        <v>72.080001999999993</v>
      </c>
      <c r="E1793">
        <v>72.559997999999993</v>
      </c>
      <c r="F1793">
        <v>72.559997999999993</v>
      </c>
      <c r="G1793">
        <v>207520</v>
      </c>
      <c r="H1793">
        <f t="shared" si="27"/>
        <v>1792</v>
      </c>
    </row>
    <row r="1794" spans="1:8" x14ac:dyDescent="0.25">
      <c r="A1794" s="2">
        <v>39275</v>
      </c>
      <c r="B1794">
        <v>72.449996999999996</v>
      </c>
      <c r="C1794">
        <v>73.800003000000004</v>
      </c>
      <c r="D1794">
        <v>71.919998000000007</v>
      </c>
      <c r="E1794">
        <v>72.5</v>
      </c>
      <c r="F1794">
        <v>72.5</v>
      </c>
      <c r="G1794">
        <v>250479</v>
      </c>
      <c r="H1794">
        <f t="shared" si="27"/>
        <v>1793</v>
      </c>
    </row>
    <row r="1795" spans="1:8" x14ac:dyDescent="0.25">
      <c r="A1795" s="2">
        <v>39276</v>
      </c>
      <c r="B1795">
        <v>72.720000999999996</v>
      </c>
      <c r="C1795">
        <v>74.010002</v>
      </c>
      <c r="D1795">
        <v>72.260002</v>
      </c>
      <c r="E1795">
        <v>73.930000000000007</v>
      </c>
      <c r="F1795">
        <v>73.930000000000007</v>
      </c>
      <c r="G1795">
        <v>243393</v>
      </c>
      <c r="H1795">
        <f t="shared" si="27"/>
        <v>1794</v>
      </c>
    </row>
    <row r="1796" spans="1:8" x14ac:dyDescent="0.25">
      <c r="A1796" s="2">
        <v>39279</v>
      </c>
      <c r="B1796">
        <v>74.010002</v>
      </c>
      <c r="C1796">
        <v>74.5</v>
      </c>
      <c r="D1796">
        <v>73.629997000000003</v>
      </c>
      <c r="E1796">
        <v>74.150002000000001</v>
      </c>
      <c r="F1796">
        <v>74.150002000000001</v>
      </c>
      <c r="G1796">
        <v>203487</v>
      </c>
      <c r="H1796">
        <f t="shared" ref="H1796:H1859" si="28">H1795+1</f>
        <v>1795</v>
      </c>
    </row>
    <row r="1797" spans="1:8" x14ac:dyDescent="0.25">
      <c r="A1797" s="2">
        <v>39280</v>
      </c>
      <c r="B1797">
        <v>74.279999000000004</v>
      </c>
      <c r="C1797">
        <v>75.349997999999999</v>
      </c>
      <c r="D1797">
        <v>73.5</v>
      </c>
      <c r="E1797">
        <v>74.019997000000004</v>
      </c>
      <c r="F1797">
        <v>74.019997000000004</v>
      </c>
      <c r="G1797">
        <v>262637</v>
      </c>
      <c r="H1797">
        <f t="shared" si="28"/>
        <v>1796</v>
      </c>
    </row>
    <row r="1798" spans="1:8" x14ac:dyDescent="0.25">
      <c r="A1798" s="2">
        <v>39281</v>
      </c>
      <c r="B1798">
        <v>74.209998999999996</v>
      </c>
      <c r="C1798">
        <v>75.279999000000004</v>
      </c>
      <c r="D1798">
        <v>73.900002000000001</v>
      </c>
      <c r="E1798">
        <v>75.050003000000004</v>
      </c>
      <c r="F1798">
        <v>75.050003000000004</v>
      </c>
      <c r="G1798">
        <v>172324</v>
      </c>
      <c r="H1798">
        <f t="shared" si="28"/>
        <v>1797</v>
      </c>
    </row>
    <row r="1799" spans="1:8" x14ac:dyDescent="0.25">
      <c r="A1799" s="2">
        <v>39282</v>
      </c>
      <c r="B1799">
        <v>75.069999999999993</v>
      </c>
      <c r="C1799">
        <v>76</v>
      </c>
      <c r="D1799">
        <v>74.629997000000003</v>
      </c>
      <c r="E1799">
        <v>75.919998000000007</v>
      </c>
      <c r="F1799">
        <v>75.919998000000007</v>
      </c>
      <c r="G1799">
        <v>126815</v>
      </c>
      <c r="H1799">
        <f t="shared" si="28"/>
        <v>1798</v>
      </c>
    </row>
    <row r="1800" spans="1:8" x14ac:dyDescent="0.25">
      <c r="A1800" s="2">
        <v>39283</v>
      </c>
      <c r="B1800">
        <v>75.959998999999996</v>
      </c>
      <c r="C1800">
        <v>76.129997000000003</v>
      </c>
      <c r="D1800">
        <v>75.160004000000001</v>
      </c>
      <c r="E1800">
        <v>75.569999999999993</v>
      </c>
      <c r="F1800">
        <v>75.569999999999993</v>
      </c>
      <c r="G1800">
        <v>173789</v>
      </c>
      <c r="H1800">
        <f t="shared" si="28"/>
        <v>1799</v>
      </c>
    </row>
    <row r="1801" spans="1:8" x14ac:dyDescent="0.25">
      <c r="A1801" s="2">
        <v>39286</v>
      </c>
      <c r="B1801">
        <v>75.690002000000007</v>
      </c>
      <c r="C1801">
        <v>75.690002000000007</v>
      </c>
      <c r="D1801">
        <v>74.440002000000007</v>
      </c>
      <c r="E1801">
        <v>74.889999000000003</v>
      </c>
      <c r="F1801">
        <v>74.889999000000003</v>
      </c>
      <c r="G1801">
        <v>166780</v>
      </c>
      <c r="H1801">
        <f t="shared" si="28"/>
        <v>1800</v>
      </c>
    </row>
    <row r="1802" spans="1:8" x14ac:dyDescent="0.25">
      <c r="A1802" s="2">
        <v>39287</v>
      </c>
      <c r="B1802">
        <v>74.889999000000003</v>
      </c>
      <c r="C1802">
        <v>74.930000000000007</v>
      </c>
      <c r="D1802">
        <v>72.910004000000001</v>
      </c>
      <c r="E1802">
        <v>73.559997999999993</v>
      </c>
      <c r="F1802">
        <v>73.559997999999993</v>
      </c>
      <c r="G1802">
        <v>243495</v>
      </c>
      <c r="H1802">
        <f t="shared" si="28"/>
        <v>1801</v>
      </c>
    </row>
    <row r="1803" spans="1:8" x14ac:dyDescent="0.25">
      <c r="A1803" s="2">
        <v>39288</v>
      </c>
      <c r="B1803">
        <v>73.349997999999999</v>
      </c>
      <c r="C1803">
        <v>76.379997000000003</v>
      </c>
      <c r="D1803">
        <v>73.099997999999999</v>
      </c>
      <c r="E1803">
        <v>75.879997000000003</v>
      </c>
      <c r="F1803">
        <v>75.879997000000003</v>
      </c>
      <c r="G1803">
        <v>216078</v>
      </c>
      <c r="H1803">
        <f t="shared" si="28"/>
        <v>1802</v>
      </c>
    </row>
    <row r="1804" spans="1:8" x14ac:dyDescent="0.25">
      <c r="A1804" s="2">
        <v>39289</v>
      </c>
      <c r="B1804">
        <v>76.309997999999993</v>
      </c>
      <c r="C1804">
        <v>77.239998</v>
      </c>
      <c r="D1804">
        <v>74.599997999999999</v>
      </c>
      <c r="E1804">
        <v>74.949996999999996</v>
      </c>
      <c r="F1804">
        <v>74.949996999999996</v>
      </c>
      <c r="G1804">
        <v>269575</v>
      </c>
      <c r="H1804">
        <f t="shared" si="28"/>
        <v>1803</v>
      </c>
    </row>
    <row r="1805" spans="1:8" x14ac:dyDescent="0.25">
      <c r="A1805" s="2">
        <v>39290</v>
      </c>
      <c r="B1805">
        <v>75.050003000000004</v>
      </c>
      <c r="C1805">
        <v>77.120002999999997</v>
      </c>
      <c r="D1805">
        <v>74.699996999999996</v>
      </c>
      <c r="E1805">
        <v>77.019997000000004</v>
      </c>
      <c r="F1805">
        <v>77.019997000000004</v>
      </c>
      <c r="G1805">
        <v>216573</v>
      </c>
      <c r="H1805">
        <f t="shared" si="28"/>
        <v>1804</v>
      </c>
    </row>
    <row r="1806" spans="1:8" x14ac:dyDescent="0.25">
      <c r="A1806" s="2">
        <v>39293</v>
      </c>
      <c r="B1806">
        <v>76.949996999999996</v>
      </c>
      <c r="C1806">
        <v>77.330001999999993</v>
      </c>
      <c r="D1806">
        <v>76.050003000000004</v>
      </c>
      <c r="E1806">
        <v>76.830001999999993</v>
      </c>
      <c r="F1806">
        <v>76.830001999999993</v>
      </c>
      <c r="G1806">
        <v>189456</v>
      </c>
      <c r="H1806">
        <f t="shared" si="28"/>
        <v>1805</v>
      </c>
    </row>
    <row r="1807" spans="1:8" x14ac:dyDescent="0.25">
      <c r="A1807" s="2">
        <v>39294</v>
      </c>
      <c r="B1807">
        <v>76.699996999999996</v>
      </c>
      <c r="C1807">
        <v>78.279999000000004</v>
      </c>
      <c r="D1807">
        <v>76.599997999999999</v>
      </c>
      <c r="E1807">
        <v>78.209998999999996</v>
      </c>
      <c r="F1807">
        <v>78.209998999999996</v>
      </c>
      <c r="G1807">
        <v>196464</v>
      </c>
      <c r="H1807">
        <f t="shared" si="28"/>
        <v>1806</v>
      </c>
    </row>
    <row r="1808" spans="1:8" x14ac:dyDescent="0.25">
      <c r="A1808" s="2">
        <v>39295</v>
      </c>
      <c r="B1808">
        <v>77.940002000000007</v>
      </c>
      <c r="C1808">
        <v>78.769997000000004</v>
      </c>
      <c r="D1808">
        <v>76.089995999999999</v>
      </c>
      <c r="E1808">
        <v>76.529999000000004</v>
      </c>
      <c r="F1808">
        <v>76.529999000000004</v>
      </c>
      <c r="G1808">
        <v>306683</v>
      </c>
      <c r="H1808">
        <f t="shared" si="28"/>
        <v>1807</v>
      </c>
    </row>
    <row r="1809" spans="1:8" x14ac:dyDescent="0.25">
      <c r="A1809" s="2">
        <v>39296</v>
      </c>
      <c r="B1809">
        <v>76.739998</v>
      </c>
      <c r="C1809">
        <v>77.440002000000007</v>
      </c>
      <c r="D1809">
        <v>75.519997000000004</v>
      </c>
      <c r="E1809">
        <v>76.860000999999997</v>
      </c>
      <c r="F1809">
        <v>76.860000999999997</v>
      </c>
      <c r="G1809">
        <v>214006</v>
      </c>
      <c r="H1809">
        <f t="shared" si="28"/>
        <v>1808</v>
      </c>
    </row>
    <row r="1810" spans="1:8" x14ac:dyDescent="0.25">
      <c r="A1810" s="2">
        <v>39297</v>
      </c>
      <c r="B1810">
        <v>76.889999000000003</v>
      </c>
      <c r="C1810">
        <v>77.360000999999997</v>
      </c>
      <c r="D1810">
        <v>75.040001000000004</v>
      </c>
      <c r="E1810">
        <v>75.480002999999996</v>
      </c>
      <c r="F1810">
        <v>75.480002999999996</v>
      </c>
      <c r="G1810">
        <v>233021</v>
      </c>
      <c r="H1810">
        <f t="shared" si="28"/>
        <v>1809</v>
      </c>
    </row>
    <row r="1811" spans="1:8" x14ac:dyDescent="0.25">
      <c r="A1811" s="2">
        <v>39300</v>
      </c>
      <c r="B1811">
        <v>75.040001000000004</v>
      </c>
      <c r="C1811">
        <v>75.099997999999999</v>
      </c>
      <c r="D1811">
        <v>71.599997999999999</v>
      </c>
      <c r="E1811">
        <v>72.059997999999993</v>
      </c>
      <c r="F1811">
        <v>72.059997999999993</v>
      </c>
      <c r="G1811">
        <v>292987</v>
      </c>
      <c r="H1811">
        <f t="shared" si="28"/>
        <v>1810</v>
      </c>
    </row>
    <row r="1812" spans="1:8" x14ac:dyDescent="0.25">
      <c r="A1812" s="2">
        <v>39301</v>
      </c>
      <c r="B1812">
        <v>72.059997999999993</v>
      </c>
      <c r="C1812">
        <v>72.620002999999997</v>
      </c>
      <c r="D1812">
        <v>71.139999000000003</v>
      </c>
      <c r="E1812">
        <v>72.419998000000007</v>
      </c>
      <c r="F1812">
        <v>72.419998000000007</v>
      </c>
      <c r="G1812">
        <v>284128</v>
      </c>
      <c r="H1812">
        <f t="shared" si="28"/>
        <v>1811</v>
      </c>
    </row>
    <row r="1813" spans="1:8" x14ac:dyDescent="0.25">
      <c r="A1813" s="2">
        <v>39302</v>
      </c>
      <c r="B1813">
        <v>72.379997000000003</v>
      </c>
      <c r="C1813">
        <v>73.199996999999996</v>
      </c>
      <c r="D1813">
        <v>71.849997999999999</v>
      </c>
      <c r="E1813">
        <v>72.150002000000001</v>
      </c>
      <c r="F1813">
        <v>72.150002000000001</v>
      </c>
      <c r="G1813">
        <v>263747</v>
      </c>
      <c r="H1813">
        <f t="shared" si="28"/>
        <v>1812</v>
      </c>
    </row>
    <row r="1814" spans="1:8" x14ac:dyDescent="0.25">
      <c r="A1814" s="2">
        <v>39303</v>
      </c>
      <c r="B1814">
        <v>72.269997000000004</v>
      </c>
      <c r="C1814">
        <v>72.400002000000001</v>
      </c>
      <c r="D1814">
        <v>70.5</v>
      </c>
      <c r="E1814">
        <v>71.589995999999999</v>
      </c>
      <c r="F1814">
        <v>71.589995999999999</v>
      </c>
      <c r="G1814">
        <v>269865</v>
      </c>
      <c r="H1814">
        <f t="shared" si="28"/>
        <v>1813</v>
      </c>
    </row>
    <row r="1815" spans="1:8" x14ac:dyDescent="0.25">
      <c r="A1815" s="2">
        <v>39304</v>
      </c>
      <c r="B1815">
        <v>71.589995999999999</v>
      </c>
      <c r="C1815">
        <v>71.690002000000007</v>
      </c>
      <c r="D1815">
        <v>70.099997999999999</v>
      </c>
      <c r="E1815">
        <v>71.470000999999996</v>
      </c>
      <c r="F1815">
        <v>71.470000999999996</v>
      </c>
      <c r="G1815">
        <v>226674</v>
      </c>
      <c r="H1815">
        <f t="shared" si="28"/>
        <v>1814</v>
      </c>
    </row>
    <row r="1816" spans="1:8" x14ac:dyDescent="0.25">
      <c r="A1816" s="2">
        <v>39307</v>
      </c>
      <c r="B1816">
        <v>71.470000999999996</v>
      </c>
      <c r="C1816">
        <v>73.190002000000007</v>
      </c>
      <c r="D1816">
        <v>71.120002999999997</v>
      </c>
      <c r="E1816">
        <v>71.620002999999997</v>
      </c>
      <c r="F1816">
        <v>71.620002999999997</v>
      </c>
      <c r="G1816">
        <v>245898</v>
      </c>
      <c r="H1816">
        <f t="shared" si="28"/>
        <v>1815</v>
      </c>
    </row>
    <row r="1817" spans="1:8" x14ac:dyDescent="0.25">
      <c r="A1817" s="2">
        <v>39308</v>
      </c>
      <c r="B1817">
        <v>71.550003000000004</v>
      </c>
      <c r="C1817">
        <v>72.769997000000004</v>
      </c>
      <c r="D1817">
        <v>71.360000999999997</v>
      </c>
      <c r="E1817">
        <v>72.379997000000003</v>
      </c>
      <c r="F1817">
        <v>72.379997000000003</v>
      </c>
      <c r="G1817">
        <v>231544</v>
      </c>
      <c r="H1817">
        <f t="shared" si="28"/>
        <v>1816</v>
      </c>
    </row>
    <row r="1818" spans="1:8" x14ac:dyDescent="0.25">
      <c r="A1818" s="2">
        <v>39309</v>
      </c>
      <c r="B1818">
        <v>72.690002000000007</v>
      </c>
      <c r="C1818">
        <v>74.230002999999996</v>
      </c>
      <c r="D1818">
        <v>72.319999999999993</v>
      </c>
      <c r="E1818">
        <v>73.330001999999993</v>
      </c>
      <c r="F1818">
        <v>73.330001999999993</v>
      </c>
      <c r="G1818">
        <v>280131</v>
      </c>
      <c r="H1818">
        <f t="shared" si="28"/>
        <v>1817</v>
      </c>
    </row>
    <row r="1819" spans="1:8" x14ac:dyDescent="0.25">
      <c r="A1819" s="2">
        <v>39310</v>
      </c>
      <c r="B1819">
        <v>73.139999000000003</v>
      </c>
      <c r="C1819">
        <v>73.139999000000003</v>
      </c>
      <c r="D1819">
        <v>70.099997999999999</v>
      </c>
      <c r="E1819">
        <v>71</v>
      </c>
      <c r="F1819">
        <v>71</v>
      </c>
      <c r="G1819">
        <v>293836</v>
      </c>
      <c r="H1819">
        <f t="shared" si="28"/>
        <v>1818</v>
      </c>
    </row>
    <row r="1820" spans="1:8" x14ac:dyDescent="0.25">
      <c r="A1820" s="2">
        <v>39311</v>
      </c>
      <c r="B1820">
        <v>71.669998000000007</v>
      </c>
      <c r="C1820">
        <v>72.540001000000004</v>
      </c>
      <c r="D1820">
        <v>71</v>
      </c>
      <c r="E1820">
        <v>71.980002999999996</v>
      </c>
      <c r="F1820">
        <v>71.980002999999996</v>
      </c>
      <c r="G1820">
        <v>170218</v>
      </c>
      <c r="H1820">
        <f t="shared" si="28"/>
        <v>1819</v>
      </c>
    </row>
    <row r="1821" spans="1:8" x14ac:dyDescent="0.25">
      <c r="A1821" s="2">
        <v>39314</v>
      </c>
      <c r="B1821">
        <v>71.769997000000004</v>
      </c>
      <c r="C1821">
        <v>71.769997000000004</v>
      </c>
      <c r="D1821">
        <v>70.050003000000004</v>
      </c>
      <c r="E1821">
        <v>71.120002999999997</v>
      </c>
      <c r="F1821">
        <v>71.120002999999997</v>
      </c>
      <c r="G1821">
        <v>138081</v>
      </c>
      <c r="H1821">
        <f t="shared" si="28"/>
        <v>1820</v>
      </c>
    </row>
    <row r="1822" spans="1:8" x14ac:dyDescent="0.25">
      <c r="A1822" s="2">
        <v>39315</v>
      </c>
      <c r="B1822">
        <v>70.900002000000001</v>
      </c>
      <c r="C1822">
        <v>71.5</v>
      </c>
      <c r="D1822">
        <v>68.760002</v>
      </c>
      <c r="E1822">
        <v>69.470000999999996</v>
      </c>
      <c r="F1822">
        <v>69.470000999999996</v>
      </c>
      <c r="G1822">
        <v>248510</v>
      </c>
      <c r="H1822">
        <f t="shared" si="28"/>
        <v>1821</v>
      </c>
    </row>
    <row r="1823" spans="1:8" x14ac:dyDescent="0.25">
      <c r="A1823" s="2">
        <v>39316</v>
      </c>
      <c r="B1823">
        <v>69.639999000000003</v>
      </c>
      <c r="C1823">
        <v>70.300003000000004</v>
      </c>
      <c r="D1823">
        <v>68.629997000000003</v>
      </c>
      <c r="E1823">
        <v>69.260002</v>
      </c>
      <c r="F1823">
        <v>69.260002</v>
      </c>
      <c r="G1823">
        <v>207894</v>
      </c>
      <c r="H1823">
        <f t="shared" si="28"/>
        <v>1822</v>
      </c>
    </row>
    <row r="1824" spans="1:8" x14ac:dyDescent="0.25">
      <c r="A1824" s="2">
        <v>39317</v>
      </c>
      <c r="B1824">
        <v>69.349997999999999</v>
      </c>
      <c r="C1824">
        <v>70.080001999999993</v>
      </c>
      <c r="D1824">
        <v>69.029999000000004</v>
      </c>
      <c r="E1824">
        <v>69.830001999999993</v>
      </c>
      <c r="F1824">
        <v>69.830001999999993</v>
      </c>
      <c r="G1824">
        <v>170980</v>
      </c>
      <c r="H1824">
        <f t="shared" si="28"/>
        <v>1823</v>
      </c>
    </row>
    <row r="1825" spans="1:8" x14ac:dyDescent="0.25">
      <c r="A1825" s="2">
        <v>39318</v>
      </c>
      <c r="B1825">
        <v>70.019997000000004</v>
      </c>
      <c r="C1825">
        <v>71.349997999999999</v>
      </c>
      <c r="D1825">
        <v>69.519997000000004</v>
      </c>
      <c r="E1825">
        <v>71.089995999999999</v>
      </c>
      <c r="F1825">
        <v>71.089995999999999</v>
      </c>
      <c r="G1825">
        <v>164270</v>
      </c>
      <c r="H1825">
        <f t="shared" si="28"/>
        <v>1824</v>
      </c>
    </row>
    <row r="1826" spans="1:8" x14ac:dyDescent="0.25">
      <c r="A1826" s="2">
        <v>39321</v>
      </c>
      <c r="B1826">
        <v>71.040001000000004</v>
      </c>
      <c r="C1826">
        <v>72.139999000000003</v>
      </c>
      <c r="D1826">
        <v>70.199996999999996</v>
      </c>
      <c r="E1826">
        <v>71.970000999999996</v>
      </c>
      <c r="F1826">
        <v>71.970000999999996</v>
      </c>
      <c r="G1826">
        <v>186005</v>
      </c>
      <c r="H1826">
        <f t="shared" si="28"/>
        <v>1825</v>
      </c>
    </row>
    <row r="1827" spans="1:8" x14ac:dyDescent="0.25">
      <c r="A1827" s="2">
        <v>39322</v>
      </c>
      <c r="B1827">
        <v>72.120002999999997</v>
      </c>
      <c r="C1827">
        <v>72.25</v>
      </c>
      <c r="D1827">
        <v>71.199996999999996</v>
      </c>
      <c r="E1827">
        <v>71.730002999999996</v>
      </c>
      <c r="F1827">
        <v>71.730002999999996</v>
      </c>
      <c r="G1827">
        <v>181538</v>
      </c>
      <c r="H1827">
        <f t="shared" si="28"/>
        <v>1826</v>
      </c>
    </row>
    <row r="1828" spans="1:8" x14ac:dyDescent="0.25">
      <c r="A1828" s="2">
        <v>39323</v>
      </c>
      <c r="B1828">
        <v>71.580001999999993</v>
      </c>
      <c r="C1828">
        <v>73.639999000000003</v>
      </c>
      <c r="D1828">
        <v>71.410004000000001</v>
      </c>
      <c r="E1828">
        <v>73.510002</v>
      </c>
      <c r="F1828">
        <v>73.510002</v>
      </c>
      <c r="G1828">
        <v>213070</v>
      </c>
      <c r="H1828">
        <f t="shared" si="28"/>
        <v>1827</v>
      </c>
    </row>
    <row r="1829" spans="1:8" x14ac:dyDescent="0.25">
      <c r="A1829" s="2">
        <v>39324</v>
      </c>
      <c r="B1829">
        <v>73.5</v>
      </c>
      <c r="C1829">
        <v>73.959998999999996</v>
      </c>
      <c r="D1829">
        <v>72.75</v>
      </c>
      <c r="E1829">
        <v>73.360000999999997</v>
      </c>
      <c r="F1829">
        <v>73.360000999999997</v>
      </c>
      <c r="G1829">
        <v>180828</v>
      </c>
      <c r="H1829">
        <f t="shared" si="28"/>
        <v>1828</v>
      </c>
    </row>
    <row r="1830" spans="1:8" x14ac:dyDescent="0.25">
      <c r="A1830" s="2">
        <v>39325</v>
      </c>
      <c r="B1830">
        <v>73.599997999999999</v>
      </c>
      <c r="C1830">
        <v>74.440002000000007</v>
      </c>
      <c r="D1830">
        <v>73.400002000000001</v>
      </c>
      <c r="E1830">
        <v>74.040001000000004</v>
      </c>
      <c r="F1830">
        <v>74.040001000000004</v>
      </c>
      <c r="G1830">
        <v>180828</v>
      </c>
      <c r="H1830">
        <f t="shared" si="28"/>
        <v>1829</v>
      </c>
    </row>
    <row r="1831" spans="1:8" x14ac:dyDescent="0.25">
      <c r="A1831" s="2">
        <v>39329</v>
      </c>
      <c r="B1831">
        <v>73.900002000000001</v>
      </c>
      <c r="C1831">
        <v>75.25</v>
      </c>
      <c r="D1831">
        <v>73.480002999999996</v>
      </c>
      <c r="E1831">
        <v>75.080001999999993</v>
      </c>
      <c r="F1831">
        <v>75.080001999999993</v>
      </c>
      <c r="G1831">
        <v>221913</v>
      </c>
      <c r="H1831">
        <f t="shared" si="28"/>
        <v>1830</v>
      </c>
    </row>
    <row r="1832" spans="1:8" x14ac:dyDescent="0.25">
      <c r="A1832" s="2">
        <v>39330</v>
      </c>
      <c r="B1832">
        <v>75.120002999999997</v>
      </c>
      <c r="C1832">
        <v>75.919998000000007</v>
      </c>
      <c r="D1832">
        <v>74.75</v>
      </c>
      <c r="E1832">
        <v>75.730002999999996</v>
      </c>
      <c r="F1832">
        <v>75.730002999999996</v>
      </c>
      <c r="G1832">
        <v>226377</v>
      </c>
      <c r="H1832">
        <f t="shared" si="28"/>
        <v>1831</v>
      </c>
    </row>
    <row r="1833" spans="1:8" x14ac:dyDescent="0.25">
      <c r="A1833" s="2">
        <v>39331</v>
      </c>
      <c r="B1833">
        <v>75.879997000000003</v>
      </c>
      <c r="C1833">
        <v>77.430000000000007</v>
      </c>
      <c r="D1833">
        <v>75.330001999999993</v>
      </c>
      <c r="E1833">
        <v>76.300003000000004</v>
      </c>
      <c r="F1833">
        <v>76.300003000000004</v>
      </c>
      <c r="G1833">
        <v>330624</v>
      </c>
      <c r="H1833">
        <f t="shared" si="28"/>
        <v>1832</v>
      </c>
    </row>
    <row r="1834" spans="1:8" x14ac:dyDescent="0.25">
      <c r="A1834" s="2">
        <v>39332</v>
      </c>
      <c r="B1834">
        <v>76.150002000000001</v>
      </c>
      <c r="C1834">
        <v>77</v>
      </c>
      <c r="D1834">
        <v>75.629997000000003</v>
      </c>
      <c r="E1834">
        <v>76.699996999999996</v>
      </c>
      <c r="F1834">
        <v>76.699996999999996</v>
      </c>
      <c r="G1834">
        <v>222964</v>
      </c>
      <c r="H1834">
        <f t="shared" si="28"/>
        <v>1833</v>
      </c>
    </row>
    <row r="1835" spans="1:8" x14ac:dyDescent="0.25">
      <c r="A1835" s="2">
        <v>39335</v>
      </c>
      <c r="B1835">
        <v>76.459998999999996</v>
      </c>
      <c r="C1835">
        <v>78.470000999999996</v>
      </c>
      <c r="D1835">
        <v>75.519997000000004</v>
      </c>
      <c r="E1835">
        <v>77.489998</v>
      </c>
      <c r="F1835">
        <v>77.489998</v>
      </c>
      <c r="G1835">
        <v>296680</v>
      </c>
      <c r="H1835">
        <f t="shared" si="28"/>
        <v>1834</v>
      </c>
    </row>
    <row r="1836" spans="1:8" x14ac:dyDescent="0.25">
      <c r="A1836" s="2">
        <v>39336</v>
      </c>
      <c r="B1836">
        <v>77.790001000000004</v>
      </c>
      <c r="C1836">
        <v>78.370002999999997</v>
      </c>
      <c r="D1836">
        <v>76.919998000000007</v>
      </c>
      <c r="E1836">
        <v>78.230002999999996</v>
      </c>
      <c r="F1836">
        <v>78.230002999999996</v>
      </c>
      <c r="G1836">
        <v>291803</v>
      </c>
      <c r="H1836">
        <f t="shared" si="28"/>
        <v>1835</v>
      </c>
    </row>
    <row r="1837" spans="1:8" x14ac:dyDescent="0.25">
      <c r="A1837" s="2">
        <v>39337</v>
      </c>
      <c r="B1837">
        <v>78.160004000000001</v>
      </c>
      <c r="C1837">
        <v>80.180000000000007</v>
      </c>
      <c r="D1837">
        <v>78.010002</v>
      </c>
      <c r="E1837">
        <v>79.910004000000001</v>
      </c>
      <c r="F1837">
        <v>79.910004000000001</v>
      </c>
      <c r="G1837">
        <v>302927</v>
      </c>
      <c r="H1837">
        <f t="shared" si="28"/>
        <v>1836</v>
      </c>
    </row>
    <row r="1838" spans="1:8" x14ac:dyDescent="0.25">
      <c r="A1838" s="2">
        <v>39338</v>
      </c>
      <c r="B1838">
        <v>79.650002000000001</v>
      </c>
      <c r="C1838">
        <v>80.199996999999996</v>
      </c>
      <c r="D1838">
        <v>79.190002000000007</v>
      </c>
      <c r="E1838">
        <v>80.089995999999999</v>
      </c>
      <c r="F1838">
        <v>80.089995999999999</v>
      </c>
      <c r="G1838">
        <v>237513</v>
      </c>
      <c r="H1838">
        <f t="shared" si="28"/>
        <v>1837</v>
      </c>
    </row>
    <row r="1839" spans="1:8" x14ac:dyDescent="0.25">
      <c r="A1839" s="2">
        <v>39339</v>
      </c>
      <c r="B1839">
        <v>79.919998000000007</v>
      </c>
      <c r="C1839">
        <v>80.360000999999997</v>
      </c>
      <c r="D1839">
        <v>78.75</v>
      </c>
      <c r="E1839">
        <v>79.099997999999999</v>
      </c>
      <c r="F1839">
        <v>79.099997999999999</v>
      </c>
      <c r="G1839">
        <v>257062</v>
      </c>
      <c r="H1839">
        <f t="shared" si="28"/>
        <v>1838</v>
      </c>
    </row>
    <row r="1840" spans="1:8" x14ac:dyDescent="0.25">
      <c r="A1840" s="2">
        <v>39342</v>
      </c>
      <c r="B1840">
        <v>79.029999000000004</v>
      </c>
      <c r="C1840">
        <v>80.919998000000007</v>
      </c>
      <c r="D1840">
        <v>78.25</v>
      </c>
      <c r="E1840">
        <v>80.569999999999993</v>
      </c>
      <c r="F1840">
        <v>80.569999999999993</v>
      </c>
      <c r="G1840">
        <v>270760</v>
      </c>
      <c r="H1840">
        <f t="shared" si="28"/>
        <v>1839</v>
      </c>
    </row>
    <row r="1841" spans="1:8" x14ac:dyDescent="0.25">
      <c r="A1841" s="2">
        <v>39343</v>
      </c>
      <c r="B1841">
        <v>80.860000999999997</v>
      </c>
      <c r="C1841">
        <v>82.379997000000003</v>
      </c>
      <c r="D1841">
        <v>80.230002999999996</v>
      </c>
      <c r="E1841">
        <v>81.510002</v>
      </c>
      <c r="F1841">
        <v>81.510002</v>
      </c>
      <c r="G1841">
        <v>237631</v>
      </c>
      <c r="H1841">
        <f t="shared" si="28"/>
        <v>1840</v>
      </c>
    </row>
    <row r="1842" spans="1:8" x14ac:dyDescent="0.25">
      <c r="A1842" s="2">
        <v>39344</v>
      </c>
      <c r="B1842">
        <v>82.169998000000007</v>
      </c>
      <c r="C1842">
        <v>82.510002</v>
      </c>
      <c r="D1842">
        <v>80.870002999999997</v>
      </c>
      <c r="E1842">
        <v>81.93</v>
      </c>
      <c r="F1842">
        <v>81.93</v>
      </c>
      <c r="G1842">
        <v>203173</v>
      </c>
      <c r="H1842">
        <f t="shared" si="28"/>
        <v>1841</v>
      </c>
    </row>
    <row r="1843" spans="1:8" x14ac:dyDescent="0.25">
      <c r="A1843" s="2">
        <v>39345</v>
      </c>
      <c r="B1843">
        <v>81.730002999999996</v>
      </c>
      <c r="C1843">
        <v>83.900002000000001</v>
      </c>
      <c r="D1843">
        <v>81.610000999999997</v>
      </c>
      <c r="E1843">
        <v>83.32</v>
      </c>
      <c r="F1843">
        <v>83.32</v>
      </c>
      <c r="G1843">
        <v>232184</v>
      </c>
      <c r="H1843">
        <f t="shared" si="28"/>
        <v>1842</v>
      </c>
    </row>
    <row r="1844" spans="1:8" x14ac:dyDescent="0.25">
      <c r="A1844" s="2">
        <v>39346</v>
      </c>
      <c r="B1844">
        <v>81.779999000000004</v>
      </c>
      <c r="C1844">
        <v>82.400002000000001</v>
      </c>
      <c r="D1844">
        <v>80.550003000000004</v>
      </c>
      <c r="E1844">
        <v>81.620002999999997</v>
      </c>
      <c r="F1844">
        <v>81.620002999999997</v>
      </c>
      <c r="G1844">
        <v>225621</v>
      </c>
      <c r="H1844">
        <f t="shared" si="28"/>
        <v>1843</v>
      </c>
    </row>
    <row r="1845" spans="1:8" x14ac:dyDescent="0.25">
      <c r="A1845" s="2">
        <v>39349</v>
      </c>
      <c r="B1845">
        <v>81.360000999999997</v>
      </c>
      <c r="C1845">
        <v>81.599997999999999</v>
      </c>
      <c r="D1845">
        <v>80.370002999999997</v>
      </c>
      <c r="E1845">
        <v>80.949996999999996</v>
      </c>
      <c r="F1845">
        <v>80.949996999999996</v>
      </c>
      <c r="G1845">
        <v>200779</v>
      </c>
      <c r="H1845">
        <f t="shared" si="28"/>
        <v>1844</v>
      </c>
    </row>
    <row r="1846" spans="1:8" x14ac:dyDescent="0.25">
      <c r="A1846" s="2">
        <v>39350</v>
      </c>
      <c r="B1846">
        <v>80.610000999999997</v>
      </c>
      <c r="C1846">
        <v>80.620002999999997</v>
      </c>
      <c r="D1846">
        <v>78.959998999999996</v>
      </c>
      <c r="E1846">
        <v>79.529999000000004</v>
      </c>
      <c r="F1846">
        <v>79.529999000000004</v>
      </c>
      <c r="G1846">
        <v>249620</v>
      </c>
      <c r="H1846">
        <f t="shared" si="28"/>
        <v>1845</v>
      </c>
    </row>
    <row r="1847" spans="1:8" x14ac:dyDescent="0.25">
      <c r="A1847" s="2">
        <v>39351</v>
      </c>
      <c r="B1847">
        <v>79.319999999999993</v>
      </c>
      <c r="C1847">
        <v>80.819999999999993</v>
      </c>
      <c r="D1847">
        <v>78.440002000000007</v>
      </c>
      <c r="E1847">
        <v>80.300003000000004</v>
      </c>
      <c r="F1847">
        <v>80.300003000000004</v>
      </c>
      <c r="G1847">
        <v>342097</v>
      </c>
      <c r="H1847">
        <f t="shared" si="28"/>
        <v>1846</v>
      </c>
    </row>
    <row r="1848" spans="1:8" x14ac:dyDescent="0.25">
      <c r="A1848" s="2">
        <v>39352</v>
      </c>
      <c r="B1848">
        <v>80.629997000000003</v>
      </c>
      <c r="C1848">
        <v>83.089995999999999</v>
      </c>
      <c r="D1848">
        <v>80.5</v>
      </c>
      <c r="E1848">
        <v>82.879997000000003</v>
      </c>
      <c r="F1848">
        <v>82.879997000000003</v>
      </c>
      <c r="G1848">
        <v>292697</v>
      </c>
      <c r="H1848">
        <f t="shared" si="28"/>
        <v>1847</v>
      </c>
    </row>
    <row r="1849" spans="1:8" x14ac:dyDescent="0.25">
      <c r="A1849" s="2">
        <v>39353</v>
      </c>
      <c r="B1849">
        <v>83.25</v>
      </c>
      <c r="C1849">
        <v>83.760002</v>
      </c>
      <c r="D1849">
        <v>81.389999000000003</v>
      </c>
      <c r="E1849">
        <v>81.660004000000001</v>
      </c>
      <c r="F1849">
        <v>81.660004000000001</v>
      </c>
      <c r="G1849">
        <v>294397</v>
      </c>
      <c r="H1849">
        <f t="shared" si="28"/>
        <v>1848</v>
      </c>
    </row>
    <row r="1850" spans="1:8" x14ac:dyDescent="0.25">
      <c r="A1850" s="2">
        <v>39356</v>
      </c>
      <c r="B1850">
        <v>81.75</v>
      </c>
      <c r="C1850">
        <v>82.019997000000004</v>
      </c>
      <c r="D1850">
        <v>79.449996999999996</v>
      </c>
      <c r="E1850">
        <v>80.239998</v>
      </c>
      <c r="F1850">
        <v>80.239998</v>
      </c>
      <c r="G1850">
        <v>269038</v>
      </c>
      <c r="H1850">
        <f t="shared" si="28"/>
        <v>1849</v>
      </c>
    </row>
    <row r="1851" spans="1:8" x14ac:dyDescent="0.25">
      <c r="A1851" s="2">
        <v>39357</v>
      </c>
      <c r="B1851">
        <v>80.220000999999996</v>
      </c>
      <c r="C1851">
        <v>80.430000000000007</v>
      </c>
      <c r="D1851">
        <v>78.870002999999997</v>
      </c>
      <c r="E1851">
        <v>80.050003000000004</v>
      </c>
      <c r="F1851">
        <v>80.050003000000004</v>
      </c>
      <c r="G1851">
        <v>219221</v>
      </c>
      <c r="H1851">
        <f t="shared" si="28"/>
        <v>1850</v>
      </c>
    </row>
    <row r="1852" spans="1:8" x14ac:dyDescent="0.25">
      <c r="A1852" s="2">
        <v>39358</v>
      </c>
      <c r="B1852">
        <v>80.230002999999996</v>
      </c>
      <c r="C1852">
        <v>80.879997000000003</v>
      </c>
      <c r="D1852">
        <v>79.569999999999993</v>
      </c>
      <c r="E1852">
        <v>79.940002000000007</v>
      </c>
      <c r="F1852">
        <v>79.940002000000007</v>
      </c>
      <c r="G1852">
        <v>227305</v>
      </c>
      <c r="H1852">
        <f t="shared" si="28"/>
        <v>1851</v>
      </c>
    </row>
    <row r="1853" spans="1:8" x14ac:dyDescent="0.25">
      <c r="A1853" s="2">
        <v>39359</v>
      </c>
      <c r="B1853">
        <v>79.680000000000007</v>
      </c>
      <c r="C1853">
        <v>81.75</v>
      </c>
      <c r="D1853">
        <v>78.910004000000001</v>
      </c>
      <c r="E1853">
        <v>81.440002000000007</v>
      </c>
      <c r="F1853">
        <v>81.440002000000007</v>
      </c>
      <c r="G1853">
        <v>252123</v>
      </c>
      <c r="H1853">
        <f t="shared" si="28"/>
        <v>1852</v>
      </c>
    </row>
    <row r="1854" spans="1:8" x14ac:dyDescent="0.25">
      <c r="A1854" s="2">
        <v>39360</v>
      </c>
      <c r="B1854">
        <v>81.400002000000001</v>
      </c>
      <c r="C1854">
        <v>81.680000000000007</v>
      </c>
      <c r="D1854">
        <v>80.510002</v>
      </c>
      <c r="E1854">
        <v>81.220000999999996</v>
      </c>
      <c r="F1854">
        <v>81.220000999999996</v>
      </c>
      <c r="G1854">
        <v>230873</v>
      </c>
      <c r="H1854">
        <f t="shared" si="28"/>
        <v>1853</v>
      </c>
    </row>
    <row r="1855" spans="1:8" x14ac:dyDescent="0.25">
      <c r="A1855" s="2">
        <v>39363</v>
      </c>
      <c r="B1855">
        <v>81.110000999999997</v>
      </c>
      <c r="C1855">
        <v>81.110000999999997</v>
      </c>
      <c r="D1855">
        <v>78.349997999999999</v>
      </c>
      <c r="E1855">
        <v>79.019997000000004</v>
      </c>
      <c r="F1855">
        <v>79.019997000000004</v>
      </c>
      <c r="G1855">
        <v>253108</v>
      </c>
      <c r="H1855">
        <f t="shared" si="28"/>
        <v>1854</v>
      </c>
    </row>
    <row r="1856" spans="1:8" x14ac:dyDescent="0.25">
      <c r="A1856" s="2">
        <v>39364</v>
      </c>
      <c r="B1856">
        <v>79.260002</v>
      </c>
      <c r="C1856">
        <v>81.099997999999999</v>
      </c>
      <c r="D1856">
        <v>78.389999000000003</v>
      </c>
      <c r="E1856">
        <v>80.260002</v>
      </c>
      <c r="F1856">
        <v>80.260002</v>
      </c>
      <c r="G1856">
        <v>324878</v>
      </c>
      <c r="H1856">
        <f t="shared" si="28"/>
        <v>1855</v>
      </c>
    </row>
    <row r="1857" spans="1:8" x14ac:dyDescent="0.25">
      <c r="A1857" s="2">
        <v>39365</v>
      </c>
      <c r="B1857">
        <v>80.220000999999996</v>
      </c>
      <c r="C1857">
        <v>81.349997999999999</v>
      </c>
      <c r="D1857">
        <v>79.720000999999996</v>
      </c>
      <c r="E1857">
        <v>81.300003000000004</v>
      </c>
      <c r="F1857">
        <v>81.300003000000004</v>
      </c>
      <c r="G1857">
        <v>264143</v>
      </c>
      <c r="H1857">
        <f t="shared" si="28"/>
        <v>1856</v>
      </c>
    </row>
    <row r="1858" spans="1:8" x14ac:dyDescent="0.25">
      <c r="A1858" s="2">
        <v>39366</v>
      </c>
      <c r="B1858">
        <v>81.319999999999993</v>
      </c>
      <c r="C1858">
        <v>83.669998000000007</v>
      </c>
      <c r="D1858">
        <v>81.25</v>
      </c>
      <c r="E1858">
        <v>83.080001999999993</v>
      </c>
      <c r="F1858">
        <v>83.080001999999993</v>
      </c>
      <c r="G1858">
        <v>289289</v>
      </c>
      <c r="H1858">
        <f t="shared" si="28"/>
        <v>1857</v>
      </c>
    </row>
    <row r="1859" spans="1:8" x14ac:dyDescent="0.25">
      <c r="A1859" s="2">
        <v>39367</v>
      </c>
      <c r="B1859">
        <v>82.870002999999997</v>
      </c>
      <c r="C1859">
        <v>84.050003000000004</v>
      </c>
      <c r="D1859">
        <v>82.690002000000007</v>
      </c>
      <c r="E1859">
        <v>83.690002000000007</v>
      </c>
      <c r="F1859">
        <v>83.690002000000007</v>
      </c>
      <c r="G1859">
        <v>205946</v>
      </c>
      <c r="H1859">
        <f t="shared" si="28"/>
        <v>1858</v>
      </c>
    </row>
    <row r="1860" spans="1:8" x14ac:dyDescent="0.25">
      <c r="A1860" s="2">
        <v>39370</v>
      </c>
      <c r="B1860">
        <v>83.910004000000001</v>
      </c>
      <c r="C1860">
        <v>86.709998999999996</v>
      </c>
      <c r="D1860">
        <v>83.5</v>
      </c>
      <c r="E1860">
        <v>86.129997000000003</v>
      </c>
      <c r="F1860">
        <v>86.129997000000003</v>
      </c>
      <c r="G1860">
        <v>238654</v>
      </c>
      <c r="H1860">
        <f t="shared" ref="H1860:H1923" si="29">H1859+1</f>
        <v>1859</v>
      </c>
    </row>
    <row r="1861" spans="1:8" x14ac:dyDescent="0.25">
      <c r="A1861" s="2">
        <v>39371</v>
      </c>
      <c r="B1861">
        <v>86.5</v>
      </c>
      <c r="C1861">
        <v>88.199996999999996</v>
      </c>
      <c r="D1861">
        <v>86.129997000000003</v>
      </c>
      <c r="E1861">
        <v>87.610000999999997</v>
      </c>
      <c r="F1861">
        <v>87.610000999999997</v>
      </c>
      <c r="G1861">
        <v>340705</v>
      </c>
      <c r="H1861">
        <f t="shared" si="29"/>
        <v>1860</v>
      </c>
    </row>
    <row r="1862" spans="1:8" x14ac:dyDescent="0.25">
      <c r="A1862" s="2">
        <v>39372</v>
      </c>
      <c r="B1862">
        <v>87.5</v>
      </c>
      <c r="C1862">
        <v>89</v>
      </c>
      <c r="D1862">
        <v>86.910004000000001</v>
      </c>
      <c r="E1862">
        <v>87.400002000000001</v>
      </c>
      <c r="F1862">
        <v>87.400002000000001</v>
      </c>
      <c r="G1862">
        <v>323886</v>
      </c>
      <c r="H1862">
        <f t="shared" si="29"/>
        <v>1861</v>
      </c>
    </row>
    <row r="1863" spans="1:8" x14ac:dyDescent="0.25">
      <c r="A1863" s="2">
        <v>39373</v>
      </c>
      <c r="B1863">
        <v>87.099997999999999</v>
      </c>
      <c r="C1863">
        <v>89.779999000000004</v>
      </c>
      <c r="D1863">
        <v>87.099997999999999</v>
      </c>
      <c r="E1863">
        <v>89.470000999999996</v>
      </c>
      <c r="F1863">
        <v>89.470000999999996</v>
      </c>
      <c r="G1863">
        <v>195959</v>
      </c>
      <c r="H1863">
        <f t="shared" si="29"/>
        <v>1862</v>
      </c>
    </row>
    <row r="1864" spans="1:8" x14ac:dyDescent="0.25">
      <c r="A1864" s="2">
        <v>39374</v>
      </c>
      <c r="B1864">
        <v>89.739998</v>
      </c>
      <c r="C1864">
        <v>90.07</v>
      </c>
      <c r="D1864">
        <v>87.860000999999997</v>
      </c>
      <c r="E1864">
        <v>88.599997999999999</v>
      </c>
      <c r="F1864">
        <v>88.599997999999999</v>
      </c>
      <c r="G1864">
        <v>176593</v>
      </c>
      <c r="H1864">
        <f t="shared" si="29"/>
        <v>1863</v>
      </c>
    </row>
    <row r="1865" spans="1:8" x14ac:dyDescent="0.25">
      <c r="A1865" s="2">
        <v>39377</v>
      </c>
      <c r="B1865">
        <v>88.860000999999997</v>
      </c>
      <c r="C1865">
        <v>88.860000999999997</v>
      </c>
      <c r="D1865">
        <v>86.169998000000007</v>
      </c>
      <c r="E1865">
        <v>87.559997999999993</v>
      </c>
      <c r="F1865">
        <v>87.559997999999993</v>
      </c>
      <c r="G1865">
        <v>310584</v>
      </c>
      <c r="H1865">
        <f t="shared" si="29"/>
        <v>1864</v>
      </c>
    </row>
    <row r="1866" spans="1:8" x14ac:dyDescent="0.25">
      <c r="A1866" s="2">
        <v>39378</v>
      </c>
      <c r="B1866">
        <v>85.769997000000004</v>
      </c>
      <c r="C1866">
        <v>86.790001000000004</v>
      </c>
      <c r="D1866">
        <v>84.82</v>
      </c>
      <c r="E1866">
        <v>85.269997000000004</v>
      </c>
      <c r="F1866">
        <v>85.269997000000004</v>
      </c>
      <c r="G1866">
        <v>262304</v>
      </c>
      <c r="H1866">
        <f t="shared" si="29"/>
        <v>1865</v>
      </c>
    </row>
    <row r="1867" spans="1:8" x14ac:dyDescent="0.25">
      <c r="A1867" s="2">
        <v>39379</v>
      </c>
      <c r="B1867">
        <v>85.169998000000007</v>
      </c>
      <c r="C1867">
        <v>87.790001000000004</v>
      </c>
      <c r="D1867">
        <v>84.68</v>
      </c>
      <c r="E1867">
        <v>87.099997999999999</v>
      </c>
      <c r="F1867">
        <v>87.099997999999999</v>
      </c>
      <c r="G1867">
        <v>296425</v>
      </c>
      <c r="H1867">
        <f t="shared" si="29"/>
        <v>1866</v>
      </c>
    </row>
    <row r="1868" spans="1:8" x14ac:dyDescent="0.25">
      <c r="A1868" s="2">
        <v>39380</v>
      </c>
      <c r="B1868">
        <v>87.629997000000003</v>
      </c>
      <c r="C1868">
        <v>90.519997000000004</v>
      </c>
      <c r="D1868">
        <v>87.540001000000004</v>
      </c>
      <c r="E1868">
        <v>90.459998999999996</v>
      </c>
      <c r="F1868">
        <v>90.459998999999996</v>
      </c>
      <c r="G1868">
        <v>282486</v>
      </c>
      <c r="H1868">
        <f t="shared" si="29"/>
        <v>1867</v>
      </c>
    </row>
    <row r="1869" spans="1:8" x14ac:dyDescent="0.25">
      <c r="A1869" s="2">
        <v>39381</v>
      </c>
      <c r="B1869">
        <v>90.360000999999997</v>
      </c>
      <c r="C1869">
        <v>92.220000999999996</v>
      </c>
      <c r="D1869">
        <v>90.199996999999996</v>
      </c>
      <c r="E1869">
        <v>91.860000999999997</v>
      </c>
      <c r="F1869">
        <v>91.860000999999997</v>
      </c>
      <c r="G1869">
        <v>318748</v>
      </c>
      <c r="H1869">
        <f t="shared" si="29"/>
        <v>1868</v>
      </c>
    </row>
    <row r="1870" spans="1:8" x14ac:dyDescent="0.25">
      <c r="A1870" s="2">
        <v>39384</v>
      </c>
      <c r="B1870">
        <v>91.720000999999996</v>
      </c>
      <c r="C1870">
        <v>93.800003000000004</v>
      </c>
      <c r="D1870">
        <v>91.519997000000004</v>
      </c>
      <c r="E1870">
        <v>93.529999000000004</v>
      </c>
      <c r="F1870">
        <v>93.529999000000004</v>
      </c>
      <c r="G1870">
        <v>279080</v>
      </c>
      <c r="H1870">
        <f t="shared" si="29"/>
        <v>1869</v>
      </c>
    </row>
    <row r="1871" spans="1:8" x14ac:dyDescent="0.25">
      <c r="A1871" s="2">
        <v>39385</v>
      </c>
      <c r="B1871">
        <v>93.669998000000007</v>
      </c>
      <c r="C1871">
        <v>93.68</v>
      </c>
      <c r="D1871">
        <v>89.529999000000004</v>
      </c>
      <c r="E1871">
        <v>90.379997000000003</v>
      </c>
      <c r="F1871">
        <v>90.379997000000003</v>
      </c>
      <c r="G1871">
        <v>300422</v>
      </c>
      <c r="H1871">
        <f t="shared" si="29"/>
        <v>1870</v>
      </c>
    </row>
    <row r="1872" spans="1:8" x14ac:dyDescent="0.25">
      <c r="A1872" s="2">
        <v>39386</v>
      </c>
      <c r="B1872">
        <v>89.720000999999996</v>
      </c>
      <c r="C1872">
        <v>95.279999000000004</v>
      </c>
      <c r="D1872">
        <v>88.919998000000007</v>
      </c>
      <c r="E1872">
        <v>94.529999000000004</v>
      </c>
      <c r="F1872">
        <v>94.529999000000004</v>
      </c>
      <c r="G1872">
        <v>402154</v>
      </c>
      <c r="H1872">
        <f t="shared" si="29"/>
        <v>1871</v>
      </c>
    </row>
    <row r="1873" spans="1:8" x14ac:dyDescent="0.25">
      <c r="A1873" s="2">
        <v>39387</v>
      </c>
      <c r="B1873">
        <v>95.150002000000001</v>
      </c>
      <c r="C1873">
        <v>96.239998</v>
      </c>
      <c r="D1873">
        <v>92.059997999999993</v>
      </c>
      <c r="E1873">
        <v>93.489998</v>
      </c>
      <c r="F1873">
        <v>93.489998</v>
      </c>
      <c r="G1873">
        <v>349181</v>
      </c>
      <c r="H1873">
        <f t="shared" si="29"/>
        <v>1872</v>
      </c>
    </row>
    <row r="1874" spans="1:8" x14ac:dyDescent="0.25">
      <c r="A1874" s="2">
        <v>39388</v>
      </c>
      <c r="B1874">
        <v>93.650002000000001</v>
      </c>
      <c r="C1874">
        <v>96.029999000000004</v>
      </c>
      <c r="D1874">
        <v>93.050003000000004</v>
      </c>
      <c r="E1874">
        <v>95.93</v>
      </c>
      <c r="F1874">
        <v>95.93</v>
      </c>
      <c r="G1874">
        <v>254477</v>
      </c>
      <c r="H1874">
        <f t="shared" si="29"/>
        <v>1873</v>
      </c>
    </row>
    <row r="1875" spans="1:8" x14ac:dyDescent="0.25">
      <c r="A1875" s="2">
        <v>39391</v>
      </c>
      <c r="B1875">
        <v>95.919998000000007</v>
      </c>
      <c r="C1875">
        <v>96.120002999999997</v>
      </c>
      <c r="D1875">
        <v>93.720000999999996</v>
      </c>
      <c r="E1875">
        <v>93.980002999999996</v>
      </c>
      <c r="F1875">
        <v>93.980002999999996</v>
      </c>
      <c r="G1875">
        <v>279964</v>
      </c>
      <c r="H1875">
        <f t="shared" si="29"/>
        <v>1874</v>
      </c>
    </row>
    <row r="1876" spans="1:8" x14ac:dyDescent="0.25">
      <c r="A1876" s="2">
        <v>39392</v>
      </c>
      <c r="B1876">
        <v>94.459998999999996</v>
      </c>
      <c r="C1876">
        <v>97.099997999999999</v>
      </c>
      <c r="D1876">
        <v>94.410004000000001</v>
      </c>
      <c r="E1876">
        <v>96.699996999999996</v>
      </c>
      <c r="F1876">
        <v>96.699996999999996</v>
      </c>
      <c r="G1876">
        <v>302215</v>
      </c>
      <c r="H1876">
        <f t="shared" si="29"/>
        <v>1875</v>
      </c>
    </row>
    <row r="1877" spans="1:8" x14ac:dyDescent="0.25">
      <c r="A1877" s="2">
        <v>39393</v>
      </c>
      <c r="B1877">
        <v>96.830001999999993</v>
      </c>
      <c r="C1877">
        <v>98.639999000000003</v>
      </c>
      <c r="D1877">
        <v>94.620002999999997</v>
      </c>
      <c r="E1877">
        <v>96.370002999999997</v>
      </c>
      <c r="F1877">
        <v>96.370002999999997</v>
      </c>
      <c r="G1877">
        <v>448361</v>
      </c>
      <c r="H1877">
        <f t="shared" si="29"/>
        <v>1876</v>
      </c>
    </row>
    <row r="1878" spans="1:8" x14ac:dyDescent="0.25">
      <c r="A1878" s="2">
        <v>39394</v>
      </c>
      <c r="B1878">
        <v>95.839995999999999</v>
      </c>
      <c r="C1878">
        <v>97.699996999999996</v>
      </c>
      <c r="D1878">
        <v>94.93</v>
      </c>
      <c r="E1878">
        <v>95.459998999999996</v>
      </c>
      <c r="F1878">
        <v>95.459998999999996</v>
      </c>
      <c r="G1878">
        <v>347189</v>
      </c>
      <c r="H1878">
        <f t="shared" si="29"/>
        <v>1877</v>
      </c>
    </row>
    <row r="1879" spans="1:8" x14ac:dyDescent="0.25">
      <c r="A1879" s="2">
        <v>39395</v>
      </c>
      <c r="B1879">
        <v>95.910004000000001</v>
      </c>
      <c r="C1879">
        <v>96.68</v>
      </c>
      <c r="D1879">
        <v>94.540001000000004</v>
      </c>
      <c r="E1879">
        <v>96.32</v>
      </c>
      <c r="F1879">
        <v>96.32</v>
      </c>
      <c r="G1879">
        <v>329488</v>
      </c>
      <c r="H1879">
        <f t="shared" si="29"/>
        <v>1878</v>
      </c>
    </row>
    <row r="1880" spans="1:8" x14ac:dyDescent="0.25">
      <c r="A1880" s="2">
        <v>39398</v>
      </c>
      <c r="B1880">
        <v>96.010002</v>
      </c>
      <c r="C1880">
        <v>96.349997999999999</v>
      </c>
      <c r="D1880">
        <v>93.540001000000004</v>
      </c>
      <c r="E1880">
        <v>94.620002999999997</v>
      </c>
      <c r="F1880">
        <v>94.620002999999997</v>
      </c>
      <c r="G1880">
        <v>317037</v>
      </c>
      <c r="H1880">
        <f t="shared" si="29"/>
        <v>1879</v>
      </c>
    </row>
    <row r="1881" spans="1:8" x14ac:dyDescent="0.25">
      <c r="A1881" s="2">
        <v>39399</v>
      </c>
      <c r="B1881">
        <v>93.589995999999999</v>
      </c>
      <c r="C1881">
        <v>94.699996999999996</v>
      </c>
      <c r="D1881">
        <v>90.129997000000003</v>
      </c>
      <c r="E1881">
        <v>91.169998000000007</v>
      </c>
      <c r="F1881">
        <v>91.169998000000007</v>
      </c>
      <c r="G1881">
        <v>502947</v>
      </c>
      <c r="H1881">
        <f t="shared" si="29"/>
        <v>1880</v>
      </c>
    </row>
    <row r="1882" spans="1:8" x14ac:dyDescent="0.25">
      <c r="A1882" s="2">
        <v>39400</v>
      </c>
      <c r="B1882">
        <v>91.349997999999999</v>
      </c>
      <c r="C1882">
        <v>94.370002999999997</v>
      </c>
      <c r="D1882">
        <v>91.209998999999996</v>
      </c>
      <c r="E1882">
        <v>94.089995999999999</v>
      </c>
      <c r="F1882">
        <v>94.089995999999999</v>
      </c>
      <c r="G1882">
        <v>280743</v>
      </c>
      <c r="H1882">
        <f t="shared" si="29"/>
        <v>1881</v>
      </c>
    </row>
    <row r="1883" spans="1:8" x14ac:dyDescent="0.25">
      <c r="A1883" s="2">
        <v>39401</v>
      </c>
      <c r="B1883">
        <v>93.949996999999996</v>
      </c>
      <c r="C1883">
        <v>94.639999000000003</v>
      </c>
      <c r="D1883">
        <v>91.860000999999997</v>
      </c>
      <c r="E1883">
        <v>93.43</v>
      </c>
      <c r="F1883">
        <v>93.43</v>
      </c>
      <c r="G1883">
        <v>226712</v>
      </c>
      <c r="H1883">
        <f t="shared" si="29"/>
        <v>1882</v>
      </c>
    </row>
    <row r="1884" spans="1:8" x14ac:dyDescent="0.25">
      <c r="A1884" s="2">
        <v>39402</v>
      </c>
      <c r="B1884">
        <v>93.699996999999996</v>
      </c>
      <c r="C1884">
        <v>95.730002999999996</v>
      </c>
      <c r="D1884">
        <v>93.199996999999996</v>
      </c>
      <c r="E1884">
        <v>95.099997999999999</v>
      </c>
      <c r="F1884">
        <v>95.099997999999999</v>
      </c>
      <c r="G1884">
        <v>252035</v>
      </c>
      <c r="H1884">
        <f t="shared" si="29"/>
        <v>1883</v>
      </c>
    </row>
    <row r="1885" spans="1:8" x14ac:dyDescent="0.25">
      <c r="A1885" s="2">
        <v>39405</v>
      </c>
      <c r="B1885">
        <v>93.879997000000003</v>
      </c>
      <c r="C1885">
        <v>95.150002000000001</v>
      </c>
      <c r="D1885">
        <v>93.160004000000001</v>
      </c>
      <c r="E1885">
        <v>94.639999000000003</v>
      </c>
      <c r="F1885">
        <v>94.639999000000003</v>
      </c>
      <c r="G1885">
        <v>240219</v>
      </c>
      <c r="H1885">
        <f t="shared" si="29"/>
        <v>1884</v>
      </c>
    </row>
    <row r="1886" spans="1:8" x14ac:dyDescent="0.25">
      <c r="A1886" s="2">
        <v>39406</v>
      </c>
      <c r="B1886">
        <v>94.879997000000003</v>
      </c>
      <c r="C1886">
        <v>98.620002999999997</v>
      </c>
      <c r="D1886">
        <v>93.989998</v>
      </c>
      <c r="E1886">
        <v>98.029999000000004</v>
      </c>
      <c r="F1886">
        <v>98.029999000000004</v>
      </c>
      <c r="G1886">
        <v>286533</v>
      </c>
      <c r="H1886">
        <f t="shared" si="29"/>
        <v>1885</v>
      </c>
    </row>
    <row r="1887" spans="1:8" x14ac:dyDescent="0.25">
      <c r="A1887" s="2">
        <v>39407</v>
      </c>
      <c r="B1887">
        <v>98.089995999999999</v>
      </c>
      <c r="C1887">
        <v>99.290001000000004</v>
      </c>
      <c r="D1887">
        <v>96.309997999999993</v>
      </c>
      <c r="E1887">
        <v>97.290001000000004</v>
      </c>
      <c r="F1887">
        <v>97.290001000000004</v>
      </c>
      <c r="G1887">
        <v>286533</v>
      </c>
      <c r="H1887">
        <f t="shared" si="29"/>
        <v>1886</v>
      </c>
    </row>
    <row r="1888" spans="1:8" x14ac:dyDescent="0.25">
      <c r="A1888" s="2">
        <v>39409</v>
      </c>
      <c r="B1888" t="s">
        <v>113</v>
      </c>
      <c r="C1888" t="s">
        <v>113</v>
      </c>
      <c r="D1888" t="s">
        <v>113</v>
      </c>
      <c r="E1888" t="s">
        <v>113</v>
      </c>
      <c r="F1888" t="s">
        <v>113</v>
      </c>
      <c r="G1888" t="s">
        <v>113</v>
      </c>
      <c r="H1888">
        <f t="shared" si="29"/>
        <v>1887</v>
      </c>
    </row>
    <row r="1889" spans="1:8" x14ac:dyDescent="0.25">
      <c r="A1889" s="2">
        <v>39412</v>
      </c>
      <c r="B1889">
        <v>98.279999000000004</v>
      </c>
      <c r="C1889">
        <v>99.120002999999997</v>
      </c>
      <c r="D1889">
        <v>96.5</v>
      </c>
      <c r="E1889">
        <v>97.699996999999996</v>
      </c>
      <c r="F1889">
        <v>97.699996999999996</v>
      </c>
      <c r="G1889">
        <v>231374</v>
      </c>
      <c r="H1889">
        <f t="shared" si="29"/>
        <v>1888</v>
      </c>
    </row>
    <row r="1890" spans="1:8" x14ac:dyDescent="0.25">
      <c r="A1890" s="2">
        <v>39413</v>
      </c>
      <c r="B1890">
        <v>96.879997000000003</v>
      </c>
      <c r="C1890">
        <v>97.279999000000004</v>
      </c>
      <c r="D1890">
        <v>94.209998999999996</v>
      </c>
      <c r="E1890">
        <v>94.419998000000007</v>
      </c>
      <c r="F1890">
        <v>94.419998000000007</v>
      </c>
      <c r="G1890">
        <v>266497</v>
      </c>
      <c r="H1890">
        <f t="shared" si="29"/>
        <v>1889</v>
      </c>
    </row>
    <row r="1891" spans="1:8" x14ac:dyDescent="0.25">
      <c r="A1891" s="2">
        <v>39414</v>
      </c>
      <c r="B1891">
        <v>94.559997999999993</v>
      </c>
      <c r="C1891">
        <v>95.220000999999996</v>
      </c>
      <c r="D1891">
        <v>90.330001999999993</v>
      </c>
      <c r="E1891">
        <v>90.620002999999997</v>
      </c>
      <c r="F1891">
        <v>90.620002999999997</v>
      </c>
      <c r="G1891">
        <v>353776</v>
      </c>
      <c r="H1891">
        <f t="shared" si="29"/>
        <v>1890</v>
      </c>
    </row>
    <row r="1892" spans="1:8" x14ac:dyDescent="0.25">
      <c r="A1892" s="2">
        <v>39415</v>
      </c>
      <c r="B1892">
        <v>91.360000999999997</v>
      </c>
      <c r="C1892">
        <v>95.18</v>
      </c>
      <c r="D1892">
        <v>90.43</v>
      </c>
      <c r="E1892">
        <v>91.010002</v>
      </c>
      <c r="F1892">
        <v>91.010002</v>
      </c>
      <c r="G1892">
        <v>409509</v>
      </c>
      <c r="H1892">
        <f t="shared" si="29"/>
        <v>1891</v>
      </c>
    </row>
    <row r="1893" spans="1:8" x14ac:dyDescent="0.25">
      <c r="A1893" s="2">
        <v>39416</v>
      </c>
      <c r="B1893">
        <v>91.190002000000007</v>
      </c>
      <c r="C1893">
        <v>91.519997000000004</v>
      </c>
      <c r="D1893">
        <v>88.449996999999996</v>
      </c>
      <c r="E1893">
        <v>88.709998999999996</v>
      </c>
      <c r="F1893">
        <v>88.709998999999996</v>
      </c>
      <c r="G1893">
        <v>298158</v>
      </c>
      <c r="H1893">
        <f t="shared" si="29"/>
        <v>1892</v>
      </c>
    </row>
    <row r="1894" spans="1:8" x14ac:dyDescent="0.25">
      <c r="A1894" s="2">
        <v>39419</v>
      </c>
      <c r="B1894">
        <v>88.790001000000004</v>
      </c>
      <c r="C1894">
        <v>89.989998</v>
      </c>
      <c r="D1894">
        <v>87.139999000000003</v>
      </c>
      <c r="E1894">
        <v>89.309997999999993</v>
      </c>
      <c r="F1894">
        <v>89.309997999999993</v>
      </c>
      <c r="G1894">
        <v>308010</v>
      </c>
      <c r="H1894">
        <f t="shared" si="29"/>
        <v>1893</v>
      </c>
    </row>
    <row r="1895" spans="1:8" x14ac:dyDescent="0.25">
      <c r="A1895" s="2">
        <v>39420</v>
      </c>
      <c r="B1895">
        <v>89.68</v>
      </c>
      <c r="C1895">
        <v>89.989998</v>
      </c>
      <c r="D1895">
        <v>87.339995999999999</v>
      </c>
      <c r="E1895">
        <v>88.32</v>
      </c>
      <c r="F1895">
        <v>88.32</v>
      </c>
      <c r="G1895">
        <v>281146</v>
      </c>
      <c r="H1895">
        <f t="shared" si="29"/>
        <v>1894</v>
      </c>
    </row>
    <row r="1896" spans="1:8" x14ac:dyDescent="0.25">
      <c r="A1896" s="2">
        <v>39421</v>
      </c>
      <c r="B1896">
        <v>88.230002999999996</v>
      </c>
      <c r="C1896">
        <v>90.389999000000003</v>
      </c>
      <c r="D1896">
        <v>86.82</v>
      </c>
      <c r="E1896">
        <v>87.489998</v>
      </c>
      <c r="F1896">
        <v>87.489998</v>
      </c>
      <c r="G1896">
        <v>295118</v>
      </c>
      <c r="H1896">
        <f t="shared" si="29"/>
        <v>1895</v>
      </c>
    </row>
    <row r="1897" spans="1:8" x14ac:dyDescent="0.25">
      <c r="A1897" s="2">
        <v>39422</v>
      </c>
      <c r="B1897">
        <v>87.269997000000004</v>
      </c>
      <c r="C1897">
        <v>90.730002999999996</v>
      </c>
      <c r="D1897">
        <v>85.82</v>
      </c>
      <c r="E1897">
        <v>90.230002999999996</v>
      </c>
      <c r="F1897">
        <v>90.230002999999996</v>
      </c>
      <c r="G1897">
        <v>279601</v>
      </c>
      <c r="H1897">
        <f t="shared" si="29"/>
        <v>1896</v>
      </c>
    </row>
    <row r="1898" spans="1:8" x14ac:dyDescent="0.25">
      <c r="A1898" s="2">
        <v>39423</v>
      </c>
      <c r="B1898">
        <v>90.529999000000004</v>
      </c>
      <c r="C1898">
        <v>90.68</v>
      </c>
      <c r="D1898">
        <v>87.07</v>
      </c>
      <c r="E1898">
        <v>88.279999000000004</v>
      </c>
      <c r="F1898">
        <v>88.279999000000004</v>
      </c>
      <c r="G1898">
        <v>288371</v>
      </c>
      <c r="H1898">
        <f t="shared" si="29"/>
        <v>1897</v>
      </c>
    </row>
    <row r="1899" spans="1:8" x14ac:dyDescent="0.25">
      <c r="A1899" s="2">
        <v>39426</v>
      </c>
      <c r="B1899">
        <v>88.269997000000004</v>
      </c>
      <c r="C1899">
        <v>89.800003000000004</v>
      </c>
      <c r="D1899">
        <v>87.089995999999999</v>
      </c>
      <c r="E1899">
        <v>87.860000999999997</v>
      </c>
      <c r="F1899">
        <v>87.860000999999997</v>
      </c>
      <c r="G1899">
        <v>288602</v>
      </c>
      <c r="H1899">
        <f t="shared" si="29"/>
        <v>1898</v>
      </c>
    </row>
    <row r="1900" spans="1:8" x14ac:dyDescent="0.25">
      <c r="A1900" s="2">
        <v>39427</v>
      </c>
      <c r="B1900">
        <v>88.220000999999996</v>
      </c>
      <c r="C1900">
        <v>90.550003000000004</v>
      </c>
      <c r="D1900">
        <v>87.919998000000007</v>
      </c>
      <c r="E1900">
        <v>90.019997000000004</v>
      </c>
      <c r="F1900">
        <v>90.019997000000004</v>
      </c>
      <c r="G1900">
        <v>260035</v>
      </c>
      <c r="H1900">
        <f t="shared" si="29"/>
        <v>1899</v>
      </c>
    </row>
    <row r="1901" spans="1:8" x14ac:dyDescent="0.25">
      <c r="A1901" s="2">
        <v>39428</v>
      </c>
      <c r="B1901">
        <v>89.459998999999996</v>
      </c>
      <c r="C1901">
        <v>94.849997999999999</v>
      </c>
      <c r="D1901">
        <v>89.260002</v>
      </c>
      <c r="E1901">
        <v>94.389999000000003</v>
      </c>
      <c r="F1901">
        <v>94.389999000000003</v>
      </c>
      <c r="G1901">
        <v>358039</v>
      </c>
      <c r="H1901">
        <f t="shared" si="29"/>
        <v>1900</v>
      </c>
    </row>
    <row r="1902" spans="1:8" x14ac:dyDescent="0.25">
      <c r="A1902" s="2">
        <v>39429</v>
      </c>
      <c r="B1902">
        <v>94.209998999999996</v>
      </c>
      <c r="C1902">
        <v>94.849997999999999</v>
      </c>
      <c r="D1902">
        <v>91.860000999999997</v>
      </c>
      <c r="E1902">
        <v>92.25</v>
      </c>
      <c r="F1902">
        <v>92.25</v>
      </c>
      <c r="G1902">
        <v>339594</v>
      </c>
      <c r="H1902">
        <f t="shared" si="29"/>
        <v>1901</v>
      </c>
    </row>
    <row r="1903" spans="1:8" x14ac:dyDescent="0.25">
      <c r="A1903" s="2">
        <v>39430</v>
      </c>
      <c r="B1903">
        <v>92.57</v>
      </c>
      <c r="C1903">
        <v>93.379997000000003</v>
      </c>
      <c r="D1903">
        <v>90.599997999999999</v>
      </c>
      <c r="E1903">
        <v>91.269997000000004</v>
      </c>
      <c r="F1903">
        <v>91.269997000000004</v>
      </c>
      <c r="G1903">
        <v>234006</v>
      </c>
      <c r="H1903">
        <f t="shared" si="29"/>
        <v>1902</v>
      </c>
    </row>
    <row r="1904" spans="1:8" x14ac:dyDescent="0.25">
      <c r="A1904" s="2">
        <v>39433</v>
      </c>
      <c r="B1904">
        <v>91.43</v>
      </c>
      <c r="C1904">
        <v>91.949996999999996</v>
      </c>
      <c r="D1904">
        <v>89.489998</v>
      </c>
      <c r="E1904">
        <v>90.629997000000003</v>
      </c>
      <c r="F1904">
        <v>90.629997000000003</v>
      </c>
      <c r="G1904">
        <v>161950</v>
      </c>
      <c r="H1904">
        <f t="shared" si="29"/>
        <v>1903</v>
      </c>
    </row>
    <row r="1905" spans="1:8" x14ac:dyDescent="0.25">
      <c r="A1905" s="2">
        <v>39434</v>
      </c>
      <c r="B1905">
        <v>90.970000999999996</v>
      </c>
      <c r="C1905">
        <v>92.879997000000003</v>
      </c>
      <c r="D1905">
        <v>88.879997000000003</v>
      </c>
      <c r="E1905">
        <v>90.489998</v>
      </c>
      <c r="F1905">
        <v>90.489998</v>
      </c>
      <c r="G1905">
        <v>262878</v>
      </c>
      <c r="H1905">
        <f t="shared" si="29"/>
        <v>1904</v>
      </c>
    </row>
    <row r="1906" spans="1:8" x14ac:dyDescent="0.25">
      <c r="A1906" s="2">
        <v>39435</v>
      </c>
      <c r="B1906">
        <v>90.349997999999999</v>
      </c>
      <c r="C1906">
        <v>92.339995999999999</v>
      </c>
      <c r="D1906">
        <v>89.699996999999996</v>
      </c>
      <c r="E1906">
        <v>91.239998</v>
      </c>
      <c r="F1906">
        <v>91.239998</v>
      </c>
      <c r="G1906">
        <v>207862</v>
      </c>
      <c r="H1906">
        <f t="shared" si="29"/>
        <v>1905</v>
      </c>
    </row>
    <row r="1907" spans="1:8" x14ac:dyDescent="0.25">
      <c r="A1907" s="2">
        <v>39436</v>
      </c>
      <c r="B1907">
        <v>91.389999000000003</v>
      </c>
      <c r="C1907">
        <v>92.25</v>
      </c>
      <c r="D1907">
        <v>90.57</v>
      </c>
      <c r="E1907">
        <v>91.059997999999993</v>
      </c>
      <c r="F1907">
        <v>91.059997999999993</v>
      </c>
      <c r="G1907">
        <v>165409</v>
      </c>
      <c r="H1907">
        <f t="shared" si="29"/>
        <v>1906</v>
      </c>
    </row>
    <row r="1908" spans="1:8" x14ac:dyDescent="0.25">
      <c r="A1908" s="2">
        <v>39437</v>
      </c>
      <c r="B1908">
        <v>91.040001000000004</v>
      </c>
      <c r="C1908">
        <v>93.839995999999999</v>
      </c>
      <c r="D1908">
        <v>90.830001999999993</v>
      </c>
      <c r="E1908">
        <v>93.309997999999993</v>
      </c>
      <c r="F1908">
        <v>93.309997999999993</v>
      </c>
      <c r="G1908">
        <v>189546</v>
      </c>
      <c r="H1908">
        <f t="shared" si="29"/>
        <v>1907</v>
      </c>
    </row>
    <row r="1909" spans="1:8" x14ac:dyDescent="0.25">
      <c r="A1909" s="2">
        <v>39440</v>
      </c>
      <c r="B1909" t="s">
        <v>113</v>
      </c>
      <c r="C1909" t="s">
        <v>113</v>
      </c>
      <c r="D1909" t="s">
        <v>113</v>
      </c>
      <c r="E1909" t="s">
        <v>113</v>
      </c>
      <c r="F1909" t="s">
        <v>113</v>
      </c>
      <c r="G1909" t="s">
        <v>113</v>
      </c>
      <c r="H1909">
        <f t="shared" si="29"/>
        <v>1908</v>
      </c>
    </row>
    <row r="1910" spans="1:8" x14ac:dyDescent="0.25">
      <c r="A1910" s="2">
        <v>39442</v>
      </c>
      <c r="B1910">
        <v>93.989998</v>
      </c>
      <c r="C1910">
        <v>96.540001000000004</v>
      </c>
      <c r="D1910">
        <v>93.989998</v>
      </c>
      <c r="E1910">
        <v>95.970000999999996</v>
      </c>
      <c r="F1910">
        <v>95.970000999999996</v>
      </c>
      <c r="G1910">
        <v>119876</v>
      </c>
      <c r="H1910">
        <f t="shared" si="29"/>
        <v>1909</v>
      </c>
    </row>
    <row r="1911" spans="1:8" x14ac:dyDescent="0.25">
      <c r="A1911" s="2">
        <v>39443</v>
      </c>
      <c r="B1911">
        <v>95.809997999999993</v>
      </c>
      <c r="C1911">
        <v>97.790001000000004</v>
      </c>
      <c r="D1911">
        <v>95.220000999999996</v>
      </c>
      <c r="E1911">
        <v>96.620002999999997</v>
      </c>
      <c r="F1911">
        <v>96.620002999999997</v>
      </c>
      <c r="G1911">
        <v>148819</v>
      </c>
      <c r="H1911">
        <f t="shared" si="29"/>
        <v>1910</v>
      </c>
    </row>
    <row r="1912" spans="1:8" x14ac:dyDescent="0.25">
      <c r="A1912" s="2">
        <v>39444</v>
      </c>
      <c r="B1912">
        <v>96.839995999999999</v>
      </c>
      <c r="C1912">
        <v>97.919998000000007</v>
      </c>
      <c r="D1912">
        <v>95.870002999999997</v>
      </c>
      <c r="E1912">
        <v>96</v>
      </c>
      <c r="F1912">
        <v>96</v>
      </c>
      <c r="G1912">
        <v>143679</v>
      </c>
      <c r="H1912">
        <f t="shared" si="29"/>
        <v>1911</v>
      </c>
    </row>
    <row r="1913" spans="1:8" x14ac:dyDescent="0.25">
      <c r="A1913" s="2">
        <v>39447</v>
      </c>
      <c r="B1913">
        <v>96.120002999999997</v>
      </c>
      <c r="C1913">
        <v>96.779999000000004</v>
      </c>
      <c r="D1913">
        <v>94.730002999999996</v>
      </c>
      <c r="E1913">
        <v>95.980002999999996</v>
      </c>
      <c r="F1913">
        <v>95.980002999999996</v>
      </c>
      <c r="G1913">
        <v>108597</v>
      </c>
      <c r="H1913">
        <f t="shared" si="29"/>
        <v>1912</v>
      </c>
    </row>
    <row r="1914" spans="1:8" x14ac:dyDescent="0.25">
      <c r="A1914" s="2">
        <v>39449</v>
      </c>
      <c r="B1914">
        <v>96.050003000000004</v>
      </c>
      <c r="C1914">
        <v>100</v>
      </c>
      <c r="D1914">
        <v>96.050003000000004</v>
      </c>
      <c r="E1914">
        <v>99.620002999999997</v>
      </c>
      <c r="F1914">
        <v>99.620002999999997</v>
      </c>
      <c r="G1914">
        <v>227099</v>
      </c>
      <c r="H1914">
        <f t="shared" si="29"/>
        <v>1913</v>
      </c>
    </row>
    <row r="1915" spans="1:8" x14ac:dyDescent="0.25">
      <c r="A1915" s="2">
        <v>39450</v>
      </c>
      <c r="B1915">
        <v>99.230002999999996</v>
      </c>
      <c r="C1915">
        <v>100.089996</v>
      </c>
      <c r="D1915">
        <v>98.449996999999996</v>
      </c>
      <c r="E1915">
        <v>99.18</v>
      </c>
      <c r="F1915">
        <v>99.18</v>
      </c>
      <c r="G1915">
        <v>241269</v>
      </c>
      <c r="H1915">
        <f t="shared" si="29"/>
        <v>1914</v>
      </c>
    </row>
    <row r="1916" spans="1:8" x14ac:dyDescent="0.25">
      <c r="A1916" s="2">
        <v>39451</v>
      </c>
      <c r="B1916">
        <v>99.169998000000007</v>
      </c>
      <c r="C1916">
        <v>99.410004000000001</v>
      </c>
      <c r="D1916">
        <v>97.099997999999999</v>
      </c>
      <c r="E1916">
        <v>97.910004000000001</v>
      </c>
      <c r="F1916">
        <v>97.910004000000001</v>
      </c>
      <c r="G1916">
        <v>231790</v>
      </c>
      <c r="H1916">
        <f t="shared" si="29"/>
        <v>1915</v>
      </c>
    </row>
    <row r="1917" spans="1:8" x14ac:dyDescent="0.25">
      <c r="A1917" s="2">
        <v>39454</v>
      </c>
      <c r="B1917">
        <v>97.790001000000004</v>
      </c>
      <c r="C1917">
        <v>98.400002000000001</v>
      </c>
      <c r="D1917">
        <v>94.470000999999996</v>
      </c>
      <c r="E1917">
        <v>95.089995999999999</v>
      </c>
      <c r="F1917">
        <v>95.089995999999999</v>
      </c>
      <c r="G1917">
        <v>258890</v>
      </c>
      <c r="H1917">
        <f t="shared" si="29"/>
        <v>1916</v>
      </c>
    </row>
    <row r="1918" spans="1:8" x14ac:dyDescent="0.25">
      <c r="A1918" s="2">
        <v>39455</v>
      </c>
      <c r="B1918">
        <v>95.349997999999999</v>
      </c>
      <c r="C1918">
        <v>97.540001000000004</v>
      </c>
      <c r="D1918">
        <v>95.260002</v>
      </c>
      <c r="E1918">
        <v>96.330001999999993</v>
      </c>
      <c r="F1918">
        <v>96.330001999999993</v>
      </c>
      <c r="G1918">
        <v>287519</v>
      </c>
      <c r="H1918">
        <f t="shared" si="29"/>
        <v>1917</v>
      </c>
    </row>
    <row r="1919" spans="1:8" x14ac:dyDescent="0.25">
      <c r="A1919" s="2">
        <v>39456</v>
      </c>
      <c r="B1919">
        <v>96.239998</v>
      </c>
      <c r="C1919">
        <v>97.970000999999996</v>
      </c>
      <c r="D1919">
        <v>95.419998000000007</v>
      </c>
      <c r="E1919">
        <v>95.669998000000007</v>
      </c>
      <c r="F1919">
        <v>95.669998000000007</v>
      </c>
      <c r="G1919">
        <v>346504</v>
      </c>
      <c r="H1919">
        <f t="shared" si="29"/>
        <v>1918</v>
      </c>
    </row>
    <row r="1920" spans="1:8" x14ac:dyDescent="0.25">
      <c r="A1920" s="2">
        <v>39457</v>
      </c>
      <c r="B1920">
        <v>95.790001000000004</v>
      </c>
      <c r="C1920">
        <v>96.239998</v>
      </c>
      <c r="D1920">
        <v>93.260002</v>
      </c>
      <c r="E1920">
        <v>93.709998999999996</v>
      </c>
      <c r="F1920">
        <v>93.709998999999996</v>
      </c>
      <c r="G1920">
        <v>315910</v>
      </c>
      <c r="H1920">
        <f t="shared" si="29"/>
        <v>1919</v>
      </c>
    </row>
    <row r="1921" spans="1:8" x14ac:dyDescent="0.25">
      <c r="A1921" s="2">
        <v>39458</v>
      </c>
      <c r="B1921">
        <v>93.550003000000004</v>
      </c>
      <c r="C1921">
        <v>94.650002000000001</v>
      </c>
      <c r="D1921">
        <v>92.309997999999993</v>
      </c>
      <c r="E1921">
        <v>92.690002000000007</v>
      </c>
      <c r="F1921">
        <v>92.690002000000007</v>
      </c>
      <c r="G1921">
        <v>293791</v>
      </c>
      <c r="H1921">
        <f t="shared" si="29"/>
        <v>1920</v>
      </c>
    </row>
    <row r="1922" spans="1:8" x14ac:dyDescent="0.25">
      <c r="A1922" s="2">
        <v>39461</v>
      </c>
      <c r="B1922">
        <v>92.919998000000007</v>
      </c>
      <c r="C1922">
        <v>94.43</v>
      </c>
      <c r="D1922">
        <v>92.410004000000001</v>
      </c>
      <c r="E1922">
        <v>94.199996999999996</v>
      </c>
      <c r="F1922">
        <v>94.199996999999996</v>
      </c>
      <c r="G1922">
        <v>257790</v>
      </c>
      <c r="H1922">
        <f t="shared" si="29"/>
        <v>1921</v>
      </c>
    </row>
    <row r="1923" spans="1:8" x14ac:dyDescent="0.25">
      <c r="A1923" s="2">
        <v>39462</v>
      </c>
      <c r="B1923">
        <v>94.239998</v>
      </c>
      <c r="C1923">
        <v>94.379997000000003</v>
      </c>
      <c r="D1923">
        <v>90.980002999999996</v>
      </c>
      <c r="E1923">
        <v>91.900002000000001</v>
      </c>
      <c r="F1923">
        <v>91.900002000000001</v>
      </c>
      <c r="G1923">
        <v>316087</v>
      </c>
      <c r="H1923">
        <f t="shared" si="29"/>
        <v>1922</v>
      </c>
    </row>
    <row r="1924" spans="1:8" x14ac:dyDescent="0.25">
      <c r="A1924" s="2">
        <v>39463</v>
      </c>
      <c r="B1924">
        <v>91.68</v>
      </c>
      <c r="C1924">
        <v>91.900002000000001</v>
      </c>
      <c r="D1924">
        <v>89.260002</v>
      </c>
      <c r="E1924">
        <v>90.839995999999999</v>
      </c>
      <c r="F1924">
        <v>90.839995999999999</v>
      </c>
      <c r="G1924">
        <v>353599</v>
      </c>
      <c r="H1924">
        <f t="shared" ref="H1924:H1987" si="30">H1923+1</f>
        <v>1923</v>
      </c>
    </row>
    <row r="1925" spans="1:8" x14ac:dyDescent="0.25">
      <c r="A1925" s="2">
        <v>39464</v>
      </c>
      <c r="B1925">
        <v>91</v>
      </c>
      <c r="C1925">
        <v>92.190002000000007</v>
      </c>
      <c r="D1925">
        <v>89.57</v>
      </c>
      <c r="E1925">
        <v>90.129997000000003</v>
      </c>
      <c r="F1925">
        <v>90.129997000000003</v>
      </c>
      <c r="G1925">
        <v>209723</v>
      </c>
      <c r="H1925">
        <f t="shared" si="30"/>
        <v>1924</v>
      </c>
    </row>
    <row r="1926" spans="1:8" x14ac:dyDescent="0.25">
      <c r="A1926" s="2">
        <v>39465</v>
      </c>
      <c r="B1926">
        <v>89.900002000000001</v>
      </c>
      <c r="C1926">
        <v>91.32</v>
      </c>
      <c r="D1926">
        <v>89.610000999999997</v>
      </c>
      <c r="E1926">
        <v>90.57</v>
      </c>
      <c r="F1926">
        <v>90.57</v>
      </c>
      <c r="G1926">
        <v>164876</v>
      </c>
      <c r="H1926">
        <f t="shared" si="30"/>
        <v>1925</v>
      </c>
    </row>
    <row r="1927" spans="1:8" x14ac:dyDescent="0.25">
      <c r="A1927" s="2">
        <v>39469</v>
      </c>
      <c r="B1927">
        <v>87.449996999999996</v>
      </c>
      <c r="C1927">
        <v>91</v>
      </c>
      <c r="D1927">
        <v>86.110000999999997</v>
      </c>
      <c r="E1927">
        <v>89.849997999999999</v>
      </c>
      <c r="F1927">
        <v>89.849997999999999</v>
      </c>
      <c r="G1927">
        <v>347366</v>
      </c>
      <c r="H1927">
        <f t="shared" si="30"/>
        <v>1926</v>
      </c>
    </row>
    <row r="1928" spans="1:8" x14ac:dyDescent="0.25">
      <c r="A1928" s="2">
        <v>39470</v>
      </c>
      <c r="B1928">
        <v>89.150002000000001</v>
      </c>
      <c r="C1928">
        <v>89.440002000000007</v>
      </c>
      <c r="D1928">
        <v>86.650002000000001</v>
      </c>
      <c r="E1928">
        <v>86.989998</v>
      </c>
      <c r="F1928">
        <v>86.989998</v>
      </c>
      <c r="G1928">
        <v>261820</v>
      </c>
      <c r="H1928">
        <f t="shared" si="30"/>
        <v>1927</v>
      </c>
    </row>
    <row r="1929" spans="1:8" x14ac:dyDescent="0.25">
      <c r="A1929" s="2">
        <v>39471</v>
      </c>
      <c r="B1929">
        <v>87.720000999999996</v>
      </c>
      <c r="C1929">
        <v>89.75</v>
      </c>
      <c r="D1929">
        <v>87.010002</v>
      </c>
      <c r="E1929">
        <v>89.410004000000001</v>
      </c>
      <c r="F1929">
        <v>89.410004000000001</v>
      </c>
      <c r="G1929">
        <v>286687</v>
      </c>
      <c r="H1929">
        <f t="shared" si="30"/>
        <v>1928</v>
      </c>
    </row>
    <row r="1930" spans="1:8" x14ac:dyDescent="0.25">
      <c r="A1930" s="2">
        <v>39472</v>
      </c>
      <c r="B1930">
        <v>89.550003000000004</v>
      </c>
      <c r="C1930">
        <v>91.379997000000003</v>
      </c>
      <c r="D1930">
        <v>89.510002</v>
      </c>
      <c r="E1930">
        <v>90.709998999999996</v>
      </c>
      <c r="F1930">
        <v>90.709998999999996</v>
      </c>
      <c r="G1930">
        <v>306715</v>
      </c>
      <c r="H1930">
        <f t="shared" si="30"/>
        <v>1929</v>
      </c>
    </row>
    <row r="1931" spans="1:8" x14ac:dyDescent="0.25">
      <c r="A1931" s="2">
        <v>39475</v>
      </c>
      <c r="B1931">
        <v>90.620002999999997</v>
      </c>
      <c r="C1931">
        <v>91.360000999999997</v>
      </c>
      <c r="D1931">
        <v>88.779999000000004</v>
      </c>
      <c r="E1931">
        <v>90.989998</v>
      </c>
      <c r="F1931">
        <v>90.989998</v>
      </c>
      <c r="G1931">
        <v>261940</v>
      </c>
      <c r="H1931">
        <f t="shared" si="30"/>
        <v>1930</v>
      </c>
    </row>
    <row r="1932" spans="1:8" x14ac:dyDescent="0.25">
      <c r="A1932" s="2">
        <v>39476</v>
      </c>
      <c r="B1932">
        <v>91.050003000000004</v>
      </c>
      <c r="C1932">
        <v>92.419998000000007</v>
      </c>
      <c r="D1932">
        <v>90.330001999999993</v>
      </c>
      <c r="E1932">
        <v>91.639999000000003</v>
      </c>
      <c r="F1932">
        <v>91.639999000000003</v>
      </c>
      <c r="G1932">
        <v>216738</v>
      </c>
      <c r="H1932">
        <f t="shared" si="30"/>
        <v>1931</v>
      </c>
    </row>
    <row r="1933" spans="1:8" x14ac:dyDescent="0.25">
      <c r="A1933" s="2">
        <v>39477</v>
      </c>
      <c r="B1933">
        <v>92.370002999999997</v>
      </c>
      <c r="C1933">
        <v>92.709998999999996</v>
      </c>
      <c r="D1933">
        <v>91.239998</v>
      </c>
      <c r="E1933">
        <v>92.330001999999993</v>
      </c>
      <c r="F1933">
        <v>92.330001999999993</v>
      </c>
      <c r="G1933">
        <v>241095</v>
      </c>
      <c r="H1933">
        <f t="shared" si="30"/>
        <v>1932</v>
      </c>
    </row>
    <row r="1934" spans="1:8" x14ac:dyDescent="0.25">
      <c r="A1934" s="2">
        <v>39478</v>
      </c>
      <c r="B1934">
        <v>91.769997000000004</v>
      </c>
      <c r="C1934">
        <v>92.300003000000004</v>
      </c>
      <c r="D1934">
        <v>89.580001999999993</v>
      </c>
      <c r="E1934">
        <v>91.75</v>
      </c>
      <c r="F1934">
        <v>91.75</v>
      </c>
      <c r="G1934">
        <v>316987</v>
      </c>
      <c r="H1934">
        <f t="shared" si="30"/>
        <v>1933</v>
      </c>
    </row>
    <row r="1935" spans="1:8" x14ac:dyDescent="0.25">
      <c r="A1935" s="2">
        <v>39479</v>
      </c>
      <c r="B1935">
        <v>91.360000999999997</v>
      </c>
      <c r="C1935">
        <v>92.120002999999997</v>
      </c>
      <c r="D1935">
        <v>88.459998999999996</v>
      </c>
      <c r="E1935">
        <v>88.959998999999996</v>
      </c>
      <c r="F1935">
        <v>88.959998999999996</v>
      </c>
      <c r="G1935">
        <v>287490</v>
      </c>
      <c r="H1935">
        <f t="shared" si="30"/>
        <v>1934</v>
      </c>
    </row>
    <row r="1936" spans="1:8" x14ac:dyDescent="0.25">
      <c r="A1936" s="2">
        <v>39482</v>
      </c>
      <c r="B1936">
        <v>88.660004000000001</v>
      </c>
      <c r="C1936">
        <v>90.830001999999993</v>
      </c>
      <c r="D1936">
        <v>88.07</v>
      </c>
      <c r="E1936">
        <v>90.019997000000004</v>
      </c>
      <c r="F1936">
        <v>90.019997000000004</v>
      </c>
      <c r="G1936">
        <v>229467</v>
      </c>
      <c r="H1936">
        <f t="shared" si="30"/>
        <v>1935</v>
      </c>
    </row>
    <row r="1937" spans="1:8" x14ac:dyDescent="0.25">
      <c r="A1937" s="2">
        <v>39483</v>
      </c>
      <c r="B1937">
        <v>89.980002999999996</v>
      </c>
      <c r="C1937">
        <v>90</v>
      </c>
      <c r="D1937">
        <v>87.529999000000004</v>
      </c>
      <c r="E1937">
        <v>88.410004000000001</v>
      </c>
      <c r="F1937">
        <v>88.410004000000001</v>
      </c>
      <c r="G1937">
        <v>259716</v>
      </c>
      <c r="H1937">
        <f t="shared" si="30"/>
        <v>1936</v>
      </c>
    </row>
    <row r="1938" spans="1:8" x14ac:dyDescent="0.25">
      <c r="A1938" s="2">
        <v>39484</v>
      </c>
      <c r="B1938">
        <v>88.269997000000004</v>
      </c>
      <c r="C1938">
        <v>88.940002000000007</v>
      </c>
      <c r="D1938">
        <v>86.660004000000001</v>
      </c>
      <c r="E1938">
        <v>87.139999000000003</v>
      </c>
      <c r="F1938">
        <v>87.139999000000003</v>
      </c>
      <c r="G1938">
        <v>301813</v>
      </c>
      <c r="H1938">
        <f t="shared" si="30"/>
        <v>1937</v>
      </c>
    </row>
    <row r="1939" spans="1:8" x14ac:dyDescent="0.25">
      <c r="A1939" s="2">
        <v>39485</v>
      </c>
      <c r="B1939">
        <v>87.059997999999993</v>
      </c>
      <c r="C1939">
        <v>88.400002000000001</v>
      </c>
      <c r="D1939">
        <v>86.239998</v>
      </c>
      <c r="E1939">
        <v>88.110000999999997</v>
      </c>
      <c r="F1939">
        <v>88.110000999999997</v>
      </c>
      <c r="G1939">
        <v>281570</v>
      </c>
      <c r="H1939">
        <f t="shared" si="30"/>
        <v>1938</v>
      </c>
    </row>
    <row r="1940" spans="1:8" x14ac:dyDescent="0.25">
      <c r="A1940" s="2">
        <v>39486</v>
      </c>
      <c r="B1940">
        <v>88.290001000000004</v>
      </c>
      <c r="C1940">
        <v>91.980002999999996</v>
      </c>
      <c r="D1940">
        <v>88</v>
      </c>
      <c r="E1940">
        <v>91.769997000000004</v>
      </c>
      <c r="F1940">
        <v>91.769997000000004</v>
      </c>
      <c r="G1940">
        <v>339273</v>
      </c>
      <c r="H1940">
        <f t="shared" si="30"/>
        <v>1939</v>
      </c>
    </row>
    <row r="1941" spans="1:8" x14ac:dyDescent="0.25">
      <c r="A1941" s="2">
        <v>39489</v>
      </c>
      <c r="B1941">
        <v>91.760002</v>
      </c>
      <c r="C1941">
        <v>94.720000999999996</v>
      </c>
      <c r="D1941">
        <v>90.919998000000007</v>
      </c>
      <c r="E1941">
        <v>93.589995999999999</v>
      </c>
      <c r="F1941">
        <v>93.589995999999999</v>
      </c>
      <c r="G1941">
        <v>320857</v>
      </c>
      <c r="H1941">
        <f t="shared" si="30"/>
        <v>1940</v>
      </c>
    </row>
    <row r="1942" spans="1:8" x14ac:dyDescent="0.25">
      <c r="A1942" s="2">
        <v>39490</v>
      </c>
      <c r="B1942">
        <v>93.610000999999997</v>
      </c>
      <c r="C1942">
        <v>94.150002000000001</v>
      </c>
      <c r="D1942">
        <v>92.059997999999993</v>
      </c>
      <c r="E1942">
        <v>92.779999000000004</v>
      </c>
      <c r="F1942">
        <v>92.779999000000004</v>
      </c>
      <c r="G1942">
        <v>294314</v>
      </c>
      <c r="H1942">
        <f t="shared" si="30"/>
        <v>1941</v>
      </c>
    </row>
    <row r="1943" spans="1:8" x14ac:dyDescent="0.25">
      <c r="A1943" s="2">
        <v>39491</v>
      </c>
      <c r="B1943">
        <v>92.5</v>
      </c>
      <c r="C1943">
        <v>93.889999000000003</v>
      </c>
      <c r="D1943">
        <v>91.910004000000001</v>
      </c>
      <c r="E1943">
        <v>93.269997000000004</v>
      </c>
      <c r="F1943">
        <v>93.269997000000004</v>
      </c>
      <c r="G1943">
        <v>270308</v>
      </c>
      <c r="H1943">
        <f t="shared" si="30"/>
        <v>1942</v>
      </c>
    </row>
    <row r="1944" spans="1:8" x14ac:dyDescent="0.25">
      <c r="A1944" s="2">
        <v>39492</v>
      </c>
      <c r="B1944">
        <v>93.290001000000004</v>
      </c>
      <c r="C1944">
        <v>95.589995999999999</v>
      </c>
      <c r="D1944">
        <v>93.25</v>
      </c>
      <c r="E1944">
        <v>95.459998999999996</v>
      </c>
      <c r="F1944">
        <v>95.459998999999996</v>
      </c>
      <c r="G1944">
        <v>271470</v>
      </c>
      <c r="H1944">
        <f t="shared" si="30"/>
        <v>1943</v>
      </c>
    </row>
    <row r="1945" spans="1:8" x14ac:dyDescent="0.25">
      <c r="A1945" s="2">
        <v>39493</v>
      </c>
      <c r="B1945">
        <v>95.220000999999996</v>
      </c>
      <c r="C1945">
        <v>96.669998000000007</v>
      </c>
      <c r="D1945">
        <v>94.660004000000001</v>
      </c>
      <c r="E1945">
        <v>95.5</v>
      </c>
      <c r="F1945">
        <v>95.5</v>
      </c>
      <c r="G1945">
        <v>215228</v>
      </c>
      <c r="H1945">
        <f t="shared" si="30"/>
        <v>1944</v>
      </c>
    </row>
    <row r="1946" spans="1:8" x14ac:dyDescent="0.25">
      <c r="A1946" s="2">
        <v>39497</v>
      </c>
      <c r="B1946">
        <v>95.370002999999997</v>
      </c>
      <c r="C1946">
        <v>100.05999799999999</v>
      </c>
      <c r="D1946">
        <v>95.230002999999996</v>
      </c>
      <c r="E1946">
        <v>100.010002</v>
      </c>
      <c r="F1946">
        <v>100.010002</v>
      </c>
      <c r="G1946">
        <v>194051</v>
      </c>
      <c r="H1946">
        <f t="shared" si="30"/>
        <v>1945</v>
      </c>
    </row>
    <row r="1947" spans="1:8" x14ac:dyDescent="0.25">
      <c r="A1947" s="2">
        <v>39498</v>
      </c>
      <c r="B1947">
        <v>99.980002999999996</v>
      </c>
      <c r="C1947">
        <v>101.32</v>
      </c>
      <c r="D1947">
        <v>98.400002000000001</v>
      </c>
      <c r="E1947">
        <v>100.739998</v>
      </c>
      <c r="F1947">
        <v>100.739998</v>
      </c>
      <c r="G1947">
        <v>275362</v>
      </c>
      <c r="H1947">
        <f t="shared" si="30"/>
        <v>1946</v>
      </c>
    </row>
    <row r="1948" spans="1:8" x14ac:dyDescent="0.25">
      <c r="A1948" s="2">
        <v>39499</v>
      </c>
      <c r="B1948">
        <v>100.010002</v>
      </c>
      <c r="C1948">
        <v>100.33000199999999</v>
      </c>
      <c r="D1948">
        <v>96.870002999999997</v>
      </c>
      <c r="E1948">
        <v>98.230002999999996</v>
      </c>
      <c r="F1948">
        <v>98.230002999999996</v>
      </c>
      <c r="G1948">
        <v>312097</v>
      </c>
      <c r="H1948">
        <f t="shared" si="30"/>
        <v>1947</v>
      </c>
    </row>
    <row r="1949" spans="1:8" x14ac:dyDescent="0.25">
      <c r="A1949" s="2">
        <v>39500</v>
      </c>
      <c r="B1949">
        <v>97.5</v>
      </c>
      <c r="C1949">
        <v>99.370002999999997</v>
      </c>
      <c r="D1949">
        <v>97.160004000000001</v>
      </c>
      <c r="E1949">
        <v>98.809997999999993</v>
      </c>
      <c r="F1949">
        <v>98.809997999999993</v>
      </c>
      <c r="G1949">
        <v>245946</v>
      </c>
      <c r="H1949">
        <f t="shared" si="30"/>
        <v>1948</v>
      </c>
    </row>
    <row r="1950" spans="1:8" x14ac:dyDescent="0.25">
      <c r="A1950" s="2">
        <v>39503</v>
      </c>
      <c r="B1950">
        <v>98.989998</v>
      </c>
      <c r="C1950">
        <v>99.699996999999996</v>
      </c>
      <c r="D1950">
        <v>97.75</v>
      </c>
      <c r="E1950">
        <v>99.230002999999996</v>
      </c>
      <c r="F1950">
        <v>99.230002999999996</v>
      </c>
      <c r="G1950">
        <v>206041</v>
      </c>
      <c r="H1950">
        <f t="shared" si="30"/>
        <v>1949</v>
      </c>
    </row>
    <row r="1951" spans="1:8" x14ac:dyDescent="0.25">
      <c r="A1951" s="2">
        <v>39504</v>
      </c>
      <c r="B1951">
        <v>99.349997999999999</v>
      </c>
      <c r="C1951">
        <v>101.43</v>
      </c>
      <c r="D1951">
        <v>98.459998999999996</v>
      </c>
      <c r="E1951">
        <v>100.879997</v>
      </c>
      <c r="F1951">
        <v>100.879997</v>
      </c>
      <c r="G1951">
        <v>265974</v>
      </c>
      <c r="H1951">
        <f t="shared" si="30"/>
        <v>1950</v>
      </c>
    </row>
    <row r="1952" spans="1:8" x14ac:dyDescent="0.25">
      <c r="A1952" s="2">
        <v>39505</v>
      </c>
      <c r="B1952">
        <v>101.199997</v>
      </c>
      <c r="C1952">
        <v>102.08000199999999</v>
      </c>
      <c r="D1952">
        <v>99.43</v>
      </c>
      <c r="E1952">
        <v>99.639999000000003</v>
      </c>
      <c r="F1952">
        <v>99.639999000000003</v>
      </c>
      <c r="G1952">
        <v>267762</v>
      </c>
      <c r="H1952">
        <f t="shared" si="30"/>
        <v>1951</v>
      </c>
    </row>
    <row r="1953" spans="1:8" x14ac:dyDescent="0.25">
      <c r="A1953" s="2">
        <v>39506</v>
      </c>
      <c r="B1953">
        <v>99.629997000000003</v>
      </c>
      <c r="C1953">
        <v>102.970001</v>
      </c>
      <c r="D1953">
        <v>98.910004000000001</v>
      </c>
      <c r="E1953">
        <v>102.589996</v>
      </c>
      <c r="F1953">
        <v>102.589996</v>
      </c>
      <c r="G1953">
        <v>287914</v>
      </c>
      <c r="H1953">
        <f t="shared" si="30"/>
        <v>1952</v>
      </c>
    </row>
    <row r="1954" spans="1:8" x14ac:dyDescent="0.25">
      <c r="A1954" s="2">
        <v>39507</v>
      </c>
      <c r="B1954">
        <v>102.550003</v>
      </c>
      <c r="C1954">
        <v>103.050003</v>
      </c>
      <c r="D1954">
        <v>101.360001</v>
      </c>
      <c r="E1954">
        <v>101.839996</v>
      </c>
      <c r="F1954">
        <v>101.839996</v>
      </c>
      <c r="G1954">
        <v>225732</v>
      </c>
      <c r="H1954">
        <f t="shared" si="30"/>
        <v>1953</v>
      </c>
    </row>
    <row r="1955" spans="1:8" x14ac:dyDescent="0.25">
      <c r="A1955" s="2">
        <v>39510</v>
      </c>
      <c r="B1955">
        <v>101.629997</v>
      </c>
      <c r="C1955">
        <v>103.949997</v>
      </c>
      <c r="D1955">
        <v>100.769997</v>
      </c>
      <c r="E1955">
        <v>102.449997</v>
      </c>
      <c r="F1955">
        <v>102.449997</v>
      </c>
      <c r="G1955">
        <v>281850</v>
      </c>
      <c r="H1955">
        <f t="shared" si="30"/>
        <v>1954</v>
      </c>
    </row>
    <row r="1956" spans="1:8" x14ac:dyDescent="0.25">
      <c r="A1956" s="2">
        <v>39511</v>
      </c>
      <c r="B1956">
        <v>102.349998</v>
      </c>
      <c r="C1956">
        <v>103.33000199999999</v>
      </c>
      <c r="D1956">
        <v>98.870002999999997</v>
      </c>
      <c r="E1956">
        <v>99.519997000000004</v>
      </c>
      <c r="F1956">
        <v>99.519997000000004</v>
      </c>
      <c r="G1956">
        <v>366724</v>
      </c>
      <c r="H1956">
        <f t="shared" si="30"/>
        <v>1955</v>
      </c>
    </row>
    <row r="1957" spans="1:8" x14ac:dyDescent="0.25">
      <c r="A1957" s="2">
        <v>39512</v>
      </c>
      <c r="B1957">
        <v>99.879997000000003</v>
      </c>
      <c r="C1957">
        <v>104.949997</v>
      </c>
      <c r="D1957">
        <v>99.550003000000004</v>
      </c>
      <c r="E1957">
        <v>104.519997</v>
      </c>
      <c r="F1957">
        <v>104.519997</v>
      </c>
      <c r="G1957">
        <v>414308</v>
      </c>
      <c r="H1957">
        <f t="shared" si="30"/>
        <v>1956</v>
      </c>
    </row>
    <row r="1958" spans="1:8" x14ac:dyDescent="0.25">
      <c r="A1958" s="2">
        <v>39513</v>
      </c>
      <c r="B1958">
        <v>104.639999</v>
      </c>
      <c r="C1958">
        <v>105.970001</v>
      </c>
      <c r="D1958">
        <v>102.849998</v>
      </c>
      <c r="E1958">
        <v>105.470001</v>
      </c>
      <c r="F1958">
        <v>105.470001</v>
      </c>
      <c r="G1958">
        <v>337767</v>
      </c>
      <c r="H1958">
        <f t="shared" si="30"/>
        <v>1957</v>
      </c>
    </row>
    <row r="1959" spans="1:8" x14ac:dyDescent="0.25">
      <c r="A1959" s="2">
        <v>39514</v>
      </c>
      <c r="B1959">
        <v>105.58000199999999</v>
      </c>
      <c r="C1959">
        <v>106.540001</v>
      </c>
      <c r="D1959">
        <v>103.910004</v>
      </c>
      <c r="E1959">
        <v>105.150002</v>
      </c>
      <c r="F1959">
        <v>105.150002</v>
      </c>
      <c r="G1959">
        <v>321205</v>
      </c>
      <c r="H1959">
        <f t="shared" si="30"/>
        <v>1958</v>
      </c>
    </row>
    <row r="1960" spans="1:8" x14ac:dyDescent="0.25">
      <c r="A1960" s="2">
        <v>39517</v>
      </c>
      <c r="B1960">
        <v>105.25</v>
      </c>
      <c r="C1960">
        <v>108.209999</v>
      </c>
      <c r="D1960">
        <v>104.08000199999999</v>
      </c>
      <c r="E1960">
        <v>107.900002</v>
      </c>
      <c r="F1960">
        <v>107.900002</v>
      </c>
      <c r="G1960">
        <v>340551</v>
      </c>
      <c r="H1960">
        <f t="shared" si="30"/>
        <v>1959</v>
      </c>
    </row>
    <row r="1961" spans="1:8" x14ac:dyDescent="0.25">
      <c r="A1961" s="2">
        <v>39518</v>
      </c>
      <c r="B1961">
        <v>107.910004</v>
      </c>
      <c r="C1961">
        <v>109.720001</v>
      </c>
      <c r="D1961">
        <v>106.610001</v>
      </c>
      <c r="E1961">
        <v>108.75</v>
      </c>
      <c r="F1961">
        <v>108.75</v>
      </c>
      <c r="G1961">
        <v>349815</v>
      </c>
      <c r="H1961">
        <f t="shared" si="30"/>
        <v>1960</v>
      </c>
    </row>
    <row r="1962" spans="1:8" x14ac:dyDescent="0.25">
      <c r="A1962" s="2">
        <v>39519</v>
      </c>
      <c r="B1962">
        <v>108.650002</v>
      </c>
      <c r="C1962">
        <v>110.199997</v>
      </c>
      <c r="D1962">
        <v>107.089996</v>
      </c>
      <c r="E1962">
        <v>109.91999800000001</v>
      </c>
      <c r="F1962">
        <v>109.91999800000001</v>
      </c>
      <c r="G1962">
        <v>342575</v>
      </c>
      <c r="H1962">
        <f t="shared" si="30"/>
        <v>1961</v>
      </c>
    </row>
    <row r="1963" spans="1:8" x14ac:dyDescent="0.25">
      <c r="A1963" s="2">
        <v>39520</v>
      </c>
      <c r="B1963">
        <v>110.05999799999999</v>
      </c>
      <c r="C1963">
        <v>110.980003</v>
      </c>
      <c r="D1963">
        <v>108.760002</v>
      </c>
      <c r="E1963">
        <v>110.33000199999999</v>
      </c>
      <c r="F1963">
        <v>110.33000199999999</v>
      </c>
      <c r="G1963">
        <v>327857</v>
      </c>
      <c r="H1963">
        <f t="shared" si="30"/>
        <v>1962</v>
      </c>
    </row>
    <row r="1964" spans="1:8" x14ac:dyDescent="0.25">
      <c r="A1964" s="2">
        <v>39521</v>
      </c>
      <c r="B1964">
        <v>110.239998</v>
      </c>
      <c r="C1964">
        <v>110.91999800000001</v>
      </c>
      <c r="D1964">
        <v>108.839996</v>
      </c>
      <c r="E1964">
        <v>110.209999</v>
      </c>
      <c r="F1964">
        <v>110.209999</v>
      </c>
      <c r="G1964">
        <v>293217</v>
      </c>
      <c r="H1964">
        <f t="shared" si="30"/>
        <v>1963</v>
      </c>
    </row>
    <row r="1965" spans="1:8" x14ac:dyDescent="0.25">
      <c r="A1965" s="2">
        <v>39524</v>
      </c>
      <c r="B1965">
        <v>110.099998</v>
      </c>
      <c r="C1965">
        <v>111.800003</v>
      </c>
      <c r="D1965">
        <v>103.230003</v>
      </c>
      <c r="E1965">
        <v>105.68</v>
      </c>
      <c r="F1965">
        <v>105.68</v>
      </c>
      <c r="G1965">
        <v>336081</v>
      </c>
      <c r="H1965">
        <f t="shared" si="30"/>
        <v>1964</v>
      </c>
    </row>
    <row r="1966" spans="1:8" x14ac:dyDescent="0.25">
      <c r="A1966" s="2">
        <v>39525</v>
      </c>
      <c r="B1966">
        <v>106.150002</v>
      </c>
      <c r="C1966">
        <v>109.800003</v>
      </c>
      <c r="D1966">
        <v>105.68</v>
      </c>
      <c r="E1966">
        <v>109.41999800000001</v>
      </c>
      <c r="F1966">
        <v>109.41999800000001</v>
      </c>
      <c r="G1966">
        <v>187052</v>
      </c>
      <c r="H1966">
        <f t="shared" si="30"/>
        <v>1965</v>
      </c>
    </row>
    <row r="1967" spans="1:8" x14ac:dyDescent="0.25">
      <c r="A1967" s="2">
        <v>39526</v>
      </c>
      <c r="B1967">
        <v>108.800003</v>
      </c>
      <c r="C1967">
        <v>108.980003</v>
      </c>
      <c r="D1967">
        <v>102.949997</v>
      </c>
      <c r="E1967">
        <v>104.480003</v>
      </c>
      <c r="F1967">
        <v>104.480003</v>
      </c>
      <c r="G1967">
        <v>386956</v>
      </c>
      <c r="H1967">
        <f t="shared" si="30"/>
        <v>1966</v>
      </c>
    </row>
    <row r="1968" spans="1:8" x14ac:dyDescent="0.25">
      <c r="A1968" s="2">
        <v>39527</v>
      </c>
      <c r="B1968">
        <v>102.099998</v>
      </c>
      <c r="C1968">
        <v>102.69000200000001</v>
      </c>
      <c r="D1968">
        <v>98.650002000000001</v>
      </c>
      <c r="E1968">
        <v>101.839996</v>
      </c>
      <c r="F1968">
        <v>101.839996</v>
      </c>
      <c r="G1968">
        <v>332794</v>
      </c>
      <c r="H1968">
        <f t="shared" si="30"/>
        <v>1967</v>
      </c>
    </row>
    <row r="1969" spans="1:8" x14ac:dyDescent="0.25">
      <c r="A1969" s="2">
        <v>39531</v>
      </c>
      <c r="B1969">
        <v>101.699997</v>
      </c>
      <c r="C1969">
        <v>102.41999800000001</v>
      </c>
      <c r="D1969">
        <v>99.949996999999996</v>
      </c>
      <c r="E1969">
        <v>100.860001</v>
      </c>
      <c r="F1969">
        <v>100.860001</v>
      </c>
      <c r="G1969">
        <v>190177</v>
      </c>
      <c r="H1969">
        <f t="shared" si="30"/>
        <v>1968</v>
      </c>
    </row>
    <row r="1970" spans="1:8" x14ac:dyDescent="0.25">
      <c r="A1970" s="2">
        <v>39532</v>
      </c>
      <c r="B1970">
        <v>100.43</v>
      </c>
      <c r="C1970">
        <v>101.860001</v>
      </c>
      <c r="D1970">
        <v>99.129997000000003</v>
      </c>
      <c r="E1970">
        <v>101.220001</v>
      </c>
      <c r="F1970">
        <v>101.220001</v>
      </c>
      <c r="G1970">
        <v>303743</v>
      </c>
      <c r="H1970">
        <f t="shared" si="30"/>
        <v>1969</v>
      </c>
    </row>
    <row r="1971" spans="1:8" x14ac:dyDescent="0.25">
      <c r="A1971" s="2">
        <v>39533</v>
      </c>
      <c r="B1971">
        <v>101.550003</v>
      </c>
      <c r="C1971">
        <v>106.360001</v>
      </c>
      <c r="D1971">
        <v>101.43</v>
      </c>
      <c r="E1971">
        <v>105.900002</v>
      </c>
      <c r="F1971">
        <v>105.900002</v>
      </c>
      <c r="G1971">
        <v>330867</v>
      </c>
      <c r="H1971">
        <f t="shared" si="30"/>
        <v>1970</v>
      </c>
    </row>
    <row r="1972" spans="1:8" x14ac:dyDescent="0.25">
      <c r="A1972" s="2">
        <v>39534</v>
      </c>
      <c r="B1972">
        <v>106</v>
      </c>
      <c r="C1972">
        <v>108.220001</v>
      </c>
      <c r="D1972">
        <v>105.029999</v>
      </c>
      <c r="E1972">
        <v>107.58000199999999</v>
      </c>
      <c r="F1972">
        <v>107.58000199999999</v>
      </c>
      <c r="G1972">
        <v>311980</v>
      </c>
      <c r="H1972">
        <f t="shared" si="30"/>
        <v>1971</v>
      </c>
    </row>
    <row r="1973" spans="1:8" x14ac:dyDescent="0.25">
      <c r="A1973" s="2">
        <v>39535</v>
      </c>
      <c r="B1973">
        <v>107.19000200000001</v>
      </c>
      <c r="C1973">
        <v>107.629997</v>
      </c>
      <c r="D1973">
        <v>104.709999</v>
      </c>
      <c r="E1973">
        <v>105.620003</v>
      </c>
      <c r="F1973">
        <v>105.620003</v>
      </c>
      <c r="G1973">
        <v>261687</v>
      </c>
      <c r="H1973">
        <f t="shared" si="30"/>
        <v>1972</v>
      </c>
    </row>
    <row r="1974" spans="1:8" x14ac:dyDescent="0.25">
      <c r="A1974" s="2">
        <v>39538</v>
      </c>
      <c r="B1974">
        <v>105.120003</v>
      </c>
      <c r="C1974">
        <v>106.779999</v>
      </c>
      <c r="D1974">
        <v>100.25</v>
      </c>
      <c r="E1974">
        <v>101.58000199999999</v>
      </c>
      <c r="F1974">
        <v>101.58000199999999</v>
      </c>
      <c r="G1974">
        <v>332269</v>
      </c>
      <c r="H1974">
        <f t="shared" si="30"/>
        <v>1973</v>
      </c>
    </row>
    <row r="1975" spans="1:8" x14ac:dyDescent="0.25">
      <c r="A1975" s="2">
        <v>39539</v>
      </c>
      <c r="B1975">
        <v>101.57</v>
      </c>
      <c r="C1975">
        <v>102.550003</v>
      </c>
      <c r="D1975">
        <v>99.550003000000004</v>
      </c>
      <c r="E1975">
        <v>100.980003</v>
      </c>
      <c r="F1975">
        <v>100.980003</v>
      </c>
      <c r="G1975">
        <v>299407</v>
      </c>
      <c r="H1975">
        <f t="shared" si="30"/>
        <v>1974</v>
      </c>
    </row>
    <row r="1976" spans="1:8" x14ac:dyDescent="0.25">
      <c r="A1976" s="2">
        <v>39540</v>
      </c>
      <c r="B1976">
        <v>100.83000199999999</v>
      </c>
      <c r="C1976">
        <v>105.099998</v>
      </c>
      <c r="D1976">
        <v>99.839995999999999</v>
      </c>
      <c r="E1976">
        <v>104.83000199999999</v>
      </c>
      <c r="F1976">
        <v>104.83000199999999</v>
      </c>
      <c r="G1976">
        <v>295756</v>
      </c>
      <c r="H1976">
        <f t="shared" si="30"/>
        <v>1975</v>
      </c>
    </row>
    <row r="1977" spans="1:8" x14ac:dyDescent="0.25">
      <c r="A1977" s="2">
        <v>39541</v>
      </c>
      <c r="B1977">
        <v>104.529999</v>
      </c>
      <c r="C1977">
        <v>106.44000200000001</v>
      </c>
      <c r="D1977">
        <v>103.209999</v>
      </c>
      <c r="E1977">
        <v>103.83000199999999</v>
      </c>
      <c r="F1977">
        <v>103.83000199999999</v>
      </c>
      <c r="G1977">
        <v>322592</v>
      </c>
      <c r="H1977">
        <f t="shared" si="30"/>
        <v>1976</v>
      </c>
    </row>
    <row r="1978" spans="1:8" x14ac:dyDescent="0.25">
      <c r="A1978" s="2">
        <v>39542</v>
      </c>
      <c r="B1978">
        <v>104.260002</v>
      </c>
      <c r="C1978">
        <v>106.379997</v>
      </c>
      <c r="D1978">
        <v>104.029999</v>
      </c>
      <c r="E1978">
        <v>106.230003</v>
      </c>
      <c r="F1978">
        <v>106.230003</v>
      </c>
      <c r="G1978">
        <v>231012</v>
      </c>
      <c r="H1978">
        <f t="shared" si="30"/>
        <v>1977</v>
      </c>
    </row>
    <row r="1979" spans="1:8" x14ac:dyDescent="0.25">
      <c r="A1979" s="2">
        <v>39545</v>
      </c>
      <c r="B1979">
        <v>106.120003</v>
      </c>
      <c r="C1979">
        <v>109.480003</v>
      </c>
      <c r="D1979">
        <v>105.860001</v>
      </c>
      <c r="E1979">
        <v>109.089996</v>
      </c>
      <c r="F1979">
        <v>109.089996</v>
      </c>
      <c r="G1979">
        <v>278967</v>
      </c>
      <c r="H1979">
        <f t="shared" si="30"/>
        <v>1978</v>
      </c>
    </row>
    <row r="1980" spans="1:8" x14ac:dyDescent="0.25">
      <c r="A1980" s="2">
        <v>39546</v>
      </c>
      <c r="B1980">
        <v>108.879997</v>
      </c>
      <c r="C1980">
        <v>109.639999</v>
      </c>
      <c r="D1980">
        <v>107.639999</v>
      </c>
      <c r="E1980">
        <v>108.5</v>
      </c>
      <c r="F1980">
        <v>108.5</v>
      </c>
      <c r="G1980">
        <v>307800</v>
      </c>
      <c r="H1980">
        <f t="shared" si="30"/>
        <v>1979</v>
      </c>
    </row>
    <row r="1981" spans="1:8" x14ac:dyDescent="0.25">
      <c r="A1981" s="2">
        <v>39547</v>
      </c>
      <c r="B1981">
        <v>108.75</v>
      </c>
      <c r="C1981">
        <v>112.209999</v>
      </c>
      <c r="D1981">
        <v>107.949997</v>
      </c>
      <c r="E1981">
        <v>110.870003</v>
      </c>
      <c r="F1981">
        <v>110.870003</v>
      </c>
      <c r="G1981">
        <v>326218</v>
      </c>
      <c r="H1981">
        <f t="shared" si="30"/>
        <v>1980</v>
      </c>
    </row>
    <row r="1982" spans="1:8" x14ac:dyDescent="0.25">
      <c r="A1982" s="2">
        <v>39548</v>
      </c>
      <c r="B1982">
        <v>110.699997</v>
      </c>
      <c r="C1982">
        <v>112.199997</v>
      </c>
      <c r="D1982">
        <v>108.75</v>
      </c>
      <c r="E1982">
        <v>110.110001</v>
      </c>
      <c r="F1982">
        <v>110.110001</v>
      </c>
      <c r="G1982">
        <v>312662</v>
      </c>
      <c r="H1982">
        <f t="shared" si="30"/>
        <v>1981</v>
      </c>
    </row>
    <row r="1983" spans="1:8" x14ac:dyDescent="0.25">
      <c r="A1983" s="2">
        <v>39549</v>
      </c>
      <c r="B1983">
        <v>110.05999799999999</v>
      </c>
      <c r="C1983">
        <v>110.82</v>
      </c>
      <c r="D1983">
        <v>108.91999800000001</v>
      </c>
      <c r="E1983">
        <v>110.139999</v>
      </c>
      <c r="F1983">
        <v>110.139999</v>
      </c>
      <c r="G1983">
        <v>240810</v>
      </c>
      <c r="H1983">
        <f t="shared" si="30"/>
        <v>1982</v>
      </c>
    </row>
    <row r="1984" spans="1:8" x14ac:dyDescent="0.25">
      <c r="A1984" s="2">
        <v>39552</v>
      </c>
      <c r="B1984">
        <v>110</v>
      </c>
      <c r="C1984">
        <v>111.989998</v>
      </c>
      <c r="D1984">
        <v>109.55999799999999</v>
      </c>
      <c r="E1984">
        <v>111.760002</v>
      </c>
      <c r="F1984">
        <v>111.760002</v>
      </c>
      <c r="G1984">
        <v>199908</v>
      </c>
      <c r="H1984">
        <f t="shared" si="30"/>
        <v>1983</v>
      </c>
    </row>
    <row r="1985" spans="1:8" x14ac:dyDescent="0.25">
      <c r="A1985" s="2">
        <v>39553</v>
      </c>
      <c r="B1985">
        <v>111.800003</v>
      </c>
      <c r="C1985">
        <v>114.08000199999999</v>
      </c>
      <c r="D1985">
        <v>111.800003</v>
      </c>
      <c r="E1985">
        <v>113.790001</v>
      </c>
      <c r="F1985">
        <v>113.790001</v>
      </c>
      <c r="G1985">
        <v>222349</v>
      </c>
      <c r="H1985">
        <f t="shared" si="30"/>
        <v>1984</v>
      </c>
    </row>
    <row r="1986" spans="1:8" x14ac:dyDescent="0.25">
      <c r="A1986" s="2">
        <v>39554</v>
      </c>
      <c r="B1986">
        <v>113.849998</v>
      </c>
      <c r="C1986">
        <v>115.139999</v>
      </c>
      <c r="D1986">
        <v>112.19000200000001</v>
      </c>
      <c r="E1986">
        <v>114.93</v>
      </c>
      <c r="F1986">
        <v>114.93</v>
      </c>
      <c r="G1986">
        <v>297359</v>
      </c>
      <c r="H1986">
        <f t="shared" si="30"/>
        <v>1985</v>
      </c>
    </row>
    <row r="1987" spans="1:8" x14ac:dyDescent="0.25">
      <c r="A1987" s="2">
        <v>39555</v>
      </c>
      <c r="B1987">
        <v>115</v>
      </c>
      <c r="C1987">
        <v>115.540001</v>
      </c>
      <c r="D1987">
        <v>114.139999</v>
      </c>
      <c r="E1987">
        <v>114.860001</v>
      </c>
      <c r="F1987">
        <v>114.860001</v>
      </c>
      <c r="G1987">
        <v>227415</v>
      </c>
      <c r="H1987">
        <f t="shared" si="30"/>
        <v>1986</v>
      </c>
    </row>
    <row r="1988" spans="1:8" x14ac:dyDescent="0.25">
      <c r="A1988" s="2">
        <v>39556</v>
      </c>
      <c r="B1988">
        <v>113.449997</v>
      </c>
      <c r="C1988">
        <v>116.970001</v>
      </c>
      <c r="D1988">
        <v>112.720001</v>
      </c>
      <c r="E1988">
        <v>116.69000200000001</v>
      </c>
      <c r="F1988">
        <v>116.69000200000001</v>
      </c>
      <c r="G1988">
        <v>206377</v>
      </c>
      <c r="H1988">
        <f t="shared" ref="H1988:H2051" si="31">H1987+1</f>
        <v>1987</v>
      </c>
    </row>
    <row r="1989" spans="1:8" x14ac:dyDescent="0.25">
      <c r="A1989" s="2">
        <v>39559</v>
      </c>
      <c r="B1989">
        <v>116.93</v>
      </c>
      <c r="C1989">
        <v>117.83000199999999</v>
      </c>
      <c r="D1989">
        <v>115.68</v>
      </c>
      <c r="E1989">
        <v>117.480003</v>
      </c>
      <c r="F1989">
        <v>117.480003</v>
      </c>
      <c r="G1989">
        <v>134017</v>
      </c>
      <c r="H1989">
        <f t="shared" si="31"/>
        <v>1988</v>
      </c>
    </row>
    <row r="1990" spans="1:8" x14ac:dyDescent="0.25">
      <c r="A1990" s="2">
        <v>39560</v>
      </c>
      <c r="B1990">
        <v>117.5</v>
      </c>
      <c r="C1990">
        <v>119.900002</v>
      </c>
      <c r="D1990">
        <v>117.349998</v>
      </c>
      <c r="E1990">
        <v>119.370003</v>
      </c>
      <c r="F1990">
        <v>119.370003</v>
      </c>
      <c r="G1990">
        <v>281258</v>
      </c>
      <c r="H1990">
        <f t="shared" si="31"/>
        <v>1989</v>
      </c>
    </row>
    <row r="1991" spans="1:8" x14ac:dyDescent="0.25">
      <c r="A1991" s="2">
        <v>39561</v>
      </c>
      <c r="B1991">
        <v>118.33000199999999</v>
      </c>
      <c r="C1991">
        <v>118.55999799999999</v>
      </c>
      <c r="D1991">
        <v>116.449997</v>
      </c>
      <c r="E1991">
        <v>118.300003</v>
      </c>
      <c r="F1991">
        <v>118.300003</v>
      </c>
      <c r="G1991">
        <v>243832</v>
      </c>
      <c r="H1991">
        <f t="shared" si="31"/>
        <v>1990</v>
      </c>
    </row>
    <row r="1992" spans="1:8" x14ac:dyDescent="0.25">
      <c r="A1992" s="2">
        <v>39562</v>
      </c>
      <c r="B1992">
        <v>117.93</v>
      </c>
      <c r="C1992">
        <v>118.300003</v>
      </c>
      <c r="D1992">
        <v>114.25</v>
      </c>
      <c r="E1992">
        <v>116.05999799999999</v>
      </c>
      <c r="F1992">
        <v>116.05999799999999</v>
      </c>
      <c r="G1992">
        <v>319982</v>
      </c>
      <c r="H1992">
        <f t="shared" si="31"/>
        <v>1991</v>
      </c>
    </row>
    <row r="1993" spans="1:8" x14ac:dyDescent="0.25">
      <c r="A1993" s="2">
        <v>39563</v>
      </c>
      <c r="B1993">
        <v>115.949997</v>
      </c>
      <c r="C1993">
        <v>119.550003</v>
      </c>
      <c r="D1993">
        <v>114.510002</v>
      </c>
      <c r="E1993">
        <v>118.519997</v>
      </c>
      <c r="F1993">
        <v>118.519997</v>
      </c>
      <c r="G1993">
        <v>288727</v>
      </c>
      <c r="H1993">
        <f t="shared" si="31"/>
        <v>1992</v>
      </c>
    </row>
    <row r="1994" spans="1:8" x14ac:dyDescent="0.25">
      <c r="A1994" s="2">
        <v>39566</v>
      </c>
      <c r="B1994">
        <v>118.949997</v>
      </c>
      <c r="C1994">
        <v>119.93</v>
      </c>
      <c r="D1994">
        <v>118.160004</v>
      </c>
      <c r="E1994">
        <v>118.75</v>
      </c>
      <c r="F1994">
        <v>118.75</v>
      </c>
      <c r="G1994">
        <v>201651</v>
      </c>
      <c r="H1994">
        <f t="shared" si="31"/>
        <v>1993</v>
      </c>
    </row>
    <row r="1995" spans="1:8" x14ac:dyDescent="0.25">
      <c r="A1995" s="2">
        <v>39567</v>
      </c>
      <c r="B1995">
        <v>118.839996</v>
      </c>
      <c r="C1995">
        <v>118.839996</v>
      </c>
      <c r="D1995">
        <v>114.970001</v>
      </c>
      <c r="E1995">
        <v>115.629997</v>
      </c>
      <c r="F1995">
        <v>115.629997</v>
      </c>
      <c r="G1995">
        <v>303543</v>
      </c>
      <c r="H1995">
        <f t="shared" si="31"/>
        <v>1994</v>
      </c>
    </row>
    <row r="1996" spans="1:8" x14ac:dyDescent="0.25">
      <c r="A1996" s="2">
        <v>39568</v>
      </c>
      <c r="B1996">
        <v>115.360001</v>
      </c>
      <c r="C1996">
        <v>116.699997</v>
      </c>
      <c r="D1996">
        <v>113.300003</v>
      </c>
      <c r="E1996">
        <v>113.459999</v>
      </c>
      <c r="F1996">
        <v>113.459999</v>
      </c>
      <c r="G1996">
        <v>313044</v>
      </c>
      <c r="H1996">
        <f t="shared" si="31"/>
        <v>1995</v>
      </c>
    </row>
    <row r="1997" spans="1:8" x14ac:dyDescent="0.25">
      <c r="A1997" s="2">
        <v>39569</v>
      </c>
      <c r="B1997">
        <v>114.599998</v>
      </c>
      <c r="C1997">
        <v>115.230003</v>
      </c>
      <c r="D1997">
        <v>110.300003</v>
      </c>
      <c r="E1997">
        <v>112.519997</v>
      </c>
      <c r="F1997">
        <v>112.519997</v>
      </c>
      <c r="G1997">
        <v>291258</v>
      </c>
      <c r="H1997">
        <f t="shared" si="31"/>
        <v>1996</v>
      </c>
    </row>
    <row r="1998" spans="1:8" x14ac:dyDescent="0.25">
      <c r="A1998" s="2">
        <v>39570</v>
      </c>
      <c r="B1998">
        <v>112.25</v>
      </c>
      <c r="C1998">
        <v>116.800003</v>
      </c>
      <c r="D1998">
        <v>111.779999</v>
      </c>
      <c r="E1998">
        <v>116.32</v>
      </c>
      <c r="F1998">
        <v>116.32</v>
      </c>
      <c r="G1998">
        <v>287460</v>
      </c>
      <c r="H1998">
        <f t="shared" si="31"/>
        <v>1997</v>
      </c>
    </row>
    <row r="1999" spans="1:8" x14ac:dyDescent="0.25">
      <c r="A1999" s="2">
        <v>39573</v>
      </c>
      <c r="B1999">
        <v>116.5</v>
      </c>
      <c r="C1999">
        <v>120.360001</v>
      </c>
      <c r="D1999">
        <v>116.050003</v>
      </c>
      <c r="E1999">
        <v>119.970001</v>
      </c>
      <c r="F1999">
        <v>119.970001</v>
      </c>
      <c r="G1999">
        <v>265273</v>
      </c>
      <c r="H1999">
        <f t="shared" si="31"/>
        <v>1998</v>
      </c>
    </row>
    <row r="2000" spans="1:8" x14ac:dyDescent="0.25">
      <c r="A2000" s="2">
        <v>39574</v>
      </c>
      <c r="B2000">
        <v>119.900002</v>
      </c>
      <c r="C2000">
        <v>122.730003</v>
      </c>
      <c r="D2000">
        <v>119.33000199999999</v>
      </c>
      <c r="E2000">
        <v>121.839996</v>
      </c>
      <c r="F2000">
        <v>121.839996</v>
      </c>
      <c r="G2000">
        <v>331913</v>
      </c>
      <c r="H2000">
        <f t="shared" si="31"/>
        <v>1999</v>
      </c>
    </row>
    <row r="2001" spans="1:8" x14ac:dyDescent="0.25">
      <c r="A2001" s="2">
        <v>39575</v>
      </c>
      <c r="B2001">
        <v>121.760002</v>
      </c>
      <c r="C2001">
        <v>123.93</v>
      </c>
      <c r="D2001">
        <v>120.540001</v>
      </c>
      <c r="E2001">
        <v>123.529999</v>
      </c>
      <c r="F2001">
        <v>123.529999</v>
      </c>
      <c r="G2001">
        <v>366207</v>
      </c>
      <c r="H2001">
        <f t="shared" si="31"/>
        <v>2000</v>
      </c>
    </row>
    <row r="2002" spans="1:8" x14ac:dyDescent="0.25">
      <c r="A2002" s="2">
        <v>39576</v>
      </c>
      <c r="B2002">
        <v>123.80999799999999</v>
      </c>
      <c r="C2002">
        <v>124.610001</v>
      </c>
      <c r="D2002">
        <v>121.58000199999999</v>
      </c>
      <c r="E2002">
        <v>123.69000200000001</v>
      </c>
      <c r="F2002">
        <v>123.69000200000001</v>
      </c>
      <c r="G2002">
        <v>387993</v>
      </c>
      <c r="H2002">
        <f t="shared" si="31"/>
        <v>2001</v>
      </c>
    </row>
    <row r="2003" spans="1:8" x14ac:dyDescent="0.25">
      <c r="A2003" s="2">
        <v>39577</v>
      </c>
      <c r="B2003">
        <v>125.30999799999999</v>
      </c>
      <c r="C2003">
        <v>126.269997</v>
      </c>
      <c r="D2003">
        <v>124.08000199999999</v>
      </c>
      <c r="E2003">
        <v>125.959999</v>
      </c>
      <c r="F2003">
        <v>125.959999</v>
      </c>
      <c r="G2003">
        <v>338771</v>
      </c>
      <c r="H2003">
        <f t="shared" si="31"/>
        <v>2002</v>
      </c>
    </row>
    <row r="2004" spans="1:8" x14ac:dyDescent="0.25">
      <c r="A2004" s="2">
        <v>39580</v>
      </c>
      <c r="B2004">
        <v>125.839996</v>
      </c>
      <c r="C2004">
        <v>126.400002</v>
      </c>
      <c r="D2004">
        <v>123.699997</v>
      </c>
      <c r="E2004">
        <v>124.230003</v>
      </c>
      <c r="F2004">
        <v>124.230003</v>
      </c>
      <c r="G2004">
        <v>347942</v>
      </c>
      <c r="H2004">
        <f t="shared" si="31"/>
        <v>2003</v>
      </c>
    </row>
    <row r="2005" spans="1:8" x14ac:dyDescent="0.25">
      <c r="A2005" s="2">
        <v>39581</v>
      </c>
      <c r="B2005">
        <v>123.760002</v>
      </c>
      <c r="C2005">
        <v>126.980003</v>
      </c>
      <c r="D2005">
        <v>123.099998</v>
      </c>
      <c r="E2005">
        <v>125.800003</v>
      </c>
      <c r="F2005">
        <v>125.800003</v>
      </c>
      <c r="G2005">
        <v>375770</v>
      </c>
      <c r="H2005">
        <f t="shared" si="31"/>
        <v>2004</v>
      </c>
    </row>
    <row r="2006" spans="1:8" x14ac:dyDescent="0.25">
      <c r="A2006" s="2">
        <v>39582</v>
      </c>
      <c r="B2006">
        <v>125.970001</v>
      </c>
      <c r="C2006">
        <v>126.040001</v>
      </c>
      <c r="D2006">
        <v>123.769997</v>
      </c>
      <c r="E2006">
        <v>124.220001</v>
      </c>
      <c r="F2006">
        <v>124.220001</v>
      </c>
      <c r="G2006">
        <v>313213</v>
      </c>
      <c r="H2006">
        <f t="shared" si="31"/>
        <v>2005</v>
      </c>
    </row>
    <row r="2007" spans="1:8" x14ac:dyDescent="0.25">
      <c r="A2007" s="2">
        <v>39583</v>
      </c>
      <c r="B2007">
        <v>123.83000199999999</v>
      </c>
      <c r="C2007">
        <v>126.639999</v>
      </c>
      <c r="D2007">
        <v>120.75</v>
      </c>
      <c r="E2007">
        <v>124.120003</v>
      </c>
      <c r="F2007">
        <v>124.120003</v>
      </c>
      <c r="G2007">
        <v>411677</v>
      </c>
      <c r="H2007">
        <f t="shared" si="31"/>
        <v>2006</v>
      </c>
    </row>
    <row r="2008" spans="1:8" x14ac:dyDescent="0.25">
      <c r="A2008" s="2">
        <v>39584</v>
      </c>
      <c r="B2008">
        <v>124.400002</v>
      </c>
      <c r="C2008">
        <v>127.82</v>
      </c>
      <c r="D2008">
        <v>124.040001</v>
      </c>
      <c r="E2008">
        <v>126.290001</v>
      </c>
      <c r="F2008">
        <v>126.290001</v>
      </c>
      <c r="G2008">
        <v>269765</v>
      </c>
      <c r="H2008">
        <f t="shared" si="31"/>
        <v>2007</v>
      </c>
    </row>
    <row r="2009" spans="1:8" x14ac:dyDescent="0.25">
      <c r="A2009" s="2">
        <v>39587</v>
      </c>
      <c r="B2009">
        <v>126.349998</v>
      </c>
      <c r="C2009">
        <v>127.769997</v>
      </c>
      <c r="D2009">
        <v>125.279999</v>
      </c>
      <c r="E2009">
        <v>127.050003</v>
      </c>
      <c r="F2009">
        <v>127.050003</v>
      </c>
      <c r="G2009">
        <v>213089</v>
      </c>
      <c r="H2009">
        <f t="shared" si="31"/>
        <v>2008</v>
      </c>
    </row>
    <row r="2010" spans="1:8" x14ac:dyDescent="0.25">
      <c r="A2010" s="2">
        <v>39588</v>
      </c>
      <c r="B2010">
        <v>127.489998</v>
      </c>
      <c r="C2010">
        <v>129.60000600000001</v>
      </c>
      <c r="D2010">
        <v>126.66999800000001</v>
      </c>
      <c r="E2010">
        <v>129.070007</v>
      </c>
      <c r="F2010">
        <v>129.070007</v>
      </c>
      <c r="G2010">
        <v>315556</v>
      </c>
      <c r="H2010">
        <f t="shared" si="31"/>
        <v>2009</v>
      </c>
    </row>
    <row r="2011" spans="1:8" x14ac:dyDescent="0.25">
      <c r="A2011" s="2">
        <v>39589</v>
      </c>
      <c r="B2011">
        <v>129.10000600000001</v>
      </c>
      <c r="C2011">
        <v>134.14999399999999</v>
      </c>
      <c r="D2011">
        <v>128.60000600000001</v>
      </c>
      <c r="E2011">
        <v>133.16999799999999</v>
      </c>
      <c r="F2011">
        <v>133.16999799999999</v>
      </c>
      <c r="G2011">
        <v>362022</v>
      </c>
      <c r="H2011">
        <f t="shared" si="31"/>
        <v>2010</v>
      </c>
    </row>
    <row r="2012" spans="1:8" x14ac:dyDescent="0.25">
      <c r="A2012" s="2">
        <v>39590</v>
      </c>
      <c r="B2012">
        <v>133.88999899999999</v>
      </c>
      <c r="C2012">
        <v>135.08999600000001</v>
      </c>
      <c r="D2012">
        <v>130.070007</v>
      </c>
      <c r="E2012">
        <v>130.80999800000001</v>
      </c>
      <c r="F2012">
        <v>130.80999800000001</v>
      </c>
      <c r="G2012">
        <v>425099</v>
      </c>
      <c r="H2012">
        <f t="shared" si="31"/>
        <v>2011</v>
      </c>
    </row>
    <row r="2013" spans="1:8" x14ac:dyDescent="0.25">
      <c r="A2013" s="2">
        <v>39591</v>
      </c>
      <c r="B2013">
        <v>130.75</v>
      </c>
      <c r="C2013">
        <v>133.71000699999999</v>
      </c>
      <c r="D2013">
        <v>130.16000399999999</v>
      </c>
      <c r="E2013">
        <v>132.19000199999999</v>
      </c>
      <c r="F2013">
        <v>132.19000199999999</v>
      </c>
      <c r="G2013">
        <v>321344</v>
      </c>
      <c r="H2013">
        <f t="shared" si="31"/>
        <v>2012</v>
      </c>
    </row>
    <row r="2014" spans="1:8" x14ac:dyDescent="0.25">
      <c r="A2014" s="2">
        <v>39595</v>
      </c>
      <c r="B2014">
        <v>131.679993</v>
      </c>
      <c r="C2014">
        <v>133.64999399999999</v>
      </c>
      <c r="D2014">
        <v>128.179993</v>
      </c>
      <c r="E2014">
        <v>128.85000600000001</v>
      </c>
      <c r="F2014">
        <v>128.85000600000001</v>
      </c>
      <c r="G2014">
        <v>326598</v>
      </c>
      <c r="H2014">
        <f t="shared" si="31"/>
        <v>2013</v>
      </c>
    </row>
    <row r="2015" spans="1:8" x14ac:dyDescent="0.25">
      <c r="A2015" s="2">
        <v>39596</v>
      </c>
      <c r="B2015">
        <v>128.300003</v>
      </c>
      <c r="C2015">
        <v>131.58000200000001</v>
      </c>
      <c r="D2015">
        <v>125.959999</v>
      </c>
      <c r="E2015">
        <v>131.029999</v>
      </c>
      <c r="F2015">
        <v>131.029999</v>
      </c>
      <c r="G2015">
        <v>369868</v>
      </c>
      <c r="H2015">
        <f t="shared" si="31"/>
        <v>2014</v>
      </c>
    </row>
    <row r="2016" spans="1:8" x14ac:dyDescent="0.25">
      <c r="A2016" s="2">
        <v>39597</v>
      </c>
      <c r="B2016">
        <v>130.75</v>
      </c>
      <c r="C2016">
        <v>133.11999499999999</v>
      </c>
      <c r="D2016">
        <v>126.110001</v>
      </c>
      <c r="E2016">
        <v>126.620003</v>
      </c>
      <c r="F2016">
        <v>126.620003</v>
      </c>
      <c r="G2016">
        <v>424268</v>
      </c>
      <c r="H2016">
        <f t="shared" si="31"/>
        <v>2015</v>
      </c>
    </row>
    <row r="2017" spans="1:8" x14ac:dyDescent="0.25">
      <c r="A2017" s="2">
        <v>39598</v>
      </c>
      <c r="B2017">
        <v>126.589996</v>
      </c>
      <c r="C2017">
        <v>128.300003</v>
      </c>
      <c r="D2017">
        <v>124.66999800000001</v>
      </c>
      <c r="E2017">
        <v>127.349998</v>
      </c>
      <c r="F2017">
        <v>127.349998</v>
      </c>
      <c r="G2017">
        <v>309342</v>
      </c>
      <c r="H2017">
        <f t="shared" si="31"/>
        <v>2016</v>
      </c>
    </row>
    <row r="2018" spans="1:8" x14ac:dyDescent="0.25">
      <c r="A2018" s="2">
        <v>39601</v>
      </c>
      <c r="B2018">
        <v>127.629997</v>
      </c>
      <c r="C2018">
        <v>129.35000600000001</v>
      </c>
      <c r="D2018">
        <v>125.220001</v>
      </c>
      <c r="E2018">
        <v>127.760002</v>
      </c>
      <c r="F2018">
        <v>127.760002</v>
      </c>
      <c r="G2018">
        <v>304809</v>
      </c>
      <c r="H2018">
        <f t="shared" si="31"/>
        <v>2017</v>
      </c>
    </row>
    <row r="2019" spans="1:8" x14ac:dyDescent="0.25">
      <c r="A2019" s="2">
        <v>39602</v>
      </c>
      <c r="B2019">
        <v>127.5</v>
      </c>
      <c r="C2019">
        <v>127.980003</v>
      </c>
      <c r="D2019">
        <v>123.870003</v>
      </c>
      <c r="E2019">
        <v>124.30999799999999</v>
      </c>
      <c r="F2019">
        <v>124.30999799999999</v>
      </c>
      <c r="G2019">
        <v>301116</v>
      </c>
      <c r="H2019">
        <f t="shared" si="31"/>
        <v>2018</v>
      </c>
    </row>
    <row r="2020" spans="1:8" x14ac:dyDescent="0.25">
      <c r="A2020" s="2">
        <v>39603</v>
      </c>
      <c r="B2020">
        <v>124.230003</v>
      </c>
      <c r="C2020">
        <v>125.08000199999999</v>
      </c>
      <c r="D2020">
        <v>121.839996</v>
      </c>
      <c r="E2020">
        <v>122.300003</v>
      </c>
      <c r="F2020">
        <v>122.300003</v>
      </c>
      <c r="G2020">
        <v>335547</v>
      </c>
      <c r="H2020">
        <f t="shared" si="31"/>
        <v>2019</v>
      </c>
    </row>
    <row r="2021" spans="1:8" x14ac:dyDescent="0.25">
      <c r="A2021" s="2">
        <v>39604</v>
      </c>
      <c r="B2021">
        <v>122.230003</v>
      </c>
      <c r="C2021">
        <v>128.38000500000001</v>
      </c>
      <c r="D2021">
        <v>121.610001</v>
      </c>
      <c r="E2021">
        <v>127.790001</v>
      </c>
      <c r="F2021">
        <v>127.790001</v>
      </c>
      <c r="G2021">
        <v>333372</v>
      </c>
      <c r="H2021">
        <f t="shared" si="31"/>
        <v>2020</v>
      </c>
    </row>
    <row r="2022" spans="1:8" x14ac:dyDescent="0.25">
      <c r="A2022" s="2">
        <v>39605</v>
      </c>
      <c r="B2022">
        <v>128.199997</v>
      </c>
      <c r="C2022">
        <v>139.11999499999999</v>
      </c>
      <c r="D2022">
        <v>127.80999799999999</v>
      </c>
      <c r="E2022">
        <v>138.53999300000001</v>
      </c>
      <c r="F2022">
        <v>138.53999300000001</v>
      </c>
      <c r="G2022">
        <v>508749</v>
      </c>
      <c r="H2022">
        <f t="shared" si="31"/>
        <v>2021</v>
      </c>
    </row>
    <row r="2023" spans="1:8" x14ac:dyDescent="0.25">
      <c r="A2023" s="2">
        <v>39608</v>
      </c>
      <c r="B2023">
        <v>137.970001</v>
      </c>
      <c r="C2023">
        <v>138.25</v>
      </c>
      <c r="D2023">
        <v>133</v>
      </c>
      <c r="E2023">
        <v>134.35000600000001</v>
      </c>
      <c r="F2023">
        <v>134.35000600000001</v>
      </c>
      <c r="G2023">
        <v>348554</v>
      </c>
      <c r="H2023">
        <f t="shared" si="31"/>
        <v>2022</v>
      </c>
    </row>
    <row r="2024" spans="1:8" x14ac:dyDescent="0.25">
      <c r="A2024" s="2">
        <v>39609</v>
      </c>
      <c r="B2024">
        <v>135.020004</v>
      </c>
      <c r="C2024">
        <v>137.979996</v>
      </c>
      <c r="D2024">
        <v>130.800003</v>
      </c>
      <c r="E2024">
        <v>131.30999800000001</v>
      </c>
      <c r="F2024">
        <v>131.30999800000001</v>
      </c>
      <c r="G2024">
        <v>394361</v>
      </c>
      <c r="H2024">
        <f t="shared" si="31"/>
        <v>2023</v>
      </c>
    </row>
    <row r="2025" spans="1:8" x14ac:dyDescent="0.25">
      <c r="A2025" s="2">
        <v>39610</v>
      </c>
      <c r="B2025">
        <v>131.78999300000001</v>
      </c>
      <c r="C2025">
        <v>138.300003</v>
      </c>
      <c r="D2025">
        <v>131.35000600000001</v>
      </c>
      <c r="E2025">
        <v>136.38000500000001</v>
      </c>
      <c r="F2025">
        <v>136.38000500000001</v>
      </c>
      <c r="G2025">
        <v>374434</v>
      </c>
      <c r="H2025">
        <f t="shared" si="31"/>
        <v>2024</v>
      </c>
    </row>
    <row r="2026" spans="1:8" x14ac:dyDescent="0.25">
      <c r="A2026" s="2">
        <v>39611</v>
      </c>
      <c r="B2026">
        <v>136.53999300000001</v>
      </c>
      <c r="C2026">
        <v>137.46000699999999</v>
      </c>
      <c r="D2026">
        <v>131.550003</v>
      </c>
      <c r="E2026">
        <v>136.740005</v>
      </c>
      <c r="F2026">
        <v>136.740005</v>
      </c>
      <c r="G2026">
        <v>418094</v>
      </c>
      <c r="H2026">
        <f t="shared" si="31"/>
        <v>2025</v>
      </c>
    </row>
    <row r="2027" spans="1:8" x14ac:dyDescent="0.25">
      <c r="A2027" s="2">
        <v>39612</v>
      </c>
      <c r="B2027">
        <v>136.970001</v>
      </c>
      <c r="C2027">
        <v>137.08000200000001</v>
      </c>
      <c r="D2027">
        <v>133.46000699999999</v>
      </c>
      <c r="E2027">
        <v>134.86000100000001</v>
      </c>
      <c r="F2027">
        <v>134.86000100000001</v>
      </c>
      <c r="G2027">
        <v>262875</v>
      </c>
      <c r="H2027">
        <f t="shared" si="31"/>
        <v>2026</v>
      </c>
    </row>
    <row r="2028" spans="1:8" x14ac:dyDescent="0.25">
      <c r="A2028" s="2">
        <v>39615</v>
      </c>
      <c r="B2028">
        <v>134.41000399999999</v>
      </c>
      <c r="C2028">
        <v>139.88999899999999</v>
      </c>
      <c r="D2028">
        <v>132.83999600000001</v>
      </c>
      <c r="E2028">
        <v>134.61000100000001</v>
      </c>
      <c r="F2028">
        <v>134.61000100000001</v>
      </c>
      <c r="G2028">
        <v>291340</v>
      </c>
      <c r="H2028">
        <f t="shared" si="31"/>
        <v>2027</v>
      </c>
    </row>
    <row r="2029" spans="1:8" x14ac:dyDescent="0.25">
      <c r="A2029" s="2">
        <v>39616</v>
      </c>
      <c r="B2029">
        <v>133.60000600000001</v>
      </c>
      <c r="C2029">
        <v>135.229996</v>
      </c>
      <c r="D2029">
        <v>132</v>
      </c>
      <c r="E2029">
        <v>134.009995</v>
      </c>
      <c r="F2029">
        <v>134.009995</v>
      </c>
      <c r="G2029">
        <v>307170</v>
      </c>
      <c r="H2029">
        <f t="shared" si="31"/>
        <v>2028</v>
      </c>
    </row>
    <row r="2030" spans="1:8" x14ac:dyDescent="0.25">
      <c r="A2030" s="2">
        <v>39617</v>
      </c>
      <c r="B2030">
        <v>133.5</v>
      </c>
      <c r="C2030">
        <v>136.88000500000001</v>
      </c>
      <c r="D2030">
        <v>131.820007</v>
      </c>
      <c r="E2030">
        <v>136.679993</v>
      </c>
      <c r="F2030">
        <v>136.679993</v>
      </c>
      <c r="G2030">
        <v>225864</v>
      </c>
      <c r="H2030">
        <f t="shared" si="31"/>
        <v>2029</v>
      </c>
    </row>
    <row r="2031" spans="1:8" x14ac:dyDescent="0.25">
      <c r="A2031" s="2">
        <v>39618</v>
      </c>
      <c r="B2031">
        <v>136.08999600000001</v>
      </c>
      <c r="C2031">
        <v>137.820007</v>
      </c>
      <c r="D2031">
        <v>131.479996</v>
      </c>
      <c r="E2031">
        <v>131.929993</v>
      </c>
      <c r="F2031">
        <v>131.929993</v>
      </c>
      <c r="G2031">
        <v>194147</v>
      </c>
      <c r="H2031">
        <f t="shared" si="31"/>
        <v>2030</v>
      </c>
    </row>
    <row r="2032" spans="1:8" x14ac:dyDescent="0.25">
      <c r="A2032" s="2">
        <v>39619</v>
      </c>
      <c r="B2032">
        <v>132.05999800000001</v>
      </c>
      <c r="C2032">
        <v>136.800003</v>
      </c>
      <c r="D2032">
        <v>131.19000199999999</v>
      </c>
      <c r="E2032">
        <v>134.61999499999999</v>
      </c>
      <c r="F2032">
        <v>134.61999499999999</v>
      </c>
      <c r="G2032">
        <v>278598</v>
      </c>
      <c r="H2032">
        <f t="shared" si="31"/>
        <v>2031</v>
      </c>
    </row>
    <row r="2033" spans="1:8" x14ac:dyDescent="0.25">
      <c r="A2033" s="2">
        <v>39622</v>
      </c>
      <c r="B2033">
        <v>134.800003</v>
      </c>
      <c r="C2033">
        <v>138.13999899999999</v>
      </c>
      <c r="D2033">
        <v>134.050003</v>
      </c>
      <c r="E2033">
        <v>136.740005</v>
      </c>
      <c r="F2033">
        <v>136.740005</v>
      </c>
      <c r="G2033">
        <v>248739</v>
      </c>
      <c r="H2033">
        <f t="shared" si="31"/>
        <v>2032</v>
      </c>
    </row>
    <row r="2034" spans="1:8" x14ac:dyDescent="0.25">
      <c r="A2034" s="2">
        <v>39623</v>
      </c>
      <c r="B2034">
        <v>137.25</v>
      </c>
      <c r="C2034">
        <v>138.75</v>
      </c>
      <c r="D2034">
        <v>135.89999399999999</v>
      </c>
      <c r="E2034">
        <v>137</v>
      </c>
      <c r="F2034">
        <v>137</v>
      </c>
      <c r="G2034">
        <v>229371</v>
      </c>
      <c r="H2034">
        <f t="shared" si="31"/>
        <v>2033</v>
      </c>
    </row>
    <row r="2035" spans="1:8" x14ac:dyDescent="0.25">
      <c r="A2035" s="2">
        <v>39624</v>
      </c>
      <c r="B2035">
        <v>137.070007</v>
      </c>
      <c r="C2035">
        <v>137.58000200000001</v>
      </c>
      <c r="D2035">
        <v>131.949997</v>
      </c>
      <c r="E2035">
        <v>134.550003</v>
      </c>
      <c r="F2035">
        <v>134.550003</v>
      </c>
      <c r="G2035">
        <v>290400</v>
      </c>
      <c r="H2035">
        <f t="shared" si="31"/>
        <v>2034</v>
      </c>
    </row>
    <row r="2036" spans="1:8" x14ac:dyDescent="0.25">
      <c r="A2036" s="2">
        <v>39625</v>
      </c>
      <c r="B2036">
        <v>134.520004</v>
      </c>
      <c r="C2036">
        <v>140.38999899999999</v>
      </c>
      <c r="D2036">
        <v>133.679993</v>
      </c>
      <c r="E2036">
        <v>139.63999899999999</v>
      </c>
      <c r="F2036">
        <v>139.63999899999999</v>
      </c>
      <c r="G2036">
        <v>295773</v>
      </c>
      <c r="H2036">
        <f t="shared" si="31"/>
        <v>2035</v>
      </c>
    </row>
    <row r="2037" spans="1:8" x14ac:dyDescent="0.25">
      <c r="A2037" s="2">
        <v>39626</v>
      </c>
      <c r="B2037">
        <v>139.44000199999999</v>
      </c>
      <c r="C2037">
        <v>142.990005</v>
      </c>
      <c r="D2037">
        <v>138.61000100000001</v>
      </c>
      <c r="E2037">
        <v>140.21000699999999</v>
      </c>
      <c r="F2037">
        <v>140.21000699999999</v>
      </c>
      <c r="G2037">
        <v>277517</v>
      </c>
      <c r="H2037">
        <f t="shared" si="31"/>
        <v>2036</v>
      </c>
    </row>
    <row r="2038" spans="1:8" x14ac:dyDescent="0.25">
      <c r="A2038" s="2">
        <v>39629</v>
      </c>
      <c r="B2038">
        <v>140.60000600000001</v>
      </c>
      <c r="C2038">
        <v>143.66999799999999</v>
      </c>
      <c r="D2038">
        <v>139.16999799999999</v>
      </c>
      <c r="E2038">
        <v>140</v>
      </c>
      <c r="F2038">
        <v>140</v>
      </c>
      <c r="G2038">
        <v>253428</v>
      </c>
      <c r="H2038">
        <f t="shared" si="31"/>
        <v>2037</v>
      </c>
    </row>
    <row r="2039" spans="1:8" x14ac:dyDescent="0.25">
      <c r="A2039" s="2">
        <v>39630</v>
      </c>
      <c r="B2039">
        <v>140.179993</v>
      </c>
      <c r="C2039">
        <v>143.33000200000001</v>
      </c>
      <c r="D2039">
        <v>139.949997</v>
      </c>
      <c r="E2039">
        <v>140.970001</v>
      </c>
      <c r="F2039">
        <v>140.970001</v>
      </c>
      <c r="G2039">
        <v>238751</v>
      </c>
      <c r="H2039">
        <f t="shared" si="31"/>
        <v>2038</v>
      </c>
    </row>
    <row r="2040" spans="1:8" x14ac:dyDescent="0.25">
      <c r="A2040" s="2">
        <v>39631</v>
      </c>
      <c r="B2040">
        <v>141.44000199999999</v>
      </c>
      <c r="C2040">
        <v>144.320007</v>
      </c>
      <c r="D2040">
        <v>140.009995</v>
      </c>
      <c r="E2040">
        <v>143.570007</v>
      </c>
      <c r="F2040">
        <v>143.570007</v>
      </c>
      <c r="G2040">
        <v>253397</v>
      </c>
      <c r="H2040">
        <f t="shared" si="31"/>
        <v>2039</v>
      </c>
    </row>
    <row r="2041" spans="1:8" x14ac:dyDescent="0.25">
      <c r="A2041" s="2">
        <v>39632</v>
      </c>
      <c r="B2041" t="s">
        <v>113</v>
      </c>
      <c r="C2041" t="s">
        <v>113</v>
      </c>
      <c r="D2041" t="s">
        <v>113</v>
      </c>
      <c r="E2041" t="s">
        <v>113</v>
      </c>
      <c r="F2041" t="s">
        <v>113</v>
      </c>
      <c r="G2041" t="s">
        <v>113</v>
      </c>
      <c r="H2041">
        <f t="shared" si="31"/>
        <v>2040</v>
      </c>
    </row>
    <row r="2042" spans="1:8" x14ac:dyDescent="0.25">
      <c r="A2042" s="2">
        <v>39636</v>
      </c>
      <c r="B2042">
        <v>144.270004</v>
      </c>
      <c r="C2042">
        <v>144.529999</v>
      </c>
      <c r="D2042">
        <v>139.520004</v>
      </c>
      <c r="E2042">
        <v>141.36999499999999</v>
      </c>
      <c r="F2042">
        <v>141.36999499999999</v>
      </c>
      <c r="G2042">
        <v>304148</v>
      </c>
      <c r="H2042">
        <f t="shared" si="31"/>
        <v>2041</v>
      </c>
    </row>
    <row r="2043" spans="1:8" x14ac:dyDescent="0.25">
      <c r="A2043" s="2">
        <v>39637</v>
      </c>
      <c r="B2043">
        <v>141.58999600000001</v>
      </c>
      <c r="C2043">
        <v>142.44000199999999</v>
      </c>
      <c r="D2043">
        <v>135.13999899999999</v>
      </c>
      <c r="E2043">
        <v>136.03999300000001</v>
      </c>
      <c r="F2043">
        <v>136.03999300000001</v>
      </c>
      <c r="G2043">
        <v>382404</v>
      </c>
      <c r="H2043">
        <f t="shared" si="31"/>
        <v>2042</v>
      </c>
    </row>
    <row r="2044" spans="1:8" x14ac:dyDescent="0.25">
      <c r="A2044" s="2">
        <v>39638</v>
      </c>
      <c r="B2044">
        <v>136</v>
      </c>
      <c r="C2044">
        <v>138.279999</v>
      </c>
      <c r="D2044">
        <v>135.33999600000001</v>
      </c>
      <c r="E2044">
        <v>136.050003</v>
      </c>
      <c r="F2044">
        <v>136.050003</v>
      </c>
      <c r="G2044">
        <v>299142</v>
      </c>
      <c r="H2044">
        <f t="shared" si="31"/>
        <v>2043</v>
      </c>
    </row>
    <row r="2045" spans="1:8" x14ac:dyDescent="0.25">
      <c r="A2045" s="2">
        <v>39639</v>
      </c>
      <c r="B2045">
        <v>135.800003</v>
      </c>
      <c r="C2045">
        <v>142.13000500000001</v>
      </c>
      <c r="D2045">
        <v>135.429993</v>
      </c>
      <c r="E2045">
        <v>141.64999399999999</v>
      </c>
      <c r="F2045">
        <v>141.64999399999999</v>
      </c>
      <c r="G2045">
        <v>294339</v>
      </c>
      <c r="H2045">
        <f t="shared" si="31"/>
        <v>2044</v>
      </c>
    </row>
    <row r="2046" spans="1:8" x14ac:dyDescent="0.25">
      <c r="A2046" s="2">
        <v>39640</v>
      </c>
      <c r="B2046">
        <v>141.800003</v>
      </c>
      <c r="C2046">
        <v>147.270004</v>
      </c>
      <c r="D2046">
        <v>141.44000199999999</v>
      </c>
      <c r="E2046">
        <v>145.08000200000001</v>
      </c>
      <c r="F2046">
        <v>145.08000200000001</v>
      </c>
      <c r="G2046">
        <v>334940</v>
      </c>
      <c r="H2046">
        <f t="shared" si="31"/>
        <v>2045</v>
      </c>
    </row>
    <row r="2047" spans="1:8" x14ac:dyDescent="0.25">
      <c r="A2047" s="2">
        <v>39643</v>
      </c>
      <c r="B2047">
        <v>144.69000199999999</v>
      </c>
      <c r="C2047">
        <v>146.36999499999999</v>
      </c>
      <c r="D2047">
        <v>142.490005</v>
      </c>
      <c r="E2047">
        <v>145.179993</v>
      </c>
      <c r="F2047">
        <v>145.179993</v>
      </c>
      <c r="G2047">
        <v>252605</v>
      </c>
      <c r="H2047">
        <f t="shared" si="31"/>
        <v>2046</v>
      </c>
    </row>
    <row r="2048" spans="1:8" x14ac:dyDescent="0.25">
      <c r="A2048" s="2">
        <v>39644</v>
      </c>
      <c r="B2048">
        <v>145.19000199999999</v>
      </c>
      <c r="C2048">
        <v>146.729996</v>
      </c>
      <c r="D2048">
        <v>135.91999799999999</v>
      </c>
      <c r="E2048">
        <v>138.740005</v>
      </c>
      <c r="F2048">
        <v>138.740005</v>
      </c>
      <c r="G2048">
        <v>392225</v>
      </c>
      <c r="H2048">
        <f t="shared" si="31"/>
        <v>2047</v>
      </c>
    </row>
    <row r="2049" spans="1:8" x14ac:dyDescent="0.25">
      <c r="A2049" s="2">
        <v>39645</v>
      </c>
      <c r="B2049">
        <v>138.770004</v>
      </c>
      <c r="C2049">
        <v>139.300003</v>
      </c>
      <c r="D2049">
        <v>132.10000600000001</v>
      </c>
      <c r="E2049">
        <v>134.60000600000001</v>
      </c>
      <c r="F2049">
        <v>134.60000600000001</v>
      </c>
      <c r="G2049">
        <v>293858</v>
      </c>
      <c r="H2049">
        <f t="shared" si="31"/>
        <v>2048</v>
      </c>
    </row>
    <row r="2050" spans="1:8" x14ac:dyDescent="0.25">
      <c r="A2050" s="2">
        <v>39646</v>
      </c>
      <c r="B2050">
        <v>135.11000100000001</v>
      </c>
      <c r="C2050">
        <v>136.75</v>
      </c>
      <c r="D2050">
        <v>129</v>
      </c>
      <c r="E2050">
        <v>129.28999300000001</v>
      </c>
      <c r="F2050">
        <v>129.28999300000001</v>
      </c>
      <c r="G2050">
        <v>379076</v>
      </c>
      <c r="H2050">
        <f t="shared" si="31"/>
        <v>2049</v>
      </c>
    </row>
    <row r="2051" spans="1:8" x14ac:dyDescent="0.25">
      <c r="A2051" s="2">
        <v>39647</v>
      </c>
      <c r="B2051">
        <v>129.55999800000001</v>
      </c>
      <c r="C2051">
        <v>132.03999300000001</v>
      </c>
      <c r="D2051">
        <v>128.229996</v>
      </c>
      <c r="E2051">
        <v>128.88000500000001</v>
      </c>
      <c r="F2051">
        <v>128.88000500000001</v>
      </c>
      <c r="G2051">
        <v>208698</v>
      </c>
      <c r="H2051">
        <f t="shared" si="31"/>
        <v>2050</v>
      </c>
    </row>
    <row r="2052" spans="1:8" x14ac:dyDescent="0.25">
      <c r="A2052" s="2">
        <v>39650</v>
      </c>
      <c r="B2052">
        <v>128.88000500000001</v>
      </c>
      <c r="C2052">
        <v>132.050003</v>
      </c>
      <c r="D2052">
        <v>128.63000500000001</v>
      </c>
      <c r="E2052">
        <v>131.03999300000001</v>
      </c>
      <c r="F2052">
        <v>131.03999300000001</v>
      </c>
      <c r="G2052">
        <v>133661</v>
      </c>
      <c r="H2052">
        <f t="shared" ref="H2052:H2115" si="32">H2051+1</f>
        <v>2051</v>
      </c>
    </row>
    <row r="2053" spans="1:8" x14ac:dyDescent="0.25">
      <c r="A2053" s="2">
        <v>39651</v>
      </c>
      <c r="B2053">
        <v>131.03999300000001</v>
      </c>
      <c r="C2053">
        <v>132.070007</v>
      </c>
      <c r="D2053">
        <v>125.629997</v>
      </c>
      <c r="E2053">
        <v>127.949997</v>
      </c>
      <c r="F2053">
        <v>127.949997</v>
      </c>
      <c r="G2053">
        <v>293435</v>
      </c>
      <c r="H2053">
        <f t="shared" si="32"/>
        <v>2052</v>
      </c>
    </row>
    <row r="2054" spans="1:8" x14ac:dyDescent="0.25">
      <c r="A2054" s="2">
        <v>39652</v>
      </c>
      <c r="B2054">
        <v>128.5</v>
      </c>
      <c r="C2054">
        <v>128.699997</v>
      </c>
      <c r="D2054">
        <v>124.120003</v>
      </c>
      <c r="E2054">
        <v>124.44000200000001</v>
      </c>
      <c r="F2054">
        <v>124.44000200000001</v>
      </c>
      <c r="G2054">
        <v>293200</v>
      </c>
      <c r="H2054">
        <f t="shared" si="32"/>
        <v>2053</v>
      </c>
    </row>
    <row r="2055" spans="1:8" x14ac:dyDescent="0.25">
      <c r="A2055" s="2">
        <v>39653</v>
      </c>
      <c r="B2055">
        <v>124.459999</v>
      </c>
      <c r="C2055">
        <v>126.44000200000001</v>
      </c>
      <c r="D2055">
        <v>123.519997</v>
      </c>
      <c r="E2055">
        <v>125.489998</v>
      </c>
      <c r="F2055">
        <v>125.489998</v>
      </c>
      <c r="G2055">
        <v>267709</v>
      </c>
      <c r="H2055">
        <f t="shared" si="32"/>
        <v>2054</v>
      </c>
    </row>
    <row r="2056" spans="1:8" x14ac:dyDescent="0.25">
      <c r="A2056" s="2">
        <v>39654</v>
      </c>
      <c r="B2056">
        <v>125.599998</v>
      </c>
      <c r="C2056">
        <v>126.510002</v>
      </c>
      <c r="D2056">
        <v>122.5</v>
      </c>
      <c r="E2056">
        <v>123.260002</v>
      </c>
      <c r="F2056">
        <v>123.260002</v>
      </c>
      <c r="G2056">
        <v>217950</v>
      </c>
      <c r="H2056">
        <f t="shared" si="32"/>
        <v>2055</v>
      </c>
    </row>
    <row r="2057" spans="1:8" x14ac:dyDescent="0.25">
      <c r="A2057" s="2">
        <v>39657</v>
      </c>
      <c r="B2057">
        <v>123.410004</v>
      </c>
      <c r="C2057">
        <v>125.220001</v>
      </c>
      <c r="D2057">
        <v>122.629997</v>
      </c>
      <c r="E2057">
        <v>124.730003</v>
      </c>
      <c r="F2057">
        <v>124.730003</v>
      </c>
      <c r="G2057">
        <v>197074</v>
      </c>
      <c r="H2057">
        <f t="shared" si="32"/>
        <v>2056</v>
      </c>
    </row>
    <row r="2058" spans="1:8" x14ac:dyDescent="0.25">
      <c r="A2058" s="2">
        <v>39658</v>
      </c>
      <c r="B2058">
        <v>124.94000200000001</v>
      </c>
      <c r="C2058">
        <v>125.849998</v>
      </c>
      <c r="D2058">
        <v>120.41999800000001</v>
      </c>
      <c r="E2058">
        <v>122.19000200000001</v>
      </c>
      <c r="F2058">
        <v>122.19000200000001</v>
      </c>
      <c r="G2058">
        <v>263546</v>
      </c>
      <c r="H2058">
        <f t="shared" si="32"/>
        <v>2057</v>
      </c>
    </row>
    <row r="2059" spans="1:8" x14ac:dyDescent="0.25">
      <c r="A2059" s="2">
        <v>39659</v>
      </c>
      <c r="B2059">
        <v>121.900002</v>
      </c>
      <c r="C2059">
        <v>127.389999</v>
      </c>
      <c r="D2059">
        <v>120.800003</v>
      </c>
      <c r="E2059">
        <v>126.769997</v>
      </c>
      <c r="F2059">
        <v>126.769997</v>
      </c>
      <c r="G2059">
        <v>309078</v>
      </c>
      <c r="H2059">
        <f t="shared" si="32"/>
        <v>2058</v>
      </c>
    </row>
    <row r="2060" spans="1:8" x14ac:dyDescent="0.25">
      <c r="A2060" s="2">
        <v>39660</v>
      </c>
      <c r="B2060">
        <v>126.900002</v>
      </c>
      <c r="C2060">
        <v>127.889999</v>
      </c>
      <c r="D2060">
        <v>122.709999</v>
      </c>
      <c r="E2060">
        <v>124.08000199999999</v>
      </c>
      <c r="F2060">
        <v>124.08000199999999</v>
      </c>
      <c r="G2060">
        <v>280832</v>
      </c>
      <c r="H2060">
        <f t="shared" si="32"/>
        <v>2059</v>
      </c>
    </row>
    <row r="2061" spans="1:8" x14ac:dyDescent="0.25">
      <c r="A2061" s="2">
        <v>39661</v>
      </c>
      <c r="B2061">
        <v>124.05999799999999</v>
      </c>
      <c r="C2061">
        <v>128.60000600000001</v>
      </c>
      <c r="D2061">
        <v>122.099998</v>
      </c>
      <c r="E2061">
        <v>125.099998</v>
      </c>
      <c r="F2061">
        <v>125.099998</v>
      </c>
      <c r="G2061">
        <v>277311</v>
      </c>
      <c r="H2061">
        <f t="shared" si="32"/>
        <v>2060</v>
      </c>
    </row>
    <row r="2062" spans="1:8" x14ac:dyDescent="0.25">
      <c r="A2062" s="2">
        <v>39664</v>
      </c>
      <c r="B2062">
        <v>125.980003</v>
      </c>
      <c r="C2062">
        <v>126.349998</v>
      </c>
      <c r="D2062">
        <v>119.5</v>
      </c>
      <c r="E2062">
        <v>121.410004</v>
      </c>
      <c r="F2062">
        <v>121.410004</v>
      </c>
      <c r="G2062">
        <v>294048</v>
      </c>
      <c r="H2062">
        <f t="shared" si="32"/>
        <v>2061</v>
      </c>
    </row>
    <row r="2063" spans="1:8" x14ac:dyDescent="0.25">
      <c r="A2063" s="2">
        <v>39665</v>
      </c>
      <c r="B2063">
        <v>121</v>
      </c>
      <c r="C2063">
        <v>121.230003</v>
      </c>
      <c r="D2063">
        <v>118</v>
      </c>
      <c r="E2063">
        <v>119.16999800000001</v>
      </c>
      <c r="F2063">
        <v>119.16999800000001</v>
      </c>
      <c r="G2063">
        <v>316589</v>
      </c>
      <c r="H2063">
        <f t="shared" si="32"/>
        <v>2062</v>
      </c>
    </row>
    <row r="2064" spans="1:8" x14ac:dyDescent="0.25">
      <c r="A2064" s="2">
        <v>39666</v>
      </c>
      <c r="B2064">
        <v>118.75</v>
      </c>
      <c r="C2064">
        <v>120.489998</v>
      </c>
      <c r="D2064">
        <v>117.110001</v>
      </c>
      <c r="E2064">
        <v>118.58000199999999</v>
      </c>
      <c r="F2064">
        <v>118.58000199999999</v>
      </c>
      <c r="G2064">
        <v>307994</v>
      </c>
      <c r="H2064">
        <f t="shared" si="32"/>
        <v>2063</v>
      </c>
    </row>
    <row r="2065" spans="1:8" x14ac:dyDescent="0.25">
      <c r="A2065" s="2">
        <v>39667</v>
      </c>
      <c r="B2065">
        <v>118.800003</v>
      </c>
      <c r="C2065">
        <v>121.779999</v>
      </c>
      <c r="D2065">
        <v>117.910004</v>
      </c>
      <c r="E2065">
        <v>120.019997</v>
      </c>
      <c r="F2065">
        <v>120.019997</v>
      </c>
      <c r="G2065">
        <v>304204</v>
      </c>
      <c r="H2065">
        <f t="shared" si="32"/>
        <v>2064</v>
      </c>
    </row>
    <row r="2066" spans="1:8" x14ac:dyDescent="0.25">
      <c r="A2066" s="2">
        <v>39668</v>
      </c>
      <c r="B2066">
        <v>119.900002</v>
      </c>
      <c r="C2066">
        <v>120.08000199999999</v>
      </c>
      <c r="D2066">
        <v>114.620003</v>
      </c>
      <c r="E2066">
        <v>115.199997</v>
      </c>
      <c r="F2066">
        <v>115.199997</v>
      </c>
      <c r="G2066">
        <v>297330</v>
      </c>
      <c r="H2066">
        <f t="shared" si="32"/>
        <v>2065</v>
      </c>
    </row>
    <row r="2067" spans="1:8" x14ac:dyDescent="0.25">
      <c r="A2067" s="2">
        <v>39671</v>
      </c>
      <c r="B2067">
        <v>115.199997</v>
      </c>
      <c r="C2067">
        <v>116.900002</v>
      </c>
      <c r="D2067">
        <v>112.720001</v>
      </c>
      <c r="E2067">
        <v>114.449997</v>
      </c>
      <c r="F2067">
        <v>114.449997</v>
      </c>
      <c r="G2067">
        <v>295334</v>
      </c>
      <c r="H2067">
        <f t="shared" si="32"/>
        <v>2066</v>
      </c>
    </row>
    <row r="2068" spans="1:8" x14ac:dyDescent="0.25">
      <c r="A2068" s="2">
        <v>39672</v>
      </c>
      <c r="B2068">
        <v>114.529999</v>
      </c>
      <c r="C2068">
        <v>115.949997</v>
      </c>
      <c r="D2068">
        <v>112.30999799999999</v>
      </c>
      <c r="E2068">
        <v>113.010002</v>
      </c>
      <c r="F2068">
        <v>113.010002</v>
      </c>
      <c r="G2068">
        <v>303791</v>
      </c>
      <c r="H2068">
        <f t="shared" si="32"/>
        <v>2067</v>
      </c>
    </row>
    <row r="2069" spans="1:8" x14ac:dyDescent="0.25">
      <c r="A2069" s="2">
        <v>39673</v>
      </c>
      <c r="B2069">
        <v>113.089996</v>
      </c>
      <c r="C2069">
        <v>117.459999</v>
      </c>
      <c r="D2069">
        <v>112.870003</v>
      </c>
      <c r="E2069">
        <v>116</v>
      </c>
      <c r="F2069">
        <v>116</v>
      </c>
      <c r="G2069">
        <v>322967</v>
      </c>
      <c r="H2069">
        <f t="shared" si="32"/>
        <v>2068</v>
      </c>
    </row>
    <row r="2070" spans="1:8" x14ac:dyDescent="0.25">
      <c r="A2070" s="2">
        <v>39674</v>
      </c>
      <c r="B2070">
        <v>116.389999</v>
      </c>
      <c r="C2070">
        <v>117.41999800000001</v>
      </c>
      <c r="D2070">
        <v>112.589996</v>
      </c>
      <c r="E2070">
        <v>115.010002</v>
      </c>
      <c r="F2070">
        <v>115.010002</v>
      </c>
      <c r="G2070">
        <v>268197</v>
      </c>
      <c r="H2070">
        <f t="shared" si="32"/>
        <v>2069</v>
      </c>
    </row>
    <row r="2071" spans="1:8" x14ac:dyDescent="0.25">
      <c r="A2071" s="2">
        <v>39675</v>
      </c>
      <c r="B2071">
        <v>114.83000199999999</v>
      </c>
      <c r="C2071">
        <v>115.199997</v>
      </c>
      <c r="D2071">
        <v>111.339996</v>
      </c>
      <c r="E2071">
        <v>113.769997</v>
      </c>
      <c r="F2071">
        <v>113.769997</v>
      </c>
      <c r="G2071">
        <v>276806</v>
      </c>
      <c r="H2071">
        <f t="shared" si="32"/>
        <v>2070</v>
      </c>
    </row>
    <row r="2072" spans="1:8" x14ac:dyDescent="0.25">
      <c r="A2072" s="2">
        <v>39678</v>
      </c>
      <c r="B2072">
        <v>113.94000200000001</v>
      </c>
      <c r="C2072">
        <v>115.349998</v>
      </c>
      <c r="D2072">
        <v>112</v>
      </c>
      <c r="E2072">
        <v>112.870003</v>
      </c>
      <c r="F2072">
        <v>112.870003</v>
      </c>
      <c r="G2072">
        <v>178631</v>
      </c>
      <c r="H2072">
        <f t="shared" si="32"/>
        <v>2071</v>
      </c>
    </row>
    <row r="2073" spans="1:8" x14ac:dyDescent="0.25">
      <c r="A2073" s="2">
        <v>39679</v>
      </c>
      <c r="B2073">
        <v>113.110001</v>
      </c>
      <c r="C2073">
        <v>116.650002</v>
      </c>
      <c r="D2073">
        <v>111.639999</v>
      </c>
      <c r="E2073">
        <v>114.529999</v>
      </c>
      <c r="F2073">
        <v>114.529999</v>
      </c>
      <c r="G2073">
        <v>149293</v>
      </c>
      <c r="H2073">
        <f t="shared" si="32"/>
        <v>2072</v>
      </c>
    </row>
    <row r="2074" spans="1:8" x14ac:dyDescent="0.25">
      <c r="A2074" s="2">
        <v>39680</v>
      </c>
      <c r="B2074">
        <v>115.110001</v>
      </c>
      <c r="C2074">
        <v>117.029999</v>
      </c>
      <c r="D2074">
        <v>112.610001</v>
      </c>
      <c r="E2074">
        <v>114.980003</v>
      </c>
      <c r="F2074">
        <v>114.980003</v>
      </c>
      <c r="G2074">
        <v>274859</v>
      </c>
      <c r="H2074">
        <f t="shared" si="32"/>
        <v>2073</v>
      </c>
    </row>
    <row r="2075" spans="1:8" x14ac:dyDescent="0.25">
      <c r="A2075" s="2">
        <v>39681</v>
      </c>
      <c r="B2075">
        <v>115.860001</v>
      </c>
      <c r="C2075">
        <v>122.040001</v>
      </c>
      <c r="D2075">
        <v>115.400002</v>
      </c>
      <c r="E2075">
        <v>121.18</v>
      </c>
      <c r="F2075">
        <v>121.18</v>
      </c>
      <c r="G2075">
        <v>308114</v>
      </c>
      <c r="H2075">
        <f t="shared" si="32"/>
        <v>2074</v>
      </c>
    </row>
    <row r="2076" spans="1:8" x14ac:dyDescent="0.25">
      <c r="A2076" s="2">
        <v>39682</v>
      </c>
      <c r="B2076">
        <v>121.550003</v>
      </c>
      <c r="C2076">
        <v>121.860001</v>
      </c>
      <c r="D2076">
        <v>114.18</v>
      </c>
      <c r="E2076">
        <v>114.589996</v>
      </c>
      <c r="F2076">
        <v>114.589996</v>
      </c>
      <c r="G2076">
        <v>276216</v>
      </c>
      <c r="H2076">
        <f t="shared" si="32"/>
        <v>2075</v>
      </c>
    </row>
    <row r="2077" spans="1:8" x14ac:dyDescent="0.25">
      <c r="A2077" s="2">
        <v>39685</v>
      </c>
      <c r="B2077">
        <v>114.69000200000001</v>
      </c>
      <c r="C2077">
        <v>116.05999799999999</v>
      </c>
      <c r="D2077">
        <v>113.68</v>
      </c>
      <c r="E2077">
        <v>115.110001</v>
      </c>
      <c r="F2077">
        <v>115.110001</v>
      </c>
      <c r="G2077">
        <v>174446</v>
      </c>
      <c r="H2077">
        <f t="shared" si="32"/>
        <v>2076</v>
      </c>
    </row>
    <row r="2078" spans="1:8" x14ac:dyDescent="0.25">
      <c r="A2078" s="2">
        <v>39686</v>
      </c>
      <c r="B2078">
        <v>115.5</v>
      </c>
      <c r="C2078">
        <v>117.889999</v>
      </c>
      <c r="D2078">
        <v>112.360001</v>
      </c>
      <c r="E2078">
        <v>116.269997</v>
      </c>
      <c r="F2078">
        <v>116.269997</v>
      </c>
      <c r="G2078">
        <v>311866</v>
      </c>
      <c r="H2078">
        <f t="shared" si="32"/>
        <v>2077</v>
      </c>
    </row>
    <row r="2079" spans="1:8" x14ac:dyDescent="0.25">
      <c r="A2079" s="2">
        <v>39687</v>
      </c>
      <c r="B2079">
        <v>116.040001</v>
      </c>
      <c r="C2079">
        <v>119.629997</v>
      </c>
      <c r="D2079">
        <v>115.639999</v>
      </c>
      <c r="E2079">
        <v>118.150002</v>
      </c>
      <c r="F2079">
        <v>118.150002</v>
      </c>
      <c r="G2079">
        <v>265812</v>
      </c>
      <c r="H2079">
        <f t="shared" si="32"/>
        <v>2078</v>
      </c>
    </row>
    <row r="2080" spans="1:8" x14ac:dyDescent="0.25">
      <c r="A2080" s="2">
        <v>39688</v>
      </c>
      <c r="B2080">
        <v>118.160004</v>
      </c>
      <c r="C2080">
        <v>120.5</v>
      </c>
      <c r="D2080">
        <v>114.08000199999999</v>
      </c>
      <c r="E2080">
        <v>115.589996</v>
      </c>
      <c r="F2080">
        <v>115.589996</v>
      </c>
      <c r="G2080">
        <v>272322</v>
      </c>
      <c r="H2080">
        <f t="shared" si="32"/>
        <v>2079</v>
      </c>
    </row>
    <row r="2081" spans="1:8" x14ac:dyDescent="0.25">
      <c r="A2081" s="2">
        <v>39689</v>
      </c>
      <c r="B2081">
        <v>115.75</v>
      </c>
      <c r="C2081">
        <v>118.760002</v>
      </c>
      <c r="D2081">
        <v>115</v>
      </c>
      <c r="E2081">
        <v>115.459999</v>
      </c>
      <c r="F2081">
        <v>115.459999</v>
      </c>
      <c r="G2081">
        <v>216481</v>
      </c>
      <c r="H2081">
        <f t="shared" si="32"/>
        <v>2080</v>
      </c>
    </row>
    <row r="2082" spans="1:8" x14ac:dyDescent="0.25">
      <c r="A2082" s="2">
        <v>39693</v>
      </c>
      <c r="B2082">
        <v>116.650002</v>
      </c>
      <c r="C2082">
        <v>118.599998</v>
      </c>
      <c r="D2082">
        <v>105.459999</v>
      </c>
      <c r="E2082">
        <v>109.709999</v>
      </c>
      <c r="F2082">
        <v>109.709999</v>
      </c>
      <c r="G2082">
        <v>389706</v>
      </c>
      <c r="H2082">
        <f t="shared" si="32"/>
        <v>2081</v>
      </c>
    </row>
    <row r="2083" spans="1:8" x14ac:dyDescent="0.25">
      <c r="A2083" s="2">
        <v>39694</v>
      </c>
      <c r="B2083">
        <v>110.239998</v>
      </c>
      <c r="C2083">
        <v>110.300003</v>
      </c>
      <c r="D2083">
        <v>107.220001</v>
      </c>
      <c r="E2083">
        <v>109.349998</v>
      </c>
      <c r="F2083">
        <v>109.349998</v>
      </c>
      <c r="G2083">
        <v>247584</v>
      </c>
      <c r="H2083">
        <f t="shared" si="32"/>
        <v>2082</v>
      </c>
    </row>
    <row r="2084" spans="1:8" x14ac:dyDescent="0.25">
      <c r="A2084" s="2">
        <v>39695</v>
      </c>
      <c r="B2084">
        <v>109.400002</v>
      </c>
      <c r="C2084">
        <v>110.599998</v>
      </c>
      <c r="D2084">
        <v>106.519997</v>
      </c>
      <c r="E2084">
        <v>107.889999</v>
      </c>
      <c r="F2084">
        <v>107.889999</v>
      </c>
      <c r="G2084">
        <v>264187</v>
      </c>
      <c r="H2084">
        <f t="shared" si="32"/>
        <v>2083</v>
      </c>
    </row>
    <row r="2085" spans="1:8" x14ac:dyDescent="0.25">
      <c r="A2085" s="2">
        <v>39696</v>
      </c>
      <c r="B2085">
        <v>107.480003</v>
      </c>
      <c r="C2085">
        <v>108.099998</v>
      </c>
      <c r="D2085">
        <v>105.129997</v>
      </c>
      <c r="E2085">
        <v>106.230003</v>
      </c>
      <c r="F2085">
        <v>106.230003</v>
      </c>
      <c r="G2085">
        <v>249111</v>
      </c>
      <c r="H2085">
        <f t="shared" si="32"/>
        <v>2084</v>
      </c>
    </row>
    <row r="2086" spans="1:8" x14ac:dyDescent="0.25">
      <c r="A2086" s="2">
        <v>39699</v>
      </c>
      <c r="B2086">
        <v>107.75</v>
      </c>
      <c r="C2086">
        <v>109.889999</v>
      </c>
      <c r="D2086">
        <v>104.699997</v>
      </c>
      <c r="E2086">
        <v>106.339996</v>
      </c>
      <c r="F2086">
        <v>106.339996</v>
      </c>
      <c r="G2086">
        <v>317923</v>
      </c>
      <c r="H2086">
        <f t="shared" si="32"/>
        <v>2085</v>
      </c>
    </row>
    <row r="2087" spans="1:8" x14ac:dyDescent="0.25">
      <c r="A2087" s="2">
        <v>39700</v>
      </c>
      <c r="B2087">
        <v>106.660004</v>
      </c>
      <c r="C2087">
        <v>106.769997</v>
      </c>
      <c r="D2087">
        <v>101.739998</v>
      </c>
      <c r="E2087">
        <v>103.260002</v>
      </c>
      <c r="F2087">
        <v>103.260002</v>
      </c>
      <c r="G2087">
        <v>332463</v>
      </c>
      <c r="H2087">
        <f t="shared" si="32"/>
        <v>2086</v>
      </c>
    </row>
    <row r="2088" spans="1:8" x14ac:dyDescent="0.25">
      <c r="A2088" s="2">
        <v>39701</v>
      </c>
      <c r="B2088">
        <v>102.199997</v>
      </c>
      <c r="C2088">
        <v>104.970001</v>
      </c>
      <c r="D2088">
        <v>101.360001</v>
      </c>
      <c r="E2088">
        <v>102.58000199999999</v>
      </c>
      <c r="F2088">
        <v>102.58000199999999</v>
      </c>
      <c r="G2088">
        <v>331516</v>
      </c>
      <c r="H2088">
        <f t="shared" si="32"/>
        <v>2087</v>
      </c>
    </row>
    <row r="2089" spans="1:8" x14ac:dyDescent="0.25">
      <c r="A2089" s="2">
        <v>39702</v>
      </c>
      <c r="B2089">
        <v>102.779999</v>
      </c>
      <c r="C2089">
        <v>103.949997</v>
      </c>
      <c r="D2089">
        <v>100.18</v>
      </c>
      <c r="E2089">
        <v>100.870003</v>
      </c>
      <c r="F2089">
        <v>100.870003</v>
      </c>
      <c r="G2089">
        <v>311505</v>
      </c>
      <c r="H2089">
        <f t="shared" si="32"/>
        <v>2088</v>
      </c>
    </row>
    <row r="2090" spans="1:8" x14ac:dyDescent="0.25">
      <c r="A2090" s="2">
        <v>39703</v>
      </c>
      <c r="B2090">
        <v>101.150002</v>
      </c>
      <c r="C2090">
        <v>102.889999</v>
      </c>
      <c r="D2090">
        <v>99.989998</v>
      </c>
      <c r="E2090">
        <v>101.18</v>
      </c>
      <c r="F2090">
        <v>101.18</v>
      </c>
      <c r="G2090">
        <v>273124</v>
      </c>
      <c r="H2090">
        <f t="shared" si="32"/>
        <v>2089</v>
      </c>
    </row>
    <row r="2091" spans="1:8" x14ac:dyDescent="0.25">
      <c r="A2091" s="2">
        <v>39706</v>
      </c>
      <c r="B2091">
        <v>101</v>
      </c>
      <c r="C2091">
        <v>101.19000200000001</v>
      </c>
      <c r="D2091">
        <v>94</v>
      </c>
      <c r="E2091">
        <v>95.709998999999996</v>
      </c>
      <c r="F2091">
        <v>95.709998999999996</v>
      </c>
      <c r="G2091">
        <v>334900</v>
      </c>
      <c r="H2091">
        <f t="shared" si="32"/>
        <v>2090</v>
      </c>
    </row>
    <row r="2092" spans="1:8" x14ac:dyDescent="0.25">
      <c r="A2092" s="2">
        <v>39707</v>
      </c>
      <c r="B2092">
        <v>94.230002999999996</v>
      </c>
      <c r="C2092">
        <v>94.32</v>
      </c>
      <c r="D2092">
        <v>90.510002</v>
      </c>
      <c r="E2092">
        <v>91.150002000000001</v>
      </c>
      <c r="F2092">
        <v>91.150002000000001</v>
      </c>
      <c r="G2092">
        <v>327157</v>
      </c>
      <c r="H2092">
        <f t="shared" si="32"/>
        <v>2091</v>
      </c>
    </row>
    <row r="2093" spans="1:8" x14ac:dyDescent="0.25">
      <c r="A2093" s="2">
        <v>39708</v>
      </c>
      <c r="B2093">
        <v>92.809997999999993</v>
      </c>
      <c r="C2093">
        <v>97.629997000000003</v>
      </c>
      <c r="D2093">
        <v>91.360000999999997</v>
      </c>
      <c r="E2093">
        <v>97.160004000000001</v>
      </c>
      <c r="F2093">
        <v>97.160004000000001</v>
      </c>
      <c r="G2093">
        <v>343691</v>
      </c>
      <c r="H2093">
        <f t="shared" si="32"/>
        <v>2092</v>
      </c>
    </row>
    <row r="2094" spans="1:8" x14ac:dyDescent="0.25">
      <c r="A2094" s="2">
        <v>39709</v>
      </c>
      <c r="B2094">
        <v>97.099997999999999</v>
      </c>
      <c r="C2094">
        <v>102.239998</v>
      </c>
      <c r="D2094">
        <v>95.730002999999996</v>
      </c>
      <c r="E2094">
        <v>97.879997000000003</v>
      </c>
      <c r="F2094">
        <v>97.879997000000003</v>
      </c>
      <c r="G2094">
        <v>243360</v>
      </c>
      <c r="H2094">
        <f t="shared" si="32"/>
        <v>2093</v>
      </c>
    </row>
    <row r="2095" spans="1:8" x14ac:dyDescent="0.25">
      <c r="A2095" s="2">
        <v>39710</v>
      </c>
      <c r="B2095">
        <v>97.949996999999996</v>
      </c>
      <c r="C2095">
        <v>105.25</v>
      </c>
      <c r="D2095">
        <v>97.389999000000003</v>
      </c>
      <c r="E2095">
        <v>104.550003</v>
      </c>
      <c r="F2095">
        <v>104.550003</v>
      </c>
      <c r="G2095">
        <v>184766</v>
      </c>
      <c r="H2095">
        <f t="shared" si="32"/>
        <v>2094</v>
      </c>
    </row>
    <row r="2096" spans="1:8" x14ac:dyDescent="0.25">
      <c r="A2096" s="2">
        <v>39713</v>
      </c>
      <c r="B2096">
        <v>104.970001</v>
      </c>
      <c r="C2096">
        <v>130</v>
      </c>
      <c r="D2096">
        <v>103.349998</v>
      </c>
      <c r="E2096">
        <v>120.91999800000001</v>
      </c>
      <c r="F2096">
        <v>120.91999800000001</v>
      </c>
      <c r="G2096">
        <v>335101</v>
      </c>
      <c r="H2096">
        <f t="shared" si="32"/>
        <v>2095</v>
      </c>
    </row>
    <row r="2097" spans="1:8" x14ac:dyDescent="0.25">
      <c r="A2097" s="2">
        <v>39714</v>
      </c>
      <c r="B2097">
        <v>108.980003</v>
      </c>
      <c r="C2097">
        <v>109.58000199999999</v>
      </c>
      <c r="D2097">
        <v>104.050003</v>
      </c>
      <c r="E2097">
        <v>106.610001</v>
      </c>
      <c r="F2097">
        <v>106.610001</v>
      </c>
      <c r="G2097">
        <v>316025</v>
      </c>
      <c r="H2097">
        <f t="shared" si="32"/>
        <v>2096</v>
      </c>
    </row>
    <row r="2098" spans="1:8" x14ac:dyDescent="0.25">
      <c r="A2098" s="2">
        <v>39715</v>
      </c>
      <c r="B2098">
        <v>106.93</v>
      </c>
      <c r="C2098">
        <v>109.5</v>
      </c>
      <c r="D2098">
        <v>104.800003</v>
      </c>
      <c r="E2098">
        <v>105.730003</v>
      </c>
      <c r="F2098">
        <v>105.730003</v>
      </c>
      <c r="G2098">
        <v>233417</v>
      </c>
      <c r="H2098">
        <f t="shared" si="32"/>
        <v>2097</v>
      </c>
    </row>
    <row r="2099" spans="1:8" x14ac:dyDescent="0.25">
      <c r="A2099" s="2">
        <v>39716</v>
      </c>
      <c r="B2099">
        <v>105.529999</v>
      </c>
      <c r="C2099">
        <v>108.66999800000001</v>
      </c>
      <c r="D2099">
        <v>103.220001</v>
      </c>
      <c r="E2099">
        <v>108.019997</v>
      </c>
      <c r="F2099">
        <v>108.019997</v>
      </c>
      <c r="G2099">
        <v>245163</v>
      </c>
      <c r="H2099">
        <f t="shared" si="32"/>
        <v>2098</v>
      </c>
    </row>
    <row r="2100" spans="1:8" x14ac:dyDescent="0.25">
      <c r="A2100" s="2">
        <v>39717</v>
      </c>
      <c r="B2100">
        <v>107.699997</v>
      </c>
      <c r="C2100">
        <v>108.110001</v>
      </c>
      <c r="D2100">
        <v>104.25</v>
      </c>
      <c r="E2100">
        <v>106.889999</v>
      </c>
      <c r="F2100">
        <v>106.889999</v>
      </c>
      <c r="G2100">
        <v>168454</v>
      </c>
      <c r="H2100">
        <f t="shared" si="32"/>
        <v>2099</v>
      </c>
    </row>
    <row r="2101" spans="1:8" x14ac:dyDescent="0.25">
      <c r="A2101" s="2">
        <v>39720</v>
      </c>
      <c r="B2101">
        <v>106.889999</v>
      </c>
      <c r="C2101">
        <v>106.910004</v>
      </c>
      <c r="D2101">
        <v>95.040001000000004</v>
      </c>
      <c r="E2101">
        <v>96.370002999999997</v>
      </c>
      <c r="F2101">
        <v>96.370002999999997</v>
      </c>
      <c r="G2101">
        <v>248522</v>
      </c>
      <c r="H2101">
        <f t="shared" si="32"/>
        <v>2100</v>
      </c>
    </row>
    <row r="2102" spans="1:8" x14ac:dyDescent="0.25">
      <c r="A2102" s="2">
        <v>39721</v>
      </c>
      <c r="B2102">
        <v>95.400002000000001</v>
      </c>
      <c r="C2102">
        <v>102.459999</v>
      </c>
      <c r="D2102">
        <v>93.360000999999997</v>
      </c>
      <c r="E2102">
        <v>100.639999</v>
      </c>
      <c r="F2102">
        <v>100.639999</v>
      </c>
      <c r="G2102">
        <v>252741</v>
      </c>
      <c r="H2102">
        <f t="shared" si="32"/>
        <v>2101</v>
      </c>
    </row>
    <row r="2103" spans="1:8" x14ac:dyDescent="0.25">
      <c r="A2103" s="2">
        <v>39722</v>
      </c>
      <c r="B2103">
        <v>101.860001</v>
      </c>
      <c r="C2103">
        <v>102.839996</v>
      </c>
      <c r="D2103">
        <v>95.970000999999996</v>
      </c>
      <c r="E2103">
        <v>98.529999000000004</v>
      </c>
      <c r="F2103">
        <v>98.529999000000004</v>
      </c>
      <c r="G2103">
        <v>280295</v>
      </c>
      <c r="H2103">
        <f t="shared" si="32"/>
        <v>2102</v>
      </c>
    </row>
    <row r="2104" spans="1:8" x14ac:dyDescent="0.25">
      <c r="A2104" s="2">
        <v>39723</v>
      </c>
      <c r="B2104">
        <v>98.730002999999996</v>
      </c>
      <c r="C2104">
        <v>100.370003</v>
      </c>
      <c r="D2104">
        <v>93.559997999999993</v>
      </c>
      <c r="E2104">
        <v>93.970000999999996</v>
      </c>
      <c r="F2104">
        <v>93.970000999999996</v>
      </c>
      <c r="G2104">
        <v>223270</v>
      </c>
      <c r="H2104">
        <f t="shared" si="32"/>
        <v>2103</v>
      </c>
    </row>
    <row r="2105" spans="1:8" x14ac:dyDescent="0.25">
      <c r="A2105" s="2">
        <v>39724</v>
      </c>
      <c r="B2105">
        <v>93.849997999999999</v>
      </c>
      <c r="C2105">
        <v>96.029999000000004</v>
      </c>
      <c r="D2105">
        <v>91.300003000000004</v>
      </c>
      <c r="E2105">
        <v>93.879997000000003</v>
      </c>
      <c r="F2105">
        <v>93.879997000000003</v>
      </c>
      <c r="G2105">
        <v>238984</v>
      </c>
      <c r="H2105">
        <f t="shared" si="32"/>
        <v>2104</v>
      </c>
    </row>
    <row r="2106" spans="1:8" x14ac:dyDescent="0.25">
      <c r="A2106" s="2">
        <v>39727</v>
      </c>
      <c r="B2106">
        <v>92.5</v>
      </c>
      <c r="C2106">
        <v>92.68</v>
      </c>
      <c r="D2106">
        <v>87.559997999999993</v>
      </c>
      <c r="E2106">
        <v>87.809997999999993</v>
      </c>
      <c r="F2106">
        <v>87.809997999999993</v>
      </c>
      <c r="G2106">
        <v>281987</v>
      </c>
      <c r="H2106">
        <f t="shared" si="32"/>
        <v>2105</v>
      </c>
    </row>
    <row r="2107" spans="1:8" x14ac:dyDescent="0.25">
      <c r="A2107" s="2">
        <v>39728</v>
      </c>
      <c r="B2107">
        <v>88.959998999999996</v>
      </c>
      <c r="C2107">
        <v>93.019997000000004</v>
      </c>
      <c r="D2107">
        <v>87.870002999999997</v>
      </c>
      <c r="E2107">
        <v>90.059997999999993</v>
      </c>
      <c r="F2107">
        <v>90.059997999999993</v>
      </c>
      <c r="G2107">
        <v>342917</v>
      </c>
      <c r="H2107">
        <f t="shared" si="32"/>
        <v>2106</v>
      </c>
    </row>
    <row r="2108" spans="1:8" x14ac:dyDescent="0.25">
      <c r="A2108" s="2">
        <v>39729</v>
      </c>
      <c r="B2108">
        <v>89.559997999999993</v>
      </c>
      <c r="C2108">
        <v>90.989998</v>
      </c>
      <c r="D2108">
        <v>86.050003000000004</v>
      </c>
      <c r="E2108">
        <v>88.949996999999996</v>
      </c>
      <c r="F2108">
        <v>88.949996999999996</v>
      </c>
      <c r="G2108">
        <v>339344</v>
      </c>
      <c r="H2108">
        <f t="shared" si="32"/>
        <v>2107</v>
      </c>
    </row>
    <row r="2109" spans="1:8" x14ac:dyDescent="0.25">
      <c r="A2109" s="2">
        <v>39730</v>
      </c>
      <c r="B2109">
        <v>88.800003000000004</v>
      </c>
      <c r="C2109">
        <v>89.82</v>
      </c>
      <c r="D2109">
        <v>84.190002000000007</v>
      </c>
      <c r="E2109">
        <v>86.589995999999999</v>
      </c>
      <c r="F2109">
        <v>86.589995999999999</v>
      </c>
      <c r="G2109">
        <v>248211</v>
      </c>
      <c r="H2109">
        <f t="shared" si="32"/>
        <v>2108</v>
      </c>
    </row>
    <row r="2110" spans="1:8" x14ac:dyDescent="0.25">
      <c r="A2110" s="2">
        <v>39731</v>
      </c>
      <c r="B2110">
        <v>84.93</v>
      </c>
      <c r="C2110">
        <v>85.129997000000003</v>
      </c>
      <c r="D2110">
        <v>77.089995999999999</v>
      </c>
      <c r="E2110">
        <v>77.699996999999996</v>
      </c>
      <c r="F2110">
        <v>77.699996999999996</v>
      </c>
      <c r="G2110">
        <v>363996</v>
      </c>
      <c r="H2110">
        <f t="shared" si="32"/>
        <v>2109</v>
      </c>
    </row>
    <row r="2111" spans="1:8" x14ac:dyDescent="0.25">
      <c r="A2111" s="2">
        <v>39734</v>
      </c>
      <c r="B2111">
        <v>80.120002999999997</v>
      </c>
      <c r="C2111">
        <v>82.519997000000004</v>
      </c>
      <c r="D2111">
        <v>79.449996999999996</v>
      </c>
      <c r="E2111">
        <v>81.190002000000007</v>
      </c>
      <c r="F2111">
        <v>81.190002000000007</v>
      </c>
      <c r="G2111">
        <v>210714</v>
      </c>
      <c r="H2111">
        <f t="shared" si="32"/>
        <v>2110</v>
      </c>
    </row>
    <row r="2112" spans="1:8" x14ac:dyDescent="0.25">
      <c r="A2112" s="2">
        <v>39735</v>
      </c>
      <c r="B2112">
        <v>82</v>
      </c>
      <c r="C2112">
        <v>84.830001999999993</v>
      </c>
      <c r="D2112">
        <v>78.309997999999993</v>
      </c>
      <c r="E2112">
        <v>78.629997000000003</v>
      </c>
      <c r="F2112">
        <v>78.629997000000003</v>
      </c>
      <c r="G2112">
        <v>266143</v>
      </c>
      <c r="H2112">
        <f t="shared" si="32"/>
        <v>2111</v>
      </c>
    </row>
    <row r="2113" spans="1:8" x14ac:dyDescent="0.25">
      <c r="A2113" s="2">
        <v>39736</v>
      </c>
      <c r="B2113">
        <v>78.75</v>
      </c>
      <c r="C2113">
        <v>79.169998000000007</v>
      </c>
      <c r="D2113">
        <v>73.550003000000004</v>
      </c>
      <c r="E2113">
        <v>74.540001000000004</v>
      </c>
      <c r="F2113">
        <v>74.540001000000004</v>
      </c>
      <c r="G2113">
        <v>221136</v>
      </c>
      <c r="H2113">
        <f t="shared" si="32"/>
        <v>2112</v>
      </c>
    </row>
    <row r="2114" spans="1:8" x14ac:dyDescent="0.25">
      <c r="A2114" s="2">
        <v>39737</v>
      </c>
      <c r="B2114">
        <v>73.599997999999999</v>
      </c>
      <c r="C2114">
        <v>74.5</v>
      </c>
      <c r="D2114">
        <v>68.569999999999993</v>
      </c>
      <c r="E2114">
        <v>69.849997999999999</v>
      </c>
      <c r="F2114">
        <v>69.849997999999999</v>
      </c>
      <c r="G2114">
        <v>283094</v>
      </c>
      <c r="H2114">
        <f t="shared" si="32"/>
        <v>2113</v>
      </c>
    </row>
    <row r="2115" spans="1:8" x14ac:dyDescent="0.25">
      <c r="A2115" s="2">
        <v>39738</v>
      </c>
      <c r="B2115">
        <v>72.300003000000004</v>
      </c>
      <c r="C2115">
        <v>74.300003000000004</v>
      </c>
      <c r="D2115">
        <v>69.839995999999999</v>
      </c>
      <c r="E2115">
        <v>71.849997999999999</v>
      </c>
      <c r="F2115">
        <v>71.849997999999999</v>
      </c>
      <c r="G2115">
        <v>141907</v>
      </c>
      <c r="H2115">
        <f t="shared" si="32"/>
        <v>2114</v>
      </c>
    </row>
    <row r="2116" spans="1:8" x14ac:dyDescent="0.25">
      <c r="A2116" s="2">
        <v>39741</v>
      </c>
      <c r="B2116">
        <v>72.160004000000001</v>
      </c>
      <c r="C2116">
        <v>76.129997000000003</v>
      </c>
      <c r="D2116">
        <v>71.769997000000004</v>
      </c>
      <c r="E2116">
        <v>74.25</v>
      </c>
      <c r="F2116">
        <v>74.25</v>
      </c>
      <c r="G2116">
        <v>137299</v>
      </c>
      <c r="H2116">
        <f t="shared" ref="H2116:H2179" si="33">H2115+1</f>
        <v>2115</v>
      </c>
    </row>
    <row r="2117" spans="1:8" x14ac:dyDescent="0.25">
      <c r="A2117" s="2">
        <v>39742</v>
      </c>
      <c r="B2117">
        <v>75.620002999999997</v>
      </c>
      <c r="C2117">
        <v>75.690002000000007</v>
      </c>
      <c r="D2117">
        <v>69.769997000000004</v>
      </c>
      <c r="E2117">
        <v>70.889999000000003</v>
      </c>
      <c r="F2117">
        <v>70.889999000000003</v>
      </c>
      <c r="G2117">
        <v>232994</v>
      </c>
      <c r="H2117">
        <f t="shared" si="33"/>
        <v>2116</v>
      </c>
    </row>
    <row r="2118" spans="1:8" x14ac:dyDescent="0.25">
      <c r="A2118" s="2">
        <v>39743</v>
      </c>
      <c r="B2118">
        <v>71.470000999999996</v>
      </c>
      <c r="C2118">
        <v>71.800003000000004</v>
      </c>
      <c r="D2118">
        <v>66.199996999999996</v>
      </c>
      <c r="E2118">
        <v>66.75</v>
      </c>
      <c r="F2118">
        <v>66.75</v>
      </c>
      <c r="G2118">
        <v>272317</v>
      </c>
      <c r="H2118">
        <f t="shared" si="33"/>
        <v>2117</v>
      </c>
    </row>
    <row r="2119" spans="1:8" x14ac:dyDescent="0.25">
      <c r="A2119" s="2">
        <v>39744</v>
      </c>
      <c r="B2119">
        <v>67.209998999999996</v>
      </c>
      <c r="C2119">
        <v>69.419998000000007</v>
      </c>
      <c r="D2119">
        <v>65.900002000000001</v>
      </c>
      <c r="E2119">
        <v>67.839995999999999</v>
      </c>
      <c r="F2119">
        <v>67.839995999999999</v>
      </c>
      <c r="G2119">
        <v>256890</v>
      </c>
      <c r="H2119">
        <f t="shared" si="33"/>
        <v>2118</v>
      </c>
    </row>
    <row r="2120" spans="1:8" x14ac:dyDescent="0.25">
      <c r="A2120" s="2">
        <v>39745</v>
      </c>
      <c r="B2120">
        <v>69.419998000000007</v>
      </c>
      <c r="C2120">
        <v>69.5</v>
      </c>
      <c r="D2120">
        <v>62.650002000000001</v>
      </c>
      <c r="E2120">
        <v>64.150002000000001</v>
      </c>
      <c r="F2120">
        <v>64.150002000000001</v>
      </c>
      <c r="G2120">
        <v>253812</v>
      </c>
      <c r="H2120">
        <f t="shared" si="33"/>
        <v>2119</v>
      </c>
    </row>
    <row r="2121" spans="1:8" x14ac:dyDescent="0.25">
      <c r="A2121" s="2">
        <v>39748</v>
      </c>
      <c r="B2121">
        <v>64.779999000000004</v>
      </c>
      <c r="C2121">
        <v>65.769997000000004</v>
      </c>
      <c r="D2121">
        <v>61.299999</v>
      </c>
      <c r="E2121">
        <v>63.220001000000003</v>
      </c>
      <c r="F2121">
        <v>63.220001000000003</v>
      </c>
      <c r="G2121">
        <v>234150</v>
      </c>
      <c r="H2121">
        <f t="shared" si="33"/>
        <v>2120</v>
      </c>
    </row>
    <row r="2122" spans="1:8" x14ac:dyDescent="0.25">
      <c r="A2122" s="2">
        <v>39749</v>
      </c>
      <c r="B2122">
        <v>62.240001999999997</v>
      </c>
      <c r="C2122">
        <v>65.199996999999996</v>
      </c>
      <c r="D2122">
        <v>61.610000999999997</v>
      </c>
      <c r="E2122">
        <v>62.73</v>
      </c>
      <c r="F2122">
        <v>62.73</v>
      </c>
      <c r="G2122">
        <v>222083</v>
      </c>
      <c r="H2122">
        <f t="shared" si="33"/>
        <v>2121</v>
      </c>
    </row>
    <row r="2123" spans="1:8" x14ac:dyDescent="0.25">
      <c r="A2123" s="2">
        <v>39750</v>
      </c>
      <c r="B2123">
        <v>64.5</v>
      </c>
      <c r="C2123">
        <v>69.239998</v>
      </c>
      <c r="D2123">
        <v>63.650002000000001</v>
      </c>
      <c r="E2123">
        <v>67.5</v>
      </c>
      <c r="F2123">
        <v>67.5</v>
      </c>
      <c r="G2123">
        <v>315415</v>
      </c>
      <c r="H2123">
        <f t="shared" si="33"/>
        <v>2122</v>
      </c>
    </row>
    <row r="2124" spans="1:8" x14ac:dyDescent="0.25">
      <c r="A2124" s="2">
        <v>39751</v>
      </c>
      <c r="B2124">
        <v>68.110000999999997</v>
      </c>
      <c r="C2124">
        <v>70.599997999999999</v>
      </c>
      <c r="D2124">
        <v>64.040001000000004</v>
      </c>
      <c r="E2124">
        <v>65.959998999999996</v>
      </c>
      <c r="F2124">
        <v>65.959998999999996</v>
      </c>
      <c r="G2124">
        <v>279196</v>
      </c>
      <c r="H2124">
        <f t="shared" si="33"/>
        <v>2123</v>
      </c>
    </row>
    <row r="2125" spans="1:8" x14ac:dyDescent="0.25">
      <c r="A2125" s="2">
        <v>39752</v>
      </c>
      <c r="B2125">
        <v>65.580001999999993</v>
      </c>
      <c r="C2125">
        <v>68.599997999999999</v>
      </c>
      <c r="D2125">
        <v>63.119999</v>
      </c>
      <c r="E2125">
        <v>67.809997999999993</v>
      </c>
      <c r="F2125">
        <v>67.809997999999993</v>
      </c>
      <c r="G2125">
        <v>256881</v>
      </c>
      <c r="H2125">
        <f t="shared" si="33"/>
        <v>2124</v>
      </c>
    </row>
    <row r="2126" spans="1:8" x14ac:dyDescent="0.25">
      <c r="A2126" s="2">
        <v>39755</v>
      </c>
      <c r="B2126">
        <v>67.370002999999997</v>
      </c>
      <c r="C2126">
        <v>69.190002000000007</v>
      </c>
      <c r="D2126">
        <v>63.630001</v>
      </c>
      <c r="E2126">
        <v>63.91</v>
      </c>
      <c r="F2126">
        <v>63.91</v>
      </c>
      <c r="G2126">
        <v>236426</v>
      </c>
      <c r="H2126">
        <f t="shared" si="33"/>
        <v>2125</v>
      </c>
    </row>
    <row r="2127" spans="1:8" x14ac:dyDescent="0.25">
      <c r="A2127" s="2">
        <v>39756</v>
      </c>
      <c r="B2127">
        <v>63.799999</v>
      </c>
      <c r="C2127">
        <v>71.769997000000004</v>
      </c>
      <c r="D2127">
        <v>62.25</v>
      </c>
      <c r="E2127">
        <v>70.529999000000004</v>
      </c>
      <c r="F2127">
        <v>70.529999000000004</v>
      </c>
      <c r="G2127">
        <v>329187</v>
      </c>
      <c r="H2127">
        <f t="shared" si="33"/>
        <v>2126</v>
      </c>
    </row>
    <row r="2128" spans="1:8" x14ac:dyDescent="0.25">
      <c r="A2128" s="2">
        <v>39757</v>
      </c>
      <c r="B2128">
        <v>70</v>
      </c>
      <c r="C2128">
        <v>70.459998999999996</v>
      </c>
      <c r="D2128">
        <v>65</v>
      </c>
      <c r="E2128">
        <v>65.300003000000004</v>
      </c>
      <c r="F2128">
        <v>65.300003000000004</v>
      </c>
      <c r="G2128">
        <v>272470</v>
      </c>
      <c r="H2128">
        <f t="shared" si="33"/>
        <v>2127</v>
      </c>
    </row>
    <row r="2129" spans="1:8" x14ac:dyDescent="0.25">
      <c r="A2129" s="2">
        <v>39758</v>
      </c>
      <c r="B2129">
        <v>65.019997000000004</v>
      </c>
      <c r="C2129">
        <v>65.5</v>
      </c>
      <c r="D2129">
        <v>60.16</v>
      </c>
      <c r="E2129">
        <v>60.77</v>
      </c>
      <c r="F2129">
        <v>60.77</v>
      </c>
      <c r="G2129">
        <v>292018</v>
      </c>
      <c r="H2129">
        <f t="shared" si="33"/>
        <v>2128</v>
      </c>
    </row>
    <row r="2130" spans="1:8" x14ac:dyDescent="0.25">
      <c r="A2130" s="2">
        <v>39759</v>
      </c>
      <c r="B2130">
        <v>60.669998</v>
      </c>
      <c r="C2130">
        <v>62.82</v>
      </c>
      <c r="D2130">
        <v>59.970001000000003</v>
      </c>
      <c r="E2130">
        <v>61.040000999999997</v>
      </c>
      <c r="F2130">
        <v>61.040000999999997</v>
      </c>
      <c r="G2130">
        <v>236045</v>
      </c>
      <c r="H2130">
        <f t="shared" si="33"/>
        <v>2129</v>
      </c>
    </row>
    <row r="2131" spans="1:8" x14ac:dyDescent="0.25">
      <c r="A2131" s="2">
        <v>39762</v>
      </c>
      <c r="B2131">
        <v>61.799999</v>
      </c>
      <c r="C2131">
        <v>65.559997999999993</v>
      </c>
      <c r="D2131">
        <v>59.099997999999999</v>
      </c>
      <c r="E2131">
        <v>62.41</v>
      </c>
      <c r="F2131">
        <v>62.41</v>
      </c>
      <c r="G2131">
        <v>286648</v>
      </c>
      <c r="H2131">
        <f t="shared" si="33"/>
        <v>2130</v>
      </c>
    </row>
    <row r="2132" spans="1:8" x14ac:dyDescent="0.25">
      <c r="A2132" s="2">
        <v>39763</v>
      </c>
      <c r="B2132">
        <v>62.139999000000003</v>
      </c>
      <c r="C2132">
        <v>62.279998999999997</v>
      </c>
      <c r="D2132">
        <v>58.32</v>
      </c>
      <c r="E2132">
        <v>59.330002</v>
      </c>
      <c r="F2132">
        <v>59.330002</v>
      </c>
      <c r="G2132">
        <v>258306</v>
      </c>
      <c r="H2132">
        <f t="shared" si="33"/>
        <v>2131</v>
      </c>
    </row>
    <row r="2133" spans="1:8" x14ac:dyDescent="0.25">
      <c r="A2133" s="2">
        <v>39764</v>
      </c>
      <c r="B2133">
        <v>59</v>
      </c>
      <c r="C2133">
        <v>59.5</v>
      </c>
      <c r="D2133">
        <v>55.5</v>
      </c>
      <c r="E2133">
        <v>56.16</v>
      </c>
      <c r="F2133">
        <v>56.16</v>
      </c>
      <c r="G2133">
        <v>261423</v>
      </c>
      <c r="H2133">
        <f t="shared" si="33"/>
        <v>2132</v>
      </c>
    </row>
    <row r="2134" spans="1:8" x14ac:dyDescent="0.25">
      <c r="A2134" s="2">
        <v>39765</v>
      </c>
      <c r="B2134">
        <v>55.439999</v>
      </c>
      <c r="C2134">
        <v>59.66</v>
      </c>
      <c r="D2134">
        <v>54.669998</v>
      </c>
      <c r="E2134">
        <v>58.240001999999997</v>
      </c>
      <c r="F2134">
        <v>58.240001999999997</v>
      </c>
      <c r="G2134">
        <v>322685</v>
      </c>
      <c r="H2134">
        <f t="shared" si="33"/>
        <v>2133</v>
      </c>
    </row>
    <row r="2135" spans="1:8" x14ac:dyDescent="0.25">
      <c r="A2135" s="2">
        <v>39766</v>
      </c>
      <c r="B2135">
        <v>59.389999000000003</v>
      </c>
      <c r="C2135">
        <v>59.959999000000003</v>
      </c>
      <c r="D2135">
        <v>55.689999</v>
      </c>
      <c r="E2135">
        <v>57.040000999999997</v>
      </c>
      <c r="F2135">
        <v>57.040000999999997</v>
      </c>
      <c r="G2135">
        <v>245858</v>
      </c>
      <c r="H2135">
        <f t="shared" si="33"/>
        <v>2134</v>
      </c>
    </row>
    <row r="2136" spans="1:8" x14ac:dyDescent="0.25">
      <c r="A2136" s="2">
        <v>39769</v>
      </c>
      <c r="B2136">
        <v>56.740001999999997</v>
      </c>
      <c r="C2136">
        <v>58.98</v>
      </c>
      <c r="D2136">
        <v>54.720001000000003</v>
      </c>
      <c r="E2136">
        <v>54.950001</v>
      </c>
      <c r="F2136">
        <v>54.950001</v>
      </c>
      <c r="G2136">
        <v>337536</v>
      </c>
      <c r="H2136">
        <f t="shared" si="33"/>
        <v>2135</v>
      </c>
    </row>
    <row r="2137" spans="1:8" x14ac:dyDescent="0.25">
      <c r="A2137" s="2">
        <v>39770</v>
      </c>
      <c r="B2137">
        <v>55.009998000000003</v>
      </c>
      <c r="C2137">
        <v>55.98</v>
      </c>
      <c r="D2137">
        <v>53.959999000000003</v>
      </c>
      <c r="E2137">
        <v>54.389999000000003</v>
      </c>
      <c r="F2137">
        <v>54.389999000000003</v>
      </c>
      <c r="G2137">
        <v>189689</v>
      </c>
      <c r="H2137">
        <f t="shared" si="33"/>
        <v>2136</v>
      </c>
    </row>
    <row r="2138" spans="1:8" x14ac:dyDescent="0.25">
      <c r="A2138" s="2">
        <v>39771</v>
      </c>
      <c r="B2138">
        <v>54.700001</v>
      </c>
      <c r="C2138">
        <v>55.34</v>
      </c>
      <c r="D2138">
        <v>52.790000999999997</v>
      </c>
      <c r="E2138">
        <v>53.619999</v>
      </c>
      <c r="F2138">
        <v>53.619999</v>
      </c>
      <c r="G2138">
        <v>161384</v>
      </c>
      <c r="H2138">
        <f t="shared" si="33"/>
        <v>2137</v>
      </c>
    </row>
    <row r="2139" spans="1:8" x14ac:dyDescent="0.25">
      <c r="A2139" s="2">
        <v>39772</v>
      </c>
      <c r="B2139">
        <v>50.400002000000001</v>
      </c>
      <c r="C2139">
        <v>50.450001</v>
      </c>
      <c r="D2139">
        <v>48.5</v>
      </c>
      <c r="E2139">
        <v>49.619999</v>
      </c>
      <c r="F2139">
        <v>49.619999</v>
      </c>
      <c r="G2139">
        <v>274669</v>
      </c>
      <c r="H2139">
        <f t="shared" si="33"/>
        <v>2138</v>
      </c>
    </row>
    <row r="2140" spans="1:8" x14ac:dyDescent="0.25">
      <c r="A2140" s="2">
        <v>39773</v>
      </c>
      <c r="B2140">
        <v>48.57</v>
      </c>
      <c r="C2140">
        <v>51.119999</v>
      </c>
      <c r="D2140">
        <v>48.25</v>
      </c>
      <c r="E2140">
        <v>49.93</v>
      </c>
      <c r="F2140">
        <v>49.93</v>
      </c>
      <c r="G2140">
        <v>213647</v>
      </c>
      <c r="H2140">
        <f t="shared" si="33"/>
        <v>2139</v>
      </c>
    </row>
    <row r="2141" spans="1:8" x14ac:dyDescent="0.25">
      <c r="A2141" s="2">
        <v>39776</v>
      </c>
      <c r="B2141">
        <v>50.970001000000003</v>
      </c>
      <c r="C2141">
        <v>55.299999</v>
      </c>
      <c r="D2141">
        <v>48.799999</v>
      </c>
      <c r="E2141">
        <v>54.5</v>
      </c>
      <c r="F2141">
        <v>54.5</v>
      </c>
      <c r="G2141">
        <v>233065</v>
      </c>
      <c r="H2141">
        <f t="shared" si="33"/>
        <v>2140</v>
      </c>
    </row>
    <row r="2142" spans="1:8" x14ac:dyDescent="0.25">
      <c r="A2142" s="2">
        <v>39777</v>
      </c>
      <c r="B2142">
        <v>54.299999</v>
      </c>
      <c r="C2142">
        <v>54.66</v>
      </c>
      <c r="D2142">
        <v>50.52</v>
      </c>
      <c r="E2142">
        <v>50.77</v>
      </c>
      <c r="F2142">
        <v>50.77</v>
      </c>
      <c r="G2142">
        <v>228413</v>
      </c>
      <c r="H2142">
        <f t="shared" si="33"/>
        <v>2141</v>
      </c>
    </row>
    <row r="2143" spans="1:8" x14ac:dyDescent="0.25">
      <c r="A2143" s="2">
        <v>39778</v>
      </c>
      <c r="B2143">
        <v>50.650002000000001</v>
      </c>
      <c r="C2143">
        <v>54.970001000000003</v>
      </c>
      <c r="D2143">
        <v>50.150002000000001</v>
      </c>
      <c r="E2143">
        <v>54.439999</v>
      </c>
      <c r="F2143">
        <v>54.439999</v>
      </c>
      <c r="G2143">
        <v>243440</v>
      </c>
      <c r="H2143">
        <f t="shared" si="33"/>
        <v>2142</v>
      </c>
    </row>
    <row r="2144" spans="1:8" x14ac:dyDescent="0.25">
      <c r="A2144" s="2">
        <v>39780</v>
      </c>
      <c r="B2144" t="s">
        <v>113</v>
      </c>
      <c r="C2144" t="s">
        <v>113</v>
      </c>
      <c r="D2144" t="s">
        <v>113</v>
      </c>
      <c r="E2144" t="s">
        <v>113</v>
      </c>
      <c r="F2144" t="s">
        <v>113</v>
      </c>
      <c r="G2144" t="s">
        <v>113</v>
      </c>
      <c r="H2144">
        <f t="shared" si="33"/>
        <v>2143</v>
      </c>
    </row>
    <row r="2145" spans="1:8" x14ac:dyDescent="0.25">
      <c r="A2145" s="2">
        <v>39783</v>
      </c>
      <c r="B2145">
        <v>54.619999</v>
      </c>
      <c r="C2145">
        <v>54.619999</v>
      </c>
      <c r="D2145">
        <v>48.619999</v>
      </c>
      <c r="E2145">
        <v>49.279998999999997</v>
      </c>
      <c r="F2145">
        <v>49.279998999999997</v>
      </c>
      <c r="G2145">
        <v>217048</v>
      </c>
      <c r="H2145">
        <f t="shared" si="33"/>
        <v>2144</v>
      </c>
    </row>
    <row r="2146" spans="1:8" x14ac:dyDescent="0.25">
      <c r="A2146" s="2">
        <v>39784</v>
      </c>
      <c r="B2146">
        <v>48.849997999999999</v>
      </c>
      <c r="C2146">
        <v>50.25</v>
      </c>
      <c r="D2146">
        <v>46.82</v>
      </c>
      <c r="E2146">
        <v>46.959999000000003</v>
      </c>
      <c r="F2146">
        <v>46.959999000000003</v>
      </c>
      <c r="G2146">
        <v>233248</v>
      </c>
      <c r="H2146">
        <f t="shared" si="33"/>
        <v>2145</v>
      </c>
    </row>
    <row r="2147" spans="1:8" x14ac:dyDescent="0.25">
      <c r="A2147" s="2">
        <v>39785</v>
      </c>
      <c r="B2147">
        <v>47.759998000000003</v>
      </c>
      <c r="C2147">
        <v>48.099997999999999</v>
      </c>
      <c r="D2147">
        <v>46.259998000000003</v>
      </c>
      <c r="E2147">
        <v>46.790000999999997</v>
      </c>
      <c r="F2147">
        <v>46.790000999999997</v>
      </c>
      <c r="G2147">
        <v>217573</v>
      </c>
      <c r="H2147">
        <f t="shared" si="33"/>
        <v>2146</v>
      </c>
    </row>
    <row r="2148" spans="1:8" x14ac:dyDescent="0.25">
      <c r="A2148" s="2">
        <v>39786</v>
      </c>
      <c r="B2148">
        <v>47</v>
      </c>
      <c r="C2148">
        <v>47.27</v>
      </c>
      <c r="D2148">
        <v>43.360000999999997</v>
      </c>
      <c r="E2148">
        <v>43.669998</v>
      </c>
      <c r="F2148">
        <v>43.669998</v>
      </c>
      <c r="G2148">
        <v>232447</v>
      </c>
      <c r="H2148">
        <f t="shared" si="33"/>
        <v>2147</v>
      </c>
    </row>
    <row r="2149" spans="1:8" x14ac:dyDescent="0.25">
      <c r="A2149" s="2">
        <v>39787</v>
      </c>
      <c r="B2149">
        <v>43.779998999999997</v>
      </c>
      <c r="C2149">
        <v>44.470001000000003</v>
      </c>
      <c r="D2149">
        <v>40.5</v>
      </c>
      <c r="E2149">
        <v>40.810001</v>
      </c>
      <c r="F2149">
        <v>40.810001</v>
      </c>
      <c r="G2149">
        <v>327140</v>
      </c>
      <c r="H2149">
        <f t="shared" si="33"/>
        <v>2148</v>
      </c>
    </row>
    <row r="2150" spans="1:8" x14ac:dyDescent="0.25">
      <c r="A2150" s="2">
        <v>39790</v>
      </c>
      <c r="B2150">
        <v>41.639999000000003</v>
      </c>
      <c r="C2150">
        <v>44.700001</v>
      </c>
      <c r="D2150">
        <v>41.549999</v>
      </c>
      <c r="E2150">
        <v>43.709999000000003</v>
      </c>
      <c r="F2150">
        <v>43.709999000000003</v>
      </c>
      <c r="G2150">
        <v>289529</v>
      </c>
      <c r="H2150">
        <f t="shared" si="33"/>
        <v>2149</v>
      </c>
    </row>
    <row r="2151" spans="1:8" x14ac:dyDescent="0.25">
      <c r="A2151" s="2">
        <v>39791</v>
      </c>
      <c r="B2151">
        <v>44.049999</v>
      </c>
      <c r="C2151">
        <v>44.57</v>
      </c>
      <c r="D2151">
        <v>41.830002</v>
      </c>
      <c r="E2151">
        <v>42.07</v>
      </c>
      <c r="F2151">
        <v>42.07</v>
      </c>
      <c r="G2151">
        <v>240867</v>
      </c>
      <c r="H2151">
        <f t="shared" si="33"/>
        <v>2150</v>
      </c>
    </row>
    <row r="2152" spans="1:8" x14ac:dyDescent="0.25">
      <c r="A2152" s="2">
        <v>39792</v>
      </c>
      <c r="B2152">
        <v>42.400002000000001</v>
      </c>
      <c r="C2152">
        <v>46.169998</v>
      </c>
      <c r="D2152">
        <v>41.889999000000003</v>
      </c>
      <c r="E2152">
        <v>43.52</v>
      </c>
      <c r="F2152">
        <v>43.52</v>
      </c>
      <c r="G2152">
        <v>362393</v>
      </c>
      <c r="H2152">
        <f t="shared" si="33"/>
        <v>2151</v>
      </c>
    </row>
    <row r="2153" spans="1:8" x14ac:dyDescent="0.25">
      <c r="A2153" s="2">
        <v>39793</v>
      </c>
      <c r="B2153">
        <v>44.049999</v>
      </c>
      <c r="C2153">
        <v>49.119999</v>
      </c>
      <c r="D2153">
        <v>43.279998999999997</v>
      </c>
      <c r="E2153">
        <v>47.98</v>
      </c>
      <c r="F2153">
        <v>47.98</v>
      </c>
      <c r="G2153">
        <v>317267</v>
      </c>
      <c r="H2153">
        <f t="shared" si="33"/>
        <v>2152</v>
      </c>
    </row>
    <row r="2154" spans="1:8" x14ac:dyDescent="0.25">
      <c r="A2154" s="2">
        <v>39794</v>
      </c>
      <c r="B2154">
        <v>47</v>
      </c>
      <c r="C2154">
        <v>47.509998000000003</v>
      </c>
      <c r="D2154">
        <v>43.32</v>
      </c>
      <c r="E2154">
        <v>46.279998999999997</v>
      </c>
      <c r="F2154">
        <v>46.279998999999997</v>
      </c>
      <c r="G2154">
        <v>291629</v>
      </c>
      <c r="H2154">
        <f t="shared" si="33"/>
        <v>2153</v>
      </c>
    </row>
    <row r="2155" spans="1:8" x14ac:dyDescent="0.25">
      <c r="A2155" s="2">
        <v>39797</v>
      </c>
      <c r="B2155">
        <v>46.77</v>
      </c>
      <c r="C2155">
        <v>50.049999</v>
      </c>
      <c r="D2155">
        <v>44.099997999999999</v>
      </c>
      <c r="E2155">
        <v>44.509998000000003</v>
      </c>
      <c r="F2155">
        <v>44.509998000000003</v>
      </c>
      <c r="G2155">
        <v>256308</v>
      </c>
      <c r="H2155">
        <f t="shared" si="33"/>
        <v>2154</v>
      </c>
    </row>
    <row r="2156" spans="1:8" x14ac:dyDescent="0.25">
      <c r="A2156" s="2">
        <v>39798</v>
      </c>
      <c r="B2156">
        <v>44.950001</v>
      </c>
      <c r="C2156">
        <v>46.529998999999997</v>
      </c>
      <c r="D2156">
        <v>42.560001</v>
      </c>
      <c r="E2156">
        <v>43.599997999999999</v>
      </c>
      <c r="F2156">
        <v>43.599997999999999</v>
      </c>
      <c r="G2156">
        <v>259901</v>
      </c>
      <c r="H2156">
        <f t="shared" si="33"/>
        <v>2155</v>
      </c>
    </row>
    <row r="2157" spans="1:8" x14ac:dyDescent="0.25">
      <c r="A2157" s="2">
        <v>39799</v>
      </c>
      <c r="B2157">
        <v>43.75</v>
      </c>
      <c r="C2157">
        <v>45.5</v>
      </c>
      <c r="D2157">
        <v>39.880001</v>
      </c>
      <c r="E2157">
        <v>40.060001</v>
      </c>
      <c r="F2157">
        <v>40.060001</v>
      </c>
      <c r="G2157">
        <v>174258</v>
      </c>
      <c r="H2157">
        <f t="shared" si="33"/>
        <v>2156</v>
      </c>
    </row>
    <row r="2158" spans="1:8" x14ac:dyDescent="0.25">
      <c r="A2158" s="2">
        <v>39800</v>
      </c>
      <c r="B2158">
        <v>40.32</v>
      </c>
      <c r="C2158">
        <v>40.900002000000001</v>
      </c>
      <c r="D2158">
        <v>35.979999999999997</v>
      </c>
      <c r="E2158">
        <v>36.220001000000003</v>
      </c>
      <c r="F2158">
        <v>36.220001000000003</v>
      </c>
      <c r="G2158">
        <v>95999</v>
      </c>
      <c r="H2158">
        <f t="shared" si="33"/>
        <v>2157</v>
      </c>
    </row>
    <row r="2159" spans="1:8" x14ac:dyDescent="0.25">
      <c r="A2159" s="2">
        <v>39801</v>
      </c>
      <c r="B2159">
        <v>34.759998000000003</v>
      </c>
      <c r="C2159">
        <v>37.5</v>
      </c>
      <c r="D2159">
        <v>32.400002000000001</v>
      </c>
      <c r="E2159">
        <v>33.869999</v>
      </c>
      <c r="F2159">
        <v>33.869999</v>
      </c>
      <c r="G2159">
        <v>194858</v>
      </c>
      <c r="H2159">
        <f t="shared" si="33"/>
        <v>2158</v>
      </c>
    </row>
    <row r="2160" spans="1:8" x14ac:dyDescent="0.25">
      <c r="A2160" s="2">
        <v>39804</v>
      </c>
      <c r="B2160">
        <v>42.790000999999997</v>
      </c>
      <c r="C2160">
        <v>43.439999</v>
      </c>
      <c r="D2160">
        <v>39.5</v>
      </c>
      <c r="E2160">
        <v>39.909999999999997</v>
      </c>
      <c r="F2160">
        <v>39.909999999999997</v>
      </c>
      <c r="G2160">
        <v>149135</v>
      </c>
      <c r="H2160">
        <f t="shared" si="33"/>
        <v>2159</v>
      </c>
    </row>
    <row r="2161" spans="1:8" x14ac:dyDescent="0.25">
      <c r="A2161" s="2">
        <v>39805</v>
      </c>
      <c r="B2161">
        <v>39.549999</v>
      </c>
      <c r="C2161">
        <v>40.650002000000001</v>
      </c>
      <c r="D2161">
        <v>37.790000999999997</v>
      </c>
      <c r="E2161">
        <v>38.979999999999997</v>
      </c>
      <c r="F2161">
        <v>38.979999999999997</v>
      </c>
      <c r="G2161">
        <v>146203</v>
      </c>
      <c r="H2161">
        <f t="shared" si="33"/>
        <v>2160</v>
      </c>
    </row>
    <row r="2162" spans="1:8" x14ac:dyDescent="0.25">
      <c r="A2162" s="2">
        <v>39806</v>
      </c>
      <c r="B2162" t="s">
        <v>113</v>
      </c>
      <c r="C2162" t="s">
        <v>113</v>
      </c>
      <c r="D2162" t="s">
        <v>113</v>
      </c>
      <c r="E2162" t="s">
        <v>113</v>
      </c>
      <c r="F2162" t="s">
        <v>113</v>
      </c>
      <c r="G2162" t="s">
        <v>113</v>
      </c>
      <c r="H2162">
        <f t="shared" si="33"/>
        <v>2161</v>
      </c>
    </row>
    <row r="2163" spans="1:8" x14ac:dyDescent="0.25">
      <c r="A2163" s="2">
        <v>39808</v>
      </c>
      <c r="B2163">
        <v>35.700001</v>
      </c>
      <c r="C2163">
        <v>38.029998999999997</v>
      </c>
      <c r="D2163">
        <v>35.599997999999999</v>
      </c>
      <c r="E2163">
        <v>37.709999000000003</v>
      </c>
      <c r="F2163">
        <v>37.709999000000003</v>
      </c>
      <c r="G2163">
        <v>64554</v>
      </c>
      <c r="H2163">
        <f t="shared" si="33"/>
        <v>2162</v>
      </c>
    </row>
    <row r="2164" spans="1:8" x14ac:dyDescent="0.25">
      <c r="A2164" s="2">
        <v>39811</v>
      </c>
      <c r="B2164">
        <v>38.400002000000001</v>
      </c>
      <c r="C2164">
        <v>42.200001</v>
      </c>
      <c r="D2164">
        <v>37.529998999999997</v>
      </c>
      <c r="E2164">
        <v>40.020000000000003</v>
      </c>
      <c r="F2164">
        <v>40.020000000000003</v>
      </c>
      <c r="G2164">
        <v>150601</v>
      </c>
      <c r="H2164">
        <f t="shared" si="33"/>
        <v>2163</v>
      </c>
    </row>
    <row r="2165" spans="1:8" x14ac:dyDescent="0.25">
      <c r="A2165" s="2">
        <v>39812</v>
      </c>
      <c r="B2165">
        <v>40.009998000000003</v>
      </c>
      <c r="C2165">
        <v>40.389999000000003</v>
      </c>
      <c r="D2165">
        <v>37.93</v>
      </c>
      <c r="E2165">
        <v>39.029998999999997</v>
      </c>
      <c r="F2165">
        <v>39.029998999999997</v>
      </c>
      <c r="G2165">
        <v>137263</v>
      </c>
      <c r="H2165">
        <f t="shared" si="33"/>
        <v>2164</v>
      </c>
    </row>
    <row r="2166" spans="1:8" x14ac:dyDescent="0.25">
      <c r="A2166" s="2">
        <v>39813</v>
      </c>
      <c r="B2166" t="s">
        <v>113</v>
      </c>
      <c r="C2166" t="s">
        <v>113</v>
      </c>
      <c r="D2166" t="s">
        <v>113</v>
      </c>
      <c r="E2166" t="s">
        <v>113</v>
      </c>
      <c r="F2166" t="s">
        <v>113</v>
      </c>
      <c r="G2166" t="s">
        <v>113</v>
      </c>
      <c r="H2166">
        <f t="shared" si="33"/>
        <v>2165</v>
      </c>
    </row>
    <row r="2167" spans="1:8" x14ac:dyDescent="0.25">
      <c r="A2167" s="2">
        <v>39815</v>
      </c>
      <c r="B2167">
        <v>43.720001000000003</v>
      </c>
      <c r="C2167">
        <v>46.740001999999997</v>
      </c>
      <c r="D2167">
        <v>41.049999</v>
      </c>
      <c r="E2167">
        <v>46.34</v>
      </c>
      <c r="F2167">
        <v>46.34</v>
      </c>
      <c r="G2167">
        <v>184679</v>
      </c>
      <c r="H2167">
        <f t="shared" si="33"/>
        <v>2166</v>
      </c>
    </row>
    <row r="2168" spans="1:8" x14ac:dyDescent="0.25">
      <c r="A2168" s="2">
        <v>39818</v>
      </c>
      <c r="B2168">
        <v>47.040000999999997</v>
      </c>
      <c r="C2168">
        <v>49.279998999999997</v>
      </c>
      <c r="D2168">
        <v>45.560001</v>
      </c>
      <c r="E2168">
        <v>48.810001</v>
      </c>
      <c r="F2168">
        <v>48.810001</v>
      </c>
      <c r="G2168">
        <v>258762</v>
      </c>
      <c r="H2168">
        <f t="shared" si="33"/>
        <v>2167</v>
      </c>
    </row>
    <row r="2169" spans="1:8" x14ac:dyDescent="0.25">
      <c r="A2169" s="2">
        <v>39819</v>
      </c>
      <c r="B2169">
        <v>48.400002000000001</v>
      </c>
      <c r="C2169">
        <v>50.470001000000003</v>
      </c>
      <c r="D2169">
        <v>47.599997999999999</v>
      </c>
      <c r="E2169">
        <v>48.580002</v>
      </c>
      <c r="F2169">
        <v>48.580002</v>
      </c>
      <c r="G2169">
        <v>331307</v>
      </c>
      <c r="H2169">
        <f t="shared" si="33"/>
        <v>2168</v>
      </c>
    </row>
    <row r="2170" spans="1:8" x14ac:dyDescent="0.25">
      <c r="A2170" s="2">
        <v>39820</v>
      </c>
      <c r="B2170">
        <v>48.41</v>
      </c>
      <c r="C2170">
        <v>49.09</v>
      </c>
      <c r="D2170">
        <v>42.41</v>
      </c>
      <c r="E2170">
        <v>42.630001</v>
      </c>
      <c r="F2170">
        <v>42.630001</v>
      </c>
      <c r="G2170">
        <v>306262</v>
      </c>
      <c r="H2170">
        <f t="shared" si="33"/>
        <v>2169</v>
      </c>
    </row>
    <row r="2171" spans="1:8" x14ac:dyDescent="0.25">
      <c r="A2171" s="2">
        <v>39821</v>
      </c>
      <c r="B2171">
        <v>42.630001</v>
      </c>
      <c r="C2171">
        <v>43.630001</v>
      </c>
      <c r="D2171">
        <v>40.540000999999997</v>
      </c>
      <c r="E2171">
        <v>41.700001</v>
      </c>
      <c r="F2171">
        <v>41.700001</v>
      </c>
      <c r="G2171">
        <v>312485</v>
      </c>
      <c r="H2171">
        <f t="shared" si="33"/>
        <v>2170</v>
      </c>
    </row>
    <row r="2172" spans="1:8" x14ac:dyDescent="0.25">
      <c r="A2172" s="2">
        <v>39822</v>
      </c>
      <c r="B2172">
        <v>42.450001</v>
      </c>
      <c r="C2172">
        <v>42.700001</v>
      </c>
      <c r="D2172">
        <v>39.380001</v>
      </c>
      <c r="E2172">
        <v>40.830002</v>
      </c>
      <c r="F2172">
        <v>40.830002</v>
      </c>
      <c r="G2172">
        <v>277431</v>
      </c>
      <c r="H2172">
        <f t="shared" si="33"/>
        <v>2171</v>
      </c>
    </row>
    <row r="2173" spans="1:8" x14ac:dyDescent="0.25">
      <c r="A2173" s="2">
        <v>39825</v>
      </c>
      <c r="B2173">
        <v>40.549999</v>
      </c>
      <c r="C2173">
        <v>40.799999</v>
      </c>
      <c r="D2173">
        <v>37.479999999999997</v>
      </c>
      <c r="E2173">
        <v>37.590000000000003</v>
      </c>
      <c r="F2173">
        <v>37.590000000000003</v>
      </c>
      <c r="G2173">
        <v>272828</v>
      </c>
      <c r="H2173">
        <f t="shared" si="33"/>
        <v>2172</v>
      </c>
    </row>
    <row r="2174" spans="1:8" x14ac:dyDescent="0.25">
      <c r="A2174" s="2">
        <v>39826</v>
      </c>
      <c r="B2174">
        <v>37.490001999999997</v>
      </c>
      <c r="C2174">
        <v>39.5</v>
      </c>
      <c r="D2174">
        <v>36.099997999999999</v>
      </c>
      <c r="E2174">
        <v>37.779998999999997</v>
      </c>
      <c r="F2174">
        <v>37.779998999999997</v>
      </c>
      <c r="G2174">
        <v>340615</v>
      </c>
      <c r="H2174">
        <f t="shared" si="33"/>
        <v>2173</v>
      </c>
    </row>
    <row r="2175" spans="1:8" x14ac:dyDescent="0.25">
      <c r="A2175" s="2">
        <v>39827</v>
      </c>
      <c r="B2175">
        <v>38.720001000000003</v>
      </c>
      <c r="C2175">
        <v>39.450001</v>
      </c>
      <c r="D2175">
        <v>35.520000000000003</v>
      </c>
      <c r="E2175">
        <v>37.279998999999997</v>
      </c>
      <c r="F2175">
        <v>37.279998999999997</v>
      </c>
      <c r="G2175">
        <v>311078</v>
      </c>
      <c r="H2175">
        <f t="shared" si="33"/>
        <v>2174</v>
      </c>
    </row>
    <row r="2176" spans="1:8" x14ac:dyDescent="0.25">
      <c r="A2176" s="2">
        <v>39828</v>
      </c>
      <c r="B2176">
        <v>37.340000000000003</v>
      </c>
      <c r="C2176">
        <v>37.990001999999997</v>
      </c>
      <c r="D2176">
        <v>33.200001</v>
      </c>
      <c r="E2176">
        <v>35.400002000000001</v>
      </c>
      <c r="F2176">
        <v>35.400002000000001</v>
      </c>
      <c r="G2176">
        <v>179925</v>
      </c>
      <c r="H2176">
        <f t="shared" si="33"/>
        <v>2175</v>
      </c>
    </row>
    <row r="2177" spans="1:8" x14ac:dyDescent="0.25">
      <c r="A2177" s="2">
        <v>39829</v>
      </c>
      <c r="B2177">
        <v>35.279998999999997</v>
      </c>
      <c r="C2177">
        <v>36.869999</v>
      </c>
      <c r="D2177">
        <v>34.18</v>
      </c>
      <c r="E2177">
        <v>36.509998000000003</v>
      </c>
      <c r="F2177">
        <v>36.509998000000003</v>
      </c>
      <c r="G2177">
        <v>97975</v>
      </c>
      <c r="H2177">
        <f t="shared" si="33"/>
        <v>2176</v>
      </c>
    </row>
    <row r="2178" spans="1:8" x14ac:dyDescent="0.25">
      <c r="A2178" s="2">
        <v>39833</v>
      </c>
      <c r="B2178">
        <v>36.139999000000003</v>
      </c>
      <c r="C2178">
        <v>39.549999</v>
      </c>
      <c r="D2178">
        <v>32.700001</v>
      </c>
      <c r="E2178">
        <v>38.740001999999997</v>
      </c>
      <c r="F2178">
        <v>38.740001999999997</v>
      </c>
      <c r="G2178">
        <v>354707</v>
      </c>
      <c r="H2178">
        <f t="shared" si="33"/>
        <v>2177</v>
      </c>
    </row>
    <row r="2179" spans="1:8" x14ac:dyDescent="0.25">
      <c r="A2179" s="2">
        <v>39834</v>
      </c>
      <c r="B2179">
        <v>40.909999999999997</v>
      </c>
      <c r="C2179">
        <v>44.43</v>
      </c>
      <c r="D2179">
        <v>40.240001999999997</v>
      </c>
      <c r="E2179">
        <v>43.549999</v>
      </c>
      <c r="F2179">
        <v>43.549999</v>
      </c>
      <c r="G2179">
        <v>276261</v>
      </c>
      <c r="H2179">
        <f t="shared" si="33"/>
        <v>2178</v>
      </c>
    </row>
    <row r="2180" spans="1:8" x14ac:dyDescent="0.25">
      <c r="A2180" s="2">
        <v>39835</v>
      </c>
      <c r="B2180">
        <v>44.209999000000003</v>
      </c>
      <c r="C2180">
        <v>45.099997999999999</v>
      </c>
      <c r="D2180">
        <v>40.409999999999997</v>
      </c>
      <c r="E2180">
        <v>43.669998</v>
      </c>
      <c r="F2180">
        <v>43.669998</v>
      </c>
      <c r="G2180">
        <v>317569</v>
      </c>
      <c r="H2180">
        <f t="shared" ref="H2180:H2243" si="34">H2179+1</f>
        <v>2179</v>
      </c>
    </row>
    <row r="2181" spans="1:8" x14ac:dyDescent="0.25">
      <c r="A2181" s="2">
        <v>39836</v>
      </c>
      <c r="B2181">
        <v>43.259998000000003</v>
      </c>
      <c r="C2181">
        <v>47</v>
      </c>
      <c r="D2181">
        <v>41.400002000000001</v>
      </c>
      <c r="E2181">
        <v>46.470001000000003</v>
      </c>
      <c r="F2181">
        <v>46.470001000000003</v>
      </c>
      <c r="G2181">
        <v>269756</v>
      </c>
      <c r="H2181">
        <f t="shared" si="34"/>
        <v>2180</v>
      </c>
    </row>
    <row r="2182" spans="1:8" x14ac:dyDescent="0.25">
      <c r="A2182" s="2">
        <v>39839</v>
      </c>
      <c r="B2182">
        <v>46.049999</v>
      </c>
      <c r="C2182">
        <v>48.59</v>
      </c>
      <c r="D2182">
        <v>45.25</v>
      </c>
      <c r="E2182">
        <v>45.73</v>
      </c>
      <c r="F2182">
        <v>45.73</v>
      </c>
      <c r="G2182">
        <v>277496</v>
      </c>
      <c r="H2182">
        <f t="shared" si="34"/>
        <v>2181</v>
      </c>
    </row>
    <row r="2183" spans="1:8" x14ac:dyDescent="0.25">
      <c r="A2183" s="2">
        <v>39840</v>
      </c>
      <c r="B2183">
        <v>45.650002000000001</v>
      </c>
      <c r="C2183">
        <v>47.490001999999997</v>
      </c>
      <c r="D2183">
        <v>41.41</v>
      </c>
      <c r="E2183">
        <v>41.580002</v>
      </c>
      <c r="F2183">
        <v>41.580002</v>
      </c>
      <c r="G2183">
        <v>308439</v>
      </c>
      <c r="H2183">
        <f t="shared" si="34"/>
        <v>2182</v>
      </c>
    </row>
    <row r="2184" spans="1:8" x14ac:dyDescent="0.25">
      <c r="A2184" s="2">
        <v>39841</v>
      </c>
      <c r="B2184">
        <v>41.990001999999997</v>
      </c>
      <c r="C2184">
        <v>43.599997999999999</v>
      </c>
      <c r="D2184">
        <v>40.599997999999999</v>
      </c>
      <c r="E2184">
        <v>42.16</v>
      </c>
      <c r="F2184">
        <v>42.16</v>
      </c>
      <c r="G2184">
        <v>291416</v>
      </c>
      <c r="H2184">
        <f t="shared" si="34"/>
        <v>2183</v>
      </c>
    </row>
    <row r="2185" spans="1:8" x14ac:dyDescent="0.25">
      <c r="A2185" s="2">
        <v>39842</v>
      </c>
      <c r="B2185">
        <v>42.220001000000003</v>
      </c>
      <c r="C2185">
        <v>42.32</v>
      </c>
      <c r="D2185">
        <v>40.18</v>
      </c>
      <c r="E2185">
        <v>41.439999</v>
      </c>
      <c r="F2185">
        <v>41.439999</v>
      </c>
      <c r="G2185">
        <v>245854</v>
      </c>
      <c r="H2185">
        <f t="shared" si="34"/>
        <v>2184</v>
      </c>
    </row>
    <row r="2186" spans="1:8" x14ac:dyDescent="0.25">
      <c r="A2186" s="2">
        <v>39843</v>
      </c>
      <c r="B2186">
        <v>41.650002000000001</v>
      </c>
      <c r="C2186">
        <v>43.439999</v>
      </c>
      <c r="D2186">
        <v>41.02</v>
      </c>
      <c r="E2186">
        <v>41.68</v>
      </c>
      <c r="F2186">
        <v>41.68</v>
      </c>
      <c r="G2186">
        <v>237726</v>
      </c>
      <c r="H2186">
        <f t="shared" si="34"/>
        <v>2185</v>
      </c>
    </row>
    <row r="2187" spans="1:8" x14ac:dyDescent="0.25">
      <c r="A2187" s="2">
        <v>39846</v>
      </c>
      <c r="B2187">
        <v>42.220001000000003</v>
      </c>
      <c r="C2187">
        <v>42.25</v>
      </c>
      <c r="D2187">
        <v>39.830002</v>
      </c>
      <c r="E2187">
        <v>40.080002</v>
      </c>
      <c r="F2187">
        <v>40.080002</v>
      </c>
      <c r="G2187">
        <v>263645</v>
      </c>
      <c r="H2187">
        <f t="shared" si="34"/>
        <v>2186</v>
      </c>
    </row>
    <row r="2188" spans="1:8" x14ac:dyDescent="0.25">
      <c r="A2188" s="2">
        <v>39847</v>
      </c>
      <c r="B2188">
        <v>40.279998999999997</v>
      </c>
      <c r="C2188">
        <v>41.169998</v>
      </c>
      <c r="D2188">
        <v>39.650002000000001</v>
      </c>
      <c r="E2188">
        <v>40.779998999999997</v>
      </c>
      <c r="F2188">
        <v>40.779998999999997</v>
      </c>
      <c r="G2188">
        <v>244615</v>
      </c>
      <c r="H2188">
        <f t="shared" si="34"/>
        <v>2187</v>
      </c>
    </row>
    <row r="2189" spans="1:8" x14ac:dyDescent="0.25">
      <c r="A2189" s="2">
        <v>39848</v>
      </c>
      <c r="B2189">
        <v>40.93</v>
      </c>
      <c r="C2189">
        <v>41.919998</v>
      </c>
      <c r="D2189">
        <v>39.740001999999997</v>
      </c>
      <c r="E2189">
        <v>40.32</v>
      </c>
      <c r="F2189">
        <v>40.32</v>
      </c>
      <c r="G2189">
        <v>254203</v>
      </c>
      <c r="H2189">
        <f t="shared" si="34"/>
        <v>2188</v>
      </c>
    </row>
    <row r="2190" spans="1:8" x14ac:dyDescent="0.25">
      <c r="A2190" s="2">
        <v>39849</v>
      </c>
      <c r="B2190">
        <v>40.299999</v>
      </c>
      <c r="C2190">
        <v>41.25</v>
      </c>
      <c r="D2190">
        <v>39.459999000000003</v>
      </c>
      <c r="E2190">
        <v>41.169998</v>
      </c>
      <c r="F2190">
        <v>41.169998</v>
      </c>
      <c r="G2190">
        <v>229734</v>
      </c>
      <c r="H2190">
        <f t="shared" si="34"/>
        <v>2189</v>
      </c>
    </row>
    <row r="2191" spans="1:8" x14ac:dyDescent="0.25">
      <c r="A2191" s="2">
        <v>39850</v>
      </c>
      <c r="B2191">
        <v>41</v>
      </c>
      <c r="C2191">
        <v>42.68</v>
      </c>
      <c r="D2191">
        <v>38.599997999999999</v>
      </c>
      <c r="E2191">
        <v>40.169998</v>
      </c>
      <c r="F2191">
        <v>40.169998</v>
      </c>
      <c r="G2191">
        <v>518382</v>
      </c>
      <c r="H2191">
        <f t="shared" si="34"/>
        <v>2190</v>
      </c>
    </row>
    <row r="2192" spans="1:8" x14ac:dyDescent="0.25">
      <c r="A2192" s="2">
        <v>39853</v>
      </c>
      <c r="B2192">
        <v>39.880001</v>
      </c>
      <c r="C2192">
        <v>42.43</v>
      </c>
      <c r="D2192">
        <v>39.419998</v>
      </c>
      <c r="E2192">
        <v>39.560001</v>
      </c>
      <c r="F2192">
        <v>39.560001</v>
      </c>
      <c r="G2192">
        <v>317497</v>
      </c>
      <c r="H2192">
        <f t="shared" si="34"/>
        <v>2191</v>
      </c>
    </row>
    <row r="2193" spans="1:8" x14ac:dyDescent="0.25">
      <c r="A2193" s="2">
        <v>39854</v>
      </c>
      <c r="B2193">
        <v>39.759998000000003</v>
      </c>
      <c r="C2193">
        <v>41.799999</v>
      </c>
      <c r="D2193">
        <v>37.349997999999999</v>
      </c>
      <c r="E2193">
        <v>37.549999</v>
      </c>
      <c r="F2193">
        <v>37.549999</v>
      </c>
      <c r="G2193">
        <v>359674</v>
      </c>
      <c r="H2193">
        <f t="shared" si="34"/>
        <v>2192</v>
      </c>
    </row>
    <row r="2194" spans="1:8" x14ac:dyDescent="0.25">
      <c r="A2194" s="2">
        <v>39855</v>
      </c>
      <c r="B2194">
        <v>38.150002000000001</v>
      </c>
      <c r="C2194">
        <v>38.470001000000003</v>
      </c>
      <c r="D2194">
        <v>35.650002000000001</v>
      </c>
      <c r="E2194">
        <v>35.939999</v>
      </c>
      <c r="F2194">
        <v>35.939999</v>
      </c>
      <c r="G2194">
        <v>315650</v>
      </c>
      <c r="H2194">
        <f t="shared" si="34"/>
        <v>2193</v>
      </c>
    </row>
    <row r="2195" spans="1:8" x14ac:dyDescent="0.25">
      <c r="A2195" s="2">
        <v>39856</v>
      </c>
      <c r="B2195">
        <v>35.919998</v>
      </c>
      <c r="C2195">
        <v>36.25</v>
      </c>
      <c r="D2195">
        <v>33.549999</v>
      </c>
      <c r="E2195">
        <v>33.979999999999997</v>
      </c>
      <c r="F2195">
        <v>33.979999999999997</v>
      </c>
      <c r="G2195">
        <v>326176</v>
      </c>
      <c r="H2195">
        <f t="shared" si="34"/>
        <v>2194</v>
      </c>
    </row>
    <row r="2196" spans="1:8" x14ac:dyDescent="0.25">
      <c r="A2196" s="2">
        <v>39857</v>
      </c>
      <c r="B2196">
        <v>34.360000999999997</v>
      </c>
      <c r="C2196">
        <v>38.25</v>
      </c>
      <c r="D2196">
        <v>33.810001</v>
      </c>
      <c r="E2196">
        <v>37.509998000000003</v>
      </c>
      <c r="F2196">
        <v>37.509998000000003</v>
      </c>
      <c r="G2196">
        <v>281710</v>
      </c>
      <c r="H2196">
        <f t="shared" si="34"/>
        <v>2195</v>
      </c>
    </row>
    <row r="2197" spans="1:8" x14ac:dyDescent="0.25">
      <c r="A2197" s="2">
        <v>39861</v>
      </c>
      <c r="B2197">
        <v>37.810001</v>
      </c>
      <c r="C2197">
        <v>38.490001999999997</v>
      </c>
      <c r="D2197">
        <v>34.450001</v>
      </c>
      <c r="E2197">
        <v>34.93</v>
      </c>
      <c r="F2197">
        <v>34.93</v>
      </c>
      <c r="G2197">
        <v>153708</v>
      </c>
      <c r="H2197">
        <f t="shared" si="34"/>
        <v>2196</v>
      </c>
    </row>
    <row r="2198" spans="1:8" x14ac:dyDescent="0.25">
      <c r="A2198" s="2">
        <v>39862</v>
      </c>
      <c r="B2198">
        <v>35.020000000000003</v>
      </c>
      <c r="C2198">
        <v>36.220001000000003</v>
      </c>
      <c r="D2198">
        <v>34.130001</v>
      </c>
      <c r="E2198">
        <v>34.619999</v>
      </c>
      <c r="F2198">
        <v>34.619999</v>
      </c>
      <c r="G2198">
        <v>73864</v>
      </c>
      <c r="H2198">
        <f t="shared" si="34"/>
        <v>2197</v>
      </c>
    </row>
    <row r="2199" spans="1:8" x14ac:dyDescent="0.25">
      <c r="A2199" s="2">
        <v>39863</v>
      </c>
      <c r="B2199">
        <v>34.75</v>
      </c>
      <c r="C2199">
        <v>39.849997999999999</v>
      </c>
      <c r="D2199">
        <v>34.590000000000003</v>
      </c>
      <c r="E2199">
        <v>39.479999999999997</v>
      </c>
      <c r="F2199">
        <v>39.479999999999997</v>
      </c>
      <c r="G2199">
        <v>82550</v>
      </c>
      <c r="H2199">
        <f t="shared" si="34"/>
        <v>2198</v>
      </c>
    </row>
    <row r="2200" spans="1:8" x14ac:dyDescent="0.25">
      <c r="A2200" s="2">
        <v>39864</v>
      </c>
      <c r="B2200">
        <v>38.860000999999997</v>
      </c>
      <c r="C2200">
        <v>39.5</v>
      </c>
      <c r="D2200">
        <v>36.909999999999997</v>
      </c>
      <c r="E2200">
        <v>38.939999</v>
      </c>
      <c r="F2200">
        <v>38.939999</v>
      </c>
      <c r="G2200">
        <v>244809</v>
      </c>
      <c r="H2200">
        <f t="shared" si="34"/>
        <v>2199</v>
      </c>
    </row>
    <row r="2201" spans="1:8" x14ac:dyDescent="0.25">
      <c r="A2201" s="2">
        <v>39867</v>
      </c>
      <c r="B2201">
        <v>39.729999999999997</v>
      </c>
      <c r="C2201">
        <v>41.490001999999997</v>
      </c>
      <c r="D2201">
        <v>37.869999</v>
      </c>
      <c r="E2201">
        <v>38.439999</v>
      </c>
      <c r="F2201">
        <v>38.439999</v>
      </c>
      <c r="G2201">
        <v>285905</v>
      </c>
      <c r="H2201">
        <f t="shared" si="34"/>
        <v>2200</v>
      </c>
    </row>
    <row r="2202" spans="1:8" x14ac:dyDescent="0.25">
      <c r="A2202" s="2">
        <v>39868</v>
      </c>
      <c r="B2202">
        <v>38.099997999999999</v>
      </c>
      <c r="C2202">
        <v>40.130001</v>
      </c>
      <c r="D2202">
        <v>37.650002000000001</v>
      </c>
      <c r="E2202">
        <v>39.959999000000003</v>
      </c>
      <c r="F2202">
        <v>39.959999000000003</v>
      </c>
      <c r="G2202">
        <v>238188</v>
      </c>
      <c r="H2202">
        <f t="shared" si="34"/>
        <v>2201</v>
      </c>
    </row>
    <row r="2203" spans="1:8" x14ac:dyDescent="0.25">
      <c r="A2203" s="2">
        <v>39869</v>
      </c>
      <c r="B2203">
        <v>39.919998</v>
      </c>
      <c r="C2203">
        <v>42.830002</v>
      </c>
      <c r="D2203">
        <v>39.400002000000001</v>
      </c>
      <c r="E2203">
        <v>42.5</v>
      </c>
      <c r="F2203">
        <v>42.5</v>
      </c>
      <c r="G2203">
        <v>323428</v>
      </c>
      <c r="H2203">
        <f t="shared" si="34"/>
        <v>2202</v>
      </c>
    </row>
    <row r="2204" spans="1:8" x14ac:dyDescent="0.25">
      <c r="A2204" s="2">
        <v>39870</v>
      </c>
      <c r="B2204">
        <v>42.389999000000003</v>
      </c>
      <c r="C2204">
        <v>45.299999</v>
      </c>
      <c r="D2204">
        <v>42.27</v>
      </c>
      <c r="E2204">
        <v>45.220001000000003</v>
      </c>
      <c r="F2204">
        <v>45.220001000000003</v>
      </c>
      <c r="G2204">
        <v>287202</v>
      </c>
      <c r="H2204">
        <f t="shared" si="34"/>
        <v>2203</v>
      </c>
    </row>
    <row r="2205" spans="1:8" x14ac:dyDescent="0.25">
      <c r="A2205" s="2">
        <v>39871</v>
      </c>
      <c r="B2205">
        <v>44.59</v>
      </c>
      <c r="C2205">
        <v>44.91</v>
      </c>
      <c r="D2205">
        <v>42.549999</v>
      </c>
      <c r="E2205">
        <v>44.759998000000003</v>
      </c>
      <c r="F2205">
        <v>44.759998000000003</v>
      </c>
      <c r="G2205">
        <v>274579</v>
      </c>
      <c r="H2205">
        <f t="shared" si="34"/>
        <v>2204</v>
      </c>
    </row>
    <row r="2206" spans="1:8" x14ac:dyDescent="0.25">
      <c r="A2206" s="2">
        <v>39874</v>
      </c>
      <c r="B2206">
        <v>44.34</v>
      </c>
      <c r="C2206">
        <v>44.490001999999997</v>
      </c>
      <c r="D2206">
        <v>39.840000000000003</v>
      </c>
      <c r="E2206">
        <v>40.150002000000001</v>
      </c>
      <c r="F2206">
        <v>40.150002000000001</v>
      </c>
      <c r="G2206">
        <v>245234</v>
      </c>
      <c r="H2206">
        <f t="shared" si="34"/>
        <v>2205</v>
      </c>
    </row>
    <row r="2207" spans="1:8" x14ac:dyDescent="0.25">
      <c r="A2207" s="2">
        <v>39875</v>
      </c>
      <c r="B2207">
        <v>40.099997999999999</v>
      </c>
      <c r="C2207">
        <v>42.07</v>
      </c>
      <c r="D2207">
        <v>39.439999</v>
      </c>
      <c r="E2207">
        <v>41.650002000000001</v>
      </c>
      <c r="F2207">
        <v>41.650002000000001</v>
      </c>
      <c r="G2207">
        <v>241538</v>
      </c>
      <c r="H2207">
        <f t="shared" si="34"/>
        <v>2206</v>
      </c>
    </row>
    <row r="2208" spans="1:8" x14ac:dyDescent="0.25">
      <c r="A2208" s="2">
        <v>39876</v>
      </c>
      <c r="B2208">
        <v>41.380001</v>
      </c>
      <c r="C2208">
        <v>45.759998000000003</v>
      </c>
      <c r="D2208">
        <v>41.040000999999997</v>
      </c>
      <c r="E2208">
        <v>45.380001</v>
      </c>
      <c r="F2208">
        <v>45.380001</v>
      </c>
      <c r="G2208">
        <v>319761</v>
      </c>
      <c r="H2208">
        <f t="shared" si="34"/>
        <v>2207</v>
      </c>
    </row>
    <row r="2209" spans="1:8" x14ac:dyDescent="0.25">
      <c r="A2209" s="2">
        <v>39877</v>
      </c>
      <c r="B2209">
        <v>45.419998</v>
      </c>
      <c r="C2209">
        <v>45.700001</v>
      </c>
      <c r="D2209">
        <v>42.860000999999997</v>
      </c>
      <c r="E2209">
        <v>43.610000999999997</v>
      </c>
      <c r="F2209">
        <v>43.610000999999997</v>
      </c>
      <c r="G2209">
        <v>228192</v>
      </c>
      <c r="H2209">
        <f t="shared" si="34"/>
        <v>2208</v>
      </c>
    </row>
    <row r="2210" spans="1:8" x14ac:dyDescent="0.25">
      <c r="A2210" s="2">
        <v>39878</v>
      </c>
      <c r="B2210">
        <v>43.610000999999997</v>
      </c>
      <c r="C2210">
        <v>46.299999</v>
      </c>
      <c r="D2210">
        <v>43.450001</v>
      </c>
      <c r="E2210">
        <v>45.52</v>
      </c>
      <c r="F2210">
        <v>45.52</v>
      </c>
      <c r="G2210">
        <v>306347</v>
      </c>
      <c r="H2210">
        <f t="shared" si="34"/>
        <v>2209</v>
      </c>
    </row>
    <row r="2211" spans="1:8" x14ac:dyDescent="0.25">
      <c r="A2211" s="2">
        <v>39881</v>
      </c>
      <c r="B2211">
        <v>45.759998000000003</v>
      </c>
      <c r="C2211">
        <v>48.830002</v>
      </c>
      <c r="D2211">
        <v>44.970001000000003</v>
      </c>
      <c r="E2211">
        <v>47.07</v>
      </c>
      <c r="F2211">
        <v>47.07</v>
      </c>
      <c r="G2211">
        <v>390590</v>
      </c>
      <c r="H2211">
        <f t="shared" si="34"/>
        <v>2210</v>
      </c>
    </row>
    <row r="2212" spans="1:8" x14ac:dyDescent="0.25">
      <c r="A2212" s="2">
        <v>39882</v>
      </c>
      <c r="B2212">
        <v>47.25</v>
      </c>
      <c r="C2212">
        <v>48.32</v>
      </c>
      <c r="D2212">
        <v>45.330002</v>
      </c>
      <c r="E2212">
        <v>45.709999000000003</v>
      </c>
      <c r="F2212">
        <v>45.709999000000003</v>
      </c>
      <c r="G2212">
        <v>289157</v>
      </c>
      <c r="H2212">
        <f t="shared" si="34"/>
        <v>2211</v>
      </c>
    </row>
    <row r="2213" spans="1:8" x14ac:dyDescent="0.25">
      <c r="A2213" s="2">
        <v>39883</v>
      </c>
      <c r="B2213">
        <v>45.57</v>
      </c>
      <c r="C2213">
        <v>46.040000999999997</v>
      </c>
      <c r="D2213">
        <v>42.080002</v>
      </c>
      <c r="E2213">
        <v>42.330002</v>
      </c>
      <c r="F2213">
        <v>42.330002</v>
      </c>
      <c r="G2213">
        <v>339876</v>
      </c>
      <c r="H2213">
        <f t="shared" si="34"/>
        <v>2212</v>
      </c>
    </row>
    <row r="2214" spans="1:8" x14ac:dyDescent="0.25">
      <c r="A2214" s="2">
        <v>39884</v>
      </c>
      <c r="B2214">
        <v>42.73</v>
      </c>
      <c r="C2214">
        <v>47.220001000000003</v>
      </c>
      <c r="D2214">
        <v>42.509998000000003</v>
      </c>
      <c r="E2214">
        <v>47.029998999999997</v>
      </c>
      <c r="F2214">
        <v>47.029998999999997</v>
      </c>
      <c r="G2214">
        <v>316566</v>
      </c>
      <c r="H2214">
        <f t="shared" si="34"/>
        <v>2213</v>
      </c>
    </row>
    <row r="2215" spans="1:8" x14ac:dyDescent="0.25">
      <c r="A2215" s="2">
        <v>39885</v>
      </c>
      <c r="B2215">
        <v>47.209999000000003</v>
      </c>
      <c r="C2215">
        <v>48.139999000000003</v>
      </c>
      <c r="D2215">
        <v>45.599997999999999</v>
      </c>
      <c r="E2215">
        <v>46.25</v>
      </c>
      <c r="F2215">
        <v>46.25</v>
      </c>
      <c r="G2215">
        <v>221028</v>
      </c>
      <c r="H2215">
        <f t="shared" si="34"/>
        <v>2214</v>
      </c>
    </row>
    <row r="2216" spans="1:8" x14ac:dyDescent="0.25">
      <c r="A2216" s="2">
        <v>39888</v>
      </c>
      <c r="B2216">
        <v>45.200001</v>
      </c>
      <c r="C2216">
        <v>47.630001</v>
      </c>
      <c r="D2216">
        <v>43.619999</v>
      </c>
      <c r="E2216">
        <v>47.349997999999999</v>
      </c>
      <c r="F2216">
        <v>47.349997999999999</v>
      </c>
      <c r="G2216">
        <v>240078</v>
      </c>
      <c r="H2216">
        <f t="shared" si="34"/>
        <v>2215</v>
      </c>
    </row>
    <row r="2217" spans="1:8" x14ac:dyDescent="0.25">
      <c r="A2217" s="2">
        <v>39889</v>
      </c>
      <c r="B2217">
        <v>47.060001</v>
      </c>
      <c r="C2217">
        <v>49.82</v>
      </c>
      <c r="D2217">
        <v>46.529998999999997</v>
      </c>
      <c r="E2217">
        <v>49.16</v>
      </c>
      <c r="F2217">
        <v>49.16</v>
      </c>
      <c r="G2217">
        <v>214930</v>
      </c>
      <c r="H2217">
        <f t="shared" si="34"/>
        <v>2216</v>
      </c>
    </row>
    <row r="2218" spans="1:8" x14ac:dyDescent="0.25">
      <c r="A2218" s="2">
        <v>39890</v>
      </c>
      <c r="B2218">
        <v>48.669998</v>
      </c>
      <c r="C2218">
        <v>49.869999</v>
      </c>
      <c r="D2218">
        <v>46.919998</v>
      </c>
      <c r="E2218">
        <v>48.139999000000003</v>
      </c>
      <c r="F2218">
        <v>48.139999000000003</v>
      </c>
      <c r="G2218">
        <v>125337</v>
      </c>
      <c r="H2218">
        <f t="shared" si="34"/>
        <v>2217</v>
      </c>
    </row>
    <row r="2219" spans="1:8" x14ac:dyDescent="0.25">
      <c r="A2219" s="2">
        <v>39891</v>
      </c>
      <c r="B2219">
        <v>49.73</v>
      </c>
      <c r="C2219">
        <v>52.25</v>
      </c>
      <c r="D2219">
        <v>48.779998999999997</v>
      </c>
      <c r="E2219">
        <v>51.610000999999997</v>
      </c>
      <c r="F2219">
        <v>51.610000999999997</v>
      </c>
      <c r="G2219">
        <v>96379</v>
      </c>
      <c r="H2219">
        <f t="shared" si="34"/>
        <v>2218</v>
      </c>
    </row>
    <row r="2220" spans="1:8" x14ac:dyDescent="0.25">
      <c r="A2220" s="2">
        <v>39892</v>
      </c>
      <c r="B2220">
        <v>51.060001</v>
      </c>
      <c r="C2220">
        <v>52.130001</v>
      </c>
      <c r="D2220">
        <v>50.299999</v>
      </c>
      <c r="E2220">
        <v>51.060001</v>
      </c>
      <c r="F2220">
        <v>51.060001</v>
      </c>
      <c r="G2220">
        <v>180152</v>
      </c>
      <c r="H2220">
        <f t="shared" si="34"/>
        <v>2219</v>
      </c>
    </row>
    <row r="2221" spans="1:8" x14ac:dyDescent="0.25">
      <c r="A2221" s="2">
        <v>39895</v>
      </c>
      <c r="B2221">
        <v>52.130001</v>
      </c>
      <c r="C2221">
        <v>54.049999</v>
      </c>
      <c r="D2221">
        <v>51.619999</v>
      </c>
      <c r="E2221">
        <v>53.799999</v>
      </c>
      <c r="F2221">
        <v>53.799999</v>
      </c>
      <c r="G2221">
        <v>229890</v>
      </c>
      <c r="H2221">
        <f t="shared" si="34"/>
        <v>2220</v>
      </c>
    </row>
    <row r="2222" spans="1:8" x14ac:dyDescent="0.25">
      <c r="A2222" s="2">
        <v>39896</v>
      </c>
      <c r="B2222">
        <v>53.830002</v>
      </c>
      <c r="C2222">
        <v>54.060001</v>
      </c>
      <c r="D2222">
        <v>52.450001</v>
      </c>
      <c r="E2222">
        <v>53.98</v>
      </c>
      <c r="F2222">
        <v>53.98</v>
      </c>
      <c r="G2222">
        <v>212790</v>
      </c>
      <c r="H2222">
        <f t="shared" si="34"/>
        <v>2221</v>
      </c>
    </row>
    <row r="2223" spans="1:8" x14ac:dyDescent="0.25">
      <c r="A2223" s="2">
        <v>39897</v>
      </c>
      <c r="B2223">
        <v>53.73</v>
      </c>
      <c r="C2223">
        <v>54.18</v>
      </c>
      <c r="D2223">
        <v>51.860000999999997</v>
      </c>
      <c r="E2223">
        <v>52.77</v>
      </c>
      <c r="F2223">
        <v>52.77</v>
      </c>
      <c r="G2223">
        <v>283727</v>
      </c>
      <c r="H2223">
        <f t="shared" si="34"/>
        <v>2222</v>
      </c>
    </row>
    <row r="2224" spans="1:8" x14ac:dyDescent="0.25">
      <c r="A2224" s="2">
        <v>39898</v>
      </c>
      <c r="B2224">
        <v>52.84</v>
      </c>
      <c r="C2224">
        <v>54.66</v>
      </c>
      <c r="D2224">
        <v>52.759998000000003</v>
      </c>
      <c r="E2224">
        <v>54.34</v>
      </c>
      <c r="F2224">
        <v>54.34</v>
      </c>
      <c r="G2224">
        <v>196916</v>
      </c>
      <c r="H2224">
        <f t="shared" si="34"/>
        <v>2223</v>
      </c>
    </row>
    <row r="2225" spans="1:8" x14ac:dyDescent="0.25">
      <c r="A2225" s="2">
        <v>39899</v>
      </c>
      <c r="B2225">
        <v>54</v>
      </c>
      <c r="C2225">
        <v>54.279998999999997</v>
      </c>
      <c r="D2225">
        <v>51.639999000000003</v>
      </c>
      <c r="E2225">
        <v>52.380001</v>
      </c>
      <c r="F2225">
        <v>52.380001</v>
      </c>
      <c r="G2225">
        <v>181165</v>
      </c>
      <c r="H2225">
        <f t="shared" si="34"/>
        <v>2224</v>
      </c>
    </row>
    <row r="2226" spans="1:8" x14ac:dyDescent="0.25">
      <c r="A2226" s="2">
        <v>39902</v>
      </c>
      <c r="B2226">
        <v>52.25</v>
      </c>
      <c r="C2226">
        <v>52.25</v>
      </c>
      <c r="D2226">
        <v>48.110000999999997</v>
      </c>
      <c r="E2226">
        <v>48.41</v>
      </c>
      <c r="F2226">
        <v>48.41</v>
      </c>
      <c r="G2226">
        <v>222171</v>
      </c>
      <c r="H2226">
        <f t="shared" si="34"/>
        <v>2225</v>
      </c>
    </row>
    <row r="2227" spans="1:8" x14ac:dyDescent="0.25">
      <c r="A2227" s="2">
        <v>39903</v>
      </c>
      <c r="B2227">
        <v>48.639999000000003</v>
      </c>
      <c r="C2227">
        <v>50</v>
      </c>
      <c r="D2227">
        <v>47.77</v>
      </c>
      <c r="E2227">
        <v>49.66</v>
      </c>
      <c r="F2227">
        <v>49.66</v>
      </c>
      <c r="G2227">
        <v>240254</v>
      </c>
      <c r="H2227">
        <f t="shared" si="34"/>
        <v>2226</v>
      </c>
    </row>
    <row r="2228" spans="1:8" x14ac:dyDescent="0.25">
      <c r="A2228" s="2">
        <v>39904</v>
      </c>
      <c r="B2228">
        <v>48.959999000000003</v>
      </c>
      <c r="C2228">
        <v>48.959999000000003</v>
      </c>
      <c r="D2228">
        <v>47.259998000000003</v>
      </c>
      <c r="E2228">
        <v>48.389999000000003</v>
      </c>
      <c r="F2228">
        <v>48.389999000000003</v>
      </c>
      <c r="G2228">
        <v>234224</v>
      </c>
      <c r="H2228">
        <f t="shared" si="34"/>
        <v>2227</v>
      </c>
    </row>
    <row r="2229" spans="1:8" x14ac:dyDescent="0.25">
      <c r="A2229" s="2">
        <v>39905</v>
      </c>
      <c r="B2229">
        <v>48.450001</v>
      </c>
      <c r="C2229">
        <v>52.869999</v>
      </c>
      <c r="D2229">
        <v>48.450001</v>
      </c>
      <c r="E2229">
        <v>52.639999000000003</v>
      </c>
      <c r="F2229">
        <v>52.639999000000003</v>
      </c>
      <c r="G2229">
        <v>270270</v>
      </c>
      <c r="H2229">
        <f t="shared" si="34"/>
        <v>2228</v>
      </c>
    </row>
    <row r="2230" spans="1:8" x14ac:dyDescent="0.25">
      <c r="A2230" s="2">
        <v>39906</v>
      </c>
      <c r="B2230">
        <v>52.360000999999997</v>
      </c>
      <c r="C2230">
        <v>53.900002000000001</v>
      </c>
      <c r="D2230">
        <v>51.02</v>
      </c>
      <c r="E2230">
        <v>52.509998000000003</v>
      </c>
      <c r="F2230">
        <v>52.509998000000003</v>
      </c>
      <c r="G2230">
        <v>212172</v>
      </c>
      <c r="H2230">
        <f t="shared" si="34"/>
        <v>2229</v>
      </c>
    </row>
    <row r="2231" spans="1:8" x14ac:dyDescent="0.25">
      <c r="A2231" s="2">
        <v>39909</v>
      </c>
      <c r="B2231">
        <v>52.400002000000001</v>
      </c>
      <c r="C2231">
        <v>53.599997999999999</v>
      </c>
      <c r="D2231">
        <v>49.810001</v>
      </c>
      <c r="E2231">
        <v>51.049999</v>
      </c>
      <c r="F2231">
        <v>51.049999</v>
      </c>
      <c r="G2231">
        <v>228983</v>
      </c>
      <c r="H2231">
        <f t="shared" si="34"/>
        <v>2230</v>
      </c>
    </row>
    <row r="2232" spans="1:8" x14ac:dyDescent="0.25">
      <c r="A2232" s="2">
        <v>39910</v>
      </c>
      <c r="B2232">
        <v>51.389999000000003</v>
      </c>
      <c r="C2232">
        <v>51.82</v>
      </c>
      <c r="D2232">
        <v>48.400002000000001</v>
      </c>
      <c r="E2232">
        <v>49.150002000000001</v>
      </c>
      <c r="F2232">
        <v>49.150002000000001</v>
      </c>
      <c r="G2232">
        <v>254031</v>
      </c>
      <c r="H2232">
        <f t="shared" si="34"/>
        <v>2231</v>
      </c>
    </row>
    <row r="2233" spans="1:8" x14ac:dyDescent="0.25">
      <c r="A2233" s="2">
        <v>39911</v>
      </c>
      <c r="B2233">
        <v>48.470001000000003</v>
      </c>
      <c r="C2233">
        <v>51.299999</v>
      </c>
      <c r="D2233">
        <v>47.369999</v>
      </c>
      <c r="E2233">
        <v>49.380001</v>
      </c>
      <c r="F2233">
        <v>49.380001</v>
      </c>
      <c r="G2233">
        <v>352611</v>
      </c>
      <c r="H2233">
        <f t="shared" si="34"/>
        <v>2232</v>
      </c>
    </row>
    <row r="2234" spans="1:8" x14ac:dyDescent="0.25">
      <c r="A2234" s="2">
        <v>39912</v>
      </c>
      <c r="B2234">
        <v>49.959999000000003</v>
      </c>
      <c r="C2234">
        <v>52.450001</v>
      </c>
      <c r="D2234">
        <v>49.720001000000003</v>
      </c>
      <c r="E2234">
        <v>52.240001999999997</v>
      </c>
      <c r="F2234">
        <v>52.240001999999997</v>
      </c>
      <c r="G2234">
        <v>294835</v>
      </c>
      <c r="H2234">
        <f t="shared" si="34"/>
        <v>2233</v>
      </c>
    </row>
    <row r="2235" spans="1:8" x14ac:dyDescent="0.25">
      <c r="A2235" s="2">
        <v>39916</v>
      </c>
      <c r="B2235">
        <v>52</v>
      </c>
      <c r="C2235">
        <v>52.150002000000001</v>
      </c>
      <c r="D2235">
        <v>48.84</v>
      </c>
      <c r="E2235">
        <v>50.049999</v>
      </c>
      <c r="F2235">
        <v>50.049999</v>
      </c>
      <c r="G2235">
        <v>290456</v>
      </c>
      <c r="H2235">
        <f t="shared" si="34"/>
        <v>2234</v>
      </c>
    </row>
    <row r="2236" spans="1:8" x14ac:dyDescent="0.25">
      <c r="A2236" s="2">
        <v>39917</v>
      </c>
      <c r="B2236">
        <v>49.959999000000003</v>
      </c>
      <c r="C2236">
        <v>51.119999</v>
      </c>
      <c r="D2236">
        <v>48.849997999999999</v>
      </c>
      <c r="E2236">
        <v>49.41</v>
      </c>
      <c r="F2236">
        <v>49.41</v>
      </c>
      <c r="G2236">
        <v>284710</v>
      </c>
      <c r="H2236">
        <f t="shared" si="34"/>
        <v>2235</v>
      </c>
    </row>
    <row r="2237" spans="1:8" x14ac:dyDescent="0.25">
      <c r="A2237" s="2">
        <v>39918</v>
      </c>
      <c r="B2237">
        <v>49.16</v>
      </c>
      <c r="C2237">
        <v>50.790000999999997</v>
      </c>
      <c r="D2237">
        <v>48.91</v>
      </c>
      <c r="E2237">
        <v>49.25</v>
      </c>
      <c r="F2237">
        <v>49.25</v>
      </c>
      <c r="G2237">
        <v>228056</v>
      </c>
      <c r="H2237">
        <f t="shared" si="34"/>
        <v>2236</v>
      </c>
    </row>
    <row r="2238" spans="1:8" x14ac:dyDescent="0.25">
      <c r="A2238" s="2">
        <v>39919</v>
      </c>
      <c r="B2238">
        <v>49.700001</v>
      </c>
      <c r="C2238">
        <v>50.48</v>
      </c>
      <c r="D2238">
        <v>49.110000999999997</v>
      </c>
      <c r="E2238">
        <v>49.98</v>
      </c>
      <c r="F2238">
        <v>49.98</v>
      </c>
      <c r="G2238">
        <v>196957</v>
      </c>
      <c r="H2238">
        <f t="shared" si="34"/>
        <v>2237</v>
      </c>
    </row>
    <row r="2239" spans="1:8" x14ac:dyDescent="0.25">
      <c r="A2239" s="2">
        <v>39920</v>
      </c>
      <c r="B2239">
        <v>49.93</v>
      </c>
      <c r="C2239">
        <v>51.369999</v>
      </c>
      <c r="D2239">
        <v>49.41</v>
      </c>
      <c r="E2239">
        <v>50.330002</v>
      </c>
      <c r="F2239">
        <v>50.330002</v>
      </c>
      <c r="G2239">
        <v>137021</v>
      </c>
      <c r="H2239">
        <f t="shared" si="34"/>
        <v>2238</v>
      </c>
    </row>
    <row r="2240" spans="1:8" x14ac:dyDescent="0.25">
      <c r="A2240" s="2">
        <v>39923</v>
      </c>
      <c r="B2240">
        <v>50.16</v>
      </c>
      <c r="C2240">
        <v>50.310001</v>
      </c>
      <c r="D2240">
        <v>45.439999</v>
      </c>
      <c r="E2240">
        <v>45.880001</v>
      </c>
      <c r="F2240">
        <v>45.880001</v>
      </c>
      <c r="G2240">
        <v>89895</v>
      </c>
      <c r="H2240">
        <f t="shared" si="34"/>
        <v>2239</v>
      </c>
    </row>
    <row r="2241" spans="1:8" x14ac:dyDescent="0.25">
      <c r="A2241" s="2">
        <v>39924</v>
      </c>
      <c r="B2241">
        <v>45.259998000000003</v>
      </c>
      <c r="C2241">
        <v>47.200001</v>
      </c>
      <c r="D2241">
        <v>43.830002</v>
      </c>
      <c r="E2241">
        <v>46.509998000000003</v>
      </c>
      <c r="F2241">
        <v>46.509998000000003</v>
      </c>
      <c r="G2241">
        <v>287925</v>
      </c>
      <c r="H2241">
        <f t="shared" si="34"/>
        <v>2240</v>
      </c>
    </row>
    <row r="2242" spans="1:8" x14ac:dyDescent="0.25">
      <c r="A2242" s="2">
        <v>39925</v>
      </c>
      <c r="B2242">
        <v>48.68</v>
      </c>
      <c r="C2242">
        <v>49.09</v>
      </c>
      <c r="D2242">
        <v>47.700001</v>
      </c>
      <c r="E2242">
        <v>48.849997999999999</v>
      </c>
      <c r="F2242">
        <v>48.849997999999999</v>
      </c>
      <c r="G2242">
        <v>238729</v>
      </c>
      <c r="H2242">
        <f t="shared" si="34"/>
        <v>2241</v>
      </c>
    </row>
    <row r="2243" spans="1:8" x14ac:dyDescent="0.25">
      <c r="A2243" s="2">
        <v>39926</v>
      </c>
      <c r="B2243">
        <v>48.490001999999997</v>
      </c>
      <c r="C2243">
        <v>49.919998</v>
      </c>
      <c r="D2243">
        <v>48.369999</v>
      </c>
      <c r="E2243">
        <v>49.619999</v>
      </c>
      <c r="F2243">
        <v>49.619999</v>
      </c>
      <c r="G2243">
        <v>227296</v>
      </c>
      <c r="H2243">
        <f t="shared" si="34"/>
        <v>2242</v>
      </c>
    </row>
    <row r="2244" spans="1:8" x14ac:dyDescent="0.25">
      <c r="A2244" s="2">
        <v>39927</v>
      </c>
      <c r="B2244">
        <v>49.650002000000001</v>
      </c>
      <c r="C2244">
        <v>51.75</v>
      </c>
      <c r="D2244">
        <v>49.060001</v>
      </c>
      <c r="E2244">
        <v>51.549999</v>
      </c>
      <c r="F2244">
        <v>51.549999</v>
      </c>
      <c r="G2244">
        <v>230865</v>
      </c>
      <c r="H2244">
        <f t="shared" ref="H2244:H2307" si="35">H2243+1</f>
        <v>2243</v>
      </c>
    </row>
    <row r="2245" spans="1:8" x14ac:dyDescent="0.25">
      <c r="A2245" s="2">
        <v>39930</v>
      </c>
      <c r="B2245">
        <v>51.450001</v>
      </c>
      <c r="C2245">
        <v>51.450001</v>
      </c>
      <c r="D2245">
        <v>48.009998000000003</v>
      </c>
      <c r="E2245">
        <v>50.139999000000003</v>
      </c>
      <c r="F2245">
        <v>50.139999000000003</v>
      </c>
      <c r="G2245">
        <v>265293</v>
      </c>
      <c r="H2245">
        <f t="shared" si="35"/>
        <v>2244</v>
      </c>
    </row>
    <row r="2246" spans="1:8" x14ac:dyDescent="0.25">
      <c r="A2246" s="2">
        <v>39931</v>
      </c>
      <c r="B2246">
        <v>50.099997999999999</v>
      </c>
      <c r="C2246">
        <v>50.189999</v>
      </c>
      <c r="D2246">
        <v>48.549999</v>
      </c>
      <c r="E2246">
        <v>49.919998</v>
      </c>
      <c r="F2246">
        <v>49.919998</v>
      </c>
      <c r="G2246">
        <v>186823</v>
      </c>
      <c r="H2246">
        <f t="shared" si="35"/>
        <v>2245</v>
      </c>
    </row>
    <row r="2247" spans="1:8" x14ac:dyDescent="0.25">
      <c r="A2247" s="2">
        <v>39932</v>
      </c>
      <c r="B2247">
        <v>49.25</v>
      </c>
      <c r="C2247">
        <v>51.419998</v>
      </c>
      <c r="D2247">
        <v>49.119999</v>
      </c>
      <c r="E2247">
        <v>50.970001000000003</v>
      </c>
      <c r="F2247">
        <v>50.970001000000003</v>
      </c>
      <c r="G2247">
        <v>234826</v>
      </c>
      <c r="H2247">
        <f t="shared" si="35"/>
        <v>2246</v>
      </c>
    </row>
    <row r="2248" spans="1:8" x14ac:dyDescent="0.25">
      <c r="A2248" s="2">
        <v>39933</v>
      </c>
      <c r="B2248">
        <v>50.790000999999997</v>
      </c>
      <c r="C2248">
        <v>51.939999</v>
      </c>
      <c r="D2248">
        <v>50.209999000000003</v>
      </c>
      <c r="E2248">
        <v>51.119999</v>
      </c>
      <c r="F2248">
        <v>51.119999</v>
      </c>
      <c r="G2248">
        <v>208296</v>
      </c>
      <c r="H2248">
        <f t="shared" si="35"/>
        <v>2247</v>
      </c>
    </row>
    <row r="2249" spans="1:8" x14ac:dyDescent="0.25">
      <c r="A2249" s="2">
        <v>39934</v>
      </c>
      <c r="B2249">
        <v>50.950001</v>
      </c>
      <c r="C2249">
        <v>53.650002000000001</v>
      </c>
      <c r="D2249">
        <v>50.43</v>
      </c>
      <c r="E2249">
        <v>53.200001</v>
      </c>
      <c r="F2249">
        <v>53.200001</v>
      </c>
      <c r="G2249">
        <v>248750</v>
      </c>
      <c r="H2249">
        <f t="shared" si="35"/>
        <v>2248</v>
      </c>
    </row>
    <row r="2250" spans="1:8" x14ac:dyDescent="0.25">
      <c r="A2250" s="2">
        <v>39937</v>
      </c>
      <c r="B2250">
        <v>52.619999</v>
      </c>
      <c r="C2250">
        <v>54.639999000000003</v>
      </c>
      <c r="D2250">
        <v>52.560001</v>
      </c>
      <c r="E2250">
        <v>54.470001000000003</v>
      </c>
      <c r="F2250">
        <v>54.470001000000003</v>
      </c>
      <c r="G2250">
        <v>229782</v>
      </c>
      <c r="H2250">
        <f t="shared" si="35"/>
        <v>2249</v>
      </c>
    </row>
    <row r="2251" spans="1:8" x14ac:dyDescent="0.25">
      <c r="A2251" s="2">
        <v>39938</v>
      </c>
      <c r="B2251">
        <v>54.459999000000003</v>
      </c>
      <c r="C2251">
        <v>54.830002</v>
      </c>
      <c r="D2251">
        <v>53.5</v>
      </c>
      <c r="E2251">
        <v>53.84</v>
      </c>
      <c r="F2251">
        <v>53.84</v>
      </c>
      <c r="G2251">
        <v>234306</v>
      </c>
      <c r="H2251">
        <f t="shared" si="35"/>
        <v>2250</v>
      </c>
    </row>
    <row r="2252" spans="1:8" x14ac:dyDescent="0.25">
      <c r="A2252" s="2">
        <v>39939</v>
      </c>
      <c r="B2252">
        <v>54.119999</v>
      </c>
      <c r="C2252">
        <v>56.470001000000003</v>
      </c>
      <c r="D2252">
        <v>53.57</v>
      </c>
      <c r="E2252">
        <v>56.34</v>
      </c>
      <c r="F2252">
        <v>56.34</v>
      </c>
      <c r="G2252">
        <v>334302</v>
      </c>
      <c r="H2252">
        <f t="shared" si="35"/>
        <v>2251</v>
      </c>
    </row>
    <row r="2253" spans="1:8" x14ac:dyDescent="0.25">
      <c r="A2253" s="2">
        <v>39940</v>
      </c>
      <c r="B2253">
        <v>56.299999</v>
      </c>
      <c r="C2253">
        <v>58.57</v>
      </c>
      <c r="D2253">
        <v>55.459999000000003</v>
      </c>
      <c r="E2253">
        <v>56.709999000000003</v>
      </c>
      <c r="F2253">
        <v>56.709999000000003</v>
      </c>
      <c r="G2253">
        <v>377826</v>
      </c>
      <c r="H2253">
        <f t="shared" si="35"/>
        <v>2252</v>
      </c>
    </row>
    <row r="2254" spans="1:8" x14ac:dyDescent="0.25">
      <c r="A2254" s="2">
        <v>39941</v>
      </c>
      <c r="B2254">
        <v>56.5</v>
      </c>
      <c r="C2254">
        <v>58.75</v>
      </c>
      <c r="D2254">
        <v>56.150002000000001</v>
      </c>
      <c r="E2254">
        <v>58.630001</v>
      </c>
      <c r="F2254">
        <v>58.630001</v>
      </c>
      <c r="G2254">
        <v>291819</v>
      </c>
      <c r="H2254">
        <f t="shared" si="35"/>
        <v>2253</v>
      </c>
    </row>
    <row r="2255" spans="1:8" x14ac:dyDescent="0.25">
      <c r="A2255" s="2">
        <v>39944</v>
      </c>
      <c r="B2255">
        <v>58.490001999999997</v>
      </c>
      <c r="C2255">
        <v>58.630001</v>
      </c>
      <c r="D2255">
        <v>56.779998999999997</v>
      </c>
      <c r="E2255">
        <v>58.5</v>
      </c>
      <c r="F2255">
        <v>58.5</v>
      </c>
      <c r="G2255">
        <v>290030</v>
      </c>
      <c r="H2255">
        <f t="shared" si="35"/>
        <v>2254</v>
      </c>
    </row>
    <row r="2256" spans="1:8" x14ac:dyDescent="0.25">
      <c r="A2256" s="2">
        <v>39945</v>
      </c>
      <c r="B2256">
        <v>58.099997999999999</v>
      </c>
      <c r="C2256">
        <v>60.080002</v>
      </c>
      <c r="D2256">
        <v>57.810001</v>
      </c>
      <c r="E2256">
        <v>58.849997999999999</v>
      </c>
      <c r="F2256">
        <v>58.849997999999999</v>
      </c>
      <c r="G2256">
        <v>305957</v>
      </c>
      <c r="H2256">
        <f t="shared" si="35"/>
        <v>2255</v>
      </c>
    </row>
    <row r="2257" spans="1:8" x14ac:dyDescent="0.25">
      <c r="A2257" s="2">
        <v>39946</v>
      </c>
      <c r="B2257">
        <v>59.290000999999997</v>
      </c>
      <c r="C2257">
        <v>59.900002000000001</v>
      </c>
      <c r="D2257">
        <v>57.41</v>
      </c>
      <c r="E2257">
        <v>58.02</v>
      </c>
      <c r="F2257">
        <v>58.02</v>
      </c>
      <c r="G2257">
        <v>311802</v>
      </c>
      <c r="H2257">
        <f t="shared" si="35"/>
        <v>2256</v>
      </c>
    </row>
    <row r="2258" spans="1:8" x14ac:dyDescent="0.25">
      <c r="A2258" s="2">
        <v>39947</v>
      </c>
      <c r="B2258">
        <v>57.73</v>
      </c>
      <c r="C2258">
        <v>59</v>
      </c>
      <c r="D2258">
        <v>56.549999</v>
      </c>
      <c r="E2258">
        <v>58.619999</v>
      </c>
      <c r="F2258">
        <v>58.619999</v>
      </c>
      <c r="G2258">
        <v>260456</v>
      </c>
      <c r="H2258">
        <f t="shared" si="35"/>
        <v>2257</v>
      </c>
    </row>
    <row r="2259" spans="1:8" x14ac:dyDescent="0.25">
      <c r="A2259" s="2">
        <v>39948</v>
      </c>
      <c r="B2259">
        <v>58.540000999999997</v>
      </c>
      <c r="C2259">
        <v>58.880001</v>
      </c>
      <c r="D2259">
        <v>56.07</v>
      </c>
      <c r="E2259">
        <v>56.34</v>
      </c>
      <c r="F2259">
        <v>56.34</v>
      </c>
      <c r="G2259">
        <v>216089</v>
      </c>
      <c r="H2259">
        <f t="shared" si="35"/>
        <v>2258</v>
      </c>
    </row>
    <row r="2260" spans="1:8" x14ac:dyDescent="0.25">
      <c r="A2260" s="2">
        <v>39951</v>
      </c>
      <c r="B2260">
        <v>56.470001000000003</v>
      </c>
      <c r="C2260">
        <v>59.330002</v>
      </c>
      <c r="D2260">
        <v>56.119999</v>
      </c>
      <c r="E2260">
        <v>59.029998999999997</v>
      </c>
      <c r="F2260">
        <v>59.029998999999997</v>
      </c>
      <c r="G2260">
        <v>134714</v>
      </c>
      <c r="H2260">
        <f t="shared" si="35"/>
        <v>2259</v>
      </c>
    </row>
    <row r="2261" spans="1:8" x14ac:dyDescent="0.25">
      <c r="A2261" s="2">
        <v>39952</v>
      </c>
      <c r="B2261">
        <v>59.16</v>
      </c>
      <c r="C2261">
        <v>60.48</v>
      </c>
      <c r="D2261">
        <v>58.549999</v>
      </c>
      <c r="E2261">
        <v>59.650002000000001</v>
      </c>
      <c r="F2261">
        <v>59.650002000000001</v>
      </c>
      <c r="G2261">
        <v>252709</v>
      </c>
      <c r="H2261">
        <f t="shared" si="35"/>
        <v>2260</v>
      </c>
    </row>
    <row r="2262" spans="1:8" x14ac:dyDescent="0.25">
      <c r="A2262" s="2">
        <v>39953</v>
      </c>
      <c r="B2262">
        <v>60.18</v>
      </c>
      <c r="C2262">
        <v>62.259998000000003</v>
      </c>
      <c r="D2262">
        <v>59.860000999999997</v>
      </c>
      <c r="E2262">
        <v>62.040000999999997</v>
      </c>
      <c r="F2262">
        <v>62.040000999999997</v>
      </c>
      <c r="G2262">
        <v>270022</v>
      </c>
      <c r="H2262">
        <f t="shared" si="35"/>
        <v>2261</v>
      </c>
    </row>
    <row r="2263" spans="1:8" x14ac:dyDescent="0.25">
      <c r="A2263" s="2">
        <v>39954</v>
      </c>
      <c r="B2263">
        <v>61.68</v>
      </c>
      <c r="C2263">
        <v>61.869999</v>
      </c>
      <c r="D2263">
        <v>59.919998</v>
      </c>
      <c r="E2263">
        <v>61.049999</v>
      </c>
      <c r="F2263">
        <v>61.049999</v>
      </c>
      <c r="G2263">
        <v>237412</v>
      </c>
      <c r="H2263">
        <f t="shared" si="35"/>
        <v>2262</v>
      </c>
    </row>
    <row r="2264" spans="1:8" x14ac:dyDescent="0.25">
      <c r="A2264" s="2">
        <v>39955</v>
      </c>
      <c r="B2264">
        <v>61.049999</v>
      </c>
      <c r="C2264">
        <v>61.98</v>
      </c>
      <c r="D2264">
        <v>60.5</v>
      </c>
      <c r="E2264">
        <v>61.669998</v>
      </c>
      <c r="F2264">
        <v>61.669998</v>
      </c>
      <c r="G2264">
        <v>186302</v>
      </c>
      <c r="H2264">
        <f t="shared" si="35"/>
        <v>2263</v>
      </c>
    </row>
    <row r="2265" spans="1:8" x14ac:dyDescent="0.25">
      <c r="A2265" s="2">
        <v>39959</v>
      </c>
      <c r="B2265">
        <v>61.5</v>
      </c>
      <c r="C2265">
        <v>62.540000999999997</v>
      </c>
      <c r="D2265">
        <v>59.529998999999997</v>
      </c>
      <c r="E2265">
        <v>62.450001</v>
      </c>
      <c r="F2265">
        <v>62.450001</v>
      </c>
      <c r="G2265">
        <v>267127</v>
      </c>
      <c r="H2265">
        <f t="shared" si="35"/>
        <v>2264</v>
      </c>
    </row>
    <row r="2266" spans="1:8" x14ac:dyDescent="0.25">
      <c r="A2266" s="2">
        <v>39960</v>
      </c>
      <c r="B2266">
        <v>62.869999</v>
      </c>
      <c r="C2266">
        <v>63.82</v>
      </c>
      <c r="D2266">
        <v>62.189999</v>
      </c>
      <c r="E2266">
        <v>63.450001</v>
      </c>
      <c r="F2266">
        <v>63.450001</v>
      </c>
      <c r="G2266">
        <v>261888</v>
      </c>
      <c r="H2266">
        <f t="shared" si="35"/>
        <v>2265</v>
      </c>
    </row>
    <row r="2267" spans="1:8" x14ac:dyDescent="0.25">
      <c r="A2267" s="2">
        <v>39961</v>
      </c>
      <c r="B2267">
        <v>62.91</v>
      </c>
      <c r="C2267">
        <v>65.440002000000007</v>
      </c>
      <c r="D2267">
        <v>62.75</v>
      </c>
      <c r="E2267">
        <v>65.080001999999993</v>
      </c>
      <c r="F2267">
        <v>65.080001999999993</v>
      </c>
      <c r="G2267">
        <v>281439</v>
      </c>
      <c r="H2267">
        <f t="shared" si="35"/>
        <v>2266</v>
      </c>
    </row>
    <row r="2268" spans="1:8" x14ac:dyDescent="0.25">
      <c r="A2268" s="2">
        <v>39962</v>
      </c>
      <c r="B2268">
        <v>64.769997000000004</v>
      </c>
      <c r="C2268">
        <v>66.639999000000003</v>
      </c>
      <c r="D2268">
        <v>64.680000000000007</v>
      </c>
      <c r="E2268">
        <v>66.309997999999993</v>
      </c>
      <c r="F2268">
        <v>66.309997999999993</v>
      </c>
      <c r="G2268">
        <v>261370</v>
      </c>
      <c r="H2268">
        <f t="shared" si="35"/>
        <v>2267</v>
      </c>
    </row>
    <row r="2269" spans="1:8" x14ac:dyDescent="0.25">
      <c r="A2269" s="2">
        <v>39965</v>
      </c>
      <c r="B2269">
        <v>66.480002999999996</v>
      </c>
      <c r="C2269">
        <v>68.680000000000007</v>
      </c>
      <c r="D2269">
        <v>66.230002999999996</v>
      </c>
      <c r="E2269">
        <v>68.580001999999993</v>
      </c>
      <c r="F2269">
        <v>68.580001999999993</v>
      </c>
      <c r="G2269">
        <v>234080</v>
      </c>
      <c r="H2269">
        <f t="shared" si="35"/>
        <v>2268</v>
      </c>
    </row>
    <row r="2270" spans="1:8" x14ac:dyDescent="0.25">
      <c r="A2270" s="2">
        <v>39966</v>
      </c>
      <c r="B2270">
        <v>68.040001000000004</v>
      </c>
      <c r="C2270">
        <v>69.050003000000004</v>
      </c>
      <c r="D2270">
        <v>67.5</v>
      </c>
      <c r="E2270">
        <v>68.550003000000004</v>
      </c>
      <c r="F2270">
        <v>68.550003000000004</v>
      </c>
      <c r="G2270">
        <v>266861</v>
      </c>
      <c r="H2270">
        <f t="shared" si="35"/>
        <v>2269</v>
      </c>
    </row>
    <row r="2271" spans="1:8" x14ac:dyDescent="0.25">
      <c r="A2271" s="2">
        <v>39967</v>
      </c>
      <c r="B2271">
        <v>68.25</v>
      </c>
      <c r="C2271">
        <v>68.949996999999996</v>
      </c>
      <c r="D2271">
        <v>64.949996999999996</v>
      </c>
      <c r="E2271">
        <v>66.120002999999997</v>
      </c>
      <c r="F2271">
        <v>66.120002999999997</v>
      </c>
      <c r="G2271">
        <v>322365</v>
      </c>
      <c r="H2271">
        <f t="shared" si="35"/>
        <v>2270</v>
      </c>
    </row>
    <row r="2272" spans="1:8" x14ac:dyDescent="0.25">
      <c r="A2272" s="2">
        <v>39968</v>
      </c>
      <c r="B2272">
        <v>66.089995999999999</v>
      </c>
      <c r="C2272">
        <v>69.599997999999999</v>
      </c>
      <c r="D2272">
        <v>65.919998000000007</v>
      </c>
      <c r="E2272">
        <v>68.809997999999993</v>
      </c>
      <c r="F2272">
        <v>68.809997999999993</v>
      </c>
      <c r="G2272">
        <v>304674</v>
      </c>
      <c r="H2272">
        <f t="shared" si="35"/>
        <v>2271</v>
      </c>
    </row>
    <row r="2273" spans="1:8" x14ac:dyDescent="0.25">
      <c r="A2273" s="2">
        <v>39969</v>
      </c>
      <c r="B2273">
        <v>68.730002999999996</v>
      </c>
      <c r="C2273">
        <v>70.319999999999993</v>
      </c>
      <c r="D2273">
        <v>67.540001000000004</v>
      </c>
      <c r="E2273">
        <v>68.440002000000007</v>
      </c>
      <c r="F2273">
        <v>68.440002000000007</v>
      </c>
      <c r="G2273">
        <v>329259</v>
      </c>
      <c r="H2273">
        <f t="shared" si="35"/>
        <v>2272</v>
      </c>
    </row>
    <row r="2274" spans="1:8" x14ac:dyDescent="0.25">
      <c r="A2274" s="2">
        <v>39972</v>
      </c>
      <c r="B2274">
        <v>68.319999999999993</v>
      </c>
      <c r="C2274">
        <v>68.949996999999996</v>
      </c>
      <c r="D2274">
        <v>66.779999000000004</v>
      </c>
      <c r="E2274">
        <v>68.089995999999999</v>
      </c>
      <c r="F2274">
        <v>68.089995999999999</v>
      </c>
      <c r="G2274">
        <v>289278</v>
      </c>
      <c r="H2274">
        <f t="shared" si="35"/>
        <v>2273</v>
      </c>
    </row>
    <row r="2275" spans="1:8" x14ac:dyDescent="0.25">
      <c r="A2275" s="2">
        <v>39973</v>
      </c>
      <c r="B2275">
        <v>68.690002000000007</v>
      </c>
      <c r="C2275">
        <v>70.690002000000007</v>
      </c>
      <c r="D2275">
        <v>68.430000000000007</v>
      </c>
      <c r="E2275">
        <v>70.010002</v>
      </c>
      <c r="F2275">
        <v>70.010002</v>
      </c>
      <c r="G2275">
        <v>316884</v>
      </c>
      <c r="H2275">
        <f t="shared" si="35"/>
        <v>2274</v>
      </c>
    </row>
    <row r="2276" spans="1:8" x14ac:dyDescent="0.25">
      <c r="A2276" s="2">
        <v>39974</v>
      </c>
      <c r="B2276">
        <v>70.510002</v>
      </c>
      <c r="C2276">
        <v>71.790001000000004</v>
      </c>
      <c r="D2276">
        <v>70.430000000000007</v>
      </c>
      <c r="E2276">
        <v>71.330001999999993</v>
      </c>
      <c r="F2276">
        <v>71.330001999999993</v>
      </c>
      <c r="G2276">
        <v>346248</v>
      </c>
      <c r="H2276">
        <f t="shared" si="35"/>
        <v>2275</v>
      </c>
    </row>
    <row r="2277" spans="1:8" x14ac:dyDescent="0.25">
      <c r="A2277" s="2">
        <v>39975</v>
      </c>
      <c r="B2277">
        <v>71.459998999999996</v>
      </c>
      <c r="C2277">
        <v>73.230002999999996</v>
      </c>
      <c r="D2277">
        <v>71.319999999999993</v>
      </c>
      <c r="E2277">
        <v>72.680000000000007</v>
      </c>
      <c r="F2277">
        <v>72.680000000000007</v>
      </c>
      <c r="G2277">
        <v>314790</v>
      </c>
      <c r="H2277">
        <f t="shared" si="35"/>
        <v>2276</v>
      </c>
    </row>
    <row r="2278" spans="1:8" x14ac:dyDescent="0.25">
      <c r="A2278" s="2">
        <v>39976</v>
      </c>
      <c r="B2278">
        <v>72.430000000000007</v>
      </c>
      <c r="C2278">
        <v>72.629997000000003</v>
      </c>
      <c r="D2278">
        <v>70.800003000000004</v>
      </c>
      <c r="E2278">
        <v>72.040001000000004</v>
      </c>
      <c r="F2278">
        <v>72.040001000000004</v>
      </c>
      <c r="G2278">
        <v>224601</v>
      </c>
      <c r="H2278">
        <f t="shared" si="35"/>
        <v>2277</v>
      </c>
    </row>
    <row r="2279" spans="1:8" x14ac:dyDescent="0.25">
      <c r="A2279" s="2">
        <v>39979</v>
      </c>
      <c r="B2279">
        <v>72.199996999999996</v>
      </c>
      <c r="C2279">
        <v>72.349997999999999</v>
      </c>
      <c r="D2279">
        <v>69.580001999999993</v>
      </c>
      <c r="E2279">
        <v>70.620002999999997</v>
      </c>
      <c r="F2279">
        <v>70.620002999999997</v>
      </c>
      <c r="G2279">
        <v>242211</v>
      </c>
      <c r="H2279">
        <f t="shared" si="35"/>
        <v>2278</v>
      </c>
    </row>
    <row r="2280" spans="1:8" x14ac:dyDescent="0.25">
      <c r="A2280" s="2">
        <v>39980</v>
      </c>
      <c r="B2280">
        <v>70.309997999999993</v>
      </c>
      <c r="C2280">
        <v>72.769997000000004</v>
      </c>
      <c r="D2280">
        <v>69.800003000000004</v>
      </c>
      <c r="E2280">
        <v>70.470000999999996</v>
      </c>
      <c r="F2280">
        <v>70.470000999999996</v>
      </c>
      <c r="G2280">
        <v>266350</v>
      </c>
      <c r="H2280">
        <f t="shared" si="35"/>
        <v>2279</v>
      </c>
    </row>
    <row r="2281" spans="1:8" x14ac:dyDescent="0.25">
      <c r="A2281" s="2">
        <v>39981</v>
      </c>
      <c r="B2281">
        <v>70.260002</v>
      </c>
      <c r="C2281">
        <v>71.279999000000004</v>
      </c>
      <c r="D2281">
        <v>69</v>
      </c>
      <c r="E2281">
        <v>71.029999000000004</v>
      </c>
      <c r="F2281">
        <v>71.029999000000004</v>
      </c>
      <c r="G2281">
        <v>265584</v>
      </c>
      <c r="H2281">
        <f t="shared" si="35"/>
        <v>2280</v>
      </c>
    </row>
    <row r="2282" spans="1:8" x14ac:dyDescent="0.25">
      <c r="A2282" s="2">
        <v>39982</v>
      </c>
      <c r="B2282">
        <v>70.819999999999993</v>
      </c>
      <c r="C2282">
        <v>71.75</v>
      </c>
      <c r="D2282">
        <v>70.220000999999996</v>
      </c>
      <c r="E2282">
        <v>71.370002999999997</v>
      </c>
      <c r="F2282">
        <v>71.370002999999997</v>
      </c>
      <c r="G2282">
        <v>178851</v>
      </c>
      <c r="H2282">
        <f t="shared" si="35"/>
        <v>2281</v>
      </c>
    </row>
    <row r="2283" spans="1:8" x14ac:dyDescent="0.25">
      <c r="A2283" s="2">
        <v>39983</v>
      </c>
      <c r="B2283">
        <v>71.349997999999999</v>
      </c>
      <c r="C2283">
        <v>72.300003000000004</v>
      </c>
      <c r="D2283">
        <v>68.900002000000001</v>
      </c>
      <c r="E2283">
        <v>69.550003000000004</v>
      </c>
      <c r="F2283">
        <v>69.550003000000004</v>
      </c>
      <c r="G2283">
        <v>115712</v>
      </c>
      <c r="H2283">
        <f t="shared" si="35"/>
        <v>2282</v>
      </c>
    </row>
    <row r="2284" spans="1:8" x14ac:dyDescent="0.25">
      <c r="A2284" s="2">
        <v>39986</v>
      </c>
      <c r="B2284">
        <v>69.889999000000003</v>
      </c>
      <c r="C2284">
        <v>69.889999000000003</v>
      </c>
      <c r="D2284">
        <v>66.25</v>
      </c>
      <c r="E2284">
        <v>66.930000000000007</v>
      </c>
      <c r="F2284">
        <v>66.930000000000007</v>
      </c>
      <c r="G2284">
        <v>278468</v>
      </c>
      <c r="H2284">
        <f t="shared" si="35"/>
        <v>2283</v>
      </c>
    </row>
    <row r="2285" spans="1:8" x14ac:dyDescent="0.25">
      <c r="A2285" s="2">
        <v>39987</v>
      </c>
      <c r="B2285">
        <v>67.150002000000001</v>
      </c>
      <c r="C2285">
        <v>69.680000000000007</v>
      </c>
      <c r="D2285">
        <v>66.370002999999997</v>
      </c>
      <c r="E2285">
        <v>69.239998</v>
      </c>
      <c r="F2285">
        <v>69.239998</v>
      </c>
      <c r="G2285">
        <v>279901</v>
      </c>
      <c r="H2285">
        <f t="shared" si="35"/>
        <v>2284</v>
      </c>
    </row>
    <row r="2286" spans="1:8" x14ac:dyDescent="0.25">
      <c r="A2286" s="2">
        <v>39988</v>
      </c>
      <c r="B2286">
        <v>68.550003000000004</v>
      </c>
      <c r="C2286">
        <v>69.860000999999997</v>
      </c>
      <c r="D2286">
        <v>68.059997999999993</v>
      </c>
      <c r="E2286">
        <v>68.669998000000007</v>
      </c>
      <c r="F2286">
        <v>68.669998000000007</v>
      </c>
      <c r="G2286">
        <v>242855</v>
      </c>
      <c r="H2286">
        <f t="shared" si="35"/>
        <v>2285</v>
      </c>
    </row>
    <row r="2287" spans="1:8" x14ac:dyDescent="0.25">
      <c r="A2287" s="2">
        <v>39989</v>
      </c>
      <c r="B2287">
        <v>68.290001000000004</v>
      </c>
      <c r="C2287">
        <v>70.930000000000007</v>
      </c>
      <c r="D2287">
        <v>68.110000999999997</v>
      </c>
      <c r="E2287">
        <v>70.230002999999996</v>
      </c>
      <c r="F2287">
        <v>70.230002999999996</v>
      </c>
      <c r="G2287">
        <v>254942</v>
      </c>
      <c r="H2287">
        <f t="shared" si="35"/>
        <v>2286</v>
      </c>
    </row>
    <row r="2288" spans="1:8" x14ac:dyDescent="0.25">
      <c r="A2288" s="2">
        <v>39990</v>
      </c>
      <c r="B2288">
        <v>70.339995999999999</v>
      </c>
      <c r="C2288">
        <v>71.290001000000004</v>
      </c>
      <c r="D2288">
        <v>68.809997999999993</v>
      </c>
      <c r="E2288">
        <v>69.160004000000001</v>
      </c>
      <c r="F2288">
        <v>69.160004000000001</v>
      </c>
      <c r="G2288">
        <v>208025</v>
      </c>
      <c r="H2288">
        <f t="shared" si="35"/>
        <v>2287</v>
      </c>
    </row>
    <row r="2289" spans="1:8" x14ac:dyDescent="0.25">
      <c r="A2289" s="2">
        <v>39993</v>
      </c>
      <c r="B2289">
        <v>69.25</v>
      </c>
      <c r="C2289">
        <v>71.919998000000007</v>
      </c>
      <c r="D2289">
        <v>68.360000999999997</v>
      </c>
      <c r="E2289">
        <v>71.489998</v>
      </c>
      <c r="F2289">
        <v>71.489998</v>
      </c>
      <c r="G2289">
        <v>229882</v>
      </c>
      <c r="H2289">
        <f t="shared" si="35"/>
        <v>2288</v>
      </c>
    </row>
    <row r="2290" spans="1:8" x14ac:dyDescent="0.25">
      <c r="A2290" s="2">
        <v>39994</v>
      </c>
      <c r="B2290">
        <v>71.599997999999999</v>
      </c>
      <c r="C2290">
        <v>73.379997000000003</v>
      </c>
      <c r="D2290">
        <v>68.900002000000001</v>
      </c>
      <c r="E2290">
        <v>69.889999000000003</v>
      </c>
      <c r="F2290">
        <v>69.889999000000003</v>
      </c>
      <c r="G2290">
        <v>331550</v>
      </c>
      <c r="H2290">
        <f t="shared" si="35"/>
        <v>2289</v>
      </c>
    </row>
    <row r="2291" spans="1:8" x14ac:dyDescent="0.25">
      <c r="A2291" s="2">
        <v>39995</v>
      </c>
      <c r="B2291">
        <v>70.449996999999996</v>
      </c>
      <c r="C2291">
        <v>71.849997999999999</v>
      </c>
      <c r="D2291">
        <v>68.519997000000004</v>
      </c>
      <c r="E2291">
        <v>69.309997999999993</v>
      </c>
      <c r="F2291">
        <v>69.309997999999993</v>
      </c>
      <c r="G2291">
        <v>304636</v>
      </c>
      <c r="H2291">
        <f t="shared" si="35"/>
        <v>2290</v>
      </c>
    </row>
    <row r="2292" spans="1:8" x14ac:dyDescent="0.25">
      <c r="A2292" s="2">
        <v>39996</v>
      </c>
      <c r="B2292">
        <v>69.220000999999996</v>
      </c>
      <c r="C2292">
        <v>69.739998</v>
      </c>
      <c r="D2292">
        <v>66.260002</v>
      </c>
      <c r="E2292">
        <v>66.730002999999996</v>
      </c>
      <c r="F2292">
        <v>66.730002999999996</v>
      </c>
      <c r="G2292">
        <v>243250</v>
      </c>
      <c r="H2292">
        <f t="shared" si="35"/>
        <v>2291</v>
      </c>
    </row>
    <row r="2293" spans="1:8" x14ac:dyDescent="0.25">
      <c r="A2293" s="2">
        <v>40000</v>
      </c>
      <c r="B2293">
        <v>65.540001000000004</v>
      </c>
      <c r="C2293">
        <v>65.650002000000001</v>
      </c>
      <c r="D2293">
        <v>63.400002000000001</v>
      </c>
      <c r="E2293">
        <v>64.050003000000004</v>
      </c>
      <c r="F2293">
        <v>64.050003000000004</v>
      </c>
      <c r="G2293">
        <v>256986</v>
      </c>
      <c r="H2293">
        <f t="shared" si="35"/>
        <v>2292</v>
      </c>
    </row>
    <row r="2294" spans="1:8" x14ac:dyDescent="0.25">
      <c r="A2294" s="2">
        <v>40001</v>
      </c>
      <c r="B2294">
        <v>64.190002000000007</v>
      </c>
      <c r="C2294">
        <v>64.910004000000001</v>
      </c>
      <c r="D2294">
        <v>62.209999000000003</v>
      </c>
      <c r="E2294">
        <v>62.93</v>
      </c>
      <c r="F2294">
        <v>62.93</v>
      </c>
      <c r="G2294">
        <v>262358</v>
      </c>
      <c r="H2294">
        <f t="shared" si="35"/>
        <v>2293</v>
      </c>
    </row>
    <row r="2295" spans="1:8" x14ac:dyDescent="0.25">
      <c r="A2295" s="2">
        <v>40002</v>
      </c>
      <c r="B2295">
        <v>61.75</v>
      </c>
      <c r="C2295">
        <v>62.68</v>
      </c>
      <c r="D2295">
        <v>60.009998000000003</v>
      </c>
      <c r="E2295">
        <v>60.139999000000003</v>
      </c>
      <c r="F2295">
        <v>60.139999000000003</v>
      </c>
      <c r="G2295">
        <v>334958</v>
      </c>
      <c r="H2295">
        <f t="shared" si="35"/>
        <v>2294</v>
      </c>
    </row>
    <row r="2296" spans="1:8" x14ac:dyDescent="0.25">
      <c r="A2296" s="2">
        <v>40003</v>
      </c>
      <c r="B2296">
        <v>60.380001</v>
      </c>
      <c r="C2296">
        <v>61.619999</v>
      </c>
      <c r="D2296">
        <v>59.25</v>
      </c>
      <c r="E2296">
        <v>60.41</v>
      </c>
      <c r="F2296">
        <v>60.41</v>
      </c>
      <c r="G2296">
        <v>314800</v>
      </c>
      <c r="H2296">
        <f t="shared" si="35"/>
        <v>2295</v>
      </c>
    </row>
    <row r="2297" spans="1:8" x14ac:dyDescent="0.25">
      <c r="A2297" s="2">
        <v>40004</v>
      </c>
      <c r="B2297">
        <v>60.450001</v>
      </c>
      <c r="C2297">
        <v>60.889999000000003</v>
      </c>
      <c r="D2297">
        <v>58.720001000000003</v>
      </c>
      <c r="E2297">
        <v>59.889999000000003</v>
      </c>
      <c r="F2297">
        <v>59.889999000000003</v>
      </c>
      <c r="G2297">
        <v>264745</v>
      </c>
      <c r="H2297">
        <f t="shared" si="35"/>
        <v>2296</v>
      </c>
    </row>
    <row r="2298" spans="1:8" x14ac:dyDescent="0.25">
      <c r="A2298" s="2">
        <v>40007</v>
      </c>
      <c r="B2298">
        <v>59.860000999999997</v>
      </c>
      <c r="C2298">
        <v>60.669998</v>
      </c>
      <c r="D2298">
        <v>58.32</v>
      </c>
      <c r="E2298">
        <v>59.689999</v>
      </c>
      <c r="F2298">
        <v>59.689999</v>
      </c>
      <c r="G2298">
        <v>301907</v>
      </c>
      <c r="H2298">
        <f t="shared" si="35"/>
        <v>2297</v>
      </c>
    </row>
    <row r="2299" spans="1:8" x14ac:dyDescent="0.25">
      <c r="A2299" s="2">
        <v>40008</v>
      </c>
      <c r="B2299">
        <v>60.139999000000003</v>
      </c>
      <c r="C2299">
        <v>61.459999000000003</v>
      </c>
      <c r="D2299">
        <v>59.150002000000001</v>
      </c>
      <c r="E2299">
        <v>59.52</v>
      </c>
      <c r="F2299">
        <v>59.52</v>
      </c>
      <c r="G2299">
        <v>305947</v>
      </c>
      <c r="H2299">
        <f t="shared" si="35"/>
        <v>2298</v>
      </c>
    </row>
    <row r="2300" spans="1:8" x14ac:dyDescent="0.25">
      <c r="A2300" s="2">
        <v>40009</v>
      </c>
      <c r="B2300">
        <v>59.790000999999997</v>
      </c>
      <c r="C2300">
        <v>62</v>
      </c>
      <c r="D2300">
        <v>59.650002000000001</v>
      </c>
      <c r="E2300">
        <v>61.540000999999997</v>
      </c>
      <c r="F2300">
        <v>61.540000999999997</v>
      </c>
      <c r="G2300">
        <v>279729</v>
      </c>
      <c r="H2300">
        <f t="shared" si="35"/>
        <v>2299</v>
      </c>
    </row>
    <row r="2301" spans="1:8" x14ac:dyDescent="0.25">
      <c r="A2301" s="2">
        <v>40010</v>
      </c>
      <c r="B2301">
        <v>62</v>
      </c>
      <c r="C2301">
        <v>62.25</v>
      </c>
      <c r="D2301">
        <v>60.290000999999997</v>
      </c>
      <c r="E2301">
        <v>62.02</v>
      </c>
      <c r="F2301">
        <v>62.02</v>
      </c>
      <c r="G2301">
        <v>250043</v>
      </c>
      <c r="H2301">
        <f t="shared" si="35"/>
        <v>2300</v>
      </c>
    </row>
    <row r="2302" spans="1:8" x14ac:dyDescent="0.25">
      <c r="A2302" s="2">
        <v>40011</v>
      </c>
      <c r="B2302">
        <v>62.240001999999997</v>
      </c>
      <c r="C2302">
        <v>63.990001999999997</v>
      </c>
      <c r="D2302">
        <v>61.040000999999997</v>
      </c>
      <c r="E2302">
        <v>63.560001</v>
      </c>
      <c r="F2302">
        <v>63.560001</v>
      </c>
      <c r="G2302">
        <v>186315</v>
      </c>
      <c r="H2302">
        <f t="shared" si="35"/>
        <v>2301</v>
      </c>
    </row>
    <row r="2303" spans="1:8" x14ac:dyDescent="0.25">
      <c r="A2303" s="2">
        <v>40014</v>
      </c>
      <c r="B2303">
        <v>63.380001</v>
      </c>
      <c r="C2303">
        <v>64.900002000000001</v>
      </c>
      <c r="D2303">
        <v>63.189999</v>
      </c>
      <c r="E2303">
        <v>63.98</v>
      </c>
      <c r="F2303">
        <v>63.98</v>
      </c>
      <c r="G2303">
        <v>125148</v>
      </c>
      <c r="H2303">
        <f t="shared" si="35"/>
        <v>2302</v>
      </c>
    </row>
    <row r="2304" spans="1:8" x14ac:dyDescent="0.25">
      <c r="A2304" s="2">
        <v>40015</v>
      </c>
      <c r="B2304">
        <v>64.199996999999996</v>
      </c>
      <c r="C2304">
        <v>65.529999000000004</v>
      </c>
      <c r="D2304">
        <v>63.509998000000003</v>
      </c>
      <c r="E2304">
        <v>64.720000999999996</v>
      </c>
      <c r="F2304">
        <v>64.720000999999996</v>
      </c>
      <c r="G2304">
        <v>279584</v>
      </c>
      <c r="H2304">
        <f t="shared" si="35"/>
        <v>2303</v>
      </c>
    </row>
    <row r="2305" spans="1:8" x14ac:dyDescent="0.25">
      <c r="A2305" s="2">
        <v>40016</v>
      </c>
      <c r="B2305">
        <v>65.029999000000004</v>
      </c>
      <c r="C2305">
        <v>65.769997000000004</v>
      </c>
      <c r="D2305">
        <v>63.759998000000003</v>
      </c>
      <c r="E2305">
        <v>65.400002000000001</v>
      </c>
      <c r="F2305">
        <v>65.400002000000001</v>
      </c>
      <c r="G2305">
        <v>319989</v>
      </c>
      <c r="H2305">
        <f t="shared" si="35"/>
        <v>2304</v>
      </c>
    </row>
    <row r="2306" spans="1:8" x14ac:dyDescent="0.25">
      <c r="A2306" s="2">
        <v>40017</v>
      </c>
      <c r="B2306">
        <v>65.400002000000001</v>
      </c>
      <c r="C2306">
        <v>67.489998</v>
      </c>
      <c r="D2306">
        <v>64.400002000000001</v>
      </c>
      <c r="E2306">
        <v>67.160004000000001</v>
      </c>
      <c r="F2306">
        <v>67.160004000000001</v>
      </c>
      <c r="G2306">
        <v>321627</v>
      </c>
      <c r="H2306">
        <f t="shared" si="35"/>
        <v>2305</v>
      </c>
    </row>
    <row r="2307" spans="1:8" x14ac:dyDescent="0.25">
      <c r="A2307" s="2">
        <v>40018</v>
      </c>
      <c r="B2307">
        <v>66.620002999999997</v>
      </c>
      <c r="C2307">
        <v>68.199996999999996</v>
      </c>
      <c r="D2307">
        <v>66.459998999999996</v>
      </c>
      <c r="E2307">
        <v>68.050003000000004</v>
      </c>
      <c r="F2307">
        <v>68.050003000000004</v>
      </c>
      <c r="G2307">
        <v>217270</v>
      </c>
      <c r="H2307">
        <f t="shared" si="35"/>
        <v>2306</v>
      </c>
    </row>
    <row r="2308" spans="1:8" x14ac:dyDescent="0.25">
      <c r="A2308" s="2">
        <v>40021</v>
      </c>
      <c r="B2308">
        <v>68.050003000000004</v>
      </c>
      <c r="C2308">
        <v>68.989998</v>
      </c>
      <c r="D2308">
        <v>67.599997999999999</v>
      </c>
      <c r="E2308">
        <v>68.379997000000003</v>
      </c>
      <c r="F2308">
        <v>68.379997000000003</v>
      </c>
      <c r="G2308">
        <v>245180</v>
      </c>
      <c r="H2308">
        <f t="shared" ref="H2308:H2371" si="36">H2307+1</f>
        <v>2307</v>
      </c>
    </row>
    <row r="2309" spans="1:8" x14ac:dyDescent="0.25">
      <c r="A2309" s="2">
        <v>40022</v>
      </c>
      <c r="B2309">
        <v>68.260002</v>
      </c>
      <c r="C2309">
        <v>68.860000999999997</v>
      </c>
      <c r="D2309">
        <v>66.480002999999996</v>
      </c>
      <c r="E2309">
        <v>67.230002999999996</v>
      </c>
      <c r="F2309">
        <v>67.230002999999996</v>
      </c>
      <c r="G2309">
        <v>253558</v>
      </c>
      <c r="H2309">
        <f t="shared" si="36"/>
        <v>2308</v>
      </c>
    </row>
    <row r="2310" spans="1:8" x14ac:dyDescent="0.25">
      <c r="A2310" s="2">
        <v>40023</v>
      </c>
      <c r="B2310">
        <v>66.680000000000007</v>
      </c>
      <c r="C2310">
        <v>67.010002</v>
      </c>
      <c r="D2310">
        <v>62.700001</v>
      </c>
      <c r="E2310">
        <v>63.349997999999999</v>
      </c>
      <c r="F2310">
        <v>63.349997999999999</v>
      </c>
      <c r="G2310">
        <v>342411</v>
      </c>
      <c r="H2310">
        <f t="shared" si="36"/>
        <v>2309</v>
      </c>
    </row>
    <row r="2311" spans="1:8" x14ac:dyDescent="0.25">
      <c r="A2311" s="2">
        <v>40024</v>
      </c>
      <c r="B2311">
        <v>62.860000999999997</v>
      </c>
      <c r="C2311">
        <v>67.290001000000004</v>
      </c>
      <c r="D2311">
        <v>62.759998000000003</v>
      </c>
      <c r="E2311">
        <v>66.940002000000007</v>
      </c>
      <c r="F2311">
        <v>66.940002000000007</v>
      </c>
      <c r="G2311">
        <v>344216</v>
      </c>
      <c r="H2311">
        <f t="shared" si="36"/>
        <v>2310</v>
      </c>
    </row>
    <row r="2312" spans="1:8" x14ac:dyDescent="0.25">
      <c r="A2312" s="2">
        <v>40025</v>
      </c>
      <c r="B2312">
        <v>66.690002000000007</v>
      </c>
      <c r="C2312">
        <v>69.739998</v>
      </c>
      <c r="D2312">
        <v>64.959998999999996</v>
      </c>
      <c r="E2312">
        <v>69.449996999999996</v>
      </c>
      <c r="F2312">
        <v>69.449996999999996</v>
      </c>
      <c r="G2312">
        <v>400836</v>
      </c>
      <c r="H2312">
        <f t="shared" si="36"/>
        <v>2311</v>
      </c>
    </row>
    <row r="2313" spans="1:8" x14ac:dyDescent="0.25">
      <c r="A2313" s="2">
        <v>40028</v>
      </c>
      <c r="B2313">
        <v>69.300003000000004</v>
      </c>
      <c r="C2313">
        <v>72.199996999999996</v>
      </c>
      <c r="D2313">
        <v>69.089995999999999</v>
      </c>
      <c r="E2313">
        <v>71.580001999999993</v>
      </c>
      <c r="F2313">
        <v>71.580001999999993</v>
      </c>
      <c r="G2313">
        <v>323455</v>
      </c>
      <c r="H2313">
        <f t="shared" si="36"/>
        <v>2312</v>
      </c>
    </row>
    <row r="2314" spans="1:8" x14ac:dyDescent="0.25">
      <c r="A2314" s="2">
        <v>40029</v>
      </c>
      <c r="B2314">
        <v>71.339995999999999</v>
      </c>
      <c r="C2314">
        <v>71.949996999999996</v>
      </c>
      <c r="D2314">
        <v>70.160004000000001</v>
      </c>
      <c r="E2314">
        <v>71.419998000000007</v>
      </c>
      <c r="F2314">
        <v>71.419998000000007</v>
      </c>
      <c r="G2314">
        <v>285877</v>
      </c>
      <c r="H2314">
        <f t="shared" si="36"/>
        <v>2313</v>
      </c>
    </row>
    <row r="2315" spans="1:8" x14ac:dyDescent="0.25">
      <c r="A2315" s="2">
        <v>40030</v>
      </c>
      <c r="B2315">
        <v>71.819999999999993</v>
      </c>
      <c r="C2315">
        <v>72.099997999999999</v>
      </c>
      <c r="D2315">
        <v>69.709998999999996</v>
      </c>
      <c r="E2315">
        <v>71.970000999999996</v>
      </c>
      <c r="F2315">
        <v>71.970000999999996</v>
      </c>
      <c r="G2315">
        <v>307551</v>
      </c>
      <c r="H2315">
        <f t="shared" si="36"/>
        <v>2314</v>
      </c>
    </row>
    <row r="2316" spans="1:8" x14ac:dyDescent="0.25">
      <c r="A2316" s="2">
        <v>40031</v>
      </c>
      <c r="B2316">
        <v>71.830001999999993</v>
      </c>
      <c r="C2316">
        <v>72.419998000000007</v>
      </c>
      <c r="D2316">
        <v>70.180000000000007</v>
      </c>
      <c r="E2316">
        <v>71.940002000000007</v>
      </c>
      <c r="F2316">
        <v>71.940002000000007</v>
      </c>
      <c r="G2316">
        <v>328670</v>
      </c>
      <c r="H2316">
        <f t="shared" si="36"/>
        <v>2315</v>
      </c>
    </row>
    <row r="2317" spans="1:8" x14ac:dyDescent="0.25">
      <c r="A2317" s="2">
        <v>40032</v>
      </c>
      <c r="B2317">
        <v>71.809997999999993</v>
      </c>
      <c r="C2317">
        <v>72.839995999999999</v>
      </c>
      <c r="D2317">
        <v>70.379997000000003</v>
      </c>
      <c r="E2317">
        <v>70.930000000000007</v>
      </c>
      <c r="F2317">
        <v>70.930000000000007</v>
      </c>
      <c r="G2317">
        <v>367023</v>
      </c>
      <c r="H2317">
        <f t="shared" si="36"/>
        <v>2316</v>
      </c>
    </row>
    <row r="2318" spans="1:8" x14ac:dyDescent="0.25">
      <c r="A2318" s="2">
        <v>40035</v>
      </c>
      <c r="B2318">
        <v>70.669998000000007</v>
      </c>
      <c r="C2318">
        <v>71.569999999999993</v>
      </c>
      <c r="D2318">
        <v>70.089995999999999</v>
      </c>
      <c r="E2318">
        <v>70.599997999999999</v>
      </c>
      <c r="F2318">
        <v>70.599997999999999</v>
      </c>
      <c r="G2318">
        <v>304092</v>
      </c>
      <c r="H2318">
        <f t="shared" si="36"/>
        <v>2317</v>
      </c>
    </row>
    <row r="2319" spans="1:8" x14ac:dyDescent="0.25">
      <c r="A2319" s="2">
        <v>40036</v>
      </c>
      <c r="B2319">
        <v>70.760002</v>
      </c>
      <c r="C2319">
        <v>71.25</v>
      </c>
      <c r="D2319">
        <v>68.709998999999996</v>
      </c>
      <c r="E2319">
        <v>69.449996999999996</v>
      </c>
      <c r="F2319">
        <v>69.449996999999996</v>
      </c>
      <c r="G2319">
        <v>389079</v>
      </c>
      <c r="H2319">
        <f t="shared" si="36"/>
        <v>2318</v>
      </c>
    </row>
    <row r="2320" spans="1:8" x14ac:dyDescent="0.25">
      <c r="A2320" s="2">
        <v>40037</v>
      </c>
      <c r="B2320">
        <v>69.669998000000007</v>
      </c>
      <c r="C2320">
        <v>71.129997000000003</v>
      </c>
      <c r="D2320">
        <v>68.839995999999999</v>
      </c>
      <c r="E2320">
        <v>70.160004000000001</v>
      </c>
      <c r="F2320">
        <v>70.160004000000001</v>
      </c>
      <c r="G2320">
        <v>342269</v>
      </c>
      <c r="H2320">
        <f t="shared" si="36"/>
        <v>2319</v>
      </c>
    </row>
    <row r="2321" spans="1:8" x14ac:dyDescent="0.25">
      <c r="A2321" s="2">
        <v>40038</v>
      </c>
      <c r="B2321">
        <v>70.540001000000004</v>
      </c>
      <c r="C2321">
        <v>72.209998999999996</v>
      </c>
      <c r="D2321">
        <v>70.050003000000004</v>
      </c>
      <c r="E2321">
        <v>70.519997000000004</v>
      </c>
      <c r="F2321">
        <v>70.519997000000004</v>
      </c>
      <c r="G2321">
        <v>322969</v>
      </c>
      <c r="H2321">
        <f t="shared" si="36"/>
        <v>2320</v>
      </c>
    </row>
    <row r="2322" spans="1:8" x14ac:dyDescent="0.25">
      <c r="A2322" s="2">
        <v>40039</v>
      </c>
      <c r="B2322">
        <v>70.900002000000001</v>
      </c>
      <c r="C2322">
        <v>71.599997999999999</v>
      </c>
      <c r="D2322">
        <v>67.120002999999997</v>
      </c>
      <c r="E2322">
        <v>67.510002</v>
      </c>
      <c r="F2322">
        <v>67.510002</v>
      </c>
      <c r="G2322">
        <v>320144</v>
      </c>
      <c r="H2322">
        <f t="shared" si="36"/>
        <v>2321</v>
      </c>
    </row>
    <row r="2323" spans="1:8" x14ac:dyDescent="0.25">
      <c r="A2323" s="2">
        <v>40042</v>
      </c>
      <c r="B2323">
        <v>67.690002000000007</v>
      </c>
      <c r="C2323">
        <v>67.690002000000007</v>
      </c>
      <c r="D2323">
        <v>65.230002999999996</v>
      </c>
      <c r="E2323">
        <v>66.75</v>
      </c>
      <c r="F2323">
        <v>66.75</v>
      </c>
      <c r="G2323">
        <v>264790</v>
      </c>
      <c r="H2323">
        <f t="shared" si="36"/>
        <v>2322</v>
      </c>
    </row>
    <row r="2324" spans="1:8" x14ac:dyDescent="0.25">
      <c r="A2324" s="2">
        <v>40043</v>
      </c>
      <c r="B2324">
        <v>66.800003000000004</v>
      </c>
      <c r="C2324">
        <v>70.290001000000004</v>
      </c>
      <c r="D2324">
        <v>66.110000999999997</v>
      </c>
      <c r="E2324">
        <v>69.190002000000007</v>
      </c>
      <c r="F2324">
        <v>69.190002000000007</v>
      </c>
      <c r="G2324">
        <v>182990</v>
      </c>
      <c r="H2324">
        <f t="shared" si="36"/>
        <v>2323</v>
      </c>
    </row>
    <row r="2325" spans="1:8" x14ac:dyDescent="0.25">
      <c r="A2325" s="2">
        <v>40044</v>
      </c>
      <c r="B2325">
        <v>70.25</v>
      </c>
      <c r="C2325">
        <v>72.800003000000004</v>
      </c>
      <c r="D2325">
        <v>68.050003000000004</v>
      </c>
      <c r="E2325">
        <v>72.419998000000007</v>
      </c>
      <c r="F2325">
        <v>72.419998000000007</v>
      </c>
      <c r="G2325">
        <v>126682</v>
      </c>
      <c r="H2325">
        <f t="shared" si="36"/>
        <v>2324</v>
      </c>
    </row>
    <row r="2326" spans="1:8" x14ac:dyDescent="0.25">
      <c r="A2326" s="2">
        <v>40045</v>
      </c>
      <c r="B2326">
        <v>72.150002000000001</v>
      </c>
      <c r="C2326">
        <v>72.879997000000003</v>
      </c>
      <c r="D2326">
        <v>71.650002000000001</v>
      </c>
      <c r="E2326">
        <v>72.540001000000004</v>
      </c>
      <c r="F2326">
        <v>72.540001000000004</v>
      </c>
      <c r="G2326">
        <v>241477</v>
      </c>
      <c r="H2326">
        <f t="shared" si="36"/>
        <v>2325</v>
      </c>
    </row>
    <row r="2327" spans="1:8" x14ac:dyDescent="0.25">
      <c r="A2327" s="2">
        <v>40046</v>
      </c>
      <c r="B2327">
        <v>72.879997000000003</v>
      </c>
      <c r="C2327">
        <v>74.720000999999996</v>
      </c>
      <c r="D2327">
        <v>72.029999000000004</v>
      </c>
      <c r="E2327">
        <v>73.889999000000003</v>
      </c>
      <c r="F2327">
        <v>73.889999000000003</v>
      </c>
      <c r="G2327">
        <v>246228</v>
      </c>
      <c r="H2327">
        <f t="shared" si="36"/>
        <v>2326</v>
      </c>
    </row>
    <row r="2328" spans="1:8" x14ac:dyDescent="0.25">
      <c r="A2328" s="2">
        <v>40049</v>
      </c>
      <c r="B2328">
        <v>73.75</v>
      </c>
      <c r="C2328">
        <v>74.809997999999993</v>
      </c>
      <c r="D2328">
        <v>73.569999999999993</v>
      </c>
      <c r="E2328">
        <v>74.370002999999997</v>
      </c>
      <c r="F2328">
        <v>74.370002999999997</v>
      </c>
      <c r="G2328">
        <v>208702</v>
      </c>
      <c r="H2328">
        <f t="shared" si="36"/>
        <v>2327</v>
      </c>
    </row>
    <row r="2329" spans="1:8" x14ac:dyDescent="0.25">
      <c r="A2329" s="2">
        <v>40050</v>
      </c>
      <c r="B2329">
        <v>73.970000999999996</v>
      </c>
      <c r="C2329">
        <v>75</v>
      </c>
      <c r="D2329">
        <v>71.110000999999997</v>
      </c>
      <c r="E2329">
        <v>72.050003000000004</v>
      </c>
      <c r="F2329">
        <v>72.050003000000004</v>
      </c>
      <c r="G2329">
        <v>324399</v>
      </c>
      <c r="H2329">
        <f t="shared" si="36"/>
        <v>2328</v>
      </c>
    </row>
    <row r="2330" spans="1:8" x14ac:dyDescent="0.25">
      <c r="A2330" s="2">
        <v>40051</v>
      </c>
      <c r="B2330">
        <v>71.349997999999999</v>
      </c>
      <c r="C2330">
        <v>72.639999000000003</v>
      </c>
      <c r="D2330">
        <v>70.669998000000007</v>
      </c>
      <c r="E2330">
        <v>71.430000000000007</v>
      </c>
      <c r="F2330">
        <v>71.430000000000007</v>
      </c>
      <c r="G2330">
        <v>255501</v>
      </c>
      <c r="H2330">
        <f t="shared" si="36"/>
        <v>2329</v>
      </c>
    </row>
    <row r="2331" spans="1:8" x14ac:dyDescent="0.25">
      <c r="A2331" s="2">
        <v>40052</v>
      </c>
      <c r="B2331">
        <v>71.360000999999997</v>
      </c>
      <c r="C2331">
        <v>72.949996999999996</v>
      </c>
      <c r="D2331">
        <v>69.830001999999993</v>
      </c>
      <c r="E2331">
        <v>72.489998</v>
      </c>
      <c r="F2331">
        <v>72.489998</v>
      </c>
      <c r="G2331">
        <v>272730</v>
      </c>
      <c r="H2331">
        <f t="shared" si="36"/>
        <v>2330</v>
      </c>
    </row>
    <row r="2332" spans="1:8" x14ac:dyDescent="0.25">
      <c r="A2332" s="2">
        <v>40053</v>
      </c>
      <c r="B2332">
        <v>72.860000999999997</v>
      </c>
      <c r="C2332">
        <v>73.519997000000004</v>
      </c>
      <c r="D2332">
        <v>71.779999000000004</v>
      </c>
      <c r="E2332">
        <v>72.739998</v>
      </c>
      <c r="F2332">
        <v>72.739998</v>
      </c>
      <c r="G2332">
        <v>239217</v>
      </c>
      <c r="H2332">
        <f t="shared" si="36"/>
        <v>2331</v>
      </c>
    </row>
    <row r="2333" spans="1:8" x14ac:dyDescent="0.25">
      <c r="A2333" s="2">
        <v>40056</v>
      </c>
      <c r="B2333">
        <v>72.75</v>
      </c>
      <c r="C2333">
        <v>73.360000999999997</v>
      </c>
      <c r="D2333">
        <v>69.129997000000003</v>
      </c>
      <c r="E2333">
        <v>69.959998999999996</v>
      </c>
      <c r="F2333">
        <v>69.959998999999996</v>
      </c>
      <c r="G2333">
        <v>276967</v>
      </c>
      <c r="H2333">
        <f t="shared" si="36"/>
        <v>2332</v>
      </c>
    </row>
    <row r="2334" spans="1:8" x14ac:dyDescent="0.25">
      <c r="A2334" s="2">
        <v>40057</v>
      </c>
      <c r="B2334">
        <v>69.559997999999993</v>
      </c>
      <c r="C2334">
        <v>71.370002999999997</v>
      </c>
      <c r="D2334">
        <v>68</v>
      </c>
      <c r="E2334">
        <v>68.050003000000004</v>
      </c>
      <c r="F2334">
        <v>68.050003000000004</v>
      </c>
      <c r="G2334">
        <v>336835</v>
      </c>
      <c r="H2334">
        <f t="shared" si="36"/>
        <v>2333</v>
      </c>
    </row>
    <row r="2335" spans="1:8" x14ac:dyDescent="0.25">
      <c r="A2335" s="2">
        <v>40058</v>
      </c>
      <c r="B2335">
        <v>68.199996999999996</v>
      </c>
      <c r="C2335">
        <v>68.800003000000004</v>
      </c>
      <c r="D2335">
        <v>67.050003000000004</v>
      </c>
      <c r="E2335">
        <v>68.050003000000004</v>
      </c>
      <c r="F2335">
        <v>68.050003000000004</v>
      </c>
      <c r="G2335">
        <v>269497</v>
      </c>
      <c r="H2335">
        <f t="shared" si="36"/>
        <v>2334</v>
      </c>
    </row>
    <row r="2336" spans="1:8" x14ac:dyDescent="0.25">
      <c r="A2336" s="2">
        <v>40059</v>
      </c>
      <c r="B2336">
        <v>68.150002000000001</v>
      </c>
      <c r="C2336">
        <v>69.400002000000001</v>
      </c>
      <c r="D2336">
        <v>67.660004000000001</v>
      </c>
      <c r="E2336">
        <v>67.959998999999996</v>
      </c>
      <c r="F2336">
        <v>67.959998999999996</v>
      </c>
      <c r="G2336">
        <v>231967</v>
      </c>
      <c r="H2336">
        <f t="shared" si="36"/>
        <v>2335</v>
      </c>
    </row>
    <row r="2337" spans="1:8" x14ac:dyDescent="0.25">
      <c r="A2337" s="2">
        <v>40060</v>
      </c>
      <c r="B2337">
        <v>68.190002000000007</v>
      </c>
      <c r="C2337">
        <v>68.779999000000004</v>
      </c>
      <c r="D2337">
        <v>67.120002999999997</v>
      </c>
      <c r="E2337">
        <v>68.019997000000004</v>
      </c>
      <c r="F2337">
        <v>68.019997000000004</v>
      </c>
      <c r="G2337">
        <v>229782</v>
      </c>
      <c r="H2337">
        <f t="shared" si="36"/>
        <v>2336</v>
      </c>
    </row>
    <row r="2338" spans="1:8" x14ac:dyDescent="0.25">
      <c r="A2338" s="2">
        <v>40064</v>
      </c>
      <c r="B2338">
        <v>68.110000999999997</v>
      </c>
      <c r="C2338">
        <v>71.790001000000004</v>
      </c>
      <c r="D2338">
        <v>67.540001000000004</v>
      </c>
      <c r="E2338">
        <v>71.099997999999999</v>
      </c>
      <c r="F2338">
        <v>71.099997999999999</v>
      </c>
      <c r="G2338">
        <v>374237</v>
      </c>
      <c r="H2338">
        <f t="shared" si="36"/>
        <v>2337</v>
      </c>
    </row>
    <row r="2339" spans="1:8" x14ac:dyDescent="0.25">
      <c r="A2339" s="2">
        <v>40065</v>
      </c>
      <c r="B2339">
        <v>71.330001999999993</v>
      </c>
      <c r="C2339">
        <v>72.519997000000004</v>
      </c>
      <c r="D2339">
        <v>70.660004000000001</v>
      </c>
      <c r="E2339">
        <v>71.309997999999993</v>
      </c>
      <c r="F2339">
        <v>71.309997999999993</v>
      </c>
      <c r="G2339">
        <v>331984</v>
      </c>
      <c r="H2339">
        <f t="shared" si="36"/>
        <v>2338</v>
      </c>
    </row>
    <row r="2340" spans="1:8" x14ac:dyDescent="0.25">
      <c r="A2340" s="2">
        <v>40066</v>
      </c>
      <c r="B2340">
        <v>71.639999000000003</v>
      </c>
      <c r="C2340">
        <v>72.440002000000007</v>
      </c>
      <c r="D2340">
        <v>70.860000999999997</v>
      </c>
      <c r="E2340">
        <v>71.940002000000007</v>
      </c>
      <c r="F2340">
        <v>71.940002000000007</v>
      </c>
      <c r="G2340">
        <v>345551</v>
      </c>
      <c r="H2340">
        <f t="shared" si="36"/>
        <v>2339</v>
      </c>
    </row>
    <row r="2341" spans="1:8" x14ac:dyDescent="0.25">
      <c r="A2341" s="2">
        <v>40067</v>
      </c>
      <c r="B2341">
        <v>72.050003000000004</v>
      </c>
      <c r="C2341">
        <v>72.900002000000001</v>
      </c>
      <c r="D2341">
        <v>68.819999999999993</v>
      </c>
      <c r="E2341">
        <v>69.290001000000004</v>
      </c>
      <c r="F2341">
        <v>69.290001000000004</v>
      </c>
      <c r="G2341">
        <v>374693</v>
      </c>
      <c r="H2341">
        <f t="shared" si="36"/>
        <v>2340</v>
      </c>
    </row>
    <row r="2342" spans="1:8" x14ac:dyDescent="0.25">
      <c r="A2342" s="2">
        <v>40070</v>
      </c>
      <c r="B2342">
        <v>69.150002000000001</v>
      </c>
      <c r="C2342">
        <v>69.510002</v>
      </c>
      <c r="D2342">
        <v>68.019997000000004</v>
      </c>
      <c r="E2342">
        <v>68.860000999999997</v>
      </c>
      <c r="F2342">
        <v>68.860000999999997</v>
      </c>
      <c r="G2342">
        <v>255720</v>
      </c>
      <c r="H2342">
        <f t="shared" si="36"/>
        <v>2341</v>
      </c>
    </row>
    <row r="2343" spans="1:8" x14ac:dyDescent="0.25">
      <c r="A2343" s="2">
        <v>40071</v>
      </c>
      <c r="B2343">
        <v>68.779999000000004</v>
      </c>
      <c r="C2343">
        <v>71.190002000000007</v>
      </c>
      <c r="D2343">
        <v>68.480002999999996</v>
      </c>
      <c r="E2343">
        <v>70.930000000000007</v>
      </c>
      <c r="F2343">
        <v>70.930000000000007</v>
      </c>
      <c r="G2343">
        <v>288040</v>
      </c>
      <c r="H2343">
        <f t="shared" si="36"/>
        <v>2342</v>
      </c>
    </row>
    <row r="2344" spans="1:8" x14ac:dyDescent="0.25">
      <c r="A2344" s="2">
        <v>40072</v>
      </c>
      <c r="B2344">
        <v>70.400002000000001</v>
      </c>
      <c r="C2344">
        <v>72.559997999999993</v>
      </c>
      <c r="D2344">
        <v>70.139999000000003</v>
      </c>
      <c r="E2344">
        <v>72.510002</v>
      </c>
      <c r="F2344">
        <v>72.510002</v>
      </c>
      <c r="G2344">
        <v>291946</v>
      </c>
      <c r="H2344">
        <f t="shared" si="36"/>
        <v>2343</v>
      </c>
    </row>
    <row r="2345" spans="1:8" x14ac:dyDescent="0.25">
      <c r="A2345" s="2">
        <v>40073</v>
      </c>
      <c r="B2345">
        <v>72.309997999999993</v>
      </c>
      <c r="C2345">
        <v>73.160004000000001</v>
      </c>
      <c r="D2345">
        <v>71.660004000000001</v>
      </c>
      <c r="E2345">
        <v>72.470000999999996</v>
      </c>
      <c r="F2345">
        <v>72.470000999999996</v>
      </c>
      <c r="G2345">
        <v>235707</v>
      </c>
      <c r="H2345">
        <f t="shared" si="36"/>
        <v>2344</v>
      </c>
    </row>
    <row r="2346" spans="1:8" x14ac:dyDescent="0.25">
      <c r="A2346" s="2">
        <v>40074</v>
      </c>
      <c r="B2346">
        <v>72.400002000000001</v>
      </c>
      <c r="C2346">
        <v>72.660004000000001</v>
      </c>
      <c r="D2346">
        <v>71.269997000000004</v>
      </c>
      <c r="E2346">
        <v>72.040001000000004</v>
      </c>
      <c r="F2346">
        <v>72.040001000000004</v>
      </c>
      <c r="G2346">
        <v>165696</v>
      </c>
      <c r="H2346">
        <f t="shared" si="36"/>
        <v>2345</v>
      </c>
    </row>
    <row r="2347" spans="1:8" x14ac:dyDescent="0.25">
      <c r="A2347" s="2">
        <v>40077</v>
      </c>
      <c r="B2347">
        <v>71.779999000000004</v>
      </c>
      <c r="C2347">
        <v>72.199996999999996</v>
      </c>
      <c r="D2347">
        <v>68.959998999999996</v>
      </c>
      <c r="E2347">
        <v>69.709998999999996</v>
      </c>
      <c r="F2347">
        <v>69.709998999999996</v>
      </c>
      <c r="G2347">
        <v>142853</v>
      </c>
      <c r="H2347">
        <f t="shared" si="36"/>
        <v>2346</v>
      </c>
    </row>
    <row r="2348" spans="1:8" x14ac:dyDescent="0.25">
      <c r="A2348" s="2">
        <v>40078</v>
      </c>
      <c r="B2348">
        <v>69.669998000000007</v>
      </c>
      <c r="C2348">
        <v>71.849997999999999</v>
      </c>
      <c r="D2348">
        <v>69.610000999999997</v>
      </c>
      <c r="E2348">
        <v>71.550003000000004</v>
      </c>
      <c r="F2348">
        <v>71.550003000000004</v>
      </c>
      <c r="G2348">
        <v>218292</v>
      </c>
      <c r="H2348">
        <f t="shared" si="36"/>
        <v>2347</v>
      </c>
    </row>
    <row r="2349" spans="1:8" x14ac:dyDescent="0.25">
      <c r="A2349" s="2">
        <v>40079</v>
      </c>
      <c r="B2349">
        <v>71.629997000000003</v>
      </c>
      <c r="C2349">
        <v>71.809997999999993</v>
      </c>
      <c r="D2349">
        <v>68.040001000000004</v>
      </c>
      <c r="E2349">
        <v>68.970000999999996</v>
      </c>
      <c r="F2349">
        <v>68.970000999999996</v>
      </c>
      <c r="G2349">
        <v>307578</v>
      </c>
      <c r="H2349">
        <f t="shared" si="36"/>
        <v>2348</v>
      </c>
    </row>
    <row r="2350" spans="1:8" x14ac:dyDescent="0.25">
      <c r="A2350" s="2">
        <v>40080</v>
      </c>
      <c r="B2350">
        <v>68.330001999999993</v>
      </c>
      <c r="C2350">
        <v>68.769997000000004</v>
      </c>
      <c r="D2350">
        <v>65.599997999999999</v>
      </c>
      <c r="E2350">
        <v>65.889999000000003</v>
      </c>
      <c r="F2350">
        <v>65.889999000000003</v>
      </c>
      <c r="G2350">
        <v>357456</v>
      </c>
      <c r="H2350">
        <f t="shared" si="36"/>
        <v>2349</v>
      </c>
    </row>
    <row r="2351" spans="1:8" x14ac:dyDescent="0.25">
      <c r="A2351" s="2">
        <v>40081</v>
      </c>
      <c r="B2351">
        <v>65.919998000000007</v>
      </c>
      <c r="C2351">
        <v>67.089995999999999</v>
      </c>
      <c r="D2351">
        <v>65.050003000000004</v>
      </c>
      <c r="E2351">
        <v>66.019997000000004</v>
      </c>
      <c r="F2351">
        <v>66.019997000000004</v>
      </c>
      <c r="G2351">
        <v>315319</v>
      </c>
      <c r="H2351">
        <f t="shared" si="36"/>
        <v>2350</v>
      </c>
    </row>
    <row r="2352" spans="1:8" x14ac:dyDescent="0.25">
      <c r="A2352" s="2">
        <v>40084</v>
      </c>
      <c r="B2352">
        <v>66.150002000000001</v>
      </c>
      <c r="C2352">
        <v>67.540001000000004</v>
      </c>
      <c r="D2352">
        <v>65.410004000000001</v>
      </c>
      <c r="E2352">
        <v>66.839995999999999</v>
      </c>
      <c r="F2352">
        <v>66.839995999999999</v>
      </c>
      <c r="G2352">
        <v>231410</v>
      </c>
      <c r="H2352">
        <f t="shared" si="36"/>
        <v>2351</v>
      </c>
    </row>
    <row r="2353" spans="1:8" x14ac:dyDescent="0.25">
      <c r="A2353" s="2">
        <v>40085</v>
      </c>
      <c r="B2353">
        <v>67.110000999999997</v>
      </c>
      <c r="C2353">
        <v>67.330001999999993</v>
      </c>
      <c r="D2353">
        <v>65.819999999999993</v>
      </c>
      <c r="E2353">
        <v>66.709998999999996</v>
      </c>
      <c r="F2353">
        <v>66.709998999999996</v>
      </c>
      <c r="G2353">
        <v>247345</v>
      </c>
      <c r="H2353">
        <f t="shared" si="36"/>
        <v>2352</v>
      </c>
    </row>
    <row r="2354" spans="1:8" x14ac:dyDescent="0.25">
      <c r="A2354" s="2">
        <v>40086</v>
      </c>
      <c r="B2354">
        <v>66.709998999999996</v>
      </c>
      <c r="C2354">
        <v>70.720000999999996</v>
      </c>
      <c r="D2354">
        <v>66.220000999999996</v>
      </c>
      <c r="E2354">
        <v>70.610000999999997</v>
      </c>
      <c r="F2354">
        <v>70.610000999999997</v>
      </c>
      <c r="G2354">
        <v>386690</v>
      </c>
      <c r="H2354">
        <f t="shared" si="36"/>
        <v>2353</v>
      </c>
    </row>
    <row r="2355" spans="1:8" x14ac:dyDescent="0.25">
      <c r="A2355" s="2">
        <v>40087</v>
      </c>
      <c r="B2355">
        <v>70.400002000000001</v>
      </c>
      <c r="C2355">
        <v>71.389999000000003</v>
      </c>
      <c r="D2355">
        <v>69.129997000000003</v>
      </c>
      <c r="E2355">
        <v>70.819999999999993</v>
      </c>
      <c r="F2355">
        <v>70.819999999999993</v>
      </c>
      <c r="G2355">
        <v>334690</v>
      </c>
      <c r="H2355">
        <f t="shared" si="36"/>
        <v>2354</v>
      </c>
    </row>
    <row r="2356" spans="1:8" x14ac:dyDescent="0.25">
      <c r="A2356" s="2">
        <v>40088</v>
      </c>
      <c r="B2356">
        <v>70.349997999999999</v>
      </c>
      <c r="C2356">
        <v>70.690002000000007</v>
      </c>
      <c r="D2356">
        <v>68.319999999999993</v>
      </c>
      <c r="E2356">
        <v>69.949996999999996</v>
      </c>
      <c r="F2356">
        <v>69.949996999999996</v>
      </c>
      <c r="G2356">
        <v>312014</v>
      </c>
      <c r="H2356">
        <f t="shared" si="36"/>
        <v>2355</v>
      </c>
    </row>
    <row r="2357" spans="1:8" x14ac:dyDescent="0.25">
      <c r="A2357" s="2">
        <v>40091</v>
      </c>
      <c r="B2357">
        <v>69.809997999999993</v>
      </c>
      <c r="C2357">
        <v>71</v>
      </c>
      <c r="D2357">
        <v>68.050003000000004</v>
      </c>
      <c r="E2357">
        <v>70.410004000000001</v>
      </c>
      <c r="F2357">
        <v>70.410004000000001</v>
      </c>
      <c r="G2357">
        <v>346922</v>
      </c>
      <c r="H2357">
        <f t="shared" si="36"/>
        <v>2356</v>
      </c>
    </row>
    <row r="2358" spans="1:8" x14ac:dyDescent="0.25">
      <c r="A2358" s="2">
        <v>40092</v>
      </c>
      <c r="B2358">
        <v>70.260002</v>
      </c>
      <c r="C2358">
        <v>71.970000999999996</v>
      </c>
      <c r="D2358">
        <v>70.059997999999993</v>
      </c>
      <c r="E2358">
        <v>70.879997000000003</v>
      </c>
      <c r="F2358">
        <v>70.879997000000003</v>
      </c>
      <c r="G2358">
        <v>372435</v>
      </c>
      <c r="H2358">
        <f t="shared" si="36"/>
        <v>2357</v>
      </c>
    </row>
    <row r="2359" spans="1:8" x14ac:dyDescent="0.25">
      <c r="A2359" s="2">
        <v>40093</v>
      </c>
      <c r="B2359">
        <v>71.160004000000001</v>
      </c>
      <c r="C2359">
        <v>71.760002</v>
      </c>
      <c r="D2359">
        <v>68.879997000000003</v>
      </c>
      <c r="E2359">
        <v>69.569999999999993</v>
      </c>
      <c r="F2359">
        <v>69.569999999999993</v>
      </c>
      <c r="G2359">
        <v>372435</v>
      </c>
      <c r="H2359">
        <f t="shared" si="36"/>
        <v>2358</v>
      </c>
    </row>
    <row r="2360" spans="1:8" x14ac:dyDescent="0.25">
      <c r="A2360" s="2">
        <v>40094</v>
      </c>
      <c r="B2360">
        <v>69.800003000000004</v>
      </c>
      <c r="C2360">
        <v>72.550003000000004</v>
      </c>
      <c r="D2360">
        <v>69.169998000000007</v>
      </c>
      <c r="E2360">
        <v>71.690002000000007</v>
      </c>
      <c r="F2360">
        <v>71.690002000000007</v>
      </c>
      <c r="G2360">
        <v>405214</v>
      </c>
      <c r="H2360">
        <f t="shared" si="36"/>
        <v>2359</v>
      </c>
    </row>
    <row r="2361" spans="1:8" x14ac:dyDescent="0.25">
      <c r="A2361" s="2">
        <v>40095</v>
      </c>
      <c r="B2361">
        <v>71.419998000000007</v>
      </c>
      <c r="C2361">
        <v>72.349997999999999</v>
      </c>
      <c r="D2361">
        <v>70.620002999999997</v>
      </c>
      <c r="E2361">
        <v>71.769997000000004</v>
      </c>
      <c r="F2361">
        <v>71.769997000000004</v>
      </c>
      <c r="G2361">
        <v>322276</v>
      </c>
      <c r="H2361">
        <f t="shared" si="36"/>
        <v>2360</v>
      </c>
    </row>
    <row r="2362" spans="1:8" x14ac:dyDescent="0.25">
      <c r="A2362" s="2">
        <v>40098</v>
      </c>
      <c r="B2362">
        <v>72.239998</v>
      </c>
      <c r="C2362">
        <v>73.839995999999999</v>
      </c>
      <c r="D2362">
        <v>72.050003000000004</v>
      </c>
      <c r="E2362">
        <v>73.269997000000004</v>
      </c>
      <c r="F2362">
        <v>73.269997000000004</v>
      </c>
      <c r="G2362">
        <v>260226</v>
      </c>
      <c r="H2362">
        <f t="shared" si="36"/>
        <v>2361</v>
      </c>
    </row>
    <row r="2363" spans="1:8" x14ac:dyDescent="0.25">
      <c r="A2363" s="2">
        <v>40099</v>
      </c>
      <c r="B2363">
        <v>73.169998000000007</v>
      </c>
      <c r="C2363">
        <v>74.550003000000004</v>
      </c>
      <c r="D2363">
        <v>72.830001999999993</v>
      </c>
      <c r="E2363">
        <v>74.150002000000001</v>
      </c>
      <c r="F2363">
        <v>74.150002000000001</v>
      </c>
      <c r="G2363">
        <v>361151</v>
      </c>
      <c r="H2363">
        <f t="shared" si="36"/>
        <v>2362</v>
      </c>
    </row>
    <row r="2364" spans="1:8" x14ac:dyDescent="0.25">
      <c r="A2364" s="2">
        <v>40100</v>
      </c>
      <c r="B2364">
        <v>74.400002000000001</v>
      </c>
      <c r="C2364">
        <v>75.529999000000004</v>
      </c>
      <c r="D2364">
        <v>74.400002000000001</v>
      </c>
      <c r="E2364">
        <v>75.180000000000007</v>
      </c>
      <c r="F2364">
        <v>75.180000000000007</v>
      </c>
      <c r="G2364">
        <v>296006</v>
      </c>
      <c r="H2364">
        <f t="shared" si="36"/>
        <v>2363</v>
      </c>
    </row>
    <row r="2365" spans="1:8" x14ac:dyDescent="0.25">
      <c r="A2365" s="2">
        <v>40101</v>
      </c>
      <c r="B2365">
        <v>75.339995999999999</v>
      </c>
      <c r="C2365">
        <v>77.970000999999996</v>
      </c>
      <c r="D2365">
        <v>74.790001000000004</v>
      </c>
      <c r="E2365">
        <v>77.580001999999993</v>
      </c>
      <c r="F2365">
        <v>77.580001999999993</v>
      </c>
      <c r="G2365">
        <v>355573</v>
      </c>
      <c r="H2365">
        <f t="shared" si="36"/>
        <v>2364</v>
      </c>
    </row>
    <row r="2366" spans="1:8" x14ac:dyDescent="0.25">
      <c r="A2366" s="2">
        <v>40102</v>
      </c>
      <c r="B2366">
        <v>77.760002</v>
      </c>
      <c r="C2366">
        <v>78.75</v>
      </c>
      <c r="D2366">
        <v>76.819999999999993</v>
      </c>
      <c r="E2366">
        <v>78.529999000000004</v>
      </c>
      <c r="F2366">
        <v>78.529999000000004</v>
      </c>
      <c r="G2366">
        <v>238421</v>
      </c>
      <c r="H2366">
        <f t="shared" si="36"/>
        <v>2365</v>
      </c>
    </row>
    <row r="2367" spans="1:8" x14ac:dyDescent="0.25">
      <c r="A2367" s="2">
        <v>40105</v>
      </c>
      <c r="B2367">
        <v>78.559997999999993</v>
      </c>
      <c r="C2367">
        <v>79.690002000000007</v>
      </c>
      <c r="D2367">
        <v>78.050003000000004</v>
      </c>
      <c r="E2367">
        <v>79.610000999999997</v>
      </c>
      <c r="F2367">
        <v>79.610000999999997</v>
      </c>
      <c r="G2367">
        <v>131534</v>
      </c>
      <c r="H2367">
        <f t="shared" si="36"/>
        <v>2366</v>
      </c>
    </row>
    <row r="2368" spans="1:8" x14ac:dyDescent="0.25">
      <c r="A2368" s="2">
        <v>40106</v>
      </c>
      <c r="B2368">
        <v>79.610000999999997</v>
      </c>
      <c r="C2368">
        <v>80.050003000000004</v>
      </c>
      <c r="D2368">
        <v>78.050003000000004</v>
      </c>
      <c r="E2368">
        <v>79.089995999999999</v>
      </c>
      <c r="F2368">
        <v>79.089995999999999</v>
      </c>
      <c r="G2368">
        <v>320697</v>
      </c>
      <c r="H2368">
        <f t="shared" si="36"/>
        <v>2367</v>
      </c>
    </row>
    <row r="2369" spans="1:8" x14ac:dyDescent="0.25">
      <c r="A2369" s="2">
        <v>40107</v>
      </c>
      <c r="B2369">
        <v>78.690002000000007</v>
      </c>
      <c r="C2369">
        <v>82</v>
      </c>
      <c r="D2369">
        <v>77.639999000000003</v>
      </c>
      <c r="E2369">
        <v>81.370002999999997</v>
      </c>
      <c r="F2369">
        <v>81.370002999999997</v>
      </c>
      <c r="G2369">
        <v>395742</v>
      </c>
      <c r="H2369">
        <f t="shared" si="36"/>
        <v>2368</v>
      </c>
    </row>
    <row r="2370" spans="1:8" x14ac:dyDescent="0.25">
      <c r="A2370" s="2">
        <v>40108</v>
      </c>
      <c r="B2370">
        <v>81.040001000000004</v>
      </c>
      <c r="C2370">
        <v>81.5</v>
      </c>
      <c r="D2370">
        <v>79.860000999999997</v>
      </c>
      <c r="E2370">
        <v>81.190002000000007</v>
      </c>
      <c r="F2370">
        <v>81.190002000000007</v>
      </c>
      <c r="G2370">
        <v>295407</v>
      </c>
      <c r="H2370">
        <f t="shared" si="36"/>
        <v>2369</v>
      </c>
    </row>
    <row r="2371" spans="1:8" x14ac:dyDescent="0.25">
      <c r="A2371" s="2">
        <v>40109</v>
      </c>
      <c r="B2371">
        <v>81.260002</v>
      </c>
      <c r="C2371">
        <v>81.779999000000004</v>
      </c>
      <c r="D2371">
        <v>79.550003000000004</v>
      </c>
      <c r="E2371">
        <v>80.5</v>
      </c>
      <c r="F2371">
        <v>80.5</v>
      </c>
      <c r="G2371">
        <v>293751</v>
      </c>
      <c r="H2371">
        <f t="shared" si="36"/>
        <v>2370</v>
      </c>
    </row>
    <row r="2372" spans="1:8" x14ac:dyDescent="0.25">
      <c r="A2372" s="2">
        <v>40112</v>
      </c>
      <c r="B2372">
        <v>79.650002000000001</v>
      </c>
      <c r="C2372">
        <v>81.580001999999993</v>
      </c>
      <c r="D2372">
        <v>77.970000999999996</v>
      </c>
      <c r="E2372">
        <v>78.680000000000007</v>
      </c>
      <c r="F2372">
        <v>78.680000000000007</v>
      </c>
      <c r="G2372">
        <v>363907</v>
      </c>
      <c r="H2372">
        <f t="shared" ref="H2372:H2435" si="37">H2371+1</f>
        <v>2371</v>
      </c>
    </row>
    <row r="2373" spans="1:8" x14ac:dyDescent="0.25">
      <c r="A2373" s="2">
        <v>40113</v>
      </c>
      <c r="B2373">
        <v>78.680000000000007</v>
      </c>
      <c r="C2373">
        <v>79.889999000000003</v>
      </c>
      <c r="D2373">
        <v>77.809997999999993</v>
      </c>
      <c r="E2373">
        <v>79.550003000000004</v>
      </c>
      <c r="F2373">
        <v>79.550003000000004</v>
      </c>
      <c r="G2373">
        <v>375672</v>
      </c>
      <c r="H2373">
        <f t="shared" si="37"/>
        <v>2372</v>
      </c>
    </row>
    <row r="2374" spans="1:8" x14ac:dyDescent="0.25">
      <c r="A2374" s="2">
        <v>40114</v>
      </c>
      <c r="B2374">
        <v>79.470000999999996</v>
      </c>
      <c r="C2374">
        <v>79.830001999999993</v>
      </c>
      <c r="D2374">
        <v>77.059997999999993</v>
      </c>
      <c r="E2374">
        <v>77.459998999999996</v>
      </c>
      <c r="F2374">
        <v>77.459998999999996</v>
      </c>
      <c r="G2374">
        <v>359438</v>
      </c>
      <c r="H2374">
        <f t="shared" si="37"/>
        <v>2373</v>
      </c>
    </row>
    <row r="2375" spans="1:8" x14ac:dyDescent="0.25">
      <c r="A2375" s="2">
        <v>40115</v>
      </c>
      <c r="B2375">
        <v>77.110000999999997</v>
      </c>
      <c r="C2375">
        <v>80.459998999999996</v>
      </c>
      <c r="D2375">
        <v>77.029999000000004</v>
      </c>
      <c r="E2375">
        <v>79.870002999999997</v>
      </c>
      <c r="F2375">
        <v>79.870002999999997</v>
      </c>
      <c r="G2375">
        <v>360575</v>
      </c>
      <c r="H2375">
        <f t="shared" si="37"/>
        <v>2374</v>
      </c>
    </row>
    <row r="2376" spans="1:8" x14ac:dyDescent="0.25">
      <c r="A2376" s="2">
        <v>40116</v>
      </c>
      <c r="B2376">
        <v>79.980002999999996</v>
      </c>
      <c r="C2376">
        <v>80.209998999999996</v>
      </c>
      <c r="D2376">
        <v>76.849997999999999</v>
      </c>
      <c r="E2376">
        <v>77</v>
      </c>
      <c r="F2376">
        <v>77</v>
      </c>
      <c r="G2376">
        <v>412394</v>
      </c>
      <c r="H2376">
        <f t="shared" si="37"/>
        <v>2375</v>
      </c>
    </row>
    <row r="2377" spans="1:8" x14ac:dyDescent="0.25">
      <c r="A2377" s="2">
        <v>40119</v>
      </c>
      <c r="B2377">
        <v>77.019997000000004</v>
      </c>
      <c r="C2377">
        <v>78.660004000000001</v>
      </c>
      <c r="D2377">
        <v>76.559997999999993</v>
      </c>
      <c r="E2377">
        <v>78.129997000000003</v>
      </c>
      <c r="F2377">
        <v>78.129997000000003</v>
      </c>
      <c r="G2377">
        <v>371006</v>
      </c>
      <c r="H2377">
        <f t="shared" si="37"/>
        <v>2376</v>
      </c>
    </row>
    <row r="2378" spans="1:8" x14ac:dyDescent="0.25">
      <c r="A2378" s="2">
        <v>40120</v>
      </c>
      <c r="B2378">
        <v>78.089995999999999</v>
      </c>
      <c r="C2378">
        <v>79.769997000000004</v>
      </c>
      <c r="D2378">
        <v>76.550003000000004</v>
      </c>
      <c r="E2378">
        <v>79.599997999999999</v>
      </c>
      <c r="F2378">
        <v>79.599997999999999</v>
      </c>
      <c r="G2378">
        <v>373992</v>
      </c>
      <c r="H2378">
        <f t="shared" si="37"/>
        <v>2377</v>
      </c>
    </row>
    <row r="2379" spans="1:8" x14ac:dyDescent="0.25">
      <c r="A2379" s="2">
        <v>40121</v>
      </c>
      <c r="B2379">
        <v>79.470000999999996</v>
      </c>
      <c r="C2379">
        <v>81.059997999999993</v>
      </c>
      <c r="D2379">
        <v>79.120002999999997</v>
      </c>
      <c r="E2379">
        <v>80.400002000000001</v>
      </c>
      <c r="F2379">
        <v>80.400002000000001</v>
      </c>
      <c r="G2379">
        <v>366103</v>
      </c>
      <c r="H2379">
        <f t="shared" si="37"/>
        <v>2378</v>
      </c>
    </row>
    <row r="2380" spans="1:8" x14ac:dyDescent="0.25">
      <c r="A2380" s="2">
        <v>40122</v>
      </c>
      <c r="B2380">
        <v>80.290001000000004</v>
      </c>
      <c r="C2380">
        <v>80.519997000000004</v>
      </c>
      <c r="D2380">
        <v>79.339995999999999</v>
      </c>
      <c r="E2380">
        <v>79.620002999999997</v>
      </c>
      <c r="F2380">
        <v>79.620002999999997</v>
      </c>
      <c r="G2380">
        <v>257603</v>
      </c>
      <c r="H2380">
        <f t="shared" si="37"/>
        <v>2379</v>
      </c>
    </row>
    <row r="2381" spans="1:8" x14ac:dyDescent="0.25">
      <c r="A2381" s="2">
        <v>40123</v>
      </c>
      <c r="B2381">
        <v>79.800003000000004</v>
      </c>
      <c r="C2381">
        <v>80.339995999999999</v>
      </c>
      <c r="D2381">
        <v>76.709998999999996</v>
      </c>
      <c r="E2381">
        <v>77.430000000000007</v>
      </c>
      <c r="F2381">
        <v>77.430000000000007</v>
      </c>
      <c r="G2381">
        <v>395797</v>
      </c>
      <c r="H2381">
        <f t="shared" si="37"/>
        <v>2380</v>
      </c>
    </row>
    <row r="2382" spans="1:8" x14ac:dyDescent="0.25">
      <c r="A2382" s="2">
        <v>40126</v>
      </c>
      <c r="B2382">
        <v>77.870002999999997</v>
      </c>
      <c r="C2382">
        <v>80.190002000000007</v>
      </c>
      <c r="D2382">
        <v>77.769997000000004</v>
      </c>
      <c r="E2382">
        <v>79.430000000000007</v>
      </c>
      <c r="F2382">
        <v>79.430000000000007</v>
      </c>
      <c r="G2382">
        <v>327402</v>
      </c>
      <c r="H2382">
        <f t="shared" si="37"/>
        <v>2381</v>
      </c>
    </row>
    <row r="2383" spans="1:8" x14ac:dyDescent="0.25">
      <c r="A2383" s="2">
        <v>40127</v>
      </c>
      <c r="B2383">
        <v>79.239998</v>
      </c>
      <c r="C2383">
        <v>80.510002</v>
      </c>
      <c r="D2383">
        <v>77.889999000000003</v>
      </c>
      <c r="E2383">
        <v>79.050003000000004</v>
      </c>
      <c r="F2383">
        <v>79.050003000000004</v>
      </c>
      <c r="G2383">
        <v>371088</v>
      </c>
      <c r="H2383">
        <f t="shared" si="37"/>
        <v>2382</v>
      </c>
    </row>
    <row r="2384" spans="1:8" x14ac:dyDescent="0.25">
      <c r="A2384" s="2">
        <v>40128</v>
      </c>
      <c r="B2384">
        <v>78.879997000000003</v>
      </c>
      <c r="C2384">
        <v>80.099997999999999</v>
      </c>
      <c r="D2384">
        <v>78.569999999999993</v>
      </c>
      <c r="E2384">
        <v>79.279999000000004</v>
      </c>
      <c r="F2384">
        <v>79.279999000000004</v>
      </c>
      <c r="G2384">
        <v>297815</v>
      </c>
      <c r="H2384">
        <f t="shared" si="37"/>
        <v>2383</v>
      </c>
    </row>
    <row r="2385" spans="1:8" x14ac:dyDescent="0.25">
      <c r="A2385" s="2">
        <v>40129</v>
      </c>
      <c r="B2385">
        <v>79.25</v>
      </c>
      <c r="C2385">
        <v>79.690002000000007</v>
      </c>
      <c r="D2385">
        <v>76.519997000000004</v>
      </c>
      <c r="E2385">
        <v>76.940002000000007</v>
      </c>
      <c r="F2385">
        <v>76.940002000000007</v>
      </c>
      <c r="G2385">
        <v>412833</v>
      </c>
      <c r="H2385">
        <f t="shared" si="37"/>
        <v>2384</v>
      </c>
    </row>
    <row r="2386" spans="1:8" x14ac:dyDescent="0.25">
      <c r="A2386" s="2">
        <v>40130</v>
      </c>
      <c r="B2386">
        <v>76.779999000000004</v>
      </c>
      <c r="C2386">
        <v>77.669998000000007</v>
      </c>
      <c r="D2386">
        <v>75.569999999999993</v>
      </c>
      <c r="E2386">
        <v>76.349997999999999</v>
      </c>
      <c r="F2386">
        <v>76.349997999999999</v>
      </c>
      <c r="G2386">
        <v>335366</v>
      </c>
      <c r="H2386">
        <f t="shared" si="37"/>
        <v>2385</v>
      </c>
    </row>
    <row r="2387" spans="1:8" x14ac:dyDescent="0.25">
      <c r="A2387" s="2">
        <v>40133</v>
      </c>
      <c r="B2387">
        <v>76.580001999999993</v>
      </c>
      <c r="C2387">
        <v>79.430000000000007</v>
      </c>
      <c r="D2387">
        <v>76.349997999999999</v>
      </c>
      <c r="E2387">
        <v>78.900002000000001</v>
      </c>
      <c r="F2387">
        <v>78.900002000000001</v>
      </c>
      <c r="G2387">
        <v>361387</v>
      </c>
      <c r="H2387">
        <f t="shared" si="37"/>
        <v>2386</v>
      </c>
    </row>
    <row r="2388" spans="1:8" x14ac:dyDescent="0.25">
      <c r="A2388" s="2">
        <v>40134</v>
      </c>
      <c r="B2388">
        <v>78.930000000000007</v>
      </c>
      <c r="C2388">
        <v>79.730002999999996</v>
      </c>
      <c r="D2388">
        <v>78.139999000000003</v>
      </c>
      <c r="E2388">
        <v>79.139999000000003</v>
      </c>
      <c r="F2388">
        <v>79.139999000000003</v>
      </c>
      <c r="G2388">
        <v>319240</v>
      </c>
      <c r="H2388">
        <f t="shared" si="37"/>
        <v>2387</v>
      </c>
    </row>
    <row r="2389" spans="1:8" x14ac:dyDescent="0.25">
      <c r="A2389" s="2">
        <v>40135</v>
      </c>
      <c r="B2389">
        <v>79.379997000000003</v>
      </c>
      <c r="C2389">
        <v>80.330001999999993</v>
      </c>
      <c r="D2389">
        <v>78.669998000000007</v>
      </c>
      <c r="E2389">
        <v>79.580001999999993</v>
      </c>
      <c r="F2389">
        <v>79.580001999999993</v>
      </c>
      <c r="G2389">
        <v>253658</v>
      </c>
      <c r="H2389">
        <f t="shared" si="37"/>
        <v>2388</v>
      </c>
    </row>
    <row r="2390" spans="1:8" x14ac:dyDescent="0.25">
      <c r="A2390" s="2">
        <v>40136</v>
      </c>
      <c r="B2390">
        <v>79.629997000000003</v>
      </c>
      <c r="C2390">
        <v>79.870002999999997</v>
      </c>
      <c r="D2390">
        <v>77.059997999999993</v>
      </c>
      <c r="E2390">
        <v>77.459998999999996</v>
      </c>
      <c r="F2390">
        <v>77.459998999999996</v>
      </c>
      <c r="G2390">
        <v>175227</v>
      </c>
      <c r="H2390">
        <f t="shared" si="37"/>
        <v>2389</v>
      </c>
    </row>
    <row r="2391" spans="1:8" x14ac:dyDescent="0.25">
      <c r="A2391" s="2">
        <v>40137</v>
      </c>
      <c r="B2391">
        <v>77.589995999999999</v>
      </c>
      <c r="C2391">
        <v>77.989998</v>
      </c>
      <c r="D2391">
        <v>76.199996999999996</v>
      </c>
      <c r="E2391">
        <v>76.720000999999996</v>
      </c>
      <c r="F2391">
        <v>76.720000999999996</v>
      </c>
      <c r="G2391">
        <v>263044</v>
      </c>
      <c r="H2391">
        <f t="shared" si="37"/>
        <v>2390</v>
      </c>
    </row>
    <row r="2392" spans="1:8" x14ac:dyDescent="0.25">
      <c r="A2392" s="2">
        <v>40140</v>
      </c>
      <c r="B2392">
        <v>77.800003000000004</v>
      </c>
      <c r="C2392">
        <v>79.919998000000007</v>
      </c>
      <c r="D2392">
        <v>77.150002000000001</v>
      </c>
      <c r="E2392">
        <v>77.559997999999993</v>
      </c>
      <c r="F2392">
        <v>77.559997999999993</v>
      </c>
      <c r="G2392">
        <v>382888</v>
      </c>
      <c r="H2392">
        <f t="shared" si="37"/>
        <v>2391</v>
      </c>
    </row>
    <row r="2393" spans="1:8" x14ac:dyDescent="0.25">
      <c r="A2393" s="2">
        <v>40141</v>
      </c>
      <c r="B2393">
        <v>77.449996999999996</v>
      </c>
      <c r="C2393">
        <v>77.800003000000004</v>
      </c>
      <c r="D2393">
        <v>75.599997999999999</v>
      </c>
      <c r="E2393">
        <v>76.019997000000004</v>
      </c>
      <c r="F2393">
        <v>76.019997000000004</v>
      </c>
      <c r="G2393">
        <v>413033</v>
      </c>
      <c r="H2393">
        <f t="shared" si="37"/>
        <v>2392</v>
      </c>
    </row>
    <row r="2394" spans="1:8" x14ac:dyDescent="0.25">
      <c r="A2394" s="2">
        <v>40142</v>
      </c>
      <c r="B2394">
        <v>75.830001999999993</v>
      </c>
      <c r="C2394">
        <v>78.089995999999999</v>
      </c>
      <c r="D2394">
        <v>75.5</v>
      </c>
      <c r="E2394">
        <v>77.959998999999996</v>
      </c>
      <c r="F2394">
        <v>77.959998999999996</v>
      </c>
      <c r="G2394">
        <v>337389</v>
      </c>
      <c r="H2394">
        <f t="shared" si="37"/>
        <v>2393</v>
      </c>
    </row>
    <row r="2395" spans="1:8" x14ac:dyDescent="0.25">
      <c r="A2395" s="2">
        <v>40144</v>
      </c>
      <c r="B2395" t="s">
        <v>113</v>
      </c>
      <c r="C2395" t="s">
        <v>113</v>
      </c>
      <c r="D2395" t="s">
        <v>113</v>
      </c>
      <c r="E2395" t="s">
        <v>113</v>
      </c>
      <c r="F2395" t="s">
        <v>113</v>
      </c>
      <c r="G2395" t="s">
        <v>113</v>
      </c>
      <c r="H2395">
        <f t="shared" si="37"/>
        <v>2394</v>
      </c>
    </row>
    <row r="2396" spans="1:8" x14ac:dyDescent="0.25">
      <c r="A2396" s="2">
        <v>40147</v>
      </c>
      <c r="B2396">
        <v>76.050003000000004</v>
      </c>
      <c r="C2396">
        <v>78</v>
      </c>
      <c r="D2396">
        <v>75.129997000000003</v>
      </c>
      <c r="E2396">
        <v>77.279999000000004</v>
      </c>
      <c r="F2396">
        <v>77.279999000000004</v>
      </c>
      <c r="G2396">
        <v>358538</v>
      </c>
      <c r="H2396">
        <f t="shared" si="37"/>
        <v>2395</v>
      </c>
    </row>
    <row r="2397" spans="1:8" x14ac:dyDescent="0.25">
      <c r="A2397" s="2">
        <v>40148</v>
      </c>
      <c r="B2397">
        <v>77.349997999999999</v>
      </c>
      <c r="C2397">
        <v>79.040001000000004</v>
      </c>
      <c r="D2397">
        <v>77.010002</v>
      </c>
      <c r="E2397">
        <v>78.370002999999997</v>
      </c>
      <c r="F2397">
        <v>78.370002999999997</v>
      </c>
      <c r="G2397">
        <v>310483</v>
      </c>
      <c r="H2397">
        <f t="shared" si="37"/>
        <v>2396</v>
      </c>
    </row>
    <row r="2398" spans="1:8" x14ac:dyDescent="0.25">
      <c r="A2398" s="2">
        <v>40149</v>
      </c>
      <c r="B2398">
        <v>77.900002000000001</v>
      </c>
      <c r="C2398">
        <v>78.589995999999999</v>
      </c>
      <c r="D2398">
        <v>76.220000999999996</v>
      </c>
      <c r="E2398">
        <v>76.599997999999999</v>
      </c>
      <c r="F2398">
        <v>76.599997999999999</v>
      </c>
      <c r="G2398">
        <v>340897</v>
      </c>
      <c r="H2398">
        <f t="shared" si="37"/>
        <v>2397</v>
      </c>
    </row>
    <row r="2399" spans="1:8" x14ac:dyDescent="0.25">
      <c r="A2399" s="2">
        <v>40150</v>
      </c>
      <c r="B2399">
        <v>76.510002</v>
      </c>
      <c r="C2399">
        <v>77.5</v>
      </c>
      <c r="D2399">
        <v>75.540001000000004</v>
      </c>
      <c r="E2399">
        <v>76.459998999999996</v>
      </c>
      <c r="F2399">
        <v>76.459998999999996</v>
      </c>
      <c r="G2399">
        <v>351788</v>
      </c>
      <c r="H2399">
        <f t="shared" si="37"/>
        <v>2398</v>
      </c>
    </row>
    <row r="2400" spans="1:8" x14ac:dyDescent="0.25">
      <c r="A2400" s="2">
        <v>40151</v>
      </c>
      <c r="B2400">
        <v>75.830001999999993</v>
      </c>
      <c r="C2400">
        <v>77.900002000000001</v>
      </c>
      <c r="D2400">
        <v>74.849997999999999</v>
      </c>
      <c r="E2400">
        <v>75.470000999999996</v>
      </c>
      <c r="F2400">
        <v>75.470000999999996</v>
      </c>
      <c r="G2400">
        <v>411579</v>
      </c>
      <c r="H2400">
        <f t="shared" si="37"/>
        <v>2399</v>
      </c>
    </row>
    <row r="2401" spans="1:8" x14ac:dyDescent="0.25">
      <c r="A2401" s="2">
        <v>40154</v>
      </c>
      <c r="B2401">
        <v>75.800003000000004</v>
      </c>
      <c r="C2401">
        <v>76.099997999999999</v>
      </c>
      <c r="D2401">
        <v>73.699996999999996</v>
      </c>
      <c r="E2401">
        <v>73.930000000000007</v>
      </c>
      <c r="F2401">
        <v>73.930000000000007</v>
      </c>
      <c r="G2401">
        <v>359248</v>
      </c>
      <c r="H2401">
        <f t="shared" si="37"/>
        <v>2400</v>
      </c>
    </row>
    <row r="2402" spans="1:8" x14ac:dyDescent="0.25">
      <c r="A2402" s="2">
        <v>40155</v>
      </c>
      <c r="B2402">
        <v>74</v>
      </c>
      <c r="C2402">
        <v>74.389999000000003</v>
      </c>
      <c r="D2402">
        <v>72.510002</v>
      </c>
      <c r="E2402">
        <v>72.620002999999997</v>
      </c>
      <c r="F2402">
        <v>72.620002999999997</v>
      </c>
      <c r="G2402">
        <v>424771</v>
      </c>
      <c r="H2402">
        <f t="shared" si="37"/>
        <v>2401</v>
      </c>
    </row>
    <row r="2403" spans="1:8" x14ac:dyDescent="0.25">
      <c r="A2403" s="2">
        <v>40156</v>
      </c>
      <c r="B2403">
        <v>73.120002999999997</v>
      </c>
      <c r="C2403">
        <v>73.870002999999997</v>
      </c>
      <c r="D2403">
        <v>70.129997000000003</v>
      </c>
      <c r="E2403">
        <v>70.669998000000007</v>
      </c>
      <c r="F2403">
        <v>70.669998000000007</v>
      </c>
      <c r="G2403">
        <v>526968</v>
      </c>
      <c r="H2403">
        <f t="shared" si="37"/>
        <v>2402</v>
      </c>
    </row>
    <row r="2404" spans="1:8" x14ac:dyDescent="0.25">
      <c r="A2404" s="2">
        <v>40157</v>
      </c>
      <c r="B2404">
        <v>70.800003000000004</v>
      </c>
      <c r="C2404">
        <v>71.389999000000003</v>
      </c>
      <c r="D2404">
        <v>69.809997999999993</v>
      </c>
      <c r="E2404">
        <v>70.540001000000004</v>
      </c>
      <c r="F2404">
        <v>70.540001000000004</v>
      </c>
      <c r="G2404">
        <v>407657</v>
      </c>
      <c r="H2404">
        <f t="shared" si="37"/>
        <v>2403</v>
      </c>
    </row>
    <row r="2405" spans="1:8" x14ac:dyDescent="0.25">
      <c r="A2405" s="2">
        <v>40158</v>
      </c>
      <c r="B2405">
        <v>70.569999999999993</v>
      </c>
      <c r="C2405">
        <v>71.199996999999996</v>
      </c>
      <c r="D2405">
        <v>69.459998999999996</v>
      </c>
      <c r="E2405">
        <v>69.870002999999997</v>
      </c>
      <c r="F2405">
        <v>69.870002999999997</v>
      </c>
      <c r="G2405">
        <v>343411</v>
      </c>
      <c r="H2405">
        <f t="shared" si="37"/>
        <v>2404</v>
      </c>
    </row>
    <row r="2406" spans="1:8" x14ac:dyDescent="0.25">
      <c r="A2406" s="2">
        <v>40161</v>
      </c>
      <c r="B2406">
        <v>69.629997000000003</v>
      </c>
      <c r="C2406">
        <v>70.220000999999996</v>
      </c>
      <c r="D2406">
        <v>68.589995999999999</v>
      </c>
      <c r="E2406">
        <v>69.510002</v>
      </c>
      <c r="F2406">
        <v>69.510002</v>
      </c>
      <c r="G2406">
        <v>268931</v>
      </c>
      <c r="H2406">
        <f t="shared" si="37"/>
        <v>2405</v>
      </c>
    </row>
    <row r="2407" spans="1:8" x14ac:dyDescent="0.25">
      <c r="A2407" s="2">
        <v>40162</v>
      </c>
      <c r="B2407">
        <v>69.569999999999993</v>
      </c>
      <c r="C2407">
        <v>71.150002000000001</v>
      </c>
      <c r="D2407">
        <v>69.309997999999993</v>
      </c>
      <c r="E2407">
        <v>70.690002000000007</v>
      </c>
      <c r="F2407">
        <v>70.690002000000007</v>
      </c>
      <c r="G2407">
        <v>262945</v>
      </c>
      <c r="H2407">
        <f t="shared" si="37"/>
        <v>2406</v>
      </c>
    </row>
    <row r="2408" spans="1:8" x14ac:dyDescent="0.25">
      <c r="A2408" s="2">
        <v>40163</v>
      </c>
      <c r="B2408">
        <v>70.779999000000004</v>
      </c>
      <c r="C2408">
        <v>73.550003000000004</v>
      </c>
      <c r="D2408">
        <v>70.589995999999999</v>
      </c>
      <c r="E2408">
        <v>72.660004000000001</v>
      </c>
      <c r="F2408">
        <v>72.660004000000001</v>
      </c>
      <c r="G2408">
        <v>298377</v>
      </c>
      <c r="H2408">
        <f t="shared" si="37"/>
        <v>2407</v>
      </c>
    </row>
    <row r="2409" spans="1:8" x14ac:dyDescent="0.25">
      <c r="A2409" s="2">
        <v>40164</v>
      </c>
      <c r="B2409">
        <v>72.739998</v>
      </c>
      <c r="C2409">
        <v>73.129997000000003</v>
      </c>
      <c r="D2409">
        <v>71.209998999999996</v>
      </c>
      <c r="E2409">
        <v>72.650002000000001</v>
      </c>
      <c r="F2409">
        <v>72.650002000000001</v>
      </c>
      <c r="G2409">
        <v>173958</v>
      </c>
      <c r="H2409">
        <f t="shared" si="37"/>
        <v>2408</v>
      </c>
    </row>
    <row r="2410" spans="1:8" x14ac:dyDescent="0.25">
      <c r="A2410" s="2">
        <v>40165</v>
      </c>
      <c r="B2410">
        <v>72.599997999999999</v>
      </c>
      <c r="C2410">
        <v>74.690002000000007</v>
      </c>
      <c r="D2410">
        <v>72.550003000000004</v>
      </c>
      <c r="E2410">
        <v>73.360000999999997</v>
      </c>
      <c r="F2410">
        <v>73.360000999999997</v>
      </c>
      <c r="G2410">
        <v>122741</v>
      </c>
      <c r="H2410">
        <f t="shared" si="37"/>
        <v>2409</v>
      </c>
    </row>
    <row r="2411" spans="1:8" x14ac:dyDescent="0.25">
      <c r="A2411" s="2">
        <v>40168</v>
      </c>
      <c r="B2411">
        <v>73.050003000000004</v>
      </c>
      <c r="C2411">
        <v>74.319999999999993</v>
      </c>
      <c r="D2411">
        <v>71.989998</v>
      </c>
      <c r="E2411">
        <v>72.470000999999996</v>
      </c>
      <c r="F2411">
        <v>72.470000999999996</v>
      </c>
      <c r="G2411">
        <v>189118</v>
      </c>
      <c r="H2411">
        <f t="shared" si="37"/>
        <v>2410</v>
      </c>
    </row>
    <row r="2412" spans="1:8" x14ac:dyDescent="0.25">
      <c r="A2412" s="2">
        <v>40169</v>
      </c>
      <c r="B2412">
        <v>73.430000000000007</v>
      </c>
      <c r="C2412">
        <v>74.910004000000001</v>
      </c>
      <c r="D2412">
        <v>72.720000999999996</v>
      </c>
      <c r="E2412">
        <v>74.400002000000001</v>
      </c>
      <c r="F2412">
        <v>74.400002000000001</v>
      </c>
      <c r="G2412">
        <v>196830</v>
      </c>
      <c r="H2412">
        <f t="shared" si="37"/>
        <v>2411</v>
      </c>
    </row>
    <row r="2413" spans="1:8" x14ac:dyDescent="0.25">
      <c r="A2413" s="2">
        <v>40170</v>
      </c>
      <c r="B2413">
        <v>74.519997000000004</v>
      </c>
      <c r="C2413">
        <v>77</v>
      </c>
      <c r="D2413">
        <v>74.25</v>
      </c>
      <c r="E2413">
        <v>76.669998000000007</v>
      </c>
      <c r="F2413">
        <v>76.669998000000007</v>
      </c>
      <c r="G2413">
        <v>205585</v>
      </c>
      <c r="H2413">
        <f t="shared" si="37"/>
        <v>2412</v>
      </c>
    </row>
    <row r="2414" spans="1:8" x14ac:dyDescent="0.25">
      <c r="A2414" s="2">
        <v>40171</v>
      </c>
      <c r="B2414" t="s">
        <v>113</v>
      </c>
      <c r="C2414" t="s">
        <v>113</v>
      </c>
      <c r="D2414" t="s">
        <v>113</v>
      </c>
      <c r="E2414" t="s">
        <v>113</v>
      </c>
      <c r="F2414" t="s">
        <v>113</v>
      </c>
      <c r="G2414" t="s">
        <v>113</v>
      </c>
      <c r="H2414">
        <f t="shared" si="37"/>
        <v>2413</v>
      </c>
    </row>
    <row r="2415" spans="1:8" x14ac:dyDescent="0.25">
      <c r="A2415" s="2">
        <v>40175</v>
      </c>
      <c r="B2415">
        <v>77.919998000000007</v>
      </c>
      <c r="C2415">
        <v>79.120002999999997</v>
      </c>
      <c r="D2415">
        <v>77.760002</v>
      </c>
      <c r="E2415">
        <v>78.769997000000004</v>
      </c>
      <c r="F2415">
        <v>78.769997000000004</v>
      </c>
      <c r="G2415">
        <v>108895</v>
      </c>
      <c r="H2415">
        <f t="shared" si="37"/>
        <v>2414</v>
      </c>
    </row>
    <row r="2416" spans="1:8" x14ac:dyDescent="0.25">
      <c r="A2416" s="2">
        <v>40176</v>
      </c>
      <c r="B2416">
        <v>78.660004000000001</v>
      </c>
      <c r="C2416">
        <v>79.389999000000003</v>
      </c>
      <c r="D2416">
        <v>78.019997000000004</v>
      </c>
      <c r="E2416">
        <v>78.870002999999997</v>
      </c>
      <c r="F2416">
        <v>78.870002999999997</v>
      </c>
      <c r="G2416">
        <v>137090</v>
      </c>
      <c r="H2416">
        <f t="shared" si="37"/>
        <v>2415</v>
      </c>
    </row>
    <row r="2417" spans="1:8" x14ac:dyDescent="0.25">
      <c r="A2417" s="2">
        <v>40177</v>
      </c>
      <c r="B2417">
        <v>78.800003000000004</v>
      </c>
      <c r="C2417">
        <v>79.800003000000004</v>
      </c>
      <c r="D2417">
        <v>78.459998999999996</v>
      </c>
      <c r="E2417">
        <v>79.279999000000004</v>
      </c>
      <c r="F2417">
        <v>79.279999000000004</v>
      </c>
      <c r="G2417">
        <v>156075</v>
      </c>
      <c r="H2417">
        <f t="shared" si="37"/>
        <v>2416</v>
      </c>
    </row>
    <row r="2418" spans="1:8" x14ac:dyDescent="0.25">
      <c r="A2418" s="2">
        <v>40178</v>
      </c>
      <c r="B2418">
        <v>79.279999000000004</v>
      </c>
      <c r="C2418">
        <v>80</v>
      </c>
      <c r="D2418">
        <v>79.160004000000001</v>
      </c>
      <c r="E2418">
        <v>79.360000999999997</v>
      </c>
      <c r="F2418">
        <v>79.360000999999997</v>
      </c>
      <c r="G2418">
        <v>120372</v>
      </c>
      <c r="H2418">
        <f t="shared" si="37"/>
        <v>2417</v>
      </c>
    </row>
    <row r="2419" spans="1:8" x14ac:dyDescent="0.25">
      <c r="A2419" s="2">
        <v>40182</v>
      </c>
      <c r="B2419">
        <v>79.629997000000003</v>
      </c>
      <c r="C2419">
        <v>81.680000000000007</v>
      </c>
      <c r="D2419">
        <v>79.629997000000003</v>
      </c>
      <c r="E2419">
        <v>81.510002</v>
      </c>
      <c r="F2419">
        <v>81.510002</v>
      </c>
      <c r="G2419">
        <v>263542</v>
      </c>
      <c r="H2419">
        <f t="shared" si="37"/>
        <v>2418</v>
      </c>
    </row>
    <row r="2420" spans="1:8" x14ac:dyDescent="0.25">
      <c r="A2420" s="2">
        <v>40183</v>
      </c>
      <c r="B2420">
        <v>81.629997000000003</v>
      </c>
      <c r="C2420">
        <v>82</v>
      </c>
      <c r="D2420">
        <v>80.949996999999996</v>
      </c>
      <c r="E2420">
        <v>81.769997000000004</v>
      </c>
      <c r="F2420">
        <v>81.769997000000004</v>
      </c>
      <c r="G2420">
        <v>258887</v>
      </c>
      <c r="H2420">
        <f t="shared" si="37"/>
        <v>2419</v>
      </c>
    </row>
    <row r="2421" spans="1:8" x14ac:dyDescent="0.25">
      <c r="A2421" s="2">
        <v>40184</v>
      </c>
      <c r="B2421">
        <v>81.430000000000007</v>
      </c>
      <c r="C2421">
        <v>83.519997000000004</v>
      </c>
      <c r="D2421">
        <v>80.849997999999999</v>
      </c>
      <c r="E2421">
        <v>83.18</v>
      </c>
      <c r="F2421">
        <v>83.18</v>
      </c>
      <c r="G2421">
        <v>370059</v>
      </c>
      <c r="H2421">
        <f t="shared" si="37"/>
        <v>2420</v>
      </c>
    </row>
    <row r="2422" spans="1:8" x14ac:dyDescent="0.25">
      <c r="A2422" s="2">
        <v>40185</v>
      </c>
      <c r="B2422">
        <v>83.199996999999996</v>
      </c>
      <c r="C2422">
        <v>83.360000999999997</v>
      </c>
      <c r="D2422">
        <v>82.260002</v>
      </c>
      <c r="E2422">
        <v>82.660004000000001</v>
      </c>
      <c r="F2422">
        <v>82.660004000000001</v>
      </c>
      <c r="G2422">
        <v>246632</v>
      </c>
      <c r="H2422">
        <f t="shared" si="37"/>
        <v>2421</v>
      </c>
    </row>
    <row r="2423" spans="1:8" x14ac:dyDescent="0.25">
      <c r="A2423" s="2">
        <v>40186</v>
      </c>
      <c r="B2423">
        <v>82.650002000000001</v>
      </c>
      <c r="C2423">
        <v>83.470000999999996</v>
      </c>
      <c r="D2423">
        <v>81.800003000000004</v>
      </c>
      <c r="E2423">
        <v>82.75</v>
      </c>
      <c r="F2423">
        <v>82.75</v>
      </c>
      <c r="G2423">
        <v>310377</v>
      </c>
      <c r="H2423">
        <f t="shared" si="37"/>
        <v>2422</v>
      </c>
    </row>
    <row r="2424" spans="1:8" x14ac:dyDescent="0.25">
      <c r="A2424" s="2">
        <v>40189</v>
      </c>
      <c r="B2424">
        <v>82.879997000000003</v>
      </c>
      <c r="C2424">
        <v>83.949996999999996</v>
      </c>
      <c r="D2424">
        <v>81.959998999999996</v>
      </c>
      <c r="E2424">
        <v>82.519997000000004</v>
      </c>
      <c r="F2424">
        <v>82.519997000000004</v>
      </c>
      <c r="G2424">
        <v>296304</v>
      </c>
      <c r="H2424">
        <f t="shared" si="37"/>
        <v>2423</v>
      </c>
    </row>
    <row r="2425" spans="1:8" x14ac:dyDescent="0.25">
      <c r="A2425" s="2">
        <v>40190</v>
      </c>
      <c r="B2425">
        <v>82.07</v>
      </c>
      <c r="C2425">
        <v>82.339995999999999</v>
      </c>
      <c r="D2425">
        <v>79.910004000000001</v>
      </c>
      <c r="E2425">
        <v>80.790001000000004</v>
      </c>
      <c r="F2425">
        <v>80.790001000000004</v>
      </c>
      <c r="G2425">
        <v>333866</v>
      </c>
      <c r="H2425">
        <f t="shared" si="37"/>
        <v>2424</v>
      </c>
    </row>
    <row r="2426" spans="1:8" x14ac:dyDescent="0.25">
      <c r="A2426" s="2">
        <v>40191</v>
      </c>
      <c r="B2426">
        <v>80.059997999999993</v>
      </c>
      <c r="C2426">
        <v>80.669998000000007</v>
      </c>
      <c r="D2426">
        <v>78.370002999999997</v>
      </c>
      <c r="E2426">
        <v>79.650002000000001</v>
      </c>
      <c r="F2426">
        <v>79.650002000000001</v>
      </c>
      <c r="G2426">
        <v>401627</v>
      </c>
      <c r="H2426">
        <f t="shared" si="37"/>
        <v>2425</v>
      </c>
    </row>
    <row r="2427" spans="1:8" x14ac:dyDescent="0.25">
      <c r="A2427" s="2">
        <v>40192</v>
      </c>
      <c r="B2427">
        <v>79.629997000000003</v>
      </c>
      <c r="C2427">
        <v>80.360000999999997</v>
      </c>
      <c r="D2427">
        <v>78.919998000000007</v>
      </c>
      <c r="E2427">
        <v>79.389999000000003</v>
      </c>
      <c r="F2427">
        <v>79.389999000000003</v>
      </c>
      <c r="G2427">
        <v>275404</v>
      </c>
      <c r="H2427">
        <f t="shared" si="37"/>
        <v>2426</v>
      </c>
    </row>
    <row r="2428" spans="1:8" x14ac:dyDescent="0.25">
      <c r="A2428" s="2">
        <v>40193</v>
      </c>
      <c r="B2428">
        <v>79.199996999999996</v>
      </c>
      <c r="C2428">
        <v>79.309997999999993</v>
      </c>
      <c r="D2428">
        <v>77.699996999999996</v>
      </c>
      <c r="E2428">
        <v>78</v>
      </c>
      <c r="F2428">
        <v>78</v>
      </c>
      <c r="G2428">
        <v>200555</v>
      </c>
      <c r="H2428">
        <f t="shared" si="37"/>
        <v>2427</v>
      </c>
    </row>
    <row r="2429" spans="1:8" x14ac:dyDescent="0.25">
      <c r="A2429" s="2">
        <v>40197</v>
      </c>
      <c r="B2429">
        <v>77.849997999999999</v>
      </c>
      <c r="C2429">
        <v>79.150002000000001</v>
      </c>
      <c r="D2429">
        <v>76.760002</v>
      </c>
      <c r="E2429">
        <v>79.019997000000004</v>
      </c>
      <c r="F2429">
        <v>79.019997000000004</v>
      </c>
      <c r="G2429">
        <v>186882</v>
      </c>
      <c r="H2429">
        <f t="shared" si="37"/>
        <v>2428</v>
      </c>
    </row>
    <row r="2430" spans="1:8" x14ac:dyDescent="0.25">
      <c r="A2430" s="2">
        <v>40198</v>
      </c>
      <c r="B2430">
        <v>78.879997000000003</v>
      </c>
      <c r="C2430">
        <v>79.029999000000004</v>
      </c>
      <c r="D2430">
        <v>76.959998999999996</v>
      </c>
      <c r="E2430">
        <v>77.620002999999997</v>
      </c>
      <c r="F2430">
        <v>77.620002999999997</v>
      </c>
      <c r="G2430">
        <v>303758</v>
      </c>
      <c r="H2430">
        <f t="shared" si="37"/>
        <v>2429</v>
      </c>
    </row>
    <row r="2431" spans="1:8" x14ac:dyDescent="0.25">
      <c r="A2431" s="2">
        <v>40199</v>
      </c>
      <c r="B2431">
        <v>77.559997999999993</v>
      </c>
      <c r="C2431">
        <v>78.360000999999997</v>
      </c>
      <c r="D2431">
        <v>75.660004000000001</v>
      </c>
      <c r="E2431">
        <v>76.080001999999993</v>
      </c>
      <c r="F2431">
        <v>76.080001999999993</v>
      </c>
      <c r="G2431">
        <v>327417</v>
      </c>
      <c r="H2431">
        <f t="shared" si="37"/>
        <v>2430</v>
      </c>
    </row>
    <row r="2432" spans="1:8" x14ac:dyDescent="0.25">
      <c r="A2432" s="2">
        <v>40200</v>
      </c>
      <c r="B2432">
        <v>75.839995999999999</v>
      </c>
      <c r="C2432">
        <v>76.5</v>
      </c>
      <c r="D2432">
        <v>74.010002</v>
      </c>
      <c r="E2432">
        <v>74.540001000000004</v>
      </c>
      <c r="F2432">
        <v>74.540001000000004</v>
      </c>
      <c r="G2432">
        <v>348819</v>
      </c>
      <c r="H2432">
        <f t="shared" si="37"/>
        <v>2431</v>
      </c>
    </row>
    <row r="2433" spans="1:8" x14ac:dyDescent="0.25">
      <c r="A2433" s="2">
        <v>40203</v>
      </c>
      <c r="B2433">
        <v>74.239998</v>
      </c>
      <c r="C2433">
        <v>75.419998000000007</v>
      </c>
      <c r="D2433">
        <v>74.059997999999993</v>
      </c>
      <c r="E2433">
        <v>75.260002</v>
      </c>
      <c r="F2433">
        <v>75.260002</v>
      </c>
      <c r="G2433">
        <v>280559</v>
      </c>
      <c r="H2433">
        <f t="shared" si="37"/>
        <v>2432</v>
      </c>
    </row>
    <row r="2434" spans="1:8" x14ac:dyDescent="0.25">
      <c r="A2434" s="2">
        <v>40204</v>
      </c>
      <c r="B2434">
        <v>75.279999000000004</v>
      </c>
      <c r="C2434">
        <v>75.389999000000003</v>
      </c>
      <c r="D2434">
        <v>73.819999999999993</v>
      </c>
      <c r="E2434">
        <v>74.709998999999996</v>
      </c>
      <c r="F2434">
        <v>74.709998999999996</v>
      </c>
      <c r="G2434">
        <v>256207</v>
      </c>
      <c r="H2434">
        <f t="shared" si="37"/>
        <v>2433</v>
      </c>
    </row>
    <row r="2435" spans="1:8" x14ac:dyDescent="0.25">
      <c r="A2435" s="2">
        <v>40205</v>
      </c>
      <c r="B2435">
        <v>74.690002000000007</v>
      </c>
      <c r="C2435">
        <v>75.089995999999999</v>
      </c>
      <c r="D2435">
        <v>72.650002000000001</v>
      </c>
      <c r="E2435">
        <v>73.669998000000007</v>
      </c>
      <c r="F2435">
        <v>73.669998000000007</v>
      </c>
      <c r="G2435">
        <v>356179</v>
      </c>
      <c r="H2435">
        <f t="shared" si="37"/>
        <v>2434</v>
      </c>
    </row>
    <row r="2436" spans="1:8" x14ac:dyDescent="0.25">
      <c r="A2436" s="2">
        <v>40206</v>
      </c>
      <c r="B2436">
        <v>73.75</v>
      </c>
      <c r="C2436">
        <v>74.489998</v>
      </c>
      <c r="D2436">
        <v>72.930000000000007</v>
      </c>
      <c r="E2436">
        <v>73.639999000000003</v>
      </c>
      <c r="F2436">
        <v>73.639999000000003</v>
      </c>
      <c r="G2436">
        <v>292911</v>
      </c>
      <c r="H2436">
        <f t="shared" ref="H2436:H2499" si="38">H2435+1</f>
        <v>2435</v>
      </c>
    </row>
    <row r="2437" spans="1:8" x14ac:dyDescent="0.25">
      <c r="A2437" s="2">
        <v>40207</v>
      </c>
      <c r="B2437">
        <v>73.889999000000003</v>
      </c>
      <c r="C2437">
        <v>74.819999999999993</v>
      </c>
      <c r="D2437">
        <v>72.430000000000007</v>
      </c>
      <c r="E2437">
        <v>72.889999000000003</v>
      </c>
      <c r="F2437">
        <v>72.889999000000003</v>
      </c>
      <c r="G2437">
        <v>335270</v>
      </c>
      <c r="H2437">
        <f t="shared" si="38"/>
        <v>2436</v>
      </c>
    </row>
    <row r="2438" spans="1:8" x14ac:dyDescent="0.25">
      <c r="A2438" s="2">
        <v>40210</v>
      </c>
      <c r="B2438">
        <v>72.839995999999999</v>
      </c>
      <c r="C2438">
        <v>74.989998</v>
      </c>
      <c r="D2438">
        <v>72.489998</v>
      </c>
      <c r="E2438">
        <v>74.430000000000007</v>
      </c>
      <c r="F2438">
        <v>74.430000000000007</v>
      </c>
      <c r="G2438">
        <v>277411</v>
      </c>
      <c r="H2438">
        <f t="shared" si="38"/>
        <v>2437</v>
      </c>
    </row>
    <row r="2439" spans="1:8" x14ac:dyDescent="0.25">
      <c r="A2439" s="2">
        <v>40211</v>
      </c>
      <c r="B2439">
        <v>74.940002000000007</v>
      </c>
      <c r="C2439">
        <v>77.410004000000001</v>
      </c>
      <c r="D2439">
        <v>74.400002000000001</v>
      </c>
      <c r="E2439">
        <v>77.230002999999996</v>
      </c>
      <c r="F2439">
        <v>77.230002999999996</v>
      </c>
      <c r="G2439">
        <v>366269</v>
      </c>
      <c r="H2439">
        <f t="shared" si="38"/>
        <v>2438</v>
      </c>
    </row>
    <row r="2440" spans="1:8" x14ac:dyDescent="0.25">
      <c r="A2440" s="2">
        <v>40212</v>
      </c>
      <c r="B2440">
        <v>76.989998</v>
      </c>
      <c r="C2440">
        <v>78.040001000000004</v>
      </c>
      <c r="D2440">
        <v>76.519997000000004</v>
      </c>
      <c r="E2440">
        <v>76.980002999999996</v>
      </c>
      <c r="F2440">
        <v>76.980002999999996</v>
      </c>
      <c r="G2440">
        <v>391294</v>
      </c>
      <c r="H2440">
        <f t="shared" si="38"/>
        <v>2439</v>
      </c>
    </row>
    <row r="2441" spans="1:8" x14ac:dyDescent="0.25">
      <c r="A2441" s="2">
        <v>40213</v>
      </c>
      <c r="B2441">
        <v>77.089995999999999</v>
      </c>
      <c r="C2441">
        <v>77.169998000000007</v>
      </c>
      <c r="D2441">
        <v>72.419998000000007</v>
      </c>
      <c r="E2441">
        <v>73.139999000000003</v>
      </c>
      <c r="F2441">
        <v>73.139999000000003</v>
      </c>
      <c r="G2441">
        <v>523892</v>
      </c>
      <c r="H2441">
        <f t="shared" si="38"/>
        <v>2440</v>
      </c>
    </row>
    <row r="2442" spans="1:8" x14ac:dyDescent="0.25">
      <c r="A2442" s="2">
        <v>40214</v>
      </c>
      <c r="B2442">
        <v>73.040001000000004</v>
      </c>
      <c r="C2442">
        <v>73.940002000000007</v>
      </c>
      <c r="D2442">
        <v>69.5</v>
      </c>
      <c r="E2442">
        <v>71.190002000000007</v>
      </c>
      <c r="F2442">
        <v>71.190002000000007</v>
      </c>
      <c r="G2442">
        <v>596142</v>
      </c>
      <c r="H2442">
        <f t="shared" si="38"/>
        <v>2441</v>
      </c>
    </row>
    <row r="2443" spans="1:8" x14ac:dyDescent="0.25">
      <c r="A2443" s="2">
        <v>40217</v>
      </c>
      <c r="B2443">
        <v>72.180000000000007</v>
      </c>
      <c r="C2443">
        <v>72.389999000000003</v>
      </c>
      <c r="D2443">
        <v>70.769997000000004</v>
      </c>
      <c r="E2443">
        <v>71.889999000000003</v>
      </c>
      <c r="F2443">
        <v>71.889999000000003</v>
      </c>
      <c r="G2443">
        <v>345638</v>
      </c>
      <c r="H2443">
        <f t="shared" si="38"/>
        <v>2442</v>
      </c>
    </row>
    <row r="2444" spans="1:8" x14ac:dyDescent="0.25">
      <c r="A2444" s="2">
        <v>40218</v>
      </c>
      <c r="B2444">
        <v>71.680000000000007</v>
      </c>
      <c r="C2444">
        <v>74.150002000000001</v>
      </c>
      <c r="D2444">
        <v>71.319999999999993</v>
      </c>
      <c r="E2444">
        <v>73.75</v>
      </c>
      <c r="F2444">
        <v>73.75</v>
      </c>
      <c r="G2444">
        <v>429845</v>
      </c>
      <c r="H2444">
        <f t="shared" si="38"/>
        <v>2443</v>
      </c>
    </row>
    <row r="2445" spans="1:8" x14ac:dyDescent="0.25">
      <c r="A2445" s="2">
        <v>40219</v>
      </c>
      <c r="B2445">
        <v>73.790001000000004</v>
      </c>
      <c r="C2445">
        <v>74.970000999999996</v>
      </c>
      <c r="D2445">
        <v>72.599997999999999</v>
      </c>
      <c r="E2445">
        <v>74.519997000000004</v>
      </c>
      <c r="F2445">
        <v>74.519997000000004</v>
      </c>
      <c r="G2445">
        <v>422057</v>
      </c>
      <c r="H2445">
        <f t="shared" si="38"/>
        <v>2444</v>
      </c>
    </row>
    <row r="2446" spans="1:8" x14ac:dyDescent="0.25">
      <c r="A2446" s="2">
        <v>40220</v>
      </c>
      <c r="B2446">
        <v>74.650002000000001</v>
      </c>
      <c r="C2446">
        <v>75.690002000000007</v>
      </c>
      <c r="D2446">
        <v>73.379997000000003</v>
      </c>
      <c r="E2446">
        <v>75.279999000000004</v>
      </c>
      <c r="F2446">
        <v>75.279999000000004</v>
      </c>
      <c r="G2446">
        <v>464441</v>
      </c>
      <c r="H2446">
        <f t="shared" si="38"/>
        <v>2445</v>
      </c>
    </row>
    <row r="2447" spans="1:8" x14ac:dyDescent="0.25">
      <c r="A2447" s="2">
        <v>40221</v>
      </c>
      <c r="B2447">
        <v>75.300003000000004</v>
      </c>
      <c r="C2447">
        <v>75.349997999999999</v>
      </c>
      <c r="D2447">
        <v>72.660004000000001</v>
      </c>
      <c r="E2447">
        <v>74.129997000000003</v>
      </c>
      <c r="F2447">
        <v>74.129997000000003</v>
      </c>
      <c r="G2447">
        <v>335805</v>
      </c>
      <c r="H2447">
        <f t="shared" si="38"/>
        <v>2446</v>
      </c>
    </row>
    <row r="2448" spans="1:8" x14ac:dyDescent="0.25">
      <c r="A2448" s="2">
        <v>40225</v>
      </c>
      <c r="B2448">
        <v>74.019997000000004</v>
      </c>
      <c r="C2448">
        <v>77.419998000000007</v>
      </c>
      <c r="D2448">
        <v>73.709998999999996</v>
      </c>
      <c r="E2448">
        <v>77.010002</v>
      </c>
      <c r="F2448">
        <v>77.010002</v>
      </c>
      <c r="G2448">
        <v>365032</v>
      </c>
      <c r="H2448">
        <f t="shared" si="38"/>
        <v>2447</v>
      </c>
    </row>
    <row r="2449" spans="1:8" x14ac:dyDescent="0.25">
      <c r="A2449" s="2">
        <v>40226</v>
      </c>
      <c r="B2449">
        <v>77.319999999999993</v>
      </c>
      <c r="C2449">
        <v>77.819999999999993</v>
      </c>
      <c r="D2449">
        <v>76.529999000000004</v>
      </c>
      <c r="E2449">
        <v>77.330001999999993</v>
      </c>
      <c r="F2449">
        <v>77.330001999999993</v>
      </c>
      <c r="G2449">
        <v>283816</v>
      </c>
      <c r="H2449">
        <f t="shared" si="38"/>
        <v>2448</v>
      </c>
    </row>
    <row r="2450" spans="1:8" x14ac:dyDescent="0.25">
      <c r="A2450" s="2">
        <v>40227</v>
      </c>
      <c r="B2450">
        <v>77.290001000000004</v>
      </c>
      <c r="C2450">
        <v>79.290001000000004</v>
      </c>
      <c r="D2450">
        <v>76.319999999999993</v>
      </c>
      <c r="E2450">
        <v>79.059997999999993</v>
      </c>
      <c r="F2450">
        <v>79.059997999999993</v>
      </c>
      <c r="G2450">
        <v>274169</v>
      </c>
      <c r="H2450">
        <f t="shared" si="38"/>
        <v>2449</v>
      </c>
    </row>
    <row r="2451" spans="1:8" x14ac:dyDescent="0.25">
      <c r="A2451" s="2">
        <v>40228</v>
      </c>
      <c r="B2451">
        <v>78.370002999999997</v>
      </c>
      <c r="C2451">
        <v>80.099997999999999</v>
      </c>
      <c r="D2451">
        <v>77.760002</v>
      </c>
      <c r="E2451">
        <v>79.809997999999993</v>
      </c>
      <c r="F2451">
        <v>79.809997999999993</v>
      </c>
      <c r="G2451">
        <v>183234</v>
      </c>
      <c r="H2451">
        <f t="shared" si="38"/>
        <v>2450</v>
      </c>
    </row>
    <row r="2452" spans="1:8" x14ac:dyDescent="0.25">
      <c r="A2452" s="2">
        <v>40231</v>
      </c>
      <c r="B2452">
        <v>80.099997999999999</v>
      </c>
      <c r="C2452">
        <v>80.510002</v>
      </c>
      <c r="D2452">
        <v>79.449996999999996</v>
      </c>
      <c r="E2452">
        <v>80.160004000000001</v>
      </c>
      <c r="F2452">
        <v>80.160004000000001</v>
      </c>
      <c r="G2452">
        <v>238956</v>
      </c>
      <c r="H2452">
        <f t="shared" si="38"/>
        <v>2451</v>
      </c>
    </row>
    <row r="2453" spans="1:8" x14ac:dyDescent="0.25">
      <c r="A2453" s="2">
        <v>40232</v>
      </c>
      <c r="B2453">
        <v>80.029999000000004</v>
      </c>
      <c r="C2453">
        <v>80.389999000000003</v>
      </c>
      <c r="D2453">
        <v>78.220000999999996</v>
      </c>
      <c r="E2453">
        <v>78.860000999999997</v>
      </c>
      <c r="F2453">
        <v>78.860000999999997</v>
      </c>
      <c r="G2453">
        <v>316878</v>
      </c>
      <c r="H2453">
        <f t="shared" si="38"/>
        <v>2452</v>
      </c>
    </row>
    <row r="2454" spans="1:8" x14ac:dyDescent="0.25">
      <c r="A2454" s="2">
        <v>40233</v>
      </c>
      <c r="B2454">
        <v>79.129997000000003</v>
      </c>
      <c r="C2454">
        <v>80.449996999999996</v>
      </c>
      <c r="D2454">
        <v>78.25</v>
      </c>
      <c r="E2454">
        <v>80</v>
      </c>
      <c r="F2454">
        <v>80</v>
      </c>
      <c r="G2454">
        <v>289321</v>
      </c>
      <c r="H2454">
        <f t="shared" si="38"/>
        <v>2453</v>
      </c>
    </row>
    <row r="2455" spans="1:8" x14ac:dyDescent="0.25">
      <c r="A2455" s="2">
        <v>40234</v>
      </c>
      <c r="B2455">
        <v>80.309997999999993</v>
      </c>
      <c r="C2455">
        <v>80.319999999999993</v>
      </c>
      <c r="D2455">
        <v>77.050003000000004</v>
      </c>
      <c r="E2455">
        <v>78.169998000000007</v>
      </c>
      <c r="F2455">
        <v>78.169998000000007</v>
      </c>
      <c r="G2455">
        <v>346025</v>
      </c>
      <c r="H2455">
        <f t="shared" si="38"/>
        <v>2454</v>
      </c>
    </row>
    <row r="2456" spans="1:8" x14ac:dyDescent="0.25">
      <c r="A2456" s="2">
        <v>40235</v>
      </c>
      <c r="B2456">
        <v>78.330001999999993</v>
      </c>
      <c r="C2456">
        <v>80.050003000000004</v>
      </c>
      <c r="D2456">
        <v>77.819999999999993</v>
      </c>
      <c r="E2456">
        <v>79.660004000000001</v>
      </c>
      <c r="F2456">
        <v>79.660004000000001</v>
      </c>
      <c r="G2456">
        <v>319038</v>
      </c>
      <c r="H2456">
        <f t="shared" si="38"/>
        <v>2455</v>
      </c>
    </row>
    <row r="2457" spans="1:8" x14ac:dyDescent="0.25">
      <c r="A2457" s="2">
        <v>40238</v>
      </c>
      <c r="B2457">
        <v>79.839995999999999</v>
      </c>
      <c r="C2457">
        <v>80.620002999999997</v>
      </c>
      <c r="D2457">
        <v>78.059997999999993</v>
      </c>
      <c r="E2457">
        <v>78.699996999999996</v>
      </c>
      <c r="F2457">
        <v>78.699996999999996</v>
      </c>
      <c r="G2457">
        <v>298718</v>
      </c>
      <c r="H2457">
        <f t="shared" si="38"/>
        <v>2456</v>
      </c>
    </row>
    <row r="2458" spans="1:8" x14ac:dyDescent="0.25">
      <c r="A2458" s="2">
        <v>40239</v>
      </c>
      <c r="B2458">
        <v>78.879997000000003</v>
      </c>
      <c r="C2458">
        <v>80.949996999999996</v>
      </c>
      <c r="D2458">
        <v>78.260002</v>
      </c>
      <c r="E2458">
        <v>79.680000000000007</v>
      </c>
      <c r="F2458">
        <v>79.680000000000007</v>
      </c>
      <c r="G2458">
        <v>301698</v>
      </c>
      <c r="H2458">
        <f t="shared" si="38"/>
        <v>2457</v>
      </c>
    </row>
    <row r="2459" spans="1:8" x14ac:dyDescent="0.25">
      <c r="A2459" s="2">
        <v>40240</v>
      </c>
      <c r="B2459">
        <v>79.639999000000003</v>
      </c>
      <c r="C2459">
        <v>81.230002999999996</v>
      </c>
      <c r="D2459">
        <v>79.440002000000007</v>
      </c>
      <c r="E2459">
        <v>80.870002999999997</v>
      </c>
      <c r="F2459">
        <v>80.870002999999997</v>
      </c>
      <c r="G2459">
        <v>306910</v>
      </c>
      <c r="H2459">
        <f t="shared" si="38"/>
        <v>2458</v>
      </c>
    </row>
    <row r="2460" spans="1:8" x14ac:dyDescent="0.25">
      <c r="A2460" s="2">
        <v>40241</v>
      </c>
      <c r="B2460">
        <v>81.010002</v>
      </c>
      <c r="C2460">
        <v>81.089995999999999</v>
      </c>
      <c r="D2460">
        <v>79.699996999999996</v>
      </c>
      <c r="E2460">
        <v>80.209998999999996</v>
      </c>
      <c r="F2460">
        <v>80.209998999999996</v>
      </c>
      <c r="G2460">
        <v>278889</v>
      </c>
      <c r="H2460">
        <f t="shared" si="38"/>
        <v>2459</v>
      </c>
    </row>
    <row r="2461" spans="1:8" x14ac:dyDescent="0.25">
      <c r="A2461" s="2">
        <v>40242</v>
      </c>
      <c r="B2461">
        <v>80.580001999999993</v>
      </c>
      <c r="C2461">
        <v>82.07</v>
      </c>
      <c r="D2461">
        <v>80.470000999999996</v>
      </c>
      <c r="E2461">
        <v>81.5</v>
      </c>
      <c r="F2461">
        <v>81.5</v>
      </c>
      <c r="G2461">
        <v>299634</v>
      </c>
      <c r="H2461">
        <f t="shared" si="38"/>
        <v>2460</v>
      </c>
    </row>
    <row r="2462" spans="1:8" x14ac:dyDescent="0.25">
      <c r="A2462" s="2">
        <v>40245</v>
      </c>
      <c r="B2462">
        <v>81.790001000000004</v>
      </c>
      <c r="C2462">
        <v>82.410004000000001</v>
      </c>
      <c r="D2462">
        <v>80.75</v>
      </c>
      <c r="E2462">
        <v>81.870002999999997</v>
      </c>
      <c r="F2462">
        <v>81.870002999999997</v>
      </c>
      <c r="G2462">
        <v>295351</v>
      </c>
      <c r="H2462">
        <f t="shared" si="38"/>
        <v>2461</v>
      </c>
    </row>
    <row r="2463" spans="1:8" x14ac:dyDescent="0.25">
      <c r="A2463" s="2">
        <v>40246</v>
      </c>
      <c r="B2463">
        <v>81.75</v>
      </c>
      <c r="C2463">
        <v>81.910004000000001</v>
      </c>
      <c r="D2463">
        <v>80.160004000000001</v>
      </c>
      <c r="E2463">
        <v>81.489998</v>
      </c>
      <c r="F2463">
        <v>81.489998</v>
      </c>
      <c r="G2463">
        <v>332133</v>
      </c>
      <c r="H2463">
        <f t="shared" si="38"/>
        <v>2462</v>
      </c>
    </row>
    <row r="2464" spans="1:8" x14ac:dyDescent="0.25">
      <c r="A2464" s="2">
        <v>40247</v>
      </c>
      <c r="B2464">
        <v>81.379997000000003</v>
      </c>
      <c r="C2464">
        <v>83.029999000000004</v>
      </c>
      <c r="D2464">
        <v>80.809997999999993</v>
      </c>
      <c r="E2464">
        <v>82.089995999999999</v>
      </c>
      <c r="F2464">
        <v>82.089995999999999</v>
      </c>
      <c r="G2464">
        <v>430148</v>
      </c>
      <c r="H2464">
        <f t="shared" si="38"/>
        <v>2463</v>
      </c>
    </row>
    <row r="2465" spans="1:8" x14ac:dyDescent="0.25">
      <c r="A2465" s="2">
        <v>40248</v>
      </c>
      <c r="B2465">
        <v>81.980002999999996</v>
      </c>
      <c r="C2465">
        <v>82.379997000000003</v>
      </c>
      <c r="D2465">
        <v>81.330001999999993</v>
      </c>
      <c r="E2465">
        <v>82.110000999999997</v>
      </c>
      <c r="F2465">
        <v>82.110000999999997</v>
      </c>
      <c r="G2465">
        <v>279161</v>
      </c>
      <c r="H2465">
        <f t="shared" si="38"/>
        <v>2464</v>
      </c>
    </row>
    <row r="2466" spans="1:8" x14ac:dyDescent="0.25">
      <c r="A2466" s="2">
        <v>40249</v>
      </c>
      <c r="B2466">
        <v>82.199996999999996</v>
      </c>
      <c r="C2466">
        <v>83.160004000000001</v>
      </c>
      <c r="D2466">
        <v>80.569999999999993</v>
      </c>
      <c r="E2466">
        <v>81.239998</v>
      </c>
      <c r="F2466">
        <v>81.239998</v>
      </c>
      <c r="G2466">
        <v>337201</v>
      </c>
      <c r="H2466">
        <f t="shared" si="38"/>
        <v>2465</v>
      </c>
    </row>
    <row r="2467" spans="1:8" x14ac:dyDescent="0.25">
      <c r="A2467" s="2">
        <v>40252</v>
      </c>
      <c r="B2467">
        <v>81.129997000000003</v>
      </c>
      <c r="C2467">
        <v>81.309997999999993</v>
      </c>
      <c r="D2467">
        <v>79.129997000000003</v>
      </c>
      <c r="E2467">
        <v>79.800003000000004</v>
      </c>
      <c r="F2467">
        <v>79.800003000000004</v>
      </c>
      <c r="G2467">
        <v>283135</v>
      </c>
      <c r="H2467">
        <f t="shared" si="38"/>
        <v>2466</v>
      </c>
    </row>
    <row r="2468" spans="1:8" x14ac:dyDescent="0.25">
      <c r="A2468" s="2">
        <v>40253</v>
      </c>
      <c r="B2468">
        <v>79.839995999999999</v>
      </c>
      <c r="C2468">
        <v>82.040001000000004</v>
      </c>
      <c r="D2468">
        <v>79.319999999999993</v>
      </c>
      <c r="E2468">
        <v>81.699996999999996</v>
      </c>
      <c r="F2468">
        <v>81.699996999999996</v>
      </c>
      <c r="G2468">
        <v>290180</v>
      </c>
      <c r="H2468">
        <f t="shared" si="38"/>
        <v>2467</v>
      </c>
    </row>
    <row r="2469" spans="1:8" x14ac:dyDescent="0.25">
      <c r="A2469" s="2">
        <v>40254</v>
      </c>
      <c r="B2469">
        <v>82.050003000000004</v>
      </c>
      <c r="C2469">
        <v>83.089995999999999</v>
      </c>
      <c r="D2469">
        <v>81.720000999999996</v>
      </c>
      <c r="E2469">
        <v>82.93</v>
      </c>
      <c r="F2469">
        <v>82.93</v>
      </c>
      <c r="G2469">
        <v>275205</v>
      </c>
      <c r="H2469">
        <f t="shared" si="38"/>
        <v>2468</v>
      </c>
    </row>
    <row r="2470" spans="1:8" x14ac:dyDescent="0.25">
      <c r="A2470" s="2">
        <v>40255</v>
      </c>
      <c r="B2470">
        <v>82.849997999999999</v>
      </c>
      <c r="C2470">
        <v>82.849997999999999</v>
      </c>
      <c r="D2470">
        <v>81.680000000000007</v>
      </c>
      <c r="E2470">
        <v>82.199996999999996</v>
      </c>
      <c r="F2470">
        <v>82.199996999999996</v>
      </c>
      <c r="G2470">
        <v>208343</v>
      </c>
      <c r="H2470">
        <f t="shared" si="38"/>
        <v>2469</v>
      </c>
    </row>
    <row r="2471" spans="1:8" x14ac:dyDescent="0.25">
      <c r="A2471" s="2">
        <v>40256</v>
      </c>
      <c r="B2471">
        <v>82.169998000000007</v>
      </c>
      <c r="C2471">
        <v>82.169998000000007</v>
      </c>
      <c r="D2471">
        <v>79.860000999999997</v>
      </c>
      <c r="E2471">
        <v>80.680000000000007</v>
      </c>
      <c r="F2471">
        <v>80.680000000000007</v>
      </c>
      <c r="G2471">
        <v>150682</v>
      </c>
      <c r="H2471">
        <f t="shared" si="38"/>
        <v>2470</v>
      </c>
    </row>
    <row r="2472" spans="1:8" x14ac:dyDescent="0.25">
      <c r="A2472" s="2">
        <v>40259</v>
      </c>
      <c r="B2472">
        <v>80.930000000000007</v>
      </c>
      <c r="C2472">
        <v>81.489998</v>
      </c>
      <c r="D2472">
        <v>78.569999999999993</v>
      </c>
      <c r="E2472">
        <v>81.25</v>
      </c>
      <c r="F2472">
        <v>81.25</v>
      </c>
      <c r="G2472">
        <v>351220</v>
      </c>
      <c r="H2472">
        <f t="shared" si="38"/>
        <v>2471</v>
      </c>
    </row>
    <row r="2473" spans="1:8" x14ac:dyDescent="0.25">
      <c r="A2473" s="2">
        <v>40260</v>
      </c>
      <c r="B2473">
        <v>81.809997999999993</v>
      </c>
      <c r="C2473">
        <v>82.199996999999996</v>
      </c>
      <c r="D2473">
        <v>80.849997999999999</v>
      </c>
      <c r="E2473">
        <v>81.910004000000001</v>
      </c>
      <c r="F2473">
        <v>81.910004000000001</v>
      </c>
      <c r="G2473">
        <v>261873</v>
      </c>
      <c r="H2473">
        <f t="shared" si="38"/>
        <v>2472</v>
      </c>
    </row>
    <row r="2474" spans="1:8" x14ac:dyDescent="0.25">
      <c r="A2474" s="2">
        <v>40261</v>
      </c>
      <c r="B2474">
        <v>81.580001999999993</v>
      </c>
      <c r="C2474">
        <v>81.639999000000003</v>
      </c>
      <c r="D2474">
        <v>79.879997000000003</v>
      </c>
      <c r="E2474">
        <v>80.610000999999997</v>
      </c>
      <c r="F2474">
        <v>80.610000999999997</v>
      </c>
      <c r="G2474">
        <v>307763</v>
      </c>
      <c r="H2474">
        <f t="shared" si="38"/>
        <v>2473</v>
      </c>
    </row>
    <row r="2475" spans="1:8" x14ac:dyDescent="0.25">
      <c r="A2475" s="2">
        <v>40262</v>
      </c>
      <c r="B2475">
        <v>80.25</v>
      </c>
      <c r="C2475">
        <v>81.480002999999996</v>
      </c>
      <c r="D2475">
        <v>80.199996999999996</v>
      </c>
      <c r="E2475">
        <v>80.529999000000004</v>
      </c>
      <c r="F2475">
        <v>80.529999000000004</v>
      </c>
      <c r="G2475">
        <v>296271</v>
      </c>
      <c r="H2475">
        <f t="shared" si="38"/>
        <v>2474</v>
      </c>
    </row>
    <row r="2476" spans="1:8" x14ac:dyDescent="0.25">
      <c r="A2476" s="2">
        <v>40263</v>
      </c>
      <c r="B2476">
        <v>80.129997000000003</v>
      </c>
      <c r="C2476">
        <v>81.459998999999996</v>
      </c>
      <c r="D2476">
        <v>79.540001000000004</v>
      </c>
      <c r="E2476">
        <v>80</v>
      </c>
      <c r="F2476">
        <v>80</v>
      </c>
      <c r="G2476">
        <v>324607</v>
      </c>
      <c r="H2476">
        <f t="shared" si="38"/>
        <v>2475</v>
      </c>
    </row>
    <row r="2477" spans="1:8" x14ac:dyDescent="0.25">
      <c r="A2477" s="2">
        <v>40266</v>
      </c>
      <c r="B2477">
        <v>80.239998</v>
      </c>
      <c r="C2477">
        <v>82.779999000000004</v>
      </c>
      <c r="D2477">
        <v>80.180000000000007</v>
      </c>
      <c r="E2477">
        <v>82.169998000000007</v>
      </c>
      <c r="F2477">
        <v>82.169998000000007</v>
      </c>
      <c r="G2477">
        <v>311042</v>
      </c>
      <c r="H2477">
        <f t="shared" si="38"/>
        <v>2476</v>
      </c>
    </row>
    <row r="2478" spans="1:8" x14ac:dyDescent="0.25">
      <c r="A2478" s="2">
        <v>40267</v>
      </c>
      <c r="B2478">
        <v>82.5</v>
      </c>
      <c r="C2478">
        <v>82.739998</v>
      </c>
      <c r="D2478">
        <v>81.769997000000004</v>
      </c>
      <c r="E2478">
        <v>82.370002999999997</v>
      </c>
      <c r="F2478">
        <v>82.370002999999997</v>
      </c>
      <c r="G2478">
        <v>244435</v>
      </c>
      <c r="H2478">
        <f t="shared" si="38"/>
        <v>2477</v>
      </c>
    </row>
    <row r="2479" spans="1:8" x14ac:dyDescent="0.25">
      <c r="A2479" s="2">
        <v>40268</v>
      </c>
      <c r="B2479">
        <v>82.5</v>
      </c>
      <c r="C2479">
        <v>83.849997999999999</v>
      </c>
      <c r="D2479">
        <v>82.220000999999996</v>
      </c>
      <c r="E2479">
        <v>83.760002</v>
      </c>
      <c r="F2479">
        <v>83.760002</v>
      </c>
      <c r="G2479">
        <v>371961</v>
      </c>
      <c r="H2479">
        <f t="shared" si="38"/>
        <v>2478</v>
      </c>
    </row>
    <row r="2480" spans="1:8" x14ac:dyDescent="0.25">
      <c r="A2480" s="2">
        <v>40269</v>
      </c>
      <c r="B2480">
        <v>83.360000999999997</v>
      </c>
      <c r="C2480">
        <v>85.220000999999996</v>
      </c>
      <c r="D2480">
        <v>83.209998999999996</v>
      </c>
      <c r="E2480">
        <v>84.870002999999997</v>
      </c>
      <c r="F2480">
        <v>84.870002999999997</v>
      </c>
      <c r="G2480">
        <v>295387</v>
      </c>
      <c r="H2480">
        <f t="shared" si="38"/>
        <v>2479</v>
      </c>
    </row>
    <row r="2481" spans="1:8" x14ac:dyDescent="0.25">
      <c r="A2481" s="2">
        <v>40273</v>
      </c>
      <c r="B2481">
        <v>85.309997999999993</v>
      </c>
      <c r="C2481">
        <v>86.900002000000001</v>
      </c>
      <c r="D2481">
        <v>85.059997999999993</v>
      </c>
      <c r="E2481">
        <v>86.620002999999997</v>
      </c>
      <c r="F2481">
        <v>86.620002999999997</v>
      </c>
      <c r="G2481">
        <v>244106</v>
      </c>
      <c r="H2481">
        <f t="shared" si="38"/>
        <v>2480</v>
      </c>
    </row>
    <row r="2482" spans="1:8" x14ac:dyDescent="0.25">
      <c r="A2482" s="2">
        <v>40274</v>
      </c>
      <c r="B2482">
        <v>86.739998</v>
      </c>
      <c r="C2482">
        <v>87.089995999999999</v>
      </c>
      <c r="D2482">
        <v>86.129997000000003</v>
      </c>
      <c r="E2482">
        <v>86.839995999999999</v>
      </c>
      <c r="F2482">
        <v>86.839995999999999</v>
      </c>
      <c r="G2482">
        <v>290480</v>
      </c>
      <c r="H2482">
        <f t="shared" si="38"/>
        <v>2481</v>
      </c>
    </row>
    <row r="2483" spans="1:8" x14ac:dyDescent="0.25">
      <c r="A2483" s="2">
        <v>40275</v>
      </c>
      <c r="B2483">
        <v>86.760002</v>
      </c>
      <c r="C2483">
        <v>87</v>
      </c>
      <c r="D2483">
        <v>85.519997000000004</v>
      </c>
      <c r="E2483">
        <v>85.879997000000003</v>
      </c>
      <c r="F2483">
        <v>85.879997000000003</v>
      </c>
      <c r="G2483">
        <v>379528</v>
      </c>
      <c r="H2483">
        <f t="shared" si="38"/>
        <v>2482</v>
      </c>
    </row>
    <row r="2484" spans="1:8" x14ac:dyDescent="0.25">
      <c r="A2484" s="2">
        <v>40276</v>
      </c>
      <c r="B2484">
        <v>85.639999000000003</v>
      </c>
      <c r="C2484">
        <v>85.879997000000003</v>
      </c>
      <c r="D2484">
        <v>84.379997000000003</v>
      </c>
      <c r="E2484">
        <v>85.389999000000003</v>
      </c>
      <c r="F2484">
        <v>85.389999000000003</v>
      </c>
      <c r="G2484">
        <v>389596</v>
      </c>
      <c r="H2484">
        <f t="shared" si="38"/>
        <v>2483</v>
      </c>
    </row>
    <row r="2485" spans="1:8" x14ac:dyDescent="0.25">
      <c r="A2485" s="2">
        <v>40277</v>
      </c>
      <c r="B2485">
        <v>85.559997999999993</v>
      </c>
      <c r="C2485">
        <v>86.370002999999997</v>
      </c>
      <c r="D2485">
        <v>84.120002999999997</v>
      </c>
      <c r="E2485">
        <v>84.919998000000007</v>
      </c>
      <c r="F2485">
        <v>84.919998000000007</v>
      </c>
      <c r="G2485">
        <v>442943</v>
      </c>
      <c r="H2485">
        <f t="shared" si="38"/>
        <v>2484</v>
      </c>
    </row>
    <row r="2486" spans="1:8" x14ac:dyDescent="0.25">
      <c r="A2486" s="2">
        <v>40280</v>
      </c>
      <c r="B2486">
        <v>85.169998000000007</v>
      </c>
      <c r="C2486">
        <v>85.709998999999996</v>
      </c>
      <c r="D2486">
        <v>84.080001999999993</v>
      </c>
      <c r="E2486">
        <v>84.339995999999999</v>
      </c>
      <c r="F2486">
        <v>84.339995999999999</v>
      </c>
      <c r="G2486">
        <v>421904</v>
      </c>
      <c r="H2486">
        <f t="shared" si="38"/>
        <v>2485</v>
      </c>
    </row>
    <row r="2487" spans="1:8" x14ac:dyDescent="0.25">
      <c r="A2487" s="2">
        <v>40281</v>
      </c>
      <c r="B2487">
        <v>84.360000999999997</v>
      </c>
      <c r="C2487">
        <v>84.419998000000007</v>
      </c>
      <c r="D2487">
        <v>82.510002</v>
      </c>
      <c r="E2487">
        <v>84.050003000000004</v>
      </c>
      <c r="F2487">
        <v>84.050003000000004</v>
      </c>
      <c r="G2487">
        <v>552298</v>
      </c>
      <c r="H2487">
        <f t="shared" si="38"/>
        <v>2486</v>
      </c>
    </row>
    <row r="2488" spans="1:8" x14ac:dyDescent="0.25">
      <c r="A2488" s="2">
        <v>40282</v>
      </c>
      <c r="B2488">
        <v>83.82</v>
      </c>
      <c r="C2488">
        <v>86.389999000000003</v>
      </c>
      <c r="D2488">
        <v>83.709998999999996</v>
      </c>
      <c r="E2488">
        <v>85.839995999999999</v>
      </c>
      <c r="F2488">
        <v>85.839995999999999</v>
      </c>
      <c r="G2488">
        <v>425166</v>
      </c>
      <c r="H2488">
        <f t="shared" si="38"/>
        <v>2487</v>
      </c>
    </row>
    <row r="2489" spans="1:8" x14ac:dyDescent="0.25">
      <c r="A2489" s="2">
        <v>40283</v>
      </c>
      <c r="B2489">
        <v>85.910004000000001</v>
      </c>
      <c r="C2489">
        <v>86.269997000000004</v>
      </c>
      <c r="D2489">
        <v>85.269997000000004</v>
      </c>
      <c r="E2489">
        <v>85.510002</v>
      </c>
      <c r="F2489">
        <v>85.510002</v>
      </c>
      <c r="G2489">
        <v>274095</v>
      </c>
      <c r="H2489">
        <f t="shared" si="38"/>
        <v>2488</v>
      </c>
    </row>
    <row r="2490" spans="1:8" x14ac:dyDescent="0.25">
      <c r="A2490" s="2">
        <v>40284</v>
      </c>
      <c r="B2490">
        <v>85.349997999999999</v>
      </c>
      <c r="C2490">
        <v>85.440002000000007</v>
      </c>
      <c r="D2490">
        <v>82.519997000000004</v>
      </c>
      <c r="E2490">
        <v>83.239998</v>
      </c>
      <c r="F2490">
        <v>83.239998</v>
      </c>
      <c r="G2490">
        <v>268760</v>
      </c>
      <c r="H2490">
        <f t="shared" si="38"/>
        <v>2489</v>
      </c>
    </row>
    <row r="2491" spans="1:8" x14ac:dyDescent="0.25">
      <c r="A2491" s="2">
        <v>40287</v>
      </c>
      <c r="B2491">
        <v>82.919998000000007</v>
      </c>
      <c r="C2491">
        <v>83</v>
      </c>
      <c r="D2491">
        <v>80.529999000000004</v>
      </c>
      <c r="E2491">
        <v>81.449996999999996</v>
      </c>
      <c r="F2491">
        <v>81.449996999999996</v>
      </c>
      <c r="G2491">
        <v>122831</v>
      </c>
      <c r="H2491">
        <f t="shared" si="38"/>
        <v>2490</v>
      </c>
    </row>
    <row r="2492" spans="1:8" x14ac:dyDescent="0.25">
      <c r="A2492" s="2">
        <v>40288</v>
      </c>
      <c r="B2492">
        <v>81.690002000000007</v>
      </c>
      <c r="C2492">
        <v>83.650002000000001</v>
      </c>
      <c r="D2492">
        <v>81.510002</v>
      </c>
      <c r="E2492">
        <v>83.449996999999996</v>
      </c>
      <c r="F2492">
        <v>83.449996999999996</v>
      </c>
      <c r="G2492">
        <v>344024</v>
      </c>
      <c r="H2492">
        <f t="shared" si="38"/>
        <v>2491</v>
      </c>
    </row>
    <row r="2493" spans="1:8" x14ac:dyDescent="0.25">
      <c r="A2493" s="2">
        <v>40289</v>
      </c>
      <c r="B2493">
        <v>84.029999000000004</v>
      </c>
      <c r="C2493">
        <v>84.639999000000003</v>
      </c>
      <c r="D2493">
        <v>82.919998000000007</v>
      </c>
      <c r="E2493">
        <v>83.68</v>
      </c>
      <c r="F2493">
        <v>83.68</v>
      </c>
      <c r="G2493">
        <v>428236</v>
      </c>
      <c r="H2493">
        <f t="shared" si="38"/>
        <v>2492</v>
      </c>
    </row>
    <row r="2494" spans="1:8" x14ac:dyDescent="0.25">
      <c r="A2494" s="2">
        <v>40290</v>
      </c>
      <c r="B2494">
        <v>83.470000999999996</v>
      </c>
      <c r="C2494">
        <v>84.07</v>
      </c>
      <c r="D2494">
        <v>81.730002999999996</v>
      </c>
      <c r="E2494">
        <v>83.699996999999996</v>
      </c>
      <c r="F2494">
        <v>83.699996999999996</v>
      </c>
      <c r="G2494">
        <v>433947</v>
      </c>
      <c r="H2494">
        <f t="shared" si="38"/>
        <v>2493</v>
      </c>
    </row>
    <row r="2495" spans="1:8" x14ac:dyDescent="0.25">
      <c r="A2495" s="2">
        <v>40291</v>
      </c>
      <c r="B2495">
        <v>83.75</v>
      </c>
      <c r="C2495">
        <v>85.190002000000007</v>
      </c>
      <c r="D2495">
        <v>82.919998000000007</v>
      </c>
      <c r="E2495">
        <v>85.120002999999997</v>
      </c>
      <c r="F2495">
        <v>85.120002999999997</v>
      </c>
      <c r="G2495">
        <v>322550</v>
      </c>
      <c r="H2495">
        <f t="shared" si="38"/>
        <v>2494</v>
      </c>
    </row>
    <row r="2496" spans="1:8" x14ac:dyDescent="0.25">
      <c r="A2496" s="2">
        <v>40294</v>
      </c>
      <c r="B2496">
        <v>85.220000999999996</v>
      </c>
      <c r="C2496">
        <v>85.629997000000003</v>
      </c>
      <c r="D2496">
        <v>83.730002999999996</v>
      </c>
      <c r="E2496">
        <v>84.199996999999996</v>
      </c>
      <c r="F2496">
        <v>84.199996999999996</v>
      </c>
      <c r="G2496">
        <v>337123</v>
      </c>
      <c r="H2496">
        <f t="shared" si="38"/>
        <v>2495</v>
      </c>
    </row>
    <row r="2497" spans="1:8" x14ac:dyDescent="0.25">
      <c r="A2497" s="2">
        <v>40295</v>
      </c>
      <c r="B2497">
        <v>83.889999000000003</v>
      </c>
      <c r="C2497">
        <v>84.330001999999993</v>
      </c>
      <c r="D2497">
        <v>81.790001000000004</v>
      </c>
      <c r="E2497">
        <v>82.440002000000007</v>
      </c>
      <c r="F2497">
        <v>82.440002000000007</v>
      </c>
      <c r="G2497">
        <v>462842</v>
      </c>
      <c r="H2497">
        <f t="shared" si="38"/>
        <v>2496</v>
      </c>
    </row>
    <row r="2498" spans="1:8" x14ac:dyDescent="0.25">
      <c r="A2498" s="2">
        <v>40296</v>
      </c>
      <c r="B2498">
        <v>81.839995999999999</v>
      </c>
      <c r="C2498">
        <v>83.389999000000003</v>
      </c>
      <c r="D2498">
        <v>81.290001000000004</v>
      </c>
      <c r="E2498">
        <v>83.220000999999996</v>
      </c>
      <c r="F2498">
        <v>83.220000999999996</v>
      </c>
      <c r="G2498">
        <v>400695</v>
      </c>
      <c r="H2498">
        <f t="shared" si="38"/>
        <v>2497</v>
      </c>
    </row>
    <row r="2499" spans="1:8" x14ac:dyDescent="0.25">
      <c r="A2499" s="2">
        <v>40297</v>
      </c>
      <c r="B2499">
        <v>83.330001999999993</v>
      </c>
      <c r="C2499">
        <v>85.459998999999996</v>
      </c>
      <c r="D2499">
        <v>83.010002</v>
      </c>
      <c r="E2499">
        <v>85.169998000000007</v>
      </c>
      <c r="F2499">
        <v>85.169998000000007</v>
      </c>
      <c r="G2499">
        <v>393689</v>
      </c>
      <c r="H2499">
        <f t="shared" si="38"/>
        <v>2498</v>
      </c>
    </row>
    <row r="2500" spans="1:8" x14ac:dyDescent="0.25">
      <c r="A2500" s="2">
        <v>40298</v>
      </c>
      <c r="B2500">
        <v>85.580001999999993</v>
      </c>
      <c r="C2500">
        <v>86.5</v>
      </c>
      <c r="D2500">
        <v>85.160004000000001</v>
      </c>
      <c r="E2500">
        <v>86.150002000000001</v>
      </c>
      <c r="F2500">
        <v>86.150002000000001</v>
      </c>
      <c r="G2500">
        <v>392139</v>
      </c>
      <c r="H2500">
        <f t="shared" ref="H2500:H2563" si="39">H2499+1</f>
        <v>2499</v>
      </c>
    </row>
    <row r="2501" spans="1:8" x14ac:dyDescent="0.25">
      <c r="A2501" s="2">
        <v>40301</v>
      </c>
      <c r="B2501">
        <v>86.199996999999996</v>
      </c>
      <c r="C2501">
        <v>87.150002000000001</v>
      </c>
      <c r="D2501">
        <v>85.830001999999993</v>
      </c>
      <c r="E2501">
        <v>86.190002000000007</v>
      </c>
      <c r="F2501">
        <v>86.190002000000007</v>
      </c>
      <c r="G2501">
        <v>324726</v>
      </c>
      <c r="H2501">
        <f t="shared" si="39"/>
        <v>2500</v>
      </c>
    </row>
    <row r="2502" spans="1:8" x14ac:dyDescent="0.25">
      <c r="A2502" s="2">
        <v>40302</v>
      </c>
      <c r="B2502">
        <v>86.089995999999999</v>
      </c>
      <c r="C2502">
        <v>86.239998</v>
      </c>
      <c r="D2502">
        <v>82.550003000000004</v>
      </c>
      <c r="E2502">
        <v>82.739998</v>
      </c>
      <c r="F2502">
        <v>82.739998</v>
      </c>
      <c r="G2502">
        <v>497427</v>
      </c>
      <c r="H2502">
        <f t="shared" si="39"/>
        <v>2501</v>
      </c>
    </row>
    <row r="2503" spans="1:8" x14ac:dyDescent="0.25">
      <c r="A2503" s="2">
        <v>40303</v>
      </c>
      <c r="B2503">
        <v>82.129997000000003</v>
      </c>
      <c r="C2503">
        <v>82.830001999999993</v>
      </c>
      <c r="D2503">
        <v>79.150002000000001</v>
      </c>
      <c r="E2503">
        <v>79.970000999999996</v>
      </c>
      <c r="F2503">
        <v>79.970000999999996</v>
      </c>
      <c r="G2503">
        <v>512285</v>
      </c>
      <c r="H2503">
        <f t="shared" si="39"/>
        <v>2502</v>
      </c>
    </row>
    <row r="2504" spans="1:8" x14ac:dyDescent="0.25">
      <c r="A2504" s="2">
        <v>40304</v>
      </c>
      <c r="B2504">
        <v>79.629997000000003</v>
      </c>
      <c r="C2504">
        <v>80.389999000000003</v>
      </c>
      <c r="D2504">
        <v>74.580001999999993</v>
      </c>
      <c r="E2504">
        <v>77.110000999999997</v>
      </c>
      <c r="F2504">
        <v>77.110000999999997</v>
      </c>
      <c r="G2504">
        <v>605011</v>
      </c>
      <c r="H2504">
        <f t="shared" si="39"/>
        <v>2503</v>
      </c>
    </row>
    <row r="2505" spans="1:8" x14ac:dyDescent="0.25">
      <c r="A2505" s="2">
        <v>40305</v>
      </c>
      <c r="B2505">
        <v>76.949996999999996</v>
      </c>
      <c r="C2505">
        <v>78.190002000000007</v>
      </c>
      <c r="D2505">
        <v>74.510002</v>
      </c>
      <c r="E2505">
        <v>75.110000999999997</v>
      </c>
      <c r="F2505">
        <v>75.110000999999997</v>
      </c>
      <c r="G2505">
        <v>601534</v>
      </c>
      <c r="H2505">
        <f t="shared" si="39"/>
        <v>2504</v>
      </c>
    </row>
    <row r="2506" spans="1:8" x14ac:dyDescent="0.25">
      <c r="A2506" s="2">
        <v>40308</v>
      </c>
      <c r="B2506">
        <v>76.110000999999997</v>
      </c>
      <c r="C2506">
        <v>78.510002</v>
      </c>
      <c r="D2506">
        <v>75.800003000000004</v>
      </c>
      <c r="E2506">
        <v>76.800003000000004</v>
      </c>
      <c r="F2506">
        <v>76.800003000000004</v>
      </c>
      <c r="G2506">
        <v>447158</v>
      </c>
      <c r="H2506">
        <f t="shared" si="39"/>
        <v>2505</v>
      </c>
    </row>
    <row r="2507" spans="1:8" x14ac:dyDescent="0.25">
      <c r="A2507" s="2">
        <v>40309</v>
      </c>
      <c r="B2507">
        <v>77.260002</v>
      </c>
      <c r="C2507">
        <v>77.680000000000007</v>
      </c>
      <c r="D2507">
        <v>75.360000999999997</v>
      </c>
      <c r="E2507">
        <v>76.370002999999997</v>
      </c>
      <c r="F2507">
        <v>76.370002999999997</v>
      </c>
      <c r="G2507">
        <v>441537</v>
      </c>
      <c r="H2507">
        <f t="shared" si="39"/>
        <v>2506</v>
      </c>
    </row>
    <row r="2508" spans="1:8" x14ac:dyDescent="0.25">
      <c r="A2508" s="2">
        <v>40310</v>
      </c>
      <c r="B2508">
        <v>75.889999000000003</v>
      </c>
      <c r="C2508">
        <v>77</v>
      </c>
      <c r="D2508">
        <v>74.75</v>
      </c>
      <c r="E2508">
        <v>75.650002000000001</v>
      </c>
      <c r="F2508">
        <v>75.650002000000001</v>
      </c>
      <c r="G2508">
        <v>475847</v>
      </c>
      <c r="H2508">
        <f t="shared" si="39"/>
        <v>2507</v>
      </c>
    </row>
    <row r="2509" spans="1:8" x14ac:dyDescent="0.25">
      <c r="A2509" s="2">
        <v>40311</v>
      </c>
      <c r="B2509">
        <v>75.470000999999996</v>
      </c>
      <c r="C2509">
        <v>76.449996999999996</v>
      </c>
      <c r="D2509">
        <v>73.620002999999997</v>
      </c>
      <c r="E2509">
        <v>74.400002000000001</v>
      </c>
      <c r="F2509">
        <v>74.400002000000001</v>
      </c>
      <c r="G2509">
        <v>532331</v>
      </c>
      <c r="H2509">
        <f t="shared" si="39"/>
        <v>2508</v>
      </c>
    </row>
    <row r="2510" spans="1:8" x14ac:dyDescent="0.25">
      <c r="A2510" s="2">
        <v>40312</v>
      </c>
      <c r="B2510">
        <v>73.989998</v>
      </c>
      <c r="C2510">
        <v>74.129997000000003</v>
      </c>
      <c r="D2510">
        <v>70.830001999999993</v>
      </c>
      <c r="E2510">
        <v>71.610000999999997</v>
      </c>
      <c r="F2510">
        <v>71.610000999999997</v>
      </c>
      <c r="G2510">
        <v>373981</v>
      </c>
      <c r="H2510">
        <f t="shared" si="39"/>
        <v>2509</v>
      </c>
    </row>
    <row r="2511" spans="1:8" x14ac:dyDescent="0.25">
      <c r="A2511" s="2">
        <v>40315</v>
      </c>
      <c r="B2511">
        <v>71.790001000000004</v>
      </c>
      <c r="C2511">
        <v>72.25</v>
      </c>
      <c r="D2511">
        <v>69.269997000000004</v>
      </c>
      <c r="E2511">
        <v>70.080001999999993</v>
      </c>
      <c r="F2511">
        <v>70.080001999999993</v>
      </c>
      <c r="G2511">
        <v>355833</v>
      </c>
      <c r="H2511">
        <f t="shared" si="39"/>
        <v>2510</v>
      </c>
    </row>
    <row r="2512" spans="1:8" x14ac:dyDescent="0.25">
      <c r="A2512" s="2">
        <v>40316</v>
      </c>
      <c r="B2512">
        <v>70.5</v>
      </c>
      <c r="C2512">
        <v>72.519997000000004</v>
      </c>
      <c r="D2512">
        <v>68.910004000000001</v>
      </c>
      <c r="E2512">
        <v>69.410004000000001</v>
      </c>
      <c r="F2512">
        <v>69.410004000000001</v>
      </c>
      <c r="G2512">
        <v>206381</v>
      </c>
      <c r="H2512">
        <f t="shared" si="39"/>
        <v>2511</v>
      </c>
    </row>
    <row r="2513" spans="1:8" x14ac:dyDescent="0.25">
      <c r="A2513" s="2">
        <v>40317</v>
      </c>
      <c r="B2513">
        <v>69.110000999999997</v>
      </c>
      <c r="C2513">
        <v>71.300003000000004</v>
      </c>
      <c r="D2513">
        <v>67.900002000000001</v>
      </c>
      <c r="E2513">
        <v>69.870002999999997</v>
      </c>
      <c r="F2513">
        <v>69.870002999999997</v>
      </c>
      <c r="G2513">
        <v>129166</v>
      </c>
      <c r="H2513">
        <f t="shared" si="39"/>
        <v>2512</v>
      </c>
    </row>
    <row r="2514" spans="1:8" x14ac:dyDescent="0.25">
      <c r="A2514" s="2">
        <v>40318</v>
      </c>
      <c r="B2514">
        <v>71.199996999999996</v>
      </c>
      <c r="C2514">
        <v>71.290001000000004</v>
      </c>
      <c r="D2514">
        <v>64.239998</v>
      </c>
      <c r="E2514">
        <v>68.010002</v>
      </c>
      <c r="F2514">
        <v>68.010002</v>
      </c>
      <c r="G2514">
        <v>553741</v>
      </c>
      <c r="H2514">
        <f t="shared" si="39"/>
        <v>2513</v>
      </c>
    </row>
    <row r="2515" spans="1:8" x14ac:dyDescent="0.25">
      <c r="A2515" s="2">
        <v>40319</v>
      </c>
      <c r="B2515">
        <v>69.519997000000004</v>
      </c>
      <c r="C2515">
        <v>71.230002999999996</v>
      </c>
      <c r="D2515">
        <v>69</v>
      </c>
      <c r="E2515">
        <v>70.040001000000004</v>
      </c>
      <c r="F2515">
        <v>70.040001000000004</v>
      </c>
      <c r="G2515">
        <v>449428</v>
      </c>
      <c r="H2515">
        <f t="shared" si="39"/>
        <v>2514</v>
      </c>
    </row>
    <row r="2516" spans="1:8" x14ac:dyDescent="0.25">
      <c r="A2516" s="2">
        <v>40322</v>
      </c>
      <c r="B2516">
        <v>70.620002999999997</v>
      </c>
      <c r="C2516">
        <v>70.959998999999996</v>
      </c>
      <c r="D2516">
        <v>69.569999999999993</v>
      </c>
      <c r="E2516">
        <v>70.209998999999996</v>
      </c>
      <c r="F2516">
        <v>70.209998999999996</v>
      </c>
      <c r="G2516">
        <v>279820</v>
      </c>
      <c r="H2516">
        <f t="shared" si="39"/>
        <v>2515</v>
      </c>
    </row>
    <row r="2517" spans="1:8" x14ac:dyDescent="0.25">
      <c r="A2517" s="2">
        <v>40323</v>
      </c>
      <c r="B2517">
        <v>69.900002000000001</v>
      </c>
      <c r="C2517">
        <v>70.040001000000004</v>
      </c>
      <c r="D2517">
        <v>67.150002000000001</v>
      </c>
      <c r="E2517">
        <v>68.75</v>
      </c>
      <c r="F2517">
        <v>68.75</v>
      </c>
      <c r="G2517">
        <v>395399</v>
      </c>
      <c r="H2517">
        <f t="shared" si="39"/>
        <v>2516</v>
      </c>
    </row>
    <row r="2518" spans="1:8" x14ac:dyDescent="0.25">
      <c r="A2518" s="2">
        <v>40324</v>
      </c>
      <c r="B2518">
        <v>70.059997999999993</v>
      </c>
      <c r="C2518">
        <v>71.699996999999996</v>
      </c>
      <c r="D2518">
        <v>69.209998999999996</v>
      </c>
      <c r="E2518">
        <v>71.510002</v>
      </c>
      <c r="F2518">
        <v>71.510002</v>
      </c>
      <c r="G2518">
        <v>405519</v>
      </c>
      <c r="H2518">
        <f t="shared" si="39"/>
        <v>2517</v>
      </c>
    </row>
    <row r="2519" spans="1:8" x14ac:dyDescent="0.25">
      <c r="A2519" s="2">
        <v>40325</v>
      </c>
      <c r="B2519">
        <v>70.739998</v>
      </c>
      <c r="C2519">
        <v>74.75</v>
      </c>
      <c r="D2519">
        <v>70.669998000000007</v>
      </c>
      <c r="E2519">
        <v>74.550003000000004</v>
      </c>
      <c r="F2519">
        <v>74.550003000000004</v>
      </c>
      <c r="G2519">
        <v>401812</v>
      </c>
      <c r="H2519">
        <f t="shared" si="39"/>
        <v>2518</v>
      </c>
    </row>
    <row r="2520" spans="1:8" x14ac:dyDescent="0.25">
      <c r="A2520" s="2">
        <v>40326</v>
      </c>
      <c r="B2520">
        <v>74.900002000000001</v>
      </c>
      <c r="C2520">
        <v>75.720000999999996</v>
      </c>
      <c r="D2520">
        <v>73.129997000000003</v>
      </c>
      <c r="E2520">
        <v>73.970000999999996</v>
      </c>
      <c r="F2520">
        <v>73.970000999999996</v>
      </c>
      <c r="G2520">
        <v>420674</v>
      </c>
      <c r="H2520">
        <f t="shared" si="39"/>
        <v>2519</v>
      </c>
    </row>
    <row r="2521" spans="1:8" x14ac:dyDescent="0.25">
      <c r="A2521" s="2">
        <v>40330</v>
      </c>
      <c r="B2521">
        <v>73.970000999999996</v>
      </c>
      <c r="C2521">
        <v>75.330001999999993</v>
      </c>
      <c r="D2521">
        <v>71.639999000000003</v>
      </c>
      <c r="E2521">
        <v>72.580001999999993</v>
      </c>
      <c r="F2521">
        <v>72.580001999999993</v>
      </c>
      <c r="G2521">
        <v>438588</v>
      </c>
      <c r="H2521">
        <f t="shared" si="39"/>
        <v>2520</v>
      </c>
    </row>
    <row r="2522" spans="1:8" x14ac:dyDescent="0.25">
      <c r="A2522" s="2">
        <v>40331</v>
      </c>
      <c r="B2522">
        <v>71.940002000000007</v>
      </c>
      <c r="C2522">
        <v>73.930000000000007</v>
      </c>
      <c r="D2522">
        <v>71.680000000000007</v>
      </c>
      <c r="E2522">
        <v>72.860000999999997</v>
      </c>
      <c r="F2522">
        <v>72.860000999999997</v>
      </c>
      <c r="G2522">
        <v>391034</v>
      </c>
      <c r="H2522">
        <f t="shared" si="39"/>
        <v>2521</v>
      </c>
    </row>
    <row r="2523" spans="1:8" x14ac:dyDescent="0.25">
      <c r="A2523" s="2">
        <v>40332</v>
      </c>
      <c r="B2523">
        <v>73.699996999999996</v>
      </c>
      <c r="C2523">
        <v>74.949996999999996</v>
      </c>
      <c r="D2523">
        <v>72.319999999999993</v>
      </c>
      <c r="E2523">
        <v>74.610000999999997</v>
      </c>
      <c r="F2523">
        <v>74.610000999999997</v>
      </c>
      <c r="G2523">
        <v>439431</v>
      </c>
      <c r="H2523">
        <f t="shared" si="39"/>
        <v>2522</v>
      </c>
    </row>
    <row r="2524" spans="1:8" x14ac:dyDescent="0.25">
      <c r="A2524" s="2">
        <v>40333</v>
      </c>
      <c r="B2524">
        <v>74.610000999999997</v>
      </c>
      <c r="C2524">
        <v>75.419998000000007</v>
      </c>
      <c r="D2524">
        <v>70.790001000000004</v>
      </c>
      <c r="E2524">
        <v>71.510002</v>
      </c>
      <c r="F2524">
        <v>71.510002</v>
      </c>
      <c r="G2524">
        <v>448494</v>
      </c>
      <c r="H2524">
        <f t="shared" si="39"/>
        <v>2523</v>
      </c>
    </row>
    <row r="2525" spans="1:8" x14ac:dyDescent="0.25">
      <c r="A2525" s="2">
        <v>40336</v>
      </c>
      <c r="B2525">
        <v>70.349997999999999</v>
      </c>
      <c r="C2525">
        <v>72.489998</v>
      </c>
      <c r="D2525">
        <v>69.510002</v>
      </c>
      <c r="E2525">
        <v>71.440002000000007</v>
      </c>
      <c r="F2525">
        <v>71.440002000000007</v>
      </c>
      <c r="G2525">
        <v>417308</v>
      </c>
      <c r="H2525">
        <f t="shared" si="39"/>
        <v>2524</v>
      </c>
    </row>
    <row r="2526" spans="1:8" x14ac:dyDescent="0.25">
      <c r="A2526" s="2">
        <v>40337</v>
      </c>
      <c r="B2526">
        <v>71.160004000000001</v>
      </c>
      <c r="C2526">
        <v>72.400002000000001</v>
      </c>
      <c r="D2526">
        <v>70.75</v>
      </c>
      <c r="E2526">
        <v>71.989998</v>
      </c>
      <c r="F2526">
        <v>71.989998</v>
      </c>
      <c r="G2526">
        <v>421966</v>
      </c>
      <c r="H2526">
        <f t="shared" si="39"/>
        <v>2525</v>
      </c>
    </row>
    <row r="2527" spans="1:8" x14ac:dyDescent="0.25">
      <c r="A2527" s="2">
        <v>40338</v>
      </c>
      <c r="B2527">
        <v>72.510002</v>
      </c>
      <c r="C2527">
        <v>74.959998999999996</v>
      </c>
      <c r="D2527">
        <v>72.029999000000004</v>
      </c>
      <c r="E2527">
        <v>74.379997000000003</v>
      </c>
      <c r="F2527">
        <v>74.379997000000003</v>
      </c>
      <c r="G2527">
        <v>436981</v>
      </c>
      <c r="H2527">
        <f t="shared" si="39"/>
        <v>2526</v>
      </c>
    </row>
    <row r="2528" spans="1:8" x14ac:dyDescent="0.25">
      <c r="A2528" s="2">
        <v>40339</v>
      </c>
      <c r="B2528">
        <v>73.870002999999997</v>
      </c>
      <c r="C2528">
        <v>76.300003000000004</v>
      </c>
      <c r="D2528">
        <v>73.720000999999996</v>
      </c>
      <c r="E2528">
        <v>75.480002999999996</v>
      </c>
      <c r="F2528">
        <v>75.480002999999996</v>
      </c>
      <c r="G2528">
        <v>430042</v>
      </c>
      <c r="H2528">
        <f t="shared" si="39"/>
        <v>2527</v>
      </c>
    </row>
    <row r="2529" spans="1:8" x14ac:dyDescent="0.25">
      <c r="A2529" s="2">
        <v>40340</v>
      </c>
      <c r="B2529">
        <v>75.519997000000004</v>
      </c>
      <c r="C2529">
        <v>75.639999000000003</v>
      </c>
      <c r="D2529">
        <v>73.260002</v>
      </c>
      <c r="E2529">
        <v>73.779999000000004</v>
      </c>
      <c r="F2529">
        <v>73.779999000000004</v>
      </c>
      <c r="G2529">
        <v>421739</v>
      </c>
      <c r="H2529">
        <f t="shared" si="39"/>
        <v>2528</v>
      </c>
    </row>
    <row r="2530" spans="1:8" x14ac:dyDescent="0.25">
      <c r="A2530" s="2">
        <v>40343</v>
      </c>
      <c r="B2530">
        <v>74.059997999999993</v>
      </c>
      <c r="C2530">
        <v>75.989998</v>
      </c>
      <c r="D2530">
        <v>74.040001000000004</v>
      </c>
      <c r="E2530">
        <v>75.120002999999997</v>
      </c>
      <c r="F2530">
        <v>75.120002999999997</v>
      </c>
      <c r="G2530">
        <v>321671</v>
      </c>
      <c r="H2530">
        <f t="shared" si="39"/>
        <v>2529</v>
      </c>
    </row>
    <row r="2531" spans="1:8" x14ac:dyDescent="0.25">
      <c r="A2531" s="2">
        <v>40344</v>
      </c>
      <c r="B2531">
        <v>74.769997000000004</v>
      </c>
      <c r="C2531">
        <v>77.160004000000001</v>
      </c>
      <c r="D2531">
        <v>74.620002999999997</v>
      </c>
      <c r="E2531">
        <v>76.940002000000007</v>
      </c>
      <c r="F2531">
        <v>76.940002000000007</v>
      </c>
      <c r="G2531">
        <v>308294</v>
      </c>
      <c r="H2531">
        <f t="shared" si="39"/>
        <v>2530</v>
      </c>
    </row>
    <row r="2532" spans="1:8" x14ac:dyDescent="0.25">
      <c r="A2532" s="2">
        <v>40345</v>
      </c>
      <c r="B2532">
        <v>77.059997999999993</v>
      </c>
      <c r="C2532">
        <v>78.129997000000003</v>
      </c>
      <c r="D2532">
        <v>76.059997999999993</v>
      </c>
      <c r="E2532">
        <v>77.669998000000007</v>
      </c>
      <c r="F2532">
        <v>77.669998000000007</v>
      </c>
      <c r="G2532">
        <v>323357</v>
      </c>
      <c r="H2532">
        <f t="shared" si="39"/>
        <v>2531</v>
      </c>
    </row>
    <row r="2533" spans="1:8" x14ac:dyDescent="0.25">
      <c r="A2533" s="2">
        <v>40346</v>
      </c>
      <c r="B2533">
        <v>77.449996999999996</v>
      </c>
      <c r="C2533">
        <v>77.790001000000004</v>
      </c>
      <c r="D2533">
        <v>76.169998000000007</v>
      </c>
      <c r="E2533">
        <v>76.790001000000004</v>
      </c>
      <c r="F2533">
        <v>76.790001000000004</v>
      </c>
      <c r="G2533">
        <v>303284</v>
      </c>
      <c r="H2533">
        <f t="shared" si="39"/>
        <v>2532</v>
      </c>
    </row>
    <row r="2534" spans="1:8" x14ac:dyDescent="0.25">
      <c r="A2534" s="2">
        <v>40347</v>
      </c>
      <c r="B2534">
        <v>76.550003000000004</v>
      </c>
      <c r="C2534">
        <v>77.449996999999996</v>
      </c>
      <c r="D2534">
        <v>75.559997999999993</v>
      </c>
      <c r="E2534">
        <v>77.180000000000007</v>
      </c>
      <c r="F2534">
        <v>77.180000000000007</v>
      </c>
      <c r="G2534">
        <v>157434</v>
      </c>
      <c r="H2534">
        <f t="shared" si="39"/>
        <v>2533</v>
      </c>
    </row>
    <row r="2535" spans="1:8" x14ac:dyDescent="0.25">
      <c r="A2535" s="2">
        <v>40350</v>
      </c>
      <c r="B2535">
        <v>77.5</v>
      </c>
      <c r="C2535">
        <v>78.919998000000007</v>
      </c>
      <c r="D2535">
        <v>76.879997000000003</v>
      </c>
      <c r="E2535">
        <v>77.819999999999993</v>
      </c>
      <c r="F2535">
        <v>77.819999999999993</v>
      </c>
      <c r="G2535">
        <v>124289</v>
      </c>
      <c r="H2535">
        <f t="shared" si="39"/>
        <v>2534</v>
      </c>
    </row>
    <row r="2536" spans="1:8" x14ac:dyDescent="0.25">
      <c r="A2536" s="2">
        <v>40351</v>
      </c>
      <c r="B2536">
        <v>77.349997999999999</v>
      </c>
      <c r="C2536">
        <v>78.099997999999999</v>
      </c>
      <c r="D2536">
        <v>76.529999000000004</v>
      </c>
      <c r="E2536">
        <v>77.209998999999996</v>
      </c>
      <c r="F2536">
        <v>77.209998999999996</v>
      </c>
      <c r="G2536">
        <v>285495</v>
      </c>
      <c r="H2536">
        <f t="shared" si="39"/>
        <v>2535</v>
      </c>
    </row>
    <row r="2537" spans="1:8" x14ac:dyDescent="0.25">
      <c r="A2537" s="2">
        <v>40352</v>
      </c>
      <c r="B2537">
        <v>77.519997000000004</v>
      </c>
      <c r="C2537">
        <v>77.830001999999993</v>
      </c>
      <c r="D2537">
        <v>75.169998000000007</v>
      </c>
      <c r="E2537">
        <v>76.349997999999999</v>
      </c>
      <c r="F2537">
        <v>76.349997999999999</v>
      </c>
      <c r="G2537">
        <v>365038</v>
      </c>
      <c r="H2537">
        <f t="shared" si="39"/>
        <v>2536</v>
      </c>
    </row>
    <row r="2538" spans="1:8" x14ac:dyDescent="0.25">
      <c r="A2538" s="2">
        <v>40353</v>
      </c>
      <c r="B2538">
        <v>76</v>
      </c>
      <c r="C2538">
        <v>76.569999999999993</v>
      </c>
      <c r="D2538">
        <v>75.319999999999993</v>
      </c>
      <c r="E2538">
        <v>76.510002</v>
      </c>
      <c r="F2538">
        <v>76.510002</v>
      </c>
      <c r="G2538">
        <v>260401</v>
      </c>
      <c r="H2538">
        <f t="shared" si="39"/>
        <v>2537</v>
      </c>
    </row>
    <row r="2539" spans="1:8" x14ac:dyDescent="0.25">
      <c r="A2539" s="2">
        <v>40354</v>
      </c>
      <c r="B2539">
        <v>76.559997999999993</v>
      </c>
      <c r="C2539">
        <v>79.190002000000007</v>
      </c>
      <c r="D2539">
        <v>75.900002000000001</v>
      </c>
      <c r="E2539">
        <v>78.860000999999997</v>
      </c>
      <c r="F2539">
        <v>78.860000999999997</v>
      </c>
      <c r="G2539">
        <v>316456</v>
      </c>
      <c r="H2539">
        <f t="shared" si="39"/>
        <v>2538</v>
      </c>
    </row>
    <row r="2540" spans="1:8" x14ac:dyDescent="0.25">
      <c r="A2540" s="2">
        <v>40357</v>
      </c>
      <c r="B2540">
        <v>79</v>
      </c>
      <c r="C2540">
        <v>79.379997000000003</v>
      </c>
      <c r="D2540">
        <v>77.720000999999996</v>
      </c>
      <c r="E2540">
        <v>78.25</v>
      </c>
      <c r="F2540">
        <v>78.25</v>
      </c>
      <c r="G2540">
        <v>223305</v>
      </c>
      <c r="H2540">
        <f t="shared" si="39"/>
        <v>2539</v>
      </c>
    </row>
    <row r="2541" spans="1:8" x14ac:dyDescent="0.25">
      <c r="A2541" s="2">
        <v>40358</v>
      </c>
      <c r="B2541">
        <v>78.150002000000001</v>
      </c>
      <c r="C2541">
        <v>78.319999999999993</v>
      </c>
      <c r="D2541">
        <v>75.209998999999996</v>
      </c>
      <c r="E2541">
        <v>75.940002000000007</v>
      </c>
      <c r="F2541">
        <v>75.940002000000007</v>
      </c>
      <c r="G2541">
        <v>323267</v>
      </c>
      <c r="H2541">
        <f t="shared" si="39"/>
        <v>2540</v>
      </c>
    </row>
    <row r="2542" spans="1:8" x14ac:dyDescent="0.25">
      <c r="A2542" s="2">
        <v>40359</v>
      </c>
      <c r="B2542">
        <v>75.459998999999996</v>
      </c>
      <c r="C2542">
        <v>76.830001999999993</v>
      </c>
      <c r="D2542">
        <v>74.389999000000003</v>
      </c>
      <c r="E2542">
        <v>75.629997000000003</v>
      </c>
      <c r="F2542">
        <v>75.629997000000003</v>
      </c>
      <c r="G2542">
        <v>357752</v>
      </c>
      <c r="H2542">
        <f t="shared" si="39"/>
        <v>2541</v>
      </c>
    </row>
    <row r="2543" spans="1:8" x14ac:dyDescent="0.25">
      <c r="A2543" s="2">
        <v>40360</v>
      </c>
      <c r="B2543">
        <v>75.370002999999997</v>
      </c>
      <c r="C2543">
        <v>75.400002000000001</v>
      </c>
      <c r="D2543">
        <v>72.050003000000004</v>
      </c>
      <c r="E2543">
        <v>72.949996999999996</v>
      </c>
      <c r="F2543">
        <v>72.949996999999996</v>
      </c>
      <c r="G2543">
        <v>405081</v>
      </c>
      <c r="H2543">
        <f t="shared" si="39"/>
        <v>2542</v>
      </c>
    </row>
    <row r="2544" spans="1:8" x14ac:dyDescent="0.25">
      <c r="A2544" s="2">
        <v>40361</v>
      </c>
      <c r="B2544">
        <v>72.669998000000007</v>
      </c>
      <c r="C2544">
        <v>73.379997000000003</v>
      </c>
      <c r="D2544">
        <v>71.620002999999997</v>
      </c>
      <c r="E2544">
        <v>72.139999000000003</v>
      </c>
      <c r="F2544">
        <v>72.139999000000003</v>
      </c>
      <c r="G2544">
        <v>256171</v>
      </c>
      <c r="H2544">
        <f t="shared" si="39"/>
        <v>2543</v>
      </c>
    </row>
    <row r="2545" spans="1:8" x14ac:dyDescent="0.25">
      <c r="A2545" s="2">
        <v>40365</v>
      </c>
      <c r="B2545">
        <v>72.059997999999993</v>
      </c>
      <c r="C2545">
        <v>73.860000999999997</v>
      </c>
      <c r="D2545">
        <v>71.089995999999999</v>
      </c>
      <c r="E2545">
        <v>71.980002999999996</v>
      </c>
      <c r="F2545">
        <v>71.980002999999996</v>
      </c>
      <c r="G2545">
        <v>325727</v>
      </c>
      <c r="H2545">
        <f t="shared" si="39"/>
        <v>2544</v>
      </c>
    </row>
    <row r="2546" spans="1:8" x14ac:dyDescent="0.25">
      <c r="A2546" s="2">
        <v>40366</v>
      </c>
      <c r="B2546">
        <v>72.069999999999993</v>
      </c>
      <c r="C2546">
        <v>74.559997999999993</v>
      </c>
      <c r="D2546">
        <v>71.440002000000007</v>
      </c>
      <c r="E2546">
        <v>74.069999999999993</v>
      </c>
      <c r="F2546">
        <v>74.069999999999993</v>
      </c>
      <c r="G2546">
        <v>288660</v>
      </c>
      <c r="H2546">
        <f t="shared" si="39"/>
        <v>2545</v>
      </c>
    </row>
    <row r="2547" spans="1:8" x14ac:dyDescent="0.25">
      <c r="A2547" s="2">
        <v>40367</v>
      </c>
      <c r="B2547">
        <v>74.849997999999999</v>
      </c>
      <c r="C2547">
        <v>76</v>
      </c>
      <c r="D2547">
        <v>74.379997000000003</v>
      </c>
      <c r="E2547">
        <v>75.440002000000007</v>
      </c>
      <c r="F2547">
        <v>75.440002000000007</v>
      </c>
      <c r="G2547">
        <v>325813</v>
      </c>
      <c r="H2547">
        <f t="shared" si="39"/>
        <v>2546</v>
      </c>
    </row>
    <row r="2548" spans="1:8" x14ac:dyDescent="0.25">
      <c r="A2548" s="2">
        <v>40368</v>
      </c>
      <c r="B2548">
        <v>75.849997999999999</v>
      </c>
      <c r="C2548">
        <v>76.480002999999996</v>
      </c>
      <c r="D2548">
        <v>75</v>
      </c>
      <c r="E2548">
        <v>76.089995999999999</v>
      </c>
      <c r="F2548">
        <v>76.089995999999999</v>
      </c>
      <c r="G2548">
        <v>269887</v>
      </c>
      <c r="H2548">
        <f t="shared" si="39"/>
        <v>2547</v>
      </c>
    </row>
    <row r="2549" spans="1:8" x14ac:dyDescent="0.25">
      <c r="A2549" s="2">
        <v>40371</v>
      </c>
      <c r="B2549">
        <v>76.300003000000004</v>
      </c>
      <c r="C2549">
        <v>76.430000000000007</v>
      </c>
      <c r="D2549">
        <v>74.519997000000004</v>
      </c>
      <c r="E2549">
        <v>74.949996999999996</v>
      </c>
      <c r="F2549">
        <v>74.949996999999996</v>
      </c>
      <c r="G2549">
        <v>309169</v>
      </c>
      <c r="H2549">
        <f t="shared" si="39"/>
        <v>2548</v>
      </c>
    </row>
    <row r="2550" spans="1:8" x14ac:dyDescent="0.25">
      <c r="A2550" s="2">
        <v>40372</v>
      </c>
      <c r="B2550">
        <v>75.059997999999993</v>
      </c>
      <c r="C2550">
        <v>77.370002999999997</v>
      </c>
      <c r="D2550">
        <v>74.25</v>
      </c>
      <c r="E2550">
        <v>77.150002000000001</v>
      </c>
      <c r="F2550">
        <v>77.150002000000001</v>
      </c>
      <c r="G2550">
        <v>361792</v>
      </c>
      <c r="H2550">
        <f t="shared" si="39"/>
        <v>2549</v>
      </c>
    </row>
    <row r="2551" spans="1:8" x14ac:dyDescent="0.25">
      <c r="A2551" s="2">
        <v>40373</v>
      </c>
      <c r="B2551">
        <v>77.129997000000003</v>
      </c>
      <c r="C2551">
        <v>78.150002000000001</v>
      </c>
      <c r="D2551">
        <v>76.379997000000003</v>
      </c>
      <c r="E2551">
        <v>77.040001000000004</v>
      </c>
      <c r="F2551">
        <v>77.040001000000004</v>
      </c>
      <c r="G2551">
        <v>364471</v>
      </c>
      <c r="H2551">
        <f t="shared" si="39"/>
        <v>2550</v>
      </c>
    </row>
    <row r="2552" spans="1:8" x14ac:dyDescent="0.25">
      <c r="A2552" s="2">
        <v>40374</v>
      </c>
      <c r="B2552">
        <v>76.760002</v>
      </c>
      <c r="C2552">
        <v>77.660004000000001</v>
      </c>
      <c r="D2552">
        <v>75.330001999999993</v>
      </c>
      <c r="E2552">
        <v>76.620002999999997</v>
      </c>
      <c r="F2552">
        <v>76.620002999999997</v>
      </c>
      <c r="G2552">
        <v>366023</v>
      </c>
      <c r="H2552">
        <f t="shared" si="39"/>
        <v>2551</v>
      </c>
    </row>
    <row r="2553" spans="1:8" x14ac:dyDescent="0.25">
      <c r="A2553" s="2">
        <v>40375</v>
      </c>
      <c r="B2553">
        <v>76.819999999999993</v>
      </c>
      <c r="C2553">
        <v>77.150002000000001</v>
      </c>
      <c r="D2553">
        <v>75.25</v>
      </c>
      <c r="E2553">
        <v>76.010002</v>
      </c>
      <c r="F2553">
        <v>76.010002</v>
      </c>
      <c r="G2553">
        <v>225250</v>
      </c>
      <c r="H2553">
        <f t="shared" si="39"/>
        <v>2552</v>
      </c>
    </row>
    <row r="2554" spans="1:8" x14ac:dyDescent="0.25">
      <c r="A2554" s="2">
        <v>40378</v>
      </c>
      <c r="B2554">
        <v>75.720000999999996</v>
      </c>
      <c r="C2554">
        <v>77.690002000000007</v>
      </c>
      <c r="D2554">
        <v>75.5</v>
      </c>
      <c r="E2554">
        <v>76.540001000000004</v>
      </c>
      <c r="F2554">
        <v>76.540001000000004</v>
      </c>
      <c r="G2554">
        <v>169548</v>
      </c>
      <c r="H2554">
        <f t="shared" si="39"/>
        <v>2553</v>
      </c>
    </row>
    <row r="2555" spans="1:8" x14ac:dyDescent="0.25">
      <c r="A2555" s="2">
        <v>40379</v>
      </c>
      <c r="B2555">
        <v>76.400002000000001</v>
      </c>
      <c r="C2555">
        <v>77.569999999999993</v>
      </c>
      <c r="D2555">
        <v>75.650002000000001</v>
      </c>
      <c r="E2555">
        <v>77.440002000000007</v>
      </c>
      <c r="F2555">
        <v>77.440002000000007</v>
      </c>
      <c r="G2555">
        <v>285817</v>
      </c>
      <c r="H2555">
        <f t="shared" si="39"/>
        <v>2554</v>
      </c>
    </row>
    <row r="2556" spans="1:8" x14ac:dyDescent="0.25">
      <c r="A2556" s="2">
        <v>40380</v>
      </c>
      <c r="B2556">
        <v>77.849997999999999</v>
      </c>
      <c r="C2556">
        <v>78.569999999999993</v>
      </c>
      <c r="D2556">
        <v>76.199996999999996</v>
      </c>
      <c r="E2556">
        <v>76.559997999999993</v>
      </c>
      <c r="F2556">
        <v>76.559997999999993</v>
      </c>
      <c r="G2556">
        <v>322410</v>
      </c>
      <c r="H2556">
        <f t="shared" si="39"/>
        <v>2555</v>
      </c>
    </row>
    <row r="2557" spans="1:8" x14ac:dyDescent="0.25">
      <c r="A2557" s="2">
        <v>40381</v>
      </c>
      <c r="B2557">
        <v>76.430000000000007</v>
      </c>
      <c r="C2557">
        <v>79.419998000000007</v>
      </c>
      <c r="D2557">
        <v>76.160004000000001</v>
      </c>
      <c r="E2557">
        <v>79.300003000000004</v>
      </c>
      <c r="F2557">
        <v>79.300003000000004</v>
      </c>
      <c r="G2557">
        <v>358815</v>
      </c>
      <c r="H2557">
        <f t="shared" si="39"/>
        <v>2556</v>
      </c>
    </row>
    <row r="2558" spans="1:8" x14ac:dyDescent="0.25">
      <c r="A2558" s="2">
        <v>40382</v>
      </c>
      <c r="B2558">
        <v>79.269997000000004</v>
      </c>
      <c r="C2558">
        <v>79.599997999999999</v>
      </c>
      <c r="D2558">
        <v>78.400002000000001</v>
      </c>
      <c r="E2558">
        <v>78.980002999999996</v>
      </c>
      <c r="F2558">
        <v>78.980002999999996</v>
      </c>
      <c r="G2558">
        <v>259741</v>
      </c>
      <c r="H2558">
        <f t="shared" si="39"/>
        <v>2557</v>
      </c>
    </row>
    <row r="2559" spans="1:8" x14ac:dyDescent="0.25">
      <c r="A2559" s="2">
        <v>40385</v>
      </c>
      <c r="B2559">
        <v>78.980002999999996</v>
      </c>
      <c r="C2559">
        <v>79.330001999999993</v>
      </c>
      <c r="D2559">
        <v>78.059997999999993</v>
      </c>
      <c r="E2559">
        <v>78.980002999999996</v>
      </c>
      <c r="F2559">
        <v>78.980002999999996</v>
      </c>
      <c r="G2559">
        <v>227656</v>
      </c>
      <c r="H2559">
        <f t="shared" si="39"/>
        <v>2558</v>
      </c>
    </row>
    <row r="2560" spans="1:8" x14ac:dyDescent="0.25">
      <c r="A2560" s="2">
        <v>40386</v>
      </c>
      <c r="B2560">
        <v>78.919998000000007</v>
      </c>
      <c r="C2560">
        <v>79.690002000000007</v>
      </c>
      <c r="D2560">
        <v>76.790001000000004</v>
      </c>
      <c r="E2560">
        <v>77.5</v>
      </c>
      <c r="F2560">
        <v>77.5</v>
      </c>
      <c r="G2560">
        <v>377844</v>
      </c>
      <c r="H2560">
        <f t="shared" si="39"/>
        <v>2559</v>
      </c>
    </row>
    <row r="2561" spans="1:8" x14ac:dyDescent="0.25">
      <c r="A2561" s="2">
        <v>40387</v>
      </c>
      <c r="B2561">
        <v>77.080001999999993</v>
      </c>
      <c r="C2561">
        <v>77.739998</v>
      </c>
      <c r="D2561">
        <v>75.900002000000001</v>
      </c>
      <c r="E2561">
        <v>76.989998</v>
      </c>
      <c r="F2561">
        <v>76.989998</v>
      </c>
      <c r="G2561">
        <v>314173</v>
      </c>
      <c r="H2561">
        <f t="shared" si="39"/>
        <v>2560</v>
      </c>
    </row>
    <row r="2562" spans="1:8" x14ac:dyDescent="0.25">
      <c r="A2562" s="2">
        <v>40388</v>
      </c>
      <c r="B2562">
        <v>76.889999000000003</v>
      </c>
      <c r="C2562">
        <v>78.889999000000003</v>
      </c>
      <c r="D2562">
        <v>76.449996999999996</v>
      </c>
      <c r="E2562">
        <v>78.360000999999997</v>
      </c>
      <c r="F2562">
        <v>78.360000999999997</v>
      </c>
      <c r="G2562">
        <v>350581</v>
      </c>
      <c r="H2562">
        <f t="shared" si="39"/>
        <v>2561</v>
      </c>
    </row>
    <row r="2563" spans="1:8" x14ac:dyDescent="0.25">
      <c r="A2563" s="2">
        <v>40389</v>
      </c>
      <c r="B2563">
        <v>78.25</v>
      </c>
      <c r="C2563">
        <v>79.050003000000004</v>
      </c>
      <c r="D2563">
        <v>76.830001999999993</v>
      </c>
      <c r="E2563">
        <v>78.949996999999996</v>
      </c>
      <c r="F2563">
        <v>78.949996999999996</v>
      </c>
      <c r="G2563">
        <v>294425</v>
      </c>
      <c r="H2563">
        <f t="shared" si="39"/>
        <v>2562</v>
      </c>
    </row>
    <row r="2564" spans="1:8" x14ac:dyDescent="0.25">
      <c r="A2564" s="2">
        <v>40392</v>
      </c>
      <c r="B2564">
        <v>78.949996999999996</v>
      </c>
      <c r="C2564">
        <v>81.769997000000004</v>
      </c>
      <c r="D2564">
        <v>78.830001999999993</v>
      </c>
      <c r="E2564">
        <v>81.339995999999999</v>
      </c>
      <c r="F2564">
        <v>81.339995999999999</v>
      </c>
      <c r="G2564">
        <v>306098</v>
      </c>
      <c r="H2564">
        <f t="shared" ref="H2564:H2627" si="40">H2563+1</f>
        <v>2563</v>
      </c>
    </row>
    <row r="2565" spans="1:8" x14ac:dyDescent="0.25">
      <c r="A2565" s="2">
        <v>40393</v>
      </c>
      <c r="B2565">
        <v>81.410004000000001</v>
      </c>
      <c r="C2565">
        <v>82.639999000000003</v>
      </c>
      <c r="D2565">
        <v>81.110000999999997</v>
      </c>
      <c r="E2565">
        <v>82.550003000000004</v>
      </c>
      <c r="F2565">
        <v>82.550003000000004</v>
      </c>
      <c r="G2565">
        <v>290979</v>
      </c>
      <c r="H2565">
        <f t="shared" si="40"/>
        <v>2564</v>
      </c>
    </row>
    <row r="2566" spans="1:8" x14ac:dyDescent="0.25">
      <c r="A2566" s="2">
        <v>40394</v>
      </c>
      <c r="B2566">
        <v>82.419998000000007</v>
      </c>
      <c r="C2566">
        <v>82.970000999999996</v>
      </c>
      <c r="D2566">
        <v>81.620002999999997</v>
      </c>
      <c r="E2566">
        <v>82.470000999999996</v>
      </c>
      <c r="F2566">
        <v>82.470000999999996</v>
      </c>
      <c r="G2566">
        <v>293321</v>
      </c>
      <c r="H2566">
        <f t="shared" si="40"/>
        <v>2565</v>
      </c>
    </row>
    <row r="2567" spans="1:8" x14ac:dyDescent="0.25">
      <c r="A2567" s="2">
        <v>40395</v>
      </c>
      <c r="B2567">
        <v>82.440002000000007</v>
      </c>
      <c r="C2567">
        <v>82.480002999999996</v>
      </c>
      <c r="D2567">
        <v>81.559997999999993</v>
      </c>
      <c r="E2567">
        <v>82.010002</v>
      </c>
      <c r="F2567">
        <v>82.010002</v>
      </c>
      <c r="G2567">
        <v>234811</v>
      </c>
      <c r="H2567">
        <f t="shared" si="40"/>
        <v>2566</v>
      </c>
    </row>
    <row r="2568" spans="1:8" x14ac:dyDescent="0.25">
      <c r="A2568" s="2">
        <v>40396</v>
      </c>
      <c r="B2568">
        <v>82.120002999999997</v>
      </c>
      <c r="C2568">
        <v>82.669998000000007</v>
      </c>
      <c r="D2568">
        <v>80.040001000000004</v>
      </c>
      <c r="E2568">
        <v>80.699996999999996</v>
      </c>
      <c r="F2568">
        <v>80.699996999999996</v>
      </c>
      <c r="G2568">
        <v>397532</v>
      </c>
      <c r="H2568">
        <f t="shared" si="40"/>
        <v>2567</v>
      </c>
    </row>
    <row r="2569" spans="1:8" x14ac:dyDescent="0.25">
      <c r="A2569" s="2">
        <v>40399</v>
      </c>
      <c r="B2569">
        <v>80.910004000000001</v>
      </c>
      <c r="C2569">
        <v>81.760002</v>
      </c>
      <c r="D2569">
        <v>80.709998999999996</v>
      </c>
      <c r="E2569">
        <v>81.480002999999996</v>
      </c>
      <c r="F2569">
        <v>81.480002999999996</v>
      </c>
      <c r="G2569">
        <v>267083</v>
      </c>
      <c r="H2569">
        <f t="shared" si="40"/>
        <v>2568</v>
      </c>
    </row>
    <row r="2570" spans="1:8" x14ac:dyDescent="0.25">
      <c r="A2570" s="2">
        <v>40400</v>
      </c>
      <c r="B2570">
        <v>81.440002000000007</v>
      </c>
      <c r="C2570">
        <v>81.620002999999997</v>
      </c>
      <c r="D2570">
        <v>79.199996999999996</v>
      </c>
      <c r="E2570">
        <v>80.25</v>
      </c>
      <c r="F2570">
        <v>80.25</v>
      </c>
      <c r="G2570">
        <v>385854</v>
      </c>
      <c r="H2570">
        <f t="shared" si="40"/>
        <v>2569</v>
      </c>
    </row>
    <row r="2571" spans="1:8" x14ac:dyDescent="0.25">
      <c r="A2571" s="2">
        <v>40401</v>
      </c>
      <c r="B2571">
        <v>80.220000999999996</v>
      </c>
      <c r="C2571">
        <v>80.440002000000007</v>
      </c>
      <c r="D2571">
        <v>77.419998000000007</v>
      </c>
      <c r="E2571">
        <v>78.019997000000004</v>
      </c>
      <c r="F2571">
        <v>78.019997000000004</v>
      </c>
      <c r="G2571">
        <v>416889</v>
      </c>
      <c r="H2571">
        <f t="shared" si="40"/>
        <v>2570</v>
      </c>
    </row>
    <row r="2572" spans="1:8" x14ac:dyDescent="0.25">
      <c r="A2572" s="2">
        <v>40402</v>
      </c>
      <c r="B2572">
        <v>77.309997999999993</v>
      </c>
      <c r="C2572">
        <v>77.970000999999996</v>
      </c>
      <c r="D2572">
        <v>75.519997000000004</v>
      </c>
      <c r="E2572">
        <v>75.739998</v>
      </c>
      <c r="F2572">
        <v>75.739998</v>
      </c>
      <c r="G2572">
        <v>430788</v>
      </c>
      <c r="H2572">
        <f t="shared" si="40"/>
        <v>2571</v>
      </c>
    </row>
    <row r="2573" spans="1:8" x14ac:dyDescent="0.25">
      <c r="A2573" s="2">
        <v>40403</v>
      </c>
      <c r="B2573">
        <v>75.75</v>
      </c>
      <c r="C2573">
        <v>76.739998</v>
      </c>
      <c r="D2573">
        <v>75.010002</v>
      </c>
      <c r="E2573">
        <v>75.389999000000003</v>
      </c>
      <c r="F2573">
        <v>75.389999000000003</v>
      </c>
      <c r="G2573">
        <v>286126</v>
      </c>
      <c r="H2573">
        <f t="shared" si="40"/>
        <v>2572</v>
      </c>
    </row>
    <row r="2574" spans="1:8" x14ac:dyDescent="0.25">
      <c r="A2574" s="2">
        <v>40406</v>
      </c>
      <c r="B2574">
        <v>75.599997999999999</v>
      </c>
      <c r="C2574">
        <v>75.949996999999996</v>
      </c>
      <c r="D2574">
        <v>74.860000999999997</v>
      </c>
      <c r="E2574">
        <v>75.239998</v>
      </c>
      <c r="F2574">
        <v>75.239998</v>
      </c>
      <c r="G2574">
        <v>237455</v>
      </c>
      <c r="H2574">
        <f t="shared" si="40"/>
        <v>2573</v>
      </c>
    </row>
    <row r="2575" spans="1:8" x14ac:dyDescent="0.25">
      <c r="A2575" s="2">
        <v>40407</v>
      </c>
      <c r="B2575">
        <v>75.059997999999993</v>
      </c>
      <c r="C2575">
        <v>76.629997000000003</v>
      </c>
      <c r="D2575">
        <v>75.010002</v>
      </c>
      <c r="E2575">
        <v>75.769997000000004</v>
      </c>
      <c r="F2575">
        <v>75.769997000000004</v>
      </c>
      <c r="G2575">
        <v>347432</v>
      </c>
      <c r="H2575">
        <f t="shared" si="40"/>
        <v>2574</v>
      </c>
    </row>
    <row r="2576" spans="1:8" x14ac:dyDescent="0.25">
      <c r="A2576" s="2">
        <v>40408</v>
      </c>
      <c r="B2576">
        <v>75.449996999999996</v>
      </c>
      <c r="C2576">
        <v>75.739998</v>
      </c>
      <c r="D2576">
        <v>73.830001999999993</v>
      </c>
      <c r="E2576">
        <v>75.419998000000007</v>
      </c>
      <c r="F2576">
        <v>75.419998000000007</v>
      </c>
      <c r="G2576">
        <v>247104</v>
      </c>
      <c r="H2576">
        <f t="shared" si="40"/>
        <v>2575</v>
      </c>
    </row>
    <row r="2577" spans="1:8" x14ac:dyDescent="0.25">
      <c r="A2577" s="2">
        <v>40409</v>
      </c>
      <c r="B2577">
        <v>75.269997000000004</v>
      </c>
      <c r="C2577">
        <v>76.099997999999999</v>
      </c>
      <c r="D2577">
        <v>73.959998999999996</v>
      </c>
      <c r="E2577">
        <v>74.430000000000007</v>
      </c>
      <c r="F2577">
        <v>74.430000000000007</v>
      </c>
      <c r="G2577">
        <v>123224</v>
      </c>
      <c r="H2577">
        <f t="shared" si="40"/>
        <v>2576</v>
      </c>
    </row>
    <row r="2578" spans="1:8" x14ac:dyDescent="0.25">
      <c r="A2578" s="2">
        <v>40410</v>
      </c>
      <c r="B2578">
        <v>74.449996999999996</v>
      </c>
      <c r="C2578">
        <v>74.599997999999999</v>
      </c>
      <c r="D2578">
        <v>73.190002000000007</v>
      </c>
      <c r="E2578">
        <v>73.459998999999996</v>
      </c>
      <c r="F2578">
        <v>73.459998999999996</v>
      </c>
      <c r="G2578">
        <v>246977</v>
      </c>
      <c r="H2578">
        <f t="shared" si="40"/>
        <v>2577</v>
      </c>
    </row>
    <row r="2579" spans="1:8" x14ac:dyDescent="0.25">
      <c r="A2579" s="2">
        <v>40413</v>
      </c>
      <c r="B2579">
        <v>73.900002000000001</v>
      </c>
      <c r="C2579">
        <v>74.480002999999996</v>
      </c>
      <c r="D2579">
        <v>72.75</v>
      </c>
      <c r="E2579">
        <v>73.099997999999999</v>
      </c>
      <c r="F2579">
        <v>73.099997999999999</v>
      </c>
      <c r="G2579">
        <v>252439</v>
      </c>
      <c r="H2579">
        <f t="shared" si="40"/>
        <v>2578</v>
      </c>
    </row>
    <row r="2580" spans="1:8" x14ac:dyDescent="0.25">
      <c r="A2580" s="2">
        <v>40414</v>
      </c>
      <c r="B2580">
        <v>72.949996999999996</v>
      </c>
      <c r="C2580">
        <v>73.050003000000004</v>
      </c>
      <c r="D2580">
        <v>71.319999999999993</v>
      </c>
      <c r="E2580">
        <v>71.629997000000003</v>
      </c>
      <c r="F2580">
        <v>71.629997000000003</v>
      </c>
      <c r="G2580">
        <v>340994</v>
      </c>
      <c r="H2580">
        <f t="shared" si="40"/>
        <v>2579</v>
      </c>
    </row>
    <row r="2581" spans="1:8" x14ac:dyDescent="0.25">
      <c r="A2581" s="2">
        <v>40415</v>
      </c>
      <c r="B2581">
        <v>71.470000999999996</v>
      </c>
      <c r="C2581">
        <v>72.870002999999997</v>
      </c>
      <c r="D2581">
        <v>70.760002</v>
      </c>
      <c r="E2581">
        <v>72.519997000000004</v>
      </c>
      <c r="F2581">
        <v>72.519997000000004</v>
      </c>
      <c r="G2581">
        <v>343405</v>
      </c>
      <c r="H2581">
        <f t="shared" si="40"/>
        <v>2580</v>
      </c>
    </row>
    <row r="2582" spans="1:8" x14ac:dyDescent="0.25">
      <c r="A2582" s="2">
        <v>40416</v>
      </c>
      <c r="B2582">
        <v>72.819999999999993</v>
      </c>
      <c r="C2582">
        <v>73.980002999999996</v>
      </c>
      <c r="D2582">
        <v>72.540001000000004</v>
      </c>
      <c r="E2582">
        <v>73.360000999999997</v>
      </c>
      <c r="F2582">
        <v>73.360000999999997</v>
      </c>
      <c r="G2582">
        <v>362828</v>
      </c>
      <c r="H2582">
        <f t="shared" si="40"/>
        <v>2581</v>
      </c>
    </row>
    <row r="2583" spans="1:8" x14ac:dyDescent="0.25">
      <c r="A2583" s="2">
        <v>40417</v>
      </c>
      <c r="B2583">
        <v>73.180000000000007</v>
      </c>
      <c r="C2583">
        <v>75.449996999999996</v>
      </c>
      <c r="D2583">
        <v>72.040001000000004</v>
      </c>
      <c r="E2583">
        <v>75.169998000000007</v>
      </c>
      <c r="F2583">
        <v>75.169998000000007</v>
      </c>
      <c r="G2583">
        <v>477903</v>
      </c>
      <c r="H2583">
        <f t="shared" si="40"/>
        <v>2582</v>
      </c>
    </row>
    <row r="2584" spans="1:8" x14ac:dyDescent="0.25">
      <c r="A2584" s="2">
        <v>40420</v>
      </c>
      <c r="B2584">
        <v>75.5</v>
      </c>
      <c r="C2584">
        <v>75.580001999999993</v>
      </c>
      <c r="D2584">
        <v>74.169998000000007</v>
      </c>
      <c r="E2584">
        <v>74.699996999999996</v>
      </c>
      <c r="F2584">
        <v>74.699996999999996</v>
      </c>
      <c r="G2584">
        <v>260666</v>
      </c>
      <c r="H2584">
        <f t="shared" si="40"/>
        <v>2583</v>
      </c>
    </row>
    <row r="2585" spans="1:8" x14ac:dyDescent="0.25">
      <c r="A2585" s="2">
        <v>40421</v>
      </c>
      <c r="B2585">
        <v>74.069999999999993</v>
      </c>
      <c r="C2585">
        <v>74.730002999999996</v>
      </c>
      <c r="D2585">
        <v>71.529999000000004</v>
      </c>
      <c r="E2585">
        <v>71.919998000000007</v>
      </c>
      <c r="F2585">
        <v>71.919998000000007</v>
      </c>
      <c r="G2585">
        <v>469412</v>
      </c>
      <c r="H2585">
        <f t="shared" si="40"/>
        <v>2584</v>
      </c>
    </row>
    <row r="2586" spans="1:8" x14ac:dyDescent="0.25">
      <c r="A2586" s="2">
        <v>40422</v>
      </c>
      <c r="B2586">
        <v>71.699996999999996</v>
      </c>
      <c r="C2586">
        <v>74.480002999999996</v>
      </c>
      <c r="D2586">
        <v>71.669998000000007</v>
      </c>
      <c r="E2586">
        <v>73.910004000000001</v>
      </c>
      <c r="F2586">
        <v>73.910004000000001</v>
      </c>
      <c r="G2586">
        <v>396607</v>
      </c>
      <c r="H2586">
        <f t="shared" si="40"/>
        <v>2585</v>
      </c>
    </row>
    <row r="2587" spans="1:8" x14ac:dyDescent="0.25">
      <c r="A2587" s="2">
        <v>40423</v>
      </c>
      <c r="B2587">
        <v>73.910004000000001</v>
      </c>
      <c r="C2587">
        <v>75.139999000000003</v>
      </c>
      <c r="D2587">
        <v>73.110000999999997</v>
      </c>
      <c r="E2587">
        <v>75.019997000000004</v>
      </c>
      <c r="F2587">
        <v>75.019997000000004</v>
      </c>
      <c r="G2587">
        <v>340168</v>
      </c>
      <c r="H2587">
        <f t="shared" si="40"/>
        <v>2586</v>
      </c>
    </row>
    <row r="2588" spans="1:8" x14ac:dyDescent="0.25">
      <c r="A2588" s="2">
        <v>40424</v>
      </c>
      <c r="B2588">
        <v>74.930000000000007</v>
      </c>
      <c r="C2588">
        <v>75.440002000000007</v>
      </c>
      <c r="D2588">
        <v>73.199996999999996</v>
      </c>
      <c r="E2588">
        <v>74.599997999999999</v>
      </c>
      <c r="F2588">
        <v>74.599997999999999</v>
      </c>
      <c r="G2588">
        <v>379300</v>
      </c>
      <c r="H2588">
        <f t="shared" si="40"/>
        <v>2587</v>
      </c>
    </row>
    <row r="2589" spans="1:8" x14ac:dyDescent="0.25">
      <c r="A2589" s="2">
        <v>40428</v>
      </c>
      <c r="B2589">
        <v>74.300003000000004</v>
      </c>
      <c r="C2589">
        <v>74.629997000000003</v>
      </c>
      <c r="D2589">
        <v>72.629997000000003</v>
      </c>
      <c r="E2589">
        <v>74.089995999999999</v>
      </c>
      <c r="F2589">
        <v>74.089995999999999</v>
      </c>
      <c r="G2589">
        <v>406641</v>
      </c>
      <c r="H2589">
        <f t="shared" si="40"/>
        <v>2588</v>
      </c>
    </row>
    <row r="2590" spans="1:8" x14ac:dyDescent="0.25">
      <c r="A2590" s="2">
        <v>40429</v>
      </c>
      <c r="B2590">
        <v>73.910004000000001</v>
      </c>
      <c r="C2590">
        <v>75.389999000000003</v>
      </c>
      <c r="D2590">
        <v>73.370002999999997</v>
      </c>
      <c r="E2590">
        <v>74.669998000000007</v>
      </c>
      <c r="F2590">
        <v>74.669998000000007</v>
      </c>
      <c r="G2590">
        <v>359759</v>
      </c>
      <c r="H2590">
        <f t="shared" si="40"/>
        <v>2589</v>
      </c>
    </row>
    <row r="2591" spans="1:8" x14ac:dyDescent="0.25">
      <c r="A2591" s="2">
        <v>40430</v>
      </c>
      <c r="B2591">
        <v>74.919998000000007</v>
      </c>
      <c r="C2591">
        <v>75.959998999999996</v>
      </c>
      <c r="D2591">
        <v>73.879997000000003</v>
      </c>
      <c r="E2591">
        <v>74.25</v>
      </c>
      <c r="F2591">
        <v>74.25</v>
      </c>
      <c r="G2591">
        <v>372881</v>
      </c>
      <c r="H2591">
        <f t="shared" si="40"/>
        <v>2590</v>
      </c>
    </row>
    <row r="2592" spans="1:8" x14ac:dyDescent="0.25">
      <c r="A2592" s="2">
        <v>40431</v>
      </c>
      <c r="B2592">
        <v>74.400002000000001</v>
      </c>
      <c r="C2592">
        <v>76.730002999999996</v>
      </c>
      <c r="D2592">
        <v>74.370002999999997</v>
      </c>
      <c r="E2592">
        <v>76.449996999999996</v>
      </c>
      <c r="F2592">
        <v>76.449996999999996</v>
      </c>
      <c r="G2592">
        <v>431370</v>
      </c>
      <c r="H2592">
        <f t="shared" si="40"/>
        <v>2591</v>
      </c>
    </row>
    <row r="2593" spans="1:8" x14ac:dyDescent="0.25">
      <c r="A2593" s="2">
        <v>40434</v>
      </c>
      <c r="B2593">
        <v>76.360000999999997</v>
      </c>
      <c r="C2593">
        <v>78.040001000000004</v>
      </c>
      <c r="D2593">
        <v>76.360000999999997</v>
      </c>
      <c r="E2593">
        <v>77.190002000000007</v>
      </c>
      <c r="F2593">
        <v>77.190002000000007</v>
      </c>
      <c r="G2593">
        <v>349157</v>
      </c>
      <c r="H2593">
        <f t="shared" si="40"/>
        <v>2592</v>
      </c>
    </row>
    <row r="2594" spans="1:8" x14ac:dyDescent="0.25">
      <c r="A2594" s="2">
        <v>40435</v>
      </c>
      <c r="B2594">
        <v>77.169998000000007</v>
      </c>
      <c r="C2594">
        <v>77.989998</v>
      </c>
      <c r="D2594">
        <v>76.209998999999996</v>
      </c>
      <c r="E2594">
        <v>76.800003000000004</v>
      </c>
      <c r="F2594">
        <v>76.800003000000004</v>
      </c>
      <c r="G2594">
        <v>416114</v>
      </c>
      <c r="H2594">
        <f t="shared" si="40"/>
        <v>2593</v>
      </c>
    </row>
    <row r="2595" spans="1:8" x14ac:dyDescent="0.25">
      <c r="A2595" s="2">
        <v>40436</v>
      </c>
      <c r="B2595">
        <v>76.639999000000003</v>
      </c>
      <c r="C2595">
        <v>76.650002000000001</v>
      </c>
      <c r="D2595">
        <v>74.660004000000001</v>
      </c>
      <c r="E2595">
        <v>76.019997000000004</v>
      </c>
      <c r="F2595">
        <v>76.019997000000004</v>
      </c>
      <c r="G2595">
        <v>356325</v>
      </c>
      <c r="H2595">
        <f t="shared" si="40"/>
        <v>2594</v>
      </c>
    </row>
    <row r="2596" spans="1:8" x14ac:dyDescent="0.25">
      <c r="A2596" s="2">
        <v>40437</v>
      </c>
      <c r="B2596">
        <v>75.760002</v>
      </c>
      <c r="C2596">
        <v>75.989998</v>
      </c>
      <c r="D2596">
        <v>74.110000999999997</v>
      </c>
      <c r="E2596">
        <v>74.569999999999993</v>
      </c>
      <c r="F2596">
        <v>74.569999999999993</v>
      </c>
      <c r="G2596">
        <v>289281</v>
      </c>
      <c r="H2596">
        <f t="shared" si="40"/>
        <v>2595</v>
      </c>
    </row>
    <row r="2597" spans="1:8" x14ac:dyDescent="0.25">
      <c r="A2597" s="2">
        <v>40438</v>
      </c>
      <c r="B2597">
        <v>74.470000999999996</v>
      </c>
      <c r="C2597">
        <v>75.25</v>
      </c>
      <c r="D2597">
        <v>72.75</v>
      </c>
      <c r="E2597">
        <v>73.660004000000001</v>
      </c>
      <c r="F2597">
        <v>73.660004000000001</v>
      </c>
      <c r="G2597">
        <v>195831</v>
      </c>
      <c r="H2597">
        <f t="shared" si="40"/>
        <v>2596</v>
      </c>
    </row>
    <row r="2598" spans="1:8" x14ac:dyDescent="0.25">
      <c r="A2598" s="2">
        <v>40441</v>
      </c>
      <c r="B2598">
        <v>73.589995999999999</v>
      </c>
      <c r="C2598">
        <v>75.449996999999996</v>
      </c>
      <c r="D2598">
        <v>73.319999999999993</v>
      </c>
      <c r="E2598">
        <v>74.860000999999997</v>
      </c>
      <c r="F2598">
        <v>74.860000999999997</v>
      </c>
      <c r="G2598">
        <v>132427</v>
      </c>
      <c r="H2598">
        <f t="shared" si="40"/>
        <v>2597</v>
      </c>
    </row>
    <row r="2599" spans="1:8" x14ac:dyDescent="0.25">
      <c r="A2599" s="2">
        <v>40442</v>
      </c>
      <c r="B2599">
        <v>74.569999999999993</v>
      </c>
      <c r="C2599">
        <v>74.599997999999999</v>
      </c>
      <c r="D2599">
        <v>72.809997999999993</v>
      </c>
      <c r="E2599">
        <v>73.519997000000004</v>
      </c>
      <c r="F2599">
        <v>73.519997000000004</v>
      </c>
      <c r="G2599">
        <v>311954</v>
      </c>
      <c r="H2599">
        <f t="shared" si="40"/>
        <v>2598</v>
      </c>
    </row>
    <row r="2600" spans="1:8" x14ac:dyDescent="0.25">
      <c r="A2600" s="2">
        <v>40443</v>
      </c>
      <c r="B2600">
        <v>74.790001000000004</v>
      </c>
      <c r="C2600">
        <v>76</v>
      </c>
      <c r="D2600">
        <v>73.839995999999999</v>
      </c>
      <c r="E2600">
        <v>74.709998999999996</v>
      </c>
      <c r="F2600">
        <v>74.709998999999996</v>
      </c>
      <c r="G2600">
        <v>343846</v>
      </c>
      <c r="H2600">
        <f t="shared" si="40"/>
        <v>2599</v>
      </c>
    </row>
    <row r="2601" spans="1:8" x14ac:dyDescent="0.25">
      <c r="A2601" s="2">
        <v>40444</v>
      </c>
      <c r="B2601">
        <v>74.839995999999999</v>
      </c>
      <c r="C2601">
        <v>75.610000999999997</v>
      </c>
      <c r="D2601">
        <v>73.580001999999993</v>
      </c>
      <c r="E2601">
        <v>75.180000000000007</v>
      </c>
      <c r="F2601">
        <v>75.180000000000007</v>
      </c>
      <c r="G2601">
        <v>295903</v>
      </c>
      <c r="H2601">
        <f t="shared" si="40"/>
        <v>2600</v>
      </c>
    </row>
    <row r="2602" spans="1:8" x14ac:dyDescent="0.25">
      <c r="A2602" s="2">
        <v>40445</v>
      </c>
      <c r="B2602">
        <v>74.949996999999996</v>
      </c>
      <c r="C2602">
        <v>76.680000000000007</v>
      </c>
      <c r="D2602">
        <v>74.660004000000001</v>
      </c>
      <c r="E2602">
        <v>76.489998</v>
      </c>
      <c r="F2602">
        <v>76.489998</v>
      </c>
      <c r="G2602">
        <v>288499</v>
      </c>
      <c r="H2602">
        <f t="shared" si="40"/>
        <v>2601</v>
      </c>
    </row>
    <row r="2603" spans="1:8" x14ac:dyDescent="0.25">
      <c r="A2603" s="2">
        <v>40448</v>
      </c>
      <c r="B2603">
        <v>76.470000999999996</v>
      </c>
      <c r="C2603">
        <v>77.169998000000007</v>
      </c>
      <c r="D2603">
        <v>75.519997000000004</v>
      </c>
      <c r="E2603">
        <v>76.519997000000004</v>
      </c>
      <c r="F2603">
        <v>76.519997000000004</v>
      </c>
      <c r="G2603">
        <v>289641</v>
      </c>
      <c r="H2603">
        <f t="shared" si="40"/>
        <v>2602</v>
      </c>
    </row>
    <row r="2604" spans="1:8" x14ac:dyDescent="0.25">
      <c r="A2604" s="2">
        <v>40449</v>
      </c>
      <c r="B2604">
        <v>76.230002999999996</v>
      </c>
      <c r="C2604">
        <v>77.120002999999997</v>
      </c>
      <c r="D2604">
        <v>75.529999000000004</v>
      </c>
      <c r="E2604">
        <v>76.180000000000007</v>
      </c>
      <c r="F2604">
        <v>76.180000000000007</v>
      </c>
      <c r="G2604">
        <v>329350</v>
      </c>
      <c r="H2604">
        <f t="shared" si="40"/>
        <v>2603</v>
      </c>
    </row>
    <row r="2605" spans="1:8" x14ac:dyDescent="0.25">
      <c r="A2605" s="2">
        <v>40450</v>
      </c>
      <c r="B2605">
        <v>76.199996999999996</v>
      </c>
      <c r="C2605">
        <v>78.129997000000003</v>
      </c>
      <c r="D2605">
        <v>75.599997999999999</v>
      </c>
      <c r="E2605">
        <v>77.860000999999997</v>
      </c>
      <c r="F2605">
        <v>77.860000999999997</v>
      </c>
      <c r="G2605">
        <v>388993</v>
      </c>
      <c r="H2605">
        <f t="shared" si="40"/>
        <v>2604</v>
      </c>
    </row>
    <row r="2606" spans="1:8" x14ac:dyDescent="0.25">
      <c r="A2606" s="2">
        <v>40451</v>
      </c>
      <c r="B2606">
        <v>77.910004000000001</v>
      </c>
      <c r="C2606">
        <v>80.180000000000007</v>
      </c>
      <c r="D2606">
        <v>77.550003000000004</v>
      </c>
      <c r="E2606">
        <v>79.970000999999996</v>
      </c>
      <c r="F2606">
        <v>79.970000999999996</v>
      </c>
      <c r="G2606">
        <v>418628</v>
      </c>
      <c r="H2606">
        <f t="shared" si="40"/>
        <v>2605</v>
      </c>
    </row>
    <row r="2607" spans="1:8" x14ac:dyDescent="0.25">
      <c r="A2607" s="2">
        <v>40452</v>
      </c>
      <c r="B2607">
        <v>79.839995999999999</v>
      </c>
      <c r="C2607">
        <v>81.690002000000007</v>
      </c>
      <c r="D2607">
        <v>79.699996999999996</v>
      </c>
      <c r="E2607">
        <v>81.580001999999993</v>
      </c>
      <c r="F2607">
        <v>81.580001999999993</v>
      </c>
      <c r="G2607">
        <v>359944</v>
      </c>
      <c r="H2607">
        <f t="shared" si="40"/>
        <v>2606</v>
      </c>
    </row>
    <row r="2608" spans="1:8" x14ac:dyDescent="0.25">
      <c r="A2608" s="2">
        <v>40455</v>
      </c>
      <c r="B2608">
        <v>81.680000000000007</v>
      </c>
      <c r="C2608">
        <v>82.379997000000003</v>
      </c>
      <c r="D2608">
        <v>80.769997000000004</v>
      </c>
      <c r="E2608">
        <v>81.470000999999996</v>
      </c>
      <c r="F2608">
        <v>81.470000999999996</v>
      </c>
      <c r="G2608">
        <v>313306</v>
      </c>
      <c r="H2608">
        <f t="shared" si="40"/>
        <v>2607</v>
      </c>
    </row>
    <row r="2609" spans="1:8" x14ac:dyDescent="0.25">
      <c r="A2609" s="2">
        <v>40456</v>
      </c>
      <c r="B2609">
        <v>81.370002999999997</v>
      </c>
      <c r="C2609">
        <v>82.989998</v>
      </c>
      <c r="D2609">
        <v>81.150002000000001</v>
      </c>
      <c r="E2609">
        <v>82.82</v>
      </c>
      <c r="F2609">
        <v>82.82</v>
      </c>
      <c r="G2609">
        <v>336832</v>
      </c>
      <c r="H2609">
        <f t="shared" si="40"/>
        <v>2608</v>
      </c>
    </row>
    <row r="2610" spans="1:8" x14ac:dyDescent="0.25">
      <c r="A2610" s="2">
        <v>40457</v>
      </c>
      <c r="B2610">
        <v>82.599997999999999</v>
      </c>
      <c r="C2610">
        <v>84.089995999999999</v>
      </c>
      <c r="D2610">
        <v>82.290001000000004</v>
      </c>
      <c r="E2610">
        <v>83.230002999999996</v>
      </c>
      <c r="F2610">
        <v>83.230002999999996</v>
      </c>
      <c r="G2610">
        <v>349174</v>
      </c>
      <c r="H2610">
        <f t="shared" si="40"/>
        <v>2609</v>
      </c>
    </row>
    <row r="2611" spans="1:8" x14ac:dyDescent="0.25">
      <c r="A2611" s="2">
        <v>40458</v>
      </c>
      <c r="B2611">
        <v>83.269997000000004</v>
      </c>
      <c r="C2611">
        <v>84.43</v>
      </c>
      <c r="D2611">
        <v>81</v>
      </c>
      <c r="E2611">
        <v>81.669998000000007</v>
      </c>
      <c r="F2611">
        <v>81.669998000000007</v>
      </c>
      <c r="G2611">
        <v>450952</v>
      </c>
      <c r="H2611">
        <f t="shared" si="40"/>
        <v>2610</v>
      </c>
    </row>
    <row r="2612" spans="1:8" x14ac:dyDescent="0.25">
      <c r="A2612" s="2">
        <v>40459</v>
      </c>
      <c r="B2612">
        <v>81.430000000000007</v>
      </c>
      <c r="C2612">
        <v>83.129997000000003</v>
      </c>
      <c r="D2612">
        <v>80.300003000000004</v>
      </c>
      <c r="E2612">
        <v>82.660004000000001</v>
      </c>
      <c r="F2612">
        <v>82.660004000000001</v>
      </c>
      <c r="G2612">
        <v>414081</v>
      </c>
      <c r="H2612">
        <f t="shared" si="40"/>
        <v>2611</v>
      </c>
    </row>
    <row r="2613" spans="1:8" x14ac:dyDescent="0.25">
      <c r="A2613" s="2">
        <v>40462</v>
      </c>
      <c r="B2613">
        <v>82.949996999999996</v>
      </c>
      <c r="C2613">
        <v>83.5</v>
      </c>
      <c r="D2613">
        <v>81.849997999999999</v>
      </c>
      <c r="E2613">
        <v>82.209998999999996</v>
      </c>
      <c r="F2613">
        <v>82.209998999999996</v>
      </c>
      <c r="G2613">
        <v>234320</v>
      </c>
      <c r="H2613">
        <f t="shared" si="40"/>
        <v>2612</v>
      </c>
    </row>
    <row r="2614" spans="1:8" x14ac:dyDescent="0.25">
      <c r="A2614" s="2">
        <v>40463</v>
      </c>
      <c r="B2614">
        <v>81.940002000000007</v>
      </c>
      <c r="C2614">
        <v>82.330001999999993</v>
      </c>
      <c r="D2614">
        <v>80.879997000000003</v>
      </c>
      <c r="E2614">
        <v>81.669998000000007</v>
      </c>
      <c r="F2614">
        <v>81.669998000000007</v>
      </c>
      <c r="G2614">
        <v>333582</v>
      </c>
      <c r="H2614">
        <f t="shared" si="40"/>
        <v>2613</v>
      </c>
    </row>
    <row r="2615" spans="1:8" x14ac:dyDescent="0.25">
      <c r="A2615" s="2">
        <v>40464</v>
      </c>
      <c r="B2615">
        <v>81.720000999999996</v>
      </c>
      <c r="C2615">
        <v>83.449996999999996</v>
      </c>
      <c r="D2615">
        <v>81.680000000000007</v>
      </c>
      <c r="E2615">
        <v>83.010002</v>
      </c>
      <c r="F2615">
        <v>83.010002</v>
      </c>
      <c r="G2615">
        <v>330288</v>
      </c>
      <c r="H2615">
        <f t="shared" si="40"/>
        <v>2614</v>
      </c>
    </row>
    <row r="2616" spans="1:8" x14ac:dyDescent="0.25">
      <c r="A2616" s="2">
        <v>40465</v>
      </c>
      <c r="B2616">
        <v>83.230002999999996</v>
      </c>
      <c r="C2616">
        <v>84.120002999999997</v>
      </c>
      <c r="D2616">
        <v>82.209998999999996</v>
      </c>
      <c r="E2616">
        <v>82.690002000000007</v>
      </c>
      <c r="F2616">
        <v>82.690002000000007</v>
      </c>
      <c r="G2616">
        <v>340955</v>
      </c>
      <c r="H2616">
        <f t="shared" si="40"/>
        <v>2615</v>
      </c>
    </row>
    <row r="2617" spans="1:8" x14ac:dyDescent="0.25">
      <c r="A2617" s="2">
        <v>40466</v>
      </c>
      <c r="B2617">
        <v>82.769997000000004</v>
      </c>
      <c r="C2617">
        <v>83.330001999999993</v>
      </c>
      <c r="D2617">
        <v>80.75</v>
      </c>
      <c r="E2617">
        <v>81.25</v>
      </c>
      <c r="F2617">
        <v>81.25</v>
      </c>
      <c r="G2617">
        <v>345844</v>
      </c>
      <c r="H2617">
        <f t="shared" si="40"/>
        <v>2616</v>
      </c>
    </row>
    <row r="2618" spans="1:8" x14ac:dyDescent="0.25">
      <c r="A2618" s="2">
        <v>40469</v>
      </c>
      <c r="B2618">
        <v>81.379997000000003</v>
      </c>
      <c r="C2618">
        <v>83.279999000000004</v>
      </c>
      <c r="D2618">
        <v>80.349997999999999</v>
      </c>
      <c r="E2618">
        <v>83.080001999999993</v>
      </c>
      <c r="F2618">
        <v>83.080001999999993</v>
      </c>
      <c r="G2618">
        <v>225081</v>
      </c>
      <c r="H2618">
        <f t="shared" si="40"/>
        <v>2617</v>
      </c>
    </row>
    <row r="2619" spans="1:8" x14ac:dyDescent="0.25">
      <c r="A2619" s="2">
        <v>40470</v>
      </c>
      <c r="B2619">
        <v>82.949996999999996</v>
      </c>
      <c r="C2619">
        <v>83.209998999999996</v>
      </c>
      <c r="D2619">
        <v>79.389999000000003</v>
      </c>
      <c r="E2619">
        <v>79.489998</v>
      </c>
      <c r="F2619">
        <v>79.489998</v>
      </c>
      <c r="G2619">
        <v>151357</v>
      </c>
      <c r="H2619">
        <f t="shared" si="40"/>
        <v>2618</v>
      </c>
    </row>
    <row r="2620" spans="1:8" x14ac:dyDescent="0.25">
      <c r="A2620" s="2">
        <v>40471</v>
      </c>
      <c r="B2620">
        <v>79.480002999999996</v>
      </c>
      <c r="C2620">
        <v>82.029999000000004</v>
      </c>
      <c r="D2620">
        <v>79.349997999999999</v>
      </c>
      <c r="E2620">
        <v>81.769997000000004</v>
      </c>
      <c r="F2620">
        <v>81.769997000000004</v>
      </c>
      <c r="G2620">
        <v>422745</v>
      </c>
      <c r="H2620">
        <f t="shared" si="40"/>
        <v>2619</v>
      </c>
    </row>
    <row r="2621" spans="1:8" x14ac:dyDescent="0.25">
      <c r="A2621" s="2">
        <v>40472</v>
      </c>
      <c r="B2621">
        <v>82.550003000000004</v>
      </c>
      <c r="C2621">
        <v>82.699996999999996</v>
      </c>
      <c r="D2621">
        <v>80.089995999999999</v>
      </c>
      <c r="E2621">
        <v>80.559997999999993</v>
      </c>
      <c r="F2621">
        <v>80.559997999999993</v>
      </c>
      <c r="G2621">
        <v>378285</v>
      </c>
      <c r="H2621">
        <f t="shared" si="40"/>
        <v>2620</v>
      </c>
    </row>
    <row r="2622" spans="1:8" x14ac:dyDescent="0.25">
      <c r="A2622" s="2">
        <v>40473</v>
      </c>
      <c r="B2622">
        <v>80.730002999999996</v>
      </c>
      <c r="C2622">
        <v>82.07</v>
      </c>
      <c r="D2622">
        <v>80.410004000000001</v>
      </c>
      <c r="E2622">
        <v>81.690002000000007</v>
      </c>
      <c r="F2622">
        <v>81.690002000000007</v>
      </c>
      <c r="G2622">
        <v>256382</v>
      </c>
      <c r="H2622">
        <f t="shared" si="40"/>
        <v>2621</v>
      </c>
    </row>
    <row r="2623" spans="1:8" x14ac:dyDescent="0.25">
      <c r="A2623" s="2">
        <v>40476</v>
      </c>
      <c r="B2623">
        <v>82.010002</v>
      </c>
      <c r="C2623">
        <v>83.279999000000004</v>
      </c>
      <c r="D2623">
        <v>81.449996999999996</v>
      </c>
      <c r="E2623">
        <v>82.519997000000004</v>
      </c>
      <c r="F2623">
        <v>82.519997000000004</v>
      </c>
      <c r="G2623">
        <v>339395</v>
      </c>
      <c r="H2623">
        <f t="shared" si="40"/>
        <v>2622</v>
      </c>
    </row>
    <row r="2624" spans="1:8" x14ac:dyDescent="0.25">
      <c r="A2624" s="2">
        <v>40477</v>
      </c>
      <c r="B2624">
        <v>82.470000999999996</v>
      </c>
      <c r="C2624">
        <v>82.879997000000003</v>
      </c>
      <c r="D2624">
        <v>81.809997999999993</v>
      </c>
      <c r="E2624">
        <v>82.550003000000004</v>
      </c>
      <c r="F2624">
        <v>82.550003000000004</v>
      </c>
      <c r="G2624">
        <v>265930</v>
      </c>
      <c r="H2624">
        <f t="shared" si="40"/>
        <v>2623</v>
      </c>
    </row>
    <row r="2625" spans="1:8" x14ac:dyDescent="0.25">
      <c r="A2625" s="2">
        <v>40478</v>
      </c>
      <c r="B2625">
        <v>82.480002999999996</v>
      </c>
      <c r="C2625">
        <v>82.690002000000007</v>
      </c>
      <c r="D2625">
        <v>80.519997000000004</v>
      </c>
      <c r="E2625">
        <v>81.940002000000007</v>
      </c>
      <c r="F2625">
        <v>81.940002000000007</v>
      </c>
      <c r="G2625">
        <v>375249</v>
      </c>
      <c r="H2625">
        <f t="shared" si="40"/>
        <v>2624</v>
      </c>
    </row>
    <row r="2626" spans="1:8" x14ac:dyDescent="0.25">
      <c r="A2626" s="2">
        <v>40479</v>
      </c>
      <c r="B2626">
        <v>81.989998</v>
      </c>
      <c r="C2626">
        <v>82.639999000000003</v>
      </c>
      <c r="D2626">
        <v>81.5</v>
      </c>
      <c r="E2626">
        <v>82.18</v>
      </c>
      <c r="F2626">
        <v>82.18</v>
      </c>
      <c r="G2626">
        <v>296748</v>
      </c>
      <c r="H2626">
        <f t="shared" si="40"/>
        <v>2625</v>
      </c>
    </row>
    <row r="2627" spans="1:8" x14ac:dyDescent="0.25">
      <c r="A2627" s="2">
        <v>40480</v>
      </c>
      <c r="B2627">
        <v>81.919998000000007</v>
      </c>
      <c r="C2627">
        <v>82.120002999999997</v>
      </c>
      <c r="D2627">
        <v>80.559997999999993</v>
      </c>
      <c r="E2627">
        <v>81.430000000000007</v>
      </c>
      <c r="F2627">
        <v>81.430000000000007</v>
      </c>
      <c r="G2627">
        <v>313874</v>
      </c>
      <c r="H2627">
        <f t="shared" si="40"/>
        <v>2626</v>
      </c>
    </row>
    <row r="2628" spans="1:8" x14ac:dyDescent="0.25">
      <c r="A2628" s="2">
        <v>40483</v>
      </c>
      <c r="B2628">
        <v>81.449996999999996</v>
      </c>
      <c r="C2628">
        <v>83.860000999999997</v>
      </c>
      <c r="D2628">
        <v>81.319999999999993</v>
      </c>
      <c r="E2628">
        <v>82.949996999999996</v>
      </c>
      <c r="F2628">
        <v>82.949996999999996</v>
      </c>
      <c r="G2628">
        <v>358535</v>
      </c>
      <c r="H2628">
        <f t="shared" ref="H2628:H2691" si="41">H2627+1</f>
        <v>2627</v>
      </c>
    </row>
    <row r="2629" spans="1:8" x14ac:dyDescent="0.25">
      <c r="A2629" s="2">
        <v>40484</v>
      </c>
      <c r="B2629">
        <v>82.879997000000003</v>
      </c>
      <c r="C2629">
        <v>84.470000999999996</v>
      </c>
      <c r="D2629">
        <v>82.830001999999993</v>
      </c>
      <c r="E2629">
        <v>83.900002000000001</v>
      </c>
      <c r="F2629">
        <v>83.900002000000001</v>
      </c>
      <c r="G2629">
        <v>281834</v>
      </c>
      <c r="H2629">
        <f t="shared" si="41"/>
        <v>2628</v>
      </c>
    </row>
    <row r="2630" spans="1:8" x14ac:dyDescent="0.25">
      <c r="A2630" s="2">
        <v>40485</v>
      </c>
      <c r="B2630">
        <v>84.370002999999997</v>
      </c>
      <c r="C2630">
        <v>85.360000999999997</v>
      </c>
      <c r="D2630">
        <v>83.57</v>
      </c>
      <c r="E2630">
        <v>84.690002000000007</v>
      </c>
      <c r="F2630">
        <v>84.690002000000007</v>
      </c>
      <c r="G2630">
        <v>393735</v>
      </c>
      <c r="H2630">
        <f t="shared" si="41"/>
        <v>2629</v>
      </c>
    </row>
    <row r="2631" spans="1:8" x14ac:dyDescent="0.25">
      <c r="A2631" s="2">
        <v>40486</v>
      </c>
      <c r="B2631">
        <v>85.089995999999999</v>
      </c>
      <c r="C2631">
        <v>86.830001999999993</v>
      </c>
      <c r="D2631">
        <v>84.919998000000007</v>
      </c>
      <c r="E2631">
        <v>86.489998</v>
      </c>
      <c r="F2631">
        <v>86.489998</v>
      </c>
      <c r="G2631">
        <v>317997</v>
      </c>
      <c r="H2631">
        <f t="shared" si="41"/>
        <v>2630</v>
      </c>
    </row>
    <row r="2632" spans="1:8" x14ac:dyDescent="0.25">
      <c r="A2632" s="2">
        <v>40487</v>
      </c>
      <c r="B2632">
        <v>86.599997999999999</v>
      </c>
      <c r="C2632">
        <v>87.43</v>
      </c>
      <c r="D2632">
        <v>85.959998999999996</v>
      </c>
      <c r="E2632">
        <v>86.849997999999999</v>
      </c>
      <c r="F2632">
        <v>86.849997999999999</v>
      </c>
      <c r="G2632">
        <v>317997</v>
      </c>
      <c r="H2632">
        <f t="shared" si="41"/>
        <v>2631</v>
      </c>
    </row>
    <row r="2633" spans="1:8" x14ac:dyDescent="0.25">
      <c r="A2633" s="2">
        <v>40490</v>
      </c>
      <c r="B2633">
        <v>87.389999000000003</v>
      </c>
      <c r="C2633">
        <v>87.489998</v>
      </c>
      <c r="D2633">
        <v>85.959998999999996</v>
      </c>
      <c r="E2633">
        <v>87.059997999999993</v>
      </c>
      <c r="F2633">
        <v>87.059997999999993</v>
      </c>
      <c r="G2633">
        <v>309966</v>
      </c>
      <c r="H2633">
        <f t="shared" si="41"/>
        <v>2632</v>
      </c>
    </row>
    <row r="2634" spans="1:8" x14ac:dyDescent="0.25">
      <c r="A2634" s="2">
        <v>40491</v>
      </c>
      <c r="B2634">
        <v>86.75</v>
      </c>
      <c r="C2634">
        <v>87.629997000000003</v>
      </c>
      <c r="D2634">
        <v>85.480002999999996</v>
      </c>
      <c r="E2634">
        <v>86.720000999999996</v>
      </c>
      <c r="F2634">
        <v>86.720000999999996</v>
      </c>
      <c r="G2634">
        <v>367995</v>
      </c>
      <c r="H2634">
        <f t="shared" si="41"/>
        <v>2633</v>
      </c>
    </row>
    <row r="2635" spans="1:8" x14ac:dyDescent="0.25">
      <c r="A2635" s="2">
        <v>40492</v>
      </c>
      <c r="B2635">
        <v>86.449996999999996</v>
      </c>
      <c r="C2635">
        <v>88.209998999999996</v>
      </c>
      <c r="D2635">
        <v>86.099997999999999</v>
      </c>
      <c r="E2635">
        <v>87.809997999999993</v>
      </c>
      <c r="F2635">
        <v>87.809997999999993</v>
      </c>
      <c r="G2635">
        <v>472840</v>
      </c>
      <c r="H2635">
        <f t="shared" si="41"/>
        <v>2634</v>
      </c>
    </row>
    <row r="2636" spans="1:8" x14ac:dyDescent="0.25">
      <c r="A2636" s="2">
        <v>40493</v>
      </c>
      <c r="B2636">
        <v>87.849997999999999</v>
      </c>
      <c r="C2636">
        <v>88.629997000000003</v>
      </c>
      <c r="D2636">
        <v>87.540001000000004</v>
      </c>
      <c r="E2636">
        <v>87.809997999999993</v>
      </c>
      <c r="F2636">
        <v>87.809997999999993</v>
      </c>
      <c r="G2636">
        <v>343012</v>
      </c>
      <c r="H2636">
        <f t="shared" si="41"/>
        <v>2635</v>
      </c>
    </row>
    <row r="2637" spans="1:8" x14ac:dyDescent="0.25">
      <c r="A2637" s="2">
        <v>40494</v>
      </c>
      <c r="B2637">
        <v>87.730002999999996</v>
      </c>
      <c r="C2637">
        <v>87.849997999999999</v>
      </c>
      <c r="D2637">
        <v>84.519997000000004</v>
      </c>
      <c r="E2637">
        <v>84.879997000000003</v>
      </c>
      <c r="F2637">
        <v>84.879997000000003</v>
      </c>
      <c r="G2637">
        <v>478815</v>
      </c>
      <c r="H2637">
        <f t="shared" si="41"/>
        <v>2636</v>
      </c>
    </row>
    <row r="2638" spans="1:8" x14ac:dyDescent="0.25">
      <c r="A2638" s="2">
        <v>40497</v>
      </c>
      <c r="B2638">
        <v>84.870002999999997</v>
      </c>
      <c r="C2638">
        <v>85.769997000000004</v>
      </c>
      <c r="D2638">
        <v>84.480002999999996</v>
      </c>
      <c r="E2638">
        <v>84.860000999999997</v>
      </c>
      <c r="F2638">
        <v>84.860000999999997</v>
      </c>
      <c r="G2638">
        <v>315260</v>
      </c>
      <c r="H2638">
        <f t="shared" si="41"/>
        <v>2637</v>
      </c>
    </row>
    <row r="2639" spans="1:8" x14ac:dyDescent="0.25">
      <c r="A2639" s="2">
        <v>40498</v>
      </c>
      <c r="B2639">
        <v>84.580001999999993</v>
      </c>
      <c r="C2639">
        <v>84.739998</v>
      </c>
      <c r="D2639">
        <v>82.07</v>
      </c>
      <c r="E2639">
        <v>82.339995999999999</v>
      </c>
      <c r="F2639">
        <v>82.339995999999999</v>
      </c>
      <c r="G2639">
        <v>454828</v>
      </c>
      <c r="H2639">
        <f t="shared" si="41"/>
        <v>2638</v>
      </c>
    </row>
    <row r="2640" spans="1:8" x14ac:dyDescent="0.25">
      <c r="A2640" s="2">
        <v>40499</v>
      </c>
      <c r="B2640">
        <v>82.440002000000007</v>
      </c>
      <c r="C2640">
        <v>82.669998000000007</v>
      </c>
      <c r="D2640">
        <v>80.059997999999993</v>
      </c>
      <c r="E2640">
        <v>80.440002000000007</v>
      </c>
      <c r="F2640">
        <v>80.440002000000007</v>
      </c>
      <c r="G2640">
        <v>334525</v>
      </c>
      <c r="H2640">
        <f t="shared" si="41"/>
        <v>2639</v>
      </c>
    </row>
    <row r="2641" spans="1:8" x14ac:dyDescent="0.25">
      <c r="A2641" s="2">
        <v>40500</v>
      </c>
      <c r="B2641">
        <v>80.449996999999996</v>
      </c>
      <c r="C2641">
        <v>82.349997999999999</v>
      </c>
      <c r="D2641">
        <v>80.440002000000007</v>
      </c>
      <c r="E2641">
        <v>81.849997999999999</v>
      </c>
      <c r="F2641">
        <v>81.849997999999999</v>
      </c>
      <c r="G2641">
        <v>160405</v>
      </c>
      <c r="H2641">
        <f t="shared" si="41"/>
        <v>2640</v>
      </c>
    </row>
    <row r="2642" spans="1:8" x14ac:dyDescent="0.25">
      <c r="A2642" s="2">
        <v>40501</v>
      </c>
      <c r="B2642">
        <v>82.239998</v>
      </c>
      <c r="C2642">
        <v>82.75</v>
      </c>
      <c r="D2642">
        <v>80.589995999999999</v>
      </c>
      <c r="E2642">
        <v>81.510002</v>
      </c>
      <c r="F2642">
        <v>81.510002</v>
      </c>
      <c r="G2642">
        <v>324513</v>
      </c>
      <c r="H2642">
        <f t="shared" si="41"/>
        <v>2641</v>
      </c>
    </row>
    <row r="2643" spans="1:8" x14ac:dyDescent="0.25">
      <c r="A2643" s="2">
        <v>40504</v>
      </c>
      <c r="B2643">
        <v>82.150002000000001</v>
      </c>
      <c r="C2643">
        <v>82.870002999999997</v>
      </c>
      <c r="D2643">
        <v>80.680000000000007</v>
      </c>
      <c r="E2643">
        <v>81.739998</v>
      </c>
      <c r="F2643">
        <v>81.739998</v>
      </c>
      <c r="G2643">
        <v>290222</v>
      </c>
      <c r="H2643">
        <f t="shared" si="41"/>
        <v>2642</v>
      </c>
    </row>
    <row r="2644" spans="1:8" x14ac:dyDescent="0.25">
      <c r="A2644" s="2">
        <v>40505</v>
      </c>
      <c r="B2644">
        <v>81.610000999999997</v>
      </c>
      <c r="C2644">
        <v>82.099997999999999</v>
      </c>
      <c r="D2644">
        <v>80.279999000000004</v>
      </c>
      <c r="E2644">
        <v>81.25</v>
      </c>
      <c r="F2644">
        <v>81.25</v>
      </c>
      <c r="G2644">
        <v>351860</v>
      </c>
      <c r="H2644">
        <f t="shared" si="41"/>
        <v>2643</v>
      </c>
    </row>
    <row r="2645" spans="1:8" x14ac:dyDescent="0.25">
      <c r="A2645" s="2">
        <v>40506</v>
      </c>
      <c r="B2645">
        <v>80.989998</v>
      </c>
      <c r="C2645">
        <v>84.199996999999996</v>
      </c>
      <c r="D2645">
        <v>80.970000999999996</v>
      </c>
      <c r="E2645">
        <v>83.860000999999997</v>
      </c>
      <c r="F2645">
        <v>83.860000999999997</v>
      </c>
      <c r="G2645">
        <v>324511</v>
      </c>
      <c r="H2645">
        <f t="shared" si="41"/>
        <v>2644</v>
      </c>
    </row>
    <row r="2646" spans="1:8" x14ac:dyDescent="0.25">
      <c r="A2646" s="2">
        <v>40508</v>
      </c>
      <c r="B2646" t="s">
        <v>113</v>
      </c>
      <c r="C2646" t="s">
        <v>113</v>
      </c>
      <c r="D2646" t="s">
        <v>113</v>
      </c>
      <c r="E2646" t="s">
        <v>113</v>
      </c>
      <c r="F2646" t="s">
        <v>113</v>
      </c>
      <c r="G2646" t="s">
        <v>113</v>
      </c>
      <c r="H2646">
        <f t="shared" si="41"/>
        <v>2645</v>
      </c>
    </row>
    <row r="2647" spans="1:8" x14ac:dyDescent="0.25">
      <c r="A2647" s="2">
        <v>40511</v>
      </c>
      <c r="B2647">
        <v>83.900002000000001</v>
      </c>
      <c r="C2647">
        <v>85.830001999999993</v>
      </c>
      <c r="D2647">
        <v>83.589995999999999</v>
      </c>
      <c r="E2647">
        <v>85.730002999999996</v>
      </c>
      <c r="F2647">
        <v>85.730002999999996</v>
      </c>
      <c r="G2647">
        <v>335800</v>
      </c>
      <c r="H2647">
        <f t="shared" si="41"/>
        <v>2646</v>
      </c>
    </row>
    <row r="2648" spans="1:8" x14ac:dyDescent="0.25">
      <c r="A2648" s="2">
        <v>40512</v>
      </c>
      <c r="B2648">
        <v>85.809997999999993</v>
      </c>
      <c r="C2648">
        <v>85.900002000000001</v>
      </c>
      <c r="D2648">
        <v>83.550003000000004</v>
      </c>
      <c r="E2648">
        <v>84.110000999999997</v>
      </c>
      <c r="F2648">
        <v>84.110000999999997</v>
      </c>
      <c r="G2648">
        <v>338358</v>
      </c>
      <c r="H2648">
        <f t="shared" si="41"/>
        <v>2647</v>
      </c>
    </row>
    <row r="2649" spans="1:8" x14ac:dyDescent="0.25">
      <c r="A2649" s="2">
        <v>40513</v>
      </c>
      <c r="B2649">
        <v>83.660004000000001</v>
      </c>
      <c r="C2649">
        <v>86.949996999999996</v>
      </c>
      <c r="D2649">
        <v>83.629997000000003</v>
      </c>
      <c r="E2649">
        <v>86.75</v>
      </c>
      <c r="F2649">
        <v>86.75</v>
      </c>
      <c r="G2649">
        <v>340736</v>
      </c>
      <c r="H2649">
        <f t="shared" si="41"/>
        <v>2648</v>
      </c>
    </row>
    <row r="2650" spans="1:8" x14ac:dyDescent="0.25">
      <c r="A2650" s="2">
        <v>40514</v>
      </c>
      <c r="B2650">
        <v>86.800003000000004</v>
      </c>
      <c r="C2650">
        <v>88.129997000000003</v>
      </c>
      <c r="D2650">
        <v>86.269997000000004</v>
      </c>
      <c r="E2650">
        <v>88</v>
      </c>
      <c r="F2650">
        <v>88</v>
      </c>
      <c r="G2650">
        <v>330642</v>
      </c>
      <c r="H2650">
        <f t="shared" si="41"/>
        <v>2649</v>
      </c>
    </row>
    <row r="2651" spans="1:8" x14ac:dyDescent="0.25">
      <c r="A2651" s="2">
        <v>40515</v>
      </c>
      <c r="B2651">
        <v>87.940002000000007</v>
      </c>
      <c r="C2651">
        <v>89.489998</v>
      </c>
      <c r="D2651">
        <v>87.139999000000003</v>
      </c>
      <c r="E2651">
        <v>89.190002000000007</v>
      </c>
      <c r="F2651">
        <v>89.190002000000007</v>
      </c>
      <c r="G2651">
        <v>354635</v>
      </c>
      <c r="H2651">
        <f t="shared" si="41"/>
        <v>2650</v>
      </c>
    </row>
    <row r="2652" spans="1:8" x14ac:dyDescent="0.25">
      <c r="A2652" s="2">
        <v>40518</v>
      </c>
      <c r="B2652">
        <v>89.440002000000007</v>
      </c>
      <c r="C2652">
        <v>89.760002</v>
      </c>
      <c r="D2652">
        <v>88.559997999999993</v>
      </c>
      <c r="E2652">
        <v>89.379997000000003</v>
      </c>
      <c r="F2652">
        <v>89.379997000000003</v>
      </c>
      <c r="G2652">
        <v>293836</v>
      </c>
      <c r="H2652">
        <f t="shared" si="41"/>
        <v>2651</v>
      </c>
    </row>
    <row r="2653" spans="1:8" x14ac:dyDescent="0.25">
      <c r="A2653" s="2">
        <v>40519</v>
      </c>
      <c r="B2653">
        <v>88.919998000000007</v>
      </c>
      <c r="C2653">
        <v>90.760002</v>
      </c>
      <c r="D2653">
        <v>88.099997999999999</v>
      </c>
      <c r="E2653">
        <v>88.690002000000007</v>
      </c>
      <c r="F2653">
        <v>88.690002000000007</v>
      </c>
      <c r="G2653">
        <v>462689</v>
      </c>
      <c r="H2653">
        <f t="shared" si="41"/>
        <v>2652</v>
      </c>
    </row>
    <row r="2654" spans="1:8" x14ac:dyDescent="0.25">
      <c r="A2654" s="2">
        <v>40520</v>
      </c>
      <c r="B2654">
        <v>88.349997999999999</v>
      </c>
      <c r="C2654">
        <v>88.989998</v>
      </c>
      <c r="D2654">
        <v>87.330001999999993</v>
      </c>
      <c r="E2654">
        <v>88.279999000000004</v>
      </c>
      <c r="F2654">
        <v>88.279999000000004</v>
      </c>
      <c r="G2654">
        <v>383144</v>
      </c>
      <c r="H2654">
        <f t="shared" si="41"/>
        <v>2653</v>
      </c>
    </row>
    <row r="2655" spans="1:8" x14ac:dyDescent="0.25">
      <c r="A2655" s="2">
        <v>40521</v>
      </c>
      <c r="B2655">
        <v>88.550003000000004</v>
      </c>
      <c r="C2655">
        <v>89.419998000000007</v>
      </c>
      <c r="D2655">
        <v>87.709998999999996</v>
      </c>
      <c r="E2655">
        <v>88.370002999999997</v>
      </c>
      <c r="F2655">
        <v>88.370002999999997</v>
      </c>
      <c r="G2655">
        <v>353964</v>
      </c>
      <c r="H2655">
        <f t="shared" si="41"/>
        <v>2654</v>
      </c>
    </row>
    <row r="2656" spans="1:8" x14ac:dyDescent="0.25">
      <c r="A2656" s="2">
        <v>40522</v>
      </c>
      <c r="B2656">
        <v>88.510002</v>
      </c>
      <c r="C2656">
        <v>89</v>
      </c>
      <c r="D2656">
        <v>87.099997999999999</v>
      </c>
      <c r="E2656">
        <v>87.790001000000004</v>
      </c>
      <c r="F2656">
        <v>87.790001000000004</v>
      </c>
      <c r="G2656">
        <v>313842</v>
      </c>
      <c r="H2656">
        <f t="shared" si="41"/>
        <v>2655</v>
      </c>
    </row>
    <row r="2657" spans="1:8" x14ac:dyDescent="0.25">
      <c r="A2657" s="2">
        <v>40525</v>
      </c>
      <c r="B2657">
        <v>87.68</v>
      </c>
      <c r="C2657">
        <v>89.489998</v>
      </c>
      <c r="D2657">
        <v>87.440002000000007</v>
      </c>
      <c r="E2657">
        <v>88.610000999999997</v>
      </c>
      <c r="F2657">
        <v>88.610000999999997</v>
      </c>
      <c r="G2657">
        <v>329766</v>
      </c>
      <c r="H2657">
        <f t="shared" si="41"/>
        <v>2656</v>
      </c>
    </row>
    <row r="2658" spans="1:8" x14ac:dyDescent="0.25">
      <c r="A2658" s="2">
        <v>40526</v>
      </c>
      <c r="B2658">
        <v>88.190002000000007</v>
      </c>
      <c r="C2658">
        <v>88.949996999999996</v>
      </c>
      <c r="D2658">
        <v>87.739998</v>
      </c>
      <c r="E2658">
        <v>88.279999000000004</v>
      </c>
      <c r="F2658">
        <v>88.279999000000004</v>
      </c>
      <c r="G2658">
        <v>281851</v>
      </c>
      <c r="H2658">
        <f t="shared" si="41"/>
        <v>2657</v>
      </c>
    </row>
    <row r="2659" spans="1:8" x14ac:dyDescent="0.25">
      <c r="A2659" s="2">
        <v>40527</v>
      </c>
      <c r="B2659">
        <v>88.279999000000004</v>
      </c>
      <c r="C2659">
        <v>89.089995999999999</v>
      </c>
      <c r="D2659">
        <v>86.830001999999993</v>
      </c>
      <c r="E2659">
        <v>88.620002999999997</v>
      </c>
      <c r="F2659">
        <v>88.620002999999997</v>
      </c>
      <c r="G2659">
        <v>355056</v>
      </c>
      <c r="H2659">
        <f t="shared" si="41"/>
        <v>2658</v>
      </c>
    </row>
    <row r="2660" spans="1:8" x14ac:dyDescent="0.25">
      <c r="A2660" s="2">
        <v>40528</v>
      </c>
      <c r="B2660">
        <v>88.480002999999996</v>
      </c>
      <c r="C2660">
        <v>88.650002000000001</v>
      </c>
      <c r="D2660">
        <v>87.629997000000003</v>
      </c>
      <c r="E2660">
        <v>87.699996999999996</v>
      </c>
      <c r="F2660">
        <v>87.699996999999996</v>
      </c>
      <c r="G2660">
        <v>221145</v>
      </c>
      <c r="H2660">
        <f t="shared" si="41"/>
        <v>2659</v>
      </c>
    </row>
    <row r="2661" spans="1:8" x14ac:dyDescent="0.25">
      <c r="A2661" s="2">
        <v>40529</v>
      </c>
      <c r="B2661">
        <v>87.870002999999997</v>
      </c>
      <c r="C2661">
        <v>88.519997000000004</v>
      </c>
      <c r="D2661">
        <v>87.010002</v>
      </c>
      <c r="E2661">
        <v>88.019997000000004</v>
      </c>
      <c r="F2661">
        <v>88.019997000000004</v>
      </c>
      <c r="G2661">
        <v>152396</v>
      </c>
      <c r="H2661">
        <f t="shared" si="41"/>
        <v>2660</v>
      </c>
    </row>
    <row r="2662" spans="1:8" x14ac:dyDescent="0.25">
      <c r="A2662" s="2">
        <v>40532</v>
      </c>
      <c r="B2662">
        <v>88.18</v>
      </c>
      <c r="C2662">
        <v>88.980002999999996</v>
      </c>
      <c r="D2662">
        <v>87.260002</v>
      </c>
      <c r="E2662">
        <v>88.809997999999993</v>
      </c>
      <c r="F2662">
        <v>88.809997999999993</v>
      </c>
      <c r="G2662">
        <v>265975</v>
      </c>
      <c r="H2662">
        <f t="shared" si="41"/>
        <v>2661</v>
      </c>
    </row>
    <row r="2663" spans="1:8" x14ac:dyDescent="0.25">
      <c r="A2663" s="2">
        <v>40533</v>
      </c>
      <c r="B2663">
        <v>89.220000999999996</v>
      </c>
      <c r="C2663">
        <v>89.970000999999996</v>
      </c>
      <c r="D2663">
        <v>89.059997999999993</v>
      </c>
      <c r="E2663">
        <v>89.82</v>
      </c>
      <c r="F2663">
        <v>89.82</v>
      </c>
      <c r="G2663">
        <v>187321</v>
      </c>
      <c r="H2663">
        <f t="shared" si="41"/>
        <v>2662</v>
      </c>
    </row>
    <row r="2664" spans="1:8" x14ac:dyDescent="0.25">
      <c r="A2664" s="2">
        <v>40534</v>
      </c>
      <c r="B2664">
        <v>89.989998</v>
      </c>
      <c r="C2664">
        <v>90.800003000000004</v>
      </c>
      <c r="D2664">
        <v>89.849997999999999</v>
      </c>
      <c r="E2664">
        <v>90.480002999999996</v>
      </c>
      <c r="F2664">
        <v>90.480002999999996</v>
      </c>
      <c r="G2664">
        <v>187386</v>
      </c>
      <c r="H2664">
        <f t="shared" si="41"/>
        <v>2663</v>
      </c>
    </row>
    <row r="2665" spans="1:8" x14ac:dyDescent="0.25">
      <c r="A2665" s="2">
        <v>40535</v>
      </c>
      <c r="B2665">
        <v>90.610000999999997</v>
      </c>
      <c r="C2665">
        <v>91.629997000000003</v>
      </c>
      <c r="D2665">
        <v>90.330001999999993</v>
      </c>
      <c r="E2665">
        <v>91.510002</v>
      </c>
      <c r="F2665">
        <v>91.510002</v>
      </c>
      <c r="G2665">
        <v>145007</v>
      </c>
      <c r="H2665">
        <f t="shared" si="41"/>
        <v>2664</v>
      </c>
    </row>
    <row r="2666" spans="1:8" x14ac:dyDescent="0.25">
      <c r="A2666" s="2">
        <v>40539</v>
      </c>
      <c r="B2666">
        <v>91.07</v>
      </c>
      <c r="C2666">
        <v>91.879997000000003</v>
      </c>
      <c r="D2666">
        <v>90.510002</v>
      </c>
      <c r="E2666">
        <v>91</v>
      </c>
      <c r="F2666">
        <v>91</v>
      </c>
      <c r="G2666">
        <v>104321</v>
      </c>
      <c r="H2666">
        <f t="shared" si="41"/>
        <v>2665</v>
      </c>
    </row>
    <row r="2667" spans="1:8" x14ac:dyDescent="0.25">
      <c r="A2667" s="2">
        <v>40540</v>
      </c>
      <c r="B2667">
        <v>90.790001000000004</v>
      </c>
      <c r="C2667">
        <v>91.669998000000007</v>
      </c>
      <c r="D2667">
        <v>90.75</v>
      </c>
      <c r="E2667">
        <v>91.489998</v>
      </c>
      <c r="F2667">
        <v>91.489998</v>
      </c>
      <c r="G2667">
        <v>104415</v>
      </c>
      <c r="H2667">
        <f t="shared" si="41"/>
        <v>2666</v>
      </c>
    </row>
    <row r="2668" spans="1:8" x14ac:dyDescent="0.25">
      <c r="A2668" s="2">
        <v>40541</v>
      </c>
      <c r="B2668">
        <v>91.269997000000004</v>
      </c>
      <c r="C2668">
        <v>91.529999000000004</v>
      </c>
      <c r="D2668">
        <v>90.800003000000004</v>
      </c>
      <c r="E2668">
        <v>91.120002999999997</v>
      </c>
      <c r="F2668">
        <v>91.120002999999997</v>
      </c>
      <c r="G2668">
        <v>117853</v>
      </c>
      <c r="H2668">
        <f t="shared" si="41"/>
        <v>2667</v>
      </c>
    </row>
    <row r="2669" spans="1:8" x14ac:dyDescent="0.25">
      <c r="A2669" s="2">
        <v>40542</v>
      </c>
      <c r="B2669">
        <v>90.980002999999996</v>
      </c>
      <c r="C2669">
        <v>91.400002000000001</v>
      </c>
      <c r="D2669">
        <v>89.019997000000004</v>
      </c>
      <c r="E2669">
        <v>89.839995999999999</v>
      </c>
      <c r="F2669">
        <v>89.839995999999999</v>
      </c>
      <c r="G2669">
        <v>209645</v>
      </c>
      <c r="H2669">
        <f t="shared" si="41"/>
        <v>2668</v>
      </c>
    </row>
    <row r="2670" spans="1:8" x14ac:dyDescent="0.25">
      <c r="A2670" s="2">
        <v>40543</v>
      </c>
      <c r="B2670">
        <v>89.669998000000007</v>
      </c>
      <c r="C2670">
        <v>92.059997999999993</v>
      </c>
      <c r="D2670">
        <v>89.050003000000004</v>
      </c>
      <c r="E2670">
        <v>91.379997000000003</v>
      </c>
      <c r="F2670">
        <v>91.379997000000003</v>
      </c>
      <c r="G2670">
        <v>171010</v>
      </c>
      <c r="H2670">
        <f t="shared" si="41"/>
        <v>2669</v>
      </c>
    </row>
    <row r="2671" spans="1:8" x14ac:dyDescent="0.25">
      <c r="A2671" s="2">
        <v>40546</v>
      </c>
      <c r="B2671">
        <v>91.309997999999993</v>
      </c>
      <c r="C2671">
        <v>92.580001999999993</v>
      </c>
      <c r="D2671">
        <v>91.209998999999996</v>
      </c>
      <c r="E2671">
        <v>91.550003000000004</v>
      </c>
      <c r="F2671">
        <v>91.550003000000004</v>
      </c>
      <c r="G2671">
        <v>225189</v>
      </c>
      <c r="H2671">
        <f t="shared" si="41"/>
        <v>2670</v>
      </c>
    </row>
    <row r="2672" spans="1:8" x14ac:dyDescent="0.25">
      <c r="A2672" s="2">
        <v>40547</v>
      </c>
      <c r="B2672">
        <v>91.5</v>
      </c>
      <c r="C2672">
        <v>92.07</v>
      </c>
      <c r="D2672">
        <v>88.360000999999997</v>
      </c>
      <c r="E2672">
        <v>89.379997000000003</v>
      </c>
      <c r="F2672">
        <v>89.379997000000003</v>
      </c>
      <c r="G2672">
        <v>415521</v>
      </c>
      <c r="H2672">
        <f t="shared" si="41"/>
        <v>2671</v>
      </c>
    </row>
    <row r="2673" spans="1:8" x14ac:dyDescent="0.25">
      <c r="A2673" s="2">
        <v>40548</v>
      </c>
      <c r="B2673">
        <v>89.290001000000004</v>
      </c>
      <c r="C2673">
        <v>90.839995999999999</v>
      </c>
      <c r="D2673">
        <v>88.099997999999999</v>
      </c>
      <c r="E2673">
        <v>90.300003000000004</v>
      </c>
      <c r="F2673">
        <v>90.300003000000004</v>
      </c>
      <c r="G2673">
        <v>416908</v>
      </c>
      <c r="H2673">
        <f t="shared" si="41"/>
        <v>2672</v>
      </c>
    </row>
    <row r="2674" spans="1:8" x14ac:dyDescent="0.25">
      <c r="A2674" s="2">
        <v>40549</v>
      </c>
      <c r="B2674">
        <v>90.470000999999996</v>
      </c>
      <c r="C2674">
        <v>90.709998999999996</v>
      </c>
      <c r="D2674">
        <v>87.849997999999999</v>
      </c>
      <c r="E2674">
        <v>88.379997000000003</v>
      </c>
      <c r="F2674">
        <v>88.379997000000003</v>
      </c>
      <c r="G2674">
        <v>440456</v>
      </c>
      <c r="H2674">
        <f t="shared" si="41"/>
        <v>2673</v>
      </c>
    </row>
    <row r="2675" spans="1:8" x14ac:dyDescent="0.25">
      <c r="A2675" s="2">
        <v>40550</v>
      </c>
      <c r="B2675">
        <v>88.18</v>
      </c>
      <c r="C2675">
        <v>89.480002999999996</v>
      </c>
      <c r="D2675">
        <v>87.25</v>
      </c>
      <c r="E2675">
        <v>88.029999000000004</v>
      </c>
      <c r="F2675">
        <v>88.029999000000004</v>
      </c>
      <c r="G2675">
        <v>444813</v>
      </c>
      <c r="H2675">
        <f t="shared" si="41"/>
        <v>2674</v>
      </c>
    </row>
    <row r="2676" spans="1:8" x14ac:dyDescent="0.25">
      <c r="A2676" s="2">
        <v>40553</v>
      </c>
      <c r="B2676">
        <v>89</v>
      </c>
      <c r="C2676">
        <v>89.980002999999996</v>
      </c>
      <c r="D2676">
        <v>88.129997000000003</v>
      </c>
      <c r="E2676">
        <v>89.25</v>
      </c>
      <c r="F2676">
        <v>89.25</v>
      </c>
      <c r="G2676">
        <v>430277</v>
      </c>
      <c r="H2676">
        <f t="shared" si="41"/>
        <v>2675</v>
      </c>
    </row>
    <row r="2677" spans="1:8" x14ac:dyDescent="0.25">
      <c r="A2677" s="2">
        <v>40554</v>
      </c>
      <c r="B2677">
        <v>89.309997999999993</v>
      </c>
      <c r="C2677">
        <v>91.389999000000003</v>
      </c>
      <c r="D2677">
        <v>88.93</v>
      </c>
      <c r="E2677">
        <v>91.110000999999997</v>
      </c>
      <c r="F2677">
        <v>91.110000999999997</v>
      </c>
      <c r="G2677">
        <v>429761</v>
      </c>
      <c r="H2677">
        <f t="shared" si="41"/>
        <v>2676</v>
      </c>
    </row>
    <row r="2678" spans="1:8" x14ac:dyDescent="0.25">
      <c r="A2678" s="2">
        <v>40555</v>
      </c>
      <c r="B2678">
        <v>91.18</v>
      </c>
      <c r="C2678">
        <v>92.389999000000003</v>
      </c>
      <c r="D2678">
        <v>90.790001000000004</v>
      </c>
      <c r="E2678">
        <v>91.860000999999997</v>
      </c>
      <c r="F2678">
        <v>91.860000999999997</v>
      </c>
      <c r="G2678">
        <v>382686</v>
      </c>
      <c r="H2678">
        <f t="shared" si="41"/>
        <v>2677</v>
      </c>
    </row>
    <row r="2679" spans="1:8" x14ac:dyDescent="0.25">
      <c r="A2679" s="2">
        <v>40556</v>
      </c>
      <c r="B2679">
        <v>92</v>
      </c>
      <c r="C2679">
        <v>92.370002999999997</v>
      </c>
      <c r="D2679">
        <v>90.75</v>
      </c>
      <c r="E2679">
        <v>91.400002000000001</v>
      </c>
      <c r="F2679">
        <v>91.400002000000001</v>
      </c>
      <c r="G2679">
        <v>358898</v>
      </c>
      <c r="H2679">
        <f t="shared" si="41"/>
        <v>2678</v>
      </c>
    </row>
    <row r="2680" spans="1:8" x14ac:dyDescent="0.25">
      <c r="A2680" s="2">
        <v>40557</v>
      </c>
      <c r="B2680">
        <v>90.989998</v>
      </c>
      <c r="C2680">
        <v>91.690002000000007</v>
      </c>
      <c r="D2680">
        <v>90.099997999999999</v>
      </c>
      <c r="E2680">
        <v>91.540001000000004</v>
      </c>
      <c r="F2680">
        <v>91.540001000000004</v>
      </c>
      <c r="G2680">
        <v>313331</v>
      </c>
      <c r="H2680">
        <f t="shared" si="41"/>
        <v>2679</v>
      </c>
    </row>
    <row r="2681" spans="1:8" x14ac:dyDescent="0.25">
      <c r="A2681" s="2">
        <v>40561</v>
      </c>
      <c r="B2681">
        <v>91.510002</v>
      </c>
      <c r="C2681">
        <v>91.900002000000001</v>
      </c>
      <c r="D2681">
        <v>90.550003000000004</v>
      </c>
      <c r="E2681">
        <v>91.379997000000003</v>
      </c>
      <c r="F2681">
        <v>91.379997000000003</v>
      </c>
      <c r="G2681">
        <v>211930</v>
      </c>
      <c r="H2681">
        <f t="shared" si="41"/>
        <v>2680</v>
      </c>
    </row>
    <row r="2682" spans="1:8" x14ac:dyDescent="0.25">
      <c r="A2682" s="2">
        <v>40562</v>
      </c>
      <c r="B2682">
        <v>91.339995999999999</v>
      </c>
      <c r="C2682">
        <v>92.099997999999999</v>
      </c>
      <c r="D2682">
        <v>90.470000999999996</v>
      </c>
      <c r="E2682">
        <v>90.860000999999997</v>
      </c>
      <c r="F2682">
        <v>90.860000999999997</v>
      </c>
      <c r="G2682">
        <v>109525</v>
      </c>
      <c r="H2682">
        <f t="shared" si="41"/>
        <v>2681</v>
      </c>
    </row>
    <row r="2683" spans="1:8" x14ac:dyDescent="0.25">
      <c r="A2683" s="2">
        <v>40563</v>
      </c>
      <c r="B2683">
        <v>90.699996999999996</v>
      </c>
      <c r="C2683">
        <v>90.860000999999997</v>
      </c>
      <c r="D2683">
        <v>88</v>
      </c>
      <c r="E2683">
        <v>88.860000999999997</v>
      </c>
      <c r="F2683">
        <v>88.860000999999997</v>
      </c>
      <c r="G2683">
        <v>442041</v>
      </c>
      <c r="H2683">
        <f t="shared" si="41"/>
        <v>2682</v>
      </c>
    </row>
    <row r="2684" spans="1:8" x14ac:dyDescent="0.25">
      <c r="A2684" s="2">
        <v>40564</v>
      </c>
      <c r="B2684">
        <v>89.449996999999996</v>
      </c>
      <c r="C2684">
        <v>90.220000999999996</v>
      </c>
      <c r="D2684">
        <v>88.870002999999997</v>
      </c>
      <c r="E2684">
        <v>89.110000999999997</v>
      </c>
      <c r="F2684">
        <v>89.110000999999997</v>
      </c>
      <c r="G2684">
        <v>287810</v>
      </c>
      <c r="H2684">
        <f t="shared" si="41"/>
        <v>2683</v>
      </c>
    </row>
    <row r="2685" spans="1:8" x14ac:dyDescent="0.25">
      <c r="A2685" s="2">
        <v>40567</v>
      </c>
      <c r="B2685">
        <v>89.260002</v>
      </c>
      <c r="C2685">
        <v>89.629997000000003</v>
      </c>
      <c r="D2685">
        <v>87.269997000000004</v>
      </c>
      <c r="E2685">
        <v>87.870002999999997</v>
      </c>
      <c r="F2685">
        <v>87.870002999999997</v>
      </c>
      <c r="G2685">
        <v>356085</v>
      </c>
      <c r="H2685">
        <f t="shared" si="41"/>
        <v>2684</v>
      </c>
    </row>
    <row r="2686" spans="1:8" x14ac:dyDescent="0.25">
      <c r="A2686" s="2">
        <v>40568</v>
      </c>
      <c r="B2686">
        <v>87.699996999999996</v>
      </c>
      <c r="C2686">
        <v>87.849997999999999</v>
      </c>
      <c r="D2686">
        <v>86.120002999999997</v>
      </c>
      <c r="E2686">
        <v>86.190002000000007</v>
      </c>
      <c r="F2686">
        <v>86.190002000000007</v>
      </c>
      <c r="G2686">
        <v>338646</v>
      </c>
      <c r="H2686">
        <f t="shared" si="41"/>
        <v>2685</v>
      </c>
    </row>
    <row r="2687" spans="1:8" x14ac:dyDescent="0.25">
      <c r="A2687" s="2">
        <v>40569</v>
      </c>
      <c r="B2687">
        <v>86.230002999999996</v>
      </c>
      <c r="C2687">
        <v>87.779999000000004</v>
      </c>
      <c r="D2687">
        <v>86.029999000000004</v>
      </c>
      <c r="E2687">
        <v>87.330001999999993</v>
      </c>
      <c r="F2687">
        <v>87.330001999999993</v>
      </c>
      <c r="G2687">
        <v>347753</v>
      </c>
      <c r="H2687">
        <f t="shared" si="41"/>
        <v>2686</v>
      </c>
    </row>
    <row r="2688" spans="1:8" x14ac:dyDescent="0.25">
      <c r="A2688" s="2">
        <v>40570</v>
      </c>
      <c r="B2688">
        <v>87.550003000000004</v>
      </c>
      <c r="C2688">
        <v>87.660004000000001</v>
      </c>
      <c r="D2688">
        <v>85.419998000000007</v>
      </c>
      <c r="E2688">
        <v>85.639999000000003</v>
      </c>
      <c r="F2688">
        <v>85.639999000000003</v>
      </c>
      <c r="G2688">
        <v>369379</v>
      </c>
      <c r="H2688">
        <f t="shared" si="41"/>
        <v>2687</v>
      </c>
    </row>
    <row r="2689" spans="1:8" x14ac:dyDescent="0.25">
      <c r="A2689" s="2">
        <v>40571</v>
      </c>
      <c r="B2689">
        <v>85.279999000000004</v>
      </c>
      <c r="C2689">
        <v>89.730002999999996</v>
      </c>
      <c r="D2689">
        <v>85.110000999999997</v>
      </c>
      <c r="E2689">
        <v>89.339995999999999</v>
      </c>
      <c r="F2689">
        <v>89.339995999999999</v>
      </c>
      <c r="G2689">
        <v>584789</v>
      </c>
      <c r="H2689">
        <f t="shared" si="41"/>
        <v>2688</v>
      </c>
    </row>
    <row r="2690" spans="1:8" x14ac:dyDescent="0.25">
      <c r="A2690" s="2">
        <v>40574</v>
      </c>
      <c r="B2690">
        <v>89.970000999999996</v>
      </c>
      <c r="C2690">
        <v>92.839995999999999</v>
      </c>
      <c r="D2690">
        <v>88.400002000000001</v>
      </c>
      <c r="E2690">
        <v>92.190002000000007</v>
      </c>
      <c r="F2690">
        <v>92.190002000000007</v>
      </c>
      <c r="G2690">
        <v>436801</v>
      </c>
      <c r="H2690">
        <f t="shared" si="41"/>
        <v>2689</v>
      </c>
    </row>
    <row r="2691" spans="1:8" x14ac:dyDescent="0.25">
      <c r="A2691" s="2">
        <v>40575</v>
      </c>
      <c r="B2691">
        <v>92.199996999999996</v>
      </c>
      <c r="C2691">
        <v>92.449996999999996</v>
      </c>
      <c r="D2691">
        <v>90.440002000000007</v>
      </c>
      <c r="E2691">
        <v>90.769997000000004</v>
      </c>
      <c r="F2691">
        <v>90.769997000000004</v>
      </c>
      <c r="G2691">
        <v>392882</v>
      </c>
      <c r="H2691">
        <f t="shared" si="41"/>
        <v>2690</v>
      </c>
    </row>
    <row r="2692" spans="1:8" x14ac:dyDescent="0.25">
      <c r="A2692" s="2">
        <v>40576</v>
      </c>
      <c r="B2692">
        <v>90.510002</v>
      </c>
      <c r="C2692">
        <v>91.779999000000004</v>
      </c>
      <c r="D2692">
        <v>90.099997999999999</v>
      </c>
      <c r="E2692">
        <v>90.860000999999997</v>
      </c>
      <c r="F2692">
        <v>90.860000999999997</v>
      </c>
      <c r="G2692">
        <v>312107</v>
      </c>
      <c r="H2692">
        <f t="shared" ref="H2692:H2755" si="42">H2691+1</f>
        <v>2691</v>
      </c>
    </row>
    <row r="2693" spans="1:8" x14ac:dyDescent="0.25">
      <c r="A2693" s="2">
        <v>40577</v>
      </c>
      <c r="B2693">
        <v>90.93</v>
      </c>
      <c r="C2693">
        <v>92.050003000000004</v>
      </c>
      <c r="D2693">
        <v>90</v>
      </c>
      <c r="E2693">
        <v>90.540001000000004</v>
      </c>
      <c r="F2693">
        <v>90.540001000000004</v>
      </c>
      <c r="G2693">
        <v>290494</v>
      </c>
      <c r="H2693">
        <f t="shared" si="42"/>
        <v>2692</v>
      </c>
    </row>
    <row r="2694" spans="1:8" x14ac:dyDescent="0.25">
      <c r="A2694" s="2">
        <v>40578</v>
      </c>
      <c r="B2694">
        <v>90.629997000000003</v>
      </c>
      <c r="C2694">
        <v>91.669998000000007</v>
      </c>
      <c r="D2694">
        <v>88.449996999999996</v>
      </c>
      <c r="E2694">
        <v>89.029999000000004</v>
      </c>
      <c r="F2694">
        <v>89.029999000000004</v>
      </c>
      <c r="G2694">
        <v>359925</v>
      </c>
      <c r="H2694">
        <f t="shared" si="42"/>
        <v>2693</v>
      </c>
    </row>
    <row r="2695" spans="1:8" x14ac:dyDescent="0.25">
      <c r="A2695" s="2">
        <v>40581</v>
      </c>
      <c r="B2695">
        <v>89.059997999999993</v>
      </c>
      <c r="C2695">
        <v>89.540001000000004</v>
      </c>
      <c r="D2695">
        <v>87.18</v>
      </c>
      <c r="E2695">
        <v>87.480002999999996</v>
      </c>
      <c r="F2695">
        <v>87.480002999999996</v>
      </c>
      <c r="G2695">
        <v>324984</v>
      </c>
      <c r="H2695">
        <f t="shared" si="42"/>
        <v>2694</v>
      </c>
    </row>
    <row r="2696" spans="1:8" x14ac:dyDescent="0.25">
      <c r="A2696" s="2">
        <v>40582</v>
      </c>
      <c r="B2696">
        <v>87.410004000000001</v>
      </c>
      <c r="C2696">
        <v>88.110000999999997</v>
      </c>
      <c r="D2696">
        <v>85.879997000000003</v>
      </c>
      <c r="E2696">
        <v>86.940002000000007</v>
      </c>
      <c r="F2696">
        <v>86.940002000000007</v>
      </c>
      <c r="G2696">
        <v>414877</v>
      </c>
      <c r="H2696">
        <f t="shared" si="42"/>
        <v>2695</v>
      </c>
    </row>
    <row r="2697" spans="1:8" x14ac:dyDescent="0.25">
      <c r="A2697" s="2">
        <v>40583</v>
      </c>
      <c r="B2697">
        <v>87.349997999999999</v>
      </c>
      <c r="C2697">
        <v>87.949996999999996</v>
      </c>
      <c r="D2697">
        <v>86.360000999999997</v>
      </c>
      <c r="E2697">
        <v>86.709998999999996</v>
      </c>
      <c r="F2697">
        <v>86.709998999999996</v>
      </c>
      <c r="G2697">
        <v>367209</v>
      </c>
      <c r="H2697">
        <f t="shared" si="42"/>
        <v>2696</v>
      </c>
    </row>
    <row r="2698" spans="1:8" x14ac:dyDescent="0.25">
      <c r="A2698" s="2">
        <v>40584</v>
      </c>
      <c r="B2698">
        <v>86.93</v>
      </c>
      <c r="C2698">
        <v>87.900002000000001</v>
      </c>
      <c r="D2698">
        <v>85.959998999999996</v>
      </c>
      <c r="E2698">
        <v>86.730002999999996</v>
      </c>
      <c r="F2698">
        <v>86.730002999999996</v>
      </c>
      <c r="G2698">
        <v>419188</v>
      </c>
      <c r="H2698">
        <f t="shared" si="42"/>
        <v>2697</v>
      </c>
    </row>
    <row r="2699" spans="1:8" x14ac:dyDescent="0.25">
      <c r="A2699" s="2">
        <v>40585</v>
      </c>
      <c r="B2699">
        <v>87.699996999999996</v>
      </c>
      <c r="C2699">
        <v>87.769997000000004</v>
      </c>
      <c r="D2699">
        <v>85.099997999999999</v>
      </c>
      <c r="E2699">
        <v>85.580001999999993</v>
      </c>
      <c r="F2699">
        <v>85.580001999999993</v>
      </c>
      <c r="G2699">
        <v>383391</v>
      </c>
      <c r="H2699">
        <f t="shared" si="42"/>
        <v>2698</v>
      </c>
    </row>
    <row r="2700" spans="1:8" x14ac:dyDescent="0.25">
      <c r="A2700" s="2">
        <v>40588</v>
      </c>
      <c r="B2700">
        <v>85.5</v>
      </c>
      <c r="C2700">
        <v>86.519997000000004</v>
      </c>
      <c r="D2700">
        <v>84.580001999999993</v>
      </c>
      <c r="E2700">
        <v>84.809997999999993</v>
      </c>
      <c r="F2700">
        <v>84.809997999999993</v>
      </c>
      <c r="G2700">
        <v>319329</v>
      </c>
      <c r="H2700">
        <f t="shared" si="42"/>
        <v>2699</v>
      </c>
    </row>
    <row r="2701" spans="1:8" x14ac:dyDescent="0.25">
      <c r="A2701" s="2">
        <v>40589</v>
      </c>
      <c r="B2701">
        <v>84.839995999999999</v>
      </c>
      <c r="C2701">
        <v>85.970000999999996</v>
      </c>
      <c r="D2701">
        <v>83.849997999999999</v>
      </c>
      <c r="E2701">
        <v>84.32</v>
      </c>
      <c r="F2701">
        <v>84.32</v>
      </c>
      <c r="G2701">
        <v>284165</v>
      </c>
      <c r="H2701">
        <f t="shared" si="42"/>
        <v>2700</v>
      </c>
    </row>
    <row r="2702" spans="1:8" x14ac:dyDescent="0.25">
      <c r="A2702" s="2">
        <v>40590</v>
      </c>
      <c r="B2702">
        <v>84.440002000000007</v>
      </c>
      <c r="C2702">
        <v>85.949996999999996</v>
      </c>
      <c r="D2702">
        <v>84.120002999999997</v>
      </c>
      <c r="E2702">
        <v>84.989998</v>
      </c>
      <c r="F2702">
        <v>84.989998</v>
      </c>
      <c r="G2702">
        <v>297660</v>
      </c>
      <c r="H2702">
        <f t="shared" si="42"/>
        <v>2701</v>
      </c>
    </row>
    <row r="2703" spans="1:8" x14ac:dyDescent="0.25">
      <c r="A2703" s="2">
        <v>40591</v>
      </c>
      <c r="B2703">
        <v>85.25</v>
      </c>
      <c r="C2703">
        <v>86.629997000000003</v>
      </c>
      <c r="D2703">
        <v>84.379997000000003</v>
      </c>
      <c r="E2703">
        <v>86.360000999999997</v>
      </c>
      <c r="F2703">
        <v>86.360000999999997</v>
      </c>
      <c r="G2703">
        <v>176128</v>
      </c>
      <c r="H2703">
        <f t="shared" si="42"/>
        <v>2702</v>
      </c>
    </row>
    <row r="2704" spans="1:8" x14ac:dyDescent="0.25">
      <c r="A2704" s="2">
        <v>40592</v>
      </c>
      <c r="B2704">
        <v>86.400002000000001</v>
      </c>
      <c r="C2704">
        <v>87.879997000000003</v>
      </c>
      <c r="D2704">
        <v>85.650002000000001</v>
      </c>
      <c r="E2704">
        <v>86.199996999999996</v>
      </c>
      <c r="F2704">
        <v>86.199996999999996</v>
      </c>
      <c r="G2704">
        <v>155296</v>
      </c>
      <c r="H2704">
        <f t="shared" si="42"/>
        <v>2703</v>
      </c>
    </row>
    <row r="2705" spans="1:8" x14ac:dyDescent="0.25">
      <c r="A2705" s="2">
        <v>40596</v>
      </c>
      <c r="B2705">
        <v>86.379997000000003</v>
      </c>
      <c r="C2705">
        <v>94.489998</v>
      </c>
      <c r="D2705">
        <v>86.25</v>
      </c>
      <c r="E2705">
        <v>93.57</v>
      </c>
      <c r="F2705">
        <v>93.57</v>
      </c>
      <c r="G2705">
        <v>638193</v>
      </c>
      <c r="H2705">
        <f t="shared" si="42"/>
        <v>2704</v>
      </c>
    </row>
    <row r="2706" spans="1:8" x14ac:dyDescent="0.25">
      <c r="A2706" s="2">
        <v>40597</v>
      </c>
      <c r="B2706">
        <v>95.68</v>
      </c>
      <c r="C2706">
        <v>100</v>
      </c>
      <c r="D2706">
        <v>95.139999000000003</v>
      </c>
      <c r="E2706">
        <v>98.099997999999999</v>
      </c>
      <c r="F2706">
        <v>98.099997999999999</v>
      </c>
      <c r="G2706">
        <v>489667</v>
      </c>
      <c r="H2706">
        <f t="shared" si="42"/>
        <v>2705</v>
      </c>
    </row>
    <row r="2707" spans="1:8" x14ac:dyDescent="0.25">
      <c r="A2707" s="2">
        <v>40598</v>
      </c>
      <c r="B2707">
        <v>98.970000999999996</v>
      </c>
      <c r="C2707">
        <v>103.410004</v>
      </c>
      <c r="D2707">
        <v>95.620002999999997</v>
      </c>
      <c r="E2707">
        <v>97.279999000000004</v>
      </c>
      <c r="F2707">
        <v>97.279999000000004</v>
      </c>
      <c r="G2707">
        <v>507456</v>
      </c>
      <c r="H2707">
        <f t="shared" si="42"/>
        <v>2706</v>
      </c>
    </row>
    <row r="2708" spans="1:8" x14ac:dyDescent="0.25">
      <c r="A2708" s="2">
        <v>40599</v>
      </c>
      <c r="B2708">
        <v>96.629997000000003</v>
      </c>
      <c r="C2708">
        <v>99.199996999999996</v>
      </c>
      <c r="D2708">
        <v>96.169998000000007</v>
      </c>
      <c r="E2708">
        <v>97.879997000000003</v>
      </c>
      <c r="F2708">
        <v>97.879997000000003</v>
      </c>
      <c r="G2708">
        <v>307903</v>
      </c>
      <c r="H2708">
        <f t="shared" si="42"/>
        <v>2707</v>
      </c>
    </row>
    <row r="2709" spans="1:8" x14ac:dyDescent="0.25">
      <c r="A2709" s="2">
        <v>40602</v>
      </c>
      <c r="B2709">
        <v>98.5</v>
      </c>
      <c r="C2709">
        <v>99.959998999999996</v>
      </c>
      <c r="D2709">
        <v>96.709998999999996</v>
      </c>
      <c r="E2709">
        <v>96.970000999999996</v>
      </c>
      <c r="F2709">
        <v>96.970000999999996</v>
      </c>
      <c r="G2709">
        <v>262001</v>
      </c>
      <c r="H2709">
        <f t="shared" si="42"/>
        <v>2708</v>
      </c>
    </row>
    <row r="2710" spans="1:8" x14ac:dyDescent="0.25">
      <c r="A2710" s="2">
        <v>40603</v>
      </c>
      <c r="B2710">
        <v>96.970000999999996</v>
      </c>
      <c r="C2710">
        <v>100.68</v>
      </c>
      <c r="D2710">
        <v>96.370002999999997</v>
      </c>
      <c r="E2710">
        <v>99.629997000000003</v>
      </c>
      <c r="F2710">
        <v>99.629997000000003</v>
      </c>
      <c r="G2710">
        <v>322429</v>
      </c>
      <c r="H2710">
        <f t="shared" si="42"/>
        <v>2709</v>
      </c>
    </row>
    <row r="2711" spans="1:8" x14ac:dyDescent="0.25">
      <c r="A2711" s="2">
        <v>40604</v>
      </c>
      <c r="B2711">
        <v>100.480003</v>
      </c>
      <c r="C2711">
        <v>102.43</v>
      </c>
      <c r="D2711">
        <v>99.209998999999996</v>
      </c>
      <c r="E2711">
        <v>102.230003</v>
      </c>
      <c r="F2711">
        <v>102.230003</v>
      </c>
      <c r="G2711">
        <v>446378</v>
      </c>
      <c r="H2711">
        <f t="shared" si="42"/>
        <v>2710</v>
      </c>
    </row>
    <row r="2712" spans="1:8" x14ac:dyDescent="0.25">
      <c r="A2712" s="2">
        <v>40605</v>
      </c>
      <c r="B2712">
        <v>102.389999</v>
      </c>
      <c r="C2712">
        <v>102.94000200000001</v>
      </c>
      <c r="D2712">
        <v>100.150002</v>
      </c>
      <c r="E2712">
        <v>101.910004</v>
      </c>
      <c r="F2712">
        <v>101.910004</v>
      </c>
      <c r="G2712">
        <v>382555</v>
      </c>
      <c r="H2712">
        <f t="shared" si="42"/>
        <v>2711</v>
      </c>
    </row>
    <row r="2713" spans="1:8" x14ac:dyDescent="0.25">
      <c r="A2713" s="2">
        <v>40606</v>
      </c>
      <c r="B2713">
        <v>101.699997</v>
      </c>
      <c r="C2713">
        <v>105.16999800000001</v>
      </c>
      <c r="D2713">
        <v>101.540001</v>
      </c>
      <c r="E2713">
        <v>104.41999800000001</v>
      </c>
      <c r="F2713">
        <v>104.41999800000001</v>
      </c>
      <c r="G2713">
        <v>369148</v>
      </c>
      <c r="H2713">
        <f t="shared" si="42"/>
        <v>2712</v>
      </c>
    </row>
    <row r="2714" spans="1:8" x14ac:dyDescent="0.25">
      <c r="A2714" s="2">
        <v>40609</v>
      </c>
      <c r="B2714">
        <v>104.650002</v>
      </c>
      <c r="C2714">
        <v>106.949997</v>
      </c>
      <c r="D2714">
        <v>104.25</v>
      </c>
      <c r="E2714">
        <v>105.44000200000001</v>
      </c>
      <c r="F2714">
        <v>105.44000200000001</v>
      </c>
      <c r="G2714">
        <v>404435</v>
      </c>
      <c r="H2714">
        <f t="shared" si="42"/>
        <v>2713</v>
      </c>
    </row>
    <row r="2715" spans="1:8" x14ac:dyDescent="0.25">
      <c r="A2715" s="2">
        <v>40610</v>
      </c>
      <c r="B2715">
        <v>104.849998</v>
      </c>
      <c r="C2715">
        <v>105.790001</v>
      </c>
      <c r="D2715">
        <v>103.33000199999999</v>
      </c>
      <c r="E2715">
        <v>105.019997</v>
      </c>
      <c r="F2715">
        <v>105.019997</v>
      </c>
      <c r="G2715">
        <v>420036</v>
      </c>
      <c r="H2715">
        <f t="shared" si="42"/>
        <v>2714</v>
      </c>
    </row>
    <row r="2716" spans="1:8" x14ac:dyDescent="0.25">
      <c r="A2716" s="2">
        <v>40611</v>
      </c>
      <c r="B2716">
        <v>104.959999</v>
      </c>
      <c r="C2716">
        <v>105.91999800000001</v>
      </c>
      <c r="D2716">
        <v>103.900002</v>
      </c>
      <c r="E2716">
        <v>104.379997</v>
      </c>
      <c r="F2716">
        <v>104.379997</v>
      </c>
      <c r="G2716">
        <v>353948</v>
      </c>
      <c r="H2716">
        <f t="shared" si="42"/>
        <v>2715</v>
      </c>
    </row>
    <row r="2717" spans="1:8" x14ac:dyDescent="0.25">
      <c r="A2717" s="2">
        <v>40612</v>
      </c>
      <c r="B2717">
        <v>104.449997</v>
      </c>
      <c r="C2717">
        <v>105.05999799999999</v>
      </c>
      <c r="D2717">
        <v>100.620003</v>
      </c>
      <c r="E2717">
        <v>102.699997</v>
      </c>
      <c r="F2717">
        <v>102.699997</v>
      </c>
      <c r="G2717">
        <v>432988</v>
      </c>
      <c r="H2717">
        <f t="shared" si="42"/>
        <v>2716</v>
      </c>
    </row>
    <row r="2718" spans="1:8" x14ac:dyDescent="0.25">
      <c r="A2718" s="2">
        <v>40613</v>
      </c>
      <c r="B2718">
        <v>102.639999</v>
      </c>
      <c r="C2718">
        <v>103</v>
      </c>
      <c r="D2718">
        <v>99.010002</v>
      </c>
      <c r="E2718">
        <v>101.160004</v>
      </c>
      <c r="F2718">
        <v>101.160004</v>
      </c>
      <c r="G2718">
        <v>342531</v>
      </c>
      <c r="H2718">
        <f t="shared" si="42"/>
        <v>2717</v>
      </c>
    </row>
    <row r="2719" spans="1:8" x14ac:dyDescent="0.25">
      <c r="A2719" s="2">
        <v>40616</v>
      </c>
      <c r="B2719">
        <v>100.30999799999999</v>
      </c>
      <c r="C2719">
        <v>101.599998</v>
      </c>
      <c r="D2719">
        <v>98.470000999999996</v>
      </c>
      <c r="E2719">
        <v>101.19000200000001</v>
      </c>
      <c r="F2719">
        <v>101.19000200000001</v>
      </c>
      <c r="G2719">
        <v>289434</v>
      </c>
      <c r="H2719">
        <f t="shared" si="42"/>
        <v>2718</v>
      </c>
    </row>
    <row r="2720" spans="1:8" x14ac:dyDescent="0.25">
      <c r="A2720" s="2">
        <v>40617</v>
      </c>
      <c r="B2720">
        <v>101.860001</v>
      </c>
      <c r="C2720">
        <v>101.870003</v>
      </c>
      <c r="D2720">
        <v>96.709998999999996</v>
      </c>
      <c r="E2720">
        <v>97.18</v>
      </c>
      <c r="F2720">
        <v>97.18</v>
      </c>
      <c r="G2720">
        <v>388736</v>
      </c>
      <c r="H2720">
        <f t="shared" si="42"/>
        <v>2719</v>
      </c>
    </row>
    <row r="2721" spans="1:8" x14ac:dyDescent="0.25">
      <c r="A2721" s="2">
        <v>40618</v>
      </c>
      <c r="B2721">
        <v>97.400002000000001</v>
      </c>
      <c r="C2721">
        <v>99.599997999999999</v>
      </c>
      <c r="D2721">
        <v>96.220000999999996</v>
      </c>
      <c r="E2721">
        <v>97.980002999999996</v>
      </c>
      <c r="F2721">
        <v>97.980002999999996</v>
      </c>
      <c r="G2721">
        <v>357944</v>
      </c>
      <c r="H2721">
        <f t="shared" si="42"/>
        <v>2720</v>
      </c>
    </row>
    <row r="2722" spans="1:8" x14ac:dyDescent="0.25">
      <c r="A2722" s="2">
        <v>40619</v>
      </c>
      <c r="B2722">
        <v>98.099997999999999</v>
      </c>
      <c r="C2722">
        <v>101.989998</v>
      </c>
      <c r="D2722">
        <v>96.599997999999999</v>
      </c>
      <c r="E2722">
        <v>101.41999800000001</v>
      </c>
      <c r="F2722">
        <v>101.41999800000001</v>
      </c>
      <c r="G2722">
        <v>261573</v>
      </c>
      <c r="H2722">
        <f t="shared" si="42"/>
        <v>2721</v>
      </c>
    </row>
    <row r="2723" spans="1:8" x14ac:dyDescent="0.25">
      <c r="A2723" s="2">
        <v>40620</v>
      </c>
      <c r="B2723">
        <v>101.779999</v>
      </c>
      <c r="C2723">
        <v>103.660004</v>
      </c>
      <c r="D2723">
        <v>100.139999</v>
      </c>
      <c r="E2723">
        <v>101.07</v>
      </c>
      <c r="F2723">
        <v>101.07</v>
      </c>
      <c r="G2723">
        <v>217675</v>
      </c>
      <c r="H2723">
        <f t="shared" si="42"/>
        <v>2722</v>
      </c>
    </row>
    <row r="2724" spans="1:8" x14ac:dyDescent="0.25">
      <c r="A2724" s="2">
        <v>40623</v>
      </c>
      <c r="B2724">
        <v>102.120003</v>
      </c>
      <c r="C2724">
        <v>103.349998</v>
      </c>
      <c r="D2724">
        <v>101.660004</v>
      </c>
      <c r="E2724">
        <v>102.33000199999999</v>
      </c>
      <c r="F2724">
        <v>102.33000199999999</v>
      </c>
      <c r="G2724">
        <v>103960</v>
      </c>
      <c r="H2724">
        <f t="shared" si="42"/>
        <v>2723</v>
      </c>
    </row>
    <row r="2725" spans="1:8" x14ac:dyDescent="0.25">
      <c r="A2725" s="2">
        <v>40624</v>
      </c>
      <c r="B2725">
        <v>102.099998</v>
      </c>
      <c r="C2725">
        <v>104.540001</v>
      </c>
      <c r="D2725">
        <v>101.43</v>
      </c>
      <c r="E2725">
        <v>104</v>
      </c>
      <c r="F2725">
        <v>104</v>
      </c>
      <c r="G2725">
        <v>303365</v>
      </c>
      <c r="H2725">
        <f t="shared" si="42"/>
        <v>2724</v>
      </c>
    </row>
    <row r="2726" spans="1:8" x14ac:dyDescent="0.25">
      <c r="A2726" s="2">
        <v>40625</v>
      </c>
      <c r="B2726">
        <v>104.849998</v>
      </c>
      <c r="C2726">
        <v>106.339996</v>
      </c>
      <c r="D2726">
        <v>104.379997</v>
      </c>
      <c r="E2726">
        <v>105.75</v>
      </c>
      <c r="F2726">
        <v>105.75</v>
      </c>
      <c r="G2726">
        <v>254571</v>
      </c>
      <c r="H2726">
        <f t="shared" si="42"/>
        <v>2725</v>
      </c>
    </row>
    <row r="2727" spans="1:8" x14ac:dyDescent="0.25">
      <c r="A2727" s="2">
        <v>40626</v>
      </c>
      <c r="B2727">
        <v>105.519997</v>
      </c>
      <c r="C2727">
        <v>106.69000200000001</v>
      </c>
      <c r="D2727">
        <v>104.760002</v>
      </c>
      <c r="E2727">
        <v>105.599998</v>
      </c>
      <c r="F2727">
        <v>105.599998</v>
      </c>
      <c r="G2727">
        <v>258015</v>
      </c>
      <c r="H2727">
        <f t="shared" si="42"/>
        <v>2726</v>
      </c>
    </row>
    <row r="2728" spans="1:8" x14ac:dyDescent="0.25">
      <c r="A2728" s="2">
        <v>40627</v>
      </c>
      <c r="B2728">
        <v>105.459999</v>
      </c>
      <c r="C2728">
        <v>105.949997</v>
      </c>
      <c r="D2728">
        <v>104.5</v>
      </c>
      <c r="E2728">
        <v>105.400002</v>
      </c>
      <c r="F2728">
        <v>105.400002</v>
      </c>
      <c r="G2728">
        <v>235658</v>
      </c>
      <c r="H2728">
        <f t="shared" si="42"/>
        <v>2727</v>
      </c>
    </row>
    <row r="2729" spans="1:8" x14ac:dyDescent="0.25">
      <c r="A2729" s="2">
        <v>40630</v>
      </c>
      <c r="B2729">
        <v>105.43</v>
      </c>
      <c r="C2729">
        <v>105.760002</v>
      </c>
      <c r="D2729">
        <v>103.599998</v>
      </c>
      <c r="E2729">
        <v>103.980003</v>
      </c>
      <c r="F2729">
        <v>103.980003</v>
      </c>
      <c r="G2729">
        <v>223079</v>
      </c>
      <c r="H2729">
        <f t="shared" si="42"/>
        <v>2728</v>
      </c>
    </row>
    <row r="2730" spans="1:8" x14ac:dyDescent="0.25">
      <c r="A2730" s="2">
        <v>40631</v>
      </c>
      <c r="B2730">
        <v>103.94000200000001</v>
      </c>
      <c r="C2730">
        <v>105</v>
      </c>
      <c r="D2730">
        <v>102.699997</v>
      </c>
      <c r="E2730">
        <v>104.790001</v>
      </c>
      <c r="F2730">
        <v>104.790001</v>
      </c>
      <c r="G2730">
        <v>246824</v>
      </c>
      <c r="H2730">
        <f t="shared" si="42"/>
        <v>2729</v>
      </c>
    </row>
    <row r="2731" spans="1:8" x14ac:dyDescent="0.25">
      <c r="A2731" s="2">
        <v>40632</v>
      </c>
      <c r="B2731">
        <v>104.449997</v>
      </c>
      <c r="C2731">
        <v>105.150002</v>
      </c>
      <c r="D2731">
        <v>103.44000200000001</v>
      </c>
      <c r="E2731">
        <v>104.269997</v>
      </c>
      <c r="F2731">
        <v>104.269997</v>
      </c>
      <c r="G2731">
        <v>256895</v>
      </c>
      <c r="H2731">
        <f t="shared" si="42"/>
        <v>2730</v>
      </c>
    </row>
    <row r="2732" spans="1:8" x14ac:dyDescent="0.25">
      <c r="A2732" s="2">
        <v>40633</v>
      </c>
      <c r="B2732">
        <v>104.30999799999999</v>
      </c>
      <c r="C2732">
        <v>106.83000199999999</v>
      </c>
      <c r="D2732">
        <v>104.120003</v>
      </c>
      <c r="E2732">
        <v>106.720001</v>
      </c>
      <c r="F2732">
        <v>106.720001</v>
      </c>
      <c r="G2732">
        <v>270630</v>
      </c>
      <c r="H2732">
        <f t="shared" si="42"/>
        <v>2731</v>
      </c>
    </row>
    <row r="2733" spans="1:8" x14ac:dyDescent="0.25">
      <c r="A2733" s="2">
        <v>40634</v>
      </c>
      <c r="B2733">
        <v>106.620003</v>
      </c>
      <c r="C2733">
        <v>108.230003</v>
      </c>
      <c r="D2733">
        <v>106.300003</v>
      </c>
      <c r="E2733">
        <v>107.94000200000001</v>
      </c>
      <c r="F2733">
        <v>107.94000200000001</v>
      </c>
      <c r="G2733">
        <v>283710</v>
      </c>
      <c r="H2733">
        <f t="shared" si="42"/>
        <v>2732</v>
      </c>
    </row>
    <row r="2734" spans="1:8" x14ac:dyDescent="0.25">
      <c r="A2734" s="2">
        <v>40637</v>
      </c>
      <c r="B2734">
        <v>108.290001</v>
      </c>
      <c r="C2734">
        <v>108.779999</v>
      </c>
      <c r="D2734">
        <v>107.58000199999999</v>
      </c>
      <c r="E2734">
        <v>108.470001</v>
      </c>
      <c r="F2734">
        <v>108.470001</v>
      </c>
      <c r="G2734">
        <v>228494</v>
      </c>
      <c r="H2734">
        <f t="shared" si="42"/>
        <v>2733</v>
      </c>
    </row>
    <row r="2735" spans="1:8" x14ac:dyDescent="0.25">
      <c r="A2735" s="2">
        <v>40638</v>
      </c>
      <c r="B2735">
        <v>108.199997</v>
      </c>
      <c r="C2735">
        <v>108.599998</v>
      </c>
      <c r="D2735">
        <v>107.5</v>
      </c>
      <c r="E2735">
        <v>108.339996</v>
      </c>
      <c r="F2735">
        <v>108.339996</v>
      </c>
      <c r="G2735">
        <v>249358</v>
      </c>
      <c r="H2735">
        <f t="shared" si="42"/>
        <v>2734</v>
      </c>
    </row>
    <row r="2736" spans="1:8" x14ac:dyDescent="0.25">
      <c r="A2736" s="2">
        <v>40639</v>
      </c>
      <c r="B2736">
        <v>107.989998</v>
      </c>
      <c r="C2736">
        <v>109.150002</v>
      </c>
      <c r="D2736">
        <v>107.720001</v>
      </c>
      <c r="E2736">
        <v>108.83000199999999</v>
      </c>
      <c r="F2736">
        <v>108.83000199999999</v>
      </c>
      <c r="G2736">
        <v>255598</v>
      </c>
      <c r="H2736">
        <f t="shared" si="42"/>
        <v>2735</v>
      </c>
    </row>
    <row r="2737" spans="1:8" x14ac:dyDescent="0.25">
      <c r="A2737" s="2">
        <v>40640</v>
      </c>
      <c r="B2737">
        <v>108.66999800000001</v>
      </c>
      <c r="C2737">
        <v>110.44000200000001</v>
      </c>
      <c r="D2737">
        <v>108.230003</v>
      </c>
      <c r="E2737">
        <v>110.300003</v>
      </c>
      <c r="F2737">
        <v>110.300003</v>
      </c>
      <c r="G2737">
        <v>334906</v>
      </c>
      <c r="H2737">
        <f t="shared" si="42"/>
        <v>2736</v>
      </c>
    </row>
    <row r="2738" spans="1:8" x14ac:dyDescent="0.25">
      <c r="A2738" s="2">
        <v>40641</v>
      </c>
      <c r="B2738">
        <v>110.32</v>
      </c>
      <c r="C2738">
        <v>113.18</v>
      </c>
      <c r="D2738">
        <v>110.110001</v>
      </c>
      <c r="E2738">
        <v>112.790001</v>
      </c>
      <c r="F2738">
        <v>112.790001</v>
      </c>
      <c r="G2738">
        <v>319475</v>
      </c>
      <c r="H2738">
        <f t="shared" si="42"/>
        <v>2737</v>
      </c>
    </row>
    <row r="2739" spans="1:8" x14ac:dyDescent="0.25">
      <c r="A2739" s="2">
        <v>40644</v>
      </c>
      <c r="B2739">
        <v>113.279999</v>
      </c>
      <c r="C2739">
        <v>113.459999</v>
      </c>
      <c r="D2739">
        <v>108.879997</v>
      </c>
      <c r="E2739">
        <v>109.91999800000001</v>
      </c>
      <c r="F2739">
        <v>109.91999800000001</v>
      </c>
      <c r="G2739">
        <v>364348</v>
      </c>
      <c r="H2739">
        <f t="shared" si="42"/>
        <v>2738</v>
      </c>
    </row>
    <row r="2740" spans="1:8" x14ac:dyDescent="0.25">
      <c r="A2740" s="2">
        <v>40645</v>
      </c>
      <c r="B2740">
        <v>108.970001</v>
      </c>
      <c r="C2740">
        <v>110.239998</v>
      </c>
      <c r="D2740">
        <v>105.470001</v>
      </c>
      <c r="E2740">
        <v>106.25</v>
      </c>
      <c r="F2740">
        <v>106.25</v>
      </c>
      <c r="G2740">
        <v>555625</v>
      </c>
      <c r="H2740">
        <f t="shared" si="42"/>
        <v>2739</v>
      </c>
    </row>
    <row r="2741" spans="1:8" x14ac:dyDescent="0.25">
      <c r="A2741" s="2">
        <v>40646</v>
      </c>
      <c r="B2741">
        <v>106.019997</v>
      </c>
      <c r="C2741">
        <v>107.43</v>
      </c>
      <c r="D2741">
        <v>105.30999799999999</v>
      </c>
      <c r="E2741">
        <v>107.110001</v>
      </c>
      <c r="F2741">
        <v>107.110001</v>
      </c>
      <c r="G2741">
        <v>456863</v>
      </c>
      <c r="H2741">
        <f t="shared" si="42"/>
        <v>2740</v>
      </c>
    </row>
    <row r="2742" spans="1:8" x14ac:dyDescent="0.25">
      <c r="A2742" s="2">
        <v>40647</v>
      </c>
      <c r="B2742">
        <v>107.32</v>
      </c>
      <c r="C2742">
        <v>108.550003</v>
      </c>
      <c r="D2742">
        <v>105.769997</v>
      </c>
      <c r="E2742">
        <v>108.110001</v>
      </c>
      <c r="F2742">
        <v>108.110001</v>
      </c>
      <c r="G2742">
        <v>352072</v>
      </c>
      <c r="H2742">
        <f t="shared" si="42"/>
        <v>2741</v>
      </c>
    </row>
    <row r="2743" spans="1:8" x14ac:dyDescent="0.25">
      <c r="A2743" s="2">
        <v>40648</v>
      </c>
      <c r="B2743">
        <v>108.449997</v>
      </c>
      <c r="C2743">
        <v>110.099998</v>
      </c>
      <c r="D2743">
        <v>107.209999</v>
      </c>
      <c r="E2743">
        <v>109.660004</v>
      </c>
      <c r="F2743">
        <v>109.660004</v>
      </c>
      <c r="G2743">
        <v>224394</v>
      </c>
      <c r="H2743">
        <f t="shared" si="42"/>
        <v>2742</v>
      </c>
    </row>
    <row r="2744" spans="1:8" x14ac:dyDescent="0.25">
      <c r="A2744" s="2">
        <v>40651</v>
      </c>
      <c r="B2744">
        <v>109.43</v>
      </c>
      <c r="C2744">
        <v>109.44000200000001</v>
      </c>
      <c r="D2744">
        <v>106.540001</v>
      </c>
      <c r="E2744">
        <v>107.120003</v>
      </c>
      <c r="F2744">
        <v>107.120003</v>
      </c>
      <c r="G2744">
        <v>138178</v>
      </c>
      <c r="H2744">
        <f t="shared" si="42"/>
        <v>2743</v>
      </c>
    </row>
    <row r="2745" spans="1:8" x14ac:dyDescent="0.25">
      <c r="A2745" s="2">
        <v>40652</v>
      </c>
      <c r="B2745">
        <v>107.519997</v>
      </c>
      <c r="C2745">
        <v>108.449997</v>
      </c>
      <c r="D2745">
        <v>105.5</v>
      </c>
      <c r="E2745">
        <v>108.150002</v>
      </c>
      <c r="F2745">
        <v>108.150002</v>
      </c>
      <c r="G2745">
        <v>324778</v>
      </c>
      <c r="H2745">
        <f t="shared" si="42"/>
        <v>2744</v>
      </c>
    </row>
    <row r="2746" spans="1:8" x14ac:dyDescent="0.25">
      <c r="A2746" s="2">
        <v>40653</v>
      </c>
      <c r="B2746">
        <v>108.449997</v>
      </c>
      <c r="C2746">
        <v>111.660004</v>
      </c>
      <c r="D2746">
        <v>107.959999</v>
      </c>
      <c r="E2746">
        <v>111.449997</v>
      </c>
      <c r="F2746">
        <v>111.449997</v>
      </c>
      <c r="G2746">
        <v>291546</v>
      </c>
      <c r="H2746">
        <f t="shared" si="42"/>
        <v>2745</v>
      </c>
    </row>
    <row r="2747" spans="1:8" x14ac:dyDescent="0.25">
      <c r="A2747" s="2">
        <v>40654</v>
      </c>
      <c r="B2747">
        <v>111.370003</v>
      </c>
      <c r="C2747">
        <v>112.480003</v>
      </c>
      <c r="D2747">
        <v>111</v>
      </c>
      <c r="E2747">
        <v>112.290001</v>
      </c>
      <c r="F2747">
        <v>112.290001</v>
      </c>
      <c r="G2747">
        <v>240462</v>
      </c>
      <c r="H2747">
        <f t="shared" si="42"/>
        <v>2746</v>
      </c>
    </row>
    <row r="2748" spans="1:8" x14ac:dyDescent="0.25">
      <c r="A2748" s="2">
        <v>40658</v>
      </c>
      <c r="B2748">
        <v>112.339996</v>
      </c>
      <c r="C2748">
        <v>113.480003</v>
      </c>
      <c r="D2748">
        <v>111.08000199999999</v>
      </c>
      <c r="E2748">
        <v>112.279999</v>
      </c>
      <c r="F2748">
        <v>112.279999</v>
      </c>
      <c r="G2748">
        <v>209683</v>
      </c>
      <c r="H2748">
        <f t="shared" si="42"/>
        <v>2747</v>
      </c>
    </row>
    <row r="2749" spans="1:8" x14ac:dyDescent="0.25">
      <c r="A2749" s="2">
        <v>40659</v>
      </c>
      <c r="B2749">
        <v>112.150002</v>
      </c>
      <c r="C2749">
        <v>112.639999</v>
      </c>
      <c r="D2749">
        <v>111.120003</v>
      </c>
      <c r="E2749">
        <v>112.209999</v>
      </c>
      <c r="F2749">
        <v>112.209999</v>
      </c>
      <c r="G2749">
        <v>234441</v>
      </c>
      <c r="H2749">
        <f t="shared" si="42"/>
        <v>2748</v>
      </c>
    </row>
    <row r="2750" spans="1:8" x14ac:dyDescent="0.25">
      <c r="A2750" s="2">
        <v>40660</v>
      </c>
      <c r="B2750">
        <v>111.889999</v>
      </c>
      <c r="C2750">
        <v>113.400002</v>
      </c>
      <c r="D2750">
        <v>110.709999</v>
      </c>
      <c r="E2750">
        <v>112.760002</v>
      </c>
      <c r="F2750">
        <v>112.760002</v>
      </c>
      <c r="G2750">
        <v>338697</v>
      </c>
      <c r="H2750">
        <f t="shared" si="42"/>
        <v>2749</v>
      </c>
    </row>
    <row r="2751" spans="1:8" x14ac:dyDescent="0.25">
      <c r="A2751" s="2">
        <v>40661</v>
      </c>
      <c r="B2751">
        <v>113.129997</v>
      </c>
      <c r="C2751">
        <v>113.970001</v>
      </c>
      <c r="D2751">
        <v>111.69000200000001</v>
      </c>
      <c r="E2751">
        <v>112.860001</v>
      </c>
      <c r="F2751">
        <v>112.860001</v>
      </c>
      <c r="G2751">
        <v>301604</v>
      </c>
      <c r="H2751">
        <f t="shared" si="42"/>
        <v>2750</v>
      </c>
    </row>
    <row r="2752" spans="1:8" x14ac:dyDescent="0.25">
      <c r="A2752" s="2">
        <v>40662</v>
      </c>
      <c r="B2752">
        <v>112.82</v>
      </c>
      <c r="C2752">
        <v>114.18</v>
      </c>
      <c r="D2752">
        <v>112.25</v>
      </c>
      <c r="E2752">
        <v>113.93</v>
      </c>
      <c r="F2752">
        <v>113.93</v>
      </c>
      <c r="G2752">
        <v>201831</v>
      </c>
      <c r="H2752">
        <f t="shared" si="42"/>
        <v>2751</v>
      </c>
    </row>
    <row r="2753" spans="1:8" x14ac:dyDescent="0.25">
      <c r="A2753" s="2">
        <v>40665</v>
      </c>
      <c r="B2753">
        <v>113.889999</v>
      </c>
      <c r="C2753">
        <v>114.83000199999999</v>
      </c>
      <c r="D2753">
        <v>110.82</v>
      </c>
      <c r="E2753">
        <v>113.519997</v>
      </c>
      <c r="F2753">
        <v>113.519997</v>
      </c>
      <c r="G2753">
        <v>310994</v>
      </c>
      <c r="H2753">
        <f t="shared" si="42"/>
        <v>2752</v>
      </c>
    </row>
    <row r="2754" spans="1:8" x14ac:dyDescent="0.25">
      <c r="A2754" s="2">
        <v>40666</v>
      </c>
      <c r="B2754">
        <v>112.980003</v>
      </c>
      <c r="C2754">
        <v>113.220001</v>
      </c>
      <c r="D2754">
        <v>110.300003</v>
      </c>
      <c r="E2754">
        <v>111.050003</v>
      </c>
      <c r="F2754">
        <v>111.050003</v>
      </c>
      <c r="G2754">
        <v>300333</v>
      </c>
      <c r="H2754">
        <f t="shared" si="42"/>
        <v>2753</v>
      </c>
    </row>
    <row r="2755" spans="1:8" x14ac:dyDescent="0.25">
      <c r="A2755" s="2">
        <v>40667</v>
      </c>
      <c r="B2755">
        <v>110.68</v>
      </c>
      <c r="C2755">
        <v>111.220001</v>
      </c>
      <c r="D2755">
        <v>108.480003</v>
      </c>
      <c r="E2755">
        <v>109.239998</v>
      </c>
      <c r="F2755">
        <v>109.239998</v>
      </c>
      <c r="G2755">
        <v>333018</v>
      </c>
      <c r="H2755">
        <f t="shared" si="42"/>
        <v>2754</v>
      </c>
    </row>
    <row r="2756" spans="1:8" x14ac:dyDescent="0.25">
      <c r="A2756" s="2">
        <v>40668</v>
      </c>
      <c r="B2756">
        <v>108.779999</v>
      </c>
      <c r="C2756">
        <v>109.379997</v>
      </c>
      <c r="D2756">
        <v>98.25</v>
      </c>
      <c r="E2756">
        <v>99.800003000000004</v>
      </c>
      <c r="F2756">
        <v>99.800003000000004</v>
      </c>
      <c r="G2756">
        <v>670082</v>
      </c>
      <c r="H2756">
        <f t="shared" ref="H2756:H2819" si="43">H2755+1</f>
        <v>2755</v>
      </c>
    </row>
    <row r="2757" spans="1:8" x14ac:dyDescent="0.25">
      <c r="A2757" s="2">
        <v>40669</v>
      </c>
      <c r="B2757">
        <v>99.760002</v>
      </c>
      <c r="C2757">
        <v>102.379997</v>
      </c>
      <c r="D2757">
        <v>94.629997000000003</v>
      </c>
      <c r="E2757">
        <v>97.18</v>
      </c>
      <c r="F2757">
        <v>97.18</v>
      </c>
      <c r="G2757">
        <v>606528</v>
      </c>
      <c r="H2757">
        <f t="shared" si="43"/>
        <v>2756</v>
      </c>
    </row>
    <row r="2758" spans="1:8" x14ac:dyDescent="0.25">
      <c r="A2758" s="2">
        <v>40672</v>
      </c>
      <c r="B2758">
        <v>98.110000999999997</v>
      </c>
      <c r="C2758">
        <v>103.400002</v>
      </c>
      <c r="D2758">
        <v>97.419998000000007</v>
      </c>
      <c r="E2758">
        <v>102.550003</v>
      </c>
      <c r="F2758">
        <v>102.550003</v>
      </c>
      <c r="G2758">
        <v>469290</v>
      </c>
      <c r="H2758">
        <f t="shared" si="43"/>
        <v>2757</v>
      </c>
    </row>
    <row r="2759" spans="1:8" x14ac:dyDescent="0.25">
      <c r="A2759" s="2">
        <v>40673</v>
      </c>
      <c r="B2759">
        <v>102.44000200000001</v>
      </c>
      <c r="C2759">
        <v>103.949997</v>
      </c>
      <c r="D2759">
        <v>100.120003</v>
      </c>
      <c r="E2759">
        <v>103.879997</v>
      </c>
      <c r="F2759">
        <v>103.879997</v>
      </c>
      <c r="G2759">
        <v>439607</v>
      </c>
      <c r="H2759">
        <f t="shared" si="43"/>
        <v>2758</v>
      </c>
    </row>
    <row r="2760" spans="1:8" x14ac:dyDescent="0.25">
      <c r="A2760" s="2">
        <v>40674</v>
      </c>
      <c r="B2760">
        <v>103.69000200000001</v>
      </c>
      <c r="C2760">
        <v>104.599998</v>
      </c>
      <c r="D2760">
        <v>97.5</v>
      </c>
      <c r="E2760">
        <v>98.209998999999996</v>
      </c>
      <c r="F2760">
        <v>98.209998999999996</v>
      </c>
      <c r="G2760">
        <v>524761</v>
      </c>
      <c r="H2760">
        <f t="shared" si="43"/>
        <v>2759</v>
      </c>
    </row>
    <row r="2761" spans="1:8" x14ac:dyDescent="0.25">
      <c r="A2761" s="2">
        <v>40675</v>
      </c>
      <c r="B2761">
        <v>98.589995999999999</v>
      </c>
      <c r="C2761">
        <v>100.489998</v>
      </c>
      <c r="D2761">
        <v>95.25</v>
      </c>
      <c r="E2761">
        <v>98.970000999999996</v>
      </c>
      <c r="F2761">
        <v>98.970000999999996</v>
      </c>
      <c r="G2761">
        <v>522503</v>
      </c>
      <c r="H2761">
        <f t="shared" si="43"/>
        <v>2760</v>
      </c>
    </row>
    <row r="2762" spans="1:8" x14ac:dyDescent="0.25">
      <c r="A2762" s="2">
        <v>40676</v>
      </c>
      <c r="B2762">
        <v>98.809997999999993</v>
      </c>
      <c r="C2762">
        <v>100.699997</v>
      </c>
      <c r="D2762">
        <v>97.089995999999999</v>
      </c>
      <c r="E2762">
        <v>99.650002000000001</v>
      </c>
      <c r="F2762">
        <v>99.650002000000001</v>
      </c>
      <c r="G2762">
        <v>367717</v>
      </c>
      <c r="H2762">
        <f t="shared" si="43"/>
        <v>2761</v>
      </c>
    </row>
    <row r="2763" spans="1:8" x14ac:dyDescent="0.25">
      <c r="A2763" s="2">
        <v>40679</v>
      </c>
      <c r="B2763">
        <v>99.360000999999997</v>
      </c>
      <c r="C2763">
        <v>99.650002000000001</v>
      </c>
      <c r="D2763">
        <v>96.889999000000003</v>
      </c>
      <c r="E2763">
        <v>97.370002999999997</v>
      </c>
      <c r="F2763">
        <v>97.370002999999997</v>
      </c>
      <c r="G2763">
        <v>335318</v>
      </c>
      <c r="H2763">
        <f t="shared" si="43"/>
        <v>2762</v>
      </c>
    </row>
    <row r="2764" spans="1:8" x14ac:dyDescent="0.25">
      <c r="A2764" s="2">
        <v>40680</v>
      </c>
      <c r="B2764">
        <v>96.980002999999996</v>
      </c>
      <c r="C2764">
        <v>97.809997999999993</v>
      </c>
      <c r="D2764">
        <v>95.019997000000004</v>
      </c>
      <c r="E2764">
        <v>96.910004000000001</v>
      </c>
      <c r="F2764">
        <v>96.910004000000001</v>
      </c>
      <c r="G2764">
        <v>399128</v>
      </c>
      <c r="H2764">
        <f t="shared" si="43"/>
        <v>2763</v>
      </c>
    </row>
    <row r="2765" spans="1:8" x14ac:dyDescent="0.25">
      <c r="A2765" s="2">
        <v>40681</v>
      </c>
      <c r="B2765">
        <v>97.57</v>
      </c>
      <c r="C2765">
        <v>100.989998</v>
      </c>
      <c r="D2765">
        <v>97.459998999999996</v>
      </c>
      <c r="E2765">
        <v>100.099998</v>
      </c>
      <c r="F2765">
        <v>100.099998</v>
      </c>
      <c r="G2765">
        <v>285299</v>
      </c>
      <c r="H2765">
        <f t="shared" si="43"/>
        <v>2764</v>
      </c>
    </row>
    <row r="2766" spans="1:8" x14ac:dyDescent="0.25">
      <c r="A2766" s="2">
        <v>40682</v>
      </c>
      <c r="B2766">
        <v>99.760002</v>
      </c>
      <c r="C2766">
        <v>100.790001</v>
      </c>
      <c r="D2766">
        <v>98.160004000000001</v>
      </c>
      <c r="E2766">
        <v>98.440002000000007</v>
      </c>
      <c r="F2766">
        <v>98.440002000000007</v>
      </c>
      <c r="G2766">
        <v>142668</v>
      </c>
      <c r="H2766">
        <f t="shared" si="43"/>
        <v>2765</v>
      </c>
    </row>
    <row r="2767" spans="1:8" x14ac:dyDescent="0.25">
      <c r="A2767" s="2">
        <v>40683</v>
      </c>
      <c r="B2767">
        <v>98.599997999999999</v>
      </c>
      <c r="C2767">
        <v>99.900002000000001</v>
      </c>
      <c r="D2767">
        <v>95.989998</v>
      </c>
      <c r="E2767">
        <v>99.489998</v>
      </c>
      <c r="F2767">
        <v>99.489998</v>
      </c>
      <c r="G2767">
        <v>394911</v>
      </c>
      <c r="H2767">
        <f t="shared" si="43"/>
        <v>2766</v>
      </c>
    </row>
    <row r="2768" spans="1:8" x14ac:dyDescent="0.25">
      <c r="A2768" s="2">
        <v>40686</v>
      </c>
      <c r="B2768">
        <v>99.68</v>
      </c>
      <c r="C2768">
        <v>100.040001</v>
      </c>
      <c r="D2768">
        <v>96.370002999999997</v>
      </c>
      <c r="E2768">
        <v>97.699996999999996</v>
      </c>
      <c r="F2768">
        <v>97.699996999999996</v>
      </c>
      <c r="G2768">
        <v>296828</v>
      </c>
      <c r="H2768">
        <f t="shared" si="43"/>
        <v>2767</v>
      </c>
    </row>
    <row r="2769" spans="1:8" x14ac:dyDescent="0.25">
      <c r="A2769" s="2">
        <v>40687</v>
      </c>
      <c r="B2769">
        <v>97.540001000000004</v>
      </c>
      <c r="C2769">
        <v>100.089996</v>
      </c>
      <c r="D2769">
        <v>96.610000999999997</v>
      </c>
      <c r="E2769">
        <v>99.589995999999999</v>
      </c>
      <c r="F2769">
        <v>99.589995999999999</v>
      </c>
      <c r="G2769">
        <v>339530</v>
      </c>
      <c r="H2769">
        <f t="shared" si="43"/>
        <v>2768</v>
      </c>
    </row>
    <row r="2770" spans="1:8" x14ac:dyDescent="0.25">
      <c r="A2770" s="2">
        <v>40688</v>
      </c>
      <c r="B2770">
        <v>99.269997000000004</v>
      </c>
      <c r="C2770">
        <v>101.629997</v>
      </c>
      <c r="D2770">
        <v>98.199996999999996</v>
      </c>
      <c r="E2770">
        <v>101.32</v>
      </c>
      <c r="F2770">
        <v>101.32</v>
      </c>
      <c r="G2770">
        <v>354880</v>
      </c>
      <c r="H2770">
        <f t="shared" si="43"/>
        <v>2769</v>
      </c>
    </row>
    <row r="2771" spans="1:8" x14ac:dyDescent="0.25">
      <c r="A2771" s="2">
        <v>40689</v>
      </c>
      <c r="B2771">
        <v>101.239998</v>
      </c>
      <c r="C2771">
        <v>101.900002</v>
      </c>
      <c r="D2771">
        <v>99.610000999999997</v>
      </c>
      <c r="E2771">
        <v>100.230003</v>
      </c>
      <c r="F2771">
        <v>100.230003</v>
      </c>
      <c r="G2771">
        <v>332135</v>
      </c>
      <c r="H2771">
        <f t="shared" si="43"/>
        <v>2770</v>
      </c>
    </row>
    <row r="2772" spans="1:8" x14ac:dyDescent="0.25">
      <c r="A2772" s="2">
        <v>40690</v>
      </c>
      <c r="B2772">
        <v>100.160004</v>
      </c>
      <c r="C2772">
        <v>101.239998</v>
      </c>
      <c r="D2772">
        <v>100.040001</v>
      </c>
      <c r="E2772">
        <v>100.589996</v>
      </c>
      <c r="F2772">
        <v>100.589996</v>
      </c>
      <c r="G2772">
        <v>212254</v>
      </c>
      <c r="H2772">
        <f t="shared" si="43"/>
        <v>2771</v>
      </c>
    </row>
    <row r="2773" spans="1:8" x14ac:dyDescent="0.25">
      <c r="A2773" s="2">
        <v>40694</v>
      </c>
      <c r="B2773">
        <v>100.69000200000001</v>
      </c>
      <c r="C2773">
        <v>103.389999</v>
      </c>
      <c r="D2773">
        <v>99.599997999999999</v>
      </c>
      <c r="E2773">
        <v>102.699997</v>
      </c>
      <c r="F2773">
        <v>102.699997</v>
      </c>
      <c r="G2773">
        <v>319037</v>
      </c>
      <c r="H2773">
        <f t="shared" si="43"/>
        <v>2772</v>
      </c>
    </row>
    <row r="2774" spans="1:8" x14ac:dyDescent="0.25">
      <c r="A2774" s="2">
        <v>40695</v>
      </c>
      <c r="B2774">
        <v>102.68</v>
      </c>
      <c r="C2774">
        <v>103.30999799999999</v>
      </c>
      <c r="D2774">
        <v>99.860000999999997</v>
      </c>
      <c r="E2774">
        <v>100.290001</v>
      </c>
      <c r="F2774">
        <v>100.290001</v>
      </c>
      <c r="G2774">
        <v>376476</v>
      </c>
      <c r="H2774">
        <f t="shared" si="43"/>
        <v>2773</v>
      </c>
    </row>
    <row r="2775" spans="1:8" x14ac:dyDescent="0.25">
      <c r="A2775" s="2">
        <v>40696</v>
      </c>
      <c r="B2775">
        <v>99.790001000000004</v>
      </c>
      <c r="C2775">
        <v>100.900002</v>
      </c>
      <c r="D2775">
        <v>98.459998999999996</v>
      </c>
      <c r="E2775">
        <v>100.400002</v>
      </c>
      <c r="F2775">
        <v>100.400002</v>
      </c>
      <c r="G2775">
        <v>389637</v>
      </c>
      <c r="H2775">
        <f t="shared" si="43"/>
        <v>2774</v>
      </c>
    </row>
    <row r="2776" spans="1:8" x14ac:dyDescent="0.25">
      <c r="A2776" s="2">
        <v>40697</v>
      </c>
      <c r="B2776">
        <v>100.870003</v>
      </c>
      <c r="C2776">
        <v>100.870003</v>
      </c>
      <c r="D2776">
        <v>98.120002999999997</v>
      </c>
      <c r="E2776">
        <v>100.220001</v>
      </c>
      <c r="F2776">
        <v>100.220001</v>
      </c>
      <c r="G2776">
        <v>351309</v>
      </c>
      <c r="H2776">
        <f t="shared" si="43"/>
        <v>2775</v>
      </c>
    </row>
    <row r="2777" spans="1:8" x14ac:dyDescent="0.25">
      <c r="A2777" s="2">
        <v>40700</v>
      </c>
      <c r="B2777">
        <v>100.41999800000001</v>
      </c>
      <c r="C2777">
        <v>100.68</v>
      </c>
      <c r="D2777">
        <v>98.550003000000004</v>
      </c>
      <c r="E2777">
        <v>99.010002</v>
      </c>
      <c r="F2777">
        <v>99.010002</v>
      </c>
      <c r="G2777">
        <v>289670</v>
      </c>
      <c r="H2777">
        <f t="shared" si="43"/>
        <v>2776</v>
      </c>
    </row>
    <row r="2778" spans="1:8" x14ac:dyDescent="0.25">
      <c r="A2778" s="2">
        <v>40701</v>
      </c>
      <c r="B2778">
        <v>98.82</v>
      </c>
      <c r="C2778">
        <v>99.699996999999996</v>
      </c>
      <c r="D2778">
        <v>97.739998</v>
      </c>
      <c r="E2778">
        <v>99.089995999999999</v>
      </c>
      <c r="F2778">
        <v>99.089995999999999</v>
      </c>
      <c r="G2778">
        <v>415373</v>
      </c>
      <c r="H2778">
        <f t="shared" si="43"/>
        <v>2777</v>
      </c>
    </row>
    <row r="2779" spans="1:8" x14ac:dyDescent="0.25">
      <c r="A2779" s="2">
        <v>40702</v>
      </c>
      <c r="B2779">
        <v>99.580001999999993</v>
      </c>
      <c r="C2779">
        <v>101.889999</v>
      </c>
      <c r="D2779">
        <v>98.019997000000004</v>
      </c>
      <c r="E2779">
        <v>100.739998</v>
      </c>
      <c r="F2779">
        <v>100.739998</v>
      </c>
      <c r="G2779">
        <v>484275</v>
      </c>
      <c r="H2779">
        <f t="shared" si="43"/>
        <v>2778</v>
      </c>
    </row>
    <row r="2780" spans="1:8" x14ac:dyDescent="0.25">
      <c r="A2780" s="2">
        <v>40703</v>
      </c>
      <c r="B2780">
        <v>100.83000199999999</v>
      </c>
      <c r="C2780">
        <v>102.44000200000001</v>
      </c>
      <c r="D2780">
        <v>100.739998</v>
      </c>
      <c r="E2780">
        <v>101.93</v>
      </c>
      <c r="F2780">
        <v>101.93</v>
      </c>
      <c r="G2780">
        <v>345542</v>
      </c>
      <c r="H2780">
        <f t="shared" si="43"/>
        <v>2779</v>
      </c>
    </row>
    <row r="2781" spans="1:8" x14ac:dyDescent="0.25">
      <c r="A2781" s="2">
        <v>40704</v>
      </c>
      <c r="B2781">
        <v>101.839996</v>
      </c>
      <c r="C2781">
        <v>102.150002</v>
      </c>
      <c r="D2781">
        <v>98.599997999999999</v>
      </c>
      <c r="E2781">
        <v>99.290001000000004</v>
      </c>
      <c r="F2781">
        <v>99.290001000000004</v>
      </c>
      <c r="G2781">
        <v>379238</v>
      </c>
      <c r="H2781">
        <f t="shared" si="43"/>
        <v>2780</v>
      </c>
    </row>
    <row r="2782" spans="1:8" x14ac:dyDescent="0.25">
      <c r="A2782" s="2">
        <v>40707</v>
      </c>
      <c r="B2782">
        <v>98.769997000000004</v>
      </c>
      <c r="C2782">
        <v>99.32</v>
      </c>
      <c r="D2782">
        <v>96.129997000000003</v>
      </c>
      <c r="E2782">
        <v>97.300003000000004</v>
      </c>
      <c r="F2782">
        <v>97.300003000000004</v>
      </c>
      <c r="G2782">
        <v>381993</v>
      </c>
      <c r="H2782">
        <f t="shared" si="43"/>
        <v>2781</v>
      </c>
    </row>
    <row r="2783" spans="1:8" x14ac:dyDescent="0.25">
      <c r="A2783" s="2">
        <v>40708</v>
      </c>
      <c r="B2783">
        <v>97.089995999999999</v>
      </c>
      <c r="C2783">
        <v>99.440002000000007</v>
      </c>
      <c r="D2783">
        <v>96.510002</v>
      </c>
      <c r="E2783">
        <v>99.370002999999997</v>
      </c>
      <c r="F2783">
        <v>99.370002999999997</v>
      </c>
      <c r="G2783">
        <v>347721</v>
      </c>
      <c r="H2783">
        <f t="shared" si="43"/>
        <v>2782</v>
      </c>
    </row>
    <row r="2784" spans="1:8" x14ac:dyDescent="0.25">
      <c r="A2784" s="2">
        <v>40709</v>
      </c>
      <c r="B2784">
        <v>99.68</v>
      </c>
      <c r="C2784">
        <v>99.949996999999996</v>
      </c>
      <c r="D2784">
        <v>94.010002</v>
      </c>
      <c r="E2784">
        <v>94.809997999999993</v>
      </c>
      <c r="F2784">
        <v>94.809997999999993</v>
      </c>
      <c r="G2784">
        <v>508717</v>
      </c>
      <c r="H2784">
        <f t="shared" si="43"/>
        <v>2783</v>
      </c>
    </row>
    <row r="2785" spans="1:8" x14ac:dyDescent="0.25">
      <c r="A2785" s="2">
        <v>40710</v>
      </c>
      <c r="B2785">
        <v>95.290001000000004</v>
      </c>
      <c r="C2785">
        <v>95.75</v>
      </c>
      <c r="D2785">
        <v>94.290001000000004</v>
      </c>
      <c r="E2785">
        <v>94.949996999999996</v>
      </c>
      <c r="F2785">
        <v>94.949996999999996</v>
      </c>
      <c r="G2785">
        <v>336011</v>
      </c>
      <c r="H2785">
        <f t="shared" si="43"/>
        <v>2784</v>
      </c>
    </row>
    <row r="2786" spans="1:8" x14ac:dyDescent="0.25">
      <c r="A2786" s="2">
        <v>40711</v>
      </c>
      <c r="B2786">
        <v>95.099997999999999</v>
      </c>
      <c r="C2786">
        <v>95.400002000000001</v>
      </c>
      <c r="D2786">
        <v>91.839995999999999</v>
      </c>
      <c r="E2786">
        <v>93.010002</v>
      </c>
      <c r="F2786">
        <v>93.010002</v>
      </c>
      <c r="G2786">
        <v>245013</v>
      </c>
      <c r="H2786">
        <f t="shared" si="43"/>
        <v>2785</v>
      </c>
    </row>
    <row r="2787" spans="1:8" x14ac:dyDescent="0.25">
      <c r="A2787" s="2">
        <v>40714</v>
      </c>
      <c r="B2787">
        <v>92.800003000000004</v>
      </c>
      <c r="C2787">
        <v>93.489998</v>
      </c>
      <c r="D2787">
        <v>91.139999000000003</v>
      </c>
      <c r="E2787">
        <v>93.260002</v>
      </c>
      <c r="F2787">
        <v>93.260002</v>
      </c>
      <c r="G2787">
        <v>136837</v>
      </c>
      <c r="H2787">
        <f t="shared" si="43"/>
        <v>2786</v>
      </c>
    </row>
    <row r="2788" spans="1:8" x14ac:dyDescent="0.25">
      <c r="A2788" s="2">
        <v>40715</v>
      </c>
      <c r="B2788">
        <v>93.489998</v>
      </c>
      <c r="C2788">
        <v>94.739998</v>
      </c>
      <c r="D2788">
        <v>92.5</v>
      </c>
      <c r="E2788">
        <v>93.400002000000001</v>
      </c>
      <c r="F2788">
        <v>93.400002000000001</v>
      </c>
      <c r="G2788">
        <v>323911</v>
      </c>
      <c r="H2788">
        <f t="shared" si="43"/>
        <v>2787</v>
      </c>
    </row>
    <row r="2789" spans="1:8" x14ac:dyDescent="0.25">
      <c r="A2789" s="2">
        <v>40716</v>
      </c>
      <c r="B2789">
        <v>93.760002</v>
      </c>
      <c r="C2789">
        <v>95.699996999999996</v>
      </c>
      <c r="D2789">
        <v>93.239998</v>
      </c>
      <c r="E2789">
        <v>95.410004000000001</v>
      </c>
      <c r="F2789">
        <v>95.410004000000001</v>
      </c>
      <c r="G2789">
        <v>296275</v>
      </c>
      <c r="H2789">
        <f t="shared" si="43"/>
        <v>2788</v>
      </c>
    </row>
    <row r="2790" spans="1:8" x14ac:dyDescent="0.25">
      <c r="A2790" s="2">
        <v>40717</v>
      </c>
      <c r="B2790">
        <v>94.400002000000001</v>
      </c>
      <c r="C2790">
        <v>94.470000999999996</v>
      </c>
      <c r="D2790">
        <v>89.690002000000007</v>
      </c>
      <c r="E2790">
        <v>91.019997000000004</v>
      </c>
      <c r="F2790">
        <v>91.019997000000004</v>
      </c>
      <c r="G2790">
        <v>484057</v>
      </c>
      <c r="H2790">
        <f t="shared" si="43"/>
        <v>2789</v>
      </c>
    </row>
    <row r="2791" spans="1:8" x14ac:dyDescent="0.25">
      <c r="A2791" s="2">
        <v>40718</v>
      </c>
      <c r="B2791">
        <v>92.290001000000004</v>
      </c>
      <c r="C2791">
        <v>92.339995999999999</v>
      </c>
      <c r="D2791">
        <v>89.82</v>
      </c>
      <c r="E2791">
        <v>91.160004000000001</v>
      </c>
      <c r="F2791">
        <v>91.160004000000001</v>
      </c>
      <c r="G2791">
        <v>337767</v>
      </c>
      <c r="H2791">
        <f t="shared" si="43"/>
        <v>2790</v>
      </c>
    </row>
    <row r="2792" spans="1:8" x14ac:dyDescent="0.25">
      <c r="A2792" s="2">
        <v>40721</v>
      </c>
      <c r="B2792">
        <v>91.160004000000001</v>
      </c>
      <c r="C2792">
        <v>91.300003000000004</v>
      </c>
      <c r="D2792">
        <v>89.610000999999997</v>
      </c>
      <c r="E2792">
        <v>90.610000999999997</v>
      </c>
      <c r="F2792">
        <v>90.610000999999997</v>
      </c>
      <c r="G2792">
        <v>278681</v>
      </c>
      <c r="H2792">
        <f t="shared" si="43"/>
        <v>2791</v>
      </c>
    </row>
    <row r="2793" spans="1:8" x14ac:dyDescent="0.25">
      <c r="A2793" s="2">
        <v>40722</v>
      </c>
      <c r="B2793">
        <v>90.709998999999996</v>
      </c>
      <c r="C2793">
        <v>92.959998999999996</v>
      </c>
      <c r="D2793">
        <v>90.440002000000007</v>
      </c>
      <c r="E2793">
        <v>92.889999000000003</v>
      </c>
      <c r="F2793">
        <v>92.889999000000003</v>
      </c>
      <c r="G2793">
        <v>279024</v>
      </c>
      <c r="H2793">
        <f t="shared" si="43"/>
        <v>2792</v>
      </c>
    </row>
    <row r="2794" spans="1:8" x14ac:dyDescent="0.25">
      <c r="A2794" s="2">
        <v>40723</v>
      </c>
      <c r="B2794">
        <v>93.370002999999997</v>
      </c>
      <c r="C2794">
        <v>95.839995999999999</v>
      </c>
      <c r="D2794">
        <v>92.660004000000001</v>
      </c>
      <c r="E2794">
        <v>94.769997000000004</v>
      </c>
      <c r="F2794">
        <v>94.769997000000004</v>
      </c>
      <c r="G2794">
        <v>348790</v>
      </c>
      <c r="H2794">
        <f t="shared" si="43"/>
        <v>2793</v>
      </c>
    </row>
    <row r="2795" spans="1:8" x14ac:dyDescent="0.25">
      <c r="A2795" s="2">
        <v>40724</v>
      </c>
      <c r="B2795">
        <v>95.080001999999993</v>
      </c>
      <c r="C2795">
        <v>95.82</v>
      </c>
      <c r="D2795">
        <v>93.879997000000003</v>
      </c>
      <c r="E2795">
        <v>95.419998000000007</v>
      </c>
      <c r="F2795">
        <v>95.419998000000007</v>
      </c>
      <c r="G2795">
        <v>276580</v>
      </c>
      <c r="H2795">
        <f t="shared" si="43"/>
        <v>2794</v>
      </c>
    </row>
    <row r="2796" spans="1:8" x14ac:dyDescent="0.25">
      <c r="A2796" s="2">
        <v>40725</v>
      </c>
      <c r="B2796">
        <v>95.120002999999997</v>
      </c>
      <c r="C2796">
        <v>95.389999000000003</v>
      </c>
      <c r="D2796">
        <v>93.449996999999996</v>
      </c>
      <c r="E2796">
        <v>94.940002000000007</v>
      </c>
      <c r="F2796">
        <v>94.940002000000007</v>
      </c>
      <c r="G2796">
        <v>263626</v>
      </c>
      <c r="H2796">
        <f t="shared" si="43"/>
        <v>2795</v>
      </c>
    </row>
    <row r="2797" spans="1:8" x14ac:dyDescent="0.25">
      <c r="A2797" s="2">
        <v>40729</v>
      </c>
      <c r="B2797">
        <v>94.980002999999996</v>
      </c>
      <c r="C2797">
        <v>97.480002999999996</v>
      </c>
      <c r="D2797">
        <v>94.339995999999999</v>
      </c>
      <c r="E2797">
        <v>96.889999000000003</v>
      </c>
      <c r="F2797">
        <v>96.889999000000003</v>
      </c>
      <c r="G2797">
        <v>275650</v>
      </c>
      <c r="H2797">
        <f t="shared" si="43"/>
        <v>2796</v>
      </c>
    </row>
    <row r="2798" spans="1:8" x14ac:dyDescent="0.25">
      <c r="A2798" s="2">
        <v>40730</v>
      </c>
      <c r="B2798">
        <v>97</v>
      </c>
      <c r="C2798">
        <v>97.790001000000004</v>
      </c>
      <c r="D2798">
        <v>95.900002000000001</v>
      </c>
      <c r="E2798">
        <v>96.650002000000001</v>
      </c>
      <c r="F2798">
        <v>96.650002000000001</v>
      </c>
      <c r="G2798">
        <v>288321</v>
      </c>
      <c r="H2798">
        <f t="shared" si="43"/>
        <v>2797</v>
      </c>
    </row>
    <row r="2799" spans="1:8" x14ac:dyDescent="0.25">
      <c r="A2799" s="2">
        <v>40731</v>
      </c>
      <c r="B2799">
        <v>97.040001000000004</v>
      </c>
      <c r="C2799">
        <v>99.419998000000007</v>
      </c>
      <c r="D2799">
        <v>96.989998</v>
      </c>
      <c r="E2799">
        <v>98.669998000000007</v>
      </c>
      <c r="F2799">
        <v>98.669998000000007</v>
      </c>
      <c r="G2799">
        <v>339270</v>
      </c>
      <c r="H2799">
        <f t="shared" si="43"/>
        <v>2798</v>
      </c>
    </row>
    <row r="2800" spans="1:8" x14ac:dyDescent="0.25">
      <c r="A2800" s="2">
        <v>40732</v>
      </c>
      <c r="B2800">
        <v>98.790001000000004</v>
      </c>
      <c r="C2800">
        <v>99.18</v>
      </c>
      <c r="D2800">
        <v>95.599997999999999</v>
      </c>
      <c r="E2800">
        <v>96.199996999999996</v>
      </c>
      <c r="F2800">
        <v>96.199996999999996</v>
      </c>
      <c r="G2800">
        <v>347999</v>
      </c>
      <c r="H2800">
        <f t="shared" si="43"/>
        <v>2799</v>
      </c>
    </row>
    <row r="2801" spans="1:8" x14ac:dyDescent="0.25">
      <c r="A2801" s="2">
        <v>40735</v>
      </c>
      <c r="B2801">
        <v>96.099997999999999</v>
      </c>
      <c r="C2801">
        <v>96.75</v>
      </c>
      <c r="D2801">
        <v>94.139999000000003</v>
      </c>
      <c r="E2801">
        <v>95.150002000000001</v>
      </c>
      <c r="F2801">
        <v>95.150002000000001</v>
      </c>
      <c r="G2801">
        <v>311449</v>
      </c>
      <c r="H2801">
        <f t="shared" si="43"/>
        <v>2800</v>
      </c>
    </row>
    <row r="2802" spans="1:8" x14ac:dyDescent="0.25">
      <c r="A2802" s="2">
        <v>40736</v>
      </c>
      <c r="B2802">
        <v>95.089995999999999</v>
      </c>
      <c r="C2802">
        <v>97.5</v>
      </c>
      <c r="D2802">
        <v>93.550003000000004</v>
      </c>
      <c r="E2802">
        <v>97.43</v>
      </c>
      <c r="F2802">
        <v>97.43</v>
      </c>
      <c r="G2802">
        <v>343493</v>
      </c>
      <c r="H2802">
        <f t="shared" si="43"/>
        <v>2801</v>
      </c>
    </row>
    <row r="2803" spans="1:8" x14ac:dyDescent="0.25">
      <c r="A2803" s="2">
        <v>40737</v>
      </c>
      <c r="B2803">
        <v>96.720000999999996</v>
      </c>
      <c r="C2803">
        <v>99.209998999999996</v>
      </c>
      <c r="D2803">
        <v>96.529999000000004</v>
      </c>
      <c r="E2803">
        <v>98.050003000000004</v>
      </c>
      <c r="F2803">
        <v>98.050003000000004</v>
      </c>
      <c r="G2803">
        <v>355098</v>
      </c>
      <c r="H2803">
        <f t="shared" si="43"/>
        <v>2802</v>
      </c>
    </row>
    <row r="2804" spans="1:8" x14ac:dyDescent="0.25">
      <c r="A2804" s="2">
        <v>40738</v>
      </c>
      <c r="B2804">
        <v>97.589995999999999</v>
      </c>
      <c r="C2804">
        <v>98.879997000000003</v>
      </c>
      <c r="D2804">
        <v>94.529999000000004</v>
      </c>
      <c r="E2804">
        <v>95.690002000000007</v>
      </c>
      <c r="F2804">
        <v>95.690002000000007</v>
      </c>
      <c r="G2804">
        <v>403419</v>
      </c>
      <c r="H2804">
        <f t="shared" si="43"/>
        <v>2803</v>
      </c>
    </row>
    <row r="2805" spans="1:8" x14ac:dyDescent="0.25">
      <c r="A2805" s="2">
        <v>40739</v>
      </c>
      <c r="B2805">
        <v>96.029999000000004</v>
      </c>
      <c r="C2805">
        <v>97.739998</v>
      </c>
      <c r="D2805">
        <v>95.209998999999996</v>
      </c>
      <c r="E2805">
        <v>97.239998</v>
      </c>
      <c r="F2805">
        <v>97.239998</v>
      </c>
      <c r="G2805">
        <v>266461</v>
      </c>
      <c r="H2805">
        <f t="shared" si="43"/>
        <v>2804</v>
      </c>
    </row>
    <row r="2806" spans="1:8" x14ac:dyDescent="0.25">
      <c r="A2806" s="2">
        <v>40742</v>
      </c>
      <c r="B2806">
        <v>97.370002999999997</v>
      </c>
      <c r="C2806">
        <v>97.690002000000007</v>
      </c>
      <c r="D2806">
        <v>94.690002000000007</v>
      </c>
      <c r="E2806">
        <v>95.93</v>
      </c>
      <c r="F2806">
        <v>95.93</v>
      </c>
      <c r="G2806">
        <v>203973</v>
      </c>
      <c r="H2806">
        <f t="shared" si="43"/>
        <v>2805</v>
      </c>
    </row>
    <row r="2807" spans="1:8" x14ac:dyDescent="0.25">
      <c r="A2807" s="2">
        <v>40743</v>
      </c>
      <c r="B2807">
        <v>96.160004000000001</v>
      </c>
      <c r="C2807">
        <v>98.650002000000001</v>
      </c>
      <c r="D2807">
        <v>95.93</v>
      </c>
      <c r="E2807">
        <v>97.5</v>
      </c>
      <c r="F2807">
        <v>97.5</v>
      </c>
      <c r="G2807">
        <v>138045</v>
      </c>
      <c r="H2807">
        <f t="shared" si="43"/>
        <v>2806</v>
      </c>
    </row>
    <row r="2808" spans="1:8" x14ac:dyDescent="0.25">
      <c r="A2808" s="2">
        <v>40744</v>
      </c>
      <c r="B2808">
        <v>98.110000999999997</v>
      </c>
      <c r="C2808">
        <v>99.019997000000004</v>
      </c>
      <c r="D2808">
        <v>96.639999000000003</v>
      </c>
      <c r="E2808">
        <v>98.139999000000003</v>
      </c>
      <c r="F2808">
        <v>98.139999000000003</v>
      </c>
      <c r="G2808">
        <v>295669</v>
      </c>
      <c r="H2808">
        <f t="shared" si="43"/>
        <v>2807</v>
      </c>
    </row>
    <row r="2809" spans="1:8" x14ac:dyDescent="0.25">
      <c r="A2809" s="2">
        <v>40745</v>
      </c>
      <c r="B2809">
        <v>98.360000999999997</v>
      </c>
      <c r="C2809">
        <v>100.160004</v>
      </c>
      <c r="D2809">
        <v>97.199996999999996</v>
      </c>
      <c r="E2809">
        <v>99.129997000000003</v>
      </c>
      <c r="F2809">
        <v>99.129997000000003</v>
      </c>
      <c r="G2809">
        <v>293973</v>
      </c>
      <c r="H2809">
        <f t="shared" si="43"/>
        <v>2808</v>
      </c>
    </row>
    <row r="2810" spans="1:8" x14ac:dyDescent="0.25">
      <c r="A2810" s="2">
        <v>40746</v>
      </c>
      <c r="B2810">
        <v>99.199996999999996</v>
      </c>
      <c r="C2810">
        <v>100.19000200000001</v>
      </c>
      <c r="D2810">
        <v>98.43</v>
      </c>
      <c r="E2810">
        <v>99.870002999999997</v>
      </c>
      <c r="F2810">
        <v>99.870002999999997</v>
      </c>
      <c r="G2810">
        <v>223266</v>
      </c>
      <c r="H2810">
        <f t="shared" si="43"/>
        <v>2809</v>
      </c>
    </row>
    <row r="2811" spans="1:8" x14ac:dyDescent="0.25">
      <c r="A2811" s="2">
        <v>40749</v>
      </c>
      <c r="B2811">
        <v>99.760002</v>
      </c>
      <c r="C2811">
        <v>99.870002999999997</v>
      </c>
      <c r="D2811">
        <v>98.519997000000004</v>
      </c>
      <c r="E2811">
        <v>99.199996999999996</v>
      </c>
      <c r="F2811">
        <v>99.199996999999996</v>
      </c>
      <c r="G2811">
        <v>205209</v>
      </c>
      <c r="H2811">
        <f t="shared" si="43"/>
        <v>2810</v>
      </c>
    </row>
    <row r="2812" spans="1:8" x14ac:dyDescent="0.25">
      <c r="A2812" s="2">
        <v>40750</v>
      </c>
      <c r="B2812">
        <v>99.150002000000001</v>
      </c>
      <c r="C2812">
        <v>100.620003</v>
      </c>
      <c r="D2812">
        <v>97.760002</v>
      </c>
      <c r="E2812">
        <v>99.589995999999999</v>
      </c>
      <c r="F2812">
        <v>99.589995999999999</v>
      </c>
      <c r="G2812">
        <v>332692</v>
      </c>
      <c r="H2812">
        <f t="shared" si="43"/>
        <v>2811</v>
      </c>
    </row>
    <row r="2813" spans="1:8" x14ac:dyDescent="0.25">
      <c r="A2813" s="2">
        <v>40751</v>
      </c>
      <c r="B2813">
        <v>99.18</v>
      </c>
      <c r="C2813">
        <v>99.5</v>
      </c>
      <c r="D2813">
        <v>97.139999000000003</v>
      </c>
      <c r="E2813">
        <v>97.400002000000001</v>
      </c>
      <c r="F2813">
        <v>97.400002000000001</v>
      </c>
      <c r="G2813">
        <v>304524</v>
      </c>
      <c r="H2813">
        <f t="shared" si="43"/>
        <v>2812</v>
      </c>
    </row>
    <row r="2814" spans="1:8" x14ac:dyDescent="0.25">
      <c r="A2814" s="2">
        <v>40752</v>
      </c>
      <c r="B2814">
        <v>97.269997000000004</v>
      </c>
      <c r="C2814">
        <v>98.010002</v>
      </c>
      <c r="D2814">
        <v>96.510002</v>
      </c>
      <c r="E2814">
        <v>97.440002000000007</v>
      </c>
      <c r="F2814">
        <v>97.440002000000007</v>
      </c>
      <c r="G2814">
        <v>236246</v>
      </c>
      <c r="H2814">
        <f t="shared" si="43"/>
        <v>2813</v>
      </c>
    </row>
    <row r="2815" spans="1:8" x14ac:dyDescent="0.25">
      <c r="A2815" s="2">
        <v>40753</v>
      </c>
      <c r="B2815">
        <v>97.160004000000001</v>
      </c>
      <c r="C2815">
        <v>97.389999000000003</v>
      </c>
      <c r="D2815">
        <v>94.949996999999996</v>
      </c>
      <c r="E2815">
        <v>95.699996999999996</v>
      </c>
      <c r="F2815">
        <v>95.699996999999996</v>
      </c>
      <c r="G2815">
        <v>284385</v>
      </c>
      <c r="H2815">
        <f t="shared" si="43"/>
        <v>2814</v>
      </c>
    </row>
    <row r="2816" spans="1:8" x14ac:dyDescent="0.25">
      <c r="A2816" s="2">
        <v>40756</v>
      </c>
      <c r="B2816">
        <v>96.199996999999996</v>
      </c>
      <c r="C2816">
        <v>98.599997999999999</v>
      </c>
      <c r="D2816">
        <v>93.419998000000007</v>
      </c>
      <c r="E2816">
        <v>94.889999000000003</v>
      </c>
      <c r="F2816">
        <v>94.889999000000003</v>
      </c>
      <c r="G2816">
        <v>398857</v>
      </c>
      <c r="H2816">
        <f t="shared" si="43"/>
        <v>2815</v>
      </c>
    </row>
    <row r="2817" spans="1:8" x14ac:dyDescent="0.25">
      <c r="A2817" s="2">
        <v>40757</v>
      </c>
      <c r="B2817">
        <v>95.019997000000004</v>
      </c>
      <c r="C2817">
        <v>95.68</v>
      </c>
      <c r="D2817">
        <v>93.080001999999993</v>
      </c>
      <c r="E2817">
        <v>93.790001000000004</v>
      </c>
      <c r="F2817">
        <v>93.790001000000004</v>
      </c>
      <c r="G2817">
        <v>328175</v>
      </c>
      <c r="H2817">
        <f t="shared" si="43"/>
        <v>2816</v>
      </c>
    </row>
    <row r="2818" spans="1:8" x14ac:dyDescent="0.25">
      <c r="A2818" s="2">
        <v>40758</v>
      </c>
      <c r="B2818">
        <v>93.150002000000001</v>
      </c>
      <c r="C2818">
        <v>93.75</v>
      </c>
      <c r="D2818">
        <v>91.220000999999996</v>
      </c>
      <c r="E2818">
        <v>91.93</v>
      </c>
      <c r="F2818">
        <v>91.93</v>
      </c>
      <c r="G2818">
        <v>350221</v>
      </c>
      <c r="H2818">
        <f t="shared" si="43"/>
        <v>2817</v>
      </c>
    </row>
    <row r="2819" spans="1:8" x14ac:dyDescent="0.25">
      <c r="A2819" s="2">
        <v>40759</v>
      </c>
      <c r="B2819">
        <v>91.940002000000007</v>
      </c>
      <c r="C2819">
        <v>92.589995999999999</v>
      </c>
      <c r="D2819">
        <v>86.040001000000004</v>
      </c>
      <c r="E2819">
        <v>86.629997000000003</v>
      </c>
      <c r="F2819">
        <v>86.629997000000003</v>
      </c>
      <c r="G2819">
        <v>535941</v>
      </c>
      <c r="H2819">
        <f t="shared" si="43"/>
        <v>2818</v>
      </c>
    </row>
    <row r="2820" spans="1:8" x14ac:dyDescent="0.25">
      <c r="A2820" s="2">
        <v>40760</v>
      </c>
      <c r="B2820">
        <v>86.5</v>
      </c>
      <c r="C2820">
        <v>88.32</v>
      </c>
      <c r="D2820">
        <v>82.870002999999997</v>
      </c>
      <c r="E2820">
        <v>86.879997000000003</v>
      </c>
      <c r="F2820">
        <v>86.879997000000003</v>
      </c>
      <c r="G2820">
        <v>512488</v>
      </c>
      <c r="H2820">
        <f t="shared" ref="H2820:H2883" si="44">H2819+1</f>
        <v>2819</v>
      </c>
    </row>
    <row r="2821" spans="1:8" x14ac:dyDescent="0.25">
      <c r="A2821" s="2">
        <v>40763</v>
      </c>
      <c r="B2821">
        <v>85.709998999999996</v>
      </c>
      <c r="C2821">
        <v>85.730002999999996</v>
      </c>
      <c r="D2821">
        <v>80.169998000000007</v>
      </c>
      <c r="E2821">
        <v>81.309997999999993</v>
      </c>
      <c r="F2821">
        <v>81.309997999999993</v>
      </c>
      <c r="G2821">
        <v>521066</v>
      </c>
      <c r="H2821">
        <f t="shared" si="44"/>
        <v>2820</v>
      </c>
    </row>
    <row r="2822" spans="1:8" x14ac:dyDescent="0.25">
      <c r="A2822" s="2">
        <v>40764</v>
      </c>
      <c r="B2822">
        <v>81.099997999999999</v>
      </c>
      <c r="C2822">
        <v>83.050003000000004</v>
      </c>
      <c r="D2822">
        <v>75.709998999999996</v>
      </c>
      <c r="E2822">
        <v>79.300003000000004</v>
      </c>
      <c r="F2822">
        <v>79.300003000000004</v>
      </c>
      <c r="G2822">
        <v>605796</v>
      </c>
      <c r="H2822">
        <f t="shared" si="44"/>
        <v>2821</v>
      </c>
    </row>
    <row r="2823" spans="1:8" x14ac:dyDescent="0.25">
      <c r="A2823" s="2">
        <v>40765</v>
      </c>
      <c r="B2823">
        <v>81.900002000000001</v>
      </c>
      <c r="C2823">
        <v>83.139999000000003</v>
      </c>
      <c r="D2823">
        <v>79.529999000000004</v>
      </c>
      <c r="E2823">
        <v>82.889999000000003</v>
      </c>
      <c r="F2823">
        <v>82.889999000000003</v>
      </c>
      <c r="G2823">
        <v>520144</v>
      </c>
      <c r="H2823">
        <f t="shared" si="44"/>
        <v>2822</v>
      </c>
    </row>
    <row r="2824" spans="1:8" x14ac:dyDescent="0.25">
      <c r="A2824" s="2">
        <v>40766</v>
      </c>
      <c r="B2824">
        <v>81.949996999999996</v>
      </c>
      <c r="C2824">
        <v>85.970000999999996</v>
      </c>
      <c r="D2824">
        <v>81.029999000000004</v>
      </c>
      <c r="E2824">
        <v>85.720000999999996</v>
      </c>
      <c r="F2824">
        <v>85.720000999999996</v>
      </c>
      <c r="G2824">
        <v>502092</v>
      </c>
      <c r="H2824">
        <f t="shared" si="44"/>
        <v>2823</v>
      </c>
    </row>
    <row r="2825" spans="1:8" x14ac:dyDescent="0.25">
      <c r="A2825" s="2">
        <v>40767</v>
      </c>
      <c r="B2825">
        <v>85.550003000000004</v>
      </c>
      <c r="C2825">
        <v>87.370002999999997</v>
      </c>
      <c r="D2825">
        <v>84.019997000000004</v>
      </c>
      <c r="E2825">
        <v>85.379997000000003</v>
      </c>
      <c r="F2825">
        <v>85.379997000000003</v>
      </c>
      <c r="G2825">
        <v>350091</v>
      </c>
      <c r="H2825">
        <f t="shared" si="44"/>
        <v>2824</v>
      </c>
    </row>
    <row r="2826" spans="1:8" x14ac:dyDescent="0.25">
      <c r="A2826" s="2">
        <v>40770</v>
      </c>
      <c r="B2826">
        <v>85.589995999999999</v>
      </c>
      <c r="C2826">
        <v>88.050003000000004</v>
      </c>
      <c r="D2826">
        <v>84.400002000000001</v>
      </c>
      <c r="E2826">
        <v>87.879997000000003</v>
      </c>
      <c r="F2826">
        <v>87.879997000000003</v>
      </c>
      <c r="G2826">
        <v>292796</v>
      </c>
      <c r="H2826">
        <f t="shared" si="44"/>
        <v>2825</v>
      </c>
    </row>
    <row r="2827" spans="1:8" x14ac:dyDescent="0.25">
      <c r="A2827" s="2">
        <v>40771</v>
      </c>
      <c r="B2827">
        <v>87.68</v>
      </c>
      <c r="C2827">
        <v>87.93</v>
      </c>
      <c r="D2827">
        <v>85.620002999999997</v>
      </c>
      <c r="E2827">
        <v>86.650002000000001</v>
      </c>
      <c r="F2827">
        <v>86.650002000000001</v>
      </c>
      <c r="G2827">
        <v>375339</v>
      </c>
      <c r="H2827">
        <f t="shared" si="44"/>
        <v>2826</v>
      </c>
    </row>
    <row r="2828" spans="1:8" x14ac:dyDescent="0.25">
      <c r="A2828" s="2">
        <v>40772</v>
      </c>
      <c r="B2828">
        <v>87.099997999999999</v>
      </c>
      <c r="C2828">
        <v>89</v>
      </c>
      <c r="D2828">
        <v>86.650002000000001</v>
      </c>
      <c r="E2828">
        <v>87.580001999999993</v>
      </c>
      <c r="F2828">
        <v>87.580001999999993</v>
      </c>
      <c r="G2828">
        <v>344487</v>
      </c>
      <c r="H2828">
        <f t="shared" si="44"/>
        <v>2827</v>
      </c>
    </row>
    <row r="2829" spans="1:8" x14ac:dyDescent="0.25">
      <c r="A2829" s="2">
        <v>40773</v>
      </c>
      <c r="B2829">
        <v>87.410004000000001</v>
      </c>
      <c r="C2829">
        <v>87.529999000000004</v>
      </c>
      <c r="D2829">
        <v>81.150002000000001</v>
      </c>
      <c r="E2829">
        <v>82.379997000000003</v>
      </c>
      <c r="F2829">
        <v>82.379997000000003</v>
      </c>
      <c r="G2829">
        <v>331275</v>
      </c>
      <c r="H2829">
        <f t="shared" si="44"/>
        <v>2828</v>
      </c>
    </row>
    <row r="2830" spans="1:8" x14ac:dyDescent="0.25">
      <c r="A2830" s="2">
        <v>40774</v>
      </c>
      <c r="B2830">
        <v>81.300003000000004</v>
      </c>
      <c r="C2830">
        <v>83.550003000000004</v>
      </c>
      <c r="D2830">
        <v>79.169998000000007</v>
      </c>
      <c r="E2830">
        <v>82.260002</v>
      </c>
      <c r="F2830">
        <v>82.260002</v>
      </c>
      <c r="G2830">
        <v>148811</v>
      </c>
      <c r="H2830">
        <f t="shared" si="44"/>
        <v>2829</v>
      </c>
    </row>
    <row r="2831" spans="1:8" x14ac:dyDescent="0.25">
      <c r="A2831" s="2">
        <v>40777</v>
      </c>
      <c r="B2831">
        <v>82.419998000000007</v>
      </c>
      <c r="C2831">
        <v>84.669998000000007</v>
      </c>
      <c r="D2831">
        <v>81.129997000000003</v>
      </c>
      <c r="E2831">
        <v>84.120002999999997</v>
      </c>
      <c r="F2831">
        <v>84.120002999999997</v>
      </c>
      <c r="G2831">
        <v>374045</v>
      </c>
      <c r="H2831">
        <f t="shared" si="44"/>
        <v>2830</v>
      </c>
    </row>
    <row r="2832" spans="1:8" x14ac:dyDescent="0.25">
      <c r="A2832" s="2">
        <v>40778</v>
      </c>
      <c r="B2832">
        <v>84.449996999999996</v>
      </c>
      <c r="C2832">
        <v>86.389999000000003</v>
      </c>
      <c r="D2832">
        <v>83.400002000000001</v>
      </c>
      <c r="E2832">
        <v>85.440002000000007</v>
      </c>
      <c r="F2832">
        <v>85.440002000000007</v>
      </c>
      <c r="G2832">
        <v>353947</v>
      </c>
      <c r="H2832">
        <f t="shared" si="44"/>
        <v>2831</v>
      </c>
    </row>
    <row r="2833" spans="1:8" x14ac:dyDescent="0.25">
      <c r="A2833" s="2">
        <v>40779</v>
      </c>
      <c r="B2833">
        <v>85.669998000000007</v>
      </c>
      <c r="C2833">
        <v>86.589995999999999</v>
      </c>
      <c r="D2833">
        <v>84.550003000000004</v>
      </c>
      <c r="E2833">
        <v>85.160004000000001</v>
      </c>
      <c r="F2833">
        <v>85.160004000000001</v>
      </c>
      <c r="G2833">
        <v>294928</v>
      </c>
      <c r="H2833">
        <f t="shared" si="44"/>
        <v>2832</v>
      </c>
    </row>
    <row r="2834" spans="1:8" x14ac:dyDescent="0.25">
      <c r="A2834" s="2">
        <v>40780</v>
      </c>
      <c r="B2834">
        <v>85.169998000000007</v>
      </c>
      <c r="C2834">
        <v>86.559997999999993</v>
      </c>
      <c r="D2834">
        <v>83.010002</v>
      </c>
      <c r="E2834">
        <v>85.300003000000004</v>
      </c>
      <c r="F2834">
        <v>85.300003000000004</v>
      </c>
      <c r="G2834">
        <v>357816</v>
      </c>
      <c r="H2834">
        <f t="shared" si="44"/>
        <v>2833</v>
      </c>
    </row>
    <row r="2835" spans="1:8" x14ac:dyDescent="0.25">
      <c r="A2835" s="2">
        <v>40781</v>
      </c>
      <c r="B2835">
        <v>85.089995999999999</v>
      </c>
      <c r="C2835">
        <v>85.639999000000003</v>
      </c>
      <c r="D2835">
        <v>82.949996999999996</v>
      </c>
      <c r="E2835">
        <v>85.370002999999997</v>
      </c>
      <c r="F2835">
        <v>85.370002999999997</v>
      </c>
      <c r="G2835">
        <v>283261</v>
      </c>
      <c r="H2835">
        <f t="shared" si="44"/>
        <v>2834</v>
      </c>
    </row>
    <row r="2836" spans="1:8" x14ac:dyDescent="0.25">
      <c r="A2836" s="2">
        <v>40784</v>
      </c>
      <c r="B2836">
        <v>85.330001999999993</v>
      </c>
      <c r="C2836">
        <v>87.620002999999997</v>
      </c>
      <c r="D2836">
        <v>85.110000999999997</v>
      </c>
      <c r="E2836">
        <v>87.269997000000004</v>
      </c>
      <c r="F2836">
        <v>87.269997000000004</v>
      </c>
      <c r="G2836">
        <v>208605</v>
      </c>
      <c r="H2836">
        <f t="shared" si="44"/>
        <v>2835</v>
      </c>
    </row>
    <row r="2837" spans="1:8" x14ac:dyDescent="0.25">
      <c r="A2837" s="2">
        <v>40785</v>
      </c>
      <c r="B2837">
        <v>87.510002</v>
      </c>
      <c r="C2837">
        <v>89.209998999999996</v>
      </c>
      <c r="D2837">
        <v>86.459998999999996</v>
      </c>
      <c r="E2837">
        <v>88.900002000000001</v>
      </c>
      <c r="F2837">
        <v>88.900002000000001</v>
      </c>
      <c r="G2837">
        <v>315383</v>
      </c>
      <c r="H2837">
        <f t="shared" si="44"/>
        <v>2836</v>
      </c>
    </row>
    <row r="2838" spans="1:8" x14ac:dyDescent="0.25">
      <c r="A2838" s="2">
        <v>40786</v>
      </c>
      <c r="B2838">
        <v>88.790001000000004</v>
      </c>
      <c r="C2838">
        <v>89.540001000000004</v>
      </c>
      <c r="D2838">
        <v>87.669998000000007</v>
      </c>
      <c r="E2838">
        <v>88.809997999999993</v>
      </c>
      <c r="F2838">
        <v>88.809997999999993</v>
      </c>
      <c r="G2838">
        <v>317696</v>
      </c>
      <c r="H2838">
        <f t="shared" si="44"/>
        <v>2837</v>
      </c>
    </row>
    <row r="2839" spans="1:8" x14ac:dyDescent="0.25">
      <c r="A2839" s="2">
        <v>40787</v>
      </c>
      <c r="B2839">
        <v>88.730002999999996</v>
      </c>
      <c r="C2839">
        <v>89.900002000000001</v>
      </c>
      <c r="D2839">
        <v>88.209998999999996</v>
      </c>
      <c r="E2839">
        <v>88.93</v>
      </c>
      <c r="F2839">
        <v>88.93</v>
      </c>
      <c r="G2839">
        <v>282342</v>
      </c>
      <c r="H2839">
        <f t="shared" si="44"/>
        <v>2838</v>
      </c>
    </row>
    <row r="2840" spans="1:8" x14ac:dyDescent="0.25">
      <c r="A2840" s="2">
        <v>40788</v>
      </c>
      <c r="B2840">
        <v>88.779999000000004</v>
      </c>
      <c r="C2840">
        <v>88.989998</v>
      </c>
      <c r="D2840">
        <v>85.419998000000007</v>
      </c>
      <c r="E2840">
        <v>86.449996999999996</v>
      </c>
      <c r="F2840">
        <v>86.449996999999996</v>
      </c>
      <c r="G2840">
        <v>307284</v>
      </c>
      <c r="H2840">
        <f t="shared" si="44"/>
        <v>2839</v>
      </c>
    </row>
    <row r="2841" spans="1:8" x14ac:dyDescent="0.25">
      <c r="A2841" s="2">
        <v>40792</v>
      </c>
      <c r="B2841">
        <v>86.459998999999996</v>
      </c>
      <c r="C2841">
        <v>86.599997999999999</v>
      </c>
      <c r="D2841">
        <v>83.199996999999996</v>
      </c>
      <c r="E2841">
        <v>86.019997000000004</v>
      </c>
      <c r="F2841">
        <v>86.019997000000004</v>
      </c>
      <c r="G2841">
        <v>316166</v>
      </c>
      <c r="H2841">
        <f t="shared" si="44"/>
        <v>2840</v>
      </c>
    </row>
    <row r="2842" spans="1:8" x14ac:dyDescent="0.25">
      <c r="A2842" s="2">
        <v>40793</v>
      </c>
      <c r="B2842">
        <v>86.5</v>
      </c>
      <c r="C2842">
        <v>90.480002999999996</v>
      </c>
      <c r="D2842">
        <v>86.150002000000001</v>
      </c>
      <c r="E2842">
        <v>89.339995999999999</v>
      </c>
      <c r="F2842">
        <v>89.339995999999999</v>
      </c>
      <c r="G2842">
        <v>313728</v>
      </c>
      <c r="H2842">
        <f t="shared" si="44"/>
        <v>2841</v>
      </c>
    </row>
    <row r="2843" spans="1:8" x14ac:dyDescent="0.25">
      <c r="A2843" s="2">
        <v>40794</v>
      </c>
      <c r="B2843">
        <v>90.110000999999997</v>
      </c>
      <c r="C2843">
        <v>90.230002999999996</v>
      </c>
      <c r="D2843">
        <v>88.589995999999999</v>
      </c>
      <c r="E2843">
        <v>89.050003000000004</v>
      </c>
      <c r="F2843">
        <v>89.050003000000004</v>
      </c>
      <c r="G2843">
        <v>336725</v>
      </c>
      <c r="H2843">
        <f t="shared" si="44"/>
        <v>2842</v>
      </c>
    </row>
    <row r="2844" spans="1:8" x14ac:dyDescent="0.25">
      <c r="A2844" s="2">
        <v>40795</v>
      </c>
      <c r="B2844">
        <v>88.769997000000004</v>
      </c>
      <c r="C2844">
        <v>89.5</v>
      </c>
      <c r="D2844">
        <v>85.639999000000003</v>
      </c>
      <c r="E2844">
        <v>87.239998</v>
      </c>
      <c r="F2844">
        <v>87.239998</v>
      </c>
      <c r="G2844">
        <v>349238</v>
      </c>
      <c r="H2844">
        <f t="shared" si="44"/>
        <v>2843</v>
      </c>
    </row>
    <row r="2845" spans="1:8" x14ac:dyDescent="0.25">
      <c r="A2845" s="2">
        <v>40798</v>
      </c>
      <c r="B2845">
        <v>86.699996999999996</v>
      </c>
      <c r="C2845">
        <v>88.949996999999996</v>
      </c>
      <c r="D2845">
        <v>85</v>
      </c>
      <c r="E2845">
        <v>88.190002000000007</v>
      </c>
      <c r="F2845">
        <v>88.190002000000007</v>
      </c>
      <c r="G2845">
        <v>355070</v>
      </c>
      <c r="H2845">
        <f t="shared" si="44"/>
        <v>2844</v>
      </c>
    </row>
    <row r="2846" spans="1:8" x14ac:dyDescent="0.25">
      <c r="A2846" s="2">
        <v>40799</v>
      </c>
      <c r="B2846">
        <v>88.949996999999996</v>
      </c>
      <c r="C2846">
        <v>90.519997000000004</v>
      </c>
      <c r="D2846">
        <v>87.809997999999993</v>
      </c>
      <c r="E2846">
        <v>90.209998999999996</v>
      </c>
      <c r="F2846">
        <v>90.209998999999996</v>
      </c>
      <c r="G2846">
        <v>364262</v>
      </c>
      <c r="H2846">
        <f t="shared" si="44"/>
        <v>2845</v>
      </c>
    </row>
    <row r="2847" spans="1:8" x14ac:dyDescent="0.25">
      <c r="A2847" s="2">
        <v>40800</v>
      </c>
      <c r="B2847">
        <v>89.879997000000003</v>
      </c>
      <c r="C2847">
        <v>90.25</v>
      </c>
      <c r="D2847">
        <v>88.209998999999996</v>
      </c>
      <c r="E2847">
        <v>88.910004000000001</v>
      </c>
      <c r="F2847">
        <v>88.910004000000001</v>
      </c>
      <c r="G2847">
        <v>330978</v>
      </c>
      <c r="H2847">
        <f t="shared" si="44"/>
        <v>2846</v>
      </c>
    </row>
    <row r="2848" spans="1:8" x14ac:dyDescent="0.25">
      <c r="A2848" s="2">
        <v>40801</v>
      </c>
      <c r="B2848">
        <v>88.599997999999999</v>
      </c>
      <c r="C2848">
        <v>90.150002000000001</v>
      </c>
      <c r="D2848">
        <v>88.010002</v>
      </c>
      <c r="E2848">
        <v>89.400002000000001</v>
      </c>
      <c r="F2848">
        <v>89.400002000000001</v>
      </c>
      <c r="G2848">
        <v>296285</v>
      </c>
      <c r="H2848">
        <f t="shared" si="44"/>
        <v>2847</v>
      </c>
    </row>
    <row r="2849" spans="1:8" x14ac:dyDescent="0.25">
      <c r="A2849" s="2">
        <v>40802</v>
      </c>
      <c r="B2849">
        <v>89.110000999999997</v>
      </c>
      <c r="C2849">
        <v>89.779999000000004</v>
      </c>
      <c r="D2849">
        <v>87</v>
      </c>
      <c r="E2849">
        <v>87.959998999999996</v>
      </c>
      <c r="F2849">
        <v>87.959998999999996</v>
      </c>
      <c r="G2849">
        <v>210962</v>
      </c>
      <c r="H2849">
        <f t="shared" si="44"/>
        <v>2848</v>
      </c>
    </row>
    <row r="2850" spans="1:8" x14ac:dyDescent="0.25">
      <c r="A2850" s="2">
        <v>40805</v>
      </c>
      <c r="B2850">
        <v>87.75</v>
      </c>
      <c r="C2850">
        <v>87.75</v>
      </c>
      <c r="D2850">
        <v>84.790001000000004</v>
      </c>
      <c r="E2850">
        <v>85.699996999999996</v>
      </c>
      <c r="F2850">
        <v>85.699996999999996</v>
      </c>
      <c r="G2850">
        <v>132221</v>
      </c>
      <c r="H2850">
        <f t="shared" si="44"/>
        <v>2849</v>
      </c>
    </row>
    <row r="2851" spans="1:8" x14ac:dyDescent="0.25">
      <c r="A2851" s="2">
        <v>40806</v>
      </c>
      <c r="B2851">
        <v>85.839995999999999</v>
      </c>
      <c r="C2851">
        <v>87.459998999999996</v>
      </c>
      <c r="D2851">
        <v>85.110000999999997</v>
      </c>
      <c r="E2851">
        <v>86.889999000000003</v>
      </c>
      <c r="F2851">
        <v>86.889999000000003</v>
      </c>
      <c r="G2851">
        <v>264593</v>
      </c>
      <c r="H2851">
        <f t="shared" si="44"/>
        <v>2850</v>
      </c>
    </row>
    <row r="2852" spans="1:8" x14ac:dyDescent="0.25">
      <c r="A2852" s="2">
        <v>40807</v>
      </c>
      <c r="B2852">
        <v>86.510002</v>
      </c>
      <c r="C2852">
        <v>87.989998</v>
      </c>
      <c r="D2852">
        <v>84.919998000000007</v>
      </c>
      <c r="E2852">
        <v>85.919998000000007</v>
      </c>
      <c r="F2852">
        <v>85.919998000000007</v>
      </c>
      <c r="G2852">
        <v>298905</v>
      </c>
      <c r="H2852">
        <f t="shared" si="44"/>
        <v>2851</v>
      </c>
    </row>
    <row r="2853" spans="1:8" x14ac:dyDescent="0.25">
      <c r="A2853" s="2">
        <v>40808</v>
      </c>
      <c r="B2853">
        <v>84.809997999999993</v>
      </c>
      <c r="C2853">
        <v>85</v>
      </c>
      <c r="D2853">
        <v>79.660004000000001</v>
      </c>
      <c r="E2853">
        <v>80.510002</v>
      </c>
      <c r="F2853">
        <v>80.510002</v>
      </c>
      <c r="G2853">
        <v>459998</v>
      </c>
      <c r="H2853">
        <f t="shared" si="44"/>
        <v>2852</v>
      </c>
    </row>
    <row r="2854" spans="1:8" x14ac:dyDescent="0.25">
      <c r="A2854" s="2">
        <v>40809</v>
      </c>
      <c r="B2854">
        <v>80.400002000000001</v>
      </c>
      <c r="C2854">
        <v>81.809997999999993</v>
      </c>
      <c r="D2854">
        <v>77.550003000000004</v>
      </c>
      <c r="E2854">
        <v>79.849997999999999</v>
      </c>
      <c r="F2854">
        <v>79.849997999999999</v>
      </c>
      <c r="G2854">
        <v>427569</v>
      </c>
      <c r="H2854">
        <f t="shared" si="44"/>
        <v>2853</v>
      </c>
    </row>
    <row r="2855" spans="1:8" x14ac:dyDescent="0.25">
      <c r="A2855" s="2">
        <v>40812</v>
      </c>
      <c r="B2855">
        <v>79.639999000000003</v>
      </c>
      <c r="C2855">
        <v>81.360000999999997</v>
      </c>
      <c r="D2855">
        <v>77.110000999999997</v>
      </c>
      <c r="E2855">
        <v>80.239998</v>
      </c>
      <c r="F2855">
        <v>80.239998</v>
      </c>
      <c r="G2855">
        <v>325671</v>
      </c>
      <c r="H2855">
        <f t="shared" si="44"/>
        <v>2854</v>
      </c>
    </row>
    <row r="2856" spans="1:8" x14ac:dyDescent="0.25">
      <c r="A2856" s="2">
        <v>40813</v>
      </c>
      <c r="B2856">
        <v>81.480002999999996</v>
      </c>
      <c r="C2856">
        <v>84.769997000000004</v>
      </c>
      <c r="D2856">
        <v>80.919998000000007</v>
      </c>
      <c r="E2856">
        <v>84.449996999999996</v>
      </c>
      <c r="F2856">
        <v>84.449996999999996</v>
      </c>
      <c r="G2856">
        <v>313568</v>
      </c>
      <c r="H2856">
        <f t="shared" si="44"/>
        <v>2855</v>
      </c>
    </row>
    <row r="2857" spans="1:8" x14ac:dyDescent="0.25">
      <c r="A2857" s="2">
        <v>40814</v>
      </c>
      <c r="B2857">
        <v>83.760002</v>
      </c>
      <c r="C2857">
        <v>84.620002999999997</v>
      </c>
      <c r="D2857">
        <v>80.540001000000004</v>
      </c>
      <c r="E2857">
        <v>81.209998999999996</v>
      </c>
      <c r="F2857">
        <v>81.209998999999996</v>
      </c>
      <c r="G2857">
        <v>282850</v>
      </c>
      <c r="H2857">
        <f t="shared" si="44"/>
        <v>2856</v>
      </c>
    </row>
    <row r="2858" spans="1:8" x14ac:dyDescent="0.25">
      <c r="A2858" s="2">
        <v>40815</v>
      </c>
      <c r="B2858">
        <v>80.669998000000007</v>
      </c>
      <c r="C2858">
        <v>83.980002999999996</v>
      </c>
      <c r="D2858">
        <v>79.639999000000003</v>
      </c>
      <c r="E2858">
        <v>82.139999000000003</v>
      </c>
      <c r="F2858">
        <v>82.139999000000003</v>
      </c>
      <c r="G2858">
        <v>351345</v>
      </c>
      <c r="H2858">
        <f t="shared" si="44"/>
        <v>2857</v>
      </c>
    </row>
    <row r="2859" spans="1:8" x14ac:dyDescent="0.25">
      <c r="A2859" s="2">
        <v>40816</v>
      </c>
      <c r="B2859">
        <v>83.07</v>
      </c>
      <c r="C2859">
        <v>83.230002999999996</v>
      </c>
      <c r="D2859">
        <v>78.599997999999999</v>
      </c>
      <c r="E2859">
        <v>79.199996999999996</v>
      </c>
      <c r="F2859">
        <v>79.199996999999996</v>
      </c>
      <c r="G2859">
        <v>367957</v>
      </c>
      <c r="H2859">
        <f t="shared" si="44"/>
        <v>2858</v>
      </c>
    </row>
    <row r="2860" spans="1:8" x14ac:dyDescent="0.25">
      <c r="A2860" s="2">
        <v>40819</v>
      </c>
      <c r="B2860">
        <v>78.919998000000007</v>
      </c>
      <c r="C2860">
        <v>79.639999000000003</v>
      </c>
      <c r="D2860">
        <v>76.650002000000001</v>
      </c>
      <c r="E2860">
        <v>77.610000999999997</v>
      </c>
      <c r="F2860">
        <v>77.610000999999997</v>
      </c>
      <c r="G2860">
        <v>392782</v>
      </c>
      <c r="H2860">
        <f t="shared" si="44"/>
        <v>2859</v>
      </c>
    </row>
    <row r="2861" spans="1:8" x14ac:dyDescent="0.25">
      <c r="A2861" s="2">
        <v>40820</v>
      </c>
      <c r="B2861">
        <v>76.400002000000001</v>
      </c>
      <c r="C2861">
        <v>77.989998</v>
      </c>
      <c r="D2861">
        <v>74.949996999999996</v>
      </c>
      <c r="E2861">
        <v>75.669998000000007</v>
      </c>
      <c r="F2861">
        <v>75.669998000000007</v>
      </c>
      <c r="G2861">
        <v>428113</v>
      </c>
      <c r="H2861">
        <f t="shared" si="44"/>
        <v>2860</v>
      </c>
    </row>
    <row r="2862" spans="1:8" x14ac:dyDescent="0.25">
      <c r="A2862" s="2">
        <v>40821</v>
      </c>
      <c r="B2862">
        <v>78.25</v>
      </c>
      <c r="C2862">
        <v>79.819999999999993</v>
      </c>
      <c r="D2862">
        <v>76.940002000000007</v>
      </c>
      <c r="E2862">
        <v>79.680000000000007</v>
      </c>
      <c r="F2862">
        <v>79.680000000000007</v>
      </c>
      <c r="G2862">
        <v>336067</v>
      </c>
      <c r="H2862">
        <f t="shared" si="44"/>
        <v>2861</v>
      </c>
    </row>
    <row r="2863" spans="1:8" x14ac:dyDescent="0.25">
      <c r="A2863" s="2">
        <v>40822</v>
      </c>
      <c r="B2863">
        <v>79.709998999999996</v>
      </c>
      <c r="C2863">
        <v>82.900002000000001</v>
      </c>
      <c r="D2863">
        <v>79.080001999999993</v>
      </c>
      <c r="E2863">
        <v>82.589995999999999</v>
      </c>
      <c r="F2863">
        <v>82.589995999999999</v>
      </c>
      <c r="G2863">
        <v>386089</v>
      </c>
      <c r="H2863">
        <f t="shared" si="44"/>
        <v>2862</v>
      </c>
    </row>
    <row r="2864" spans="1:8" x14ac:dyDescent="0.25">
      <c r="A2864" s="2">
        <v>40823</v>
      </c>
      <c r="B2864">
        <v>82.57</v>
      </c>
      <c r="C2864">
        <v>84</v>
      </c>
      <c r="D2864">
        <v>81.360000999999997</v>
      </c>
      <c r="E2864">
        <v>82.980002999999996</v>
      </c>
      <c r="F2864">
        <v>82.980002999999996</v>
      </c>
      <c r="G2864">
        <v>377540</v>
      </c>
      <c r="H2864">
        <f t="shared" si="44"/>
        <v>2863</v>
      </c>
    </row>
    <row r="2865" spans="1:8" x14ac:dyDescent="0.25">
      <c r="A2865" s="2">
        <v>40826</v>
      </c>
      <c r="B2865">
        <v>82.75</v>
      </c>
      <c r="C2865">
        <v>86.089995999999999</v>
      </c>
      <c r="D2865">
        <v>82.75</v>
      </c>
      <c r="E2865">
        <v>85.410004000000001</v>
      </c>
      <c r="F2865">
        <v>85.410004000000001</v>
      </c>
      <c r="G2865">
        <v>264825</v>
      </c>
      <c r="H2865">
        <f t="shared" si="44"/>
        <v>2864</v>
      </c>
    </row>
    <row r="2866" spans="1:8" x14ac:dyDescent="0.25">
      <c r="A2866" s="2">
        <v>40827</v>
      </c>
      <c r="B2866">
        <v>85.699996999999996</v>
      </c>
      <c r="C2866">
        <v>86.639999000000003</v>
      </c>
      <c r="D2866">
        <v>83.970000999999996</v>
      </c>
      <c r="E2866">
        <v>85.809997999999993</v>
      </c>
      <c r="F2866">
        <v>85.809997999999993</v>
      </c>
      <c r="G2866">
        <v>362324</v>
      </c>
      <c r="H2866">
        <f t="shared" si="44"/>
        <v>2865</v>
      </c>
    </row>
    <row r="2867" spans="1:8" x14ac:dyDescent="0.25">
      <c r="A2867" s="2">
        <v>40828</v>
      </c>
      <c r="B2867">
        <v>85.199996999999996</v>
      </c>
      <c r="C2867">
        <v>86.589995999999999</v>
      </c>
      <c r="D2867">
        <v>84.519997000000004</v>
      </c>
      <c r="E2867">
        <v>85.57</v>
      </c>
      <c r="F2867">
        <v>85.57</v>
      </c>
      <c r="G2867">
        <v>294230</v>
      </c>
      <c r="H2867">
        <f t="shared" si="44"/>
        <v>2866</v>
      </c>
    </row>
    <row r="2868" spans="1:8" x14ac:dyDescent="0.25">
      <c r="A2868" s="2">
        <v>40829</v>
      </c>
      <c r="B2868">
        <v>84.93</v>
      </c>
      <c r="C2868">
        <v>85.389999000000003</v>
      </c>
      <c r="D2868">
        <v>83.169998000000007</v>
      </c>
      <c r="E2868">
        <v>84.230002999999996</v>
      </c>
      <c r="F2868">
        <v>84.230002999999996</v>
      </c>
      <c r="G2868">
        <v>360268</v>
      </c>
      <c r="H2868">
        <f t="shared" si="44"/>
        <v>2867</v>
      </c>
    </row>
    <row r="2869" spans="1:8" x14ac:dyDescent="0.25">
      <c r="A2869" s="2">
        <v>40830</v>
      </c>
      <c r="B2869">
        <v>84.470000999999996</v>
      </c>
      <c r="C2869">
        <v>87.400002000000001</v>
      </c>
      <c r="D2869">
        <v>83.769997000000004</v>
      </c>
      <c r="E2869">
        <v>86.800003000000004</v>
      </c>
      <c r="F2869">
        <v>86.800003000000004</v>
      </c>
      <c r="G2869">
        <v>274846</v>
      </c>
      <c r="H2869">
        <f t="shared" si="44"/>
        <v>2868</v>
      </c>
    </row>
    <row r="2870" spans="1:8" x14ac:dyDescent="0.25">
      <c r="A2870" s="2">
        <v>40833</v>
      </c>
      <c r="B2870">
        <v>87.480002999999996</v>
      </c>
      <c r="C2870">
        <v>88.18</v>
      </c>
      <c r="D2870">
        <v>85.879997000000003</v>
      </c>
      <c r="E2870">
        <v>86.379997000000003</v>
      </c>
      <c r="F2870">
        <v>86.379997000000003</v>
      </c>
      <c r="G2870">
        <v>227298</v>
      </c>
      <c r="H2870">
        <f t="shared" si="44"/>
        <v>2869</v>
      </c>
    </row>
    <row r="2871" spans="1:8" x14ac:dyDescent="0.25">
      <c r="A2871" s="2">
        <v>40834</v>
      </c>
      <c r="B2871">
        <v>86.199996999999996</v>
      </c>
      <c r="C2871">
        <v>89.029999000000004</v>
      </c>
      <c r="D2871">
        <v>85.550003000000004</v>
      </c>
      <c r="E2871">
        <v>88.339995999999999</v>
      </c>
      <c r="F2871">
        <v>88.339995999999999</v>
      </c>
      <c r="G2871">
        <v>203765</v>
      </c>
      <c r="H2871">
        <f t="shared" si="44"/>
        <v>2870</v>
      </c>
    </row>
    <row r="2872" spans="1:8" x14ac:dyDescent="0.25">
      <c r="A2872" s="2">
        <v>40835</v>
      </c>
      <c r="B2872">
        <v>88.260002</v>
      </c>
      <c r="C2872">
        <v>89.510002</v>
      </c>
      <c r="D2872">
        <v>85.870002999999997</v>
      </c>
      <c r="E2872">
        <v>86.110000999999997</v>
      </c>
      <c r="F2872">
        <v>86.110000999999997</v>
      </c>
      <c r="G2872">
        <v>112020</v>
      </c>
      <c r="H2872">
        <f t="shared" si="44"/>
        <v>2871</v>
      </c>
    </row>
    <row r="2873" spans="1:8" x14ac:dyDescent="0.25">
      <c r="A2873" s="2">
        <v>40836</v>
      </c>
      <c r="B2873">
        <v>86.099997999999999</v>
      </c>
      <c r="C2873">
        <v>86.940002000000007</v>
      </c>
      <c r="D2873">
        <v>84.099997999999999</v>
      </c>
      <c r="E2873">
        <v>85.300003000000004</v>
      </c>
      <c r="F2873">
        <v>85.300003000000004</v>
      </c>
      <c r="G2873">
        <v>389241</v>
      </c>
      <c r="H2873">
        <f t="shared" si="44"/>
        <v>2872</v>
      </c>
    </row>
    <row r="2874" spans="1:8" x14ac:dyDescent="0.25">
      <c r="A2874" s="2">
        <v>40837</v>
      </c>
      <c r="B2874">
        <v>86.5</v>
      </c>
      <c r="C2874">
        <v>88.889999000000003</v>
      </c>
      <c r="D2874">
        <v>85.949996999999996</v>
      </c>
      <c r="E2874">
        <v>87.400002000000001</v>
      </c>
      <c r="F2874">
        <v>87.400002000000001</v>
      </c>
      <c r="G2874">
        <v>296555</v>
      </c>
      <c r="H2874">
        <f t="shared" si="44"/>
        <v>2873</v>
      </c>
    </row>
    <row r="2875" spans="1:8" x14ac:dyDescent="0.25">
      <c r="A2875" s="2">
        <v>40840</v>
      </c>
      <c r="B2875">
        <v>87.050003000000004</v>
      </c>
      <c r="C2875">
        <v>91.879997000000003</v>
      </c>
      <c r="D2875">
        <v>87</v>
      </c>
      <c r="E2875">
        <v>91.269997000000004</v>
      </c>
      <c r="F2875">
        <v>91.269997000000004</v>
      </c>
      <c r="G2875">
        <v>484139</v>
      </c>
      <c r="H2875">
        <f t="shared" si="44"/>
        <v>2874</v>
      </c>
    </row>
    <row r="2876" spans="1:8" x14ac:dyDescent="0.25">
      <c r="A2876" s="2">
        <v>40841</v>
      </c>
      <c r="B2876">
        <v>91.690002000000007</v>
      </c>
      <c r="C2876">
        <v>94.650002000000001</v>
      </c>
      <c r="D2876">
        <v>91.099997999999999</v>
      </c>
      <c r="E2876">
        <v>93.169998000000007</v>
      </c>
      <c r="F2876">
        <v>93.169998000000007</v>
      </c>
      <c r="G2876">
        <v>489373</v>
      </c>
      <c r="H2876">
        <f t="shared" si="44"/>
        <v>2875</v>
      </c>
    </row>
    <row r="2877" spans="1:8" x14ac:dyDescent="0.25">
      <c r="A2877" s="2">
        <v>40842</v>
      </c>
      <c r="B2877">
        <v>92.589995999999999</v>
      </c>
      <c r="C2877">
        <v>93.919998000000007</v>
      </c>
      <c r="D2877">
        <v>90</v>
      </c>
      <c r="E2877">
        <v>90.199996999999996</v>
      </c>
      <c r="F2877">
        <v>90.199996999999996</v>
      </c>
      <c r="G2877">
        <v>411445</v>
      </c>
      <c r="H2877">
        <f t="shared" si="44"/>
        <v>2876</v>
      </c>
    </row>
    <row r="2878" spans="1:8" x14ac:dyDescent="0.25">
      <c r="A2878" s="2">
        <v>40843</v>
      </c>
      <c r="B2878">
        <v>90.980002999999996</v>
      </c>
      <c r="C2878">
        <v>94.25</v>
      </c>
      <c r="D2878">
        <v>90.739998</v>
      </c>
      <c r="E2878">
        <v>93.959998999999996</v>
      </c>
      <c r="F2878">
        <v>93.959998999999996</v>
      </c>
      <c r="G2878">
        <v>327446</v>
      </c>
      <c r="H2878">
        <f t="shared" si="44"/>
        <v>2877</v>
      </c>
    </row>
    <row r="2879" spans="1:8" x14ac:dyDescent="0.25">
      <c r="A2879" s="2">
        <v>40844</v>
      </c>
      <c r="B2879">
        <v>93.93</v>
      </c>
      <c r="C2879">
        <v>93.93</v>
      </c>
      <c r="D2879">
        <v>92.010002</v>
      </c>
      <c r="E2879">
        <v>93.32</v>
      </c>
      <c r="F2879">
        <v>93.32</v>
      </c>
      <c r="G2879">
        <v>276760</v>
      </c>
      <c r="H2879">
        <f t="shared" si="44"/>
        <v>2878</v>
      </c>
    </row>
    <row r="2880" spans="1:8" x14ac:dyDescent="0.25">
      <c r="A2880" s="2">
        <v>40847</v>
      </c>
      <c r="B2880">
        <v>93.529999000000004</v>
      </c>
      <c r="C2880">
        <v>93.800003000000004</v>
      </c>
      <c r="D2880">
        <v>91.360000999999997</v>
      </c>
      <c r="E2880">
        <v>93.190002000000007</v>
      </c>
      <c r="F2880">
        <v>93.190002000000007</v>
      </c>
      <c r="G2880">
        <v>228561</v>
      </c>
      <c r="H2880">
        <f t="shared" si="44"/>
        <v>2879</v>
      </c>
    </row>
    <row r="2881" spans="1:8" x14ac:dyDescent="0.25">
      <c r="A2881" s="2">
        <v>40848</v>
      </c>
      <c r="B2881">
        <v>92.580001999999993</v>
      </c>
      <c r="C2881">
        <v>92.879997000000003</v>
      </c>
      <c r="D2881">
        <v>89.169998000000007</v>
      </c>
      <c r="E2881">
        <v>92.190002000000007</v>
      </c>
      <c r="F2881">
        <v>92.190002000000007</v>
      </c>
      <c r="G2881">
        <v>351343</v>
      </c>
      <c r="H2881">
        <f t="shared" si="44"/>
        <v>2880</v>
      </c>
    </row>
    <row r="2882" spans="1:8" x14ac:dyDescent="0.25">
      <c r="A2882" s="2">
        <v>40849</v>
      </c>
      <c r="B2882">
        <v>91.599997999999999</v>
      </c>
      <c r="C2882">
        <v>93.790001000000004</v>
      </c>
      <c r="D2882">
        <v>90.970000999999996</v>
      </c>
      <c r="E2882">
        <v>92.510002</v>
      </c>
      <c r="F2882">
        <v>92.510002</v>
      </c>
      <c r="G2882">
        <v>265626</v>
      </c>
      <c r="H2882">
        <f t="shared" si="44"/>
        <v>2881</v>
      </c>
    </row>
    <row r="2883" spans="1:8" x14ac:dyDescent="0.25">
      <c r="A2883" s="2">
        <v>40850</v>
      </c>
      <c r="B2883">
        <v>92.989998</v>
      </c>
      <c r="C2883">
        <v>94.610000999999997</v>
      </c>
      <c r="D2883">
        <v>90.870002999999997</v>
      </c>
      <c r="E2883">
        <v>94.07</v>
      </c>
      <c r="F2883">
        <v>94.07</v>
      </c>
      <c r="G2883">
        <v>299987</v>
      </c>
      <c r="H2883">
        <f t="shared" si="44"/>
        <v>2882</v>
      </c>
    </row>
    <row r="2884" spans="1:8" x14ac:dyDescent="0.25">
      <c r="A2884" s="2">
        <v>40851</v>
      </c>
      <c r="B2884">
        <v>94.239998</v>
      </c>
      <c r="C2884">
        <v>94.93</v>
      </c>
      <c r="D2884">
        <v>92.870002999999997</v>
      </c>
      <c r="E2884">
        <v>94.260002</v>
      </c>
      <c r="F2884">
        <v>94.260002</v>
      </c>
      <c r="G2884">
        <v>295457</v>
      </c>
      <c r="H2884">
        <f t="shared" ref="H2884:H2947" si="45">H2883+1</f>
        <v>2883</v>
      </c>
    </row>
    <row r="2885" spans="1:8" x14ac:dyDescent="0.25">
      <c r="A2885" s="2">
        <v>40854</v>
      </c>
      <c r="B2885">
        <v>94.260002</v>
      </c>
      <c r="C2885">
        <v>96.110000999999997</v>
      </c>
      <c r="D2885">
        <v>93.230002999999996</v>
      </c>
      <c r="E2885">
        <v>95.519997000000004</v>
      </c>
      <c r="F2885">
        <v>95.519997000000004</v>
      </c>
      <c r="G2885">
        <v>321186</v>
      </c>
      <c r="H2885">
        <f t="shared" si="45"/>
        <v>2884</v>
      </c>
    </row>
    <row r="2886" spans="1:8" x14ac:dyDescent="0.25">
      <c r="A2886" s="2">
        <v>40855</v>
      </c>
      <c r="B2886">
        <v>95.870002999999997</v>
      </c>
      <c r="C2886">
        <v>97.080001999999993</v>
      </c>
      <c r="D2886">
        <v>95.230002999999996</v>
      </c>
      <c r="E2886">
        <v>96.800003000000004</v>
      </c>
      <c r="F2886">
        <v>96.800003000000004</v>
      </c>
      <c r="G2886">
        <v>313566</v>
      </c>
      <c r="H2886">
        <f t="shared" si="45"/>
        <v>2885</v>
      </c>
    </row>
    <row r="2887" spans="1:8" x14ac:dyDescent="0.25">
      <c r="A2887" s="2">
        <v>40856</v>
      </c>
      <c r="B2887">
        <v>96.809997999999993</v>
      </c>
      <c r="C2887">
        <v>97.839995999999999</v>
      </c>
      <c r="D2887">
        <v>94.540001000000004</v>
      </c>
      <c r="E2887">
        <v>95.739998</v>
      </c>
      <c r="F2887">
        <v>95.739998</v>
      </c>
      <c r="G2887">
        <v>445712</v>
      </c>
      <c r="H2887">
        <f t="shared" si="45"/>
        <v>2886</v>
      </c>
    </row>
    <row r="2888" spans="1:8" x14ac:dyDescent="0.25">
      <c r="A2888" s="2">
        <v>40857</v>
      </c>
      <c r="B2888">
        <v>95.75</v>
      </c>
      <c r="C2888">
        <v>98.349997999999999</v>
      </c>
      <c r="D2888">
        <v>95.199996999999996</v>
      </c>
      <c r="E2888">
        <v>97.779999000000004</v>
      </c>
      <c r="F2888">
        <v>97.779999000000004</v>
      </c>
      <c r="G2888">
        <v>347730</v>
      </c>
      <c r="H2888">
        <f t="shared" si="45"/>
        <v>2887</v>
      </c>
    </row>
    <row r="2889" spans="1:8" x14ac:dyDescent="0.25">
      <c r="A2889" s="2">
        <v>40858</v>
      </c>
      <c r="B2889">
        <v>97.510002</v>
      </c>
      <c r="C2889">
        <v>99.199996999999996</v>
      </c>
      <c r="D2889">
        <v>97.349997999999999</v>
      </c>
      <c r="E2889">
        <v>98.989998</v>
      </c>
      <c r="F2889">
        <v>98.989998</v>
      </c>
      <c r="G2889">
        <v>282786</v>
      </c>
      <c r="H2889">
        <f t="shared" si="45"/>
        <v>2888</v>
      </c>
    </row>
    <row r="2890" spans="1:8" x14ac:dyDescent="0.25">
      <c r="A2890" s="2">
        <v>40861</v>
      </c>
      <c r="B2890">
        <v>99.300003000000004</v>
      </c>
      <c r="C2890">
        <v>99.690002000000007</v>
      </c>
      <c r="D2890">
        <v>97.190002000000007</v>
      </c>
      <c r="E2890">
        <v>98.139999000000003</v>
      </c>
      <c r="F2890">
        <v>98.139999000000003</v>
      </c>
      <c r="G2890">
        <v>351523</v>
      </c>
      <c r="H2890">
        <f t="shared" si="45"/>
        <v>2889</v>
      </c>
    </row>
    <row r="2891" spans="1:8" x14ac:dyDescent="0.25">
      <c r="A2891" s="2">
        <v>40862</v>
      </c>
      <c r="B2891">
        <v>98.040001000000004</v>
      </c>
      <c r="C2891">
        <v>99.839995999999999</v>
      </c>
      <c r="D2891">
        <v>97.510002</v>
      </c>
      <c r="E2891">
        <v>99.370002999999997</v>
      </c>
      <c r="F2891">
        <v>99.370002999999997</v>
      </c>
      <c r="G2891">
        <v>353319</v>
      </c>
      <c r="H2891">
        <f t="shared" si="45"/>
        <v>2890</v>
      </c>
    </row>
    <row r="2892" spans="1:8" x14ac:dyDescent="0.25">
      <c r="A2892" s="2">
        <v>40863</v>
      </c>
      <c r="B2892">
        <v>99.32</v>
      </c>
      <c r="C2892">
        <v>102.889999</v>
      </c>
      <c r="D2892">
        <v>98.389999000000003</v>
      </c>
      <c r="E2892">
        <v>102.589996</v>
      </c>
      <c r="F2892">
        <v>102.589996</v>
      </c>
      <c r="G2892">
        <v>379612</v>
      </c>
      <c r="H2892">
        <f t="shared" si="45"/>
        <v>2891</v>
      </c>
    </row>
    <row r="2893" spans="1:8" x14ac:dyDescent="0.25">
      <c r="A2893" s="2">
        <v>40864</v>
      </c>
      <c r="B2893">
        <v>101.760002</v>
      </c>
      <c r="C2893">
        <v>103.370003</v>
      </c>
      <c r="D2893">
        <v>98.279999000000004</v>
      </c>
      <c r="E2893">
        <v>98.82</v>
      </c>
      <c r="F2893">
        <v>98.82</v>
      </c>
      <c r="G2893">
        <v>194039</v>
      </c>
      <c r="H2893">
        <f t="shared" si="45"/>
        <v>2892</v>
      </c>
    </row>
    <row r="2894" spans="1:8" x14ac:dyDescent="0.25">
      <c r="A2894" s="2">
        <v>40865</v>
      </c>
      <c r="B2894">
        <v>98.610000999999997</v>
      </c>
      <c r="C2894">
        <v>100.150002</v>
      </c>
      <c r="D2894">
        <v>96.639999000000003</v>
      </c>
      <c r="E2894">
        <v>97.410004000000001</v>
      </c>
      <c r="F2894">
        <v>97.410004000000001</v>
      </c>
      <c r="G2894">
        <v>341638</v>
      </c>
      <c r="H2894">
        <f t="shared" si="45"/>
        <v>2893</v>
      </c>
    </row>
    <row r="2895" spans="1:8" x14ac:dyDescent="0.25">
      <c r="A2895" s="2">
        <v>40868</v>
      </c>
      <c r="B2895">
        <v>97.540001000000004</v>
      </c>
      <c r="C2895">
        <v>97.860000999999997</v>
      </c>
      <c r="D2895">
        <v>95.239998</v>
      </c>
      <c r="E2895">
        <v>96.919998000000007</v>
      </c>
      <c r="F2895">
        <v>96.919998000000007</v>
      </c>
      <c r="G2895">
        <v>279104</v>
      </c>
      <c r="H2895">
        <f t="shared" si="45"/>
        <v>2894</v>
      </c>
    </row>
    <row r="2896" spans="1:8" x14ac:dyDescent="0.25">
      <c r="A2896" s="2">
        <v>40869</v>
      </c>
      <c r="B2896">
        <v>97.199996999999996</v>
      </c>
      <c r="C2896">
        <v>98.699996999999996</v>
      </c>
      <c r="D2896">
        <v>96.550003000000004</v>
      </c>
      <c r="E2896">
        <v>98.010002</v>
      </c>
      <c r="F2896">
        <v>98.010002</v>
      </c>
      <c r="G2896">
        <v>319245</v>
      </c>
      <c r="H2896">
        <f t="shared" si="45"/>
        <v>2895</v>
      </c>
    </row>
    <row r="2897" spans="1:8" x14ac:dyDescent="0.25">
      <c r="A2897" s="2">
        <v>40870</v>
      </c>
      <c r="B2897">
        <v>97.790001000000004</v>
      </c>
      <c r="C2897">
        <v>97.870002999999997</v>
      </c>
      <c r="D2897">
        <v>95.349997999999999</v>
      </c>
      <c r="E2897">
        <v>96.169998000000007</v>
      </c>
      <c r="F2897">
        <v>96.169998000000007</v>
      </c>
      <c r="G2897">
        <v>283449</v>
      </c>
      <c r="H2897">
        <f t="shared" si="45"/>
        <v>2896</v>
      </c>
    </row>
    <row r="2898" spans="1:8" x14ac:dyDescent="0.25">
      <c r="A2898" s="2">
        <v>40872</v>
      </c>
      <c r="B2898" t="s">
        <v>113</v>
      </c>
      <c r="C2898" t="s">
        <v>113</v>
      </c>
      <c r="D2898" t="s">
        <v>113</v>
      </c>
      <c r="E2898" t="s">
        <v>113</v>
      </c>
      <c r="F2898" t="s">
        <v>113</v>
      </c>
      <c r="G2898" t="s">
        <v>113</v>
      </c>
      <c r="H2898">
        <f t="shared" si="45"/>
        <v>2897</v>
      </c>
    </row>
    <row r="2899" spans="1:8" x14ac:dyDescent="0.25">
      <c r="A2899" s="2">
        <v>40875</v>
      </c>
      <c r="B2899">
        <v>97.5</v>
      </c>
      <c r="C2899">
        <v>100.739998</v>
      </c>
      <c r="D2899">
        <v>97.129997000000003</v>
      </c>
      <c r="E2899">
        <v>98.209998999999996</v>
      </c>
      <c r="F2899">
        <v>98.209998999999996</v>
      </c>
      <c r="G2899">
        <v>311735</v>
      </c>
      <c r="H2899">
        <f t="shared" si="45"/>
        <v>2898</v>
      </c>
    </row>
    <row r="2900" spans="1:8" x14ac:dyDescent="0.25">
      <c r="A2900" s="2">
        <v>40876</v>
      </c>
      <c r="B2900">
        <v>97.75</v>
      </c>
      <c r="C2900">
        <v>100.150002</v>
      </c>
      <c r="D2900">
        <v>97.230002999999996</v>
      </c>
      <c r="E2900">
        <v>99.790001000000004</v>
      </c>
      <c r="F2900">
        <v>99.790001000000004</v>
      </c>
      <c r="G2900">
        <v>320858</v>
      </c>
      <c r="H2900">
        <f t="shared" si="45"/>
        <v>2899</v>
      </c>
    </row>
    <row r="2901" spans="1:8" x14ac:dyDescent="0.25">
      <c r="A2901" s="2">
        <v>40877</v>
      </c>
      <c r="B2901">
        <v>99.480002999999996</v>
      </c>
      <c r="C2901">
        <v>101.75</v>
      </c>
      <c r="D2901">
        <v>98.919998000000007</v>
      </c>
      <c r="E2901">
        <v>100.360001</v>
      </c>
      <c r="F2901">
        <v>100.360001</v>
      </c>
      <c r="G2901">
        <v>302863</v>
      </c>
      <c r="H2901">
        <f t="shared" si="45"/>
        <v>2900</v>
      </c>
    </row>
    <row r="2902" spans="1:8" x14ac:dyDescent="0.25">
      <c r="A2902" s="2">
        <v>40878</v>
      </c>
      <c r="B2902">
        <v>100.510002</v>
      </c>
      <c r="C2902">
        <v>101.16999800000001</v>
      </c>
      <c r="D2902">
        <v>98.870002999999997</v>
      </c>
      <c r="E2902">
        <v>100.199997</v>
      </c>
      <c r="F2902">
        <v>100.199997</v>
      </c>
      <c r="G2902">
        <v>275858</v>
      </c>
      <c r="H2902">
        <f t="shared" si="45"/>
        <v>2901</v>
      </c>
    </row>
    <row r="2903" spans="1:8" x14ac:dyDescent="0.25">
      <c r="A2903" s="2">
        <v>40879</v>
      </c>
      <c r="B2903">
        <v>100</v>
      </c>
      <c r="C2903">
        <v>101.55999799999999</v>
      </c>
      <c r="D2903">
        <v>99.760002</v>
      </c>
      <c r="E2903">
        <v>100.959999</v>
      </c>
      <c r="F2903">
        <v>100.959999</v>
      </c>
      <c r="G2903">
        <v>245915</v>
      </c>
      <c r="H2903">
        <f t="shared" si="45"/>
        <v>2902</v>
      </c>
    </row>
    <row r="2904" spans="1:8" x14ac:dyDescent="0.25">
      <c r="A2904" s="2">
        <v>40882</v>
      </c>
      <c r="B2904">
        <v>101.230003</v>
      </c>
      <c r="C2904">
        <v>102.44000200000001</v>
      </c>
      <c r="D2904">
        <v>100.239998</v>
      </c>
      <c r="E2904">
        <v>100.989998</v>
      </c>
      <c r="F2904">
        <v>100.989998</v>
      </c>
      <c r="G2904">
        <v>239380</v>
      </c>
      <c r="H2904">
        <f t="shared" si="45"/>
        <v>2903</v>
      </c>
    </row>
    <row r="2905" spans="1:8" x14ac:dyDescent="0.25">
      <c r="A2905" s="2">
        <v>40883</v>
      </c>
      <c r="B2905">
        <v>100.449997</v>
      </c>
      <c r="C2905">
        <v>101.41999800000001</v>
      </c>
      <c r="D2905">
        <v>100.199997</v>
      </c>
      <c r="E2905">
        <v>101.279999</v>
      </c>
      <c r="F2905">
        <v>101.279999</v>
      </c>
      <c r="G2905">
        <v>217029</v>
      </c>
      <c r="H2905">
        <f t="shared" si="45"/>
        <v>2904</v>
      </c>
    </row>
    <row r="2906" spans="1:8" x14ac:dyDescent="0.25">
      <c r="A2906" s="2">
        <v>40884</v>
      </c>
      <c r="B2906">
        <v>101.110001</v>
      </c>
      <c r="C2906">
        <v>101.94000200000001</v>
      </c>
      <c r="D2906">
        <v>99.669998000000007</v>
      </c>
      <c r="E2906">
        <v>100.489998</v>
      </c>
      <c r="F2906">
        <v>100.489998</v>
      </c>
      <c r="G2906">
        <v>330533</v>
      </c>
      <c r="H2906">
        <f t="shared" si="45"/>
        <v>2905</v>
      </c>
    </row>
    <row r="2907" spans="1:8" x14ac:dyDescent="0.25">
      <c r="A2907" s="2">
        <v>40885</v>
      </c>
      <c r="B2907">
        <v>100.839996</v>
      </c>
      <c r="C2907">
        <v>101.730003</v>
      </c>
      <c r="D2907">
        <v>97.709998999999996</v>
      </c>
      <c r="E2907">
        <v>98.339995999999999</v>
      </c>
      <c r="F2907">
        <v>98.339995999999999</v>
      </c>
      <c r="G2907">
        <v>340677</v>
      </c>
      <c r="H2907">
        <f t="shared" si="45"/>
        <v>2906</v>
      </c>
    </row>
    <row r="2908" spans="1:8" x14ac:dyDescent="0.25">
      <c r="A2908" s="2">
        <v>40886</v>
      </c>
      <c r="B2908">
        <v>98.080001999999993</v>
      </c>
      <c r="C2908">
        <v>99.910004000000001</v>
      </c>
      <c r="D2908">
        <v>97.360000999999997</v>
      </c>
      <c r="E2908">
        <v>99.410004000000001</v>
      </c>
      <c r="F2908">
        <v>99.410004000000001</v>
      </c>
      <c r="G2908">
        <v>318767</v>
      </c>
      <c r="H2908">
        <f t="shared" si="45"/>
        <v>2907</v>
      </c>
    </row>
    <row r="2909" spans="1:8" x14ac:dyDescent="0.25">
      <c r="A2909" s="2">
        <v>40889</v>
      </c>
      <c r="B2909">
        <v>99.580001999999993</v>
      </c>
      <c r="C2909">
        <v>99.68</v>
      </c>
      <c r="D2909">
        <v>97.540001000000004</v>
      </c>
      <c r="E2909">
        <v>97.769997000000004</v>
      </c>
      <c r="F2909">
        <v>97.769997000000004</v>
      </c>
      <c r="G2909">
        <v>279146</v>
      </c>
      <c r="H2909">
        <f t="shared" si="45"/>
        <v>2908</v>
      </c>
    </row>
    <row r="2910" spans="1:8" x14ac:dyDescent="0.25">
      <c r="A2910" s="2">
        <v>40890</v>
      </c>
      <c r="B2910">
        <v>97.849997999999999</v>
      </c>
      <c r="C2910">
        <v>101.25</v>
      </c>
      <c r="D2910">
        <v>97.639999000000003</v>
      </c>
      <c r="E2910">
        <v>100.139999</v>
      </c>
      <c r="F2910">
        <v>100.139999</v>
      </c>
      <c r="G2910">
        <v>380754</v>
      </c>
      <c r="H2910">
        <f t="shared" si="45"/>
        <v>2909</v>
      </c>
    </row>
    <row r="2911" spans="1:8" x14ac:dyDescent="0.25">
      <c r="A2911" s="2">
        <v>40891</v>
      </c>
      <c r="B2911">
        <v>100.33000199999999</v>
      </c>
      <c r="C2911">
        <v>100.33000199999999</v>
      </c>
      <c r="D2911">
        <v>94.209998999999996</v>
      </c>
      <c r="E2911">
        <v>94.949996999999996</v>
      </c>
      <c r="F2911">
        <v>94.949996999999996</v>
      </c>
      <c r="G2911">
        <v>377475</v>
      </c>
      <c r="H2911">
        <f t="shared" si="45"/>
        <v>2910</v>
      </c>
    </row>
    <row r="2912" spans="1:8" x14ac:dyDescent="0.25">
      <c r="A2912" s="2">
        <v>40892</v>
      </c>
      <c r="B2912">
        <v>94.889999000000003</v>
      </c>
      <c r="C2912">
        <v>95.989998</v>
      </c>
      <c r="D2912">
        <v>93.309997999999993</v>
      </c>
      <c r="E2912">
        <v>93.870002999999997</v>
      </c>
      <c r="F2912">
        <v>93.870002999999997</v>
      </c>
      <c r="G2912">
        <v>273761</v>
      </c>
      <c r="H2912">
        <f t="shared" si="45"/>
        <v>2911</v>
      </c>
    </row>
    <row r="2913" spans="1:8" x14ac:dyDescent="0.25">
      <c r="A2913" s="2">
        <v>40893</v>
      </c>
      <c r="B2913">
        <v>93.419998000000007</v>
      </c>
      <c r="C2913">
        <v>94.790001000000004</v>
      </c>
      <c r="D2913">
        <v>92.519997000000004</v>
      </c>
      <c r="E2913">
        <v>93.529999000000004</v>
      </c>
      <c r="F2913">
        <v>93.529999000000004</v>
      </c>
      <c r="G2913">
        <v>205893</v>
      </c>
      <c r="H2913">
        <f t="shared" si="45"/>
        <v>2912</v>
      </c>
    </row>
    <row r="2914" spans="1:8" x14ac:dyDescent="0.25">
      <c r="A2914" s="2">
        <v>40896</v>
      </c>
      <c r="B2914">
        <v>93.760002</v>
      </c>
      <c r="C2914">
        <v>94.419998000000007</v>
      </c>
      <c r="D2914">
        <v>92.540001000000004</v>
      </c>
      <c r="E2914">
        <v>93.879997000000003</v>
      </c>
      <c r="F2914">
        <v>93.879997000000003</v>
      </c>
      <c r="G2914">
        <v>114563</v>
      </c>
      <c r="H2914">
        <f t="shared" si="45"/>
        <v>2913</v>
      </c>
    </row>
    <row r="2915" spans="1:8" x14ac:dyDescent="0.25">
      <c r="A2915" s="2">
        <v>40897</v>
      </c>
      <c r="B2915">
        <v>94.139999000000003</v>
      </c>
      <c r="C2915">
        <v>97.449996999999996</v>
      </c>
      <c r="D2915">
        <v>94.139999000000003</v>
      </c>
      <c r="E2915">
        <v>97.220000999999996</v>
      </c>
      <c r="F2915">
        <v>97.220000999999996</v>
      </c>
      <c r="G2915">
        <v>242305</v>
      </c>
      <c r="H2915">
        <f t="shared" si="45"/>
        <v>2914</v>
      </c>
    </row>
    <row r="2916" spans="1:8" x14ac:dyDescent="0.25">
      <c r="A2916" s="2">
        <v>40898</v>
      </c>
      <c r="B2916">
        <v>97.529999000000004</v>
      </c>
      <c r="C2916">
        <v>99.25</v>
      </c>
      <c r="D2916">
        <v>96.800003000000004</v>
      </c>
      <c r="E2916">
        <v>98.669998000000007</v>
      </c>
      <c r="F2916">
        <v>98.669998000000007</v>
      </c>
      <c r="G2916">
        <v>219505</v>
      </c>
      <c r="H2916">
        <f t="shared" si="45"/>
        <v>2915</v>
      </c>
    </row>
    <row r="2917" spans="1:8" x14ac:dyDescent="0.25">
      <c r="A2917" s="2">
        <v>40899</v>
      </c>
      <c r="B2917">
        <v>99.029999000000004</v>
      </c>
      <c r="C2917">
        <v>100.050003</v>
      </c>
      <c r="D2917">
        <v>98.510002</v>
      </c>
      <c r="E2917">
        <v>99.529999000000004</v>
      </c>
      <c r="F2917">
        <v>99.529999000000004</v>
      </c>
      <c r="G2917">
        <v>151560</v>
      </c>
      <c r="H2917">
        <f t="shared" si="45"/>
        <v>2916</v>
      </c>
    </row>
    <row r="2918" spans="1:8" x14ac:dyDescent="0.25">
      <c r="A2918" s="2">
        <v>40900</v>
      </c>
      <c r="B2918">
        <v>99.480002999999996</v>
      </c>
      <c r="C2918">
        <v>100.230003</v>
      </c>
      <c r="D2918">
        <v>99.239998</v>
      </c>
      <c r="E2918">
        <v>99.68</v>
      </c>
      <c r="F2918">
        <v>99.68</v>
      </c>
      <c r="G2918">
        <v>95270</v>
      </c>
      <c r="H2918">
        <f t="shared" si="45"/>
        <v>2917</v>
      </c>
    </row>
    <row r="2919" spans="1:8" x14ac:dyDescent="0.25">
      <c r="A2919" s="2">
        <v>40904</v>
      </c>
      <c r="B2919">
        <v>99.919998000000007</v>
      </c>
      <c r="C2919">
        <v>101.769997</v>
      </c>
      <c r="D2919">
        <v>99.370002999999997</v>
      </c>
      <c r="E2919">
        <v>101.339996</v>
      </c>
      <c r="F2919">
        <v>101.339996</v>
      </c>
      <c r="G2919">
        <v>124238</v>
      </c>
      <c r="H2919">
        <f t="shared" si="45"/>
        <v>2918</v>
      </c>
    </row>
    <row r="2920" spans="1:8" x14ac:dyDescent="0.25">
      <c r="A2920" s="2">
        <v>40905</v>
      </c>
      <c r="B2920">
        <v>101.25</v>
      </c>
      <c r="C2920">
        <v>101.709999</v>
      </c>
      <c r="D2920">
        <v>99.110000999999997</v>
      </c>
      <c r="E2920">
        <v>99.360000999999997</v>
      </c>
      <c r="F2920">
        <v>99.360000999999997</v>
      </c>
      <c r="G2920">
        <v>164655</v>
      </c>
      <c r="H2920">
        <f t="shared" si="45"/>
        <v>2919</v>
      </c>
    </row>
    <row r="2921" spans="1:8" x14ac:dyDescent="0.25">
      <c r="A2921" s="2">
        <v>40906</v>
      </c>
      <c r="B2921">
        <v>99.589995999999999</v>
      </c>
      <c r="C2921">
        <v>99.919998000000007</v>
      </c>
      <c r="D2921">
        <v>98.300003000000004</v>
      </c>
      <c r="E2921">
        <v>99.650002000000001</v>
      </c>
      <c r="F2921">
        <v>99.650002000000001</v>
      </c>
      <c r="G2921">
        <v>153915</v>
      </c>
      <c r="H2921">
        <f t="shared" si="45"/>
        <v>2920</v>
      </c>
    </row>
    <row r="2922" spans="1:8" x14ac:dyDescent="0.25">
      <c r="A2922" s="2">
        <v>40907</v>
      </c>
      <c r="B2922">
        <v>99.779999000000004</v>
      </c>
      <c r="C2922">
        <v>100.160004</v>
      </c>
      <c r="D2922">
        <v>98.610000999999997</v>
      </c>
      <c r="E2922">
        <v>98.830001999999993</v>
      </c>
      <c r="F2922">
        <v>98.830001999999993</v>
      </c>
      <c r="G2922">
        <v>154064</v>
      </c>
      <c r="H2922">
        <f t="shared" si="45"/>
        <v>2921</v>
      </c>
    </row>
    <row r="2923" spans="1:8" x14ac:dyDescent="0.25">
      <c r="A2923" s="2">
        <v>40911</v>
      </c>
      <c r="B2923">
        <v>99.699996999999996</v>
      </c>
      <c r="C2923">
        <v>103.18</v>
      </c>
      <c r="D2923">
        <v>99.650002000000001</v>
      </c>
      <c r="E2923">
        <v>102.959999</v>
      </c>
      <c r="F2923">
        <v>102.959999</v>
      </c>
      <c r="G2923">
        <v>275481</v>
      </c>
      <c r="H2923">
        <f t="shared" si="45"/>
        <v>2922</v>
      </c>
    </row>
    <row r="2924" spans="1:8" x14ac:dyDescent="0.25">
      <c r="A2924" s="2">
        <v>40912</v>
      </c>
      <c r="B2924">
        <v>102.989998</v>
      </c>
      <c r="C2924">
        <v>103.739998</v>
      </c>
      <c r="D2924">
        <v>101.879997</v>
      </c>
      <c r="E2924">
        <v>103.220001</v>
      </c>
      <c r="F2924">
        <v>103.220001</v>
      </c>
      <c r="G2924">
        <v>271711</v>
      </c>
      <c r="H2924">
        <f t="shared" si="45"/>
        <v>2923</v>
      </c>
    </row>
    <row r="2925" spans="1:8" x14ac:dyDescent="0.25">
      <c r="A2925" s="2">
        <v>40913</v>
      </c>
      <c r="B2925">
        <v>103.290001</v>
      </c>
      <c r="C2925">
        <v>103.730003</v>
      </c>
      <c r="D2925">
        <v>101.300003</v>
      </c>
      <c r="E2925">
        <v>101.80999799999999</v>
      </c>
      <c r="F2925">
        <v>101.80999799999999</v>
      </c>
      <c r="G2925">
        <v>295615</v>
      </c>
      <c r="H2925">
        <f t="shared" si="45"/>
        <v>2924</v>
      </c>
    </row>
    <row r="2926" spans="1:8" x14ac:dyDescent="0.25">
      <c r="A2926" s="2">
        <v>40914</v>
      </c>
      <c r="B2926">
        <v>101.349998</v>
      </c>
      <c r="C2926">
        <v>102.800003</v>
      </c>
      <c r="D2926">
        <v>100.879997</v>
      </c>
      <c r="E2926">
        <v>101.55999799999999</v>
      </c>
      <c r="F2926">
        <v>101.55999799999999</v>
      </c>
      <c r="G2926">
        <v>290458</v>
      </c>
      <c r="H2926">
        <f t="shared" si="45"/>
        <v>2925</v>
      </c>
    </row>
    <row r="2927" spans="1:8" x14ac:dyDescent="0.25">
      <c r="A2927" s="2">
        <v>40917</v>
      </c>
      <c r="B2927">
        <v>101.91999800000001</v>
      </c>
      <c r="C2927">
        <v>102.150002</v>
      </c>
      <c r="D2927">
        <v>100.099998</v>
      </c>
      <c r="E2927">
        <v>101.30999799999999</v>
      </c>
      <c r="F2927">
        <v>101.30999799999999</v>
      </c>
      <c r="G2927">
        <v>311866</v>
      </c>
      <c r="H2927">
        <f t="shared" si="45"/>
        <v>2926</v>
      </c>
    </row>
    <row r="2928" spans="1:8" x14ac:dyDescent="0.25">
      <c r="A2928" s="2">
        <v>40918</v>
      </c>
      <c r="B2928">
        <v>101.300003</v>
      </c>
      <c r="C2928">
        <v>103.410004</v>
      </c>
      <c r="D2928">
        <v>101.300003</v>
      </c>
      <c r="E2928">
        <v>102.239998</v>
      </c>
      <c r="F2928">
        <v>102.239998</v>
      </c>
      <c r="G2928">
        <v>291273</v>
      </c>
      <c r="H2928">
        <f t="shared" si="45"/>
        <v>2927</v>
      </c>
    </row>
    <row r="2929" spans="1:8" x14ac:dyDescent="0.25">
      <c r="A2929" s="2">
        <v>40919</v>
      </c>
      <c r="B2929">
        <v>102.199997</v>
      </c>
      <c r="C2929">
        <v>102.459999</v>
      </c>
      <c r="D2929">
        <v>100.550003</v>
      </c>
      <c r="E2929">
        <v>100.870003</v>
      </c>
      <c r="F2929">
        <v>100.870003</v>
      </c>
      <c r="G2929">
        <v>311641</v>
      </c>
      <c r="H2929">
        <f t="shared" si="45"/>
        <v>2928</v>
      </c>
    </row>
    <row r="2930" spans="1:8" x14ac:dyDescent="0.25">
      <c r="A2930" s="2">
        <v>40920</v>
      </c>
      <c r="B2930">
        <v>101</v>
      </c>
      <c r="C2930">
        <v>102.980003</v>
      </c>
      <c r="D2930">
        <v>98.5</v>
      </c>
      <c r="E2930">
        <v>99.099997999999999</v>
      </c>
      <c r="F2930">
        <v>99.099997999999999</v>
      </c>
      <c r="G2930">
        <v>370509</v>
      </c>
      <c r="H2930">
        <f t="shared" si="45"/>
        <v>2929</v>
      </c>
    </row>
    <row r="2931" spans="1:8" x14ac:dyDescent="0.25">
      <c r="A2931" s="2">
        <v>40921</v>
      </c>
      <c r="B2931">
        <v>99.199996999999996</v>
      </c>
      <c r="C2931">
        <v>100.19000200000001</v>
      </c>
      <c r="D2931">
        <v>97.699996999999996</v>
      </c>
      <c r="E2931">
        <v>98.699996999999996</v>
      </c>
      <c r="F2931">
        <v>98.699996999999996</v>
      </c>
      <c r="G2931">
        <v>335624</v>
      </c>
      <c r="H2931">
        <f t="shared" si="45"/>
        <v>2930</v>
      </c>
    </row>
    <row r="2932" spans="1:8" x14ac:dyDescent="0.25">
      <c r="A2932" s="2">
        <v>40925</v>
      </c>
      <c r="B2932">
        <v>98.949996999999996</v>
      </c>
      <c r="C2932">
        <v>101.010002</v>
      </c>
      <c r="D2932">
        <v>98.599997999999999</v>
      </c>
      <c r="E2932">
        <v>100.709999</v>
      </c>
      <c r="F2932">
        <v>100.709999</v>
      </c>
      <c r="G2932">
        <v>341887</v>
      </c>
      <c r="H2932">
        <f t="shared" si="45"/>
        <v>2931</v>
      </c>
    </row>
    <row r="2933" spans="1:8" x14ac:dyDescent="0.25">
      <c r="A2933" s="2">
        <v>40926</v>
      </c>
      <c r="B2933">
        <v>100.910004</v>
      </c>
      <c r="C2933">
        <v>102.05999799999999</v>
      </c>
      <c r="D2933">
        <v>99.839995999999999</v>
      </c>
      <c r="E2933">
        <v>100.589996</v>
      </c>
      <c r="F2933">
        <v>100.589996</v>
      </c>
      <c r="G2933">
        <v>269387</v>
      </c>
      <c r="H2933">
        <f t="shared" si="45"/>
        <v>2932</v>
      </c>
    </row>
    <row r="2934" spans="1:8" x14ac:dyDescent="0.25">
      <c r="A2934" s="2">
        <v>40927</v>
      </c>
      <c r="B2934">
        <v>101.139999</v>
      </c>
      <c r="C2934">
        <v>102.05999799999999</v>
      </c>
      <c r="D2934">
        <v>99.980002999999996</v>
      </c>
      <c r="E2934">
        <v>100.389999</v>
      </c>
      <c r="F2934">
        <v>100.389999</v>
      </c>
      <c r="G2934">
        <v>120170</v>
      </c>
      <c r="H2934">
        <f t="shared" si="45"/>
        <v>2933</v>
      </c>
    </row>
    <row r="2935" spans="1:8" x14ac:dyDescent="0.25">
      <c r="A2935" s="2">
        <v>40928</v>
      </c>
      <c r="B2935">
        <v>100.389999</v>
      </c>
      <c r="C2935">
        <v>100.739998</v>
      </c>
      <c r="D2935">
        <v>97.910004000000001</v>
      </c>
      <c r="E2935">
        <v>98.459998999999996</v>
      </c>
      <c r="F2935">
        <v>98.459998999999996</v>
      </c>
      <c r="G2935">
        <v>304986</v>
      </c>
      <c r="H2935">
        <f t="shared" si="45"/>
        <v>2934</v>
      </c>
    </row>
    <row r="2936" spans="1:8" x14ac:dyDescent="0.25">
      <c r="A2936" s="2">
        <v>40931</v>
      </c>
      <c r="B2936">
        <v>98.339995999999999</v>
      </c>
      <c r="C2936">
        <v>100.239998</v>
      </c>
      <c r="D2936">
        <v>97.400002000000001</v>
      </c>
      <c r="E2936">
        <v>99.580001999999993</v>
      </c>
      <c r="F2936">
        <v>99.580001999999993</v>
      </c>
      <c r="G2936">
        <v>238960</v>
      </c>
      <c r="H2936">
        <f t="shared" si="45"/>
        <v>2935</v>
      </c>
    </row>
    <row r="2937" spans="1:8" x14ac:dyDescent="0.25">
      <c r="A2937" s="2">
        <v>40932</v>
      </c>
      <c r="B2937">
        <v>99.879997000000003</v>
      </c>
      <c r="C2937">
        <v>100.18</v>
      </c>
      <c r="D2937">
        <v>98.25</v>
      </c>
      <c r="E2937">
        <v>98.949996999999996</v>
      </c>
      <c r="F2937">
        <v>98.949996999999996</v>
      </c>
      <c r="G2937">
        <v>242477</v>
      </c>
      <c r="H2937">
        <f t="shared" si="45"/>
        <v>2936</v>
      </c>
    </row>
    <row r="2938" spans="1:8" x14ac:dyDescent="0.25">
      <c r="A2938" s="2">
        <v>40933</v>
      </c>
      <c r="B2938">
        <v>99.199996999999996</v>
      </c>
      <c r="C2938">
        <v>100.400002</v>
      </c>
      <c r="D2938">
        <v>97.529999000000004</v>
      </c>
      <c r="E2938">
        <v>99.400002000000001</v>
      </c>
      <c r="F2938">
        <v>99.400002000000001</v>
      </c>
      <c r="G2938">
        <v>322794</v>
      </c>
      <c r="H2938">
        <f t="shared" si="45"/>
        <v>2937</v>
      </c>
    </row>
    <row r="2939" spans="1:8" x14ac:dyDescent="0.25">
      <c r="A2939" s="2">
        <v>40934</v>
      </c>
      <c r="B2939">
        <v>99.959998999999996</v>
      </c>
      <c r="C2939">
        <v>101.389999</v>
      </c>
      <c r="D2939">
        <v>99.230002999999996</v>
      </c>
      <c r="E2939">
        <v>99.699996999999996</v>
      </c>
      <c r="F2939">
        <v>99.699996999999996</v>
      </c>
      <c r="G2939">
        <v>260744</v>
      </c>
      <c r="H2939">
        <f t="shared" si="45"/>
        <v>2938</v>
      </c>
    </row>
    <row r="2940" spans="1:8" x14ac:dyDescent="0.25">
      <c r="A2940" s="2">
        <v>40935</v>
      </c>
      <c r="B2940">
        <v>99.93</v>
      </c>
      <c r="C2940">
        <v>100.629997</v>
      </c>
      <c r="D2940">
        <v>99.129997000000003</v>
      </c>
      <c r="E2940">
        <v>99.559997999999993</v>
      </c>
      <c r="F2940">
        <v>99.559997999999993</v>
      </c>
      <c r="G2940">
        <v>253456</v>
      </c>
      <c r="H2940">
        <f t="shared" si="45"/>
        <v>2939</v>
      </c>
    </row>
    <row r="2941" spans="1:8" x14ac:dyDescent="0.25">
      <c r="A2941" s="2">
        <v>40938</v>
      </c>
      <c r="B2941">
        <v>100</v>
      </c>
      <c r="C2941">
        <v>100.050003</v>
      </c>
      <c r="D2941">
        <v>98.43</v>
      </c>
      <c r="E2941">
        <v>98.779999000000004</v>
      </c>
      <c r="F2941">
        <v>98.779999000000004</v>
      </c>
      <c r="G2941">
        <v>215829</v>
      </c>
      <c r="H2941">
        <f t="shared" si="45"/>
        <v>2940</v>
      </c>
    </row>
    <row r="2942" spans="1:8" x14ac:dyDescent="0.25">
      <c r="A2942" s="2">
        <v>40939</v>
      </c>
      <c r="B2942">
        <v>98.879997000000003</v>
      </c>
      <c r="C2942">
        <v>101.290001</v>
      </c>
      <c r="D2942">
        <v>97.860000999999997</v>
      </c>
      <c r="E2942">
        <v>98.480002999999996</v>
      </c>
      <c r="F2942">
        <v>98.480002999999996</v>
      </c>
      <c r="G2942">
        <v>373891</v>
      </c>
      <c r="H2942">
        <f t="shared" si="45"/>
        <v>2941</v>
      </c>
    </row>
    <row r="2943" spans="1:8" x14ac:dyDescent="0.25">
      <c r="A2943" s="2">
        <v>40940</v>
      </c>
      <c r="B2943">
        <v>98.379997000000003</v>
      </c>
      <c r="C2943">
        <v>99.489998</v>
      </c>
      <c r="D2943">
        <v>97.110000999999997</v>
      </c>
      <c r="E2943">
        <v>97.610000999999997</v>
      </c>
      <c r="F2943">
        <v>97.610000999999997</v>
      </c>
      <c r="G2943">
        <v>293554</v>
      </c>
      <c r="H2943">
        <f t="shared" si="45"/>
        <v>2942</v>
      </c>
    </row>
    <row r="2944" spans="1:8" x14ac:dyDescent="0.25">
      <c r="A2944" s="2">
        <v>40941</v>
      </c>
      <c r="B2944">
        <v>97.110000999999997</v>
      </c>
      <c r="C2944">
        <v>97.989998</v>
      </c>
      <c r="D2944">
        <v>95.440002000000007</v>
      </c>
      <c r="E2944">
        <v>96.360000999999997</v>
      </c>
      <c r="F2944">
        <v>96.360000999999997</v>
      </c>
      <c r="G2944">
        <v>331240</v>
      </c>
      <c r="H2944">
        <f t="shared" si="45"/>
        <v>2943</v>
      </c>
    </row>
    <row r="2945" spans="1:8" x14ac:dyDescent="0.25">
      <c r="A2945" s="2">
        <v>40942</v>
      </c>
      <c r="B2945">
        <v>96.610000999999997</v>
      </c>
      <c r="C2945">
        <v>98.029999000000004</v>
      </c>
      <c r="D2945">
        <v>96.010002</v>
      </c>
      <c r="E2945">
        <v>97.839995999999999</v>
      </c>
      <c r="F2945">
        <v>97.839995999999999</v>
      </c>
      <c r="G2945">
        <v>318638</v>
      </c>
      <c r="H2945">
        <f t="shared" si="45"/>
        <v>2944</v>
      </c>
    </row>
    <row r="2946" spans="1:8" x14ac:dyDescent="0.25">
      <c r="A2946" s="2">
        <v>40945</v>
      </c>
      <c r="B2946">
        <v>97.739998</v>
      </c>
      <c r="C2946">
        <v>97.75</v>
      </c>
      <c r="D2946">
        <v>96.379997000000003</v>
      </c>
      <c r="E2946">
        <v>96.910004000000001</v>
      </c>
      <c r="F2946">
        <v>96.910004000000001</v>
      </c>
      <c r="G2946">
        <v>257715</v>
      </c>
      <c r="H2946">
        <f t="shared" si="45"/>
        <v>2945</v>
      </c>
    </row>
    <row r="2947" spans="1:8" x14ac:dyDescent="0.25">
      <c r="A2947" s="2">
        <v>40946</v>
      </c>
      <c r="B2947">
        <v>97.129997000000003</v>
      </c>
      <c r="C2947">
        <v>99.129997000000003</v>
      </c>
      <c r="D2947">
        <v>95.839995999999999</v>
      </c>
      <c r="E2947">
        <v>98.410004000000001</v>
      </c>
      <c r="F2947">
        <v>98.410004000000001</v>
      </c>
      <c r="G2947">
        <v>415728</v>
      </c>
      <c r="H2947">
        <f t="shared" si="45"/>
        <v>2946</v>
      </c>
    </row>
    <row r="2948" spans="1:8" x14ac:dyDescent="0.25">
      <c r="A2948" s="2">
        <v>40947</v>
      </c>
      <c r="B2948">
        <v>98.769997000000004</v>
      </c>
      <c r="C2948">
        <v>100.089996</v>
      </c>
      <c r="D2948">
        <v>98.099997999999999</v>
      </c>
      <c r="E2948">
        <v>98.709998999999996</v>
      </c>
      <c r="F2948">
        <v>98.709998999999996</v>
      </c>
      <c r="G2948">
        <v>364737</v>
      </c>
      <c r="H2948">
        <f t="shared" ref="H2948:H3011" si="46">H2947+1</f>
        <v>2947</v>
      </c>
    </row>
    <row r="2949" spans="1:8" x14ac:dyDescent="0.25">
      <c r="A2949" s="2">
        <v>40948</v>
      </c>
      <c r="B2949">
        <v>99.099997999999999</v>
      </c>
      <c r="C2949">
        <v>100.18</v>
      </c>
      <c r="D2949">
        <v>98.660004000000001</v>
      </c>
      <c r="E2949">
        <v>99.839995999999999</v>
      </c>
      <c r="F2949">
        <v>99.839995999999999</v>
      </c>
      <c r="G2949">
        <v>295425</v>
      </c>
      <c r="H2949">
        <f t="shared" si="46"/>
        <v>2948</v>
      </c>
    </row>
    <row r="2950" spans="1:8" x14ac:dyDescent="0.25">
      <c r="A2950" s="2">
        <v>40949</v>
      </c>
      <c r="B2950">
        <v>99.889999000000003</v>
      </c>
      <c r="C2950">
        <v>99.889999000000003</v>
      </c>
      <c r="D2950">
        <v>97.32</v>
      </c>
      <c r="E2950">
        <v>98.669998000000007</v>
      </c>
      <c r="F2950">
        <v>98.669998000000007</v>
      </c>
      <c r="G2950">
        <v>307564</v>
      </c>
      <c r="H2950">
        <f t="shared" si="46"/>
        <v>2949</v>
      </c>
    </row>
    <row r="2951" spans="1:8" x14ac:dyDescent="0.25">
      <c r="A2951" s="2">
        <v>40952</v>
      </c>
      <c r="B2951">
        <v>99.330001999999993</v>
      </c>
      <c r="C2951">
        <v>101</v>
      </c>
      <c r="D2951">
        <v>99.089995999999999</v>
      </c>
      <c r="E2951">
        <v>100.910004</v>
      </c>
      <c r="F2951">
        <v>100.910004</v>
      </c>
      <c r="G2951">
        <v>268062</v>
      </c>
      <c r="H2951">
        <f t="shared" si="46"/>
        <v>2950</v>
      </c>
    </row>
    <row r="2952" spans="1:8" x14ac:dyDescent="0.25">
      <c r="A2952" s="2">
        <v>40953</v>
      </c>
      <c r="B2952">
        <v>100.730003</v>
      </c>
      <c r="C2952">
        <v>101.839996</v>
      </c>
      <c r="D2952">
        <v>100.279999</v>
      </c>
      <c r="E2952">
        <v>100.739998</v>
      </c>
      <c r="F2952">
        <v>100.739998</v>
      </c>
      <c r="G2952">
        <v>314286</v>
      </c>
      <c r="H2952">
        <f t="shared" si="46"/>
        <v>2951</v>
      </c>
    </row>
    <row r="2953" spans="1:8" x14ac:dyDescent="0.25">
      <c r="A2953" s="2">
        <v>40954</v>
      </c>
      <c r="B2953">
        <v>100.900002</v>
      </c>
      <c r="C2953">
        <v>102.540001</v>
      </c>
      <c r="D2953">
        <v>100.610001</v>
      </c>
      <c r="E2953">
        <v>101.800003</v>
      </c>
      <c r="F2953">
        <v>101.800003</v>
      </c>
      <c r="G2953">
        <v>278272</v>
      </c>
      <c r="H2953">
        <f t="shared" si="46"/>
        <v>2952</v>
      </c>
    </row>
    <row r="2954" spans="1:8" x14ac:dyDescent="0.25">
      <c r="A2954" s="2">
        <v>40955</v>
      </c>
      <c r="B2954">
        <v>101.900002</v>
      </c>
      <c r="C2954">
        <v>102.69000200000001</v>
      </c>
      <c r="D2954">
        <v>100.839996</v>
      </c>
      <c r="E2954">
        <v>102.30999799999999</v>
      </c>
      <c r="F2954">
        <v>102.30999799999999</v>
      </c>
      <c r="G2954">
        <v>197307</v>
      </c>
      <c r="H2954">
        <f t="shared" si="46"/>
        <v>2953</v>
      </c>
    </row>
    <row r="2955" spans="1:8" x14ac:dyDescent="0.25">
      <c r="A2955" s="2">
        <v>40956</v>
      </c>
      <c r="B2955">
        <v>102.349998</v>
      </c>
      <c r="C2955">
        <v>104.139999</v>
      </c>
      <c r="D2955">
        <v>102.25</v>
      </c>
      <c r="E2955">
        <v>103.239998</v>
      </c>
      <c r="F2955">
        <v>103.239998</v>
      </c>
      <c r="G2955">
        <v>134499</v>
      </c>
      <c r="H2955">
        <f t="shared" si="46"/>
        <v>2954</v>
      </c>
    </row>
    <row r="2956" spans="1:8" x14ac:dyDescent="0.25">
      <c r="A2956" s="2">
        <v>40960</v>
      </c>
      <c r="B2956">
        <v>104.650002</v>
      </c>
      <c r="C2956">
        <v>106.07</v>
      </c>
      <c r="D2956">
        <v>104.260002</v>
      </c>
      <c r="E2956">
        <v>105.839996</v>
      </c>
      <c r="F2956">
        <v>105.839996</v>
      </c>
      <c r="G2956">
        <v>316239</v>
      </c>
      <c r="H2956">
        <f t="shared" si="46"/>
        <v>2955</v>
      </c>
    </row>
    <row r="2957" spans="1:8" x14ac:dyDescent="0.25">
      <c r="A2957" s="2">
        <v>40961</v>
      </c>
      <c r="B2957">
        <v>106.010002</v>
      </c>
      <c r="C2957">
        <v>106.720001</v>
      </c>
      <c r="D2957">
        <v>105.610001</v>
      </c>
      <c r="E2957">
        <v>106.279999</v>
      </c>
      <c r="F2957">
        <v>106.279999</v>
      </c>
      <c r="G2957">
        <v>241329</v>
      </c>
      <c r="H2957">
        <f t="shared" si="46"/>
        <v>2956</v>
      </c>
    </row>
    <row r="2958" spans="1:8" x14ac:dyDescent="0.25">
      <c r="A2958" s="2">
        <v>40962</v>
      </c>
      <c r="B2958">
        <v>105.949997</v>
      </c>
      <c r="C2958">
        <v>108.739998</v>
      </c>
      <c r="D2958">
        <v>105.449997</v>
      </c>
      <c r="E2958">
        <v>107.83000199999999</v>
      </c>
      <c r="F2958">
        <v>107.83000199999999</v>
      </c>
      <c r="G2958">
        <v>325662</v>
      </c>
      <c r="H2958">
        <f t="shared" si="46"/>
        <v>2957</v>
      </c>
    </row>
    <row r="2959" spans="1:8" x14ac:dyDescent="0.25">
      <c r="A2959" s="2">
        <v>40963</v>
      </c>
      <c r="B2959">
        <v>108.660004</v>
      </c>
      <c r="C2959">
        <v>109.949997</v>
      </c>
      <c r="D2959">
        <v>107.949997</v>
      </c>
      <c r="E2959">
        <v>109.769997</v>
      </c>
      <c r="F2959">
        <v>109.769997</v>
      </c>
      <c r="G2959">
        <v>267713</v>
      </c>
      <c r="H2959">
        <f t="shared" si="46"/>
        <v>2958</v>
      </c>
    </row>
    <row r="2960" spans="1:8" x14ac:dyDescent="0.25">
      <c r="A2960" s="2">
        <v>40966</v>
      </c>
      <c r="B2960">
        <v>109.66999800000001</v>
      </c>
      <c r="C2960">
        <v>109.769997</v>
      </c>
      <c r="D2960">
        <v>107.269997</v>
      </c>
      <c r="E2960">
        <v>108.55999799999999</v>
      </c>
      <c r="F2960">
        <v>108.55999799999999</v>
      </c>
      <c r="G2960">
        <v>277597</v>
      </c>
      <c r="H2960">
        <f t="shared" si="46"/>
        <v>2959</v>
      </c>
    </row>
    <row r="2961" spans="1:8" x14ac:dyDescent="0.25">
      <c r="A2961" s="2">
        <v>40967</v>
      </c>
      <c r="B2961">
        <v>107.949997</v>
      </c>
      <c r="C2961">
        <v>108.790001</v>
      </c>
      <c r="D2961">
        <v>106.300003</v>
      </c>
      <c r="E2961">
        <v>106.550003</v>
      </c>
      <c r="F2961">
        <v>106.550003</v>
      </c>
      <c r="G2961">
        <v>278723</v>
      </c>
      <c r="H2961">
        <f t="shared" si="46"/>
        <v>2960</v>
      </c>
    </row>
    <row r="2962" spans="1:8" x14ac:dyDescent="0.25">
      <c r="A2962" s="2">
        <v>40968</v>
      </c>
      <c r="B2962">
        <v>106.459999</v>
      </c>
      <c r="C2962">
        <v>107.43</v>
      </c>
      <c r="D2962">
        <v>104.839996</v>
      </c>
      <c r="E2962">
        <v>107.07</v>
      </c>
      <c r="F2962">
        <v>107.07</v>
      </c>
      <c r="G2962">
        <v>353125</v>
      </c>
      <c r="H2962">
        <f t="shared" si="46"/>
        <v>2961</v>
      </c>
    </row>
    <row r="2963" spans="1:8" x14ac:dyDescent="0.25">
      <c r="A2963" s="2">
        <v>40969</v>
      </c>
      <c r="B2963">
        <v>106.82</v>
      </c>
      <c r="C2963">
        <v>110.550003</v>
      </c>
      <c r="D2963">
        <v>106.550003</v>
      </c>
      <c r="E2963">
        <v>108.839996</v>
      </c>
      <c r="F2963">
        <v>108.839996</v>
      </c>
      <c r="G2963">
        <v>389838</v>
      </c>
      <c r="H2963">
        <f t="shared" si="46"/>
        <v>2962</v>
      </c>
    </row>
    <row r="2964" spans="1:8" x14ac:dyDescent="0.25">
      <c r="A2964" s="2">
        <v>40970</v>
      </c>
      <c r="B2964">
        <v>108.75</v>
      </c>
      <c r="C2964">
        <v>109.029999</v>
      </c>
      <c r="D2964">
        <v>105.800003</v>
      </c>
      <c r="E2964">
        <v>106.699997</v>
      </c>
      <c r="F2964">
        <v>106.699997</v>
      </c>
      <c r="G2964">
        <v>299664</v>
      </c>
      <c r="H2964">
        <f t="shared" si="46"/>
        <v>2963</v>
      </c>
    </row>
    <row r="2965" spans="1:8" x14ac:dyDescent="0.25">
      <c r="A2965" s="2">
        <v>40973</v>
      </c>
      <c r="B2965">
        <v>106.75</v>
      </c>
      <c r="C2965">
        <v>107.41999800000001</v>
      </c>
      <c r="D2965">
        <v>105.5</v>
      </c>
      <c r="E2965">
        <v>106.720001</v>
      </c>
      <c r="F2965">
        <v>106.720001</v>
      </c>
      <c r="G2965">
        <v>237450</v>
      </c>
      <c r="H2965">
        <f t="shared" si="46"/>
        <v>2964</v>
      </c>
    </row>
    <row r="2966" spans="1:8" x14ac:dyDescent="0.25">
      <c r="A2966" s="2">
        <v>40974</v>
      </c>
      <c r="B2966">
        <v>107.110001</v>
      </c>
      <c r="C2966">
        <v>107.339996</v>
      </c>
      <c r="D2966">
        <v>104.510002</v>
      </c>
      <c r="E2966">
        <v>104.699997</v>
      </c>
      <c r="F2966">
        <v>104.699997</v>
      </c>
      <c r="G2966">
        <v>332561</v>
      </c>
      <c r="H2966">
        <f t="shared" si="46"/>
        <v>2965</v>
      </c>
    </row>
    <row r="2967" spans="1:8" x14ac:dyDescent="0.25">
      <c r="A2967" s="2">
        <v>40975</v>
      </c>
      <c r="B2967">
        <v>104.93</v>
      </c>
      <c r="C2967">
        <v>106.550003</v>
      </c>
      <c r="D2967">
        <v>104.349998</v>
      </c>
      <c r="E2967">
        <v>106.160004</v>
      </c>
      <c r="F2967">
        <v>106.160004</v>
      </c>
      <c r="G2967">
        <v>333242</v>
      </c>
      <c r="H2967">
        <f t="shared" si="46"/>
        <v>2966</v>
      </c>
    </row>
    <row r="2968" spans="1:8" x14ac:dyDescent="0.25">
      <c r="A2968" s="2">
        <v>40976</v>
      </c>
      <c r="B2968">
        <v>106.239998</v>
      </c>
      <c r="C2968">
        <v>107.199997</v>
      </c>
      <c r="D2968">
        <v>105.839996</v>
      </c>
      <c r="E2968">
        <v>106.58000199999999</v>
      </c>
      <c r="F2968">
        <v>106.58000199999999</v>
      </c>
      <c r="G2968">
        <v>279597</v>
      </c>
      <c r="H2968">
        <f t="shared" si="46"/>
        <v>2967</v>
      </c>
    </row>
    <row r="2969" spans="1:8" x14ac:dyDescent="0.25">
      <c r="A2969" s="2">
        <v>40977</v>
      </c>
      <c r="B2969">
        <v>106.910004</v>
      </c>
      <c r="C2969">
        <v>108.199997</v>
      </c>
      <c r="D2969">
        <v>106.129997</v>
      </c>
      <c r="E2969">
        <v>107.400002</v>
      </c>
      <c r="F2969">
        <v>107.400002</v>
      </c>
      <c r="G2969">
        <v>292694</v>
      </c>
      <c r="H2969">
        <f t="shared" si="46"/>
        <v>2968</v>
      </c>
    </row>
    <row r="2970" spans="1:8" x14ac:dyDescent="0.25">
      <c r="A2970" s="2">
        <v>40980</v>
      </c>
      <c r="B2970">
        <v>107.5</v>
      </c>
      <c r="C2970">
        <v>107.55999799999999</v>
      </c>
      <c r="D2970">
        <v>105.379997</v>
      </c>
      <c r="E2970">
        <v>106.339996</v>
      </c>
      <c r="F2970">
        <v>106.339996</v>
      </c>
      <c r="G2970">
        <v>234727</v>
      </c>
      <c r="H2970">
        <f t="shared" si="46"/>
        <v>2969</v>
      </c>
    </row>
    <row r="2971" spans="1:8" x14ac:dyDescent="0.25">
      <c r="A2971" s="2">
        <v>40981</v>
      </c>
      <c r="B2971">
        <v>106.550003</v>
      </c>
      <c r="C2971">
        <v>107.349998</v>
      </c>
      <c r="D2971">
        <v>105.66999800000001</v>
      </c>
      <c r="E2971">
        <v>106.709999</v>
      </c>
      <c r="F2971">
        <v>106.709999</v>
      </c>
      <c r="G2971">
        <v>282350</v>
      </c>
      <c r="H2971">
        <f t="shared" si="46"/>
        <v>2970</v>
      </c>
    </row>
    <row r="2972" spans="1:8" x14ac:dyDescent="0.25">
      <c r="A2972" s="2">
        <v>40982</v>
      </c>
      <c r="B2972">
        <v>106.69000200000001</v>
      </c>
      <c r="C2972">
        <v>107.019997</v>
      </c>
      <c r="D2972">
        <v>105.120003</v>
      </c>
      <c r="E2972">
        <v>105.43</v>
      </c>
      <c r="F2972">
        <v>105.43</v>
      </c>
      <c r="G2972">
        <v>283510</v>
      </c>
      <c r="H2972">
        <f t="shared" si="46"/>
        <v>2971</v>
      </c>
    </row>
    <row r="2973" spans="1:8" x14ac:dyDescent="0.25">
      <c r="A2973" s="2">
        <v>40983</v>
      </c>
      <c r="B2973">
        <v>105.5</v>
      </c>
      <c r="C2973">
        <v>106.18</v>
      </c>
      <c r="D2973">
        <v>103.779999</v>
      </c>
      <c r="E2973">
        <v>105.110001</v>
      </c>
      <c r="F2973">
        <v>105.110001</v>
      </c>
      <c r="G2973">
        <v>371039</v>
      </c>
      <c r="H2973">
        <f t="shared" si="46"/>
        <v>2972</v>
      </c>
    </row>
    <row r="2974" spans="1:8" x14ac:dyDescent="0.25">
      <c r="A2974" s="2">
        <v>40984</v>
      </c>
      <c r="B2974">
        <v>105.44000200000001</v>
      </c>
      <c r="C2974">
        <v>107.339996</v>
      </c>
      <c r="D2974">
        <v>105.129997</v>
      </c>
      <c r="E2974">
        <v>107.05999799999999</v>
      </c>
      <c r="F2974">
        <v>107.05999799999999</v>
      </c>
      <c r="G2974">
        <v>192992</v>
      </c>
      <c r="H2974">
        <f t="shared" si="46"/>
        <v>2973</v>
      </c>
    </row>
    <row r="2975" spans="1:8" x14ac:dyDescent="0.25">
      <c r="A2975" s="2">
        <v>40987</v>
      </c>
      <c r="B2975">
        <v>107.18</v>
      </c>
      <c r="C2975">
        <v>108.239998</v>
      </c>
      <c r="D2975">
        <v>106.550003</v>
      </c>
      <c r="E2975">
        <v>108.089996</v>
      </c>
      <c r="F2975">
        <v>108.089996</v>
      </c>
      <c r="G2975">
        <v>110353</v>
      </c>
      <c r="H2975">
        <f t="shared" si="46"/>
        <v>2974</v>
      </c>
    </row>
    <row r="2976" spans="1:8" x14ac:dyDescent="0.25">
      <c r="A2976" s="2">
        <v>40988</v>
      </c>
      <c r="B2976">
        <v>107.82</v>
      </c>
      <c r="C2976">
        <v>107.910004</v>
      </c>
      <c r="D2976">
        <v>105.349998</v>
      </c>
      <c r="E2976">
        <v>105.610001</v>
      </c>
      <c r="F2976">
        <v>105.610001</v>
      </c>
      <c r="G2976">
        <v>329535</v>
      </c>
      <c r="H2976">
        <f t="shared" si="46"/>
        <v>2975</v>
      </c>
    </row>
    <row r="2977" spans="1:8" x14ac:dyDescent="0.25">
      <c r="A2977" s="2">
        <v>40989</v>
      </c>
      <c r="B2977">
        <v>106.33000199999999</v>
      </c>
      <c r="C2977">
        <v>107.639999</v>
      </c>
      <c r="D2977">
        <v>106.05999799999999</v>
      </c>
      <c r="E2977">
        <v>107.269997</v>
      </c>
      <c r="F2977">
        <v>107.269997</v>
      </c>
      <c r="G2977">
        <v>252603</v>
      </c>
      <c r="H2977">
        <f t="shared" si="46"/>
        <v>2976</v>
      </c>
    </row>
    <row r="2978" spans="1:8" x14ac:dyDescent="0.25">
      <c r="A2978" s="2">
        <v>40990</v>
      </c>
      <c r="B2978">
        <v>106.80999799999999</v>
      </c>
      <c r="C2978">
        <v>107.120003</v>
      </c>
      <c r="D2978">
        <v>104.5</v>
      </c>
      <c r="E2978">
        <v>105.349998</v>
      </c>
      <c r="F2978">
        <v>105.349998</v>
      </c>
      <c r="G2978">
        <v>295474</v>
      </c>
      <c r="H2978">
        <f t="shared" si="46"/>
        <v>2977</v>
      </c>
    </row>
    <row r="2979" spans="1:8" x14ac:dyDescent="0.25">
      <c r="A2979" s="2">
        <v>40991</v>
      </c>
      <c r="B2979">
        <v>105.519997</v>
      </c>
      <c r="C2979">
        <v>108.25</v>
      </c>
      <c r="D2979">
        <v>105.160004</v>
      </c>
      <c r="E2979">
        <v>106.870003</v>
      </c>
      <c r="F2979">
        <v>106.870003</v>
      </c>
      <c r="G2979">
        <v>260269</v>
      </c>
      <c r="H2979">
        <f t="shared" si="46"/>
        <v>2978</v>
      </c>
    </row>
    <row r="2980" spans="1:8" x14ac:dyDescent="0.25">
      <c r="A2980" s="2">
        <v>40994</v>
      </c>
      <c r="B2980">
        <v>106.790001</v>
      </c>
      <c r="C2980">
        <v>107.32</v>
      </c>
      <c r="D2980">
        <v>106.19000200000001</v>
      </c>
      <c r="E2980">
        <v>107.029999</v>
      </c>
      <c r="F2980">
        <v>107.029999</v>
      </c>
      <c r="G2980">
        <v>162276</v>
      </c>
      <c r="H2980">
        <f t="shared" si="46"/>
        <v>2979</v>
      </c>
    </row>
    <row r="2981" spans="1:8" x14ac:dyDescent="0.25">
      <c r="A2981" s="2">
        <v>40995</v>
      </c>
      <c r="B2981">
        <v>107.089996</v>
      </c>
      <c r="C2981">
        <v>107.730003</v>
      </c>
      <c r="D2981">
        <v>106.519997</v>
      </c>
      <c r="E2981">
        <v>107.33000199999999</v>
      </c>
      <c r="F2981">
        <v>107.33000199999999</v>
      </c>
      <c r="G2981">
        <v>209036</v>
      </c>
      <c r="H2981">
        <f t="shared" si="46"/>
        <v>2980</v>
      </c>
    </row>
    <row r="2982" spans="1:8" x14ac:dyDescent="0.25">
      <c r="A2982" s="2">
        <v>40996</v>
      </c>
      <c r="B2982">
        <v>106.80999799999999</v>
      </c>
      <c r="C2982">
        <v>106.94000200000001</v>
      </c>
      <c r="D2982">
        <v>104.66999800000001</v>
      </c>
      <c r="E2982">
        <v>105.410004</v>
      </c>
      <c r="F2982">
        <v>105.410004</v>
      </c>
      <c r="G2982">
        <v>309064</v>
      </c>
      <c r="H2982">
        <f t="shared" si="46"/>
        <v>2981</v>
      </c>
    </row>
    <row r="2983" spans="1:8" x14ac:dyDescent="0.25">
      <c r="A2983" s="2">
        <v>40997</v>
      </c>
      <c r="B2983">
        <v>105.58000199999999</v>
      </c>
      <c r="C2983">
        <v>105.699997</v>
      </c>
      <c r="D2983">
        <v>102.129997</v>
      </c>
      <c r="E2983">
        <v>102.779999</v>
      </c>
      <c r="F2983">
        <v>102.779999</v>
      </c>
      <c r="G2983">
        <v>319988</v>
      </c>
      <c r="H2983">
        <f t="shared" si="46"/>
        <v>2982</v>
      </c>
    </row>
    <row r="2984" spans="1:8" x14ac:dyDescent="0.25">
      <c r="A2984" s="2">
        <v>40998</v>
      </c>
      <c r="B2984">
        <v>103.290001</v>
      </c>
      <c r="C2984">
        <v>104.150002</v>
      </c>
      <c r="D2984">
        <v>102.779999</v>
      </c>
      <c r="E2984">
        <v>103.019997</v>
      </c>
      <c r="F2984">
        <v>103.019997</v>
      </c>
      <c r="G2984">
        <v>244155</v>
      </c>
      <c r="H2984">
        <f t="shared" si="46"/>
        <v>2983</v>
      </c>
    </row>
    <row r="2985" spans="1:8" x14ac:dyDescent="0.25">
      <c r="A2985" s="2">
        <v>41001</v>
      </c>
      <c r="B2985">
        <v>103.269997</v>
      </c>
      <c r="C2985">
        <v>105.489998</v>
      </c>
      <c r="D2985">
        <v>102.05999799999999</v>
      </c>
      <c r="E2985">
        <v>105.230003</v>
      </c>
      <c r="F2985">
        <v>105.230003</v>
      </c>
      <c r="G2985">
        <v>278097</v>
      </c>
      <c r="H2985">
        <f t="shared" si="46"/>
        <v>2984</v>
      </c>
    </row>
    <row r="2986" spans="1:8" x14ac:dyDescent="0.25">
      <c r="A2986" s="2">
        <v>41002</v>
      </c>
      <c r="B2986">
        <v>105.040001</v>
      </c>
      <c r="C2986">
        <v>105.18</v>
      </c>
      <c r="D2986">
        <v>103.589996</v>
      </c>
      <c r="E2986">
        <v>104.010002</v>
      </c>
      <c r="F2986">
        <v>104.010002</v>
      </c>
      <c r="G2986">
        <v>245541</v>
      </c>
      <c r="H2986">
        <f t="shared" si="46"/>
        <v>2985</v>
      </c>
    </row>
    <row r="2987" spans="1:8" x14ac:dyDescent="0.25">
      <c r="A2987" s="2">
        <v>41003</v>
      </c>
      <c r="B2987">
        <v>104.089996</v>
      </c>
      <c r="C2987">
        <v>104.120003</v>
      </c>
      <c r="D2987">
        <v>101.08000199999999</v>
      </c>
      <c r="E2987">
        <v>101.470001</v>
      </c>
      <c r="F2987">
        <v>101.470001</v>
      </c>
      <c r="G2987">
        <v>300729</v>
      </c>
      <c r="H2987">
        <f t="shared" si="46"/>
        <v>2986</v>
      </c>
    </row>
    <row r="2988" spans="1:8" x14ac:dyDescent="0.25">
      <c r="A2988" s="2">
        <v>41004</v>
      </c>
      <c r="B2988">
        <v>101.959999</v>
      </c>
      <c r="C2988">
        <v>103.400002</v>
      </c>
      <c r="D2988">
        <v>101.370003</v>
      </c>
      <c r="E2988">
        <v>103.30999799999999</v>
      </c>
      <c r="F2988">
        <v>103.30999799999999</v>
      </c>
      <c r="G2988">
        <v>242903</v>
      </c>
      <c r="H2988">
        <f t="shared" si="46"/>
        <v>2987</v>
      </c>
    </row>
    <row r="2989" spans="1:8" x14ac:dyDescent="0.25">
      <c r="A2989" s="2">
        <v>41008</v>
      </c>
      <c r="B2989">
        <v>102.529999</v>
      </c>
      <c r="C2989">
        <v>102.599998</v>
      </c>
      <c r="D2989">
        <v>100.80999799999999</v>
      </c>
      <c r="E2989">
        <v>102.459999</v>
      </c>
      <c r="F2989">
        <v>102.459999</v>
      </c>
      <c r="G2989">
        <v>205924</v>
      </c>
      <c r="H2989">
        <f t="shared" si="46"/>
        <v>2988</v>
      </c>
    </row>
    <row r="2990" spans="1:8" x14ac:dyDescent="0.25">
      <c r="A2990" s="2">
        <v>41009</v>
      </c>
      <c r="B2990">
        <v>102.33000199999999</v>
      </c>
      <c r="C2990">
        <v>102.959999</v>
      </c>
      <c r="D2990">
        <v>100.68</v>
      </c>
      <c r="E2990">
        <v>101.019997</v>
      </c>
      <c r="F2990">
        <v>101.019997</v>
      </c>
      <c r="G2990">
        <v>312927</v>
      </c>
      <c r="H2990">
        <f t="shared" si="46"/>
        <v>2989</v>
      </c>
    </row>
    <row r="2991" spans="1:8" x14ac:dyDescent="0.25">
      <c r="A2991" s="2">
        <v>41010</v>
      </c>
      <c r="B2991">
        <v>100.94000200000001</v>
      </c>
      <c r="C2991">
        <v>103.129997</v>
      </c>
      <c r="D2991">
        <v>100.839996</v>
      </c>
      <c r="E2991">
        <v>102.699997</v>
      </c>
      <c r="F2991">
        <v>102.699997</v>
      </c>
      <c r="G2991">
        <v>283008</v>
      </c>
      <c r="H2991">
        <f t="shared" si="46"/>
        <v>2990</v>
      </c>
    </row>
    <row r="2992" spans="1:8" x14ac:dyDescent="0.25">
      <c r="A2992" s="2">
        <v>41011</v>
      </c>
      <c r="B2992">
        <v>102.550003</v>
      </c>
      <c r="C2992">
        <v>104.239998</v>
      </c>
      <c r="D2992">
        <v>102.389999</v>
      </c>
      <c r="E2992">
        <v>103.639999</v>
      </c>
      <c r="F2992">
        <v>103.639999</v>
      </c>
      <c r="G2992">
        <v>271285</v>
      </c>
      <c r="H2992">
        <f t="shared" si="46"/>
        <v>2991</v>
      </c>
    </row>
    <row r="2993" spans="1:8" x14ac:dyDescent="0.25">
      <c r="A2993" s="2">
        <v>41012</v>
      </c>
      <c r="B2993">
        <v>103.660004</v>
      </c>
      <c r="C2993">
        <v>103.900002</v>
      </c>
      <c r="D2993">
        <v>102.610001</v>
      </c>
      <c r="E2993">
        <v>102.83000199999999</v>
      </c>
      <c r="F2993">
        <v>102.83000199999999</v>
      </c>
      <c r="G2993">
        <v>227259</v>
      </c>
      <c r="H2993">
        <f t="shared" si="46"/>
        <v>2992</v>
      </c>
    </row>
    <row r="2994" spans="1:8" x14ac:dyDescent="0.25">
      <c r="A2994" s="2">
        <v>41015</v>
      </c>
      <c r="B2994">
        <v>102.800003</v>
      </c>
      <c r="C2994">
        <v>103.370003</v>
      </c>
      <c r="D2994">
        <v>101.800003</v>
      </c>
      <c r="E2994">
        <v>102.93</v>
      </c>
      <c r="F2994">
        <v>102.93</v>
      </c>
      <c r="G2994">
        <v>284959</v>
      </c>
      <c r="H2994">
        <f t="shared" si="46"/>
        <v>2993</v>
      </c>
    </row>
    <row r="2995" spans="1:8" x14ac:dyDescent="0.25">
      <c r="A2995" s="2">
        <v>41016</v>
      </c>
      <c r="B2995">
        <v>103.150002</v>
      </c>
      <c r="C2995">
        <v>105.07</v>
      </c>
      <c r="D2995">
        <v>102.660004</v>
      </c>
      <c r="E2995">
        <v>104.199997</v>
      </c>
      <c r="F2995">
        <v>104.199997</v>
      </c>
      <c r="G2995">
        <v>244523</v>
      </c>
      <c r="H2995">
        <f t="shared" si="46"/>
        <v>2994</v>
      </c>
    </row>
    <row r="2996" spans="1:8" x14ac:dyDescent="0.25">
      <c r="A2996" s="2">
        <v>41017</v>
      </c>
      <c r="B2996">
        <v>104.220001</v>
      </c>
      <c r="C2996">
        <v>104.510002</v>
      </c>
      <c r="D2996">
        <v>102.19000200000001</v>
      </c>
      <c r="E2996">
        <v>102.66999800000001</v>
      </c>
      <c r="F2996">
        <v>102.66999800000001</v>
      </c>
      <c r="G2996">
        <v>195812</v>
      </c>
      <c r="H2996">
        <f t="shared" si="46"/>
        <v>2995</v>
      </c>
    </row>
    <row r="2997" spans="1:8" x14ac:dyDescent="0.25">
      <c r="A2997" s="2">
        <v>41018</v>
      </c>
      <c r="B2997">
        <v>102.730003</v>
      </c>
      <c r="C2997">
        <v>103.209999</v>
      </c>
      <c r="D2997">
        <v>101.66999800000001</v>
      </c>
      <c r="E2997">
        <v>102.269997</v>
      </c>
      <c r="F2997">
        <v>102.269997</v>
      </c>
      <c r="G2997">
        <v>91398</v>
      </c>
      <c r="H2997">
        <f t="shared" si="46"/>
        <v>2996</v>
      </c>
    </row>
    <row r="2998" spans="1:8" x14ac:dyDescent="0.25">
      <c r="A2998" s="2">
        <v>41019</v>
      </c>
      <c r="B2998">
        <v>102.57</v>
      </c>
      <c r="C2998">
        <v>104.269997</v>
      </c>
      <c r="D2998">
        <v>102.449997</v>
      </c>
      <c r="E2998">
        <v>103.050003</v>
      </c>
      <c r="F2998">
        <v>103.050003</v>
      </c>
      <c r="G2998">
        <v>225790</v>
      </c>
      <c r="H2998">
        <f t="shared" si="46"/>
        <v>2997</v>
      </c>
    </row>
    <row r="2999" spans="1:8" x14ac:dyDescent="0.25">
      <c r="A2999" s="2">
        <v>41022</v>
      </c>
      <c r="B2999">
        <v>103.82</v>
      </c>
      <c r="C2999">
        <v>103.900002</v>
      </c>
      <c r="D2999">
        <v>101.82</v>
      </c>
      <c r="E2999">
        <v>103.110001</v>
      </c>
      <c r="F2999">
        <v>103.110001</v>
      </c>
      <c r="G2999">
        <v>213202</v>
      </c>
      <c r="H2999">
        <f t="shared" si="46"/>
        <v>2998</v>
      </c>
    </row>
    <row r="3000" spans="1:8" x14ac:dyDescent="0.25">
      <c r="A3000" s="2">
        <v>41023</v>
      </c>
      <c r="B3000">
        <v>103.110001</v>
      </c>
      <c r="C3000">
        <v>104.099998</v>
      </c>
      <c r="D3000">
        <v>102.790001</v>
      </c>
      <c r="E3000">
        <v>103.550003</v>
      </c>
      <c r="F3000">
        <v>103.550003</v>
      </c>
      <c r="G3000">
        <v>196136</v>
      </c>
      <c r="H3000">
        <f t="shared" si="46"/>
        <v>2999</v>
      </c>
    </row>
    <row r="3001" spans="1:8" x14ac:dyDescent="0.25">
      <c r="A3001" s="2">
        <v>41024</v>
      </c>
      <c r="B3001">
        <v>103.760002</v>
      </c>
      <c r="C3001">
        <v>104.57</v>
      </c>
      <c r="D3001">
        <v>103.110001</v>
      </c>
      <c r="E3001">
        <v>104.120003</v>
      </c>
      <c r="F3001">
        <v>104.120003</v>
      </c>
      <c r="G3001">
        <v>276652</v>
      </c>
      <c r="H3001">
        <f t="shared" si="46"/>
        <v>3000</v>
      </c>
    </row>
    <row r="3002" spans="1:8" x14ac:dyDescent="0.25">
      <c r="A3002" s="2">
        <v>41025</v>
      </c>
      <c r="B3002">
        <v>103.959999</v>
      </c>
      <c r="C3002">
        <v>104.91999800000001</v>
      </c>
      <c r="D3002">
        <v>103.839996</v>
      </c>
      <c r="E3002">
        <v>104.550003</v>
      </c>
      <c r="F3002">
        <v>104.550003</v>
      </c>
      <c r="G3002">
        <v>192832</v>
      </c>
      <c r="H3002">
        <f t="shared" si="46"/>
        <v>3001</v>
      </c>
    </row>
    <row r="3003" spans="1:8" x14ac:dyDescent="0.25">
      <c r="A3003" s="2">
        <v>41026</v>
      </c>
      <c r="B3003">
        <v>104.099998</v>
      </c>
      <c r="C3003">
        <v>105</v>
      </c>
      <c r="D3003">
        <v>103.739998</v>
      </c>
      <c r="E3003">
        <v>104.93</v>
      </c>
      <c r="F3003">
        <v>104.93</v>
      </c>
      <c r="G3003">
        <v>182104</v>
      </c>
      <c r="H3003">
        <f t="shared" si="46"/>
        <v>3002</v>
      </c>
    </row>
    <row r="3004" spans="1:8" x14ac:dyDescent="0.25">
      <c r="A3004" s="2">
        <v>41029</v>
      </c>
      <c r="B3004">
        <v>104.93</v>
      </c>
      <c r="C3004">
        <v>105.160004</v>
      </c>
      <c r="D3004">
        <v>103.879997</v>
      </c>
      <c r="E3004">
        <v>104.870003</v>
      </c>
      <c r="F3004">
        <v>104.870003</v>
      </c>
      <c r="G3004">
        <v>211453</v>
      </c>
      <c r="H3004">
        <f t="shared" si="46"/>
        <v>3003</v>
      </c>
    </row>
    <row r="3005" spans="1:8" x14ac:dyDescent="0.25">
      <c r="A3005" s="2">
        <v>41030</v>
      </c>
      <c r="B3005">
        <v>104.889999</v>
      </c>
      <c r="C3005">
        <v>106.43</v>
      </c>
      <c r="D3005">
        <v>104.389999</v>
      </c>
      <c r="E3005">
        <v>106.160004</v>
      </c>
      <c r="F3005">
        <v>106.160004</v>
      </c>
      <c r="G3005">
        <v>245921</v>
      </c>
      <c r="H3005">
        <f t="shared" si="46"/>
        <v>3004</v>
      </c>
    </row>
    <row r="3006" spans="1:8" x14ac:dyDescent="0.25">
      <c r="A3006" s="2">
        <v>41031</v>
      </c>
      <c r="B3006">
        <v>105.980003</v>
      </c>
      <c r="C3006">
        <v>106.050003</v>
      </c>
      <c r="D3006">
        <v>104.910004</v>
      </c>
      <c r="E3006">
        <v>105.220001</v>
      </c>
      <c r="F3006">
        <v>105.220001</v>
      </c>
      <c r="G3006">
        <v>256649</v>
      </c>
      <c r="H3006">
        <f t="shared" si="46"/>
        <v>3005</v>
      </c>
    </row>
    <row r="3007" spans="1:8" x14ac:dyDescent="0.25">
      <c r="A3007" s="2">
        <v>41032</v>
      </c>
      <c r="B3007">
        <v>105.389999</v>
      </c>
      <c r="C3007">
        <v>105.41999800000001</v>
      </c>
      <c r="D3007">
        <v>102.360001</v>
      </c>
      <c r="E3007">
        <v>102.540001</v>
      </c>
      <c r="F3007">
        <v>102.540001</v>
      </c>
      <c r="G3007">
        <v>316883</v>
      </c>
      <c r="H3007">
        <f t="shared" si="46"/>
        <v>3006</v>
      </c>
    </row>
    <row r="3008" spans="1:8" x14ac:dyDescent="0.25">
      <c r="A3008" s="2">
        <v>41033</v>
      </c>
      <c r="B3008">
        <v>102.589996</v>
      </c>
      <c r="C3008">
        <v>102.720001</v>
      </c>
      <c r="D3008">
        <v>97.510002</v>
      </c>
      <c r="E3008">
        <v>98.489998</v>
      </c>
      <c r="F3008">
        <v>98.489998</v>
      </c>
      <c r="G3008">
        <v>443060</v>
      </c>
      <c r="H3008">
        <f t="shared" si="46"/>
        <v>3007</v>
      </c>
    </row>
    <row r="3009" spans="1:8" x14ac:dyDescent="0.25">
      <c r="A3009" s="2">
        <v>41036</v>
      </c>
      <c r="B3009">
        <v>98.050003000000004</v>
      </c>
      <c r="C3009">
        <v>98.239998</v>
      </c>
      <c r="D3009">
        <v>95.339995999999999</v>
      </c>
      <c r="E3009">
        <v>97.940002000000007</v>
      </c>
      <c r="F3009">
        <v>97.940002000000007</v>
      </c>
      <c r="G3009">
        <v>300474</v>
      </c>
      <c r="H3009">
        <f t="shared" si="46"/>
        <v>3008</v>
      </c>
    </row>
    <row r="3010" spans="1:8" x14ac:dyDescent="0.25">
      <c r="A3010" s="2">
        <v>41037</v>
      </c>
      <c r="B3010">
        <v>97.959998999999996</v>
      </c>
      <c r="C3010">
        <v>98.120002999999997</v>
      </c>
      <c r="D3010">
        <v>95.519997000000004</v>
      </c>
      <c r="E3010">
        <v>97.010002</v>
      </c>
      <c r="F3010">
        <v>97.010002</v>
      </c>
      <c r="G3010">
        <v>333767</v>
      </c>
      <c r="H3010">
        <f t="shared" si="46"/>
        <v>3009</v>
      </c>
    </row>
    <row r="3011" spans="1:8" x14ac:dyDescent="0.25">
      <c r="A3011" s="2">
        <v>41038</v>
      </c>
      <c r="B3011">
        <v>97.379997000000003</v>
      </c>
      <c r="C3011">
        <v>97.389999000000003</v>
      </c>
      <c r="D3011">
        <v>95.169998000000007</v>
      </c>
      <c r="E3011">
        <v>96.809997999999993</v>
      </c>
      <c r="F3011">
        <v>96.809997999999993</v>
      </c>
      <c r="G3011">
        <v>332865</v>
      </c>
      <c r="H3011">
        <f t="shared" si="46"/>
        <v>3010</v>
      </c>
    </row>
    <row r="3012" spans="1:8" x14ac:dyDescent="0.25">
      <c r="A3012" s="2">
        <v>41039</v>
      </c>
      <c r="B3012">
        <v>96.449996999999996</v>
      </c>
      <c r="C3012">
        <v>97.690002000000007</v>
      </c>
      <c r="D3012">
        <v>96.080001999999993</v>
      </c>
      <c r="E3012">
        <v>97.080001999999993</v>
      </c>
      <c r="F3012">
        <v>97.080001999999993</v>
      </c>
      <c r="G3012">
        <v>282314</v>
      </c>
      <c r="H3012">
        <f t="shared" ref="H3012:H3075" si="47">H3011+1</f>
        <v>3011</v>
      </c>
    </row>
    <row r="3013" spans="1:8" x14ac:dyDescent="0.25">
      <c r="A3013" s="2">
        <v>41040</v>
      </c>
      <c r="B3013">
        <v>96.529999000000004</v>
      </c>
      <c r="C3013">
        <v>97.199996999999996</v>
      </c>
      <c r="D3013">
        <v>95.559997999999993</v>
      </c>
      <c r="E3013">
        <v>96.129997000000003</v>
      </c>
      <c r="F3013">
        <v>96.129997000000003</v>
      </c>
      <c r="G3013">
        <v>260539</v>
      </c>
      <c r="H3013">
        <f t="shared" si="47"/>
        <v>3012</v>
      </c>
    </row>
    <row r="3014" spans="1:8" x14ac:dyDescent="0.25">
      <c r="A3014" s="2">
        <v>41043</v>
      </c>
      <c r="B3014">
        <v>95.790001000000004</v>
      </c>
      <c r="C3014">
        <v>95.830001999999993</v>
      </c>
      <c r="D3014">
        <v>93.650002000000001</v>
      </c>
      <c r="E3014">
        <v>94.779999000000004</v>
      </c>
      <c r="F3014">
        <v>94.779999000000004</v>
      </c>
      <c r="G3014">
        <v>251994</v>
      </c>
      <c r="H3014">
        <f t="shared" si="47"/>
        <v>3013</v>
      </c>
    </row>
    <row r="3015" spans="1:8" x14ac:dyDescent="0.25">
      <c r="A3015" s="2">
        <v>41044</v>
      </c>
      <c r="B3015">
        <v>93.910004000000001</v>
      </c>
      <c r="C3015">
        <v>95.480002999999996</v>
      </c>
      <c r="D3015">
        <v>93.019997000000004</v>
      </c>
      <c r="E3015">
        <v>93.980002999999996</v>
      </c>
      <c r="F3015">
        <v>93.980002999999996</v>
      </c>
      <c r="G3015">
        <v>284712</v>
      </c>
      <c r="H3015">
        <f t="shared" si="47"/>
        <v>3014</v>
      </c>
    </row>
    <row r="3016" spans="1:8" x14ac:dyDescent="0.25">
      <c r="A3016" s="2">
        <v>41045</v>
      </c>
      <c r="B3016">
        <v>93.160004000000001</v>
      </c>
      <c r="C3016">
        <v>94.160004000000001</v>
      </c>
      <c r="D3016">
        <v>91.809997999999993</v>
      </c>
      <c r="E3016">
        <v>92.809997999999993</v>
      </c>
      <c r="F3016">
        <v>92.809997999999993</v>
      </c>
      <c r="G3016">
        <v>308371</v>
      </c>
      <c r="H3016">
        <f t="shared" si="47"/>
        <v>3015</v>
      </c>
    </row>
    <row r="3017" spans="1:8" x14ac:dyDescent="0.25">
      <c r="A3017" s="2">
        <v>41046</v>
      </c>
      <c r="B3017">
        <v>92.769997000000004</v>
      </c>
      <c r="C3017">
        <v>93.879997000000003</v>
      </c>
      <c r="D3017">
        <v>92.089995999999999</v>
      </c>
      <c r="E3017">
        <v>92.559997999999993</v>
      </c>
      <c r="F3017">
        <v>92.559997999999993</v>
      </c>
      <c r="G3017">
        <v>280073</v>
      </c>
      <c r="H3017">
        <f t="shared" si="47"/>
        <v>3016</v>
      </c>
    </row>
    <row r="3018" spans="1:8" x14ac:dyDescent="0.25">
      <c r="A3018" s="2">
        <v>41047</v>
      </c>
      <c r="B3018">
        <v>92.860000999999997</v>
      </c>
      <c r="C3018">
        <v>92.879997000000003</v>
      </c>
      <c r="D3018">
        <v>90.93</v>
      </c>
      <c r="E3018">
        <v>91.480002999999996</v>
      </c>
      <c r="F3018">
        <v>91.480002999999996</v>
      </c>
      <c r="G3018">
        <v>211749</v>
      </c>
      <c r="H3018">
        <f t="shared" si="47"/>
        <v>3017</v>
      </c>
    </row>
    <row r="3019" spans="1:8" x14ac:dyDescent="0.25">
      <c r="A3019" s="2">
        <v>41050</v>
      </c>
      <c r="B3019">
        <v>91.269997000000004</v>
      </c>
      <c r="C3019">
        <v>93.059997999999993</v>
      </c>
      <c r="D3019">
        <v>90.839995999999999</v>
      </c>
      <c r="E3019">
        <v>92.57</v>
      </c>
      <c r="F3019">
        <v>92.57</v>
      </c>
      <c r="G3019">
        <v>107239</v>
      </c>
      <c r="H3019">
        <f t="shared" si="47"/>
        <v>3018</v>
      </c>
    </row>
    <row r="3020" spans="1:8" x14ac:dyDescent="0.25">
      <c r="A3020" s="2">
        <v>41051</v>
      </c>
      <c r="B3020">
        <v>92.639999000000003</v>
      </c>
      <c r="C3020">
        <v>93.010002</v>
      </c>
      <c r="D3020">
        <v>91.400002000000001</v>
      </c>
      <c r="E3020">
        <v>91.660004000000001</v>
      </c>
      <c r="F3020">
        <v>91.660004000000001</v>
      </c>
      <c r="G3020">
        <v>226226</v>
      </c>
      <c r="H3020">
        <f t="shared" si="47"/>
        <v>3019</v>
      </c>
    </row>
    <row r="3021" spans="1:8" x14ac:dyDescent="0.25">
      <c r="A3021" s="2">
        <v>41052</v>
      </c>
      <c r="B3021">
        <v>91.540001000000004</v>
      </c>
      <c r="C3021">
        <v>91.720000999999996</v>
      </c>
      <c r="D3021">
        <v>89.279999000000004</v>
      </c>
      <c r="E3021">
        <v>89.900002000000001</v>
      </c>
      <c r="F3021">
        <v>89.900002000000001</v>
      </c>
      <c r="G3021">
        <v>275522</v>
      </c>
      <c r="H3021">
        <f t="shared" si="47"/>
        <v>3020</v>
      </c>
    </row>
    <row r="3022" spans="1:8" x14ac:dyDescent="0.25">
      <c r="A3022" s="2">
        <v>41053</v>
      </c>
      <c r="B3022">
        <v>90.529999000000004</v>
      </c>
      <c r="C3022">
        <v>91.519997000000004</v>
      </c>
      <c r="D3022">
        <v>89.809997999999993</v>
      </c>
      <c r="E3022">
        <v>90.660004000000001</v>
      </c>
      <c r="F3022">
        <v>90.660004000000001</v>
      </c>
      <c r="G3022">
        <v>231521</v>
      </c>
      <c r="H3022">
        <f t="shared" si="47"/>
        <v>3021</v>
      </c>
    </row>
    <row r="3023" spans="1:8" x14ac:dyDescent="0.25">
      <c r="A3023" s="2">
        <v>41054</v>
      </c>
      <c r="B3023">
        <v>90.790001000000004</v>
      </c>
      <c r="C3023">
        <v>91.32</v>
      </c>
      <c r="D3023">
        <v>90.199996999999996</v>
      </c>
      <c r="E3023">
        <v>90.860000999999997</v>
      </c>
      <c r="F3023">
        <v>90.860000999999997</v>
      </c>
      <c r="G3023">
        <v>153921</v>
      </c>
      <c r="H3023">
        <f t="shared" si="47"/>
        <v>3022</v>
      </c>
    </row>
    <row r="3024" spans="1:8" x14ac:dyDescent="0.25">
      <c r="A3024" s="2">
        <v>41058</v>
      </c>
      <c r="B3024">
        <v>91</v>
      </c>
      <c r="C3024">
        <v>92.209998999999996</v>
      </c>
      <c r="D3024">
        <v>90.25</v>
      </c>
      <c r="E3024">
        <v>90.760002</v>
      </c>
      <c r="F3024">
        <v>90.760002</v>
      </c>
      <c r="G3024">
        <v>262562</v>
      </c>
      <c r="H3024">
        <f t="shared" si="47"/>
        <v>3023</v>
      </c>
    </row>
    <row r="3025" spans="1:8" x14ac:dyDescent="0.25">
      <c r="A3025" s="2">
        <v>41059</v>
      </c>
      <c r="B3025">
        <v>90.860000999999997</v>
      </c>
      <c r="C3025">
        <v>90.919998000000007</v>
      </c>
      <c r="D3025">
        <v>87.269997000000004</v>
      </c>
      <c r="E3025">
        <v>87.82</v>
      </c>
      <c r="F3025">
        <v>87.82</v>
      </c>
      <c r="G3025">
        <v>297197</v>
      </c>
      <c r="H3025">
        <f t="shared" si="47"/>
        <v>3024</v>
      </c>
    </row>
    <row r="3026" spans="1:8" x14ac:dyDescent="0.25">
      <c r="A3026" s="2">
        <v>41060</v>
      </c>
      <c r="B3026">
        <v>87.550003000000004</v>
      </c>
      <c r="C3026">
        <v>88.279999000000004</v>
      </c>
      <c r="D3026">
        <v>85.860000999999997</v>
      </c>
      <c r="E3026">
        <v>86.529999000000004</v>
      </c>
      <c r="F3026">
        <v>86.529999000000004</v>
      </c>
      <c r="G3026">
        <v>345433</v>
      </c>
      <c r="H3026">
        <f t="shared" si="47"/>
        <v>3025</v>
      </c>
    </row>
    <row r="3027" spans="1:8" x14ac:dyDescent="0.25">
      <c r="A3027" s="2">
        <v>41061</v>
      </c>
      <c r="B3027">
        <v>86.440002000000007</v>
      </c>
      <c r="C3027">
        <v>86.589995999999999</v>
      </c>
      <c r="D3027">
        <v>82.290001000000004</v>
      </c>
      <c r="E3027">
        <v>83.230002999999996</v>
      </c>
      <c r="F3027">
        <v>83.230002999999996</v>
      </c>
      <c r="G3027">
        <v>407579</v>
      </c>
      <c r="H3027">
        <f t="shared" si="47"/>
        <v>3026</v>
      </c>
    </row>
    <row r="3028" spans="1:8" x14ac:dyDescent="0.25">
      <c r="A3028" s="2">
        <v>41064</v>
      </c>
      <c r="B3028">
        <v>82.959998999999996</v>
      </c>
      <c r="C3028">
        <v>84.379997000000003</v>
      </c>
      <c r="D3028">
        <v>81.209998999999996</v>
      </c>
      <c r="E3028">
        <v>83.980002999999996</v>
      </c>
      <c r="F3028">
        <v>83.980002999999996</v>
      </c>
      <c r="G3028">
        <v>309777</v>
      </c>
      <c r="H3028">
        <f t="shared" si="47"/>
        <v>3027</v>
      </c>
    </row>
    <row r="3029" spans="1:8" x14ac:dyDescent="0.25">
      <c r="A3029" s="2">
        <v>41065</v>
      </c>
      <c r="B3029">
        <v>84.139999000000003</v>
      </c>
      <c r="C3029">
        <v>84.919998000000007</v>
      </c>
      <c r="D3029">
        <v>83.309997999999993</v>
      </c>
      <c r="E3029">
        <v>84.290001000000004</v>
      </c>
      <c r="F3029">
        <v>84.290001000000004</v>
      </c>
      <c r="G3029">
        <v>246358</v>
      </c>
      <c r="H3029">
        <f t="shared" si="47"/>
        <v>3028</v>
      </c>
    </row>
    <row r="3030" spans="1:8" x14ac:dyDescent="0.25">
      <c r="A3030" s="2">
        <v>41066</v>
      </c>
      <c r="B3030">
        <v>84.120002999999997</v>
      </c>
      <c r="C3030">
        <v>86.269997000000004</v>
      </c>
      <c r="D3030">
        <v>84.029999000000004</v>
      </c>
      <c r="E3030">
        <v>85.019997000000004</v>
      </c>
      <c r="F3030">
        <v>85.019997000000004</v>
      </c>
      <c r="G3030">
        <v>313102</v>
      </c>
      <c r="H3030">
        <f t="shared" si="47"/>
        <v>3029</v>
      </c>
    </row>
    <row r="3031" spans="1:8" x14ac:dyDescent="0.25">
      <c r="A3031" s="2">
        <v>41067</v>
      </c>
      <c r="B3031">
        <v>85.5</v>
      </c>
      <c r="C3031">
        <v>87.029999000000004</v>
      </c>
      <c r="D3031">
        <v>83.43</v>
      </c>
      <c r="E3031">
        <v>84.82</v>
      </c>
      <c r="F3031">
        <v>84.82</v>
      </c>
      <c r="G3031">
        <v>339002</v>
      </c>
      <c r="H3031">
        <f t="shared" si="47"/>
        <v>3030</v>
      </c>
    </row>
    <row r="3032" spans="1:8" x14ac:dyDescent="0.25">
      <c r="A3032" s="2">
        <v>41068</v>
      </c>
      <c r="B3032">
        <v>83.629997000000003</v>
      </c>
      <c r="C3032">
        <v>84.669998000000007</v>
      </c>
      <c r="D3032">
        <v>82</v>
      </c>
      <c r="E3032">
        <v>84.099997999999999</v>
      </c>
      <c r="F3032">
        <v>84.099997999999999</v>
      </c>
      <c r="G3032">
        <v>304641</v>
      </c>
      <c r="H3032">
        <f t="shared" si="47"/>
        <v>3031</v>
      </c>
    </row>
    <row r="3033" spans="1:8" x14ac:dyDescent="0.25">
      <c r="A3033" s="2">
        <v>41071</v>
      </c>
      <c r="B3033">
        <v>85.720000999999996</v>
      </c>
      <c r="C3033">
        <v>86.639999000000003</v>
      </c>
      <c r="D3033">
        <v>81.110000999999997</v>
      </c>
      <c r="E3033">
        <v>82.699996999999996</v>
      </c>
      <c r="F3033">
        <v>82.699996999999996</v>
      </c>
      <c r="G3033">
        <v>343211</v>
      </c>
      <c r="H3033">
        <f t="shared" si="47"/>
        <v>3032</v>
      </c>
    </row>
    <row r="3034" spans="1:8" x14ac:dyDescent="0.25">
      <c r="A3034" s="2">
        <v>41072</v>
      </c>
      <c r="B3034">
        <v>81.180000000000007</v>
      </c>
      <c r="C3034">
        <v>83.720000999999996</v>
      </c>
      <c r="D3034">
        <v>81.069999999999993</v>
      </c>
      <c r="E3034">
        <v>83.32</v>
      </c>
      <c r="F3034">
        <v>83.32</v>
      </c>
      <c r="G3034">
        <v>320803</v>
      </c>
      <c r="H3034">
        <f t="shared" si="47"/>
        <v>3033</v>
      </c>
    </row>
    <row r="3035" spans="1:8" x14ac:dyDescent="0.25">
      <c r="A3035" s="2">
        <v>41073</v>
      </c>
      <c r="B3035">
        <v>83.510002</v>
      </c>
      <c r="C3035">
        <v>84.010002</v>
      </c>
      <c r="D3035">
        <v>82.150002000000001</v>
      </c>
      <c r="E3035">
        <v>82.620002999999997</v>
      </c>
      <c r="F3035">
        <v>82.620002999999997</v>
      </c>
      <c r="G3035">
        <v>327544</v>
      </c>
      <c r="H3035">
        <f t="shared" si="47"/>
        <v>3034</v>
      </c>
    </row>
    <row r="3036" spans="1:8" x14ac:dyDescent="0.25">
      <c r="A3036" s="2">
        <v>41074</v>
      </c>
      <c r="B3036">
        <v>82.440002000000007</v>
      </c>
      <c r="C3036">
        <v>84.419998000000007</v>
      </c>
      <c r="D3036">
        <v>82.269997000000004</v>
      </c>
      <c r="E3036">
        <v>83.910004000000001</v>
      </c>
      <c r="F3036">
        <v>83.910004000000001</v>
      </c>
      <c r="G3036">
        <v>278944</v>
      </c>
      <c r="H3036">
        <f t="shared" si="47"/>
        <v>3035</v>
      </c>
    </row>
    <row r="3037" spans="1:8" x14ac:dyDescent="0.25">
      <c r="A3037" s="2">
        <v>41075</v>
      </c>
      <c r="B3037">
        <v>84.330001999999993</v>
      </c>
      <c r="C3037">
        <v>84.800003000000004</v>
      </c>
      <c r="D3037">
        <v>83.419998000000007</v>
      </c>
      <c r="E3037">
        <v>84.029999000000004</v>
      </c>
      <c r="F3037">
        <v>84.029999000000004</v>
      </c>
      <c r="G3037">
        <v>216554</v>
      </c>
      <c r="H3037">
        <f t="shared" si="47"/>
        <v>3036</v>
      </c>
    </row>
    <row r="3038" spans="1:8" x14ac:dyDescent="0.25">
      <c r="A3038" s="2">
        <v>41078</v>
      </c>
      <c r="B3038">
        <v>85.089995999999999</v>
      </c>
      <c r="C3038">
        <v>85.599997999999999</v>
      </c>
      <c r="D3038">
        <v>82.040001000000004</v>
      </c>
      <c r="E3038">
        <v>83.269997000000004</v>
      </c>
      <c r="F3038">
        <v>83.269997000000004</v>
      </c>
      <c r="G3038">
        <v>216955</v>
      </c>
      <c r="H3038">
        <f t="shared" si="47"/>
        <v>3037</v>
      </c>
    </row>
    <row r="3039" spans="1:8" x14ac:dyDescent="0.25">
      <c r="A3039" s="2">
        <v>41079</v>
      </c>
      <c r="B3039">
        <v>83.059997999999993</v>
      </c>
      <c r="C3039">
        <v>84.410004000000001</v>
      </c>
      <c r="D3039">
        <v>82.279999000000004</v>
      </c>
      <c r="E3039">
        <v>84.029999000000004</v>
      </c>
      <c r="F3039">
        <v>84.029999000000004</v>
      </c>
      <c r="G3039">
        <v>109008</v>
      </c>
      <c r="H3039">
        <f t="shared" si="47"/>
        <v>3038</v>
      </c>
    </row>
    <row r="3040" spans="1:8" x14ac:dyDescent="0.25">
      <c r="A3040" s="2">
        <v>41080</v>
      </c>
      <c r="B3040">
        <v>84.040001000000004</v>
      </c>
      <c r="C3040">
        <v>84.339995999999999</v>
      </c>
      <c r="D3040">
        <v>80.910004000000001</v>
      </c>
      <c r="E3040">
        <v>81.800003000000004</v>
      </c>
      <c r="F3040">
        <v>81.800003000000004</v>
      </c>
      <c r="G3040">
        <v>413790</v>
      </c>
      <c r="H3040">
        <f t="shared" si="47"/>
        <v>3039</v>
      </c>
    </row>
    <row r="3041" spans="1:8" x14ac:dyDescent="0.25">
      <c r="A3041" s="2">
        <v>41081</v>
      </c>
      <c r="B3041">
        <v>81.080001999999993</v>
      </c>
      <c r="C3041">
        <v>81.199996999999996</v>
      </c>
      <c r="D3041">
        <v>77.930000000000007</v>
      </c>
      <c r="E3041">
        <v>78.199996999999996</v>
      </c>
      <c r="F3041">
        <v>78.199996999999996</v>
      </c>
      <c r="G3041">
        <v>376969</v>
      </c>
      <c r="H3041">
        <f t="shared" si="47"/>
        <v>3040</v>
      </c>
    </row>
    <row r="3042" spans="1:8" x14ac:dyDescent="0.25">
      <c r="A3042" s="2">
        <v>41082</v>
      </c>
      <c r="B3042">
        <v>78.110000999999997</v>
      </c>
      <c r="C3042">
        <v>80.370002999999997</v>
      </c>
      <c r="D3042">
        <v>77.559997999999993</v>
      </c>
      <c r="E3042">
        <v>79.760002</v>
      </c>
      <c r="F3042">
        <v>79.760002</v>
      </c>
      <c r="G3042">
        <v>293224</v>
      </c>
      <c r="H3042">
        <f t="shared" si="47"/>
        <v>3041</v>
      </c>
    </row>
    <row r="3043" spans="1:8" x14ac:dyDescent="0.25">
      <c r="A3043" s="2">
        <v>41085</v>
      </c>
      <c r="B3043">
        <v>80.199996999999996</v>
      </c>
      <c r="C3043">
        <v>80.680000000000007</v>
      </c>
      <c r="D3043">
        <v>78.029999000000004</v>
      </c>
      <c r="E3043">
        <v>79.209998999999996</v>
      </c>
      <c r="F3043">
        <v>79.209998999999996</v>
      </c>
      <c r="G3043">
        <v>249004</v>
      </c>
      <c r="H3043">
        <f t="shared" si="47"/>
        <v>3042</v>
      </c>
    </row>
    <row r="3044" spans="1:8" x14ac:dyDescent="0.25">
      <c r="A3044" s="2">
        <v>41086</v>
      </c>
      <c r="B3044">
        <v>79.230002999999996</v>
      </c>
      <c r="C3044">
        <v>79.680000000000007</v>
      </c>
      <c r="D3044">
        <v>78.360000999999997</v>
      </c>
      <c r="E3044">
        <v>79.360000999999997</v>
      </c>
      <c r="F3044">
        <v>79.360000999999997</v>
      </c>
      <c r="G3044">
        <v>253304</v>
      </c>
      <c r="H3044">
        <f t="shared" si="47"/>
        <v>3043</v>
      </c>
    </row>
    <row r="3045" spans="1:8" x14ac:dyDescent="0.25">
      <c r="A3045" s="2">
        <v>41087</v>
      </c>
      <c r="B3045">
        <v>79.470000999999996</v>
      </c>
      <c r="C3045">
        <v>80.919998000000007</v>
      </c>
      <c r="D3045">
        <v>78.680000000000007</v>
      </c>
      <c r="E3045">
        <v>80.209998999999996</v>
      </c>
      <c r="F3045">
        <v>80.209998999999996</v>
      </c>
      <c r="G3045">
        <v>253006</v>
      </c>
      <c r="H3045">
        <f t="shared" si="47"/>
        <v>3044</v>
      </c>
    </row>
    <row r="3046" spans="1:8" x14ac:dyDescent="0.25">
      <c r="A3046" s="2">
        <v>41088</v>
      </c>
      <c r="B3046">
        <v>80.480002999999996</v>
      </c>
      <c r="C3046">
        <v>80.839995999999999</v>
      </c>
      <c r="D3046">
        <v>77.279999000000004</v>
      </c>
      <c r="E3046">
        <v>77.690002000000007</v>
      </c>
      <c r="F3046">
        <v>77.690002000000007</v>
      </c>
      <c r="G3046">
        <v>310148</v>
      </c>
      <c r="H3046">
        <f t="shared" si="47"/>
        <v>3045</v>
      </c>
    </row>
    <row r="3047" spans="1:8" x14ac:dyDescent="0.25">
      <c r="A3047" s="2">
        <v>41089</v>
      </c>
      <c r="B3047">
        <v>78.459998999999996</v>
      </c>
      <c r="C3047">
        <v>85.339995999999999</v>
      </c>
      <c r="D3047">
        <v>78.279999000000004</v>
      </c>
      <c r="E3047">
        <v>84.959998999999996</v>
      </c>
      <c r="F3047">
        <v>84.959998999999996</v>
      </c>
      <c r="G3047">
        <v>439010</v>
      </c>
      <c r="H3047">
        <f t="shared" si="47"/>
        <v>3046</v>
      </c>
    </row>
    <row r="3048" spans="1:8" x14ac:dyDescent="0.25">
      <c r="A3048" s="2">
        <v>41092</v>
      </c>
      <c r="B3048">
        <v>84.650002000000001</v>
      </c>
      <c r="C3048">
        <v>85.050003000000004</v>
      </c>
      <c r="D3048">
        <v>82.099997999999999</v>
      </c>
      <c r="E3048">
        <v>83.75</v>
      </c>
      <c r="F3048">
        <v>83.75</v>
      </c>
      <c r="G3048">
        <v>299104</v>
      </c>
      <c r="H3048">
        <f t="shared" si="47"/>
        <v>3047</v>
      </c>
    </row>
    <row r="3049" spans="1:8" x14ac:dyDescent="0.25">
      <c r="A3049" s="2">
        <v>41093</v>
      </c>
      <c r="B3049" t="s">
        <v>113</v>
      </c>
      <c r="C3049" t="s">
        <v>113</v>
      </c>
      <c r="D3049" t="s">
        <v>113</v>
      </c>
      <c r="E3049" t="s">
        <v>113</v>
      </c>
      <c r="F3049" t="s">
        <v>113</v>
      </c>
      <c r="G3049" t="s">
        <v>113</v>
      </c>
      <c r="H3049">
        <f t="shared" si="47"/>
        <v>3048</v>
      </c>
    </row>
    <row r="3050" spans="1:8" x14ac:dyDescent="0.25">
      <c r="A3050" s="2">
        <v>41095</v>
      </c>
      <c r="B3050">
        <v>87.75</v>
      </c>
      <c r="C3050">
        <v>88.980002999999996</v>
      </c>
      <c r="D3050">
        <v>86.5</v>
      </c>
      <c r="E3050">
        <v>87.220000999999996</v>
      </c>
      <c r="F3050">
        <v>87.220000999999996</v>
      </c>
      <c r="G3050">
        <v>368616</v>
      </c>
      <c r="H3050">
        <f t="shared" si="47"/>
        <v>3049</v>
      </c>
    </row>
    <row r="3051" spans="1:8" x14ac:dyDescent="0.25">
      <c r="A3051" s="2">
        <v>41096</v>
      </c>
      <c r="B3051">
        <v>86.730002999999996</v>
      </c>
      <c r="C3051">
        <v>87.129997000000003</v>
      </c>
      <c r="D3051">
        <v>84.019997000000004</v>
      </c>
      <c r="E3051">
        <v>84.449996999999996</v>
      </c>
      <c r="F3051">
        <v>84.449996999999996</v>
      </c>
      <c r="G3051">
        <v>296204</v>
      </c>
      <c r="H3051">
        <f t="shared" si="47"/>
        <v>3050</v>
      </c>
    </row>
    <row r="3052" spans="1:8" x14ac:dyDescent="0.25">
      <c r="A3052" s="2">
        <v>41099</v>
      </c>
      <c r="B3052">
        <v>84.199996999999996</v>
      </c>
      <c r="C3052">
        <v>86.480002999999996</v>
      </c>
      <c r="D3052">
        <v>84</v>
      </c>
      <c r="E3052">
        <v>85.989998</v>
      </c>
      <c r="F3052">
        <v>85.989998</v>
      </c>
      <c r="G3052">
        <v>256901</v>
      </c>
      <c r="H3052">
        <f t="shared" si="47"/>
        <v>3051</v>
      </c>
    </row>
    <row r="3053" spans="1:8" x14ac:dyDescent="0.25">
      <c r="A3053" s="2">
        <v>41100</v>
      </c>
      <c r="B3053">
        <v>85.839995999999999</v>
      </c>
      <c r="C3053">
        <v>85.949996999999996</v>
      </c>
      <c r="D3053">
        <v>83.650002000000001</v>
      </c>
      <c r="E3053">
        <v>83.910004000000001</v>
      </c>
      <c r="F3053">
        <v>83.910004000000001</v>
      </c>
      <c r="G3053">
        <v>291409</v>
      </c>
      <c r="H3053">
        <f t="shared" si="47"/>
        <v>3052</v>
      </c>
    </row>
    <row r="3054" spans="1:8" x14ac:dyDescent="0.25">
      <c r="A3054" s="2">
        <v>41101</v>
      </c>
      <c r="B3054">
        <v>84.010002</v>
      </c>
      <c r="C3054">
        <v>86.489998</v>
      </c>
      <c r="D3054">
        <v>84.010002</v>
      </c>
      <c r="E3054">
        <v>85.809997999999993</v>
      </c>
      <c r="F3054">
        <v>85.809997999999993</v>
      </c>
      <c r="G3054">
        <v>307821</v>
      </c>
      <c r="H3054">
        <f t="shared" si="47"/>
        <v>3053</v>
      </c>
    </row>
    <row r="3055" spans="1:8" x14ac:dyDescent="0.25">
      <c r="A3055" s="2">
        <v>41102</v>
      </c>
      <c r="B3055">
        <v>86.199996999999996</v>
      </c>
      <c r="C3055">
        <v>86.370002999999997</v>
      </c>
      <c r="D3055">
        <v>84.209998999999996</v>
      </c>
      <c r="E3055">
        <v>86.080001999999993</v>
      </c>
      <c r="F3055">
        <v>86.080001999999993</v>
      </c>
      <c r="G3055">
        <v>240725</v>
      </c>
      <c r="H3055">
        <f t="shared" si="47"/>
        <v>3054</v>
      </c>
    </row>
    <row r="3056" spans="1:8" x14ac:dyDescent="0.25">
      <c r="A3056" s="2">
        <v>41103</v>
      </c>
      <c r="B3056">
        <v>85.860000999999997</v>
      </c>
      <c r="C3056">
        <v>87.610000999999997</v>
      </c>
      <c r="D3056">
        <v>85.580001999999993</v>
      </c>
      <c r="E3056">
        <v>87.099997999999999</v>
      </c>
      <c r="F3056">
        <v>87.099997999999999</v>
      </c>
      <c r="G3056">
        <v>260828</v>
      </c>
      <c r="H3056">
        <f t="shared" si="47"/>
        <v>3055</v>
      </c>
    </row>
    <row r="3057" spans="1:8" x14ac:dyDescent="0.25">
      <c r="A3057" s="2">
        <v>41106</v>
      </c>
      <c r="B3057">
        <v>87.129997000000003</v>
      </c>
      <c r="C3057">
        <v>88.480002999999996</v>
      </c>
      <c r="D3057">
        <v>86.410004000000001</v>
      </c>
      <c r="E3057">
        <v>88.43</v>
      </c>
      <c r="F3057">
        <v>88.43</v>
      </c>
      <c r="G3057">
        <v>223124</v>
      </c>
      <c r="H3057">
        <f t="shared" si="47"/>
        <v>3056</v>
      </c>
    </row>
    <row r="3058" spans="1:8" x14ac:dyDescent="0.25">
      <c r="A3058" s="2">
        <v>41107</v>
      </c>
      <c r="B3058">
        <v>88.260002</v>
      </c>
      <c r="C3058">
        <v>89.459998999999996</v>
      </c>
      <c r="D3058">
        <v>87.410004000000001</v>
      </c>
      <c r="E3058">
        <v>89.220000999999996</v>
      </c>
      <c r="F3058">
        <v>89.220000999999996</v>
      </c>
      <c r="G3058">
        <v>262785</v>
      </c>
      <c r="H3058">
        <f t="shared" si="47"/>
        <v>3057</v>
      </c>
    </row>
    <row r="3059" spans="1:8" x14ac:dyDescent="0.25">
      <c r="A3059" s="2">
        <v>41108</v>
      </c>
      <c r="B3059">
        <v>89.129997000000003</v>
      </c>
      <c r="C3059">
        <v>90.040001000000004</v>
      </c>
      <c r="D3059">
        <v>88.589995999999999</v>
      </c>
      <c r="E3059">
        <v>89.870002999999997</v>
      </c>
      <c r="F3059">
        <v>89.870002999999997</v>
      </c>
      <c r="G3059">
        <v>192847</v>
      </c>
      <c r="H3059">
        <f t="shared" si="47"/>
        <v>3058</v>
      </c>
    </row>
    <row r="3060" spans="1:8" x14ac:dyDescent="0.25">
      <c r="A3060" s="2">
        <v>41109</v>
      </c>
      <c r="B3060">
        <v>90.080001999999993</v>
      </c>
      <c r="C3060">
        <v>92.940002000000007</v>
      </c>
      <c r="D3060">
        <v>89.860000999999997</v>
      </c>
      <c r="E3060">
        <v>92.660004000000001</v>
      </c>
      <c r="F3060">
        <v>92.660004000000001</v>
      </c>
      <c r="G3060">
        <v>102928</v>
      </c>
      <c r="H3060">
        <f t="shared" si="47"/>
        <v>3059</v>
      </c>
    </row>
    <row r="3061" spans="1:8" x14ac:dyDescent="0.25">
      <c r="A3061" s="2">
        <v>41110</v>
      </c>
      <c r="B3061">
        <v>92.220000999999996</v>
      </c>
      <c r="C3061">
        <v>92.300003000000004</v>
      </c>
      <c r="D3061">
        <v>90.660004000000001</v>
      </c>
      <c r="E3061">
        <v>91.440002000000007</v>
      </c>
      <c r="F3061">
        <v>91.440002000000007</v>
      </c>
      <c r="G3061">
        <v>249172</v>
      </c>
      <c r="H3061">
        <f t="shared" si="47"/>
        <v>3060</v>
      </c>
    </row>
    <row r="3062" spans="1:8" x14ac:dyDescent="0.25">
      <c r="A3062" s="2">
        <v>41113</v>
      </c>
      <c r="B3062">
        <v>91.610000999999997</v>
      </c>
      <c r="C3062">
        <v>91.639999000000003</v>
      </c>
      <c r="D3062">
        <v>87.910004000000001</v>
      </c>
      <c r="E3062">
        <v>88.139999000000003</v>
      </c>
      <c r="F3062">
        <v>88.139999000000003</v>
      </c>
      <c r="G3062">
        <v>290355</v>
      </c>
      <c r="H3062">
        <f t="shared" si="47"/>
        <v>3061</v>
      </c>
    </row>
    <row r="3063" spans="1:8" x14ac:dyDescent="0.25">
      <c r="A3063" s="2">
        <v>41114</v>
      </c>
      <c r="B3063">
        <v>88.050003000000004</v>
      </c>
      <c r="C3063">
        <v>89.089995999999999</v>
      </c>
      <c r="D3063">
        <v>87.43</v>
      </c>
      <c r="E3063">
        <v>88.5</v>
      </c>
      <c r="F3063">
        <v>88.5</v>
      </c>
      <c r="G3063">
        <v>309865</v>
      </c>
      <c r="H3063">
        <f t="shared" si="47"/>
        <v>3062</v>
      </c>
    </row>
    <row r="3064" spans="1:8" x14ac:dyDescent="0.25">
      <c r="A3064" s="2">
        <v>41115</v>
      </c>
      <c r="B3064">
        <v>88.199996999999996</v>
      </c>
      <c r="C3064">
        <v>89.360000999999997</v>
      </c>
      <c r="D3064">
        <v>86.839995999999999</v>
      </c>
      <c r="E3064">
        <v>88.970000999999996</v>
      </c>
      <c r="F3064">
        <v>88.970000999999996</v>
      </c>
      <c r="G3064">
        <v>289552</v>
      </c>
      <c r="H3064">
        <f t="shared" si="47"/>
        <v>3063</v>
      </c>
    </row>
    <row r="3065" spans="1:8" x14ac:dyDescent="0.25">
      <c r="A3065" s="2">
        <v>41116</v>
      </c>
      <c r="B3065">
        <v>89.099997999999999</v>
      </c>
      <c r="C3065">
        <v>90.470000999999996</v>
      </c>
      <c r="D3065">
        <v>88.07</v>
      </c>
      <c r="E3065">
        <v>89.389999000000003</v>
      </c>
      <c r="F3065">
        <v>89.389999000000003</v>
      </c>
      <c r="G3065">
        <v>233400</v>
      </c>
      <c r="H3065">
        <f t="shared" si="47"/>
        <v>3064</v>
      </c>
    </row>
    <row r="3066" spans="1:8" x14ac:dyDescent="0.25">
      <c r="A3066" s="2">
        <v>41117</v>
      </c>
      <c r="B3066">
        <v>89.43</v>
      </c>
      <c r="C3066">
        <v>90.449996999999996</v>
      </c>
      <c r="D3066">
        <v>89.129997000000003</v>
      </c>
      <c r="E3066">
        <v>90.129997000000003</v>
      </c>
      <c r="F3066">
        <v>90.129997000000003</v>
      </c>
      <c r="G3066">
        <v>210412</v>
      </c>
      <c r="H3066">
        <f t="shared" si="47"/>
        <v>3065</v>
      </c>
    </row>
    <row r="3067" spans="1:8" x14ac:dyDescent="0.25">
      <c r="A3067" s="2">
        <v>41120</v>
      </c>
      <c r="B3067">
        <v>90.139999000000003</v>
      </c>
      <c r="C3067">
        <v>90.949996999999996</v>
      </c>
      <c r="D3067">
        <v>89.330001999999993</v>
      </c>
      <c r="E3067">
        <v>89.779999000000004</v>
      </c>
      <c r="F3067">
        <v>89.779999000000004</v>
      </c>
      <c r="G3067">
        <v>191095</v>
      </c>
      <c r="H3067">
        <f t="shared" si="47"/>
        <v>3066</v>
      </c>
    </row>
    <row r="3068" spans="1:8" x14ac:dyDescent="0.25">
      <c r="A3068" s="2">
        <v>41121</v>
      </c>
      <c r="B3068">
        <v>89.669998000000007</v>
      </c>
      <c r="C3068">
        <v>90.300003000000004</v>
      </c>
      <c r="D3068">
        <v>87.309997999999993</v>
      </c>
      <c r="E3068">
        <v>88.059997999999993</v>
      </c>
      <c r="F3068">
        <v>88.059997999999993</v>
      </c>
      <c r="G3068">
        <v>282851</v>
      </c>
      <c r="H3068">
        <f t="shared" si="47"/>
        <v>3067</v>
      </c>
    </row>
    <row r="3069" spans="1:8" x14ac:dyDescent="0.25">
      <c r="A3069" s="2">
        <v>41122</v>
      </c>
      <c r="B3069">
        <v>88.029999000000004</v>
      </c>
      <c r="C3069">
        <v>89.470000999999996</v>
      </c>
      <c r="D3069">
        <v>87.510002</v>
      </c>
      <c r="E3069">
        <v>88.910004000000001</v>
      </c>
      <c r="F3069">
        <v>88.910004000000001</v>
      </c>
      <c r="G3069">
        <v>281204</v>
      </c>
      <c r="H3069">
        <f t="shared" si="47"/>
        <v>3068</v>
      </c>
    </row>
    <row r="3070" spans="1:8" x14ac:dyDescent="0.25">
      <c r="A3070" s="2">
        <v>41123</v>
      </c>
      <c r="B3070">
        <v>88.870002999999997</v>
      </c>
      <c r="C3070">
        <v>89.629997000000003</v>
      </c>
      <c r="D3070">
        <v>86.919998000000007</v>
      </c>
      <c r="E3070">
        <v>87.129997000000003</v>
      </c>
      <c r="F3070">
        <v>87.129997000000003</v>
      </c>
      <c r="G3070">
        <v>302698</v>
      </c>
      <c r="H3070">
        <f t="shared" si="47"/>
        <v>3069</v>
      </c>
    </row>
    <row r="3071" spans="1:8" x14ac:dyDescent="0.25">
      <c r="A3071" s="2">
        <v>41124</v>
      </c>
      <c r="B3071">
        <v>87.260002</v>
      </c>
      <c r="C3071">
        <v>91.739998</v>
      </c>
      <c r="D3071">
        <v>87.230002999999996</v>
      </c>
      <c r="E3071">
        <v>91.400002000000001</v>
      </c>
      <c r="F3071">
        <v>91.400002000000001</v>
      </c>
      <c r="G3071">
        <v>301783</v>
      </c>
      <c r="H3071">
        <f t="shared" si="47"/>
        <v>3070</v>
      </c>
    </row>
    <row r="3072" spans="1:8" x14ac:dyDescent="0.25">
      <c r="A3072" s="2">
        <v>41127</v>
      </c>
      <c r="B3072">
        <v>91.339995999999999</v>
      </c>
      <c r="C3072">
        <v>92.330001999999993</v>
      </c>
      <c r="D3072">
        <v>90.629997000000003</v>
      </c>
      <c r="E3072">
        <v>92.199996999999996</v>
      </c>
      <c r="F3072">
        <v>92.199996999999996</v>
      </c>
      <c r="G3072">
        <v>194374</v>
      </c>
      <c r="H3072">
        <f t="shared" si="47"/>
        <v>3071</v>
      </c>
    </row>
    <row r="3073" spans="1:8" x14ac:dyDescent="0.25">
      <c r="A3073" s="2">
        <v>41128</v>
      </c>
      <c r="B3073">
        <v>92.050003000000004</v>
      </c>
      <c r="C3073">
        <v>94.419998000000007</v>
      </c>
      <c r="D3073">
        <v>91.779999000000004</v>
      </c>
      <c r="E3073">
        <v>93.669998000000007</v>
      </c>
      <c r="F3073">
        <v>93.669998000000007</v>
      </c>
      <c r="G3073">
        <v>260012</v>
      </c>
      <c r="H3073">
        <f t="shared" si="47"/>
        <v>3072</v>
      </c>
    </row>
    <row r="3074" spans="1:8" x14ac:dyDescent="0.25">
      <c r="A3074" s="2">
        <v>41129</v>
      </c>
      <c r="B3074">
        <v>93.410004000000001</v>
      </c>
      <c r="C3074">
        <v>94.720000999999996</v>
      </c>
      <c r="D3074">
        <v>92.82</v>
      </c>
      <c r="E3074">
        <v>93.349997999999999</v>
      </c>
      <c r="F3074">
        <v>93.349997999999999</v>
      </c>
      <c r="G3074">
        <v>269931</v>
      </c>
      <c r="H3074">
        <f t="shared" si="47"/>
        <v>3073</v>
      </c>
    </row>
    <row r="3075" spans="1:8" x14ac:dyDescent="0.25">
      <c r="A3075" s="2">
        <v>41130</v>
      </c>
      <c r="B3075">
        <v>93.43</v>
      </c>
      <c r="C3075">
        <v>94.209998999999996</v>
      </c>
      <c r="D3075">
        <v>93.07</v>
      </c>
      <c r="E3075">
        <v>93.360000999999997</v>
      </c>
      <c r="F3075">
        <v>93.360000999999997</v>
      </c>
      <c r="G3075">
        <v>258637</v>
      </c>
      <c r="H3075">
        <f t="shared" si="47"/>
        <v>3074</v>
      </c>
    </row>
    <row r="3076" spans="1:8" x14ac:dyDescent="0.25">
      <c r="A3076" s="2">
        <v>41131</v>
      </c>
      <c r="B3076">
        <v>93.459998999999996</v>
      </c>
      <c r="C3076">
        <v>93.870002999999997</v>
      </c>
      <c r="D3076">
        <v>91.709998999999996</v>
      </c>
      <c r="E3076">
        <v>92.870002999999997</v>
      </c>
      <c r="F3076">
        <v>92.870002999999997</v>
      </c>
      <c r="G3076">
        <v>224512</v>
      </c>
      <c r="H3076">
        <f t="shared" ref="H3076:H3139" si="48">H3075+1</f>
        <v>3075</v>
      </c>
    </row>
    <row r="3077" spans="1:8" x14ac:dyDescent="0.25">
      <c r="A3077" s="2">
        <v>41134</v>
      </c>
      <c r="B3077">
        <v>93.25</v>
      </c>
      <c r="C3077">
        <v>94.139999000000003</v>
      </c>
      <c r="D3077">
        <v>92.050003000000004</v>
      </c>
      <c r="E3077">
        <v>92.730002999999996</v>
      </c>
      <c r="F3077">
        <v>92.730002999999996</v>
      </c>
      <c r="G3077">
        <v>280268</v>
      </c>
      <c r="H3077">
        <f t="shared" si="48"/>
        <v>3076</v>
      </c>
    </row>
    <row r="3078" spans="1:8" x14ac:dyDescent="0.25">
      <c r="A3078" s="2">
        <v>41135</v>
      </c>
      <c r="B3078">
        <v>92.709998999999996</v>
      </c>
      <c r="C3078">
        <v>93.919998000000007</v>
      </c>
      <c r="D3078">
        <v>92.559997999999993</v>
      </c>
      <c r="E3078">
        <v>93.43</v>
      </c>
      <c r="F3078">
        <v>93.43</v>
      </c>
      <c r="G3078">
        <v>200411</v>
      </c>
      <c r="H3078">
        <f t="shared" si="48"/>
        <v>3077</v>
      </c>
    </row>
    <row r="3079" spans="1:8" x14ac:dyDescent="0.25">
      <c r="A3079" s="2">
        <v>41136</v>
      </c>
      <c r="B3079">
        <v>93.25</v>
      </c>
      <c r="C3079">
        <v>94.900002000000001</v>
      </c>
      <c r="D3079">
        <v>92.68</v>
      </c>
      <c r="E3079">
        <v>94.330001999999993</v>
      </c>
      <c r="F3079">
        <v>94.330001999999993</v>
      </c>
      <c r="G3079">
        <v>281643</v>
      </c>
      <c r="H3079">
        <f t="shared" si="48"/>
        <v>3078</v>
      </c>
    </row>
    <row r="3080" spans="1:8" x14ac:dyDescent="0.25">
      <c r="A3080" s="2">
        <v>41137</v>
      </c>
      <c r="B3080">
        <v>94.209998999999996</v>
      </c>
      <c r="C3080">
        <v>95.75</v>
      </c>
      <c r="D3080">
        <v>93.93</v>
      </c>
      <c r="E3080">
        <v>95.599997999999999</v>
      </c>
      <c r="F3080">
        <v>95.599997999999999</v>
      </c>
      <c r="G3080">
        <v>212628</v>
      </c>
      <c r="H3080">
        <f t="shared" si="48"/>
        <v>3079</v>
      </c>
    </row>
    <row r="3081" spans="1:8" x14ac:dyDescent="0.25">
      <c r="A3081" s="2">
        <v>41138</v>
      </c>
      <c r="B3081">
        <v>95.230002999999996</v>
      </c>
      <c r="C3081">
        <v>96.279999000000004</v>
      </c>
      <c r="D3081">
        <v>94.980002999999996</v>
      </c>
      <c r="E3081">
        <v>96.010002</v>
      </c>
      <c r="F3081">
        <v>96.010002</v>
      </c>
      <c r="G3081">
        <v>162591</v>
      </c>
      <c r="H3081">
        <f t="shared" si="48"/>
        <v>3080</v>
      </c>
    </row>
    <row r="3082" spans="1:8" x14ac:dyDescent="0.25">
      <c r="A3082" s="2">
        <v>41141</v>
      </c>
      <c r="B3082">
        <v>96.360000999999997</v>
      </c>
      <c r="C3082">
        <v>96.529999000000004</v>
      </c>
      <c r="D3082">
        <v>95.019997000000004</v>
      </c>
      <c r="E3082">
        <v>95.970000999999996</v>
      </c>
      <c r="F3082">
        <v>95.970000999999996</v>
      </c>
      <c r="G3082">
        <v>113309</v>
      </c>
      <c r="H3082">
        <f t="shared" si="48"/>
        <v>3081</v>
      </c>
    </row>
    <row r="3083" spans="1:8" x14ac:dyDescent="0.25">
      <c r="A3083" s="2">
        <v>41142</v>
      </c>
      <c r="B3083">
        <v>95.970000999999996</v>
      </c>
      <c r="C3083">
        <v>97.599997999999999</v>
      </c>
      <c r="D3083">
        <v>95.809997999999993</v>
      </c>
      <c r="E3083">
        <v>96.68</v>
      </c>
      <c r="F3083">
        <v>96.68</v>
      </c>
      <c r="G3083">
        <v>220192</v>
      </c>
      <c r="H3083">
        <f t="shared" si="48"/>
        <v>3082</v>
      </c>
    </row>
    <row r="3084" spans="1:8" x14ac:dyDescent="0.25">
      <c r="A3084" s="2">
        <v>41143</v>
      </c>
      <c r="B3084">
        <v>96.940002000000007</v>
      </c>
      <c r="C3084">
        <v>97.540001000000004</v>
      </c>
      <c r="D3084">
        <v>96.260002</v>
      </c>
      <c r="E3084">
        <v>97.260002</v>
      </c>
      <c r="F3084">
        <v>97.260002</v>
      </c>
      <c r="G3084">
        <v>217435</v>
      </c>
      <c r="H3084">
        <f t="shared" si="48"/>
        <v>3083</v>
      </c>
    </row>
    <row r="3085" spans="1:8" x14ac:dyDescent="0.25">
      <c r="A3085" s="2">
        <v>41144</v>
      </c>
      <c r="B3085">
        <v>97.300003000000004</v>
      </c>
      <c r="C3085">
        <v>98.290001000000004</v>
      </c>
      <c r="D3085">
        <v>95.75</v>
      </c>
      <c r="E3085">
        <v>96.269997000000004</v>
      </c>
      <c r="F3085">
        <v>96.269997000000004</v>
      </c>
      <c r="G3085">
        <v>225156</v>
      </c>
      <c r="H3085">
        <f t="shared" si="48"/>
        <v>3084</v>
      </c>
    </row>
    <row r="3086" spans="1:8" x14ac:dyDescent="0.25">
      <c r="A3086" s="2">
        <v>41145</v>
      </c>
      <c r="B3086">
        <v>96.059997999999993</v>
      </c>
      <c r="C3086">
        <v>97.169998000000007</v>
      </c>
      <c r="D3086">
        <v>95.410004000000001</v>
      </c>
      <c r="E3086">
        <v>96.150002000000001</v>
      </c>
      <c r="F3086">
        <v>96.150002000000001</v>
      </c>
      <c r="G3086">
        <v>204231</v>
      </c>
      <c r="H3086">
        <f t="shared" si="48"/>
        <v>3085</v>
      </c>
    </row>
    <row r="3087" spans="1:8" x14ac:dyDescent="0.25">
      <c r="A3087" s="2">
        <v>41148</v>
      </c>
      <c r="B3087">
        <v>96.669998000000007</v>
      </c>
      <c r="C3087">
        <v>97.720000999999996</v>
      </c>
      <c r="D3087">
        <v>94.410004000000001</v>
      </c>
      <c r="E3087">
        <v>95.470000999999996</v>
      </c>
      <c r="F3087">
        <v>95.470000999999996</v>
      </c>
      <c r="G3087">
        <v>230844</v>
      </c>
      <c r="H3087">
        <f t="shared" si="48"/>
        <v>3086</v>
      </c>
    </row>
    <row r="3088" spans="1:8" x14ac:dyDescent="0.25">
      <c r="A3088" s="2">
        <v>41149</v>
      </c>
      <c r="B3088">
        <v>95.660004000000001</v>
      </c>
      <c r="C3088">
        <v>96.540001000000004</v>
      </c>
      <c r="D3088">
        <v>95.139999000000003</v>
      </c>
      <c r="E3088">
        <v>96.330001999999993</v>
      </c>
      <c r="F3088">
        <v>96.330001999999993</v>
      </c>
      <c r="G3088">
        <v>198458</v>
      </c>
      <c r="H3088">
        <f t="shared" si="48"/>
        <v>3087</v>
      </c>
    </row>
    <row r="3089" spans="1:8" x14ac:dyDescent="0.25">
      <c r="A3089" s="2">
        <v>41150</v>
      </c>
      <c r="B3089">
        <v>96.080001999999993</v>
      </c>
      <c r="C3089">
        <v>96.370002999999997</v>
      </c>
      <c r="D3089">
        <v>94.760002</v>
      </c>
      <c r="E3089">
        <v>95.489998</v>
      </c>
      <c r="F3089">
        <v>95.489998</v>
      </c>
      <c r="G3089">
        <v>185887</v>
      </c>
      <c r="H3089">
        <f t="shared" si="48"/>
        <v>3088</v>
      </c>
    </row>
    <row r="3090" spans="1:8" x14ac:dyDescent="0.25">
      <c r="A3090" s="2">
        <v>41151</v>
      </c>
      <c r="B3090">
        <v>95.300003000000004</v>
      </c>
      <c r="C3090">
        <v>95.599997999999999</v>
      </c>
      <c r="D3090">
        <v>93.949996999999996</v>
      </c>
      <c r="E3090">
        <v>94.620002999999997</v>
      </c>
      <c r="F3090">
        <v>94.620002999999997</v>
      </c>
      <c r="G3090">
        <v>192455</v>
      </c>
      <c r="H3090">
        <f t="shared" si="48"/>
        <v>3089</v>
      </c>
    </row>
    <row r="3091" spans="1:8" x14ac:dyDescent="0.25">
      <c r="A3091" s="2">
        <v>41152</v>
      </c>
      <c r="B3091">
        <v>94.75</v>
      </c>
      <c r="C3091">
        <v>96.919998000000007</v>
      </c>
      <c r="D3091">
        <v>94.510002</v>
      </c>
      <c r="E3091">
        <v>96.470000999999996</v>
      </c>
      <c r="F3091">
        <v>96.470000999999996</v>
      </c>
      <c r="G3091">
        <v>249063</v>
      </c>
      <c r="H3091">
        <f t="shared" si="48"/>
        <v>3090</v>
      </c>
    </row>
    <row r="3092" spans="1:8" x14ac:dyDescent="0.25">
      <c r="A3092" s="2">
        <v>41156</v>
      </c>
      <c r="B3092">
        <v>96.379997000000003</v>
      </c>
      <c r="C3092">
        <v>97.370002999999997</v>
      </c>
      <c r="D3092">
        <v>94.970000999999996</v>
      </c>
      <c r="E3092">
        <v>95.300003000000004</v>
      </c>
      <c r="F3092">
        <v>95.300003000000004</v>
      </c>
      <c r="G3092">
        <v>256147</v>
      </c>
      <c r="H3092">
        <f t="shared" si="48"/>
        <v>3091</v>
      </c>
    </row>
    <row r="3093" spans="1:8" x14ac:dyDescent="0.25">
      <c r="A3093" s="2">
        <v>41157</v>
      </c>
      <c r="B3093">
        <v>95.610000999999997</v>
      </c>
      <c r="C3093">
        <v>96.029999000000004</v>
      </c>
      <c r="D3093">
        <v>94.260002</v>
      </c>
      <c r="E3093">
        <v>95.360000999999997</v>
      </c>
      <c r="F3093">
        <v>95.360000999999997</v>
      </c>
      <c r="G3093">
        <v>233044</v>
      </c>
      <c r="H3093">
        <f t="shared" si="48"/>
        <v>3092</v>
      </c>
    </row>
    <row r="3094" spans="1:8" x14ac:dyDescent="0.25">
      <c r="A3094" s="2">
        <v>41158</v>
      </c>
      <c r="B3094">
        <v>96</v>
      </c>
      <c r="C3094">
        <v>97.709998999999996</v>
      </c>
      <c r="D3094">
        <v>94.589995999999999</v>
      </c>
      <c r="E3094">
        <v>95.529999000000004</v>
      </c>
      <c r="F3094">
        <v>95.529999000000004</v>
      </c>
      <c r="G3094">
        <v>327082</v>
      </c>
      <c r="H3094">
        <f t="shared" si="48"/>
        <v>3093</v>
      </c>
    </row>
    <row r="3095" spans="1:8" x14ac:dyDescent="0.25">
      <c r="A3095" s="2">
        <v>41159</v>
      </c>
      <c r="B3095">
        <v>94.699996999999996</v>
      </c>
      <c r="C3095">
        <v>96.739998</v>
      </c>
      <c r="D3095">
        <v>94.080001999999993</v>
      </c>
      <c r="E3095">
        <v>96.419998000000007</v>
      </c>
      <c r="F3095">
        <v>96.419998000000007</v>
      </c>
      <c r="G3095">
        <v>293026</v>
      </c>
      <c r="H3095">
        <f t="shared" si="48"/>
        <v>3094</v>
      </c>
    </row>
    <row r="3096" spans="1:8" x14ac:dyDescent="0.25">
      <c r="A3096" s="2">
        <v>41162</v>
      </c>
      <c r="B3096">
        <v>96.239998</v>
      </c>
      <c r="C3096">
        <v>96.629997000000003</v>
      </c>
      <c r="D3096">
        <v>95.339995999999999</v>
      </c>
      <c r="E3096">
        <v>96.540001000000004</v>
      </c>
      <c r="F3096">
        <v>96.540001000000004</v>
      </c>
      <c r="G3096">
        <v>221996</v>
      </c>
      <c r="H3096">
        <f t="shared" si="48"/>
        <v>3095</v>
      </c>
    </row>
    <row r="3097" spans="1:8" x14ac:dyDescent="0.25">
      <c r="A3097" s="2">
        <v>41163</v>
      </c>
      <c r="B3097">
        <v>96.290001000000004</v>
      </c>
      <c r="C3097">
        <v>97.309997999999993</v>
      </c>
      <c r="D3097">
        <v>96.080001999999993</v>
      </c>
      <c r="E3097">
        <v>97.169998000000007</v>
      </c>
      <c r="F3097">
        <v>97.169998000000007</v>
      </c>
      <c r="G3097">
        <v>222006</v>
      </c>
      <c r="H3097">
        <f t="shared" si="48"/>
        <v>3096</v>
      </c>
    </row>
    <row r="3098" spans="1:8" x14ac:dyDescent="0.25">
      <c r="A3098" s="2">
        <v>41164</v>
      </c>
      <c r="B3098">
        <v>96.849997999999999</v>
      </c>
      <c r="C3098">
        <v>98.059997999999993</v>
      </c>
      <c r="D3098">
        <v>96.309997999999993</v>
      </c>
      <c r="E3098">
        <v>97.010002</v>
      </c>
      <c r="F3098">
        <v>97.010002</v>
      </c>
      <c r="G3098">
        <v>223528</v>
      </c>
      <c r="H3098">
        <f t="shared" si="48"/>
        <v>3097</v>
      </c>
    </row>
    <row r="3099" spans="1:8" x14ac:dyDescent="0.25">
      <c r="A3099" s="2">
        <v>41165</v>
      </c>
      <c r="B3099">
        <v>96.93</v>
      </c>
      <c r="C3099">
        <v>98.580001999999993</v>
      </c>
      <c r="D3099">
        <v>96.510002</v>
      </c>
      <c r="E3099">
        <v>98.309997999999993</v>
      </c>
      <c r="F3099">
        <v>98.309997999999993</v>
      </c>
      <c r="G3099">
        <v>291055</v>
      </c>
      <c r="H3099">
        <f t="shared" si="48"/>
        <v>3098</v>
      </c>
    </row>
    <row r="3100" spans="1:8" x14ac:dyDescent="0.25">
      <c r="A3100" s="2">
        <v>41166</v>
      </c>
      <c r="B3100">
        <v>98.040001000000004</v>
      </c>
      <c r="C3100">
        <v>100.41999800000001</v>
      </c>
      <c r="D3100">
        <v>97.989998</v>
      </c>
      <c r="E3100">
        <v>99</v>
      </c>
      <c r="F3100">
        <v>99</v>
      </c>
      <c r="G3100">
        <v>271794</v>
      </c>
      <c r="H3100">
        <f t="shared" si="48"/>
        <v>3099</v>
      </c>
    </row>
    <row r="3101" spans="1:8" x14ac:dyDescent="0.25">
      <c r="A3101" s="2">
        <v>41169</v>
      </c>
      <c r="B3101">
        <v>99.150002000000001</v>
      </c>
      <c r="C3101">
        <v>99.519997000000004</v>
      </c>
      <c r="D3101">
        <v>94.650002000000001</v>
      </c>
      <c r="E3101">
        <v>96.620002999999997</v>
      </c>
      <c r="F3101">
        <v>96.620002999999997</v>
      </c>
      <c r="G3101">
        <v>308274</v>
      </c>
      <c r="H3101">
        <f t="shared" si="48"/>
        <v>3100</v>
      </c>
    </row>
    <row r="3102" spans="1:8" x14ac:dyDescent="0.25">
      <c r="A3102" s="2">
        <v>41170</v>
      </c>
      <c r="B3102">
        <v>96.709998999999996</v>
      </c>
      <c r="C3102">
        <v>97.230002999999996</v>
      </c>
      <c r="D3102">
        <v>95.110000999999997</v>
      </c>
      <c r="E3102">
        <v>95.290001000000004</v>
      </c>
      <c r="F3102">
        <v>95.290001000000004</v>
      </c>
      <c r="G3102">
        <v>196211</v>
      </c>
      <c r="H3102">
        <f t="shared" si="48"/>
        <v>3101</v>
      </c>
    </row>
    <row r="3103" spans="1:8" x14ac:dyDescent="0.25">
      <c r="A3103" s="2">
        <v>41171</v>
      </c>
      <c r="B3103">
        <v>95.489998</v>
      </c>
      <c r="C3103">
        <v>96.169998000000007</v>
      </c>
      <c r="D3103">
        <v>91.25</v>
      </c>
      <c r="E3103">
        <v>91.980002999999996</v>
      </c>
      <c r="F3103">
        <v>91.980002999999996</v>
      </c>
      <c r="G3103">
        <v>133035</v>
      </c>
      <c r="H3103">
        <f t="shared" si="48"/>
        <v>3102</v>
      </c>
    </row>
    <row r="3104" spans="1:8" x14ac:dyDescent="0.25">
      <c r="A3104" s="2">
        <v>41172</v>
      </c>
      <c r="B3104">
        <v>91.769997000000004</v>
      </c>
      <c r="C3104">
        <v>92.370002999999997</v>
      </c>
      <c r="D3104">
        <v>90.660004000000001</v>
      </c>
      <c r="E3104">
        <v>91.870002999999997</v>
      </c>
      <c r="F3104">
        <v>91.870002999999997</v>
      </c>
      <c r="G3104">
        <v>244553</v>
      </c>
      <c r="H3104">
        <f t="shared" si="48"/>
        <v>3103</v>
      </c>
    </row>
    <row r="3105" spans="1:8" x14ac:dyDescent="0.25">
      <c r="A3105" s="2">
        <v>41173</v>
      </c>
      <c r="B3105">
        <v>92.93</v>
      </c>
      <c r="C3105">
        <v>93.839995999999999</v>
      </c>
      <c r="D3105">
        <v>92.589995999999999</v>
      </c>
      <c r="E3105">
        <v>92.889999000000003</v>
      </c>
      <c r="F3105">
        <v>92.889999000000003</v>
      </c>
      <c r="G3105">
        <v>181036</v>
      </c>
      <c r="H3105">
        <f t="shared" si="48"/>
        <v>3104</v>
      </c>
    </row>
    <row r="3106" spans="1:8" x14ac:dyDescent="0.25">
      <c r="A3106" s="2">
        <v>41176</v>
      </c>
      <c r="B3106">
        <v>93.18</v>
      </c>
      <c r="C3106">
        <v>93.18</v>
      </c>
      <c r="D3106">
        <v>91.059997999999993</v>
      </c>
      <c r="E3106">
        <v>91.93</v>
      </c>
      <c r="F3106">
        <v>91.93</v>
      </c>
      <c r="G3106">
        <v>188315</v>
      </c>
      <c r="H3106">
        <f t="shared" si="48"/>
        <v>3105</v>
      </c>
    </row>
    <row r="3107" spans="1:8" x14ac:dyDescent="0.25">
      <c r="A3107" s="2">
        <v>41177</v>
      </c>
      <c r="B3107">
        <v>92.110000999999997</v>
      </c>
      <c r="C3107">
        <v>93.199996999999996</v>
      </c>
      <c r="D3107">
        <v>90.57</v>
      </c>
      <c r="E3107">
        <v>91.370002999999997</v>
      </c>
      <c r="F3107">
        <v>91.370002999999997</v>
      </c>
      <c r="G3107">
        <v>239024</v>
      </c>
      <c r="H3107">
        <f t="shared" si="48"/>
        <v>3106</v>
      </c>
    </row>
    <row r="3108" spans="1:8" x14ac:dyDescent="0.25">
      <c r="A3108" s="2">
        <v>41178</v>
      </c>
      <c r="B3108">
        <v>90.82</v>
      </c>
      <c r="C3108">
        <v>91.339995999999999</v>
      </c>
      <c r="D3108">
        <v>88.949996999999996</v>
      </c>
      <c r="E3108">
        <v>89.980002999999996</v>
      </c>
      <c r="F3108">
        <v>89.980002999999996</v>
      </c>
      <c r="G3108">
        <v>272057</v>
      </c>
      <c r="H3108">
        <f t="shared" si="48"/>
        <v>3107</v>
      </c>
    </row>
    <row r="3109" spans="1:8" x14ac:dyDescent="0.25">
      <c r="A3109" s="2">
        <v>41179</v>
      </c>
      <c r="B3109">
        <v>90.080001999999993</v>
      </c>
      <c r="C3109">
        <v>92.389999000000003</v>
      </c>
      <c r="D3109">
        <v>89.879997000000003</v>
      </c>
      <c r="E3109">
        <v>91.849997999999999</v>
      </c>
      <c r="F3109">
        <v>91.849997999999999</v>
      </c>
      <c r="G3109">
        <v>237289</v>
      </c>
      <c r="H3109">
        <f t="shared" si="48"/>
        <v>3108</v>
      </c>
    </row>
    <row r="3110" spans="1:8" x14ac:dyDescent="0.25">
      <c r="A3110" s="2">
        <v>41180</v>
      </c>
      <c r="B3110">
        <v>92.349997999999999</v>
      </c>
      <c r="C3110">
        <v>92.709998999999996</v>
      </c>
      <c r="D3110">
        <v>91.400002000000001</v>
      </c>
      <c r="E3110">
        <v>92.190002000000007</v>
      </c>
      <c r="F3110">
        <v>92.190002000000007</v>
      </c>
      <c r="G3110">
        <v>210195</v>
      </c>
      <c r="H3110">
        <f t="shared" si="48"/>
        <v>3109</v>
      </c>
    </row>
    <row r="3111" spans="1:8" x14ac:dyDescent="0.25">
      <c r="A3111" s="2">
        <v>41183</v>
      </c>
      <c r="B3111">
        <v>92.150002000000001</v>
      </c>
      <c r="C3111">
        <v>93.330001999999993</v>
      </c>
      <c r="D3111">
        <v>91.260002</v>
      </c>
      <c r="E3111">
        <v>92.480002999999996</v>
      </c>
      <c r="F3111">
        <v>92.480002999999996</v>
      </c>
      <c r="G3111">
        <v>216005</v>
      </c>
      <c r="H3111">
        <f t="shared" si="48"/>
        <v>3110</v>
      </c>
    </row>
    <row r="3112" spans="1:8" x14ac:dyDescent="0.25">
      <c r="A3112" s="2">
        <v>41184</v>
      </c>
      <c r="B3112">
        <v>92.410004000000001</v>
      </c>
      <c r="C3112">
        <v>92.940002000000007</v>
      </c>
      <c r="D3112">
        <v>91.620002999999997</v>
      </c>
      <c r="E3112">
        <v>91.889999000000003</v>
      </c>
      <c r="F3112">
        <v>91.889999000000003</v>
      </c>
      <c r="G3112">
        <v>177728</v>
      </c>
      <c r="H3112">
        <f t="shared" si="48"/>
        <v>3111</v>
      </c>
    </row>
    <row r="3113" spans="1:8" x14ac:dyDescent="0.25">
      <c r="A3113" s="2">
        <v>41185</v>
      </c>
      <c r="B3113">
        <v>91.639999000000003</v>
      </c>
      <c r="C3113">
        <v>91.82</v>
      </c>
      <c r="D3113">
        <v>87.699996999999996</v>
      </c>
      <c r="E3113">
        <v>88.139999000000003</v>
      </c>
      <c r="F3113">
        <v>88.139999000000003</v>
      </c>
      <c r="G3113">
        <v>339506</v>
      </c>
      <c r="H3113">
        <f t="shared" si="48"/>
        <v>3112</v>
      </c>
    </row>
    <row r="3114" spans="1:8" x14ac:dyDescent="0.25">
      <c r="A3114" s="2">
        <v>41186</v>
      </c>
      <c r="B3114">
        <v>88.010002</v>
      </c>
      <c r="C3114">
        <v>91.839995999999999</v>
      </c>
      <c r="D3114">
        <v>87.910004000000001</v>
      </c>
      <c r="E3114">
        <v>91.709998999999996</v>
      </c>
      <c r="F3114">
        <v>91.709998999999996</v>
      </c>
      <c r="G3114">
        <v>291389</v>
      </c>
      <c r="H3114">
        <f t="shared" si="48"/>
        <v>3113</v>
      </c>
    </row>
    <row r="3115" spans="1:8" x14ac:dyDescent="0.25">
      <c r="A3115" s="2">
        <v>41187</v>
      </c>
      <c r="B3115">
        <v>91.510002</v>
      </c>
      <c r="C3115">
        <v>91.709998999999996</v>
      </c>
      <c r="D3115">
        <v>89.010002</v>
      </c>
      <c r="E3115">
        <v>89.879997000000003</v>
      </c>
      <c r="F3115">
        <v>89.879997000000003</v>
      </c>
      <c r="G3115">
        <v>279131</v>
      </c>
      <c r="H3115">
        <f t="shared" si="48"/>
        <v>3114</v>
      </c>
    </row>
    <row r="3116" spans="1:8" x14ac:dyDescent="0.25">
      <c r="A3116" s="2">
        <v>41190</v>
      </c>
      <c r="B3116">
        <v>89.849997999999999</v>
      </c>
      <c r="C3116">
        <v>89.889999000000003</v>
      </c>
      <c r="D3116">
        <v>88.209998999999996</v>
      </c>
      <c r="E3116">
        <v>89.330001999999993</v>
      </c>
      <c r="F3116">
        <v>89.330001999999993</v>
      </c>
      <c r="G3116">
        <v>202688</v>
      </c>
      <c r="H3116">
        <f t="shared" si="48"/>
        <v>3115</v>
      </c>
    </row>
    <row r="3117" spans="1:8" x14ac:dyDescent="0.25">
      <c r="A3117" s="2">
        <v>41191</v>
      </c>
      <c r="B3117">
        <v>89.620002999999997</v>
      </c>
      <c r="C3117">
        <v>92.910004000000001</v>
      </c>
      <c r="D3117">
        <v>89.290001000000004</v>
      </c>
      <c r="E3117">
        <v>92.389999000000003</v>
      </c>
      <c r="F3117">
        <v>92.389999000000003</v>
      </c>
      <c r="G3117">
        <v>378040</v>
      </c>
      <c r="H3117">
        <f t="shared" si="48"/>
        <v>3116</v>
      </c>
    </row>
    <row r="3118" spans="1:8" x14ac:dyDescent="0.25">
      <c r="A3118" s="2">
        <v>41192</v>
      </c>
      <c r="B3118">
        <v>92.260002</v>
      </c>
      <c r="C3118">
        <v>93.660004000000001</v>
      </c>
      <c r="D3118">
        <v>91.019997000000004</v>
      </c>
      <c r="E3118">
        <v>91.25</v>
      </c>
      <c r="F3118">
        <v>91.25</v>
      </c>
      <c r="G3118">
        <v>303502</v>
      </c>
      <c r="H3118">
        <f t="shared" si="48"/>
        <v>3117</v>
      </c>
    </row>
    <row r="3119" spans="1:8" x14ac:dyDescent="0.25">
      <c r="A3119" s="2">
        <v>41193</v>
      </c>
      <c r="B3119">
        <v>91.269997000000004</v>
      </c>
      <c r="C3119">
        <v>92.940002000000007</v>
      </c>
      <c r="D3119">
        <v>91.089995999999999</v>
      </c>
      <c r="E3119">
        <v>92.07</v>
      </c>
      <c r="F3119">
        <v>92.07</v>
      </c>
      <c r="G3119">
        <v>300087</v>
      </c>
      <c r="H3119">
        <f t="shared" si="48"/>
        <v>3118</v>
      </c>
    </row>
    <row r="3120" spans="1:8" x14ac:dyDescent="0.25">
      <c r="A3120" s="2">
        <v>41194</v>
      </c>
      <c r="B3120">
        <v>92.410004000000001</v>
      </c>
      <c r="C3120">
        <v>92.639999000000003</v>
      </c>
      <c r="D3120">
        <v>91.160004000000001</v>
      </c>
      <c r="E3120">
        <v>91.860000999999997</v>
      </c>
      <c r="F3120">
        <v>91.860000999999997</v>
      </c>
      <c r="G3120">
        <v>198462</v>
      </c>
      <c r="H3120">
        <f t="shared" si="48"/>
        <v>3119</v>
      </c>
    </row>
    <row r="3121" spans="1:8" x14ac:dyDescent="0.25">
      <c r="A3121" s="2">
        <v>41197</v>
      </c>
      <c r="B3121">
        <v>91.629997000000003</v>
      </c>
      <c r="C3121">
        <v>92.199996999999996</v>
      </c>
      <c r="D3121">
        <v>89.790001000000004</v>
      </c>
      <c r="E3121">
        <v>91.849997999999999</v>
      </c>
      <c r="F3121">
        <v>91.849997999999999</v>
      </c>
      <c r="G3121">
        <v>269016</v>
      </c>
      <c r="H3121">
        <f t="shared" si="48"/>
        <v>3120</v>
      </c>
    </row>
    <row r="3122" spans="1:8" x14ac:dyDescent="0.25">
      <c r="A3122" s="2">
        <v>41198</v>
      </c>
      <c r="B3122">
        <v>91.760002</v>
      </c>
      <c r="C3122">
        <v>92.32</v>
      </c>
      <c r="D3122">
        <v>91.300003000000004</v>
      </c>
      <c r="E3122">
        <v>92.089995999999999</v>
      </c>
      <c r="F3122">
        <v>92.089995999999999</v>
      </c>
      <c r="G3122">
        <v>232217</v>
      </c>
      <c r="H3122">
        <f t="shared" si="48"/>
        <v>3121</v>
      </c>
    </row>
    <row r="3123" spans="1:8" x14ac:dyDescent="0.25">
      <c r="A3123" s="2">
        <v>41199</v>
      </c>
      <c r="B3123">
        <v>92.080001999999993</v>
      </c>
      <c r="C3123">
        <v>92.849997999999999</v>
      </c>
      <c r="D3123">
        <v>91.550003000000004</v>
      </c>
      <c r="E3123">
        <v>92.120002999999997</v>
      </c>
      <c r="F3123">
        <v>92.120002999999997</v>
      </c>
      <c r="G3123">
        <v>226343</v>
      </c>
      <c r="H3123">
        <f t="shared" si="48"/>
        <v>3122</v>
      </c>
    </row>
    <row r="3124" spans="1:8" x14ac:dyDescent="0.25">
      <c r="A3124" s="2">
        <v>41200</v>
      </c>
      <c r="B3124">
        <v>92.059997999999993</v>
      </c>
      <c r="C3124">
        <v>92.589995999999999</v>
      </c>
      <c r="D3124">
        <v>90.660004000000001</v>
      </c>
      <c r="E3124">
        <v>92.099997999999999</v>
      </c>
      <c r="F3124">
        <v>92.099997999999999</v>
      </c>
      <c r="G3124">
        <v>184654</v>
      </c>
      <c r="H3124">
        <f t="shared" si="48"/>
        <v>3123</v>
      </c>
    </row>
    <row r="3125" spans="1:8" x14ac:dyDescent="0.25">
      <c r="A3125" s="2">
        <v>41201</v>
      </c>
      <c r="B3125">
        <v>92.040001000000004</v>
      </c>
      <c r="C3125">
        <v>93.050003000000004</v>
      </c>
      <c r="D3125">
        <v>89.830001999999993</v>
      </c>
      <c r="E3125">
        <v>90.050003000000004</v>
      </c>
      <c r="F3125">
        <v>90.050003000000004</v>
      </c>
      <c r="G3125">
        <v>123648</v>
      </c>
      <c r="H3125">
        <f t="shared" si="48"/>
        <v>3124</v>
      </c>
    </row>
    <row r="3126" spans="1:8" x14ac:dyDescent="0.25">
      <c r="A3126" s="2">
        <v>41204</v>
      </c>
      <c r="B3126">
        <v>89.519997000000004</v>
      </c>
      <c r="C3126">
        <v>90.800003000000004</v>
      </c>
      <c r="D3126">
        <v>88.199996999999996</v>
      </c>
      <c r="E3126">
        <v>88.730002999999996</v>
      </c>
      <c r="F3126">
        <v>88.730002999999996</v>
      </c>
      <c r="G3126">
        <v>275720</v>
      </c>
      <c r="H3126">
        <f t="shared" si="48"/>
        <v>3125</v>
      </c>
    </row>
    <row r="3127" spans="1:8" x14ac:dyDescent="0.25">
      <c r="A3127" s="2">
        <v>41205</v>
      </c>
      <c r="B3127">
        <v>89.139999000000003</v>
      </c>
      <c r="C3127">
        <v>89.290001000000004</v>
      </c>
      <c r="D3127">
        <v>85.690002000000007</v>
      </c>
      <c r="E3127">
        <v>86.669998000000007</v>
      </c>
      <c r="F3127">
        <v>86.669998000000007</v>
      </c>
      <c r="G3127">
        <v>309492</v>
      </c>
      <c r="H3127">
        <f t="shared" si="48"/>
        <v>3126</v>
      </c>
    </row>
    <row r="3128" spans="1:8" x14ac:dyDescent="0.25">
      <c r="A3128" s="2">
        <v>41206</v>
      </c>
      <c r="B3128">
        <v>86.599997999999999</v>
      </c>
      <c r="C3128">
        <v>87.470000999999996</v>
      </c>
      <c r="D3128">
        <v>84.940002000000007</v>
      </c>
      <c r="E3128">
        <v>85.730002999999996</v>
      </c>
      <c r="F3128">
        <v>85.730002999999996</v>
      </c>
      <c r="G3128">
        <v>298160</v>
      </c>
      <c r="H3128">
        <f t="shared" si="48"/>
        <v>3127</v>
      </c>
    </row>
    <row r="3129" spans="1:8" x14ac:dyDescent="0.25">
      <c r="A3129" s="2">
        <v>41207</v>
      </c>
      <c r="B3129">
        <v>85.650002000000001</v>
      </c>
      <c r="C3129">
        <v>86.75</v>
      </c>
      <c r="D3129">
        <v>85.230002999999996</v>
      </c>
      <c r="E3129">
        <v>86.050003000000004</v>
      </c>
      <c r="F3129">
        <v>86.050003000000004</v>
      </c>
      <c r="G3129">
        <v>208678</v>
      </c>
      <c r="H3129">
        <f t="shared" si="48"/>
        <v>3128</v>
      </c>
    </row>
    <row r="3130" spans="1:8" x14ac:dyDescent="0.25">
      <c r="A3130" s="2">
        <v>41208</v>
      </c>
      <c r="B3130">
        <v>86</v>
      </c>
      <c r="C3130">
        <v>86.370002999999997</v>
      </c>
      <c r="D3130">
        <v>85</v>
      </c>
      <c r="E3130">
        <v>86.279999000000004</v>
      </c>
      <c r="F3130">
        <v>86.279999000000004</v>
      </c>
      <c r="G3130">
        <v>212378</v>
      </c>
      <c r="H3130">
        <f t="shared" si="48"/>
        <v>3129</v>
      </c>
    </row>
    <row r="3131" spans="1:8" x14ac:dyDescent="0.25">
      <c r="A3131" s="2">
        <v>41213</v>
      </c>
      <c r="B3131">
        <v>85.730002999999996</v>
      </c>
      <c r="C3131">
        <v>87.190002000000007</v>
      </c>
      <c r="D3131">
        <v>85.610000999999997</v>
      </c>
      <c r="E3131">
        <v>86.239998</v>
      </c>
      <c r="F3131">
        <v>86.239998</v>
      </c>
      <c r="G3131">
        <v>212577</v>
      </c>
      <c r="H3131">
        <f t="shared" si="48"/>
        <v>3130</v>
      </c>
    </row>
    <row r="3132" spans="1:8" x14ac:dyDescent="0.25">
      <c r="A3132" s="2">
        <v>41214</v>
      </c>
      <c r="B3132">
        <v>86.099997999999999</v>
      </c>
      <c r="C3132">
        <v>87.419998000000007</v>
      </c>
      <c r="D3132">
        <v>85.919998000000007</v>
      </c>
      <c r="E3132">
        <v>87.089995999999999</v>
      </c>
      <c r="F3132">
        <v>87.089995999999999</v>
      </c>
      <c r="G3132">
        <v>197179</v>
      </c>
      <c r="H3132">
        <f t="shared" si="48"/>
        <v>3131</v>
      </c>
    </row>
    <row r="3133" spans="1:8" x14ac:dyDescent="0.25">
      <c r="A3133" s="2">
        <v>41215</v>
      </c>
      <c r="B3133">
        <v>86.910004000000001</v>
      </c>
      <c r="C3133">
        <v>87.239998</v>
      </c>
      <c r="D3133">
        <v>84.660004000000001</v>
      </c>
      <c r="E3133">
        <v>84.860000999999997</v>
      </c>
      <c r="F3133">
        <v>84.860000999999997</v>
      </c>
      <c r="G3133">
        <v>297311</v>
      </c>
      <c r="H3133">
        <f t="shared" si="48"/>
        <v>3132</v>
      </c>
    </row>
    <row r="3134" spans="1:8" x14ac:dyDescent="0.25">
      <c r="A3134" s="2">
        <v>41218</v>
      </c>
      <c r="B3134">
        <v>84.650002000000001</v>
      </c>
      <c r="C3134">
        <v>85.900002000000001</v>
      </c>
      <c r="D3134">
        <v>84.339995999999999</v>
      </c>
      <c r="E3134">
        <v>85.650002000000001</v>
      </c>
      <c r="F3134">
        <v>85.650002000000001</v>
      </c>
      <c r="G3134">
        <v>221397</v>
      </c>
      <c r="H3134">
        <f t="shared" si="48"/>
        <v>3133</v>
      </c>
    </row>
    <row r="3135" spans="1:8" x14ac:dyDescent="0.25">
      <c r="A3135" s="2">
        <v>41219</v>
      </c>
      <c r="B3135">
        <v>85.669998000000007</v>
      </c>
      <c r="C3135">
        <v>89.220000999999996</v>
      </c>
      <c r="D3135">
        <v>85.419998000000007</v>
      </c>
      <c r="E3135">
        <v>88.709998999999996</v>
      </c>
      <c r="F3135">
        <v>88.709998999999996</v>
      </c>
      <c r="G3135">
        <v>303429</v>
      </c>
      <c r="H3135">
        <f t="shared" si="48"/>
        <v>3134</v>
      </c>
    </row>
    <row r="3136" spans="1:8" x14ac:dyDescent="0.25">
      <c r="A3136" s="2">
        <v>41220</v>
      </c>
      <c r="B3136">
        <v>88.419998000000007</v>
      </c>
      <c r="C3136">
        <v>88.800003000000004</v>
      </c>
      <c r="D3136">
        <v>84.050003000000004</v>
      </c>
      <c r="E3136">
        <v>84.440002000000007</v>
      </c>
      <c r="F3136">
        <v>84.440002000000007</v>
      </c>
      <c r="G3136">
        <v>422211</v>
      </c>
      <c r="H3136">
        <f t="shared" si="48"/>
        <v>3135</v>
      </c>
    </row>
    <row r="3137" spans="1:8" x14ac:dyDescent="0.25">
      <c r="A3137" s="2">
        <v>41221</v>
      </c>
      <c r="B3137">
        <v>84.519997000000004</v>
      </c>
      <c r="C3137">
        <v>85.699996999999996</v>
      </c>
      <c r="D3137">
        <v>84.220000999999996</v>
      </c>
      <c r="E3137">
        <v>85.089995999999999</v>
      </c>
      <c r="F3137">
        <v>85.089995999999999</v>
      </c>
      <c r="G3137">
        <v>296599</v>
      </c>
      <c r="H3137">
        <f t="shared" si="48"/>
        <v>3136</v>
      </c>
    </row>
    <row r="3138" spans="1:8" x14ac:dyDescent="0.25">
      <c r="A3138" s="2">
        <v>41222</v>
      </c>
      <c r="B3138">
        <v>85</v>
      </c>
      <c r="C3138">
        <v>86.769997000000004</v>
      </c>
      <c r="D3138">
        <v>84.129997000000003</v>
      </c>
      <c r="E3138">
        <v>86.07</v>
      </c>
      <c r="F3138">
        <v>86.07</v>
      </c>
      <c r="G3138">
        <v>322403</v>
      </c>
      <c r="H3138">
        <f t="shared" si="48"/>
        <v>3137</v>
      </c>
    </row>
    <row r="3139" spans="1:8" x14ac:dyDescent="0.25">
      <c r="A3139" s="2">
        <v>41225</v>
      </c>
      <c r="B3139">
        <v>86.190002000000007</v>
      </c>
      <c r="C3139">
        <v>86.540001000000004</v>
      </c>
      <c r="D3139">
        <v>85.269997000000004</v>
      </c>
      <c r="E3139">
        <v>85.57</v>
      </c>
      <c r="F3139">
        <v>85.57</v>
      </c>
      <c r="G3139">
        <v>280690</v>
      </c>
      <c r="H3139">
        <f t="shared" si="48"/>
        <v>3138</v>
      </c>
    </row>
    <row r="3140" spans="1:8" x14ac:dyDescent="0.25">
      <c r="A3140" s="2">
        <v>41226</v>
      </c>
      <c r="B3140">
        <v>85.589995999999999</v>
      </c>
      <c r="C3140">
        <v>85.949996999999996</v>
      </c>
      <c r="D3140">
        <v>84.57</v>
      </c>
      <c r="E3140">
        <v>85.379997000000003</v>
      </c>
      <c r="F3140">
        <v>85.379997000000003</v>
      </c>
      <c r="G3140">
        <v>352247</v>
      </c>
      <c r="H3140">
        <f t="shared" ref="H3140:H3203" si="49">H3139+1</f>
        <v>3139</v>
      </c>
    </row>
    <row r="3141" spans="1:8" x14ac:dyDescent="0.25">
      <c r="A3141" s="2">
        <v>41227</v>
      </c>
      <c r="B3141">
        <v>85.370002999999997</v>
      </c>
      <c r="C3141">
        <v>86.650002000000001</v>
      </c>
      <c r="D3141">
        <v>84.93</v>
      </c>
      <c r="E3141">
        <v>86.32</v>
      </c>
      <c r="F3141">
        <v>86.32</v>
      </c>
      <c r="G3141">
        <v>265306</v>
      </c>
      <c r="H3141">
        <f t="shared" si="49"/>
        <v>3140</v>
      </c>
    </row>
    <row r="3142" spans="1:8" x14ac:dyDescent="0.25">
      <c r="A3142" s="2">
        <v>41228</v>
      </c>
      <c r="B3142">
        <v>86.360000999999997</v>
      </c>
      <c r="C3142">
        <v>86.830001999999993</v>
      </c>
      <c r="D3142">
        <v>84.68</v>
      </c>
      <c r="E3142">
        <v>85.449996999999996</v>
      </c>
      <c r="F3142">
        <v>85.449996999999996</v>
      </c>
      <c r="G3142">
        <v>168098</v>
      </c>
      <c r="H3142">
        <f t="shared" si="49"/>
        <v>3141</v>
      </c>
    </row>
    <row r="3143" spans="1:8" x14ac:dyDescent="0.25">
      <c r="A3143" s="2">
        <v>41229</v>
      </c>
      <c r="B3143">
        <v>85.279999000000004</v>
      </c>
      <c r="C3143">
        <v>87.010002</v>
      </c>
      <c r="D3143">
        <v>85.019997000000004</v>
      </c>
      <c r="E3143">
        <v>86.669998000000007</v>
      </c>
      <c r="F3143">
        <v>86.669998000000007</v>
      </c>
      <c r="G3143">
        <v>271209</v>
      </c>
      <c r="H3143">
        <f t="shared" si="49"/>
        <v>3142</v>
      </c>
    </row>
    <row r="3144" spans="1:8" x14ac:dyDescent="0.25">
      <c r="A3144" s="2">
        <v>41232</v>
      </c>
      <c r="B3144">
        <v>87.300003000000004</v>
      </c>
      <c r="C3144">
        <v>89.800003000000004</v>
      </c>
      <c r="D3144">
        <v>87.110000999999997</v>
      </c>
      <c r="E3144">
        <v>89.279999000000004</v>
      </c>
      <c r="F3144">
        <v>89.279999000000004</v>
      </c>
      <c r="G3144">
        <v>247078</v>
      </c>
      <c r="H3144">
        <f t="shared" si="49"/>
        <v>3143</v>
      </c>
    </row>
    <row r="3145" spans="1:8" x14ac:dyDescent="0.25">
      <c r="A3145" s="2">
        <v>41233</v>
      </c>
      <c r="B3145">
        <v>89.150002000000001</v>
      </c>
      <c r="C3145">
        <v>89.190002000000007</v>
      </c>
      <c r="D3145">
        <v>86.169998000000007</v>
      </c>
      <c r="E3145">
        <v>86.75</v>
      </c>
      <c r="F3145">
        <v>86.75</v>
      </c>
      <c r="G3145">
        <v>322630</v>
      </c>
      <c r="H3145">
        <f t="shared" si="49"/>
        <v>3144</v>
      </c>
    </row>
    <row r="3146" spans="1:8" x14ac:dyDescent="0.25">
      <c r="A3146" s="2">
        <v>41234</v>
      </c>
      <c r="B3146">
        <v>87.279999000000004</v>
      </c>
      <c r="C3146">
        <v>87.889999000000003</v>
      </c>
      <c r="D3146">
        <v>86.370002999999997</v>
      </c>
      <c r="E3146">
        <v>87.379997000000003</v>
      </c>
      <c r="F3146">
        <v>87.379997000000003</v>
      </c>
      <c r="G3146">
        <v>220980</v>
      </c>
      <c r="H3146">
        <f t="shared" si="49"/>
        <v>3145</v>
      </c>
    </row>
    <row r="3147" spans="1:8" x14ac:dyDescent="0.25">
      <c r="A3147" s="2">
        <v>41236</v>
      </c>
      <c r="B3147" t="s">
        <v>113</v>
      </c>
      <c r="C3147" t="s">
        <v>113</v>
      </c>
      <c r="D3147" t="s">
        <v>113</v>
      </c>
      <c r="E3147" t="s">
        <v>113</v>
      </c>
      <c r="F3147" t="s">
        <v>113</v>
      </c>
      <c r="G3147" t="s">
        <v>113</v>
      </c>
      <c r="H3147">
        <f t="shared" si="49"/>
        <v>3146</v>
      </c>
    </row>
    <row r="3148" spans="1:8" x14ac:dyDescent="0.25">
      <c r="A3148" s="2">
        <v>41239</v>
      </c>
      <c r="B3148">
        <v>88.209998999999996</v>
      </c>
      <c r="C3148">
        <v>88.290001000000004</v>
      </c>
      <c r="D3148">
        <v>87.269997000000004</v>
      </c>
      <c r="E3148">
        <v>87.739998</v>
      </c>
      <c r="F3148">
        <v>87.739998</v>
      </c>
      <c r="G3148">
        <v>156593</v>
      </c>
      <c r="H3148">
        <f t="shared" si="49"/>
        <v>3147</v>
      </c>
    </row>
    <row r="3149" spans="1:8" x14ac:dyDescent="0.25">
      <c r="A3149" s="2">
        <v>41240</v>
      </c>
      <c r="B3149">
        <v>87.82</v>
      </c>
      <c r="C3149">
        <v>88.25</v>
      </c>
      <c r="D3149">
        <v>86.830001999999993</v>
      </c>
      <c r="E3149">
        <v>87.18</v>
      </c>
      <c r="F3149">
        <v>87.18</v>
      </c>
      <c r="G3149">
        <v>210470</v>
      </c>
      <c r="H3149">
        <f t="shared" si="49"/>
        <v>3148</v>
      </c>
    </row>
    <row r="3150" spans="1:8" x14ac:dyDescent="0.25">
      <c r="A3150" s="2">
        <v>41241</v>
      </c>
      <c r="B3150">
        <v>87.330001999999993</v>
      </c>
      <c r="C3150">
        <v>87.339995999999999</v>
      </c>
      <c r="D3150">
        <v>85.360000999999997</v>
      </c>
      <c r="E3150">
        <v>86.489998</v>
      </c>
      <c r="F3150">
        <v>86.489998</v>
      </c>
      <c r="G3150">
        <v>249744</v>
      </c>
      <c r="H3150">
        <f t="shared" si="49"/>
        <v>3149</v>
      </c>
    </row>
    <row r="3151" spans="1:8" x14ac:dyDescent="0.25">
      <c r="A3151" s="2">
        <v>41242</v>
      </c>
      <c r="B3151">
        <v>86.57</v>
      </c>
      <c r="C3151">
        <v>88.690002000000007</v>
      </c>
      <c r="D3151">
        <v>86.550003000000004</v>
      </c>
      <c r="E3151">
        <v>88.07</v>
      </c>
      <c r="F3151">
        <v>88.07</v>
      </c>
      <c r="G3151">
        <v>270030</v>
      </c>
      <c r="H3151">
        <f t="shared" si="49"/>
        <v>3150</v>
      </c>
    </row>
    <row r="3152" spans="1:8" x14ac:dyDescent="0.25">
      <c r="A3152" s="2">
        <v>41243</v>
      </c>
      <c r="B3152">
        <v>87.660004000000001</v>
      </c>
      <c r="C3152">
        <v>88.989998</v>
      </c>
      <c r="D3152">
        <v>87.470000999999996</v>
      </c>
      <c r="E3152">
        <v>88.910004000000001</v>
      </c>
      <c r="F3152">
        <v>88.910004000000001</v>
      </c>
      <c r="G3152">
        <v>216206</v>
      </c>
      <c r="H3152">
        <f t="shared" si="49"/>
        <v>3151</v>
      </c>
    </row>
    <row r="3153" spans="1:8" x14ac:dyDescent="0.25">
      <c r="A3153" s="2">
        <v>41246</v>
      </c>
      <c r="B3153">
        <v>88.849997999999999</v>
      </c>
      <c r="C3153">
        <v>90.330001999999993</v>
      </c>
      <c r="D3153">
        <v>88.660004000000001</v>
      </c>
      <c r="E3153">
        <v>89.089995999999999</v>
      </c>
      <c r="F3153">
        <v>89.089995999999999</v>
      </c>
      <c r="G3153">
        <v>235987</v>
      </c>
      <c r="H3153">
        <f t="shared" si="49"/>
        <v>3152</v>
      </c>
    </row>
    <row r="3154" spans="1:8" x14ac:dyDescent="0.25">
      <c r="A3154" s="2">
        <v>41247</v>
      </c>
      <c r="B3154">
        <v>88.93</v>
      </c>
      <c r="C3154">
        <v>89.18</v>
      </c>
      <c r="D3154">
        <v>87.57</v>
      </c>
      <c r="E3154">
        <v>88.5</v>
      </c>
      <c r="F3154">
        <v>88.5</v>
      </c>
      <c r="G3154">
        <v>206265</v>
      </c>
      <c r="H3154">
        <f t="shared" si="49"/>
        <v>3153</v>
      </c>
    </row>
    <row r="3155" spans="1:8" x14ac:dyDescent="0.25">
      <c r="A3155" s="2">
        <v>41248</v>
      </c>
      <c r="B3155">
        <v>88.5</v>
      </c>
      <c r="C3155">
        <v>89.050003000000004</v>
      </c>
      <c r="D3155">
        <v>87.459998999999996</v>
      </c>
      <c r="E3155">
        <v>87.879997000000003</v>
      </c>
      <c r="F3155">
        <v>87.879997000000003</v>
      </c>
      <c r="G3155">
        <v>220850</v>
      </c>
      <c r="H3155">
        <f t="shared" si="49"/>
        <v>3154</v>
      </c>
    </row>
    <row r="3156" spans="1:8" x14ac:dyDescent="0.25">
      <c r="A3156" s="2">
        <v>41249</v>
      </c>
      <c r="B3156">
        <v>87.870002999999997</v>
      </c>
      <c r="C3156">
        <v>88.230002999999996</v>
      </c>
      <c r="D3156">
        <v>85.68</v>
      </c>
      <c r="E3156">
        <v>86.260002</v>
      </c>
      <c r="F3156">
        <v>86.260002</v>
      </c>
      <c r="G3156">
        <v>269293</v>
      </c>
      <c r="H3156">
        <f t="shared" si="49"/>
        <v>3155</v>
      </c>
    </row>
    <row r="3157" spans="1:8" x14ac:dyDescent="0.25">
      <c r="A3157" s="2">
        <v>41250</v>
      </c>
      <c r="B3157">
        <v>86.389999000000003</v>
      </c>
      <c r="C3157">
        <v>86.919998000000007</v>
      </c>
      <c r="D3157">
        <v>85.769997000000004</v>
      </c>
      <c r="E3157">
        <v>85.93</v>
      </c>
      <c r="F3157">
        <v>85.93</v>
      </c>
      <c r="G3157">
        <v>244993</v>
      </c>
      <c r="H3157">
        <f t="shared" si="49"/>
        <v>3156</v>
      </c>
    </row>
    <row r="3158" spans="1:8" x14ac:dyDescent="0.25">
      <c r="A3158" s="2">
        <v>41253</v>
      </c>
      <c r="B3158">
        <v>85.980002999999996</v>
      </c>
      <c r="C3158">
        <v>86.779999000000004</v>
      </c>
      <c r="D3158">
        <v>85.330001999999993</v>
      </c>
      <c r="E3158">
        <v>85.559997999999993</v>
      </c>
      <c r="F3158">
        <v>85.559997999999993</v>
      </c>
      <c r="G3158">
        <v>211603</v>
      </c>
      <c r="H3158">
        <f t="shared" si="49"/>
        <v>3157</v>
      </c>
    </row>
    <row r="3159" spans="1:8" x14ac:dyDescent="0.25">
      <c r="A3159" s="2">
        <v>41254</v>
      </c>
      <c r="B3159">
        <v>85.699996999999996</v>
      </c>
      <c r="C3159">
        <v>86.370002999999997</v>
      </c>
      <c r="D3159">
        <v>85.209998999999996</v>
      </c>
      <c r="E3159">
        <v>85.790001000000004</v>
      </c>
      <c r="F3159">
        <v>85.790001000000004</v>
      </c>
      <c r="G3159">
        <v>217859</v>
      </c>
      <c r="H3159">
        <f t="shared" si="49"/>
        <v>3158</v>
      </c>
    </row>
    <row r="3160" spans="1:8" x14ac:dyDescent="0.25">
      <c r="A3160" s="2">
        <v>41255</v>
      </c>
      <c r="B3160">
        <v>85.690002000000007</v>
      </c>
      <c r="C3160">
        <v>87.68</v>
      </c>
      <c r="D3160">
        <v>85.68</v>
      </c>
      <c r="E3160">
        <v>86.769997000000004</v>
      </c>
      <c r="F3160">
        <v>86.769997000000004</v>
      </c>
      <c r="G3160">
        <v>300353</v>
      </c>
      <c r="H3160">
        <f t="shared" si="49"/>
        <v>3159</v>
      </c>
    </row>
    <row r="3161" spans="1:8" x14ac:dyDescent="0.25">
      <c r="A3161" s="2">
        <v>41256</v>
      </c>
      <c r="B3161">
        <v>86.769997000000004</v>
      </c>
      <c r="C3161">
        <v>86.970000999999996</v>
      </c>
      <c r="D3161">
        <v>85.809997999999993</v>
      </c>
      <c r="E3161">
        <v>85.889999000000003</v>
      </c>
      <c r="F3161">
        <v>85.889999000000003</v>
      </c>
      <c r="G3161">
        <v>228417</v>
      </c>
      <c r="H3161">
        <f t="shared" si="49"/>
        <v>3160</v>
      </c>
    </row>
    <row r="3162" spans="1:8" x14ac:dyDescent="0.25">
      <c r="A3162" s="2">
        <v>41257</v>
      </c>
      <c r="B3162">
        <v>86.129997000000003</v>
      </c>
      <c r="C3162">
        <v>86.919998000000007</v>
      </c>
      <c r="D3162">
        <v>86.050003000000004</v>
      </c>
      <c r="E3162">
        <v>86.730002999999996</v>
      </c>
      <c r="F3162">
        <v>86.730002999999996</v>
      </c>
      <c r="G3162">
        <v>218265</v>
      </c>
      <c r="H3162">
        <f t="shared" si="49"/>
        <v>3161</v>
      </c>
    </row>
    <row r="3163" spans="1:8" x14ac:dyDescent="0.25">
      <c r="A3163" s="2">
        <v>41260</v>
      </c>
      <c r="B3163">
        <v>86.879997000000003</v>
      </c>
      <c r="C3163">
        <v>87.709998999999996</v>
      </c>
      <c r="D3163">
        <v>86.480002999999996</v>
      </c>
      <c r="E3163">
        <v>87.199996999999996</v>
      </c>
      <c r="F3163">
        <v>87.199996999999996</v>
      </c>
      <c r="G3163">
        <v>157226</v>
      </c>
      <c r="H3163">
        <f t="shared" si="49"/>
        <v>3162</v>
      </c>
    </row>
    <row r="3164" spans="1:8" x14ac:dyDescent="0.25">
      <c r="A3164" s="2">
        <v>41261</v>
      </c>
      <c r="B3164">
        <v>87.449996999999996</v>
      </c>
      <c r="C3164">
        <v>88.160004000000001</v>
      </c>
      <c r="D3164">
        <v>87.209998999999996</v>
      </c>
      <c r="E3164">
        <v>87.93</v>
      </c>
      <c r="F3164">
        <v>87.93</v>
      </c>
      <c r="G3164">
        <v>93130</v>
      </c>
      <c r="H3164">
        <f t="shared" si="49"/>
        <v>3163</v>
      </c>
    </row>
    <row r="3165" spans="1:8" x14ac:dyDescent="0.25">
      <c r="A3165" s="2">
        <v>41262</v>
      </c>
      <c r="B3165">
        <v>87.940002000000007</v>
      </c>
      <c r="C3165">
        <v>89.900002000000001</v>
      </c>
      <c r="D3165">
        <v>87.809997999999993</v>
      </c>
      <c r="E3165">
        <v>89.510002</v>
      </c>
      <c r="F3165">
        <v>89.510002</v>
      </c>
      <c r="G3165">
        <v>233083</v>
      </c>
      <c r="H3165">
        <f t="shared" si="49"/>
        <v>3164</v>
      </c>
    </row>
    <row r="3166" spans="1:8" x14ac:dyDescent="0.25">
      <c r="A3166" s="2">
        <v>41263</v>
      </c>
      <c r="B3166">
        <v>89.690002000000007</v>
      </c>
      <c r="C3166">
        <v>90.540001000000004</v>
      </c>
      <c r="D3166">
        <v>89.260002</v>
      </c>
      <c r="E3166">
        <v>90.129997000000003</v>
      </c>
      <c r="F3166">
        <v>90.129997000000003</v>
      </c>
      <c r="G3166">
        <v>178144</v>
      </c>
      <c r="H3166">
        <f t="shared" si="49"/>
        <v>3165</v>
      </c>
    </row>
    <row r="3167" spans="1:8" x14ac:dyDescent="0.25">
      <c r="A3167" s="2">
        <v>41264</v>
      </c>
      <c r="B3167">
        <v>90.019997000000004</v>
      </c>
      <c r="C3167">
        <v>90.07</v>
      </c>
      <c r="D3167">
        <v>87.959998999999996</v>
      </c>
      <c r="E3167">
        <v>88.660004000000001</v>
      </c>
      <c r="F3167">
        <v>88.660004000000001</v>
      </c>
      <c r="G3167">
        <v>180375</v>
      </c>
      <c r="H3167">
        <f t="shared" si="49"/>
        <v>3166</v>
      </c>
    </row>
    <row r="3168" spans="1:8" x14ac:dyDescent="0.25">
      <c r="A3168" s="2">
        <v>41267</v>
      </c>
      <c r="B3168" t="s">
        <v>113</v>
      </c>
      <c r="C3168" t="s">
        <v>113</v>
      </c>
      <c r="D3168" t="s">
        <v>113</v>
      </c>
      <c r="E3168" t="s">
        <v>113</v>
      </c>
      <c r="F3168" t="s">
        <v>113</v>
      </c>
      <c r="G3168" t="s">
        <v>113</v>
      </c>
      <c r="H3168">
        <f t="shared" si="49"/>
        <v>3167</v>
      </c>
    </row>
    <row r="3169" spans="1:8" x14ac:dyDescent="0.25">
      <c r="A3169" s="2">
        <v>41269</v>
      </c>
      <c r="B3169">
        <v>88.620002999999997</v>
      </c>
      <c r="C3169">
        <v>91.300003000000004</v>
      </c>
      <c r="D3169">
        <v>88.589995999999999</v>
      </c>
      <c r="E3169">
        <v>90.980002999999996</v>
      </c>
      <c r="F3169">
        <v>90.980002999999996</v>
      </c>
      <c r="G3169">
        <v>141598</v>
      </c>
      <c r="H3169">
        <f t="shared" si="49"/>
        <v>3168</v>
      </c>
    </row>
    <row r="3170" spans="1:8" x14ac:dyDescent="0.25">
      <c r="A3170" s="2">
        <v>41270</v>
      </c>
      <c r="B3170">
        <v>91</v>
      </c>
      <c r="C3170">
        <v>91.440002000000007</v>
      </c>
      <c r="D3170">
        <v>90.050003000000004</v>
      </c>
      <c r="E3170">
        <v>90.870002999999997</v>
      </c>
      <c r="F3170">
        <v>90.870002999999997</v>
      </c>
      <c r="G3170">
        <v>152771</v>
      </c>
      <c r="H3170">
        <f t="shared" si="49"/>
        <v>3169</v>
      </c>
    </row>
    <row r="3171" spans="1:8" x14ac:dyDescent="0.25">
      <c r="A3171" s="2">
        <v>41271</v>
      </c>
      <c r="B3171">
        <v>91.150002000000001</v>
      </c>
      <c r="C3171">
        <v>91.489998</v>
      </c>
      <c r="D3171">
        <v>90.32</v>
      </c>
      <c r="E3171">
        <v>90.800003000000004</v>
      </c>
      <c r="F3171">
        <v>90.800003000000004</v>
      </c>
      <c r="G3171">
        <v>131374</v>
      </c>
      <c r="H3171">
        <f t="shared" si="49"/>
        <v>3170</v>
      </c>
    </row>
    <row r="3172" spans="1:8" x14ac:dyDescent="0.25">
      <c r="A3172" s="2">
        <v>41274</v>
      </c>
      <c r="B3172">
        <v>90.410004000000001</v>
      </c>
      <c r="C3172">
        <v>91.989998</v>
      </c>
      <c r="D3172">
        <v>90</v>
      </c>
      <c r="E3172">
        <v>91.82</v>
      </c>
      <c r="F3172">
        <v>91.82</v>
      </c>
      <c r="G3172">
        <v>119525</v>
      </c>
      <c r="H3172">
        <f t="shared" si="49"/>
        <v>3171</v>
      </c>
    </row>
    <row r="3173" spans="1:8" x14ac:dyDescent="0.25">
      <c r="A3173" s="2">
        <v>41276</v>
      </c>
      <c r="B3173">
        <v>91.779999000000004</v>
      </c>
      <c r="C3173">
        <v>93.870002999999997</v>
      </c>
      <c r="D3173">
        <v>91.559997999999993</v>
      </c>
      <c r="E3173">
        <v>93.120002999999997</v>
      </c>
      <c r="F3173">
        <v>93.120002999999997</v>
      </c>
      <c r="G3173">
        <v>203865</v>
      </c>
      <c r="H3173">
        <f t="shared" si="49"/>
        <v>3172</v>
      </c>
    </row>
    <row r="3174" spans="1:8" x14ac:dyDescent="0.25">
      <c r="A3174" s="2">
        <v>41277</v>
      </c>
      <c r="B3174">
        <v>92.910004000000001</v>
      </c>
      <c r="C3174">
        <v>93.300003000000004</v>
      </c>
      <c r="D3174">
        <v>92.489998</v>
      </c>
      <c r="E3174">
        <v>92.919998000000007</v>
      </c>
      <c r="F3174">
        <v>92.919998000000007</v>
      </c>
      <c r="G3174">
        <v>189812</v>
      </c>
      <c r="H3174">
        <f t="shared" si="49"/>
        <v>3173</v>
      </c>
    </row>
    <row r="3175" spans="1:8" x14ac:dyDescent="0.25">
      <c r="A3175" s="2">
        <v>41278</v>
      </c>
      <c r="B3175">
        <v>92.860000999999997</v>
      </c>
      <c r="C3175">
        <v>93.209998999999996</v>
      </c>
      <c r="D3175">
        <v>91.519997000000004</v>
      </c>
      <c r="E3175">
        <v>93.089995999999999</v>
      </c>
      <c r="F3175">
        <v>93.089995999999999</v>
      </c>
      <c r="G3175">
        <v>210747</v>
      </c>
      <c r="H3175">
        <f t="shared" si="49"/>
        <v>3174</v>
      </c>
    </row>
    <row r="3176" spans="1:8" x14ac:dyDescent="0.25">
      <c r="A3176" s="2">
        <v>41281</v>
      </c>
      <c r="B3176">
        <v>93.209998999999996</v>
      </c>
      <c r="C3176">
        <v>93.349997999999999</v>
      </c>
      <c r="D3176">
        <v>92.419998000000007</v>
      </c>
      <c r="E3176">
        <v>93.190002000000007</v>
      </c>
      <c r="F3176">
        <v>93.190002000000007</v>
      </c>
      <c r="G3176">
        <v>166292</v>
      </c>
      <c r="H3176">
        <f t="shared" si="49"/>
        <v>3175</v>
      </c>
    </row>
    <row r="3177" spans="1:8" x14ac:dyDescent="0.25">
      <c r="A3177" s="2">
        <v>41282</v>
      </c>
      <c r="B3177">
        <v>93.32</v>
      </c>
      <c r="C3177">
        <v>93.800003000000004</v>
      </c>
      <c r="D3177">
        <v>92.669998000000007</v>
      </c>
      <c r="E3177">
        <v>93.150002000000001</v>
      </c>
      <c r="F3177">
        <v>93.150002000000001</v>
      </c>
      <c r="G3177">
        <v>195867</v>
      </c>
      <c r="H3177">
        <f t="shared" si="49"/>
        <v>3176</v>
      </c>
    </row>
    <row r="3178" spans="1:8" x14ac:dyDescent="0.25">
      <c r="A3178" s="2">
        <v>41283</v>
      </c>
      <c r="B3178">
        <v>93.150002000000001</v>
      </c>
      <c r="C3178">
        <v>93.650002000000001</v>
      </c>
      <c r="D3178">
        <v>92.68</v>
      </c>
      <c r="E3178">
        <v>93.099997999999999</v>
      </c>
      <c r="F3178">
        <v>93.099997999999999</v>
      </c>
      <c r="G3178">
        <v>201385</v>
      </c>
      <c r="H3178">
        <f t="shared" si="49"/>
        <v>3177</v>
      </c>
    </row>
    <row r="3179" spans="1:8" x14ac:dyDescent="0.25">
      <c r="A3179" s="2">
        <v>41284</v>
      </c>
      <c r="B3179">
        <v>93.190002000000007</v>
      </c>
      <c r="C3179">
        <v>94.699996999999996</v>
      </c>
      <c r="D3179">
        <v>93.080001999999993</v>
      </c>
      <c r="E3179">
        <v>93.82</v>
      </c>
      <c r="F3179">
        <v>93.82</v>
      </c>
      <c r="G3179">
        <v>279295</v>
      </c>
      <c r="H3179">
        <f t="shared" si="49"/>
        <v>3178</v>
      </c>
    </row>
    <row r="3180" spans="1:8" x14ac:dyDescent="0.25">
      <c r="A3180" s="2">
        <v>41285</v>
      </c>
      <c r="B3180">
        <v>93.870002999999997</v>
      </c>
      <c r="C3180">
        <v>94.129997000000003</v>
      </c>
      <c r="D3180">
        <v>92.650002000000001</v>
      </c>
      <c r="E3180">
        <v>93.559997999999993</v>
      </c>
      <c r="F3180">
        <v>93.559997999999993</v>
      </c>
      <c r="G3180">
        <v>257821</v>
      </c>
      <c r="H3180">
        <f t="shared" si="49"/>
        <v>3179</v>
      </c>
    </row>
    <row r="3181" spans="1:8" x14ac:dyDescent="0.25">
      <c r="A3181" s="2">
        <v>41288</v>
      </c>
      <c r="B3181">
        <v>93.739998</v>
      </c>
      <c r="C3181">
        <v>94.290001000000004</v>
      </c>
      <c r="D3181">
        <v>92.949996999999996</v>
      </c>
      <c r="E3181">
        <v>94.139999000000003</v>
      </c>
      <c r="F3181">
        <v>94.139999000000003</v>
      </c>
      <c r="G3181">
        <v>248600</v>
      </c>
      <c r="H3181">
        <f t="shared" si="49"/>
        <v>3180</v>
      </c>
    </row>
    <row r="3182" spans="1:8" x14ac:dyDescent="0.25">
      <c r="A3182" s="2">
        <v>41289</v>
      </c>
      <c r="B3182">
        <v>94.199996999999996</v>
      </c>
      <c r="C3182">
        <v>94.440002000000007</v>
      </c>
      <c r="D3182">
        <v>93.220000999999996</v>
      </c>
      <c r="E3182">
        <v>93.279999000000004</v>
      </c>
      <c r="F3182">
        <v>93.279999000000004</v>
      </c>
      <c r="G3182">
        <v>248136</v>
      </c>
      <c r="H3182">
        <f t="shared" si="49"/>
        <v>3181</v>
      </c>
    </row>
    <row r="3183" spans="1:8" x14ac:dyDescent="0.25">
      <c r="A3183" s="2">
        <v>41290</v>
      </c>
      <c r="B3183">
        <v>93.400002000000001</v>
      </c>
      <c r="C3183">
        <v>94.360000999999997</v>
      </c>
      <c r="D3183">
        <v>93.099997999999999</v>
      </c>
      <c r="E3183">
        <v>94.239998</v>
      </c>
      <c r="F3183">
        <v>94.239998</v>
      </c>
      <c r="G3183">
        <v>241531</v>
      </c>
      <c r="H3183">
        <f t="shared" si="49"/>
        <v>3182</v>
      </c>
    </row>
    <row r="3184" spans="1:8" x14ac:dyDescent="0.25">
      <c r="A3184" s="2">
        <v>41291</v>
      </c>
      <c r="B3184">
        <v>94.190002000000007</v>
      </c>
      <c r="C3184">
        <v>96.040001000000004</v>
      </c>
      <c r="D3184">
        <v>93.800003000000004</v>
      </c>
      <c r="E3184">
        <v>95.489998</v>
      </c>
      <c r="F3184">
        <v>95.489998</v>
      </c>
      <c r="G3184">
        <v>178285</v>
      </c>
      <c r="H3184">
        <f t="shared" si="49"/>
        <v>3183</v>
      </c>
    </row>
    <row r="3185" spans="1:8" x14ac:dyDescent="0.25">
      <c r="A3185" s="2">
        <v>41292</v>
      </c>
      <c r="B3185">
        <v>95.190002000000007</v>
      </c>
      <c r="C3185">
        <v>95.669998000000007</v>
      </c>
      <c r="D3185">
        <v>94.910004000000001</v>
      </c>
      <c r="E3185">
        <v>95.559997999999993</v>
      </c>
      <c r="F3185">
        <v>95.559997999999993</v>
      </c>
      <c r="G3185">
        <v>118549</v>
      </c>
      <c r="H3185">
        <f t="shared" si="49"/>
        <v>3184</v>
      </c>
    </row>
    <row r="3186" spans="1:8" x14ac:dyDescent="0.25">
      <c r="A3186" s="2">
        <v>41296</v>
      </c>
      <c r="B3186">
        <v>95.25</v>
      </c>
      <c r="C3186">
        <v>96.400002000000001</v>
      </c>
      <c r="D3186">
        <v>94.980002999999996</v>
      </c>
      <c r="E3186">
        <v>96.239998</v>
      </c>
      <c r="F3186">
        <v>96.239998</v>
      </c>
      <c r="G3186">
        <v>236391</v>
      </c>
      <c r="H3186">
        <f t="shared" si="49"/>
        <v>3185</v>
      </c>
    </row>
    <row r="3187" spans="1:8" x14ac:dyDescent="0.25">
      <c r="A3187" s="2">
        <v>41297</v>
      </c>
      <c r="B3187">
        <v>96.760002</v>
      </c>
      <c r="C3187">
        <v>96.919998000000007</v>
      </c>
      <c r="D3187">
        <v>94.949996999999996</v>
      </c>
      <c r="E3187">
        <v>95.230002999999996</v>
      </c>
      <c r="F3187">
        <v>95.230002999999996</v>
      </c>
      <c r="G3187">
        <v>318008</v>
      </c>
      <c r="H3187">
        <f t="shared" si="49"/>
        <v>3186</v>
      </c>
    </row>
    <row r="3188" spans="1:8" x14ac:dyDescent="0.25">
      <c r="A3188" s="2">
        <v>41298</v>
      </c>
      <c r="B3188">
        <v>95.5</v>
      </c>
      <c r="C3188">
        <v>96.68</v>
      </c>
      <c r="D3188">
        <v>95.120002999999997</v>
      </c>
      <c r="E3188">
        <v>95.949996999999996</v>
      </c>
      <c r="F3188">
        <v>95.949996999999996</v>
      </c>
      <c r="G3188">
        <v>232035</v>
      </c>
      <c r="H3188">
        <f t="shared" si="49"/>
        <v>3187</v>
      </c>
    </row>
    <row r="3189" spans="1:8" x14ac:dyDescent="0.25">
      <c r="A3189" s="2">
        <v>41299</v>
      </c>
      <c r="B3189">
        <v>95.949996999999996</v>
      </c>
      <c r="C3189">
        <v>96.559997999999993</v>
      </c>
      <c r="D3189">
        <v>95.43</v>
      </c>
      <c r="E3189">
        <v>95.879997000000003</v>
      </c>
      <c r="F3189">
        <v>95.879997000000003</v>
      </c>
      <c r="G3189">
        <v>184873</v>
      </c>
      <c r="H3189">
        <f t="shared" si="49"/>
        <v>3188</v>
      </c>
    </row>
    <row r="3190" spans="1:8" x14ac:dyDescent="0.25">
      <c r="A3190" s="2">
        <v>41302</v>
      </c>
      <c r="B3190">
        <v>96.040001000000004</v>
      </c>
      <c r="C3190">
        <v>96.809997999999993</v>
      </c>
      <c r="D3190">
        <v>95.470000999999996</v>
      </c>
      <c r="E3190">
        <v>96.440002000000007</v>
      </c>
      <c r="F3190">
        <v>96.440002000000007</v>
      </c>
      <c r="G3190">
        <v>167186</v>
      </c>
      <c r="H3190">
        <f t="shared" si="49"/>
        <v>3189</v>
      </c>
    </row>
    <row r="3191" spans="1:8" x14ac:dyDescent="0.25">
      <c r="A3191" s="2">
        <v>41303</v>
      </c>
      <c r="B3191">
        <v>96.459998999999996</v>
      </c>
      <c r="C3191">
        <v>97.82</v>
      </c>
      <c r="D3191">
        <v>96.290001000000004</v>
      </c>
      <c r="E3191">
        <v>97.57</v>
      </c>
      <c r="F3191">
        <v>97.57</v>
      </c>
      <c r="G3191">
        <v>252931</v>
      </c>
      <c r="H3191">
        <f t="shared" si="49"/>
        <v>3190</v>
      </c>
    </row>
    <row r="3192" spans="1:8" x14ac:dyDescent="0.25">
      <c r="A3192" s="2">
        <v>41304</v>
      </c>
      <c r="B3192">
        <v>97.32</v>
      </c>
      <c r="C3192">
        <v>98.239998</v>
      </c>
      <c r="D3192">
        <v>97.32</v>
      </c>
      <c r="E3192">
        <v>97.940002000000007</v>
      </c>
      <c r="F3192">
        <v>97.940002000000007</v>
      </c>
      <c r="G3192">
        <v>211277</v>
      </c>
      <c r="H3192">
        <f t="shared" si="49"/>
        <v>3191</v>
      </c>
    </row>
    <row r="3193" spans="1:8" x14ac:dyDescent="0.25">
      <c r="A3193" s="2">
        <v>41305</v>
      </c>
      <c r="B3193">
        <v>97.959998999999996</v>
      </c>
      <c r="C3193">
        <v>98.040001000000004</v>
      </c>
      <c r="D3193">
        <v>96.839995999999999</v>
      </c>
      <c r="E3193">
        <v>97.489998</v>
      </c>
      <c r="F3193">
        <v>97.489998</v>
      </c>
      <c r="G3193">
        <v>230630</v>
      </c>
      <c r="H3193">
        <f t="shared" si="49"/>
        <v>3192</v>
      </c>
    </row>
    <row r="3194" spans="1:8" x14ac:dyDescent="0.25">
      <c r="A3194" s="2">
        <v>41306</v>
      </c>
      <c r="B3194">
        <v>97.419998000000007</v>
      </c>
      <c r="C3194">
        <v>98.150002000000001</v>
      </c>
      <c r="D3194">
        <v>96.510002</v>
      </c>
      <c r="E3194">
        <v>97.769997000000004</v>
      </c>
      <c r="F3194">
        <v>97.769997000000004</v>
      </c>
      <c r="G3194">
        <v>270275</v>
      </c>
      <c r="H3194">
        <f t="shared" si="49"/>
        <v>3193</v>
      </c>
    </row>
    <row r="3195" spans="1:8" x14ac:dyDescent="0.25">
      <c r="A3195" s="2">
        <v>41309</v>
      </c>
      <c r="B3195">
        <v>97.720000999999996</v>
      </c>
      <c r="C3195">
        <v>97.760002</v>
      </c>
      <c r="D3195">
        <v>95.889999000000003</v>
      </c>
      <c r="E3195">
        <v>96.169998000000007</v>
      </c>
      <c r="F3195">
        <v>96.169998000000007</v>
      </c>
      <c r="G3195">
        <v>196975</v>
      </c>
      <c r="H3195">
        <f t="shared" si="49"/>
        <v>3194</v>
      </c>
    </row>
    <row r="3196" spans="1:8" x14ac:dyDescent="0.25">
      <c r="A3196" s="2">
        <v>41310</v>
      </c>
      <c r="B3196">
        <v>96.129997000000003</v>
      </c>
      <c r="C3196">
        <v>97.07</v>
      </c>
      <c r="D3196">
        <v>95.910004000000001</v>
      </c>
      <c r="E3196">
        <v>96.639999000000003</v>
      </c>
      <c r="F3196">
        <v>96.639999000000003</v>
      </c>
      <c r="G3196">
        <v>188841</v>
      </c>
      <c r="H3196">
        <f t="shared" si="49"/>
        <v>3195</v>
      </c>
    </row>
    <row r="3197" spans="1:8" x14ac:dyDescent="0.25">
      <c r="A3197" s="2">
        <v>41311</v>
      </c>
      <c r="B3197">
        <v>96.639999000000003</v>
      </c>
      <c r="C3197">
        <v>96.989998</v>
      </c>
      <c r="D3197">
        <v>95.040001000000004</v>
      </c>
      <c r="E3197">
        <v>96.620002999999997</v>
      </c>
      <c r="F3197">
        <v>96.620002999999997</v>
      </c>
      <c r="G3197">
        <v>282803</v>
      </c>
      <c r="H3197">
        <f t="shared" si="49"/>
        <v>3196</v>
      </c>
    </row>
    <row r="3198" spans="1:8" x14ac:dyDescent="0.25">
      <c r="A3198" s="2">
        <v>41312</v>
      </c>
      <c r="B3198">
        <v>96.860000999999997</v>
      </c>
      <c r="C3198">
        <v>97.209998999999996</v>
      </c>
      <c r="D3198">
        <v>95.540001000000004</v>
      </c>
      <c r="E3198">
        <v>95.830001999999993</v>
      </c>
      <c r="F3198">
        <v>95.830001999999993</v>
      </c>
      <c r="G3198">
        <v>275474</v>
      </c>
      <c r="H3198">
        <f t="shared" si="49"/>
        <v>3197</v>
      </c>
    </row>
    <row r="3199" spans="1:8" x14ac:dyDescent="0.25">
      <c r="A3199" s="2">
        <v>41313</v>
      </c>
      <c r="B3199">
        <v>95.919998000000007</v>
      </c>
      <c r="C3199">
        <v>96.57</v>
      </c>
      <c r="D3199">
        <v>95.269997000000004</v>
      </c>
      <c r="E3199">
        <v>95.720000999999996</v>
      </c>
      <c r="F3199">
        <v>95.720000999999996</v>
      </c>
      <c r="G3199">
        <v>229242</v>
      </c>
      <c r="H3199">
        <f t="shared" si="49"/>
        <v>3198</v>
      </c>
    </row>
    <row r="3200" spans="1:8" x14ac:dyDescent="0.25">
      <c r="A3200" s="2">
        <v>41316</v>
      </c>
      <c r="B3200">
        <v>95.790001000000004</v>
      </c>
      <c r="C3200">
        <v>97.089995999999999</v>
      </c>
      <c r="D3200">
        <v>94.970000999999996</v>
      </c>
      <c r="E3200">
        <v>97.029999000000004</v>
      </c>
      <c r="F3200">
        <v>97.029999000000004</v>
      </c>
      <c r="G3200">
        <v>283956</v>
      </c>
      <c r="H3200">
        <f t="shared" si="49"/>
        <v>3199</v>
      </c>
    </row>
    <row r="3201" spans="1:8" x14ac:dyDescent="0.25">
      <c r="A3201" s="2">
        <v>41317</v>
      </c>
      <c r="B3201">
        <v>96.959998999999996</v>
      </c>
      <c r="C3201">
        <v>97.790001000000004</v>
      </c>
      <c r="D3201">
        <v>96.68</v>
      </c>
      <c r="E3201">
        <v>97.510002</v>
      </c>
      <c r="F3201">
        <v>97.510002</v>
      </c>
      <c r="G3201">
        <v>239796</v>
      </c>
      <c r="H3201">
        <f t="shared" si="49"/>
        <v>3200</v>
      </c>
    </row>
    <row r="3202" spans="1:8" x14ac:dyDescent="0.25">
      <c r="A3202" s="2">
        <v>41318</v>
      </c>
      <c r="B3202">
        <v>97.589995999999999</v>
      </c>
      <c r="C3202">
        <v>98.110000999999997</v>
      </c>
      <c r="D3202">
        <v>96.629997000000003</v>
      </c>
      <c r="E3202">
        <v>97.010002</v>
      </c>
      <c r="F3202">
        <v>97.010002</v>
      </c>
      <c r="G3202">
        <v>246437</v>
      </c>
      <c r="H3202">
        <f t="shared" si="49"/>
        <v>3201</v>
      </c>
    </row>
    <row r="3203" spans="1:8" x14ac:dyDescent="0.25">
      <c r="A3203" s="2">
        <v>41319</v>
      </c>
      <c r="B3203">
        <v>97.169998000000007</v>
      </c>
      <c r="C3203">
        <v>97.709998999999996</v>
      </c>
      <c r="D3203">
        <v>96.769997000000004</v>
      </c>
      <c r="E3203">
        <v>97.309997999999993</v>
      </c>
      <c r="F3203">
        <v>97.309997999999993</v>
      </c>
      <c r="G3203">
        <v>174599</v>
      </c>
      <c r="H3203">
        <f t="shared" si="49"/>
        <v>3202</v>
      </c>
    </row>
    <row r="3204" spans="1:8" x14ac:dyDescent="0.25">
      <c r="A3204" s="2">
        <v>41320</v>
      </c>
      <c r="B3204">
        <v>97.339995999999999</v>
      </c>
      <c r="C3204">
        <v>97.470000999999996</v>
      </c>
      <c r="D3204">
        <v>95.209998999999996</v>
      </c>
      <c r="E3204">
        <v>95.860000999999997</v>
      </c>
      <c r="F3204">
        <v>95.860000999999997</v>
      </c>
      <c r="G3204">
        <v>223592</v>
      </c>
      <c r="H3204">
        <f t="shared" ref="H3204:H3267" si="50">H3203+1</f>
        <v>3203</v>
      </c>
    </row>
    <row r="3205" spans="1:8" x14ac:dyDescent="0.25">
      <c r="A3205" s="2">
        <v>41324</v>
      </c>
      <c r="B3205">
        <v>95.970000999999996</v>
      </c>
      <c r="C3205">
        <v>96.730002999999996</v>
      </c>
      <c r="D3205">
        <v>95.25</v>
      </c>
      <c r="E3205">
        <v>96.660004000000001</v>
      </c>
      <c r="F3205">
        <v>96.660004000000001</v>
      </c>
      <c r="G3205">
        <v>118307</v>
      </c>
      <c r="H3205">
        <f t="shared" si="50"/>
        <v>3204</v>
      </c>
    </row>
    <row r="3206" spans="1:8" x14ac:dyDescent="0.25">
      <c r="A3206" s="2">
        <v>41325</v>
      </c>
      <c r="B3206">
        <v>96.660004000000001</v>
      </c>
      <c r="C3206">
        <v>97.07</v>
      </c>
      <c r="D3206">
        <v>93.919998000000007</v>
      </c>
      <c r="E3206">
        <v>94.459998999999996</v>
      </c>
      <c r="F3206">
        <v>94.459998999999996</v>
      </c>
      <c r="G3206">
        <v>338967</v>
      </c>
      <c r="H3206">
        <f t="shared" si="50"/>
        <v>3205</v>
      </c>
    </row>
    <row r="3207" spans="1:8" x14ac:dyDescent="0.25">
      <c r="A3207" s="2">
        <v>41326</v>
      </c>
      <c r="B3207">
        <v>94.720000999999996</v>
      </c>
      <c r="C3207">
        <v>94.919998000000007</v>
      </c>
      <c r="D3207">
        <v>92.629997000000003</v>
      </c>
      <c r="E3207">
        <v>92.839995999999999</v>
      </c>
      <c r="F3207">
        <v>92.839995999999999</v>
      </c>
      <c r="G3207">
        <v>286434</v>
      </c>
      <c r="H3207">
        <f t="shared" si="50"/>
        <v>3206</v>
      </c>
    </row>
    <row r="3208" spans="1:8" x14ac:dyDescent="0.25">
      <c r="A3208" s="2">
        <v>41327</v>
      </c>
      <c r="B3208">
        <v>92.959998999999996</v>
      </c>
      <c r="C3208">
        <v>93.480002999999996</v>
      </c>
      <c r="D3208">
        <v>92.440002000000007</v>
      </c>
      <c r="E3208">
        <v>93.129997000000003</v>
      </c>
      <c r="F3208">
        <v>93.129997000000003</v>
      </c>
      <c r="G3208">
        <v>204258</v>
      </c>
      <c r="H3208">
        <f t="shared" si="50"/>
        <v>3207</v>
      </c>
    </row>
    <row r="3209" spans="1:8" x14ac:dyDescent="0.25">
      <c r="A3209" s="2">
        <v>41330</v>
      </c>
      <c r="B3209">
        <v>93.230002999999996</v>
      </c>
      <c r="C3209">
        <v>94.459998999999996</v>
      </c>
      <c r="D3209">
        <v>92.07</v>
      </c>
      <c r="E3209">
        <v>93.110000999999997</v>
      </c>
      <c r="F3209">
        <v>93.110000999999997</v>
      </c>
      <c r="G3209">
        <v>217519</v>
      </c>
      <c r="H3209">
        <f t="shared" si="50"/>
        <v>3208</v>
      </c>
    </row>
    <row r="3210" spans="1:8" x14ac:dyDescent="0.25">
      <c r="A3210" s="2">
        <v>41331</v>
      </c>
      <c r="B3210">
        <v>91.919998000000007</v>
      </c>
      <c r="C3210">
        <v>93.440002000000007</v>
      </c>
      <c r="D3210">
        <v>91.919998000000007</v>
      </c>
      <c r="E3210">
        <v>92.629997000000003</v>
      </c>
      <c r="F3210">
        <v>92.629997000000003</v>
      </c>
      <c r="G3210">
        <v>230836</v>
      </c>
      <c r="H3210">
        <f t="shared" si="50"/>
        <v>3209</v>
      </c>
    </row>
    <row r="3211" spans="1:8" x14ac:dyDescent="0.25">
      <c r="A3211" s="2">
        <v>41332</v>
      </c>
      <c r="B3211">
        <v>92.720000999999996</v>
      </c>
      <c r="C3211">
        <v>93.370002999999997</v>
      </c>
      <c r="D3211">
        <v>92.18</v>
      </c>
      <c r="E3211">
        <v>92.760002</v>
      </c>
      <c r="F3211">
        <v>92.760002</v>
      </c>
      <c r="G3211">
        <v>201512</v>
      </c>
      <c r="H3211">
        <f t="shared" si="50"/>
        <v>3210</v>
      </c>
    </row>
    <row r="3212" spans="1:8" x14ac:dyDescent="0.25">
      <c r="A3212" s="2">
        <v>41333</v>
      </c>
      <c r="B3212">
        <v>92.889999000000003</v>
      </c>
      <c r="C3212">
        <v>93.18</v>
      </c>
      <c r="D3212">
        <v>91.57</v>
      </c>
      <c r="E3212">
        <v>92.050003000000004</v>
      </c>
      <c r="F3212">
        <v>92.050003000000004</v>
      </c>
      <c r="G3212">
        <v>218119</v>
      </c>
      <c r="H3212">
        <f t="shared" si="50"/>
        <v>3211</v>
      </c>
    </row>
    <row r="3213" spans="1:8" x14ac:dyDescent="0.25">
      <c r="A3213" s="2">
        <v>41334</v>
      </c>
      <c r="B3213">
        <v>91.760002</v>
      </c>
      <c r="C3213">
        <v>91.970000999999996</v>
      </c>
      <c r="D3213">
        <v>90.040001000000004</v>
      </c>
      <c r="E3213">
        <v>90.68</v>
      </c>
      <c r="F3213">
        <v>90.68</v>
      </c>
      <c r="G3213">
        <v>248466</v>
      </c>
      <c r="H3213">
        <f t="shared" si="50"/>
        <v>3212</v>
      </c>
    </row>
    <row r="3214" spans="1:8" x14ac:dyDescent="0.25">
      <c r="A3214" s="2">
        <v>41337</v>
      </c>
      <c r="B3214">
        <v>90.709998999999996</v>
      </c>
      <c r="C3214">
        <v>90.910004000000001</v>
      </c>
      <c r="D3214">
        <v>89.330001999999993</v>
      </c>
      <c r="E3214">
        <v>90.120002999999997</v>
      </c>
      <c r="F3214">
        <v>90.120002999999997</v>
      </c>
      <c r="G3214">
        <v>231108</v>
      </c>
      <c r="H3214">
        <f t="shared" si="50"/>
        <v>3213</v>
      </c>
    </row>
    <row r="3215" spans="1:8" x14ac:dyDescent="0.25">
      <c r="A3215" s="2">
        <v>41338</v>
      </c>
      <c r="B3215">
        <v>90.230002999999996</v>
      </c>
      <c r="C3215">
        <v>90.989998</v>
      </c>
      <c r="D3215">
        <v>90.019997000000004</v>
      </c>
      <c r="E3215">
        <v>90.82</v>
      </c>
      <c r="F3215">
        <v>90.82</v>
      </c>
      <c r="G3215">
        <v>209874</v>
      </c>
      <c r="H3215">
        <f t="shared" si="50"/>
        <v>3214</v>
      </c>
    </row>
    <row r="3216" spans="1:8" x14ac:dyDescent="0.25">
      <c r="A3216" s="2">
        <v>41339</v>
      </c>
      <c r="B3216">
        <v>90.830001999999993</v>
      </c>
      <c r="C3216">
        <v>91.169998000000007</v>
      </c>
      <c r="D3216">
        <v>89.550003000000004</v>
      </c>
      <c r="E3216">
        <v>90.43</v>
      </c>
      <c r="F3216">
        <v>90.43</v>
      </c>
      <c r="G3216">
        <v>244168</v>
      </c>
      <c r="H3216">
        <f t="shared" si="50"/>
        <v>3215</v>
      </c>
    </row>
    <row r="3217" spans="1:8" x14ac:dyDescent="0.25">
      <c r="A3217" s="2">
        <v>41340</v>
      </c>
      <c r="B3217">
        <v>90.419998000000007</v>
      </c>
      <c r="C3217">
        <v>91.730002999999996</v>
      </c>
      <c r="D3217">
        <v>90.220000999999996</v>
      </c>
      <c r="E3217">
        <v>91.559997999999993</v>
      </c>
      <c r="F3217">
        <v>91.559997999999993</v>
      </c>
      <c r="G3217">
        <v>234921</v>
      </c>
      <c r="H3217">
        <f t="shared" si="50"/>
        <v>3216</v>
      </c>
    </row>
    <row r="3218" spans="1:8" x14ac:dyDescent="0.25">
      <c r="A3218" s="2">
        <v>41341</v>
      </c>
      <c r="B3218">
        <v>91.419998000000007</v>
      </c>
      <c r="C3218">
        <v>92.029999000000004</v>
      </c>
      <c r="D3218">
        <v>90.830001999999993</v>
      </c>
      <c r="E3218">
        <v>91.949996999999996</v>
      </c>
      <c r="F3218">
        <v>91.949996999999996</v>
      </c>
      <c r="G3218">
        <v>219961</v>
      </c>
      <c r="H3218">
        <f t="shared" si="50"/>
        <v>3217</v>
      </c>
    </row>
    <row r="3219" spans="1:8" x14ac:dyDescent="0.25">
      <c r="A3219" s="2">
        <v>41344</v>
      </c>
      <c r="B3219">
        <v>91.830001999999993</v>
      </c>
      <c r="C3219">
        <v>92.150002000000001</v>
      </c>
      <c r="D3219">
        <v>90.889999000000003</v>
      </c>
      <c r="E3219">
        <v>92.059997999999993</v>
      </c>
      <c r="F3219">
        <v>92.059997999999993</v>
      </c>
      <c r="G3219">
        <v>194607</v>
      </c>
      <c r="H3219">
        <f t="shared" si="50"/>
        <v>3218</v>
      </c>
    </row>
    <row r="3220" spans="1:8" x14ac:dyDescent="0.25">
      <c r="A3220" s="2">
        <v>41345</v>
      </c>
      <c r="B3220">
        <v>91.940002000000007</v>
      </c>
      <c r="C3220">
        <v>93.470000999999996</v>
      </c>
      <c r="D3220">
        <v>91.599997999999999</v>
      </c>
      <c r="E3220">
        <v>92.540001000000004</v>
      </c>
      <c r="F3220">
        <v>92.540001000000004</v>
      </c>
      <c r="G3220">
        <v>283114</v>
      </c>
      <c r="H3220">
        <f t="shared" si="50"/>
        <v>3219</v>
      </c>
    </row>
    <row r="3221" spans="1:8" x14ac:dyDescent="0.25">
      <c r="A3221" s="2">
        <v>41346</v>
      </c>
      <c r="B3221">
        <v>92.620002999999997</v>
      </c>
      <c r="C3221">
        <v>93.400002000000001</v>
      </c>
      <c r="D3221">
        <v>91.910004000000001</v>
      </c>
      <c r="E3221">
        <v>92.519997000000004</v>
      </c>
      <c r="F3221">
        <v>92.519997000000004</v>
      </c>
      <c r="G3221">
        <v>251336</v>
      </c>
      <c r="H3221">
        <f t="shared" si="50"/>
        <v>3220</v>
      </c>
    </row>
    <row r="3222" spans="1:8" x14ac:dyDescent="0.25">
      <c r="A3222" s="2">
        <v>41347</v>
      </c>
      <c r="B3222">
        <v>92.510002</v>
      </c>
      <c r="C3222">
        <v>93.25</v>
      </c>
      <c r="D3222">
        <v>92.010002</v>
      </c>
      <c r="E3222">
        <v>93.029999000000004</v>
      </c>
      <c r="F3222">
        <v>93.029999000000004</v>
      </c>
      <c r="G3222">
        <v>174701</v>
      </c>
      <c r="H3222">
        <f t="shared" si="50"/>
        <v>3221</v>
      </c>
    </row>
    <row r="3223" spans="1:8" x14ac:dyDescent="0.25">
      <c r="A3223" s="2">
        <v>41348</v>
      </c>
      <c r="B3223">
        <v>93.150002000000001</v>
      </c>
      <c r="C3223">
        <v>93.839995999999999</v>
      </c>
      <c r="D3223">
        <v>93</v>
      </c>
      <c r="E3223">
        <v>93.449996999999996</v>
      </c>
      <c r="F3223">
        <v>93.449996999999996</v>
      </c>
      <c r="G3223">
        <v>175611</v>
      </c>
      <c r="H3223">
        <f t="shared" si="50"/>
        <v>3222</v>
      </c>
    </row>
    <row r="3224" spans="1:8" x14ac:dyDescent="0.25">
      <c r="A3224" s="2">
        <v>41351</v>
      </c>
      <c r="B3224">
        <v>93.260002</v>
      </c>
      <c r="C3224">
        <v>93.940002000000007</v>
      </c>
      <c r="D3224">
        <v>91.760002</v>
      </c>
      <c r="E3224">
        <v>93.739998</v>
      </c>
      <c r="F3224">
        <v>93.739998</v>
      </c>
      <c r="G3224">
        <v>151208</v>
      </c>
      <c r="H3224">
        <f t="shared" si="50"/>
        <v>3223</v>
      </c>
    </row>
    <row r="3225" spans="1:8" x14ac:dyDescent="0.25">
      <c r="A3225" s="2">
        <v>41352</v>
      </c>
      <c r="B3225">
        <v>93.800003000000004</v>
      </c>
      <c r="C3225">
        <v>94.089995999999999</v>
      </c>
      <c r="D3225">
        <v>92.029999000000004</v>
      </c>
      <c r="E3225">
        <v>92.160004000000001</v>
      </c>
      <c r="F3225">
        <v>92.160004000000001</v>
      </c>
      <c r="G3225">
        <v>96796</v>
      </c>
      <c r="H3225">
        <f t="shared" si="50"/>
        <v>3224</v>
      </c>
    </row>
    <row r="3226" spans="1:8" x14ac:dyDescent="0.25">
      <c r="A3226" s="2">
        <v>41353</v>
      </c>
      <c r="B3226">
        <v>92.089995999999999</v>
      </c>
      <c r="C3226">
        <v>93.300003000000004</v>
      </c>
      <c r="D3226">
        <v>92.089995999999999</v>
      </c>
      <c r="E3226">
        <v>92.959998999999996</v>
      </c>
      <c r="F3226">
        <v>92.959998999999996</v>
      </c>
      <c r="G3226">
        <v>226790</v>
      </c>
      <c r="H3226">
        <f t="shared" si="50"/>
        <v>3225</v>
      </c>
    </row>
    <row r="3227" spans="1:8" x14ac:dyDescent="0.25">
      <c r="A3227" s="2">
        <v>41354</v>
      </c>
      <c r="B3227">
        <v>93.400002000000001</v>
      </c>
      <c r="C3227">
        <v>93.529999000000004</v>
      </c>
      <c r="D3227">
        <v>91.839995999999999</v>
      </c>
      <c r="E3227">
        <v>92.449996999999996</v>
      </c>
      <c r="F3227">
        <v>92.449996999999996</v>
      </c>
      <c r="G3227">
        <v>214131</v>
      </c>
      <c r="H3227">
        <f t="shared" si="50"/>
        <v>3226</v>
      </c>
    </row>
    <row r="3228" spans="1:8" x14ac:dyDescent="0.25">
      <c r="A3228" s="2">
        <v>41355</v>
      </c>
      <c r="B3228">
        <v>92.330001999999993</v>
      </c>
      <c r="C3228">
        <v>93.940002000000007</v>
      </c>
      <c r="D3228">
        <v>92.330001999999993</v>
      </c>
      <c r="E3228">
        <v>93.709998999999996</v>
      </c>
      <c r="F3228">
        <v>93.709998999999996</v>
      </c>
      <c r="G3228">
        <v>202666</v>
      </c>
      <c r="H3228">
        <f t="shared" si="50"/>
        <v>3227</v>
      </c>
    </row>
    <row r="3229" spans="1:8" x14ac:dyDescent="0.25">
      <c r="A3229" s="2">
        <v>41358</v>
      </c>
      <c r="B3229">
        <v>93.720000999999996</v>
      </c>
      <c r="C3229">
        <v>95.650002000000001</v>
      </c>
      <c r="D3229">
        <v>93.699996999999996</v>
      </c>
      <c r="E3229">
        <v>94.809997999999993</v>
      </c>
      <c r="F3229">
        <v>94.809997999999993</v>
      </c>
      <c r="G3229">
        <v>270651</v>
      </c>
      <c r="H3229">
        <f t="shared" si="50"/>
        <v>3228</v>
      </c>
    </row>
    <row r="3230" spans="1:8" x14ac:dyDescent="0.25">
      <c r="A3230" s="2">
        <v>41359</v>
      </c>
      <c r="B3230">
        <v>94.75</v>
      </c>
      <c r="C3230">
        <v>96.449996999999996</v>
      </c>
      <c r="D3230">
        <v>94.669998000000007</v>
      </c>
      <c r="E3230">
        <v>96.339995999999999</v>
      </c>
      <c r="F3230">
        <v>96.339995999999999</v>
      </c>
      <c r="G3230">
        <v>214345</v>
      </c>
      <c r="H3230">
        <f t="shared" si="50"/>
        <v>3229</v>
      </c>
    </row>
    <row r="3231" spans="1:8" x14ac:dyDescent="0.25">
      <c r="A3231" s="2">
        <v>41360</v>
      </c>
      <c r="B3231">
        <v>96.18</v>
      </c>
      <c r="C3231">
        <v>96.839995999999999</v>
      </c>
      <c r="D3231">
        <v>95.580001999999993</v>
      </c>
      <c r="E3231">
        <v>96.580001999999993</v>
      </c>
      <c r="F3231">
        <v>96.580001999999993</v>
      </c>
      <c r="G3231">
        <v>207777</v>
      </c>
      <c r="H3231">
        <f t="shared" si="50"/>
        <v>3230</v>
      </c>
    </row>
    <row r="3232" spans="1:8" x14ac:dyDescent="0.25">
      <c r="A3232" s="2">
        <v>41361</v>
      </c>
      <c r="B3232">
        <v>96.68</v>
      </c>
      <c r="C3232">
        <v>97.349997999999999</v>
      </c>
      <c r="D3232">
        <v>96.260002</v>
      </c>
      <c r="E3232">
        <v>97.230002999999996</v>
      </c>
      <c r="F3232">
        <v>97.230002999999996</v>
      </c>
      <c r="G3232">
        <v>174390</v>
      </c>
      <c r="H3232">
        <f t="shared" si="50"/>
        <v>3231</v>
      </c>
    </row>
    <row r="3233" spans="1:8" x14ac:dyDescent="0.25">
      <c r="A3233" s="2">
        <v>41362</v>
      </c>
      <c r="B3233" t="s">
        <v>113</v>
      </c>
      <c r="C3233" t="s">
        <v>113</v>
      </c>
      <c r="D3233" t="s">
        <v>113</v>
      </c>
      <c r="E3233" t="s">
        <v>113</v>
      </c>
      <c r="F3233" t="s">
        <v>113</v>
      </c>
      <c r="G3233" t="s">
        <v>113</v>
      </c>
      <c r="H3233">
        <f t="shared" si="50"/>
        <v>3232</v>
      </c>
    </row>
    <row r="3234" spans="1:8" x14ac:dyDescent="0.25">
      <c r="A3234" s="2">
        <v>41365</v>
      </c>
      <c r="B3234">
        <v>97.360000999999997</v>
      </c>
      <c r="C3234">
        <v>97.800003000000004</v>
      </c>
      <c r="D3234">
        <v>95.919998000000007</v>
      </c>
      <c r="E3234">
        <v>97.07</v>
      </c>
      <c r="F3234">
        <v>97.07</v>
      </c>
      <c r="G3234">
        <v>192396</v>
      </c>
      <c r="H3234">
        <f t="shared" si="50"/>
        <v>3233</v>
      </c>
    </row>
    <row r="3235" spans="1:8" x14ac:dyDescent="0.25">
      <c r="A3235" s="2">
        <v>41366</v>
      </c>
      <c r="B3235">
        <v>97</v>
      </c>
      <c r="C3235">
        <v>97.440002000000007</v>
      </c>
      <c r="D3235">
        <v>95.910004000000001</v>
      </c>
      <c r="E3235">
        <v>97.190002000000007</v>
      </c>
      <c r="F3235">
        <v>97.190002000000007</v>
      </c>
      <c r="G3235">
        <v>209877</v>
      </c>
      <c r="H3235">
        <f t="shared" si="50"/>
        <v>3234</v>
      </c>
    </row>
    <row r="3236" spans="1:8" x14ac:dyDescent="0.25">
      <c r="A3236" s="2">
        <v>41367</v>
      </c>
      <c r="B3236">
        <v>96.93</v>
      </c>
      <c r="C3236">
        <v>96.959998999999996</v>
      </c>
      <c r="D3236">
        <v>94.18</v>
      </c>
      <c r="E3236">
        <v>94.449996999999996</v>
      </c>
      <c r="F3236">
        <v>94.449996999999996</v>
      </c>
      <c r="G3236">
        <v>302235</v>
      </c>
      <c r="H3236">
        <f t="shared" si="50"/>
        <v>3235</v>
      </c>
    </row>
    <row r="3237" spans="1:8" x14ac:dyDescent="0.25">
      <c r="A3237" s="2">
        <v>41368</v>
      </c>
      <c r="B3237">
        <v>94.5</v>
      </c>
      <c r="C3237">
        <v>94.839995999999999</v>
      </c>
      <c r="D3237">
        <v>92.120002999999997</v>
      </c>
      <c r="E3237">
        <v>93.260002</v>
      </c>
      <c r="F3237">
        <v>93.260002</v>
      </c>
      <c r="G3237">
        <v>355321</v>
      </c>
      <c r="H3237">
        <f t="shared" si="50"/>
        <v>3236</v>
      </c>
    </row>
    <row r="3238" spans="1:8" x14ac:dyDescent="0.25">
      <c r="A3238" s="2">
        <v>41369</v>
      </c>
      <c r="B3238">
        <v>93.360000999999997</v>
      </c>
      <c r="C3238">
        <v>93.57</v>
      </c>
      <c r="D3238">
        <v>91.910004000000001</v>
      </c>
      <c r="E3238">
        <v>92.699996999999996</v>
      </c>
      <c r="F3238">
        <v>92.699996999999996</v>
      </c>
      <c r="G3238">
        <v>267276</v>
      </c>
      <c r="H3238">
        <f t="shared" si="50"/>
        <v>3237</v>
      </c>
    </row>
    <row r="3239" spans="1:8" x14ac:dyDescent="0.25">
      <c r="A3239" s="2">
        <v>41372</v>
      </c>
      <c r="B3239">
        <v>93.019997000000004</v>
      </c>
      <c r="C3239">
        <v>93.75</v>
      </c>
      <c r="D3239">
        <v>92.459998999999996</v>
      </c>
      <c r="E3239">
        <v>93.360000999999997</v>
      </c>
      <c r="F3239">
        <v>93.360000999999997</v>
      </c>
      <c r="G3239">
        <v>212117</v>
      </c>
      <c r="H3239">
        <f t="shared" si="50"/>
        <v>3238</v>
      </c>
    </row>
    <row r="3240" spans="1:8" x14ac:dyDescent="0.25">
      <c r="A3240" s="2">
        <v>41373</v>
      </c>
      <c r="B3240">
        <v>93.489998</v>
      </c>
      <c r="C3240">
        <v>94.480002999999996</v>
      </c>
      <c r="D3240">
        <v>92.860000999999997</v>
      </c>
      <c r="E3240">
        <v>94.199996999999996</v>
      </c>
      <c r="F3240">
        <v>94.199996999999996</v>
      </c>
      <c r="G3240">
        <v>234720</v>
      </c>
      <c r="H3240">
        <f t="shared" si="50"/>
        <v>3239</v>
      </c>
    </row>
    <row r="3241" spans="1:8" x14ac:dyDescent="0.25">
      <c r="A3241" s="2">
        <v>41374</v>
      </c>
      <c r="B3241">
        <v>93.959998999999996</v>
      </c>
      <c r="C3241">
        <v>94.82</v>
      </c>
      <c r="D3241">
        <v>93.400002000000001</v>
      </c>
      <c r="E3241">
        <v>94.639999000000003</v>
      </c>
      <c r="F3241">
        <v>94.639999000000003</v>
      </c>
      <c r="G3241">
        <v>248557</v>
      </c>
      <c r="H3241">
        <f t="shared" si="50"/>
        <v>3240</v>
      </c>
    </row>
    <row r="3242" spans="1:8" x14ac:dyDescent="0.25">
      <c r="A3242" s="2">
        <v>41375</v>
      </c>
      <c r="B3242">
        <v>94.559997999999993</v>
      </c>
      <c r="C3242">
        <v>94.639999000000003</v>
      </c>
      <c r="D3242">
        <v>93.059997999999993</v>
      </c>
      <c r="E3242">
        <v>93.510002</v>
      </c>
      <c r="F3242">
        <v>93.510002</v>
      </c>
      <c r="G3242">
        <v>222439</v>
      </c>
      <c r="H3242">
        <f t="shared" si="50"/>
        <v>3241</v>
      </c>
    </row>
    <row r="3243" spans="1:8" x14ac:dyDescent="0.25">
      <c r="A3243" s="2">
        <v>41376</v>
      </c>
      <c r="B3243">
        <v>93.489998</v>
      </c>
      <c r="C3243">
        <v>93.519997000000004</v>
      </c>
      <c r="D3243">
        <v>90.269997000000004</v>
      </c>
      <c r="E3243">
        <v>91.290001000000004</v>
      </c>
      <c r="F3243">
        <v>91.290001000000004</v>
      </c>
      <c r="G3243">
        <v>325580</v>
      </c>
      <c r="H3243">
        <f t="shared" si="50"/>
        <v>3242</v>
      </c>
    </row>
    <row r="3244" spans="1:8" x14ac:dyDescent="0.25">
      <c r="A3244" s="2">
        <v>41379</v>
      </c>
      <c r="B3244">
        <v>90.949996999999996</v>
      </c>
      <c r="C3244">
        <v>90.980002999999996</v>
      </c>
      <c r="D3244">
        <v>87.199996999999996</v>
      </c>
      <c r="E3244">
        <v>88.709998999999996</v>
      </c>
      <c r="F3244">
        <v>88.709998999999996</v>
      </c>
      <c r="G3244">
        <v>362524</v>
      </c>
      <c r="H3244">
        <f t="shared" si="50"/>
        <v>3243</v>
      </c>
    </row>
    <row r="3245" spans="1:8" x14ac:dyDescent="0.25">
      <c r="A3245" s="2">
        <v>41380</v>
      </c>
      <c r="B3245">
        <v>87.419998000000007</v>
      </c>
      <c r="C3245">
        <v>88.959998999999996</v>
      </c>
      <c r="D3245">
        <v>86.059997999999993</v>
      </c>
      <c r="E3245">
        <v>88.720000999999996</v>
      </c>
      <c r="F3245">
        <v>88.720000999999996</v>
      </c>
      <c r="G3245">
        <v>287410</v>
      </c>
      <c r="H3245">
        <f t="shared" si="50"/>
        <v>3244</v>
      </c>
    </row>
    <row r="3246" spans="1:8" x14ac:dyDescent="0.25">
      <c r="A3246" s="2">
        <v>41381</v>
      </c>
      <c r="B3246">
        <v>88.800003000000004</v>
      </c>
      <c r="C3246">
        <v>89.089995999999999</v>
      </c>
      <c r="D3246">
        <v>86.059997999999993</v>
      </c>
      <c r="E3246">
        <v>86.68</v>
      </c>
      <c r="F3246">
        <v>86.68</v>
      </c>
      <c r="G3246">
        <v>294274</v>
      </c>
      <c r="H3246">
        <f t="shared" si="50"/>
        <v>3245</v>
      </c>
    </row>
    <row r="3247" spans="1:8" x14ac:dyDescent="0.25">
      <c r="A3247" s="2">
        <v>41382</v>
      </c>
      <c r="B3247">
        <v>86.389999000000003</v>
      </c>
      <c r="C3247">
        <v>88.510002</v>
      </c>
      <c r="D3247">
        <v>85.610000999999997</v>
      </c>
      <c r="E3247">
        <v>87.730002999999996</v>
      </c>
      <c r="F3247">
        <v>87.730002999999996</v>
      </c>
      <c r="G3247">
        <v>228200</v>
      </c>
      <c r="H3247">
        <f t="shared" si="50"/>
        <v>3246</v>
      </c>
    </row>
    <row r="3248" spans="1:8" x14ac:dyDescent="0.25">
      <c r="A3248" s="2">
        <v>41383</v>
      </c>
      <c r="B3248">
        <v>88.370002999999997</v>
      </c>
      <c r="C3248">
        <v>88.790001000000004</v>
      </c>
      <c r="D3248">
        <v>87.559997999999993</v>
      </c>
      <c r="E3248">
        <v>88.010002</v>
      </c>
      <c r="F3248">
        <v>88.010002</v>
      </c>
      <c r="G3248">
        <v>100652</v>
      </c>
      <c r="H3248">
        <f t="shared" si="50"/>
        <v>3247</v>
      </c>
    </row>
    <row r="3249" spans="1:8" x14ac:dyDescent="0.25">
      <c r="A3249" s="2">
        <v>41386</v>
      </c>
      <c r="B3249">
        <v>87.959998999999996</v>
      </c>
      <c r="C3249">
        <v>89.129997000000003</v>
      </c>
      <c r="D3249">
        <v>87.550003000000004</v>
      </c>
      <c r="E3249">
        <v>88.760002</v>
      </c>
      <c r="F3249">
        <v>88.760002</v>
      </c>
      <c r="G3249">
        <v>238730</v>
      </c>
      <c r="H3249">
        <f t="shared" si="50"/>
        <v>3248</v>
      </c>
    </row>
    <row r="3250" spans="1:8" x14ac:dyDescent="0.25">
      <c r="A3250" s="2">
        <v>41387</v>
      </c>
      <c r="B3250">
        <v>89.279999000000004</v>
      </c>
      <c r="C3250">
        <v>89.599997999999999</v>
      </c>
      <c r="D3250">
        <v>87.800003000000004</v>
      </c>
      <c r="E3250">
        <v>89.18</v>
      </c>
      <c r="F3250">
        <v>89.18</v>
      </c>
      <c r="G3250">
        <v>288801</v>
      </c>
      <c r="H3250">
        <f t="shared" si="50"/>
        <v>3249</v>
      </c>
    </row>
    <row r="3251" spans="1:8" x14ac:dyDescent="0.25">
      <c r="A3251" s="2">
        <v>41388</v>
      </c>
      <c r="B3251">
        <v>89.599997999999999</v>
      </c>
      <c r="C3251">
        <v>91.720000999999996</v>
      </c>
      <c r="D3251">
        <v>89.209998999999996</v>
      </c>
      <c r="E3251">
        <v>91.43</v>
      </c>
      <c r="F3251">
        <v>91.43</v>
      </c>
      <c r="G3251">
        <v>257736</v>
      </c>
      <c r="H3251">
        <f t="shared" si="50"/>
        <v>3250</v>
      </c>
    </row>
    <row r="3252" spans="1:8" x14ac:dyDescent="0.25">
      <c r="A3252" s="2">
        <v>41389</v>
      </c>
      <c r="B3252">
        <v>91.580001999999993</v>
      </c>
      <c r="C3252">
        <v>93.870002999999997</v>
      </c>
      <c r="D3252">
        <v>91.110000999999997</v>
      </c>
      <c r="E3252">
        <v>93.639999000000003</v>
      </c>
      <c r="F3252">
        <v>93.639999000000003</v>
      </c>
      <c r="G3252">
        <v>270121</v>
      </c>
      <c r="H3252">
        <f t="shared" si="50"/>
        <v>3251</v>
      </c>
    </row>
    <row r="3253" spans="1:8" x14ac:dyDescent="0.25">
      <c r="A3253" s="2">
        <v>41390</v>
      </c>
      <c r="B3253">
        <v>93.239998</v>
      </c>
      <c r="C3253">
        <v>93.580001999999993</v>
      </c>
      <c r="D3253">
        <v>92.059997999999993</v>
      </c>
      <c r="E3253">
        <v>93</v>
      </c>
      <c r="F3253">
        <v>93</v>
      </c>
      <c r="G3253">
        <v>240966</v>
      </c>
      <c r="H3253">
        <f t="shared" si="50"/>
        <v>3252</v>
      </c>
    </row>
    <row r="3254" spans="1:8" x14ac:dyDescent="0.25">
      <c r="A3254" s="2">
        <v>41393</v>
      </c>
      <c r="B3254">
        <v>92.699996999999996</v>
      </c>
      <c r="C3254">
        <v>94.690002000000007</v>
      </c>
      <c r="D3254">
        <v>92.43</v>
      </c>
      <c r="E3254">
        <v>94.5</v>
      </c>
      <c r="F3254">
        <v>94.5</v>
      </c>
      <c r="G3254">
        <v>214608</v>
      </c>
      <c r="H3254">
        <f t="shared" si="50"/>
        <v>3253</v>
      </c>
    </row>
    <row r="3255" spans="1:8" x14ac:dyDescent="0.25">
      <c r="A3255" s="2">
        <v>41394</v>
      </c>
      <c r="B3255">
        <v>94.419998000000007</v>
      </c>
      <c r="C3255">
        <v>94.620002999999997</v>
      </c>
      <c r="D3255">
        <v>92.860000999999997</v>
      </c>
      <c r="E3255">
        <v>93.459998999999996</v>
      </c>
      <c r="F3255">
        <v>93.459998999999996</v>
      </c>
      <c r="G3255">
        <v>277499</v>
      </c>
      <c r="H3255">
        <f t="shared" si="50"/>
        <v>3254</v>
      </c>
    </row>
    <row r="3256" spans="1:8" x14ac:dyDescent="0.25">
      <c r="A3256" s="2">
        <v>41395</v>
      </c>
      <c r="B3256">
        <v>93.080001999999993</v>
      </c>
      <c r="C3256">
        <v>93.260002</v>
      </c>
      <c r="D3256">
        <v>90.110000999999997</v>
      </c>
      <c r="E3256">
        <v>91.029999000000004</v>
      </c>
      <c r="F3256">
        <v>91.029999000000004</v>
      </c>
      <c r="G3256">
        <v>332382</v>
      </c>
      <c r="H3256">
        <f t="shared" si="50"/>
        <v>3255</v>
      </c>
    </row>
    <row r="3257" spans="1:8" x14ac:dyDescent="0.25">
      <c r="A3257" s="2">
        <v>41396</v>
      </c>
      <c r="B3257">
        <v>91</v>
      </c>
      <c r="C3257">
        <v>94.25</v>
      </c>
      <c r="D3257">
        <v>90.650002000000001</v>
      </c>
      <c r="E3257">
        <v>93.989998</v>
      </c>
      <c r="F3257">
        <v>93.989998</v>
      </c>
      <c r="G3257">
        <v>310808</v>
      </c>
      <c r="H3257">
        <f t="shared" si="50"/>
        <v>3256</v>
      </c>
    </row>
    <row r="3258" spans="1:8" x14ac:dyDescent="0.25">
      <c r="A3258" s="2">
        <v>41397</v>
      </c>
      <c r="B3258">
        <v>93.989998</v>
      </c>
      <c r="C3258">
        <v>96.040001000000004</v>
      </c>
      <c r="D3258">
        <v>93.559997999999993</v>
      </c>
      <c r="E3258">
        <v>95.610000999999997</v>
      </c>
      <c r="F3258">
        <v>95.610000999999997</v>
      </c>
      <c r="G3258">
        <v>297522</v>
      </c>
      <c r="H3258">
        <f t="shared" si="50"/>
        <v>3257</v>
      </c>
    </row>
    <row r="3259" spans="1:8" x14ac:dyDescent="0.25">
      <c r="A3259" s="2">
        <v>41400</v>
      </c>
      <c r="B3259">
        <v>95.580001999999993</v>
      </c>
      <c r="C3259">
        <v>97.169998000000007</v>
      </c>
      <c r="D3259">
        <v>94.849997999999999</v>
      </c>
      <c r="E3259">
        <v>96.160004000000001</v>
      </c>
      <c r="F3259">
        <v>96.160004000000001</v>
      </c>
      <c r="G3259">
        <v>271004</v>
      </c>
      <c r="H3259">
        <f t="shared" si="50"/>
        <v>3258</v>
      </c>
    </row>
    <row r="3260" spans="1:8" x14ac:dyDescent="0.25">
      <c r="A3260" s="2">
        <v>41401</v>
      </c>
      <c r="B3260">
        <v>95.790001000000004</v>
      </c>
      <c r="C3260">
        <v>96.260002</v>
      </c>
      <c r="D3260">
        <v>94.919998000000007</v>
      </c>
      <c r="E3260">
        <v>95.620002999999997</v>
      </c>
      <c r="F3260">
        <v>95.620002999999997</v>
      </c>
      <c r="G3260">
        <v>260141</v>
      </c>
      <c r="H3260">
        <f t="shared" si="50"/>
        <v>3259</v>
      </c>
    </row>
    <row r="3261" spans="1:8" x14ac:dyDescent="0.25">
      <c r="A3261" s="2">
        <v>41402</v>
      </c>
      <c r="B3261">
        <v>95.559997999999993</v>
      </c>
      <c r="C3261">
        <v>96.769997000000004</v>
      </c>
      <c r="D3261">
        <v>95.239998</v>
      </c>
      <c r="E3261">
        <v>96.620002999999997</v>
      </c>
      <c r="F3261">
        <v>96.620002999999997</v>
      </c>
      <c r="G3261">
        <v>276315</v>
      </c>
      <c r="H3261">
        <f t="shared" si="50"/>
        <v>3260</v>
      </c>
    </row>
    <row r="3262" spans="1:8" x14ac:dyDescent="0.25">
      <c r="A3262" s="2">
        <v>41403</v>
      </c>
      <c r="B3262">
        <v>96.599997999999999</v>
      </c>
      <c r="C3262">
        <v>96.769997000000004</v>
      </c>
      <c r="D3262">
        <v>95.349997999999999</v>
      </c>
      <c r="E3262">
        <v>96.389999000000003</v>
      </c>
      <c r="F3262">
        <v>96.389999000000003</v>
      </c>
      <c r="G3262">
        <v>272196</v>
      </c>
      <c r="H3262">
        <f t="shared" si="50"/>
        <v>3261</v>
      </c>
    </row>
    <row r="3263" spans="1:8" x14ac:dyDescent="0.25">
      <c r="A3263" s="2">
        <v>41404</v>
      </c>
      <c r="B3263">
        <v>96.160004000000001</v>
      </c>
      <c r="C3263">
        <v>96.239998</v>
      </c>
      <c r="D3263">
        <v>93.370002999999997</v>
      </c>
      <c r="E3263">
        <v>96.040001000000004</v>
      </c>
      <c r="F3263">
        <v>96.040001000000004</v>
      </c>
      <c r="G3263">
        <v>354119</v>
      </c>
      <c r="H3263">
        <f t="shared" si="50"/>
        <v>3262</v>
      </c>
    </row>
    <row r="3264" spans="1:8" x14ac:dyDescent="0.25">
      <c r="A3264" s="2">
        <v>41407</v>
      </c>
      <c r="B3264">
        <v>95.760002</v>
      </c>
      <c r="C3264">
        <v>95.809997999999993</v>
      </c>
      <c r="D3264">
        <v>94.470000999999996</v>
      </c>
      <c r="E3264">
        <v>95.169998000000007</v>
      </c>
      <c r="F3264">
        <v>95.169998000000007</v>
      </c>
      <c r="G3264">
        <v>297036</v>
      </c>
      <c r="H3264">
        <f t="shared" si="50"/>
        <v>3263</v>
      </c>
    </row>
    <row r="3265" spans="1:8" x14ac:dyDescent="0.25">
      <c r="A3265" s="2">
        <v>41408</v>
      </c>
      <c r="B3265">
        <v>94.93</v>
      </c>
      <c r="C3265">
        <v>95.660004000000001</v>
      </c>
      <c r="D3265">
        <v>93.849997999999999</v>
      </c>
      <c r="E3265">
        <v>94.209998999999996</v>
      </c>
      <c r="F3265">
        <v>94.209998999999996</v>
      </c>
      <c r="G3265">
        <v>269403</v>
      </c>
      <c r="H3265">
        <f t="shared" si="50"/>
        <v>3264</v>
      </c>
    </row>
    <row r="3266" spans="1:8" x14ac:dyDescent="0.25">
      <c r="A3266" s="2">
        <v>41409</v>
      </c>
      <c r="B3266">
        <v>94.129997000000003</v>
      </c>
      <c r="C3266">
        <v>94.440002000000007</v>
      </c>
      <c r="D3266">
        <v>92.129997000000003</v>
      </c>
      <c r="E3266">
        <v>94.300003000000004</v>
      </c>
      <c r="F3266">
        <v>94.300003000000004</v>
      </c>
      <c r="G3266">
        <v>360684</v>
      </c>
      <c r="H3266">
        <f t="shared" si="50"/>
        <v>3265</v>
      </c>
    </row>
    <row r="3267" spans="1:8" x14ac:dyDescent="0.25">
      <c r="A3267" s="2">
        <v>41410</v>
      </c>
      <c r="B3267">
        <v>94.339995999999999</v>
      </c>
      <c r="C3267">
        <v>95.57</v>
      </c>
      <c r="D3267">
        <v>93.230002999999996</v>
      </c>
      <c r="E3267">
        <v>95.160004000000001</v>
      </c>
      <c r="F3267">
        <v>95.160004000000001</v>
      </c>
      <c r="G3267">
        <v>297863</v>
      </c>
      <c r="H3267">
        <f t="shared" si="50"/>
        <v>3266</v>
      </c>
    </row>
    <row r="3268" spans="1:8" x14ac:dyDescent="0.25">
      <c r="A3268" s="2">
        <v>41411</v>
      </c>
      <c r="B3268">
        <v>95.150002000000001</v>
      </c>
      <c r="C3268">
        <v>96.449996999999996</v>
      </c>
      <c r="D3268">
        <v>94.790001000000004</v>
      </c>
      <c r="E3268">
        <v>96.019997000000004</v>
      </c>
      <c r="F3268">
        <v>96.019997000000004</v>
      </c>
      <c r="G3268">
        <v>187754</v>
      </c>
      <c r="H3268">
        <f t="shared" ref="H3268:H3331" si="51">H3267+1</f>
        <v>3267</v>
      </c>
    </row>
    <row r="3269" spans="1:8" x14ac:dyDescent="0.25">
      <c r="A3269" s="2">
        <v>41414</v>
      </c>
      <c r="B3269">
        <v>95.93</v>
      </c>
      <c r="C3269">
        <v>97.110000999999997</v>
      </c>
      <c r="D3269">
        <v>95.230002999999996</v>
      </c>
      <c r="E3269">
        <v>96.709998999999996</v>
      </c>
      <c r="F3269">
        <v>96.709998999999996</v>
      </c>
      <c r="G3269">
        <v>118621</v>
      </c>
      <c r="H3269">
        <f t="shared" si="51"/>
        <v>3268</v>
      </c>
    </row>
    <row r="3270" spans="1:8" x14ac:dyDescent="0.25">
      <c r="A3270" s="2">
        <v>41415</v>
      </c>
      <c r="B3270">
        <v>96.699996999999996</v>
      </c>
      <c r="C3270">
        <v>96.970000999999996</v>
      </c>
      <c r="D3270">
        <v>95.5</v>
      </c>
      <c r="E3270">
        <v>96.160004000000001</v>
      </c>
      <c r="F3270">
        <v>96.160004000000001</v>
      </c>
      <c r="G3270">
        <v>259159</v>
      </c>
      <c r="H3270">
        <f t="shared" si="51"/>
        <v>3269</v>
      </c>
    </row>
    <row r="3271" spans="1:8" x14ac:dyDescent="0.25">
      <c r="A3271" s="2">
        <v>41416</v>
      </c>
      <c r="B3271">
        <v>95.900002000000001</v>
      </c>
      <c r="C3271">
        <v>96.190002000000007</v>
      </c>
      <c r="D3271">
        <v>94.010002</v>
      </c>
      <c r="E3271">
        <v>94.279999000000004</v>
      </c>
      <c r="F3271">
        <v>94.279999000000004</v>
      </c>
      <c r="G3271">
        <v>336497</v>
      </c>
      <c r="H3271">
        <f t="shared" si="51"/>
        <v>3270</v>
      </c>
    </row>
    <row r="3272" spans="1:8" x14ac:dyDescent="0.25">
      <c r="A3272" s="2">
        <v>41417</v>
      </c>
      <c r="B3272">
        <v>94.18</v>
      </c>
      <c r="C3272">
        <v>94.459998999999996</v>
      </c>
      <c r="D3272">
        <v>92.209998999999996</v>
      </c>
      <c r="E3272">
        <v>94.25</v>
      </c>
      <c r="F3272">
        <v>94.25</v>
      </c>
      <c r="G3272">
        <v>323633</v>
      </c>
      <c r="H3272">
        <f t="shared" si="51"/>
        <v>3271</v>
      </c>
    </row>
    <row r="3273" spans="1:8" x14ac:dyDescent="0.25">
      <c r="A3273" s="2">
        <v>41418</v>
      </c>
      <c r="B3273">
        <v>94.370002999999997</v>
      </c>
      <c r="C3273">
        <v>94.389999000000003</v>
      </c>
      <c r="D3273">
        <v>93.040001000000004</v>
      </c>
      <c r="E3273">
        <v>94.150002000000001</v>
      </c>
      <c r="F3273">
        <v>94.150002000000001</v>
      </c>
      <c r="G3273">
        <v>203991</v>
      </c>
      <c r="H3273">
        <f t="shared" si="51"/>
        <v>3272</v>
      </c>
    </row>
    <row r="3274" spans="1:8" x14ac:dyDescent="0.25">
      <c r="A3274" s="2">
        <v>41422</v>
      </c>
      <c r="B3274">
        <v>93.889999000000003</v>
      </c>
      <c r="C3274">
        <v>95.919998000000007</v>
      </c>
      <c r="D3274">
        <v>93.230002999999996</v>
      </c>
      <c r="E3274">
        <v>95.010002</v>
      </c>
      <c r="F3274">
        <v>95.010002</v>
      </c>
      <c r="G3274">
        <v>240990</v>
      </c>
      <c r="H3274">
        <f t="shared" si="51"/>
        <v>3273</v>
      </c>
    </row>
    <row r="3275" spans="1:8" x14ac:dyDescent="0.25">
      <c r="A3275" s="2">
        <v>41423</v>
      </c>
      <c r="B3275">
        <v>95.050003000000004</v>
      </c>
      <c r="C3275">
        <v>95.220000999999996</v>
      </c>
      <c r="D3275">
        <v>92.830001999999993</v>
      </c>
      <c r="E3275">
        <v>93.129997000000003</v>
      </c>
      <c r="F3275">
        <v>93.129997000000003</v>
      </c>
      <c r="G3275">
        <v>293461</v>
      </c>
      <c r="H3275">
        <f t="shared" si="51"/>
        <v>3274</v>
      </c>
    </row>
    <row r="3276" spans="1:8" x14ac:dyDescent="0.25">
      <c r="A3276" s="2">
        <v>41424</v>
      </c>
      <c r="B3276">
        <v>92.889999000000003</v>
      </c>
      <c r="C3276">
        <v>93.989998</v>
      </c>
      <c r="D3276">
        <v>91.650002000000001</v>
      </c>
      <c r="E3276">
        <v>93.610000999999997</v>
      </c>
      <c r="F3276">
        <v>93.610000999999997</v>
      </c>
      <c r="G3276">
        <v>294855</v>
      </c>
      <c r="H3276">
        <f t="shared" si="51"/>
        <v>3275</v>
      </c>
    </row>
    <row r="3277" spans="1:8" x14ac:dyDescent="0.25">
      <c r="A3277" s="2">
        <v>41425</v>
      </c>
      <c r="B3277">
        <v>93.639999000000003</v>
      </c>
      <c r="C3277">
        <v>93.849997999999999</v>
      </c>
      <c r="D3277">
        <v>91.559997999999993</v>
      </c>
      <c r="E3277">
        <v>91.970000999999996</v>
      </c>
      <c r="F3277">
        <v>91.970000999999996</v>
      </c>
      <c r="G3277">
        <v>267978</v>
      </c>
      <c r="H3277">
        <f t="shared" si="51"/>
        <v>3276</v>
      </c>
    </row>
    <row r="3278" spans="1:8" x14ac:dyDescent="0.25">
      <c r="A3278" s="2">
        <v>41428</v>
      </c>
      <c r="B3278">
        <v>91.730002999999996</v>
      </c>
      <c r="C3278">
        <v>93.699996999999996</v>
      </c>
      <c r="D3278">
        <v>91.260002</v>
      </c>
      <c r="E3278">
        <v>93.449996999999996</v>
      </c>
      <c r="F3278">
        <v>93.449996999999996</v>
      </c>
      <c r="G3278">
        <v>287474</v>
      </c>
      <c r="H3278">
        <f t="shared" si="51"/>
        <v>3277</v>
      </c>
    </row>
    <row r="3279" spans="1:8" x14ac:dyDescent="0.25">
      <c r="A3279" s="2">
        <v>41429</v>
      </c>
      <c r="B3279">
        <v>93.349997999999999</v>
      </c>
      <c r="C3279">
        <v>94.410004000000001</v>
      </c>
      <c r="D3279">
        <v>92.379997000000003</v>
      </c>
      <c r="E3279">
        <v>93.309997999999993</v>
      </c>
      <c r="F3279">
        <v>93.309997999999993</v>
      </c>
      <c r="G3279">
        <v>301136</v>
      </c>
      <c r="H3279">
        <f t="shared" si="51"/>
        <v>3278</v>
      </c>
    </row>
    <row r="3280" spans="1:8" x14ac:dyDescent="0.25">
      <c r="A3280" s="2">
        <v>41430</v>
      </c>
      <c r="B3280">
        <v>93.860000999999997</v>
      </c>
      <c r="C3280">
        <v>94.480002999999996</v>
      </c>
      <c r="D3280">
        <v>93.410004000000001</v>
      </c>
      <c r="E3280">
        <v>93.739998</v>
      </c>
      <c r="F3280">
        <v>93.739998</v>
      </c>
      <c r="G3280">
        <v>268909</v>
      </c>
      <c r="H3280">
        <f t="shared" si="51"/>
        <v>3279</v>
      </c>
    </row>
    <row r="3281" spans="1:8" x14ac:dyDescent="0.25">
      <c r="A3281" s="2">
        <v>41431</v>
      </c>
      <c r="B3281">
        <v>93.699996999999996</v>
      </c>
      <c r="C3281">
        <v>95.32</v>
      </c>
      <c r="D3281">
        <v>93.690002000000007</v>
      </c>
      <c r="E3281">
        <v>94.760002</v>
      </c>
      <c r="F3281">
        <v>94.760002</v>
      </c>
      <c r="G3281">
        <v>267164</v>
      </c>
      <c r="H3281">
        <f t="shared" si="51"/>
        <v>3280</v>
      </c>
    </row>
    <row r="3282" spans="1:8" x14ac:dyDescent="0.25">
      <c r="A3282" s="2">
        <v>41432</v>
      </c>
      <c r="B3282">
        <v>94.720000999999996</v>
      </c>
      <c r="C3282">
        <v>96.389999000000003</v>
      </c>
      <c r="D3282">
        <v>93.720000999999996</v>
      </c>
      <c r="E3282">
        <v>96.029999000000004</v>
      </c>
      <c r="F3282">
        <v>96.029999000000004</v>
      </c>
      <c r="G3282">
        <v>330833</v>
      </c>
      <c r="H3282">
        <f t="shared" si="51"/>
        <v>3281</v>
      </c>
    </row>
    <row r="3283" spans="1:8" x14ac:dyDescent="0.25">
      <c r="A3283" s="2">
        <v>41435</v>
      </c>
      <c r="B3283">
        <v>96.089995999999999</v>
      </c>
      <c r="C3283">
        <v>96.25</v>
      </c>
      <c r="D3283">
        <v>95.190002000000007</v>
      </c>
      <c r="E3283">
        <v>95.769997000000004</v>
      </c>
      <c r="F3283">
        <v>95.769997000000004</v>
      </c>
      <c r="G3283">
        <v>234601</v>
      </c>
      <c r="H3283">
        <f t="shared" si="51"/>
        <v>3282</v>
      </c>
    </row>
    <row r="3284" spans="1:8" x14ac:dyDescent="0.25">
      <c r="A3284" s="2">
        <v>41436</v>
      </c>
      <c r="B3284">
        <v>95.760002</v>
      </c>
      <c r="C3284">
        <v>95.910004000000001</v>
      </c>
      <c r="D3284">
        <v>94.040001000000004</v>
      </c>
      <c r="E3284">
        <v>95.379997000000003</v>
      </c>
      <c r="F3284">
        <v>95.379997000000003</v>
      </c>
      <c r="G3284">
        <v>257474</v>
      </c>
      <c r="H3284">
        <f t="shared" si="51"/>
        <v>3283</v>
      </c>
    </row>
    <row r="3285" spans="1:8" x14ac:dyDescent="0.25">
      <c r="A3285" s="2">
        <v>41437</v>
      </c>
      <c r="B3285">
        <v>94.889999000000003</v>
      </c>
      <c r="C3285">
        <v>96.449996999999996</v>
      </c>
      <c r="D3285">
        <v>94.459998999999996</v>
      </c>
      <c r="E3285">
        <v>95.879997000000003</v>
      </c>
      <c r="F3285">
        <v>95.879997000000003</v>
      </c>
      <c r="G3285">
        <v>244870</v>
      </c>
      <c r="H3285">
        <f t="shared" si="51"/>
        <v>3284</v>
      </c>
    </row>
    <row r="3286" spans="1:8" x14ac:dyDescent="0.25">
      <c r="A3286" s="2">
        <v>41438</v>
      </c>
      <c r="B3286">
        <v>95.769997000000004</v>
      </c>
      <c r="C3286">
        <v>96.919998000000007</v>
      </c>
      <c r="D3286">
        <v>95.019997000000004</v>
      </c>
      <c r="E3286">
        <v>96.690002000000007</v>
      </c>
      <c r="F3286">
        <v>96.690002000000007</v>
      </c>
      <c r="G3286">
        <v>224449</v>
      </c>
      <c r="H3286">
        <f t="shared" si="51"/>
        <v>3285</v>
      </c>
    </row>
    <row r="3287" spans="1:8" x14ac:dyDescent="0.25">
      <c r="A3287" s="2">
        <v>41439</v>
      </c>
      <c r="B3287">
        <v>96.639999000000003</v>
      </c>
      <c r="C3287">
        <v>98.25</v>
      </c>
      <c r="D3287">
        <v>96.419998000000007</v>
      </c>
      <c r="E3287">
        <v>97.849997999999999</v>
      </c>
      <c r="F3287">
        <v>97.849997999999999</v>
      </c>
      <c r="G3287">
        <v>240906</v>
      </c>
      <c r="H3287">
        <f t="shared" si="51"/>
        <v>3286</v>
      </c>
    </row>
    <row r="3288" spans="1:8" x14ac:dyDescent="0.25">
      <c r="A3288" s="2">
        <v>41442</v>
      </c>
      <c r="B3288">
        <v>97.849997999999999</v>
      </c>
      <c r="C3288">
        <v>98.739998</v>
      </c>
      <c r="D3288">
        <v>97.379997000000003</v>
      </c>
      <c r="E3288">
        <v>97.769997000000004</v>
      </c>
      <c r="F3288">
        <v>97.769997000000004</v>
      </c>
      <c r="G3288">
        <v>242794</v>
      </c>
      <c r="H3288">
        <f t="shared" si="51"/>
        <v>3287</v>
      </c>
    </row>
    <row r="3289" spans="1:8" x14ac:dyDescent="0.25">
      <c r="A3289" s="2">
        <v>41443</v>
      </c>
      <c r="B3289">
        <v>97.93</v>
      </c>
      <c r="C3289">
        <v>98.669998000000007</v>
      </c>
      <c r="D3289">
        <v>97.410004000000001</v>
      </c>
      <c r="E3289">
        <v>98.440002000000007</v>
      </c>
      <c r="F3289">
        <v>98.440002000000007</v>
      </c>
      <c r="G3289">
        <v>145618</v>
      </c>
      <c r="H3289">
        <f t="shared" si="51"/>
        <v>3288</v>
      </c>
    </row>
    <row r="3290" spans="1:8" x14ac:dyDescent="0.25">
      <c r="A3290" s="2">
        <v>41444</v>
      </c>
      <c r="B3290">
        <v>98.589995999999999</v>
      </c>
      <c r="C3290">
        <v>99.010002</v>
      </c>
      <c r="D3290">
        <v>97.57</v>
      </c>
      <c r="E3290">
        <v>98.239998</v>
      </c>
      <c r="F3290">
        <v>98.239998</v>
      </c>
      <c r="G3290">
        <v>111300</v>
      </c>
      <c r="H3290">
        <f t="shared" si="51"/>
        <v>3289</v>
      </c>
    </row>
    <row r="3291" spans="1:8" x14ac:dyDescent="0.25">
      <c r="A3291" s="2">
        <v>41445</v>
      </c>
      <c r="B3291">
        <v>98.019997000000004</v>
      </c>
      <c r="C3291">
        <v>98.029999000000004</v>
      </c>
      <c r="D3291">
        <v>94.889999000000003</v>
      </c>
      <c r="E3291">
        <v>95.400002000000001</v>
      </c>
      <c r="F3291">
        <v>95.400002000000001</v>
      </c>
      <c r="G3291">
        <v>376229</v>
      </c>
      <c r="H3291">
        <f t="shared" si="51"/>
        <v>3290</v>
      </c>
    </row>
    <row r="3292" spans="1:8" x14ac:dyDescent="0.25">
      <c r="A3292" s="2">
        <v>41446</v>
      </c>
      <c r="B3292">
        <v>94.959998999999996</v>
      </c>
      <c r="C3292">
        <v>95.839995999999999</v>
      </c>
      <c r="D3292">
        <v>93.120002999999997</v>
      </c>
      <c r="E3292">
        <v>93.690002000000007</v>
      </c>
      <c r="F3292">
        <v>93.690002000000007</v>
      </c>
      <c r="G3292">
        <v>340903</v>
      </c>
      <c r="H3292">
        <f t="shared" si="51"/>
        <v>3291</v>
      </c>
    </row>
    <row r="3293" spans="1:8" x14ac:dyDescent="0.25">
      <c r="A3293" s="2">
        <v>41449</v>
      </c>
      <c r="B3293">
        <v>93.849997999999999</v>
      </c>
      <c r="C3293">
        <v>95.589995999999999</v>
      </c>
      <c r="D3293">
        <v>92.669998000000007</v>
      </c>
      <c r="E3293">
        <v>95.18</v>
      </c>
      <c r="F3293">
        <v>95.18</v>
      </c>
      <c r="G3293">
        <v>315821</v>
      </c>
      <c r="H3293">
        <f t="shared" si="51"/>
        <v>3292</v>
      </c>
    </row>
    <row r="3294" spans="1:8" x14ac:dyDescent="0.25">
      <c r="A3294" s="2">
        <v>41450</v>
      </c>
      <c r="B3294">
        <v>95.019997000000004</v>
      </c>
      <c r="C3294">
        <v>96.169998000000007</v>
      </c>
      <c r="D3294">
        <v>94.589995999999999</v>
      </c>
      <c r="E3294">
        <v>95.32</v>
      </c>
      <c r="F3294">
        <v>95.32</v>
      </c>
      <c r="G3294">
        <v>267541</v>
      </c>
      <c r="H3294">
        <f t="shared" si="51"/>
        <v>3293</v>
      </c>
    </row>
    <row r="3295" spans="1:8" x14ac:dyDescent="0.25">
      <c r="A3295" s="2">
        <v>41451</v>
      </c>
      <c r="B3295">
        <v>95.169998000000007</v>
      </c>
      <c r="C3295">
        <v>95.699996999999996</v>
      </c>
      <c r="D3295">
        <v>93.68</v>
      </c>
      <c r="E3295">
        <v>95.5</v>
      </c>
      <c r="F3295">
        <v>95.5</v>
      </c>
      <c r="G3295">
        <v>291417</v>
      </c>
      <c r="H3295">
        <f t="shared" si="51"/>
        <v>3294</v>
      </c>
    </row>
    <row r="3296" spans="1:8" x14ac:dyDescent="0.25">
      <c r="A3296" s="2">
        <v>41452</v>
      </c>
      <c r="B3296">
        <v>95.519997000000004</v>
      </c>
      <c r="C3296">
        <v>97.410004000000001</v>
      </c>
      <c r="D3296">
        <v>95.349997999999999</v>
      </c>
      <c r="E3296">
        <v>97.050003000000004</v>
      </c>
      <c r="F3296">
        <v>97.050003000000004</v>
      </c>
      <c r="G3296">
        <v>269312</v>
      </c>
      <c r="H3296">
        <f t="shared" si="51"/>
        <v>3295</v>
      </c>
    </row>
    <row r="3297" spans="1:8" x14ac:dyDescent="0.25">
      <c r="A3297" s="2">
        <v>41453</v>
      </c>
      <c r="B3297">
        <v>96.809997999999993</v>
      </c>
      <c r="C3297">
        <v>97.82</v>
      </c>
      <c r="D3297">
        <v>96.330001999999993</v>
      </c>
      <c r="E3297">
        <v>96.559997999999993</v>
      </c>
      <c r="F3297">
        <v>96.559997999999993</v>
      </c>
      <c r="G3297">
        <v>247607</v>
      </c>
      <c r="H3297">
        <f t="shared" si="51"/>
        <v>3296</v>
      </c>
    </row>
    <row r="3298" spans="1:8" x14ac:dyDescent="0.25">
      <c r="A3298" s="2">
        <v>41456</v>
      </c>
      <c r="B3298">
        <v>96.580001999999993</v>
      </c>
      <c r="C3298">
        <v>98.279999000000004</v>
      </c>
      <c r="D3298">
        <v>96.07</v>
      </c>
      <c r="E3298">
        <v>97.989998</v>
      </c>
      <c r="F3298">
        <v>97.989998</v>
      </c>
      <c r="G3298">
        <v>229193</v>
      </c>
      <c r="H3298">
        <f t="shared" si="51"/>
        <v>3297</v>
      </c>
    </row>
    <row r="3299" spans="1:8" x14ac:dyDescent="0.25">
      <c r="A3299" s="2">
        <v>41457</v>
      </c>
      <c r="B3299">
        <v>98.059997999999993</v>
      </c>
      <c r="C3299">
        <v>99.870002999999997</v>
      </c>
      <c r="D3299">
        <v>97.779999000000004</v>
      </c>
      <c r="E3299">
        <v>99.599997999999999</v>
      </c>
      <c r="F3299">
        <v>99.599997999999999</v>
      </c>
      <c r="G3299">
        <v>285781</v>
      </c>
      <c r="H3299">
        <f t="shared" si="51"/>
        <v>3298</v>
      </c>
    </row>
    <row r="3300" spans="1:8" x14ac:dyDescent="0.25">
      <c r="A3300" s="2">
        <v>41458</v>
      </c>
      <c r="B3300" t="s">
        <v>113</v>
      </c>
      <c r="C3300" t="s">
        <v>113</v>
      </c>
      <c r="D3300" t="s">
        <v>113</v>
      </c>
      <c r="E3300" t="s">
        <v>113</v>
      </c>
      <c r="F3300" t="s">
        <v>113</v>
      </c>
      <c r="G3300" t="s">
        <v>113</v>
      </c>
      <c r="H3300">
        <f t="shared" si="51"/>
        <v>3299</v>
      </c>
    </row>
    <row r="3301" spans="1:8" x14ac:dyDescent="0.25">
      <c r="A3301" s="2">
        <v>41460</v>
      </c>
      <c r="B3301">
        <v>101.089996</v>
      </c>
      <c r="C3301">
        <v>103.68</v>
      </c>
      <c r="D3301">
        <v>100.709999</v>
      </c>
      <c r="E3301">
        <v>103.220001</v>
      </c>
      <c r="F3301">
        <v>103.220001</v>
      </c>
      <c r="G3301">
        <v>256027</v>
      </c>
      <c r="H3301">
        <f t="shared" si="51"/>
        <v>3300</v>
      </c>
    </row>
    <row r="3302" spans="1:8" x14ac:dyDescent="0.25">
      <c r="A3302" s="2">
        <v>41463</v>
      </c>
      <c r="B3302">
        <v>103.949997</v>
      </c>
      <c r="C3302">
        <v>104.120003</v>
      </c>
      <c r="D3302">
        <v>102.129997</v>
      </c>
      <c r="E3302">
        <v>103.139999</v>
      </c>
      <c r="F3302">
        <v>103.139999</v>
      </c>
      <c r="G3302">
        <v>253202</v>
      </c>
      <c r="H3302">
        <f t="shared" si="51"/>
        <v>3301</v>
      </c>
    </row>
    <row r="3303" spans="1:8" x14ac:dyDescent="0.25">
      <c r="A3303" s="2">
        <v>41464</v>
      </c>
      <c r="B3303">
        <v>103</v>
      </c>
      <c r="C3303">
        <v>104.760002</v>
      </c>
      <c r="D3303">
        <v>102.30999799999999</v>
      </c>
      <c r="E3303">
        <v>103.529999</v>
      </c>
      <c r="F3303">
        <v>103.529999</v>
      </c>
      <c r="G3303">
        <v>285670</v>
      </c>
      <c r="H3303">
        <f t="shared" si="51"/>
        <v>3302</v>
      </c>
    </row>
    <row r="3304" spans="1:8" x14ac:dyDescent="0.25">
      <c r="A3304" s="2">
        <v>41465</v>
      </c>
      <c r="B3304">
        <v>104.57</v>
      </c>
      <c r="C3304">
        <v>106.660004</v>
      </c>
      <c r="D3304">
        <v>104.209999</v>
      </c>
      <c r="E3304">
        <v>106.519997</v>
      </c>
      <c r="F3304">
        <v>106.519997</v>
      </c>
      <c r="G3304">
        <v>404821</v>
      </c>
      <c r="H3304">
        <f t="shared" si="51"/>
        <v>3303</v>
      </c>
    </row>
    <row r="3305" spans="1:8" x14ac:dyDescent="0.25">
      <c r="A3305" s="2">
        <v>41466</v>
      </c>
      <c r="B3305">
        <v>106.150002</v>
      </c>
      <c r="C3305">
        <v>107.449997</v>
      </c>
      <c r="D3305">
        <v>104.30999799999999</v>
      </c>
      <c r="E3305">
        <v>104.910004</v>
      </c>
      <c r="F3305">
        <v>104.910004</v>
      </c>
      <c r="G3305">
        <v>316730</v>
      </c>
      <c r="H3305">
        <f t="shared" si="51"/>
        <v>3304</v>
      </c>
    </row>
    <row r="3306" spans="1:8" x14ac:dyDescent="0.25">
      <c r="A3306" s="2">
        <v>41467</v>
      </c>
      <c r="B3306">
        <v>104.58000199999999</v>
      </c>
      <c r="C3306">
        <v>106.33000199999999</v>
      </c>
      <c r="D3306">
        <v>104.360001</v>
      </c>
      <c r="E3306">
        <v>105.949997</v>
      </c>
      <c r="F3306">
        <v>105.949997</v>
      </c>
      <c r="G3306">
        <v>234756</v>
      </c>
      <c r="H3306">
        <f t="shared" si="51"/>
        <v>3305</v>
      </c>
    </row>
    <row r="3307" spans="1:8" x14ac:dyDescent="0.25">
      <c r="A3307" s="2">
        <v>41470</v>
      </c>
      <c r="B3307">
        <v>106.050003</v>
      </c>
      <c r="C3307">
        <v>106.629997</v>
      </c>
      <c r="D3307">
        <v>104.650002</v>
      </c>
      <c r="E3307">
        <v>106.32</v>
      </c>
      <c r="F3307">
        <v>106.32</v>
      </c>
      <c r="G3307">
        <v>210806</v>
      </c>
      <c r="H3307">
        <f t="shared" si="51"/>
        <v>3306</v>
      </c>
    </row>
    <row r="3308" spans="1:8" x14ac:dyDescent="0.25">
      <c r="A3308" s="2">
        <v>41471</v>
      </c>
      <c r="B3308">
        <v>106.44000200000001</v>
      </c>
      <c r="C3308">
        <v>107.18</v>
      </c>
      <c r="D3308">
        <v>105.660004</v>
      </c>
      <c r="E3308">
        <v>106</v>
      </c>
      <c r="F3308">
        <v>106</v>
      </c>
      <c r="G3308">
        <v>250921</v>
      </c>
      <c r="H3308">
        <f t="shared" si="51"/>
        <v>3307</v>
      </c>
    </row>
    <row r="3309" spans="1:8" x14ac:dyDescent="0.25">
      <c r="A3309" s="2">
        <v>41472</v>
      </c>
      <c r="B3309">
        <v>105.779999</v>
      </c>
      <c r="C3309">
        <v>106.599998</v>
      </c>
      <c r="D3309">
        <v>105.110001</v>
      </c>
      <c r="E3309">
        <v>106.480003</v>
      </c>
      <c r="F3309">
        <v>106.480003</v>
      </c>
      <c r="G3309">
        <v>262789</v>
      </c>
      <c r="H3309">
        <f t="shared" si="51"/>
        <v>3308</v>
      </c>
    </row>
    <row r="3310" spans="1:8" x14ac:dyDescent="0.25">
      <c r="A3310" s="2">
        <v>41473</v>
      </c>
      <c r="B3310">
        <v>106.55999799999999</v>
      </c>
      <c r="C3310">
        <v>108.43</v>
      </c>
      <c r="D3310">
        <v>106.150002</v>
      </c>
      <c r="E3310">
        <v>108.040001</v>
      </c>
      <c r="F3310">
        <v>108.040001</v>
      </c>
      <c r="G3310">
        <v>155963</v>
      </c>
      <c r="H3310">
        <f t="shared" si="51"/>
        <v>3309</v>
      </c>
    </row>
    <row r="3311" spans="1:8" x14ac:dyDescent="0.25">
      <c r="A3311" s="2">
        <v>41474</v>
      </c>
      <c r="B3311">
        <v>108.120003</v>
      </c>
      <c r="C3311">
        <v>109.32</v>
      </c>
      <c r="D3311">
        <v>107.480003</v>
      </c>
      <c r="E3311">
        <v>108.050003</v>
      </c>
      <c r="F3311">
        <v>108.050003</v>
      </c>
      <c r="G3311">
        <v>112373</v>
      </c>
      <c r="H3311">
        <f t="shared" si="51"/>
        <v>3310</v>
      </c>
    </row>
    <row r="3312" spans="1:8" x14ac:dyDescent="0.25">
      <c r="A3312" s="2">
        <v>41477</v>
      </c>
      <c r="B3312">
        <v>108.339996</v>
      </c>
      <c r="C3312">
        <v>108.790001</v>
      </c>
      <c r="D3312">
        <v>106.43</v>
      </c>
      <c r="E3312">
        <v>106.910004</v>
      </c>
      <c r="F3312">
        <v>106.910004</v>
      </c>
      <c r="G3312">
        <v>283866</v>
      </c>
      <c r="H3312">
        <f t="shared" si="51"/>
        <v>3311</v>
      </c>
    </row>
    <row r="3313" spans="1:8" x14ac:dyDescent="0.25">
      <c r="A3313" s="2">
        <v>41478</v>
      </c>
      <c r="B3313">
        <v>107</v>
      </c>
      <c r="C3313">
        <v>107.550003</v>
      </c>
      <c r="D3313">
        <v>105.459999</v>
      </c>
      <c r="E3313">
        <v>107.230003</v>
      </c>
      <c r="F3313">
        <v>107.230003</v>
      </c>
      <c r="G3313">
        <v>241640</v>
      </c>
      <c r="H3313">
        <f t="shared" si="51"/>
        <v>3312</v>
      </c>
    </row>
    <row r="3314" spans="1:8" x14ac:dyDescent="0.25">
      <c r="A3314" s="2">
        <v>41479</v>
      </c>
      <c r="B3314">
        <v>107.360001</v>
      </c>
      <c r="C3314">
        <v>107.519997</v>
      </c>
      <c r="D3314">
        <v>104.790001</v>
      </c>
      <c r="E3314">
        <v>105.389999</v>
      </c>
      <c r="F3314">
        <v>105.389999</v>
      </c>
      <c r="G3314">
        <v>278262</v>
      </c>
      <c r="H3314">
        <f t="shared" si="51"/>
        <v>3313</v>
      </c>
    </row>
    <row r="3315" spans="1:8" x14ac:dyDescent="0.25">
      <c r="A3315" s="2">
        <v>41480</v>
      </c>
      <c r="B3315">
        <v>105.370003</v>
      </c>
      <c r="C3315">
        <v>105.870003</v>
      </c>
      <c r="D3315">
        <v>104.08000199999999</v>
      </c>
      <c r="E3315">
        <v>105.489998</v>
      </c>
      <c r="F3315">
        <v>105.489998</v>
      </c>
      <c r="G3315">
        <v>270580</v>
      </c>
      <c r="H3315">
        <f t="shared" si="51"/>
        <v>3314</v>
      </c>
    </row>
    <row r="3316" spans="1:8" x14ac:dyDescent="0.25">
      <c r="A3316" s="2">
        <v>41481</v>
      </c>
      <c r="B3316">
        <v>105.55999799999999</v>
      </c>
      <c r="C3316">
        <v>105.629997</v>
      </c>
      <c r="D3316">
        <v>103.900002</v>
      </c>
      <c r="E3316">
        <v>104.699997</v>
      </c>
      <c r="F3316">
        <v>104.699997</v>
      </c>
      <c r="G3316">
        <v>208855</v>
      </c>
      <c r="H3316">
        <f t="shared" si="51"/>
        <v>3315</v>
      </c>
    </row>
    <row r="3317" spans="1:8" x14ac:dyDescent="0.25">
      <c r="A3317" s="2">
        <v>41484</v>
      </c>
      <c r="B3317">
        <v>104.610001</v>
      </c>
      <c r="C3317">
        <v>105.370003</v>
      </c>
      <c r="D3317">
        <v>103.870003</v>
      </c>
      <c r="E3317">
        <v>104.550003</v>
      </c>
      <c r="F3317">
        <v>104.550003</v>
      </c>
      <c r="G3317">
        <v>206326</v>
      </c>
      <c r="H3317">
        <f t="shared" si="51"/>
        <v>3316</v>
      </c>
    </row>
    <row r="3318" spans="1:8" x14ac:dyDescent="0.25">
      <c r="A3318" s="2">
        <v>41485</v>
      </c>
      <c r="B3318">
        <v>104.519997</v>
      </c>
      <c r="C3318">
        <v>104.540001</v>
      </c>
      <c r="D3318">
        <v>102.66999800000001</v>
      </c>
      <c r="E3318">
        <v>103.08000199999999</v>
      </c>
      <c r="F3318">
        <v>103.08000199999999</v>
      </c>
      <c r="G3318">
        <v>235605</v>
      </c>
      <c r="H3318">
        <f t="shared" si="51"/>
        <v>3317</v>
      </c>
    </row>
    <row r="3319" spans="1:8" x14ac:dyDescent="0.25">
      <c r="A3319" s="2">
        <v>41486</v>
      </c>
      <c r="B3319">
        <v>103.150002</v>
      </c>
      <c r="C3319">
        <v>105.43</v>
      </c>
      <c r="D3319">
        <v>102.93</v>
      </c>
      <c r="E3319">
        <v>105.029999</v>
      </c>
      <c r="F3319">
        <v>105.029999</v>
      </c>
      <c r="G3319">
        <v>299127</v>
      </c>
      <c r="H3319">
        <f t="shared" si="51"/>
        <v>3318</v>
      </c>
    </row>
    <row r="3320" spans="1:8" x14ac:dyDescent="0.25">
      <c r="A3320" s="2">
        <v>41487</v>
      </c>
      <c r="B3320">
        <v>105.260002</v>
      </c>
      <c r="C3320">
        <v>108.05999799999999</v>
      </c>
      <c r="D3320">
        <v>105.099998</v>
      </c>
      <c r="E3320">
        <v>107.889999</v>
      </c>
      <c r="F3320">
        <v>107.889999</v>
      </c>
      <c r="G3320">
        <v>267594</v>
      </c>
      <c r="H3320">
        <f t="shared" si="51"/>
        <v>3319</v>
      </c>
    </row>
    <row r="3321" spans="1:8" x14ac:dyDescent="0.25">
      <c r="A3321" s="2">
        <v>41488</v>
      </c>
      <c r="B3321">
        <v>107.800003</v>
      </c>
      <c r="C3321">
        <v>108.82</v>
      </c>
      <c r="D3321">
        <v>106.449997</v>
      </c>
      <c r="E3321">
        <v>106.94000200000001</v>
      </c>
      <c r="F3321">
        <v>106.94000200000001</v>
      </c>
      <c r="G3321">
        <v>249314</v>
      </c>
      <c r="H3321">
        <f t="shared" si="51"/>
        <v>3320</v>
      </c>
    </row>
    <row r="3322" spans="1:8" x14ac:dyDescent="0.25">
      <c r="A3322" s="2">
        <v>41491</v>
      </c>
      <c r="B3322">
        <v>106.839996</v>
      </c>
      <c r="C3322">
        <v>107.69000200000001</v>
      </c>
      <c r="D3322">
        <v>105.699997</v>
      </c>
      <c r="E3322">
        <v>106.55999799999999</v>
      </c>
      <c r="F3322">
        <v>106.55999799999999</v>
      </c>
      <c r="G3322">
        <v>204860</v>
      </c>
      <c r="H3322">
        <f t="shared" si="51"/>
        <v>3321</v>
      </c>
    </row>
    <row r="3323" spans="1:8" x14ac:dyDescent="0.25">
      <c r="A3323" s="2">
        <v>41492</v>
      </c>
      <c r="B3323">
        <v>106.480003</v>
      </c>
      <c r="C3323">
        <v>107.269997</v>
      </c>
      <c r="D3323">
        <v>104.860001</v>
      </c>
      <c r="E3323">
        <v>105.300003</v>
      </c>
      <c r="F3323">
        <v>105.300003</v>
      </c>
      <c r="G3323">
        <v>272996</v>
      </c>
      <c r="H3323">
        <f t="shared" si="51"/>
        <v>3322</v>
      </c>
    </row>
    <row r="3324" spans="1:8" x14ac:dyDescent="0.25">
      <c r="A3324" s="2">
        <v>41493</v>
      </c>
      <c r="B3324">
        <v>105.68</v>
      </c>
      <c r="C3324">
        <v>105.769997</v>
      </c>
      <c r="D3324">
        <v>104.099998</v>
      </c>
      <c r="E3324">
        <v>104.370003</v>
      </c>
      <c r="F3324">
        <v>104.370003</v>
      </c>
      <c r="G3324">
        <v>294242</v>
      </c>
      <c r="H3324">
        <f t="shared" si="51"/>
        <v>3323</v>
      </c>
    </row>
    <row r="3325" spans="1:8" x14ac:dyDescent="0.25">
      <c r="A3325" s="2">
        <v>41494</v>
      </c>
      <c r="B3325">
        <v>104.18</v>
      </c>
      <c r="C3325">
        <v>104.959999</v>
      </c>
      <c r="D3325">
        <v>102.220001</v>
      </c>
      <c r="E3325">
        <v>103.400002</v>
      </c>
      <c r="F3325">
        <v>103.400002</v>
      </c>
      <c r="G3325">
        <v>320070</v>
      </c>
      <c r="H3325">
        <f t="shared" si="51"/>
        <v>3324</v>
      </c>
    </row>
    <row r="3326" spans="1:8" x14ac:dyDescent="0.25">
      <c r="A3326" s="2">
        <v>41495</v>
      </c>
      <c r="B3326">
        <v>103.870003</v>
      </c>
      <c r="C3326">
        <v>106.239998</v>
      </c>
      <c r="D3326">
        <v>103.620003</v>
      </c>
      <c r="E3326">
        <v>105.970001</v>
      </c>
      <c r="F3326">
        <v>105.970001</v>
      </c>
      <c r="G3326">
        <v>303796</v>
      </c>
      <c r="H3326">
        <f t="shared" si="51"/>
        <v>3325</v>
      </c>
    </row>
    <row r="3327" spans="1:8" x14ac:dyDescent="0.25">
      <c r="A3327" s="2">
        <v>41498</v>
      </c>
      <c r="B3327">
        <v>105.839996</v>
      </c>
      <c r="C3327">
        <v>106.459999</v>
      </c>
      <c r="D3327">
        <v>105.029999</v>
      </c>
      <c r="E3327">
        <v>106.110001</v>
      </c>
      <c r="F3327">
        <v>106.110001</v>
      </c>
      <c r="G3327">
        <v>257139</v>
      </c>
      <c r="H3327">
        <f t="shared" si="51"/>
        <v>3326</v>
      </c>
    </row>
    <row r="3328" spans="1:8" x14ac:dyDescent="0.25">
      <c r="A3328" s="2">
        <v>41499</v>
      </c>
      <c r="B3328">
        <v>106.150002</v>
      </c>
      <c r="C3328">
        <v>107.199997</v>
      </c>
      <c r="D3328">
        <v>105.55999799999999</v>
      </c>
      <c r="E3328">
        <v>106.83000199999999</v>
      </c>
      <c r="F3328">
        <v>106.83000199999999</v>
      </c>
      <c r="G3328">
        <v>276773</v>
      </c>
      <c r="H3328">
        <f t="shared" si="51"/>
        <v>3327</v>
      </c>
    </row>
    <row r="3329" spans="1:8" x14ac:dyDescent="0.25">
      <c r="A3329" s="2">
        <v>41500</v>
      </c>
      <c r="B3329">
        <v>106.540001</v>
      </c>
      <c r="C3329">
        <v>107.05999799999999</v>
      </c>
      <c r="D3329">
        <v>105.599998</v>
      </c>
      <c r="E3329">
        <v>106.849998</v>
      </c>
      <c r="F3329">
        <v>106.849998</v>
      </c>
      <c r="G3329">
        <v>270921</v>
      </c>
      <c r="H3329">
        <f t="shared" si="51"/>
        <v>3328</v>
      </c>
    </row>
    <row r="3330" spans="1:8" x14ac:dyDescent="0.25">
      <c r="A3330" s="2">
        <v>41501</v>
      </c>
      <c r="B3330">
        <v>106.980003</v>
      </c>
      <c r="C3330">
        <v>107.870003</v>
      </c>
      <c r="D3330">
        <v>106.599998</v>
      </c>
      <c r="E3330">
        <v>107.33000199999999</v>
      </c>
      <c r="F3330">
        <v>107.33000199999999</v>
      </c>
      <c r="G3330">
        <v>251868</v>
      </c>
      <c r="H3330">
        <f t="shared" si="51"/>
        <v>3329</v>
      </c>
    </row>
    <row r="3331" spans="1:8" x14ac:dyDescent="0.25">
      <c r="A3331" s="2">
        <v>41502</v>
      </c>
      <c r="B3331">
        <v>107.18</v>
      </c>
      <c r="C3331">
        <v>108.16999800000001</v>
      </c>
      <c r="D3331">
        <v>106.55999799999999</v>
      </c>
      <c r="E3331">
        <v>107.459999</v>
      </c>
      <c r="F3331">
        <v>107.459999</v>
      </c>
      <c r="G3331">
        <v>179859</v>
      </c>
      <c r="H3331">
        <f t="shared" si="51"/>
        <v>3330</v>
      </c>
    </row>
    <row r="3332" spans="1:8" x14ac:dyDescent="0.25">
      <c r="A3332" s="2">
        <v>41505</v>
      </c>
      <c r="B3332">
        <v>107.779999</v>
      </c>
      <c r="C3332">
        <v>107.800003</v>
      </c>
      <c r="D3332">
        <v>106.55999799999999</v>
      </c>
      <c r="E3332">
        <v>107.099998</v>
      </c>
      <c r="F3332">
        <v>107.099998</v>
      </c>
      <c r="G3332">
        <v>102781</v>
      </c>
      <c r="H3332">
        <f t="shared" ref="H3332:H3395" si="52">H3331+1</f>
        <v>3331</v>
      </c>
    </row>
    <row r="3333" spans="1:8" x14ac:dyDescent="0.25">
      <c r="A3333" s="2">
        <v>41506</v>
      </c>
      <c r="B3333">
        <v>106.93</v>
      </c>
      <c r="C3333">
        <v>107.099998</v>
      </c>
      <c r="D3333">
        <v>104.5</v>
      </c>
      <c r="E3333">
        <v>104.970001</v>
      </c>
      <c r="F3333">
        <v>104.970001</v>
      </c>
      <c r="G3333">
        <v>361065</v>
      </c>
      <c r="H3333">
        <f t="shared" si="52"/>
        <v>3332</v>
      </c>
    </row>
    <row r="3334" spans="1:8" x14ac:dyDescent="0.25">
      <c r="A3334" s="2">
        <v>41507</v>
      </c>
      <c r="B3334">
        <v>105.18</v>
      </c>
      <c r="C3334">
        <v>105.349998</v>
      </c>
      <c r="D3334">
        <v>103.5</v>
      </c>
      <c r="E3334">
        <v>103.849998</v>
      </c>
      <c r="F3334">
        <v>103.849998</v>
      </c>
      <c r="G3334">
        <v>259243</v>
      </c>
      <c r="H3334">
        <f t="shared" si="52"/>
        <v>3333</v>
      </c>
    </row>
    <row r="3335" spans="1:8" x14ac:dyDescent="0.25">
      <c r="A3335" s="2">
        <v>41508</v>
      </c>
      <c r="B3335">
        <v>103.879997</v>
      </c>
      <c r="C3335">
        <v>105.25</v>
      </c>
      <c r="D3335">
        <v>103.529999</v>
      </c>
      <c r="E3335">
        <v>105.029999</v>
      </c>
      <c r="F3335">
        <v>105.029999</v>
      </c>
      <c r="G3335">
        <v>204692</v>
      </c>
      <c r="H3335">
        <f t="shared" si="52"/>
        <v>3334</v>
      </c>
    </row>
    <row r="3336" spans="1:8" x14ac:dyDescent="0.25">
      <c r="A3336" s="2">
        <v>41509</v>
      </c>
      <c r="B3336">
        <v>105.220001</v>
      </c>
      <c r="C3336">
        <v>106.94000200000001</v>
      </c>
      <c r="D3336">
        <v>104.300003</v>
      </c>
      <c r="E3336">
        <v>106.41999800000001</v>
      </c>
      <c r="F3336">
        <v>106.41999800000001</v>
      </c>
      <c r="G3336">
        <v>259545</v>
      </c>
      <c r="H3336">
        <f t="shared" si="52"/>
        <v>3335</v>
      </c>
    </row>
    <row r="3337" spans="1:8" x14ac:dyDescent="0.25">
      <c r="A3337" s="2">
        <v>41512</v>
      </c>
      <c r="B3337">
        <v>106.910004</v>
      </c>
      <c r="C3337">
        <v>107.370003</v>
      </c>
      <c r="D3337">
        <v>105.55999799999999</v>
      </c>
      <c r="E3337">
        <v>105.91999800000001</v>
      </c>
      <c r="F3337">
        <v>105.91999800000001</v>
      </c>
      <c r="G3337">
        <v>165995</v>
      </c>
      <c r="H3337">
        <f t="shared" si="52"/>
        <v>3336</v>
      </c>
    </row>
    <row r="3338" spans="1:8" x14ac:dyDescent="0.25">
      <c r="A3338" s="2">
        <v>41513</v>
      </c>
      <c r="B3338">
        <v>106.139999</v>
      </c>
      <c r="C3338">
        <v>109.32</v>
      </c>
      <c r="D3338">
        <v>105.879997</v>
      </c>
      <c r="E3338">
        <v>109.010002</v>
      </c>
      <c r="F3338">
        <v>109.010002</v>
      </c>
      <c r="G3338">
        <v>295934</v>
      </c>
      <c r="H3338">
        <f t="shared" si="52"/>
        <v>3337</v>
      </c>
    </row>
    <row r="3339" spans="1:8" x14ac:dyDescent="0.25">
      <c r="A3339" s="2">
        <v>41514</v>
      </c>
      <c r="B3339">
        <v>109.220001</v>
      </c>
      <c r="C3339">
        <v>112.239998</v>
      </c>
      <c r="D3339">
        <v>109.110001</v>
      </c>
      <c r="E3339">
        <v>110.099998</v>
      </c>
      <c r="F3339">
        <v>110.099998</v>
      </c>
      <c r="G3339">
        <v>336171</v>
      </c>
      <c r="H3339">
        <f t="shared" si="52"/>
        <v>3338</v>
      </c>
    </row>
    <row r="3340" spans="1:8" x14ac:dyDescent="0.25">
      <c r="A3340" s="2">
        <v>41515</v>
      </c>
      <c r="B3340">
        <v>109.529999</v>
      </c>
      <c r="C3340">
        <v>110.07</v>
      </c>
      <c r="D3340">
        <v>107.720001</v>
      </c>
      <c r="E3340">
        <v>108.800003</v>
      </c>
      <c r="F3340">
        <v>108.800003</v>
      </c>
      <c r="G3340">
        <v>250038</v>
      </c>
      <c r="H3340">
        <f t="shared" si="52"/>
        <v>3339</v>
      </c>
    </row>
    <row r="3341" spans="1:8" x14ac:dyDescent="0.25">
      <c r="A3341" s="2">
        <v>41516</v>
      </c>
      <c r="B3341">
        <v>108.16999800000001</v>
      </c>
      <c r="C3341">
        <v>108.75</v>
      </c>
      <c r="D3341">
        <v>106.75</v>
      </c>
      <c r="E3341">
        <v>107.650002</v>
      </c>
      <c r="F3341">
        <v>107.650002</v>
      </c>
      <c r="G3341">
        <v>250038</v>
      </c>
      <c r="H3341">
        <f t="shared" si="52"/>
        <v>3340</v>
      </c>
    </row>
    <row r="3342" spans="1:8" x14ac:dyDescent="0.25">
      <c r="A3342" s="2">
        <v>41520</v>
      </c>
      <c r="B3342">
        <v>107.07</v>
      </c>
      <c r="C3342">
        <v>108.83000199999999</v>
      </c>
      <c r="D3342">
        <v>104.209999</v>
      </c>
      <c r="E3342">
        <v>108.540001</v>
      </c>
      <c r="F3342">
        <v>108.540001</v>
      </c>
      <c r="G3342">
        <v>288018</v>
      </c>
      <c r="H3342">
        <f t="shared" si="52"/>
        <v>3341</v>
      </c>
    </row>
    <row r="3343" spans="1:8" x14ac:dyDescent="0.25">
      <c r="A3343" s="2">
        <v>41521</v>
      </c>
      <c r="B3343">
        <v>108.44000200000001</v>
      </c>
      <c r="C3343">
        <v>108.610001</v>
      </c>
      <c r="D3343">
        <v>106.769997</v>
      </c>
      <c r="E3343">
        <v>107.230003</v>
      </c>
      <c r="F3343">
        <v>107.230003</v>
      </c>
      <c r="G3343">
        <v>224377</v>
      </c>
      <c r="H3343">
        <f t="shared" si="52"/>
        <v>3342</v>
      </c>
    </row>
    <row r="3344" spans="1:8" x14ac:dyDescent="0.25">
      <c r="A3344" s="2">
        <v>41522</v>
      </c>
      <c r="B3344">
        <v>107.589996</v>
      </c>
      <c r="C3344">
        <v>108.540001</v>
      </c>
      <c r="D3344">
        <v>107.129997</v>
      </c>
      <c r="E3344">
        <v>108.370003</v>
      </c>
      <c r="F3344">
        <v>108.370003</v>
      </c>
      <c r="G3344">
        <v>184889</v>
      </c>
      <c r="H3344">
        <f t="shared" si="52"/>
        <v>3343</v>
      </c>
    </row>
    <row r="3345" spans="1:8" x14ac:dyDescent="0.25">
      <c r="A3345" s="2">
        <v>41523</v>
      </c>
      <c r="B3345">
        <v>108.519997</v>
      </c>
      <c r="C3345">
        <v>110.699997</v>
      </c>
      <c r="D3345">
        <v>108.120003</v>
      </c>
      <c r="E3345">
        <v>110.529999</v>
      </c>
      <c r="F3345">
        <v>110.529999</v>
      </c>
      <c r="G3345">
        <v>269866</v>
      </c>
      <c r="H3345">
        <f t="shared" si="52"/>
        <v>3344</v>
      </c>
    </row>
    <row r="3346" spans="1:8" x14ac:dyDescent="0.25">
      <c r="A3346" s="2">
        <v>41526</v>
      </c>
      <c r="B3346">
        <v>110.279999</v>
      </c>
      <c r="C3346">
        <v>110.459999</v>
      </c>
      <c r="D3346">
        <v>108.760002</v>
      </c>
      <c r="E3346">
        <v>109.519997</v>
      </c>
      <c r="F3346">
        <v>109.519997</v>
      </c>
      <c r="G3346">
        <v>266915</v>
      </c>
      <c r="H3346">
        <f t="shared" si="52"/>
        <v>3345</v>
      </c>
    </row>
    <row r="3347" spans="1:8" x14ac:dyDescent="0.25">
      <c r="A3347" s="2">
        <v>41527</v>
      </c>
      <c r="B3347">
        <v>108.91999800000001</v>
      </c>
      <c r="C3347">
        <v>108.949997</v>
      </c>
      <c r="D3347">
        <v>106.389999</v>
      </c>
      <c r="E3347">
        <v>107.389999</v>
      </c>
      <c r="F3347">
        <v>107.389999</v>
      </c>
      <c r="G3347">
        <v>325314</v>
      </c>
      <c r="H3347">
        <f t="shared" si="52"/>
        <v>3346</v>
      </c>
    </row>
    <row r="3348" spans="1:8" x14ac:dyDescent="0.25">
      <c r="A3348" s="2">
        <v>41528</v>
      </c>
      <c r="B3348">
        <v>107.360001</v>
      </c>
      <c r="C3348">
        <v>108.089996</v>
      </c>
      <c r="D3348">
        <v>106.529999</v>
      </c>
      <c r="E3348">
        <v>107.55999799999999</v>
      </c>
      <c r="F3348">
        <v>107.55999799999999</v>
      </c>
      <c r="G3348">
        <v>238235</v>
      </c>
      <c r="H3348">
        <f t="shared" si="52"/>
        <v>3347</v>
      </c>
    </row>
    <row r="3349" spans="1:8" x14ac:dyDescent="0.25">
      <c r="A3349" s="2">
        <v>41529</v>
      </c>
      <c r="B3349">
        <v>107.769997</v>
      </c>
      <c r="C3349">
        <v>109.160004</v>
      </c>
      <c r="D3349">
        <v>107.300003</v>
      </c>
      <c r="E3349">
        <v>108.599998</v>
      </c>
      <c r="F3349">
        <v>108.599998</v>
      </c>
      <c r="G3349">
        <v>249780</v>
      </c>
      <c r="H3349">
        <f t="shared" si="52"/>
        <v>3348</v>
      </c>
    </row>
    <row r="3350" spans="1:8" x14ac:dyDescent="0.25">
      <c r="A3350" s="2">
        <v>41530</v>
      </c>
      <c r="B3350">
        <v>108.639999</v>
      </c>
      <c r="C3350">
        <v>108.739998</v>
      </c>
      <c r="D3350">
        <v>107.230003</v>
      </c>
      <c r="E3350">
        <v>108.209999</v>
      </c>
      <c r="F3350">
        <v>108.209999</v>
      </c>
      <c r="G3350">
        <v>207037</v>
      </c>
      <c r="H3350">
        <f t="shared" si="52"/>
        <v>3349</v>
      </c>
    </row>
    <row r="3351" spans="1:8" x14ac:dyDescent="0.25">
      <c r="A3351" s="2">
        <v>41533</v>
      </c>
      <c r="B3351">
        <v>107.5</v>
      </c>
      <c r="C3351">
        <v>108</v>
      </c>
      <c r="D3351">
        <v>106.05999799999999</v>
      </c>
      <c r="E3351">
        <v>106.589996</v>
      </c>
      <c r="F3351">
        <v>106.589996</v>
      </c>
      <c r="G3351">
        <v>282888</v>
      </c>
      <c r="H3351">
        <f t="shared" si="52"/>
        <v>3350</v>
      </c>
    </row>
    <row r="3352" spans="1:8" x14ac:dyDescent="0.25">
      <c r="A3352" s="2">
        <v>41534</v>
      </c>
      <c r="B3352">
        <v>106.220001</v>
      </c>
      <c r="C3352">
        <v>106.43</v>
      </c>
      <c r="D3352">
        <v>104.94000200000001</v>
      </c>
      <c r="E3352">
        <v>105.41999800000001</v>
      </c>
      <c r="F3352">
        <v>105.41999800000001</v>
      </c>
      <c r="G3352">
        <v>304851</v>
      </c>
      <c r="H3352">
        <f t="shared" si="52"/>
        <v>3351</v>
      </c>
    </row>
    <row r="3353" spans="1:8" x14ac:dyDescent="0.25">
      <c r="A3353" s="2">
        <v>41535</v>
      </c>
      <c r="B3353">
        <v>105.529999</v>
      </c>
      <c r="C3353">
        <v>108.489998</v>
      </c>
      <c r="D3353">
        <v>105.32</v>
      </c>
      <c r="E3353">
        <v>108.07</v>
      </c>
      <c r="F3353">
        <v>108.07</v>
      </c>
      <c r="G3353">
        <v>199888</v>
      </c>
      <c r="H3353">
        <f t="shared" si="52"/>
        <v>3352</v>
      </c>
    </row>
    <row r="3354" spans="1:8" x14ac:dyDescent="0.25">
      <c r="A3354" s="2">
        <v>41536</v>
      </c>
      <c r="B3354">
        <v>108.220001</v>
      </c>
      <c r="C3354">
        <v>108.989998</v>
      </c>
      <c r="D3354">
        <v>106.08000199999999</v>
      </c>
      <c r="E3354">
        <v>106.389999</v>
      </c>
      <c r="F3354">
        <v>106.389999</v>
      </c>
      <c r="G3354">
        <v>139835</v>
      </c>
      <c r="H3354">
        <f t="shared" si="52"/>
        <v>3353</v>
      </c>
    </row>
    <row r="3355" spans="1:8" x14ac:dyDescent="0.25">
      <c r="A3355" s="2">
        <v>41537</v>
      </c>
      <c r="B3355">
        <v>106.370003</v>
      </c>
      <c r="C3355">
        <v>106.459999</v>
      </c>
      <c r="D3355">
        <v>104.32</v>
      </c>
      <c r="E3355">
        <v>104.68</v>
      </c>
      <c r="F3355">
        <v>104.68</v>
      </c>
      <c r="G3355">
        <v>250360</v>
      </c>
      <c r="H3355">
        <f t="shared" si="52"/>
        <v>3354</v>
      </c>
    </row>
    <row r="3356" spans="1:8" x14ac:dyDescent="0.25">
      <c r="A3356" s="2">
        <v>41540</v>
      </c>
      <c r="B3356">
        <v>104.889999</v>
      </c>
      <c r="C3356">
        <v>105.120003</v>
      </c>
      <c r="D3356">
        <v>103.120003</v>
      </c>
      <c r="E3356">
        <v>103.589996</v>
      </c>
      <c r="F3356">
        <v>103.589996</v>
      </c>
      <c r="G3356">
        <v>223392</v>
      </c>
      <c r="H3356">
        <f t="shared" si="52"/>
        <v>3355</v>
      </c>
    </row>
    <row r="3357" spans="1:8" x14ac:dyDescent="0.25">
      <c r="A3357" s="2">
        <v>41541</v>
      </c>
      <c r="B3357">
        <v>103.44000200000001</v>
      </c>
      <c r="C3357">
        <v>103.639999</v>
      </c>
      <c r="D3357">
        <v>102.300003</v>
      </c>
      <c r="E3357">
        <v>103.129997</v>
      </c>
      <c r="F3357">
        <v>103.129997</v>
      </c>
      <c r="G3357">
        <v>259543</v>
      </c>
      <c r="H3357">
        <f t="shared" si="52"/>
        <v>3356</v>
      </c>
    </row>
    <row r="3358" spans="1:8" x14ac:dyDescent="0.25">
      <c r="A3358" s="2">
        <v>41542</v>
      </c>
      <c r="B3358">
        <v>103.410004</v>
      </c>
      <c r="C3358">
        <v>103.959999</v>
      </c>
      <c r="D3358">
        <v>102.199997</v>
      </c>
      <c r="E3358">
        <v>102.660004</v>
      </c>
      <c r="F3358">
        <v>102.660004</v>
      </c>
      <c r="G3358">
        <v>236195</v>
      </c>
      <c r="H3358">
        <f t="shared" si="52"/>
        <v>3357</v>
      </c>
    </row>
    <row r="3359" spans="1:8" x14ac:dyDescent="0.25">
      <c r="A3359" s="2">
        <v>41543</v>
      </c>
      <c r="B3359">
        <v>102.300003</v>
      </c>
      <c r="C3359">
        <v>103.290001</v>
      </c>
      <c r="D3359">
        <v>102.199997</v>
      </c>
      <c r="E3359">
        <v>103.029999</v>
      </c>
      <c r="F3359">
        <v>103.029999</v>
      </c>
      <c r="G3359">
        <v>183778</v>
      </c>
      <c r="H3359">
        <f t="shared" si="52"/>
        <v>3358</v>
      </c>
    </row>
    <row r="3360" spans="1:8" x14ac:dyDescent="0.25">
      <c r="A3360" s="2">
        <v>41544</v>
      </c>
      <c r="B3360">
        <v>102.910004</v>
      </c>
      <c r="C3360">
        <v>103.769997</v>
      </c>
      <c r="D3360">
        <v>102.360001</v>
      </c>
      <c r="E3360">
        <v>102.870003</v>
      </c>
      <c r="F3360">
        <v>102.870003</v>
      </c>
      <c r="G3360">
        <v>232299</v>
      </c>
      <c r="H3360">
        <f t="shared" si="52"/>
        <v>3359</v>
      </c>
    </row>
    <row r="3361" spans="1:8" x14ac:dyDescent="0.25">
      <c r="A3361" s="2">
        <v>41547</v>
      </c>
      <c r="B3361">
        <v>102.459999</v>
      </c>
      <c r="C3361">
        <v>102.760002</v>
      </c>
      <c r="D3361">
        <v>101.050003</v>
      </c>
      <c r="E3361">
        <v>102.33000199999999</v>
      </c>
      <c r="F3361">
        <v>102.33000199999999</v>
      </c>
      <c r="G3361">
        <v>226707</v>
      </c>
      <c r="H3361">
        <f t="shared" si="52"/>
        <v>3360</v>
      </c>
    </row>
    <row r="3362" spans="1:8" x14ac:dyDescent="0.25">
      <c r="A3362" s="2">
        <v>41548</v>
      </c>
      <c r="B3362">
        <v>102.30999799999999</v>
      </c>
      <c r="C3362">
        <v>102.58000199999999</v>
      </c>
      <c r="D3362">
        <v>101.05999799999999</v>
      </c>
      <c r="E3362">
        <v>102.040001</v>
      </c>
      <c r="F3362">
        <v>102.040001</v>
      </c>
      <c r="G3362">
        <v>223028</v>
      </c>
      <c r="H3362">
        <f t="shared" si="52"/>
        <v>3361</v>
      </c>
    </row>
    <row r="3363" spans="1:8" x14ac:dyDescent="0.25">
      <c r="A3363" s="2">
        <v>41549</v>
      </c>
      <c r="B3363">
        <v>101.620003</v>
      </c>
      <c r="C3363">
        <v>104.230003</v>
      </c>
      <c r="D3363">
        <v>101.43</v>
      </c>
      <c r="E3363">
        <v>104.099998</v>
      </c>
      <c r="F3363">
        <v>104.099998</v>
      </c>
      <c r="G3363">
        <v>300526</v>
      </c>
      <c r="H3363">
        <f t="shared" si="52"/>
        <v>3362</v>
      </c>
    </row>
    <row r="3364" spans="1:8" x14ac:dyDescent="0.25">
      <c r="A3364" s="2">
        <v>41550</v>
      </c>
      <c r="B3364">
        <v>103.82</v>
      </c>
      <c r="C3364">
        <v>104.379997</v>
      </c>
      <c r="D3364">
        <v>102.870003</v>
      </c>
      <c r="E3364">
        <v>103.30999799999999</v>
      </c>
      <c r="F3364">
        <v>103.30999799999999</v>
      </c>
      <c r="G3364">
        <v>226225</v>
      </c>
      <c r="H3364">
        <f t="shared" si="52"/>
        <v>3363</v>
      </c>
    </row>
    <row r="3365" spans="1:8" x14ac:dyDescent="0.25">
      <c r="A3365" s="2">
        <v>41551</v>
      </c>
      <c r="B3365">
        <v>102.91999800000001</v>
      </c>
      <c r="C3365">
        <v>104.19000200000001</v>
      </c>
      <c r="D3365">
        <v>102.900002</v>
      </c>
      <c r="E3365">
        <v>103.839996</v>
      </c>
      <c r="F3365">
        <v>103.839996</v>
      </c>
      <c r="G3365">
        <v>165197</v>
      </c>
      <c r="H3365">
        <f t="shared" si="52"/>
        <v>3364</v>
      </c>
    </row>
    <row r="3366" spans="1:8" x14ac:dyDescent="0.25">
      <c r="A3366" s="2">
        <v>41554</v>
      </c>
      <c r="B3366">
        <v>103.449997</v>
      </c>
      <c r="C3366">
        <v>103.739998</v>
      </c>
      <c r="D3366">
        <v>101.860001</v>
      </c>
      <c r="E3366">
        <v>103.029999</v>
      </c>
      <c r="F3366">
        <v>103.029999</v>
      </c>
      <c r="G3366">
        <v>269025</v>
      </c>
      <c r="H3366">
        <f t="shared" si="52"/>
        <v>3365</v>
      </c>
    </row>
    <row r="3367" spans="1:8" x14ac:dyDescent="0.25">
      <c r="A3367" s="2">
        <v>41555</v>
      </c>
      <c r="B3367">
        <v>103.160004</v>
      </c>
      <c r="C3367">
        <v>104.08000199999999</v>
      </c>
      <c r="D3367">
        <v>102.849998</v>
      </c>
      <c r="E3367">
        <v>103.489998</v>
      </c>
      <c r="F3367">
        <v>103.489998</v>
      </c>
      <c r="G3367">
        <v>194195</v>
      </c>
      <c r="H3367">
        <f t="shared" si="52"/>
        <v>3366</v>
      </c>
    </row>
    <row r="3368" spans="1:8" x14ac:dyDescent="0.25">
      <c r="A3368" s="2">
        <v>41556</v>
      </c>
      <c r="B3368">
        <v>103.489998</v>
      </c>
      <c r="C3368">
        <v>103.75</v>
      </c>
      <c r="D3368">
        <v>101.18</v>
      </c>
      <c r="E3368">
        <v>101.610001</v>
      </c>
      <c r="F3368">
        <v>101.610001</v>
      </c>
      <c r="G3368">
        <v>283131</v>
      </c>
      <c r="H3368">
        <f t="shared" si="52"/>
        <v>3367</v>
      </c>
    </row>
    <row r="3369" spans="1:8" x14ac:dyDescent="0.25">
      <c r="A3369" s="2">
        <v>41557</v>
      </c>
      <c r="B3369">
        <v>101.459999</v>
      </c>
      <c r="C3369">
        <v>103.57</v>
      </c>
      <c r="D3369">
        <v>101.160004</v>
      </c>
      <c r="E3369">
        <v>103.010002</v>
      </c>
      <c r="F3369">
        <v>103.010002</v>
      </c>
      <c r="G3369">
        <v>296858</v>
      </c>
      <c r="H3369">
        <f t="shared" si="52"/>
        <v>3368</v>
      </c>
    </row>
    <row r="3370" spans="1:8" x14ac:dyDescent="0.25">
      <c r="A3370" s="2">
        <v>41558</v>
      </c>
      <c r="B3370">
        <v>102.94000200000001</v>
      </c>
      <c r="C3370">
        <v>102.949997</v>
      </c>
      <c r="D3370">
        <v>100.599998</v>
      </c>
      <c r="E3370">
        <v>102.019997</v>
      </c>
      <c r="F3370">
        <v>102.019997</v>
      </c>
      <c r="G3370">
        <v>298216</v>
      </c>
      <c r="H3370">
        <f t="shared" si="52"/>
        <v>3369</v>
      </c>
    </row>
    <row r="3371" spans="1:8" x14ac:dyDescent="0.25">
      <c r="A3371" s="2">
        <v>41561</v>
      </c>
      <c r="B3371">
        <v>101.370003</v>
      </c>
      <c r="C3371">
        <v>102.620003</v>
      </c>
      <c r="D3371">
        <v>101.05999799999999</v>
      </c>
      <c r="E3371">
        <v>102.410004</v>
      </c>
      <c r="F3371">
        <v>102.410004</v>
      </c>
      <c r="G3371">
        <v>170674</v>
      </c>
      <c r="H3371">
        <f t="shared" si="52"/>
        <v>3370</v>
      </c>
    </row>
    <row r="3372" spans="1:8" x14ac:dyDescent="0.25">
      <c r="A3372" s="2">
        <v>41562</v>
      </c>
      <c r="B3372">
        <v>102.19000200000001</v>
      </c>
      <c r="C3372">
        <v>102.459999</v>
      </c>
      <c r="D3372">
        <v>100.870003</v>
      </c>
      <c r="E3372">
        <v>101.209999</v>
      </c>
      <c r="F3372">
        <v>101.209999</v>
      </c>
      <c r="G3372">
        <v>240218</v>
      </c>
      <c r="H3372">
        <f t="shared" si="52"/>
        <v>3371</v>
      </c>
    </row>
    <row r="3373" spans="1:8" x14ac:dyDescent="0.25">
      <c r="A3373" s="2">
        <v>41563</v>
      </c>
      <c r="B3373">
        <v>100.879997</v>
      </c>
      <c r="C3373">
        <v>102.970001</v>
      </c>
      <c r="D3373">
        <v>100.75</v>
      </c>
      <c r="E3373">
        <v>102.290001</v>
      </c>
      <c r="F3373">
        <v>102.290001</v>
      </c>
      <c r="G3373">
        <v>235236</v>
      </c>
      <c r="H3373">
        <f t="shared" si="52"/>
        <v>3372</v>
      </c>
    </row>
    <row r="3374" spans="1:8" x14ac:dyDescent="0.25">
      <c r="A3374" s="2">
        <v>41564</v>
      </c>
      <c r="B3374">
        <v>102.129997</v>
      </c>
      <c r="C3374">
        <v>102.32</v>
      </c>
      <c r="D3374">
        <v>100.029999</v>
      </c>
      <c r="E3374">
        <v>100.66999800000001</v>
      </c>
      <c r="F3374">
        <v>100.66999800000001</v>
      </c>
      <c r="G3374">
        <v>266625</v>
      </c>
      <c r="H3374">
        <f t="shared" si="52"/>
        <v>3373</v>
      </c>
    </row>
    <row r="3375" spans="1:8" x14ac:dyDescent="0.25">
      <c r="A3375" s="2">
        <v>41565</v>
      </c>
      <c r="B3375">
        <v>100.720001</v>
      </c>
      <c r="C3375">
        <v>101.709999</v>
      </c>
      <c r="D3375">
        <v>100.510002</v>
      </c>
      <c r="E3375">
        <v>100.80999799999999</v>
      </c>
      <c r="F3375">
        <v>100.80999799999999</v>
      </c>
      <c r="G3375">
        <v>116680</v>
      </c>
      <c r="H3375">
        <f t="shared" si="52"/>
        <v>3374</v>
      </c>
    </row>
    <row r="3376" spans="1:8" x14ac:dyDescent="0.25">
      <c r="A3376" s="2">
        <v>41568</v>
      </c>
      <c r="B3376">
        <v>100.629997</v>
      </c>
      <c r="C3376">
        <v>100.949997</v>
      </c>
      <c r="D3376">
        <v>98.980002999999996</v>
      </c>
      <c r="E3376">
        <v>99.220000999999996</v>
      </c>
      <c r="F3376">
        <v>99.220000999999996</v>
      </c>
      <c r="G3376">
        <v>90824</v>
      </c>
      <c r="H3376">
        <f t="shared" si="52"/>
        <v>3375</v>
      </c>
    </row>
    <row r="3377" spans="1:8" x14ac:dyDescent="0.25">
      <c r="A3377" s="2">
        <v>41569</v>
      </c>
      <c r="B3377">
        <v>99.059997999999993</v>
      </c>
      <c r="C3377">
        <v>99.769997000000004</v>
      </c>
      <c r="D3377">
        <v>97.5</v>
      </c>
      <c r="E3377">
        <v>97.800003000000004</v>
      </c>
      <c r="F3377">
        <v>97.800003000000004</v>
      </c>
      <c r="G3377">
        <v>347314</v>
      </c>
      <c r="H3377">
        <f t="shared" si="52"/>
        <v>3376</v>
      </c>
    </row>
    <row r="3378" spans="1:8" x14ac:dyDescent="0.25">
      <c r="A3378" s="2">
        <v>41570</v>
      </c>
      <c r="B3378">
        <v>98.120002999999997</v>
      </c>
      <c r="C3378">
        <v>98.290001000000004</v>
      </c>
      <c r="D3378">
        <v>96.160004000000001</v>
      </c>
      <c r="E3378">
        <v>96.860000999999997</v>
      </c>
      <c r="F3378">
        <v>96.860000999999997</v>
      </c>
      <c r="G3378">
        <v>356194</v>
      </c>
      <c r="H3378">
        <f t="shared" si="52"/>
        <v>3377</v>
      </c>
    </row>
    <row r="3379" spans="1:8" x14ac:dyDescent="0.25">
      <c r="A3379" s="2">
        <v>41571</v>
      </c>
      <c r="B3379">
        <v>97.099997999999999</v>
      </c>
      <c r="C3379">
        <v>97.690002000000007</v>
      </c>
      <c r="D3379">
        <v>95.949996999999996</v>
      </c>
      <c r="E3379">
        <v>97.110000999999997</v>
      </c>
      <c r="F3379">
        <v>97.110000999999997</v>
      </c>
      <c r="G3379">
        <v>248742</v>
      </c>
      <c r="H3379">
        <f t="shared" si="52"/>
        <v>3378</v>
      </c>
    </row>
    <row r="3380" spans="1:8" x14ac:dyDescent="0.25">
      <c r="A3380" s="2">
        <v>41572</v>
      </c>
      <c r="B3380">
        <v>97.190002000000007</v>
      </c>
      <c r="C3380">
        <v>98.059997999999993</v>
      </c>
      <c r="D3380">
        <v>96.989998</v>
      </c>
      <c r="E3380">
        <v>97.849997999999999</v>
      </c>
      <c r="F3380">
        <v>97.849997999999999</v>
      </c>
      <c r="G3380">
        <v>192632</v>
      </c>
      <c r="H3380">
        <f t="shared" si="52"/>
        <v>3379</v>
      </c>
    </row>
    <row r="3381" spans="1:8" x14ac:dyDescent="0.25">
      <c r="A3381" s="2">
        <v>41575</v>
      </c>
      <c r="B3381">
        <v>97.879997000000003</v>
      </c>
      <c r="C3381">
        <v>98.82</v>
      </c>
      <c r="D3381">
        <v>97.370002999999997</v>
      </c>
      <c r="E3381">
        <v>98.68</v>
      </c>
      <c r="F3381">
        <v>98.68</v>
      </c>
      <c r="G3381">
        <v>230155</v>
      </c>
      <c r="H3381">
        <f t="shared" si="52"/>
        <v>3380</v>
      </c>
    </row>
    <row r="3382" spans="1:8" x14ac:dyDescent="0.25">
      <c r="A3382" s="2">
        <v>41576</v>
      </c>
      <c r="B3382">
        <v>98.540001000000004</v>
      </c>
      <c r="C3382">
        <v>98.57</v>
      </c>
      <c r="D3382">
        <v>97.690002000000007</v>
      </c>
      <c r="E3382">
        <v>98.199996999999996</v>
      </c>
      <c r="F3382">
        <v>98.199996999999996</v>
      </c>
      <c r="G3382">
        <v>183243</v>
      </c>
      <c r="H3382">
        <f t="shared" si="52"/>
        <v>3381</v>
      </c>
    </row>
    <row r="3383" spans="1:8" x14ac:dyDescent="0.25">
      <c r="A3383" s="2">
        <v>41577</v>
      </c>
      <c r="B3383">
        <v>97.769997000000004</v>
      </c>
      <c r="C3383">
        <v>97.82</v>
      </c>
      <c r="D3383">
        <v>96.550003000000004</v>
      </c>
      <c r="E3383">
        <v>96.769997000000004</v>
      </c>
      <c r="F3383">
        <v>96.769997000000004</v>
      </c>
      <c r="G3383">
        <v>268138</v>
      </c>
      <c r="H3383">
        <f t="shared" si="52"/>
        <v>3382</v>
      </c>
    </row>
    <row r="3384" spans="1:8" x14ac:dyDescent="0.25">
      <c r="A3384" s="2">
        <v>41578</v>
      </c>
      <c r="B3384">
        <v>96.620002999999997</v>
      </c>
      <c r="C3384">
        <v>97.029999000000004</v>
      </c>
      <c r="D3384">
        <v>96.029999000000004</v>
      </c>
      <c r="E3384">
        <v>96.379997000000003</v>
      </c>
      <c r="F3384">
        <v>96.379997000000003</v>
      </c>
      <c r="G3384">
        <v>255401</v>
      </c>
      <c r="H3384">
        <f t="shared" si="52"/>
        <v>3383</v>
      </c>
    </row>
    <row r="3385" spans="1:8" x14ac:dyDescent="0.25">
      <c r="A3385" s="2">
        <v>41579</v>
      </c>
      <c r="B3385">
        <v>96.32</v>
      </c>
      <c r="C3385">
        <v>96.650002000000001</v>
      </c>
      <c r="D3385">
        <v>94.360000999999997</v>
      </c>
      <c r="E3385">
        <v>94.610000999999997</v>
      </c>
      <c r="F3385">
        <v>94.610000999999997</v>
      </c>
      <c r="G3385">
        <v>282138</v>
      </c>
      <c r="H3385">
        <f t="shared" si="52"/>
        <v>3384</v>
      </c>
    </row>
    <row r="3386" spans="1:8" x14ac:dyDescent="0.25">
      <c r="A3386" s="2">
        <v>41582</v>
      </c>
      <c r="B3386">
        <v>94.519997000000004</v>
      </c>
      <c r="C3386">
        <v>95.110000999999997</v>
      </c>
      <c r="D3386">
        <v>94.059997999999993</v>
      </c>
      <c r="E3386">
        <v>94.620002999999997</v>
      </c>
      <c r="F3386">
        <v>94.620002999999997</v>
      </c>
      <c r="G3386">
        <v>219109</v>
      </c>
      <c r="H3386">
        <f t="shared" si="52"/>
        <v>3385</v>
      </c>
    </row>
    <row r="3387" spans="1:8" x14ac:dyDescent="0.25">
      <c r="A3387" s="2">
        <v>41583</v>
      </c>
      <c r="B3387">
        <v>94.470000999999996</v>
      </c>
      <c r="C3387">
        <v>94.900002000000001</v>
      </c>
      <c r="D3387">
        <v>93.07</v>
      </c>
      <c r="E3387">
        <v>93.370002999999997</v>
      </c>
      <c r="F3387">
        <v>93.370002999999997</v>
      </c>
      <c r="G3387">
        <v>226454</v>
      </c>
      <c r="H3387">
        <f t="shared" si="52"/>
        <v>3386</v>
      </c>
    </row>
    <row r="3388" spans="1:8" x14ac:dyDescent="0.25">
      <c r="A3388" s="2">
        <v>41584</v>
      </c>
      <c r="B3388">
        <v>93.739998</v>
      </c>
      <c r="C3388">
        <v>95.400002000000001</v>
      </c>
      <c r="D3388">
        <v>93.650002000000001</v>
      </c>
      <c r="E3388">
        <v>94.800003000000004</v>
      </c>
      <c r="F3388">
        <v>94.800003000000004</v>
      </c>
      <c r="G3388">
        <v>282722</v>
      </c>
      <c r="H3388">
        <f t="shared" si="52"/>
        <v>3387</v>
      </c>
    </row>
    <row r="3389" spans="1:8" x14ac:dyDescent="0.25">
      <c r="A3389" s="2">
        <v>41585</v>
      </c>
      <c r="B3389">
        <v>94.910004000000001</v>
      </c>
      <c r="C3389">
        <v>95.309997999999993</v>
      </c>
      <c r="D3389">
        <v>93.800003000000004</v>
      </c>
      <c r="E3389">
        <v>94.199996999999996</v>
      </c>
      <c r="F3389">
        <v>94.199996999999996</v>
      </c>
      <c r="G3389">
        <v>260597</v>
      </c>
      <c r="H3389">
        <f t="shared" si="52"/>
        <v>3388</v>
      </c>
    </row>
    <row r="3390" spans="1:8" x14ac:dyDescent="0.25">
      <c r="A3390" s="2">
        <v>41586</v>
      </c>
      <c r="B3390">
        <v>94.360000999999997</v>
      </c>
      <c r="C3390">
        <v>94.919998000000007</v>
      </c>
      <c r="D3390">
        <v>93.900002000000001</v>
      </c>
      <c r="E3390">
        <v>94.599997999999999</v>
      </c>
      <c r="F3390">
        <v>94.599997999999999</v>
      </c>
      <c r="G3390">
        <v>241690</v>
      </c>
      <c r="H3390">
        <f t="shared" si="52"/>
        <v>3389</v>
      </c>
    </row>
    <row r="3391" spans="1:8" x14ac:dyDescent="0.25">
      <c r="A3391" s="2">
        <v>41589</v>
      </c>
      <c r="B3391">
        <v>94.449996999999996</v>
      </c>
      <c r="C3391">
        <v>95.379997000000003</v>
      </c>
      <c r="D3391">
        <v>94.110000999999997</v>
      </c>
      <c r="E3391">
        <v>95.139999000000003</v>
      </c>
      <c r="F3391">
        <v>95.139999000000003</v>
      </c>
      <c r="G3391">
        <v>206721</v>
      </c>
      <c r="H3391">
        <f t="shared" si="52"/>
        <v>3390</v>
      </c>
    </row>
    <row r="3392" spans="1:8" x14ac:dyDescent="0.25">
      <c r="A3392" s="2">
        <v>41590</v>
      </c>
      <c r="B3392">
        <v>95</v>
      </c>
      <c r="C3392">
        <v>95.220000999999996</v>
      </c>
      <c r="D3392">
        <v>92.860000999999997</v>
      </c>
      <c r="E3392">
        <v>93.040001000000004</v>
      </c>
      <c r="F3392">
        <v>93.040001000000004</v>
      </c>
      <c r="G3392">
        <v>353689</v>
      </c>
      <c r="H3392">
        <f t="shared" si="52"/>
        <v>3391</v>
      </c>
    </row>
    <row r="3393" spans="1:8" x14ac:dyDescent="0.25">
      <c r="A3393" s="2">
        <v>41591</v>
      </c>
      <c r="B3393">
        <v>93.07</v>
      </c>
      <c r="C3393">
        <v>94.540001000000004</v>
      </c>
      <c r="D3393">
        <v>92.93</v>
      </c>
      <c r="E3393">
        <v>93.879997000000003</v>
      </c>
      <c r="F3393">
        <v>93.879997000000003</v>
      </c>
      <c r="G3393">
        <v>305009</v>
      </c>
      <c r="H3393">
        <f t="shared" si="52"/>
        <v>3392</v>
      </c>
    </row>
    <row r="3394" spans="1:8" x14ac:dyDescent="0.25">
      <c r="A3394" s="2">
        <v>41592</v>
      </c>
      <c r="B3394">
        <v>93.5</v>
      </c>
      <c r="C3394">
        <v>94.43</v>
      </c>
      <c r="D3394">
        <v>92.510002</v>
      </c>
      <c r="E3394">
        <v>93.760002</v>
      </c>
      <c r="F3394">
        <v>93.760002</v>
      </c>
      <c r="G3394">
        <v>315066</v>
      </c>
      <c r="H3394">
        <f t="shared" si="52"/>
        <v>3393</v>
      </c>
    </row>
    <row r="3395" spans="1:8" x14ac:dyDescent="0.25">
      <c r="A3395" s="2">
        <v>41593</v>
      </c>
      <c r="B3395">
        <v>93.889999000000003</v>
      </c>
      <c r="C3395">
        <v>94.550003000000004</v>
      </c>
      <c r="D3395">
        <v>93.580001999999993</v>
      </c>
      <c r="E3395">
        <v>93.839995999999999</v>
      </c>
      <c r="F3395">
        <v>93.839995999999999</v>
      </c>
      <c r="G3395">
        <v>204366</v>
      </c>
      <c r="H3395">
        <f t="shared" si="52"/>
        <v>3394</v>
      </c>
    </row>
    <row r="3396" spans="1:8" x14ac:dyDescent="0.25">
      <c r="A3396" s="2">
        <v>41596</v>
      </c>
      <c r="B3396">
        <v>93.779999000000004</v>
      </c>
      <c r="C3396">
        <v>94.300003000000004</v>
      </c>
      <c r="D3396">
        <v>92.720000999999996</v>
      </c>
      <c r="E3396">
        <v>93.029999000000004</v>
      </c>
      <c r="F3396">
        <v>93.029999000000004</v>
      </c>
      <c r="G3396">
        <v>169443</v>
      </c>
      <c r="H3396">
        <f t="shared" ref="H3396:H3459" si="53">H3395+1</f>
        <v>3395</v>
      </c>
    </row>
    <row r="3397" spans="1:8" x14ac:dyDescent="0.25">
      <c r="A3397" s="2">
        <v>41597</v>
      </c>
      <c r="B3397">
        <v>93</v>
      </c>
      <c r="C3397">
        <v>93.459998999999996</v>
      </c>
      <c r="D3397">
        <v>92.43</v>
      </c>
      <c r="E3397">
        <v>93.339995999999999</v>
      </c>
      <c r="F3397">
        <v>93.339995999999999</v>
      </c>
      <c r="G3397">
        <v>131463</v>
      </c>
      <c r="H3397">
        <f t="shared" si="53"/>
        <v>3396</v>
      </c>
    </row>
    <row r="3398" spans="1:8" x14ac:dyDescent="0.25">
      <c r="A3398" s="2">
        <v>41598</v>
      </c>
      <c r="B3398">
        <v>93.330001999999993</v>
      </c>
      <c r="C3398">
        <v>93.93</v>
      </c>
      <c r="D3398">
        <v>92.730002999999996</v>
      </c>
      <c r="E3398">
        <v>93.330001999999993</v>
      </c>
      <c r="F3398">
        <v>93.330001999999993</v>
      </c>
      <c r="G3398">
        <v>225891</v>
      </c>
      <c r="H3398">
        <f t="shared" si="53"/>
        <v>3397</v>
      </c>
    </row>
    <row r="3399" spans="1:8" x14ac:dyDescent="0.25">
      <c r="A3399" s="2">
        <v>41599</v>
      </c>
      <c r="B3399">
        <v>93.730002999999996</v>
      </c>
      <c r="C3399">
        <v>95.629997000000003</v>
      </c>
      <c r="D3399">
        <v>93.470000999999996</v>
      </c>
      <c r="E3399">
        <v>95.440002000000007</v>
      </c>
      <c r="F3399">
        <v>95.440002000000007</v>
      </c>
      <c r="G3399">
        <v>222138</v>
      </c>
      <c r="H3399">
        <f t="shared" si="53"/>
        <v>3398</v>
      </c>
    </row>
    <row r="3400" spans="1:8" x14ac:dyDescent="0.25">
      <c r="A3400" s="2">
        <v>41600</v>
      </c>
      <c r="B3400">
        <v>95.290001000000004</v>
      </c>
      <c r="C3400">
        <v>95.57</v>
      </c>
      <c r="D3400">
        <v>94.050003000000004</v>
      </c>
      <c r="E3400">
        <v>94.839995999999999</v>
      </c>
      <c r="F3400">
        <v>94.839995999999999</v>
      </c>
      <c r="G3400">
        <v>257843</v>
      </c>
      <c r="H3400">
        <f t="shared" si="53"/>
        <v>3399</v>
      </c>
    </row>
    <row r="3401" spans="1:8" x14ac:dyDescent="0.25">
      <c r="A3401" s="2">
        <v>41603</v>
      </c>
      <c r="B3401">
        <v>94.150002000000001</v>
      </c>
      <c r="C3401">
        <v>94.5</v>
      </c>
      <c r="D3401">
        <v>93.080001999999993</v>
      </c>
      <c r="E3401">
        <v>94.089995999999999</v>
      </c>
      <c r="F3401">
        <v>94.089995999999999</v>
      </c>
      <c r="G3401">
        <v>270860</v>
      </c>
      <c r="H3401">
        <f t="shared" si="53"/>
        <v>3400</v>
      </c>
    </row>
    <row r="3402" spans="1:8" x14ac:dyDescent="0.25">
      <c r="A3402" s="2">
        <v>41604</v>
      </c>
      <c r="B3402">
        <v>94.209998999999996</v>
      </c>
      <c r="C3402">
        <v>94.690002000000007</v>
      </c>
      <c r="D3402">
        <v>93.43</v>
      </c>
      <c r="E3402">
        <v>93.68</v>
      </c>
      <c r="F3402">
        <v>93.68</v>
      </c>
      <c r="G3402">
        <v>160178</v>
      </c>
      <c r="H3402">
        <f t="shared" si="53"/>
        <v>3401</v>
      </c>
    </row>
    <row r="3403" spans="1:8" x14ac:dyDescent="0.25">
      <c r="A3403" s="2">
        <v>41605</v>
      </c>
      <c r="B3403">
        <v>93.5</v>
      </c>
      <c r="C3403">
        <v>93.599997999999999</v>
      </c>
      <c r="D3403">
        <v>91.769997000000004</v>
      </c>
      <c r="E3403">
        <v>92.300003000000004</v>
      </c>
      <c r="F3403">
        <v>92.300003000000004</v>
      </c>
      <c r="G3403">
        <v>230878</v>
      </c>
      <c r="H3403">
        <f t="shared" si="53"/>
        <v>3402</v>
      </c>
    </row>
    <row r="3404" spans="1:8" x14ac:dyDescent="0.25">
      <c r="A3404" s="2">
        <v>41607</v>
      </c>
      <c r="B3404" t="s">
        <v>113</v>
      </c>
      <c r="C3404" t="s">
        <v>113</v>
      </c>
      <c r="D3404" t="s">
        <v>113</v>
      </c>
      <c r="E3404" t="s">
        <v>113</v>
      </c>
      <c r="F3404" t="s">
        <v>113</v>
      </c>
      <c r="G3404" t="s">
        <v>113</v>
      </c>
      <c r="H3404">
        <f t="shared" si="53"/>
        <v>3403</v>
      </c>
    </row>
    <row r="3405" spans="1:8" x14ac:dyDescent="0.25">
      <c r="A3405" s="2">
        <v>41610</v>
      </c>
      <c r="B3405">
        <v>92.709998999999996</v>
      </c>
      <c r="C3405">
        <v>94.080001999999993</v>
      </c>
      <c r="D3405">
        <v>92.559997999999993</v>
      </c>
      <c r="E3405">
        <v>93.82</v>
      </c>
      <c r="F3405">
        <v>93.82</v>
      </c>
      <c r="G3405">
        <v>234800</v>
      </c>
      <c r="H3405">
        <f t="shared" si="53"/>
        <v>3404</v>
      </c>
    </row>
    <row r="3406" spans="1:8" x14ac:dyDescent="0.25">
      <c r="A3406" s="2">
        <v>41611</v>
      </c>
      <c r="B3406">
        <v>93.860000999999997</v>
      </c>
      <c r="C3406">
        <v>96.959998999999996</v>
      </c>
      <c r="D3406">
        <v>93.669998000000007</v>
      </c>
      <c r="E3406">
        <v>96.040001000000004</v>
      </c>
      <c r="F3406">
        <v>96.040001000000004</v>
      </c>
      <c r="G3406">
        <v>319271</v>
      </c>
      <c r="H3406">
        <f t="shared" si="53"/>
        <v>3405</v>
      </c>
    </row>
    <row r="3407" spans="1:8" x14ac:dyDescent="0.25">
      <c r="A3407" s="2">
        <v>41612</v>
      </c>
      <c r="B3407">
        <v>96.900002000000001</v>
      </c>
      <c r="C3407">
        <v>97.580001999999993</v>
      </c>
      <c r="D3407">
        <v>96.300003000000004</v>
      </c>
      <c r="E3407">
        <v>97.199996999999996</v>
      </c>
      <c r="F3407">
        <v>97.199996999999996</v>
      </c>
      <c r="G3407">
        <v>325857</v>
      </c>
      <c r="H3407">
        <f t="shared" si="53"/>
        <v>3406</v>
      </c>
    </row>
    <row r="3408" spans="1:8" x14ac:dyDescent="0.25">
      <c r="A3408" s="2">
        <v>41613</v>
      </c>
      <c r="B3408">
        <v>97.330001999999993</v>
      </c>
      <c r="C3408">
        <v>97.989998</v>
      </c>
      <c r="D3408">
        <v>97.010002</v>
      </c>
      <c r="E3408">
        <v>97.379997000000003</v>
      </c>
      <c r="F3408">
        <v>97.379997000000003</v>
      </c>
      <c r="G3408">
        <v>216392</v>
      </c>
      <c r="H3408">
        <f t="shared" si="53"/>
        <v>3407</v>
      </c>
    </row>
    <row r="3409" spans="1:8" x14ac:dyDescent="0.25">
      <c r="A3409" s="2">
        <v>41614</v>
      </c>
      <c r="B3409">
        <v>97.379997000000003</v>
      </c>
      <c r="C3409">
        <v>98.07</v>
      </c>
      <c r="D3409">
        <v>97.080001999999993</v>
      </c>
      <c r="E3409">
        <v>97.650002000000001</v>
      </c>
      <c r="F3409">
        <v>97.650002000000001</v>
      </c>
      <c r="G3409">
        <v>223944</v>
      </c>
      <c r="H3409">
        <f t="shared" si="53"/>
        <v>3408</v>
      </c>
    </row>
    <row r="3410" spans="1:8" x14ac:dyDescent="0.25">
      <c r="A3410" s="2">
        <v>41617</v>
      </c>
      <c r="B3410">
        <v>97.660004000000001</v>
      </c>
      <c r="C3410">
        <v>97.970000999999996</v>
      </c>
      <c r="D3410">
        <v>97.099997999999999</v>
      </c>
      <c r="E3410">
        <v>97.339995999999999</v>
      </c>
      <c r="F3410">
        <v>97.339995999999999</v>
      </c>
      <c r="G3410">
        <v>210090</v>
      </c>
      <c r="H3410">
        <f t="shared" si="53"/>
        <v>3409</v>
      </c>
    </row>
    <row r="3411" spans="1:8" x14ac:dyDescent="0.25">
      <c r="A3411" s="2">
        <v>41618</v>
      </c>
      <c r="B3411">
        <v>97.25</v>
      </c>
      <c r="C3411">
        <v>98.739998</v>
      </c>
      <c r="D3411">
        <v>97.239998</v>
      </c>
      <c r="E3411">
        <v>98.510002</v>
      </c>
      <c r="F3411">
        <v>98.510002</v>
      </c>
      <c r="G3411">
        <v>264838</v>
      </c>
      <c r="H3411">
        <f t="shared" si="53"/>
        <v>3410</v>
      </c>
    </row>
    <row r="3412" spans="1:8" x14ac:dyDescent="0.25">
      <c r="A3412" s="2">
        <v>41619</v>
      </c>
      <c r="B3412">
        <v>98.650002000000001</v>
      </c>
      <c r="C3412">
        <v>98.75</v>
      </c>
      <c r="D3412">
        <v>97.199996999999996</v>
      </c>
      <c r="E3412">
        <v>97.440002000000007</v>
      </c>
      <c r="F3412">
        <v>97.440002000000007</v>
      </c>
      <c r="G3412">
        <v>274194</v>
      </c>
      <c r="H3412">
        <f t="shared" si="53"/>
        <v>3411</v>
      </c>
    </row>
    <row r="3413" spans="1:8" x14ac:dyDescent="0.25">
      <c r="A3413" s="2">
        <v>41620</v>
      </c>
      <c r="B3413">
        <v>97.550003000000004</v>
      </c>
      <c r="C3413">
        <v>98.18</v>
      </c>
      <c r="D3413">
        <v>97.309997999999993</v>
      </c>
      <c r="E3413">
        <v>97.5</v>
      </c>
      <c r="F3413">
        <v>97.5</v>
      </c>
      <c r="G3413">
        <v>205749</v>
      </c>
      <c r="H3413">
        <f t="shared" si="53"/>
        <v>3412</v>
      </c>
    </row>
    <row r="3414" spans="1:8" x14ac:dyDescent="0.25">
      <c r="A3414" s="2">
        <v>41621</v>
      </c>
      <c r="B3414">
        <v>97.580001999999993</v>
      </c>
      <c r="C3414">
        <v>97.620002999999997</v>
      </c>
      <c r="D3414">
        <v>96.260002</v>
      </c>
      <c r="E3414">
        <v>96.599997999999999</v>
      </c>
      <c r="F3414">
        <v>96.599997999999999</v>
      </c>
      <c r="G3414">
        <v>233161</v>
      </c>
      <c r="H3414">
        <f t="shared" si="53"/>
        <v>3413</v>
      </c>
    </row>
    <row r="3415" spans="1:8" x14ac:dyDescent="0.25">
      <c r="A3415" s="2">
        <v>41624</v>
      </c>
      <c r="B3415">
        <v>96.550003000000004</v>
      </c>
      <c r="C3415">
        <v>97.690002000000007</v>
      </c>
      <c r="D3415">
        <v>96.209998999999996</v>
      </c>
      <c r="E3415">
        <v>97.480002999999996</v>
      </c>
      <c r="F3415">
        <v>97.480002999999996</v>
      </c>
      <c r="G3415">
        <v>187591</v>
      </c>
      <c r="H3415">
        <f t="shared" si="53"/>
        <v>3414</v>
      </c>
    </row>
    <row r="3416" spans="1:8" x14ac:dyDescent="0.25">
      <c r="A3416" s="2">
        <v>41625</v>
      </c>
      <c r="B3416">
        <v>97.300003000000004</v>
      </c>
      <c r="C3416">
        <v>97.900002000000001</v>
      </c>
      <c r="D3416">
        <v>97</v>
      </c>
      <c r="E3416">
        <v>97.220000999999996</v>
      </c>
      <c r="F3416">
        <v>97.220000999999996</v>
      </c>
      <c r="G3416">
        <v>120127</v>
      </c>
      <c r="H3416">
        <f t="shared" si="53"/>
        <v>3415</v>
      </c>
    </row>
    <row r="3417" spans="1:8" x14ac:dyDescent="0.25">
      <c r="A3417" s="2">
        <v>41626</v>
      </c>
      <c r="B3417">
        <v>97.300003000000004</v>
      </c>
      <c r="C3417">
        <v>98.010002</v>
      </c>
      <c r="D3417">
        <v>97.019997000000004</v>
      </c>
      <c r="E3417">
        <v>97.800003000000004</v>
      </c>
      <c r="F3417">
        <v>97.800003000000004</v>
      </c>
      <c r="G3417">
        <v>84627</v>
      </c>
      <c r="H3417">
        <f t="shared" si="53"/>
        <v>3416</v>
      </c>
    </row>
    <row r="3418" spans="1:8" x14ac:dyDescent="0.25">
      <c r="A3418" s="2">
        <v>41627</v>
      </c>
      <c r="B3418">
        <v>97.690002000000007</v>
      </c>
      <c r="C3418">
        <v>99.169998000000007</v>
      </c>
      <c r="D3418">
        <v>97.5</v>
      </c>
      <c r="E3418">
        <v>98.769997000000004</v>
      </c>
      <c r="F3418">
        <v>98.769997000000004</v>
      </c>
      <c r="G3418">
        <v>192782</v>
      </c>
      <c r="H3418">
        <f t="shared" si="53"/>
        <v>3417</v>
      </c>
    </row>
    <row r="3419" spans="1:8" x14ac:dyDescent="0.25">
      <c r="A3419" s="2">
        <v>41628</v>
      </c>
      <c r="B3419">
        <v>98.699996999999996</v>
      </c>
      <c r="C3419">
        <v>99.400002000000001</v>
      </c>
      <c r="D3419">
        <v>98.540001000000004</v>
      </c>
      <c r="E3419">
        <v>99.32</v>
      </c>
      <c r="F3419">
        <v>99.32</v>
      </c>
      <c r="G3419">
        <v>151281</v>
      </c>
      <c r="H3419">
        <f t="shared" si="53"/>
        <v>3418</v>
      </c>
    </row>
    <row r="3420" spans="1:8" x14ac:dyDescent="0.25">
      <c r="A3420" s="2">
        <v>41631</v>
      </c>
      <c r="B3420">
        <v>99.199996999999996</v>
      </c>
      <c r="C3420">
        <v>99.309997999999993</v>
      </c>
      <c r="D3420">
        <v>98.639999000000003</v>
      </c>
      <c r="E3420">
        <v>98.910004000000001</v>
      </c>
      <c r="F3420">
        <v>98.910004000000001</v>
      </c>
      <c r="G3420">
        <v>107273</v>
      </c>
      <c r="H3420">
        <f t="shared" si="53"/>
        <v>3419</v>
      </c>
    </row>
    <row r="3421" spans="1:8" x14ac:dyDescent="0.25">
      <c r="A3421" s="2">
        <v>41632</v>
      </c>
      <c r="B3421" t="s">
        <v>113</v>
      </c>
      <c r="C3421" t="s">
        <v>113</v>
      </c>
      <c r="D3421" t="s">
        <v>113</v>
      </c>
      <c r="E3421" t="s">
        <v>113</v>
      </c>
      <c r="F3421" t="s">
        <v>113</v>
      </c>
      <c r="G3421" t="s">
        <v>113</v>
      </c>
      <c r="H3421">
        <f t="shared" si="53"/>
        <v>3420</v>
      </c>
    </row>
    <row r="3422" spans="1:8" x14ac:dyDescent="0.25">
      <c r="A3422" s="2">
        <v>41634</v>
      </c>
      <c r="B3422">
        <v>99.199996999999996</v>
      </c>
      <c r="C3422">
        <v>99.699996999999996</v>
      </c>
      <c r="D3422">
        <v>99.050003000000004</v>
      </c>
      <c r="E3422">
        <v>99.550003000000004</v>
      </c>
      <c r="F3422">
        <v>99.550003000000004</v>
      </c>
      <c r="G3422">
        <v>65666</v>
      </c>
      <c r="H3422">
        <f t="shared" si="53"/>
        <v>3421</v>
      </c>
    </row>
    <row r="3423" spans="1:8" x14ac:dyDescent="0.25">
      <c r="A3423" s="2">
        <v>41635</v>
      </c>
      <c r="B3423">
        <v>99.629997000000003</v>
      </c>
      <c r="C3423">
        <v>100.75</v>
      </c>
      <c r="D3423">
        <v>99.370002999999997</v>
      </c>
      <c r="E3423">
        <v>100.32</v>
      </c>
      <c r="F3423">
        <v>100.32</v>
      </c>
      <c r="G3423">
        <v>127198</v>
      </c>
      <c r="H3423">
        <f t="shared" si="53"/>
        <v>3422</v>
      </c>
    </row>
    <row r="3424" spans="1:8" x14ac:dyDescent="0.25">
      <c r="A3424" s="2">
        <v>41638</v>
      </c>
      <c r="B3424">
        <v>100.150002</v>
      </c>
      <c r="C3424">
        <v>100.41999800000001</v>
      </c>
      <c r="D3424">
        <v>99.129997000000003</v>
      </c>
      <c r="E3424">
        <v>99.290001000000004</v>
      </c>
      <c r="F3424">
        <v>99.290001000000004</v>
      </c>
      <c r="G3424">
        <v>118356</v>
      </c>
      <c r="H3424">
        <f t="shared" si="53"/>
        <v>3423</v>
      </c>
    </row>
    <row r="3425" spans="1:8" x14ac:dyDescent="0.25">
      <c r="A3425" s="2">
        <v>41639</v>
      </c>
      <c r="B3425">
        <v>99.25</v>
      </c>
      <c r="C3425">
        <v>99.389999000000003</v>
      </c>
      <c r="D3425">
        <v>98.150002000000001</v>
      </c>
      <c r="E3425">
        <v>98.419998000000007</v>
      </c>
      <c r="F3425">
        <v>98.419998000000007</v>
      </c>
      <c r="G3425">
        <v>113907</v>
      </c>
      <c r="H3425">
        <f t="shared" si="53"/>
        <v>3424</v>
      </c>
    </row>
    <row r="3426" spans="1:8" x14ac:dyDescent="0.25">
      <c r="A3426" s="2">
        <v>41641</v>
      </c>
      <c r="B3426">
        <v>98.5</v>
      </c>
      <c r="C3426">
        <v>98.970000999999996</v>
      </c>
      <c r="D3426">
        <v>95.339995999999999</v>
      </c>
      <c r="E3426">
        <v>95.440002000000007</v>
      </c>
      <c r="F3426">
        <v>95.440002000000007</v>
      </c>
      <c r="G3426">
        <v>251248</v>
      </c>
      <c r="H3426">
        <f t="shared" si="53"/>
        <v>3425</v>
      </c>
    </row>
    <row r="3427" spans="1:8" x14ac:dyDescent="0.25">
      <c r="A3427" s="2">
        <v>41642</v>
      </c>
      <c r="B3427">
        <v>95.470000999999996</v>
      </c>
      <c r="C3427">
        <v>95.739998</v>
      </c>
      <c r="D3427">
        <v>93.860000999999997</v>
      </c>
      <c r="E3427">
        <v>93.959998999999996</v>
      </c>
      <c r="F3427">
        <v>93.959998999999996</v>
      </c>
      <c r="G3427">
        <v>215522</v>
      </c>
      <c r="H3427">
        <f t="shared" si="53"/>
        <v>3426</v>
      </c>
    </row>
    <row r="3428" spans="1:8" x14ac:dyDescent="0.25">
      <c r="A3428" s="2">
        <v>41645</v>
      </c>
      <c r="B3428">
        <v>94.18</v>
      </c>
      <c r="C3428">
        <v>94.589995999999999</v>
      </c>
      <c r="D3428">
        <v>93.199996999999996</v>
      </c>
      <c r="E3428">
        <v>93.43</v>
      </c>
      <c r="F3428">
        <v>93.43</v>
      </c>
      <c r="G3428">
        <v>189379</v>
      </c>
      <c r="H3428">
        <f t="shared" si="53"/>
        <v>3427</v>
      </c>
    </row>
    <row r="3429" spans="1:8" x14ac:dyDescent="0.25">
      <c r="A3429" s="2">
        <v>41646</v>
      </c>
      <c r="B3429">
        <v>93.599997999999999</v>
      </c>
      <c r="C3429">
        <v>94.220000999999996</v>
      </c>
      <c r="D3429">
        <v>93.349997999999999</v>
      </c>
      <c r="E3429">
        <v>93.669998000000007</v>
      </c>
      <c r="F3429">
        <v>93.669998000000007</v>
      </c>
      <c r="G3429">
        <v>177182</v>
      </c>
      <c r="H3429">
        <f t="shared" si="53"/>
        <v>3428</v>
      </c>
    </row>
    <row r="3430" spans="1:8" x14ac:dyDescent="0.25">
      <c r="A3430" s="2">
        <v>41647</v>
      </c>
      <c r="B3430">
        <v>93.959998999999996</v>
      </c>
      <c r="C3430">
        <v>94.18</v>
      </c>
      <c r="D3430">
        <v>92.260002</v>
      </c>
      <c r="E3430">
        <v>92.330001999999993</v>
      </c>
      <c r="F3430">
        <v>92.330001999999993</v>
      </c>
      <c r="G3430">
        <v>244855</v>
      </c>
      <c r="H3430">
        <f t="shared" si="53"/>
        <v>3429</v>
      </c>
    </row>
    <row r="3431" spans="1:8" x14ac:dyDescent="0.25">
      <c r="A3431" s="2">
        <v>41648</v>
      </c>
      <c r="B3431">
        <v>92.580001999999993</v>
      </c>
      <c r="C3431">
        <v>92.93</v>
      </c>
      <c r="D3431">
        <v>91.239998</v>
      </c>
      <c r="E3431">
        <v>91.660004000000001</v>
      </c>
      <c r="F3431">
        <v>91.660004000000001</v>
      </c>
      <c r="G3431">
        <v>255784</v>
      </c>
      <c r="H3431">
        <f t="shared" si="53"/>
        <v>3430</v>
      </c>
    </row>
    <row r="3432" spans="1:8" x14ac:dyDescent="0.25">
      <c r="A3432" s="2">
        <v>41649</v>
      </c>
      <c r="B3432">
        <v>92.300003000000004</v>
      </c>
      <c r="C3432">
        <v>93.379997000000003</v>
      </c>
      <c r="D3432">
        <v>91.989998</v>
      </c>
      <c r="E3432">
        <v>92.720000999999996</v>
      </c>
      <c r="F3432">
        <v>92.720000999999996</v>
      </c>
      <c r="G3432">
        <v>255988</v>
      </c>
      <c r="H3432">
        <f t="shared" si="53"/>
        <v>3431</v>
      </c>
    </row>
    <row r="3433" spans="1:8" x14ac:dyDescent="0.25">
      <c r="A3433" s="2">
        <v>41652</v>
      </c>
      <c r="B3433">
        <v>92.830001999999993</v>
      </c>
      <c r="C3433">
        <v>92.879997000000003</v>
      </c>
      <c r="D3433">
        <v>91.43</v>
      </c>
      <c r="E3433">
        <v>91.800003000000004</v>
      </c>
      <c r="F3433">
        <v>91.800003000000004</v>
      </c>
      <c r="G3433">
        <v>212208</v>
      </c>
      <c r="H3433">
        <f t="shared" si="53"/>
        <v>3432</v>
      </c>
    </row>
    <row r="3434" spans="1:8" x14ac:dyDescent="0.25">
      <c r="A3434" s="2">
        <v>41653</v>
      </c>
      <c r="B3434">
        <v>91.510002</v>
      </c>
      <c r="C3434">
        <v>92.879997000000003</v>
      </c>
      <c r="D3434">
        <v>91.5</v>
      </c>
      <c r="E3434">
        <v>92.589995999999999</v>
      </c>
      <c r="F3434">
        <v>92.589995999999999</v>
      </c>
      <c r="G3434">
        <v>243474</v>
      </c>
      <c r="H3434">
        <f t="shared" si="53"/>
        <v>3433</v>
      </c>
    </row>
    <row r="3435" spans="1:8" x14ac:dyDescent="0.25">
      <c r="A3435" s="2">
        <v>41654</v>
      </c>
      <c r="B3435">
        <v>92.650002000000001</v>
      </c>
      <c r="C3435">
        <v>94.639999000000003</v>
      </c>
      <c r="D3435">
        <v>92.43</v>
      </c>
      <c r="E3435">
        <v>94.169998000000007</v>
      </c>
      <c r="F3435">
        <v>94.169998000000007</v>
      </c>
      <c r="G3435">
        <v>263295</v>
      </c>
      <c r="H3435">
        <f t="shared" si="53"/>
        <v>3434</v>
      </c>
    </row>
    <row r="3436" spans="1:8" x14ac:dyDescent="0.25">
      <c r="A3436" s="2">
        <v>41655</v>
      </c>
      <c r="B3436">
        <v>94.290001000000004</v>
      </c>
      <c r="C3436">
        <v>94.639999000000003</v>
      </c>
      <c r="D3436">
        <v>93.599997999999999</v>
      </c>
      <c r="E3436">
        <v>93.959998999999996</v>
      </c>
      <c r="F3436">
        <v>93.959998999999996</v>
      </c>
      <c r="G3436">
        <v>165135</v>
      </c>
      <c r="H3436">
        <f t="shared" si="53"/>
        <v>3435</v>
      </c>
    </row>
    <row r="3437" spans="1:8" x14ac:dyDescent="0.25">
      <c r="A3437" s="2">
        <v>41656</v>
      </c>
      <c r="B3437">
        <v>94.169998000000007</v>
      </c>
      <c r="C3437">
        <v>94.940002000000007</v>
      </c>
      <c r="D3437">
        <v>93.940002000000007</v>
      </c>
      <c r="E3437">
        <v>94.370002999999997</v>
      </c>
      <c r="F3437">
        <v>94.370002999999997</v>
      </c>
      <c r="G3437">
        <v>119887</v>
      </c>
      <c r="H3437">
        <f t="shared" si="53"/>
        <v>3436</v>
      </c>
    </row>
    <row r="3438" spans="1:8" x14ac:dyDescent="0.25">
      <c r="A3438" s="2">
        <v>41660</v>
      </c>
      <c r="B3438">
        <v>94</v>
      </c>
      <c r="C3438">
        <v>95.230002999999996</v>
      </c>
      <c r="D3438">
        <v>93.43</v>
      </c>
      <c r="E3438">
        <v>94.989998</v>
      </c>
      <c r="F3438">
        <v>94.989998</v>
      </c>
      <c r="G3438">
        <v>244861</v>
      </c>
      <c r="H3438">
        <f t="shared" si="53"/>
        <v>3437</v>
      </c>
    </row>
    <row r="3439" spans="1:8" x14ac:dyDescent="0.25">
      <c r="A3439" s="2">
        <v>41661</v>
      </c>
      <c r="B3439">
        <v>95.199996999999996</v>
      </c>
      <c r="C3439">
        <v>96.889999000000003</v>
      </c>
      <c r="D3439">
        <v>95.120002999999997</v>
      </c>
      <c r="E3439">
        <v>96.730002999999996</v>
      </c>
      <c r="F3439">
        <v>96.730002999999996</v>
      </c>
      <c r="G3439">
        <v>252349</v>
      </c>
      <c r="H3439">
        <f t="shared" si="53"/>
        <v>3438</v>
      </c>
    </row>
    <row r="3440" spans="1:8" x14ac:dyDescent="0.25">
      <c r="A3440" s="2">
        <v>41662</v>
      </c>
      <c r="B3440">
        <v>96.690002000000007</v>
      </c>
      <c r="C3440">
        <v>97.839995999999999</v>
      </c>
      <c r="D3440">
        <v>96.410004000000001</v>
      </c>
      <c r="E3440">
        <v>97.32</v>
      </c>
      <c r="F3440">
        <v>97.32</v>
      </c>
      <c r="G3440">
        <v>274078</v>
      </c>
      <c r="H3440">
        <f t="shared" si="53"/>
        <v>3439</v>
      </c>
    </row>
    <row r="3441" spans="1:8" x14ac:dyDescent="0.25">
      <c r="A3441" s="2">
        <v>41663</v>
      </c>
      <c r="B3441">
        <v>97.370002999999997</v>
      </c>
      <c r="C3441">
        <v>97.800003000000004</v>
      </c>
      <c r="D3441">
        <v>96.25</v>
      </c>
      <c r="E3441">
        <v>96.639999000000003</v>
      </c>
      <c r="F3441">
        <v>96.639999000000003</v>
      </c>
      <c r="G3441">
        <v>239673</v>
      </c>
      <c r="H3441">
        <f t="shared" si="53"/>
        <v>3440</v>
      </c>
    </row>
    <row r="3442" spans="1:8" x14ac:dyDescent="0.25">
      <c r="A3442" s="2">
        <v>41666</v>
      </c>
      <c r="B3442">
        <v>96.900002000000001</v>
      </c>
      <c r="C3442">
        <v>97.18</v>
      </c>
      <c r="D3442">
        <v>95.209998999999996</v>
      </c>
      <c r="E3442">
        <v>95.720000999999996</v>
      </c>
      <c r="F3442">
        <v>95.720000999999996</v>
      </c>
      <c r="G3442">
        <v>235110</v>
      </c>
      <c r="H3442">
        <f t="shared" si="53"/>
        <v>3441</v>
      </c>
    </row>
    <row r="3443" spans="1:8" x14ac:dyDescent="0.25">
      <c r="A3443" s="2">
        <v>41667</v>
      </c>
      <c r="B3443">
        <v>95.660004000000001</v>
      </c>
      <c r="C3443">
        <v>97.660004000000001</v>
      </c>
      <c r="D3443">
        <v>95.629997000000003</v>
      </c>
      <c r="E3443">
        <v>97.410004000000001</v>
      </c>
      <c r="F3443">
        <v>97.410004000000001</v>
      </c>
      <c r="G3443">
        <v>206490</v>
      </c>
      <c r="H3443">
        <f t="shared" si="53"/>
        <v>3442</v>
      </c>
    </row>
    <row r="3444" spans="1:8" x14ac:dyDescent="0.25">
      <c r="A3444" s="2">
        <v>41668</v>
      </c>
      <c r="B3444">
        <v>97.169998000000007</v>
      </c>
      <c r="C3444">
        <v>97.75</v>
      </c>
      <c r="D3444">
        <v>96.32</v>
      </c>
      <c r="E3444">
        <v>97.360000999999997</v>
      </c>
      <c r="F3444">
        <v>97.360000999999997</v>
      </c>
      <c r="G3444">
        <v>200486</v>
      </c>
      <c r="H3444">
        <f t="shared" si="53"/>
        <v>3443</v>
      </c>
    </row>
    <row r="3445" spans="1:8" x14ac:dyDescent="0.25">
      <c r="A3445" s="2">
        <v>41669</v>
      </c>
      <c r="B3445">
        <v>97.419998000000007</v>
      </c>
      <c r="C3445">
        <v>98.589995999999999</v>
      </c>
      <c r="D3445">
        <v>97.330001999999993</v>
      </c>
      <c r="E3445">
        <v>98.230002999999996</v>
      </c>
      <c r="F3445">
        <v>98.230002999999996</v>
      </c>
      <c r="G3445">
        <v>199420</v>
      </c>
      <c r="H3445">
        <f t="shared" si="53"/>
        <v>3444</v>
      </c>
    </row>
    <row r="3446" spans="1:8" x14ac:dyDescent="0.25">
      <c r="A3446" s="2">
        <v>41670</v>
      </c>
      <c r="B3446">
        <v>97.970000999999996</v>
      </c>
      <c r="C3446">
        <v>98.389999000000003</v>
      </c>
      <c r="D3446">
        <v>97.099997999999999</v>
      </c>
      <c r="E3446">
        <v>97.489998</v>
      </c>
      <c r="F3446">
        <v>97.489998</v>
      </c>
      <c r="G3446">
        <v>253457</v>
      </c>
      <c r="H3446">
        <f t="shared" si="53"/>
        <v>3445</v>
      </c>
    </row>
    <row r="3447" spans="1:8" x14ac:dyDescent="0.25">
      <c r="A3447" s="2">
        <v>41673</v>
      </c>
      <c r="B3447">
        <v>97.400002000000001</v>
      </c>
      <c r="C3447">
        <v>97.940002000000007</v>
      </c>
      <c r="D3447">
        <v>96.260002</v>
      </c>
      <c r="E3447">
        <v>96.43</v>
      </c>
      <c r="F3447">
        <v>96.43</v>
      </c>
      <c r="G3447">
        <v>293312</v>
      </c>
      <c r="H3447">
        <f t="shared" si="53"/>
        <v>3446</v>
      </c>
    </row>
    <row r="3448" spans="1:8" x14ac:dyDescent="0.25">
      <c r="A3448" s="2">
        <v>41674</v>
      </c>
      <c r="B3448">
        <v>96.529999000000004</v>
      </c>
      <c r="C3448">
        <v>97.82</v>
      </c>
      <c r="D3448">
        <v>96.370002999999997</v>
      </c>
      <c r="E3448">
        <v>97.190002000000007</v>
      </c>
      <c r="F3448">
        <v>97.190002000000007</v>
      </c>
      <c r="G3448">
        <v>204282</v>
      </c>
      <c r="H3448">
        <f t="shared" si="53"/>
        <v>3447</v>
      </c>
    </row>
    <row r="3449" spans="1:8" x14ac:dyDescent="0.25">
      <c r="A3449" s="2">
        <v>41675</v>
      </c>
      <c r="B3449">
        <v>97.669998000000007</v>
      </c>
      <c r="C3449">
        <v>98.260002</v>
      </c>
      <c r="D3449">
        <v>96.800003000000004</v>
      </c>
      <c r="E3449">
        <v>97.379997000000003</v>
      </c>
      <c r="F3449">
        <v>97.379997000000003</v>
      </c>
      <c r="G3449">
        <v>237671</v>
      </c>
      <c r="H3449">
        <f t="shared" si="53"/>
        <v>3448</v>
      </c>
    </row>
    <row r="3450" spans="1:8" x14ac:dyDescent="0.25">
      <c r="A3450" s="2">
        <v>41676</v>
      </c>
      <c r="B3450">
        <v>97.25</v>
      </c>
      <c r="C3450">
        <v>98.830001999999993</v>
      </c>
      <c r="D3450">
        <v>97.25</v>
      </c>
      <c r="E3450">
        <v>97.839995999999999</v>
      </c>
      <c r="F3450">
        <v>97.839995999999999</v>
      </c>
      <c r="G3450">
        <v>234281</v>
      </c>
      <c r="H3450">
        <f t="shared" si="53"/>
        <v>3449</v>
      </c>
    </row>
    <row r="3451" spans="1:8" x14ac:dyDescent="0.25">
      <c r="A3451" s="2">
        <v>41677</v>
      </c>
      <c r="B3451">
        <v>97.970000999999996</v>
      </c>
      <c r="C3451">
        <v>100.239998</v>
      </c>
      <c r="D3451">
        <v>97.110000999999997</v>
      </c>
      <c r="E3451">
        <v>99.879997000000003</v>
      </c>
      <c r="F3451">
        <v>99.879997000000003</v>
      </c>
      <c r="G3451">
        <v>270407</v>
      </c>
      <c r="H3451">
        <f t="shared" si="53"/>
        <v>3450</v>
      </c>
    </row>
    <row r="3452" spans="1:8" x14ac:dyDescent="0.25">
      <c r="A3452" s="2">
        <v>41680</v>
      </c>
      <c r="B3452">
        <v>100.050003</v>
      </c>
      <c r="C3452">
        <v>100.550003</v>
      </c>
      <c r="D3452">
        <v>99.110000999999997</v>
      </c>
      <c r="E3452">
        <v>100.05999799999999</v>
      </c>
      <c r="F3452">
        <v>100.05999799999999</v>
      </c>
      <c r="G3452">
        <v>251127</v>
      </c>
      <c r="H3452">
        <f t="shared" si="53"/>
        <v>3451</v>
      </c>
    </row>
    <row r="3453" spans="1:8" x14ac:dyDescent="0.25">
      <c r="A3453" s="2">
        <v>41681</v>
      </c>
      <c r="B3453">
        <v>99.970000999999996</v>
      </c>
      <c r="C3453">
        <v>100.599998</v>
      </c>
      <c r="D3453">
        <v>99.599997999999999</v>
      </c>
      <c r="E3453">
        <v>99.940002000000007</v>
      </c>
      <c r="F3453">
        <v>99.940002000000007</v>
      </c>
      <c r="G3453">
        <v>233933</v>
      </c>
      <c r="H3453">
        <f t="shared" si="53"/>
        <v>3452</v>
      </c>
    </row>
    <row r="3454" spans="1:8" x14ac:dyDescent="0.25">
      <c r="A3454" s="2">
        <v>41682</v>
      </c>
      <c r="B3454">
        <v>100.459999</v>
      </c>
      <c r="C3454">
        <v>101.379997</v>
      </c>
      <c r="D3454">
        <v>100.040001</v>
      </c>
      <c r="E3454">
        <v>100.370003</v>
      </c>
      <c r="F3454">
        <v>100.370003</v>
      </c>
      <c r="G3454">
        <v>318686</v>
      </c>
      <c r="H3454">
        <f t="shared" si="53"/>
        <v>3453</v>
      </c>
    </row>
    <row r="3455" spans="1:8" x14ac:dyDescent="0.25">
      <c r="A3455" s="2">
        <v>41683</v>
      </c>
      <c r="B3455">
        <v>100.269997</v>
      </c>
      <c r="C3455">
        <v>100.660004</v>
      </c>
      <c r="D3455">
        <v>99.400002000000001</v>
      </c>
      <c r="E3455">
        <v>100.349998</v>
      </c>
      <c r="F3455">
        <v>100.349998</v>
      </c>
      <c r="G3455">
        <v>221722</v>
      </c>
      <c r="H3455">
        <f t="shared" si="53"/>
        <v>3454</v>
      </c>
    </row>
    <row r="3456" spans="1:8" x14ac:dyDescent="0.25">
      <c r="A3456" s="2">
        <v>41684</v>
      </c>
      <c r="B3456">
        <v>100.339996</v>
      </c>
      <c r="C3456">
        <v>100.470001</v>
      </c>
      <c r="D3456">
        <v>99.43</v>
      </c>
      <c r="E3456">
        <v>100.300003</v>
      </c>
      <c r="F3456">
        <v>100.300003</v>
      </c>
      <c r="G3456">
        <v>229784</v>
      </c>
      <c r="H3456">
        <f t="shared" si="53"/>
        <v>3455</v>
      </c>
    </row>
    <row r="3457" spans="1:8" x14ac:dyDescent="0.25">
      <c r="A3457" s="2">
        <v>41688</v>
      </c>
      <c r="B3457">
        <v>100.32</v>
      </c>
      <c r="C3457">
        <v>103.25</v>
      </c>
      <c r="D3457">
        <v>100.230003</v>
      </c>
      <c r="E3457">
        <v>102.43</v>
      </c>
      <c r="F3457">
        <v>102.43</v>
      </c>
      <c r="G3457">
        <v>177371</v>
      </c>
      <c r="H3457">
        <f t="shared" si="53"/>
        <v>3456</v>
      </c>
    </row>
    <row r="3458" spans="1:8" x14ac:dyDescent="0.25">
      <c r="A3458" s="2">
        <v>41689</v>
      </c>
      <c r="B3458">
        <v>103.139999</v>
      </c>
      <c r="C3458">
        <v>103.800003</v>
      </c>
      <c r="D3458">
        <v>102.400002</v>
      </c>
      <c r="E3458">
        <v>103.30999799999999</v>
      </c>
      <c r="F3458">
        <v>103.30999799999999</v>
      </c>
      <c r="G3458">
        <v>116164</v>
      </c>
      <c r="H3458">
        <f t="shared" si="53"/>
        <v>3457</v>
      </c>
    </row>
    <row r="3459" spans="1:8" x14ac:dyDescent="0.25">
      <c r="A3459" s="2">
        <v>41690</v>
      </c>
      <c r="B3459">
        <v>103.410004</v>
      </c>
      <c r="C3459">
        <v>103.5</v>
      </c>
      <c r="D3459">
        <v>102.75</v>
      </c>
      <c r="E3459">
        <v>102.91999800000001</v>
      </c>
      <c r="F3459">
        <v>102.91999800000001</v>
      </c>
      <c r="G3459">
        <v>194397</v>
      </c>
      <c r="H3459">
        <f t="shared" si="53"/>
        <v>3458</v>
      </c>
    </row>
    <row r="3460" spans="1:8" x14ac:dyDescent="0.25">
      <c r="A3460" s="2">
        <v>41691</v>
      </c>
      <c r="B3460">
        <v>102.870003</v>
      </c>
      <c r="C3460">
        <v>102.91999800000001</v>
      </c>
      <c r="D3460">
        <v>101.69000200000001</v>
      </c>
      <c r="E3460">
        <v>102.199997</v>
      </c>
      <c r="F3460">
        <v>102.199997</v>
      </c>
      <c r="G3460">
        <v>173260</v>
      </c>
      <c r="H3460">
        <f t="shared" ref="H3460:H3523" si="54">H3459+1</f>
        <v>3459</v>
      </c>
    </row>
    <row r="3461" spans="1:8" x14ac:dyDescent="0.25">
      <c r="A3461" s="2">
        <v>41694</v>
      </c>
      <c r="B3461">
        <v>102.290001</v>
      </c>
      <c r="C3461">
        <v>103.449997</v>
      </c>
      <c r="D3461">
        <v>101.970001</v>
      </c>
      <c r="E3461">
        <v>102.82</v>
      </c>
      <c r="F3461">
        <v>102.82</v>
      </c>
      <c r="G3461">
        <v>177861</v>
      </c>
      <c r="H3461">
        <f t="shared" si="54"/>
        <v>3460</v>
      </c>
    </row>
    <row r="3462" spans="1:8" x14ac:dyDescent="0.25">
      <c r="A3462" s="2">
        <v>41695</v>
      </c>
      <c r="B3462">
        <v>102.800003</v>
      </c>
      <c r="C3462">
        <v>102.839996</v>
      </c>
      <c r="D3462">
        <v>101.019997</v>
      </c>
      <c r="E3462">
        <v>101.83000199999999</v>
      </c>
      <c r="F3462">
        <v>101.83000199999999</v>
      </c>
      <c r="G3462">
        <v>187216</v>
      </c>
      <c r="H3462">
        <f t="shared" si="54"/>
        <v>3461</v>
      </c>
    </row>
    <row r="3463" spans="1:8" x14ac:dyDescent="0.25">
      <c r="A3463" s="2">
        <v>41696</v>
      </c>
      <c r="B3463">
        <v>102.040001</v>
      </c>
      <c r="C3463">
        <v>102.900002</v>
      </c>
      <c r="D3463">
        <v>101.58000199999999</v>
      </c>
      <c r="E3463">
        <v>102.589996</v>
      </c>
      <c r="F3463">
        <v>102.589996</v>
      </c>
      <c r="G3463">
        <v>196517</v>
      </c>
      <c r="H3463">
        <f t="shared" si="54"/>
        <v>3462</v>
      </c>
    </row>
    <row r="3464" spans="1:8" x14ac:dyDescent="0.25">
      <c r="A3464" s="2">
        <v>41697</v>
      </c>
      <c r="B3464">
        <v>102.57</v>
      </c>
      <c r="C3464">
        <v>103.08000199999999</v>
      </c>
      <c r="D3464">
        <v>101.75</v>
      </c>
      <c r="E3464">
        <v>102.400002</v>
      </c>
      <c r="F3464">
        <v>102.400002</v>
      </c>
      <c r="G3464">
        <v>196494</v>
      </c>
      <c r="H3464">
        <f t="shared" si="54"/>
        <v>3463</v>
      </c>
    </row>
    <row r="3465" spans="1:8" x14ac:dyDescent="0.25">
      <c r="A3465" s="2">
        <v>41698</v>
      </c>
      <c r="B3465">
        <v>102.150002</v>
      </c>
      <c r="C3465">
        <v>102.959999</v>
      </c>
      <c r="D3465">
        <v>101.800003</v>
      </c>
      <c r="E3465">
        <v>102.589996</v>
      </c>
      <c r="F3465">
        <v>102.589996</v>
      </c>
      <c r="G3465">
        <v>178276</v>
      </c>
      <c r="H3465">
        <f t="shared" si="54"/>
        <v>3464</v>
      </c>
    </row>
    <row r="3466" spans="1:8" x14ac:dyDescent="0.25">
      <c r="A3466" s="2">
        <v>41701</v>
      </c>
      <c r="B3466">
        <v>103</v>
      </c>
      <c r="C3466">
        <v>105.220001</v>
      </c>
      <c r="D3466">
        <v>102.949997</v>
      </c>
      <c r="E3466">
        <v>104.91999800000001</v>
      </c>
      <c r="F3466">
        <v>104.91999800000001</v>
      </c>
      <c r="G3466">
        <v>295819</v>
      </c>
      <c r="H3466">
        <f t="shared" si="54"/>
        <v>3465</v>
      </c>
    </row>
    <row r="3467" spans="1:8" x14ac:dyDescent="0.25">
      <c r="A3467" s="2">
        <v>41702</v>
      </c>
      <c r="B3467">
        <v>104.889999</v>
      </c>
      <c r="C3467">
        <v>104.959999</v>
      </c>
      <c r="D3467">
        <v>102.849998</v>
      </c>
      <c r="E3467">
        <v>103.33000199999999</v>
      </c>
      <c r="F3467">
        <v>103.33000199999999</v>
      </c>
      <c r="G3467">
        <v>210005</v>
      </c>
      <c r="H3467">
        <f t="shared" si="54"/>
        <v>3466</v>
      </c>
    </row>
    <row r="3468" spans="1:8" x14ac:dyDescent="0.25">
      <c r="A3468" s="2">
        <v>41703</v>
      </c>
      <c r="B3468">
        <v>103.349998</v>
      </c>
      <c r="C3468">
        <v>103.529999</v>
      </c>
      <c r="D3468">
        <v>100.849998</v>
      </c>
      <c r="E3468">
        <v>101.449997</v>
      </c>
      <c r="F3468">
        <v>101.449997</v>
      </c>
      <c r="G3468">
        <v>267837</v>
      </c>
      <c r="H3468">
        <f t="shared" si="54"/>
        <v>3467</v>
      </c>
    </row>
    <row r="3469" spans="1:8" x14ac:dyDescent="0.25">
      <c r="A3469" s="2">
        <v>41704</v>
      </c>
      <c r="B3469">
        <v>101.040001</v>
      </c>
      <c r="C3469">
        <v>102.08000199999999</v>
      </c>
      <c r="D3469">
        <v>100.129997</v>
      </c>
      <c r="E3469">
        <v>101.55999799999999</v>
      </c>
      <c r="F3469">
        <v>101.55999799999999</v>
      </c>
      <c r="G3469">
        <v>291849</v>
      </c>
      <c r="H3469">
        <f t="shared" si="54"/>
        <v>3468</v>
      </c>
    </row>
    <row r="3470" spans="1:8" x14ac:dyDescent="0.25">
      <c r="A3470" s="2">
        <v>41705</v>
      </c>
      <c r="B3470">
        <v>101.970001</v>
      </c>
      <c r="C3470">
        <v>102.910004</v>
      </c>
      <c r="D3470">
        <v>101.57</v>
      </c>
      <c r="E3470">
        <v>102.58000199999999</v>
      </c>
      <c r="F3470">
        <v>102.58000199999999</v>
      </c>
      <c r="G3470">
        <v>226145</v>
      </c>
      <c r="H3470">
        <f t="shared" si="54"/>
        <v>3469</v>
      </c>
    </row>
    <row r="3471" spans="1:8" x14ac:dyDescent="0.25">
      <c r="A3471" s="2">
        <v>41708</v>
      </c>
      <c r="B3471">
        <v>102.75</v>
      </c>
      <c r="C3471">
        <v>102.82</v>
      </c>
      <c r="D3471">
        <v>100.849998</v>
      </c>
      <c r="E3471">
        <v>101.120003</v>
      </c>
      <c r="F3471">
        <v>101.120003</v>
      </c>
      <c r="G3471">
        <v>225290</v>
      </c>
      <c r="H3471">
        <f t="shared" si="54"/>
        <v>3470</v>
      </c>
    </row>
    <row r="3472" spans="1:8" x14ac:dyDescent="0.25">
      <c r="A3472" s="2">
        <v>41709</v>
      </c>
      <c r="B3472">
        <v>100.94000200000001</v>
      </c>
      <c r="C3472">
        <v>101.519997</v>
      </c>
      <c r="D3472">
        <v>99.32</v>
      </c>
      <c r="E3472">
        <v>100.029999</v>
      </c>
      <c r="F3472">
        <v>100.029999</v>
      </c>
      <c r="G3472">
        <v>294201</v>
      </c>
      <c r="H3472">
        <f t="shared" si="54"/>
        <v>3471</v>
      </c>
    </row>
    <row r="3473" spans="1:8" x14ac:dyDescent="0.25">
      <c r="A3473" s="2">
        <v>41710</v>
      </c>
      <c r="B3473">
        <v>99.480002999999996</v>
      </c>
      <c r="C3473">
        <v>99.599997999999999</v>
      </c>
      <c r="D3473">
        <v>97.550003000000004</v>
      </c>
      <c r="E3473">
        <v>97.989998</v>
      </c>
      <c r="F3473">
        <v>97.989998</v>
      </c>
      <c r="G3473">
        <v>416927</v>
      </c>
      <c r="H3473">
        <f t="shared" si="54"/>
        <v>3472</v>
      </c>
    </row>
    <row r="3474" spans="1:8" x14ac:dyDescent="0.25">
      <c r="A3474" s="2">
        <v>41711</v>
      </c>
      <c r="B3474">
        <v>98.099997999999999</v>
      </c>
      <c r="C3474">
        <v>98.599997999999999</v>
      </c>
      <c r="D3474">
        <v>97.669998000000007</v>
      </c>
      <c r="E3474">
        <v>98.199996999999996</v>
      </c>
      <c r="F3474">
        <v>98.199996999999996</v>
      </c>
      <c r="G3474">
        <v>268074</v>
      </c>
      <c r="H3474">
        <f t="shared" si="54"/>
        <v>3473</v>
      </c>
    </row>
    <row r="3475" spans="1:8" x14ac:dyDescent="0.25">
      <c r="A3475" s="2">
        <v>41712</v>
      </c>
      <c r="B3475">
        <v>98.25</v>
      </c>
      <c r="C3475">
        <v>99.279999000000004</v>
      </c>
      <c r="D3475">
        <v>98.059997999999993</v>
      </c>
      <c r="E3475">
        <v>98.889999000000003</v>
      </c>
      <c r="F3475">
        <v>98.889999000000003</v>
      </c>
      <c r="G3475">
        <v>226300</v>
      </c>
      <c r="H3475">
        <f t="shared" si="54"/>
        <v>3474</v>
      </c>
    </row>
    <row r="3476" spans="1:8" x14ac:dyDescent="0.25">
      <c r="A3476" s="2">
        <v>41715</v>
      </c>
      <c r="B3476">
        <v>99.389999000000003</v>
      </c>
      <c r="C3476">
        <v>99.389999000000003</v>
      </c>
      <c r="D3476">
        <v>97.370002999999997</v>
      </c>
      <c r="E3476">
        <v>98.080001999999993</v>
      </c>
      <c r="F3476">
        <v>98.080001999999993</v>
      </c>
      <c r="G3476">
        <v>227387</v>
      </c>
      <c r="H3476">
        <f t="shared" si="54"/>
        <v>3475</v>
      </c>
    </row>
    <row r="3477" spans="1:8" x14ac:dyDescent="0.25">
      <c r="A3477" s="2">
        <v>41716</v>
      </c>
      <c r="B3477">
        <v>97.970000999999996</v>
      </c>
      <c r="C3477">
        <v>99.779999000000004</v>
      </c>
      <c r="D3477">
        <v>97.75</v>
      </c>
      <c r="E3477">
        <v>99.699996999999996</v>
      </c>
      <c r="F3477">
        <v>99.699996999999996</v>
      </c>
      <c r="G3477">
        <v>192508</v>
      </c>
      <c r="H3477">
        <f t="shared" si="54"/>
        <v>3476</v>
      </c>
    </row>
    <row r="3478" spans="1:8" x14ac:dyDescent="0.25">
      <c r="A3478" s="2">
        <v>41717</v>
      </c>
      <c r="B3478">
        <v>99.529999000000004</v>
      </c>
      <c r="C3478">
        <v>100.470001</v>
      </c>
      <c r="D3478">
        <v>99.339995999999999</v>
      </c>
      <c r="E3478">
        <v>100.370003</v>
      </c>
      <c r="F3478">
        <v>100.370003</v>
      </c>
      <c r="G3478">
        <v>110319</v>
      </c>
      <c r="H3478">
        <f t="shared" si="54"/>
        <v>3477</v>
      </c>
    </row>
    <row r="3479" spans="1:8" x14ac:dyDescent="0.25">
      <c r="A3479" s="2">
        <v>41718</v>
      </c>
      <c r="B3479">
        <v>100.389999</v>
      </c>
      <c r="C3479">
        <v>100.82</v>
      </c>
      <c r="D3479">
        <v>99.080001999999993</v>
      </c>
      <c r="E3479">
        <v>99.43</v>
      </c>
      <c r="F3479">
        <v>99.43</v>
      </c>
      <c r="G3479">
        <v>244866</v>
      </c>
      <c r="H3479">
        <f t="shared" si="54"/>
        <v>3478</v>
      </c>
    </row>
    <row r="3480" spans="1:8" x14ac:dyDescent="0.25">
      <c r="A3480" s="2">
        <v>41719</v>
      </c>
      <c r="B3480">
        <v>98.589995999999999</v>
      </c>
      <c r="C3480">
        <v>100.25</v>
      </c>
      <c r="D3480">
        <v>98.25</v>
      </c>
      <c r="E3480">
        <v>99.459998999999996</v>
      </c>
      <c r="F3480">
        <v>99.459998999999996</v>
      </c>
      <c r="G3480">
        <v>191289</v>
      </c>
      <c r="H3480">
        <f t="shared" si="54"/>
        <v>3479</v>
      </c>
    </row>
    <row r="3481" spans="1:8" x14ac:dyDescent="0.25">
      <c r="A3481" s="2">
        <v>41722</v>
      </c>
      <c r="B3481">
        <v>99.489998</v>
      </c>
      <c r="C3481">
        <v>100.290001</v>
      </c>
      <c r="D3481">
        <v>99.050003000000004</v>
      </c>
      <c r="E3481">
        <v>99.599997999999999</v>
      </c>
      <c r="F3481">
        <v>99.599997999999999</v>
      </c>
      <c r="G3481">
        <v>151710</v>
      </c>
      <c r="H3481">
        <f t="shared" si="54"/>
        <v>3480</v>
      </c>
    </row>
    <row r="3482" spans="1:8" x14ac:dyDescent="0.25">
      <c r="A3482" s="2">
        <v>41723</v>
      </c>
      <c r="B3482">
        <v>99.43</v>
      </c>
      <c r="C3482">
        <v>100.25</v>
      </c>
      <c r="D3482">
        <v>98.800003000000004</v>
      </c>
      <c r="E3482">
        <v>99.190002000000007</v>
      </c>
      <c r="F3482">
        <v>99.190002000000007</v>
      </c>
      <c r="G3482">
        <v>217013</v>
      </c>
      <c r="H3482">
        <f t="shared" si="54"/>
        <v>3481</v>
      </c>
    </row>
    <row r="3483" spans="1:8" x14ac:dyDescent="0.25">
      <c r="A3483" s="2">
        <v>41724</v>
      </c>
      <c r="B3483">
        <v>99.18</v>
      </c>
      <c r="C3483">
        <v>100.459999</v>
      </c>
      <c r="D3483">
        <v>99.099997999999999</v>
      </c>
      <c r="E3483">
        <v>100.260002</v>
      </c>
      <c r="F3483">
        <v>100.260002</v>
      </c>
      <c r="G3483">
        <v>211367</v>
      </c>
      <c r="H3483">
        <f t="shared" si="54"/>
        <v>3482</v>
      </c>
    </row>
    <row r="3484" spans="1:8" x14ac:dyDescent="0.25">
      <c r="A3484" s="2">
        <v>41725</v>
      </c>
      <c r="B3484">
        <v>100.300003</v>
      </c>
      <c r="C3484">
        <v>101.699997</v>
      </c>
      <c r="D3484">
        <v>100.029999</v>
      </c>
      <c r="E3484">
        <v>101.279999</v>
      </c>
      <c r="F3484">
        <v>101.279999</v>
      </c>
      <c r="G3484">
        <v>202200</v>
      </c>
      <c r="H3484">
        <f t="shared" si="54"/>
        <v>3483</v>
      </c>
    </row>
    <row r="3485" spans="1:8" x14ac:dyDescent="0.25">
      <c r="A3485" s="2">
        <v>41726</v>
      </c>
      <c r="B3485">
        <v>101.339996</v>
      </c>
      <c r="C3485">
        <v>102.239998</v>
      </c>
      <c r="D3485">
        <v>101.18</v>
      </c>
      <c r="E3485">
        <v>101.66999800000001</v>
      </c>
      <c r="F3485">
        <v>101.66999800000001</v>
      </c>
      <c r="G3485">
        <v>166326</v>
      </c>
      <c r="H3485">
        <f t="shared" si="54"/>
        <v>3484</v>
      </c>
    </row>
    <row r="3486" spans="1:8" x14ac:dyDescent="0.25">
      <c r="A3486" s="2">
        <v>41729</v>
      </c>
      <c r="B3486">
        <v>101.69000200000001</v>
      </c>
      <c r="C3486">
        <v>101.970001</v>
      </c>
      <c r="D3486">
        <v>100.879997</v>
      </c>
      <c r="E3486">
        <v>101.58000199999999</v>
      </c>
      <c r="F3486">
        <v>101.58000199999999</v>
      </c>
      <c r="G3486">
        <v>167570</v>
      </c>
      <c r="H3486">
        <f t="shared" si="54"/>
        <v>3485</v>
      </c>
    </row>
    <row r="3487" spans="1:8" x14ac:dyDescent="0.25">
      <c r="A3487" s="2">
        <v>41730</v>
      </c>
      <c r="B3487">
        <v>101.529999</v>
      </c>
      <c r="C3487">
        <v>101.57</v>
      </c>
      <c r="D3487">
        <v>99.279999000000004</v>
      </c>
      <c r="E3487">
        <v>99.739998</v>
      </c>
      <c r="F3487">
        <v>99.739998</v>
      </c>
      <c r="G3487">
        <v>237564</v>
      </c>
      <c r="H3487">
        <f t="shared" si="54"/>
        <v>3486</v>
      </c>
    </row>
    <row r="3488" spans="1:8" x14ac:dyDescent="0.25">
      <c r="A3488" s="2">
        <v>41731</v>
      </c>
      <c r="B3488">
        <v>99.639999000000003</v>
      </c>
      <c r="C3488">
        <v>99.830001999999993</v>
      </c>
      <c r="D3488">
        <v>98.860000999999997</v>
      </c>
      <c r="E3488">
        <v>99.620002999999997</v>
      </c>
      <c r="F3488">
        <v>99.620002999999997</v>
      </c>
      <c r="G3488">
        <v>231596</v>
      </c>
      <c r="H3488">
        <f t="shared" si="54"/>
        <v>3487</v>
      </c>
    </row>
    <row r="3489" spans="1:8" x14ac:dyDescent="0.25">
      <c r="A3489" s="2">
        <v>41732</v>
      </c>
      <c r="B3489">
        <v>99.290001000000004</v>
      </c>
      <c r="C3489">
        <v>100.489998</v>
      </c>
      <c r="D3489">
        <v>99.07</v>
      </c>
      <c r="E3489">
        <v>100.290001</v>
      </c>
      <c r="F3489">
        <v>100.290001</v>
      </c>
      <c r="G3489">
        <v>195430</v>
      </c>
      <c r="H3489">
        <f t="shared" si="54"/>
        <v>3488</v>
      </c>
    </row>
    <row r="3490" spans="1:8" x14ac:dyDescent="0.25">
      <c r="A3490" s="2">
        <v>41733</v>
      </c>
      <c r="B3490">
        <v>100.379997</v>
      </c>
      <c r="C3490">
        <v>101.629997</v>
      </c>
      <c r="D3490">
        <v>100.279999</v>
      </c>
      <c r="E3490">
        <v>101.139999</v>
      </c>
      <c r="F3490">
        <v>101.139999</v>
      </c>
      <c r="G3490">
        <v>193532</v>
      </c>
      <c r="H3490">
        <f t="shared" si="54"/>
        <v>3489</v>
      </c>
    </row>
    <row r="3491" spans="1:8" x14ac:dyDescent="0.25">
      <c r="A3491" s="2">
        <v>41736</v>
      </c>
      <c r="B3491">
        <v>100.910004</v>
      </c>
      <c r="C3491">
        <v>101.32</v>
      </c>
      <c r="D3491">
        <v>99.919998000000007</v>
      </c>
      <c r="E3491">
        <v>100.44000200000001</v>
      </c>
      <c r="F3491">
        <v>100.44000200000001</v>
      </c>
      <c r="G3491">
        <v>254884</v>
      </c>
      <c r="H3491">
        <f t="shared" si="54"/>
        <v>3490</v>
      </c>
    </row>
    <row r="3492" spans="1:8" x14ac:dyDescent="0.25">
      <c r="A3492" s="2">
        <v>41737</v>
      </c>
      <c r="B3492">
        <v>100.69000200000001</v>
      </c>
      <c r="C3492">
        <v>102.709999</v>
      </c>
      <c r="D3492">
        <v>100.68</v>
      </c>
      <c r="E3492">
        <v>102.55999799999999</v>
      </c>
      <c r="F3492">
        <v>102.55999799999999</v>
      </c>
      <c r="G3492">
        <v>299549</v>
      </c>
      <c r="H3492">
        <f t="shared" si="54"/>
        <v>3491</v>
      </c>
    </row>
    <row r="3493" spans="1:8" x14ac:dyDescent="0.25">
      <c r="A3493" s="2">
        <v>41738</v>
      </c>
      <c r="B3493">
        <v>102.349998</v>
      </c>
      <c r="C3493">
        <v>103.769997</v>
      </c>
      <c r="D3493">
        <v>102.029999</v>
      </c>
      <c r="E3493">
        <v>103.599998</v>
      </c>
      <c r="F3493">
        <v>103.599998</v>
      </c>
      <c r="G3493">
        <v>324660</v>
      </c>
      <c r="H3493">
        <f t="shared" si="54"/>
        <v>3492</v>
      </c>
    </row>
    <row r="3494" spans="1:8" x14ac:dyDescent="0.25">
      <c r="A3494" s="2">
        <v>41739</v>
      </c>
      <c r="B3494">
        <v>103.44000200000001</v>
      </c>
      <c r="C3494">
        <v>103.80999799999999</v>
      </c>
      <c r="D3494">
        <v>103.099998</v>
      </c>
      <c r="E3494">
        <v>103.400002</v>
      </c>
      <c r="F3494">
        <v>103.400002</v>
      </c>
      <c r="G3494">
        <v>222169</v>
      </c>
      <c r="H3494">
        <f t="shared" si="54"/>
        <v>3493</v>
      </c>
    </row>
    <row r="3495" spans="1:8" x14ac:dyDescent="0.25">
      <c r="A3495" s="2">
        <v>41740</v>
      </c>
      <c r="B3495">
        <v>103.339996</v>
      </c>
      <c r="C3495">
        <v>104.44000200000001</v>
      </c>
      <c r="D3495">
        <v>103.010002</v>
      </c>
      <c r="E3495">
        <v>103.739998</v>
      </c>
      <c r="F3495">
        <v>103.739998</v>
      </c>
      <c r="G3495">
        <v>261915</v>
      </c>
      <c r="H3495">
        <f t="shared" si="54"/>
        <v>3494</v>
      </c>
    </row>
    <row r="3496" spans="1:8" x14ac:dyDescent="0.25">
      <c r="A3496" s="2">
        <v>41743</v>
      </c>
      <c r="B3496">
        <v>103.55999799999999</v>
      </c>
      <c r="C3496">
        <v>104.550003</v>
      </c>
      <c r="D3496">
        <v>103.339996</v>
      </c>
      <c r="E3496">
        <v>104.050003</v>
      </c>
      <c r="F3496">
        <v>104.050003</v>
      </c>
      <c r="G3496">
        <v>237213</v>
      </c>
      <c r="H3496">
        <f t="shared" si="54"/>
        <v>3495</v>
      </c>
    </row>
    <row r="3497" spans="1:8" x14ac:dyDescent="0.25">
      <c r="A3497" s="2">
        <v>41744</v>
      </c>
      <c r="B3497">
        <v>103.599998</v>
      </c>
      <c r="C3497">
        <v>104.050003</v>
      </c>
      <c r="D3497">
        <v>102.910004</v>
      </c>
      <c r="E3497">
        <v>103.75</v>
      </c>
      <c r="F3497">
        <v>103.75</v>
      </c>
      <c r="G3497">
        <v>215848</v>
      </c>
      <c r="H3497">
        <f t="shared" si="54"/>
        <v>3496</v>
      </c>
    </row>
    <row r="3498" spans="1:8" x14ac:dyDescent="0.25">
      <c r="A3498" s="2">
        <v>41745</v>
      </c>
      <c r="B3498">
        <v>103.760002</v>
      </c>
      <c r="C3498">
        <v>104.989998</v>
      </c>
      <c r="D3498">
        <v>103.120003</v>
      </c>
      <c r="E3498">
        <v>103.760002</v>
      </c>
      <c r="F3498">
        <v>103.760002</v>
      </c>
      <c r="G3498">
        <v>279392</v>
      </c>
      <c r="H3498">
        <f t="shared" si="54"/>
        <v>3497</v>
      </c>
    </row>
    <row r="3499" spans="1:8" x14ac:dyDescent="0.25">
      <c r="A3499" s="2">
        <v>41746</v>
      </c>
      <c r="B3499">
        <v>103.839996</v>
      </c>
      <c r="C3499">
        <v>104.779999</v>
      </c>
      <c r="D3499">
        <v>103.540001</v>
      </c>
      <c r="E3499">
        <v>104.300003</v>
      </c>
      <c r="F3499">
        <v>104.300003</v>
      </c>
      <c r="G3499">
        <v>191342</v>
      </c>
      <c r="H3499">
        <f t="shared" si="54"/>
        <v>3498</v>
      </c>
    </row>
    <row r="3500" spans="1:8" x14ac:dyDescent="0.25">
      <c r="A3500" s="2">
        <v>41750</v>
      </c>
      <c r="B3500">
        <v>104.540001</v>
      </c>
      <c r="C3500">
        <v>104.769997</v>
      </c>
      <c r="D3500">
        <v>103.849998</v>
      </c>
      <c r="E3500">
        <v>104.370003</v>
      </c>
      <c r="F3500">
        <v>104.370003</v>
      </c>
      <c r="G3500">
        <v>115095</v>
      </c>
      <c r="H3500">
        <f t="shared" si="54"/>
        <v>3499</v>
      </c>
    </row>
    <row r="3501" spans="1:8" x14ac:dyDescent="0.25">
      <c r="A3501" s="2">
        <v>41751</v>
      </c>
      <c r="B3501">
        <v>104.360001</v>
      </c>
      <c r="C3501">
        <v>104.360001</v>
      </c>
      <c r="D3501">
        <v>101.69000200000001</v>
      </c>
      <c r="E3501">
        <v>102.129997</v>
      </c>
      <c r="F3501">
        <v>102.129997</v>
      </c>
      <c r="G3501">
        <v>323723</v>
      </c>
      <c r="H3501">
        <f t="shared" si="54"/>
        <v>3500</v>
      </c>
    </row>
    <row r="3502" spans="1:8" x14ac:dyDescent="0.25">
      <c r="A3502" s="2">
        <v>41752</v>
      </c>
      <c r="B3502">
        <v>101.860001</v>
      </c>
      <c r="C3502">
        <v>102.08000199999999</v>
      </c>
      <c r="D3502">
        <v>101.199997</v>
      </c>
      <c r="E3502">
        <v>101.44000200000001</v>
      </c>
      <c r="F3502">
        <v>101.44000200000001</v>
      </c>
      <c r="G3502">
        <v>250645</v>
      </c>
      <c r="H3502">
        <f t="shared" si="54"/>
        <v>3501</v>
      </c>
    </row>
    <row r="3503" spans="1:8" x14ac:dyDescent="0.25">
      <c r="A3503" s="2">
        <v>41753</v>
      </c>
      <c r="B3503">
        <v>101.540001</v>
      </c>
      <c r="C3503">
        <v>102.349998</v>
      </c>
      <c r="D3503">
        <v>101.400002</v>
      </c>
      <c r="E3503">
        <v>101.94000200000001</v>
      </c>
      <c r="F3503">
        <v>101.94000200000001</v>
      </c>
      <c r="G3503">
        <v>202278</v>
      </c>
      <c r="H3503">
        <f t="shared" si="54"/>
        <v>3502</v>
      </c>
    </row>
    <row r="3504" spans="1:8" x14ac:dyDescent="0.25">
      <c r="A3504" s="2">
        <v>41754</v>
      </c>
      <c r="B3504">
        <v>101.93</v>
      </c>
      <c r="C3504">
        <v>102.050003</v>
      </c>
      <c r="D3504">
        <v>100.480003</v>
      </c>
      <c r="E3504">
        <v>100.599998</v>
      </c>
      <c r="F3504">
        <v>100.599998</v>
      </c>
      <c r="G3504">
        <v>221601</v>
      </c>
      <c r="H3504">
        <f t="shared" si="54"/>
        <v>3503</v>
      </c>
    </row>
    <row r="3505" spans="1:8" x14ac:dyDescent="0.25">
      <c r="A3505" s="2">
        <v>41757</v>
      </c>
      <c r="B3505">
        <v>100.489998</v>
      </c>
      <c r="C3505">
        <v>101.519997</v>
      </c>
      <c r="D3505">
        <v>100.33000199999999</v>
      </c>
      <c r="E3505">
        <v>100.839996</v>
      </c>
      <c r="F3505">
        <v>100.839996</v>
      </c>
      <c r="G3505">
        <v>231590</v>
      </c>
      <c r="H3505">
        <f t="shared" si="54"/>
        <v>3504</v>
      </c>
    </row>
    <row r="3506" spans="1:8" x14ac:dyDescent="0.25">
      <c r="A3506" s="2">
        <v>41758</v>
      </c>
      <c r="B3506">
        <v>100.889999</v>
      </c>
      <c r="C3506">
        <v>102.199997</v>
      </c>
      <c r="D3506">
        <v>100.709999</v>
      </c>
      <c r="E3506">
        <v>101.279999</v>
      </c>
      <c r="F3506">
        <v>101.279999</v>
      </c>
      <c r="G3506">
        <v>218691</v>
      </c>
      <c r="H3506">
        <f t="shared" si="54"/>
        <v>3505</v>
      </c>
    </row>
    <row r="3507" spans="1:8" x14ac:dyDescent="0.25">
      <c r="A3507" s="2">
        <v>41759</v>
      </c>
      <c r="B3507">
        <v>100.760002</v>
      </c>
      <c r="C3507">
        <v>100.760002</v>
      </c>
      <c r="D3507">
        <v>99.349997999999999</v>
      </c>
      <c r="E3507">
        <v>99.739998</v>
      </c>
      <c r="F3507">
        <v>99.739998</v>
      </c>
      <c r="G3507">
        <v>282979</v>
      </c>
      <c r="H3507">
        <f t="shared" si="54"/>
        <v>3506</v>
      </c>
    </row>
    <row r="3508" spans="1:8" x14ac:dyDescent="0.25">
      <c r="A3508" s="2">
        <v>41760</v>
      </c>
      <c r="B3508">
        <v>99.720000999999996</v>
      </c>
      <c r="C3508">
        <v>99.889999000000003</v>
      </c>
      <c r="D3508">
        <v>98.739998</v>
      </c>
      <c r="E3508">
        <v>99.419998000000007</v>
      </c>
      <c r="F3508">
        <v>99.419998000000007</v>
      </c>
      <c r="G3508">
        <v>235455</v>
      </c>
      <c r="H3508">
        <f t="shared" si="54"/>
        <v>3507</v>
      </c>
    </row>
    <row r="3509" spans="1:8" x14ac:dyDescent="0.25">
      <c r="A3509" s="2">
        <v>41761</v>
      </c>
      <c r="B3509">
        <v>99.169998000000007</v>
      </c>
      <c r="C3509">
        <v>100.139999</v>
      </c>
      <c r="D3509">
        <v>99.169998000000007</v>
      </c>
      <c r="E3509">
        <v>99.760002</v>
      </c>
      <c r="F3509">
        <v>99.760002</v>
      </c>
      <c r="G3509">
        <v>213631</v>
      </c>
      <c r="H3509">
        <f t="shared" si="54"/>
        <v>3508</v>
      </c>
    </row>
    <row r="3510" spans="1:8" x14ac:dyDescent="0.25">
      <c r="A3510" s="2">
        <v>41764</v>
      </c>
      <c r="B3510">
        <v>99.959998999999996</v>
      </c>
      <c r="C3510">
        <v>100.44000200000001</v>
      </c>
      <c r="D3510">
        <v>98.910004000000001</v>
      </c>
      <c r="E3510">
        <v>99.480002999999996</v>
      </c>
      <c r="F3510">
        <v>99.480002999999996</v>
      </c>
      <c r="G3510">
        <v>190002</v>
      </c>
      <c r="H3510">
        <f t="shared" si="54"/>
        <v>3509</v>
      </c>
    </row>
    <row r="3511" spans="1:8" x14ac:dyDescent="0.25">
      <c r="A3511" s="2">
        <v>41765</v>
      </c>
      <c r="B3511">
        <v>99.379997000000003</v>
      </c>
      <c r="C3511">
        <v>100.41999800000001</v>
      </c>
      <c r="D3511">
        <v>99.32</v>
      </c>
      <c r="E3511">
        <v>99.5</v>
      </c>
      <c r="F3511">
        <v>99.5</v>
      </c>
      <c r="G3511">
        <v>251208</v>
      </c>
      <c r="H3511">
        <f t="shared" si="54"/>
        <v>3510</v>
      </c>
    </row>
    <row r="3512" spans="1:8" x14ac:dyDescent="0.25">
      <c r="A3512" s="2">
        <v>41766</v>
      </c>
      <c r="B3512">
        <v>99.830001999999993</v>
      </c>
      <c r="C3512">
        <v>100.989998</v>
      </c>
      <c r="D3512">
        <v>99.779999000000004</v>
      </c>
      <c r="E3512">
        <v>100.769997</v>
      </c>
      <c r="F3512">
        <v>100.769997</v>
      </c>
      <c r="G3512">
        <v>291271</v>
      </c>
      <c r="H3512">
        <f t="shared" si="54"/>
        <v>3511</v>
      </c>
    </row>
    <row r="3513" spans="1:8" x14ac:dyDescent="0.25">
      <c r="A3513" s="2">
        <v>41767</v>
      </c>
      <c r="B3513">
        <v>100.82</v>
      </c>
      <c r="C3513">
        <v>100.93</v>
      </c>
      <c r="D3513">
        <v>99.870002999999997</v>
      </c>
      <c r="E3513">
        <v>100.260002</v>
      </c>
      <c r="F3513">
        <v>100.260002</v>
      </c>
      <c r="G3513">
        <v>252605</v>
      </c>
      <c r="H3513">
        <f t="shared" si="54"/>
        <v>3512</v>
      </c>
    </row>
    <row r="3514" spans="1:8" x14ac:dyDescent="0.25">
      <c r="A3514" s="2">
        <v>41768</v>
      </c>
      <c r="B3514">
        <v>100.269997</v>
      </c>
      <c r="C3514">
        <v>101.18</v>
      </c>
      <c r="D3514">
        <v>99.709998999999996</v>
      </c>
      <c r="E3514">
        <v>99.989998</v>
      </c>
      <c r="F3514">
        <v>99.989998</v>
      </c>
      <c r="G3514">
        <v>271341</v>
      </c>
      <c r="H3514">
        <f t="shared" si="54"/>
        <v>3513</v>
      </c>
    </row>
    <row r="3515" spans="1:8" x14ac:dyDescent="0.25">
      <c r="A3515" s="2">
        <v>41771</v>
      </c>
      <c r="B3515">
        <v>100.120003</v>
      </c>
      <c r="C3515">
        <v>100.93</v>
      </c>
      <c r="D3515">
        <v>99.93</v>
      </c>
      <c r="E3515">
        <v>100.589996</v>
      </c>
      <c r="F3515">
        <v>100.589996</v>
      </c>
      <c r="G3515">
        <v>211648</v>
      </c>
      <c r="H3515">
        <f t="shared" si="54"/>
        <v>3514</v>
      </c>
    </row>
    <row r="3516" spans="1:8" x14ac:dyDescent="0.25">
      <c r="A3516" s="2">
        <v>41772</v>
      </c>
      <c r="B3516">
        <v>100.629997</v>
      </c>
      <c r="C3516">
        <v>102.050003</v>
      </c>
      <c r="D3516">
        <v>100.360001</v>
      </c>
      <c r="E3516">
        <v>101.699997</v>
      </c>
      <c r="F3516">
        <v>101.699997</v>
      </c>
      <c r="G3516">
        <v>253588</v>
      </c>
      <c r="H3516">
        <f t="shared" si="54"/>
        <v>3515</v>
      </c>
    </row>
    <row r="3517" spans="1:8" x14ac:dyDescent="0.25">
      <c r="A3517" s="2">
        <v>41773</v>
      </c>
      <c r="B3517">
        <v>101.910004</v>
      </c>
      <c r="C3517">
        <v>102.650002</v>
      </c>
      <c r="D3517">
        <v>101.83000199999999</v>
      </c>
      <c r="E3517">
        <v>102.370003</v>
      </c>
      <c r="F3517">
        <v>102.370003</v>
      </c>
      <c r="G3517">
        <v>234477</v>
      </c>
      <c r="H3517">
        <f t="shared" si="54"/>
        <v>3516</v>
      </c>
    </row>
    <row r="3518" spans="1:8" x14ac:dyDescent="0.25">
      <c r="A3518" s="2">
        <v>41774</v>
      </c>
      <c r="B3518">
        <v>102.029999</v>
      </c>
      <c r="C3518">
        <v>102.260002</v>
      </c>
      <c r="D3518">
        <v>101.269997</v>
      </c>
      <c r="E3518">
        <v>101.5</v>
      </c>
      <c r="F3518">
        <v>101.5</v>
      </c>
      <c r="G3518">
        <v>276060</v>
      </c>
      <c r="H3518">
        <f t="shared" si="54"/>
        <v>3517</v>
      </c>
    </row>
    <row r="3519" spans="1:8" x14ac:dyDescent="0.25">
      <c r="A3519" s="2">
        <v>41775</v>
      </c>
      <c r="B3519">
        <v>101.55999799999999</v>
      </c>
      <c r="C3519">
        <v>102.230003</v>
      </c>
      <c r="D3519">
        <v>101.389999</v>
      </c>
      <c r="E3519">
        <v>102.019997</v>
      </c>
      <c r="F3519">
        <v>102.019997</v>
      </c>
      <c r="G3519">
        <v>147896</v>
      </c>
      <c r="H3519">
        <f t="shared" si="54"/>
        <v>3518</v>
      </c>
    </row>
    <row r="3520" spans="1:8" x14ac:dyDescent="0.25">
      <c r="A3520" s="2">
        <v>41778</v>
      </c>
      <c r="B3520">
        <v>102.129997</v>
      </c>
      <c r="C3520">
        <v>103.089996</v>
      </c>
      <c r="D3520">
        <v>101.970001</v>
      </c>
      <c r="E3520">
        <v>102.610001</v>
      </c>
      <c r="F3520">
        <v>102.610001</v>
      </c>
      <c r="G3520">
        <v>121114</v>
      </c>
      <c r="H3520">
        <f t="shared" si="54"/>
        <v>3519</v>
      </c>
    </row>
    <row r="3521" spans="1:8" x14ac:dyDescent="0.25">
      <c r="A3521" s="2">
        <v>41779</v>
      </c>
      <c r="B3521">
        <v>102.599998</v>
      </c>
      <c r="C3521">
        <v>102.860001</v>
      </c>
      <c r="D3521">
        <v>102.099998</v>
      </c>
      <c r="E3521">
        <v>102.44000200000001</v>
      </c>
      <c r="F3521">
        <v>102.44000200000001</v>
      </c>
      <c r="G3521">
        <v>249769</v>
      </c>
      <c r="H3521">
        <f t="shared" si="54"/>
        <v>3520</v>
      </c>
    </row>
    <row r="3522" spans="1:8" x14ac:dyDescent="0.25">
      <c r="A3522" s="2">
        <v>41780</v>
      </c>
      <c r="B3522">
        <v>102.959999</v>
      </c>
      <c r="C3522">
        <v>104.290001</v>
      </c>
      <c r="D3522">
        <v>102.779999</v>
      </c>
      <c r="E3522">
        <v>104.07</v>
      </c>
      <c r="F3522">
        <v>104.07</v>
      </c>
      <c r="G3522">
        <v>272127</v>
      </c>
      <c r="H3522">
        <f t="shared" si="54"/>
        <v>3521</v>
      </c>
    </row>
    <row r="3523" spans="1:8" x14ac:dyDescent="0.25">
      <c r="A3523" s="2">
        <v>41781</v>
      </c>
      <c r="B3523">
        <v>103.849998</v>
      </c>
      <c r="C3523">
        <v>104.220001</v>
      </c>
      <c r="D3523">
        <v>103.550003</v>
      </c>
      <c r="E3523">
        <v>103.739998</v>
      </c>
      <c r="F3523">
        <v>103.739998</v>
      </c>
      <c r="G3523">
        <v>159181</v>
      </c>
      <c r="H3523">
        <f t="shared" si="54"/>
        <v>3522</v>
      </c>
    </row>
    <row r="3524" spans="1:8" x14ac:dyDescent="0.25">
      <c r="A3524" s="2">
        <v>41782</v>
      </c>
      <c r="B3524">
        <v>103.709999</v>
      </c>
      <c r="C3524">
        <v>104.5</v>
      </c>
      <c r="D3524">
        <v>103.639999</v>
      </c>
      <c r="E3524">
        <v>104.349998</v>
      </c>
      <c r="F3524">
        <v>104.349998</v>
      </c>
      <c r="G3524">
        <v>160563</v>
      </c>
      <c r="H3524">
        <f t="shared" ref="H3524:H3587" si="55">H3523+1</f>
        <v>3523</v>
      </c>
    </row>
    <row r="3525" spans="1:8" x14ac:dyDescent="0.25">
      <c r="A3525" s="2">
        <v>41786</v>
      </c>
      <c r="B3525">
        <v>104.339996</v>
      </c>
      <c r="C3525">
        <v>104.5</v>
      </c>
      <c r="D3525">
        <v>103.57</v>
      </c>
      <c r="E3525">
        <v>104.110001</v>
      </c>
      <c r="F3525">
        <v>104.110001</v>
      </c>
      <c r="G3525">
        <v>174387</v>
      </c>
      <c r="H3525">
        <f t="shared" si="55"/>
        <v>3524</v>
      </c>
    </row>
    <row r="3526" spans="1:8" x14ac:dyDescent="0.25">
      <c r="A3526" s="2">
        <v>41787</v>
      </c>
      <c r="B3526">
        <v>104.139999</v>
      </c>
      <c r="C3526">
        <v>104.389999</v>
      </c>
      <c r="D3526">
        <v>102.639999</v>
      </c>
      <c r="E3526">
        <v>102.720001</v>
      </c>
      <c r="F3526">
        <v>102.720001</v>
      </c>
      <c r="G3526">
        <v>239134</v>
      </c>
      <c r="H3526">
        <f t="shared" si="55"/>
        <v>3525</v>
      </c>
    </row>
    <row r="3527" spans="1:8" x14ac:dyDescent="0.25">
      <c r="A3527" s="2">
        <v>41788</v>
      </c>
      <c r="B3527">
        <v>103.05999799999999</v>
      </c>
      <c r="C3527">
        <v>103.94000200000001</v>
      </c>
      <c r="D3527">
        <v>102.610001</v>
      </c>
      <c r="E3527">
        <v>103.58000199999999</v>
      </c>
      <c r="F3527">
        <v>103.58000199999999</v>
      </c>
      <c r="G3527">
        <v>205506</v>
      </c>
      <c r="H3527">
        <f t="shared" si="55"/>
        <v>3526</v>
      </c>
    </row>
    <row r="3528" spans="1:8" x14ac:dyDescent="0.25">
      <c r="A3528" s="2">
        <v>41789</v>
      </c>
      <c r="B3528">
        <v>103.510002</v>
      </c>
      <c r="C3528">
        <v>103.55999799999999</v>
      </c>
      <c r="D3528">
        <v>102.400002</v>
      </c>
      <c r="E3528">
        <v>102.709999</v>
      </c>
      <c r="F3528">
        <v>102.709999</v>
      </c>
      <c r="G3528">
        <v>169734</v>
      </c>
      <c r="H3528">
        <f t="shared" si="55"/>
        <v>3527</v>
      </c>
    </row>
    <row r="3529" spans="1:8" x14ac:dyDescent="0.25">
      <c r="A3529" s="2">
        <v>41792</v>
      </c>
      <c r="B3529">
        <v>102.91999800000001</v>
      </c>
      <c r="C3529">
        <v>103.349998</v>
      </c>
      <c r="D3529">
        <v>102.099998</v>
      </c>
      <c r="E3529">
        <v>102.470001</v>
      </c>
      <c r="F3529">
        <v>102.470001</v>
      </c>
      <c r="G3529">
        <v>159042</v>
      </c>
      <c r="H3529">
        <f t="shared" si="55"/>
        <v>3528</v>
      </c>
    </row>
    <row r="3530" spans="1:8" x14ac:dyDescent="0.25">
      <c r="A3530" s="2">
        <v>41793</v>
      </c>
      <c r="B3530">
        <v>102.44000200000001</v>
      </c>
      <c r="C3530">
        <v>102.860001</v>
      </c>
      <c r="D3530">
        <v>102.230003</v>
      </c>
      <c r="E3530">
        <v>102.660004</v>
      </c>
      <c r="F3530">
        <v>102.660004</v>
      </c>
      <c r="G3530">
        <v>160208</v>
      </c>
      <c r="H3530">
        <f t="shared" si="55"/>
        <v>3529</v>
      </c>
    </row>
    <row r="3531" spans="1:8" x14ac:dyDescent="0.25">
      <c r="A3531" s="2">
        <v>41794</v>
      </c>
      <c r="B3531">
        <v>102.790001</v>
      </c>
      <c r="C3531">
        <v>103.69000200000001</v>
      </c>
      <c r="D3531">
        <v>102.339996</v>
      </c>
      <c r="E3531">
        <v>102.639999</v>
      </c>
      <c r="F3531">
        <v>102.639999</v>
      </c>
      <c r="G3531">
        <v>208540</v>
      </c>
      <c r="H3531">
        <f t="shared" si="55"/>
        <v>3530</v>
      </c>
    </row>
    <row r="3532" spans="1:8" x14ac:dyDescent="0.25">
      <c r="A3532" s="2">
        <v>41795</v>
      </c>
      <c r="B3532">
        <v>102.370003</v>
      </c>
      <c r="C3532">
        <v>102.69000200000001</v>
      </c>
      <c r="D3532">
        <v>101.599998</v>
      </c>
      <c r="E3532">
        <v>102.480003</v>
      </c>
      <c r="F3532">
        <v>102.480003</v>
      </c>
      <c r="G3532">
        <v>200402</v>
      </c>
      <c r="H3532">
        <f t="shared" si="55"/>
        <v>3531</v>
      </c>
    </row>
    <row r="3533" spans="1:8" x14ac:dyDescent="0.25">
      <c r="A3533" s="2">
        <v>41796</v>
      </c>
      <c r="B3533">
        <v>102.44000200000001</v>
      </c>
      <c r="C3533">
        <v>103.07</v>
      </c>
      <c r="D3533">
        <v>102.300003</v>
      </c>
      <c r="E3533">
        <v>102.660004</v>
      </c>
      <c r="F3533">
        <v>102.660004</v>
      </c>
      <c r="G3533">
        <v>197758</v>
      </c>
      <c r="H3533">
        <f t="shared" si="55"/>
        <v>3532</v>
      </c>
    </row>
    <row r="3534" spans="1:8" x14ac:dyDescent="0.25">
      <c r="A3534" s="2">
        <v>41799</v>
      </c>
      <c r="B3534">
        <v>102.779999</v>
      </c>
      <c r="C3534">
        <v>104.57</v>
      </c>
      <c r="D3534">
        <v>102.620003</v>
      </c>
      <c r="E3534">
        <v>104.410004</v>
      </c>
      <c r="F3534">
        <v>104.410004</v>
      </c>
      <c r="G3534">
        <v>246719</v>
      </c>
      <c r="H3534">
        <f t="shared" si="55"/>
        <v>3533</v>
      </c>
    </row>
    <row r="3535" spans="1:8" x14ac:dyDescent="0.25">
      <c r="A3535" s="2">
        <v>41800</v>
      </c>
      <c r="B3535">
        <v>104.459999</v>
      </c>
      <c r="C3535">
        <v>105.05999799999999</v>
      </c>
      <c r="D3535">
        <v>103.980003</v>
      </c>
      <c r="E3535">
        <v>104.349998</v>
      </c>
      <c r="F3535">
        <v>104.349998</v>
      </c>
      <c r="G3535">
        <v>255599</v>
      </c>
      <c r="H3535">
        <f t="shared" si="55"/>
        <v>3534</v>
      </c>
    </row>
    <row r="3536" spans="1:8" x14ac:dyDescent="0.25">
      <c r="A3536" s="2">
        <v>41801</v>
      </c>
      <c r="B3536">
        <v>104.300003</v>
      </c>
      <c r="C3536">
        <v>104.80999799999999</v>
      </c>
      <c r="D3536">
        <v>104.16999800000001</v>
      </c>
      <c r="E3536">
        <v>104.400002</v>
      </c>
      <c r="F3536">
        <v>104.400002</v>
      </c>
      <c r="G3536">
        <v>187728</v>
      </c>
      <c r="H3536">
        <f t="shared" si="55"/>
        <v>3535</v>
      </c>
    </row>
    <row r="3537" spans="1:8" x14ac:dyDescent="0.25">
      <c r="A3537" s="2">
        <v>41802</v>
      </c>
      <c r="B3537">
        <v>104.470001</v>
      </c>
      <c r="C3537">
        <v>106.949997</v>
      </c>
      <c r="D3537">
        <v>104.349998</v>
      </c>
      <c r="E3537">
        <v>106.529999</v>
      </c>
      <c r="F3537">
        <v>106.529999</v>
      </c>
      <c r="G3537">
        <v>321499</v>
      </c>
      <c r="H3537">
        <f t="shared" si="55"/>
        <v>3536</v>
      </c>
    </row>
    <row r="3538" spans="1:8" x14ac:dyDescent="0.25">
      <c r="A3538" s="2">
        <v>41803</v>
      </c>
      <c r="B3538">
        <v>106.839996</v>
      </c>
      <c r="C3538">
        <v>107.68</v>
      </c>
      <c r="D3538">
        <v>106.370003</v>
      </c>
      <c r="E3538">
        <v>106.910004</v>
      </c>
      <c r="F3538">
        <v>106.910004</v>
      </c>
      <c r="G3538">
        <v>255394</v>
      </c>
      <c r="H3538">
        <f t="shared" si="55"/>
        <v>3537</v>
      </c>
    </row>
    <row r="3539" spans="1:8" x14ac:dyDescent="0.25">
      <c r="A3539" s="2">
        <v>41806</v>
      </c>
      <c r="B3539">
        <v>106.879997</v>
      </c>
      <c r="C3539">
        <v>107.540001</v>
      </c>
      <c r="D3539">
        <v>106.57</v>
      </c>
      <c r="E3539">
        <v>106.900002</v>
      </c>
      <c r="F3539">
        <v>106.900002</v>
      </c>
      <c r="G3539">
        <v>204792</v>
      </c>
      <c r="H3539">
        <f t="shared" si="55"/>
        <v>3538</v>
      </c>
    </row>
    <row r="3540" spans="1:8" x14ac:dyDescent="0.25">
      <c r="A3540" s="2">
        <v>41807</v>
      </c>
      <c r="B3540">
        <v>106.589996</v>
      </c>
      <c r="C3540">
        <v>107.18</v>
      </c>
      <c r="D3540">
        <v>106.010002</v>
      </c>
      <c r="E3540">
        <v>106.360001</v>
      </c>
      <c r="F3540">
        <v>106.360001</v>
      </c>
      <c r="G3540">
        <v>252969</v>
      </c>
      <c r="H3540">
        <f t="shared" si="55"/>
        <v>3539</v>
      </c>
    </row>
    <row r="3541" spans="1:8" x14ac:dyDescent="0.25">
      <c r="A3541" s="2">
        <v>41808</v>
      </c>
      <c r="B3541">
        <v>106.599998</v>
      </c>
      <c r="C3541">
        <v>106.970001</v>
      </c>
      <c r="D3541">
        <v>105.800003</v>
      </c>
      <c r="E3541">
        <v>105.970001</v>
      </c>
      <c r="F3541">
        <v>105.970001</v>
      </c>
      <c r="G3541">
        <v>176257</v>
      </c>
      <c r="H3541">
        <f t="shared" si="55"/>
        <v>3540</v>
      </c>
    </row>
    <row r="3542" spans="1:8" x14ac:dyDescent="0.25">
      <c r="A3542" s="2">
        <v>41809</v>
      </c>
      <c r="B3542">
        <v>106.110001</v>
      </c>
      <c r="C3542">
        <v>106.699997</v>
      </c>
      <c r="D3542">
        <v>105.32</v>
      </c>
      <c r="E3542">
        <v>106.43</v>
      </c>
      <c r="F3542">
        <v>106.43</v>
      </c>
      <c r="G3542">
        <v>123121</v>
      </c>
      <c r="H3542">
        <f t="shared" si="55"/>
        <v>3541</v>
      </c>
    </row>
    <row r="3543" spans="1:8" x14ac:dyDescent="0.25">
      <c r="A3543" s="2">
        <v>41810</v>
      </c>
      <c r="B3543">
        <v>106.599998</v>
      </c>
      <c r="C3543">
        <v>107.730003</v>
      </c>
      <c r="D3543">
        <v>106.33000199999999</v>
      </c>
      <c r="E3543">
        <v>107.260002</v>
      </c>
      <c r="F3543">
        <v>107.260002</v>
      </c>
      <c r="G3543">
        <v>213130</v>
      </c>
      <c r="H3543">
        <f t="shared" si="55"/>
        <v>3542</v>
      </c>
    </row>
    <row r="3544" spans="1:8" x14ac:dyDescent="0.25">
      <c r="A3544" s="2">
        <v>41813</v>
      </c>
      <c r="B3544">
        <v>107.41999800000001</v>
      </c>
      <c r="C3544">
        <v>107.449997</v>
      </c>
      <c r="D3544">
        <v>105.910004</v>
      </c>
      <c r="E3544">
        <v>106.16999800000001</v>
      </c>
      <c r="F3544">
        <v>106.16999800000001</v>
      </c>
      <c r="G3544">
        <v>175473</v>
      </c>
      <c r="H3544">
        <f t="shared" si="55"/>
        <v>3543</v>
      </c>
    </row>
    <row r="3545" spans="1:8" x14ac:dyDescent="0.25">
      <c r="A3545" s="2">
        <v>41814</v>
      </c>
      <c r="B3545">
        <v>106.019997</v>
      </c>
      <c r="C3545">
        <v>106.459999</v>
      </c>
      <c r="D3545">
        <v>105.25</v>
      </c>
      <c r="E3545">
        <v>106.029999</v>
      </c>
      <c r="F3545">
        <v>106.029999</v>
      </c>
      <c r="G3545">
        <v>175206</v>
      </c>
      <c r="H3545">
        <f t="shared" si="55"/>
        <v>3544</v>
      </c>
    </row>
    <row r="3546" spans="1:8" x14ac:dyDescent="0.25">
      <c r="A3546" s="2">
        <v>41815</v>
      </c>
      <c r="B3546">
        <v>106.139999</v>
      </c>
      <c r="C3546">
        <v>107.5</v>
      </c>
      <c r="D3546">
        <v>105.470001</v>
      </c>
      <c r="E3546">
        <v>106.5</v>
      </c>
      <c r="F3546">
        <v>106.5</v>
      </c>
      <c r="G3546">
        <v>249064</v>
      </c>
      <c r="H3546">
        <f t="shared" si="55"/>
        <v>3545</v>
      </c>
    </row>
    <row r="3547" spans="1:8" x14ac:dyDescent="0.25">
      <c r="A3547" s="2">
        <v>41816</v>
      </c>
      <c r="B3547">
        <v>106.709999</v>
      </c>
      <c r="C3547">
        <v>106.80999799999999</v>
      </c>
      <c r="D3547">
        <v>105.029999</v>
      </c>
      <c r="E3547">
        <v>105.839996</v>
      </c>
      <c r="F3547">
        <v>105.839996</v>
      </c>
      <c r="G3547">
        <v>195723</v>
      </c>
      <c r="H3547">
        <f t="shared" si="55"/>
        <v>3546</v>
      </c>
    </row>
    <row r="3548" spans="1:8" x14ac:dyDescent="0.25">
      <c r="A3548" s="2">
        <v>41817</v>
      </c>
      <c r="B3548">
        <v>105.639999</v>
      </c>
      <c r="C3548">
        <v>106.19000200000001</v>
      </c>
      <c r="D3548">
        <v>105.33000199999999</v>
      </c>
      <c r="E3548">
        <v>105.739998</v>
      </c>
      <c r="F3548">
        <v>105.739998</v>
      </c>
      <c r="G3548">
        <v>128975</v>
      </c>
      <c r="H3548">
        <f t="shared" si="55"/>
        <v>3547</v>
      </c>
    </row>
    <row r="3549" spans="1:8" x14ac:dyDescent="0.25">
      <c r="A3549" s="2">
        <v>41820</v>
      </c>
      <c r="B3549">
        <v>105.69000200000001</v>
      </c>
      <c r="C3549">
        <v>105.760002</v>
      </c>
      <c r="D3549">
        <v>104.660004</v>
      </c>
      <c r="E3549">
        <v>105.370003</v>
      </c>
      <c r="F3549">
        <v>105.370003</v>
      </c>
      <c r="G3549">
        <v>215334</v>
      </c>
      <c r="H3549">
        <f t="shared" si="55"/>
        <v>3548</v>
      </c>
    </row>
    <row r="3550" spans="1:8" x14ac:dyDescent="0.25">
      <c r="A3550" s="2">
        <v>41821</v>
      </c>
      <c r="B3550">
        <v>105.44000200000001</v>
      </c>
      <c r="C3550">
        <v>106.089996</v>
      </c>
      <c r="D3550">
        <v>104.599998</v>
      </c>
      <c r="E3550">
        <v>105.339996</v>
      </c>
      <c r="F3550">
        <v>105.339996</v>
      </c>
      <c r="G3550">
        <v>221685</v>
      </c>
      <c r="H3550">
        <f t="shared" si="55"/>
        <v>3549</v>
      </c>
    </row>
    <row r="3551" spans="1:8" x14ac:dyDescent="0.25">
      <c r="A3551" s="2">
        <v>41822</v>
      </c>
      <c r="B3551">
        <v>105.209999</v>
      </c>
      <c r="C3551">
        <v>105.529999</v>
      </c>
      <c r="D3551">
        <v>104.099998</v>
      </c>
      <c r="E3551">
        <v>104.480003</v>
      </c>
      <c r="F3551">
        <v>104.480003</v>
      </c>
      <c r="G3551">
        <v>240067</v>
      </c>
      <c r="H3551">
        <f t="shared" si="55"/>
        <v>3550</v>
      </c>
    </row>
    <row r="3552" spans="1:8" x14ac:dyDescent="0.25">
      <c r="A3552" s="2">
        <v>41823</v>
      </c>
      <c r="B3552" t="s">
        <v>113</v>
      </c>
      <c r="C3552" t="s">
        <v>113</v>
      </c>
      <c r="D3552" t="s">
        <v>113</v>
      </c>
      <c r="E3552" t="s">
        <v>113</v>
      </c>
      <c r="F3552" t="s">
        <v>113</v>
      </c>
      <c r="G3552" t="s">
        <v>113</v>
      </c>
      <c r="H3552">
        <f t="shared" si="55"/>
        <v>3551</v>
      </c>
    </row>
    <row r="3553" spans="1:8" x14ac:dyDescent="0.25">
      <c r="A3553" s="2">
        <v>41827</v>
      </c>
      <c r="B3553">
        <v>104.05999799999999</v>
      </c>
      <c r="C3553">
        <v>104.129997</v>
      </c>
      <c r="D3553">
        <v>103.19000200000001</v>
      </c>
      <c r="E3553">
        <v>103.529999</v>
      </c>
      <c r="F3553">
        <v>103.529999</v>
      </c>
      <c r="G3553">
        <v>189250</v>
      </c>
      <c r="H3553">
        <f t="shared" si="55"/>
        <v>3552</v>
      </c>
    </row>
    <row r="3554" spans="1:8" x14ac:dyDescent="0.25">
      <c r="A3554" s="2">
        <v>41828</v>
      </c>
      <c r="B3554">
        <v>103.389999</v>
      </c>
      <c r="C3554">
        <v>104.199997</v>
      </c>
      <c r="D3554">
        <v>103.010002</v>
      </c>
      <c r="E3554">
        <v>103.400002</v>
      </c>
      <c r="F3554">
        <v>103.400002</v>
      </c>
      <c r="G3554">
        <v>249378</v>
      </c>
      <c r="H3554">
        <f t="shared" si="55"/>
        <v>3553</v>
      </c>
    </row>
    <row r="3555" spans="1:8" x14ac:dyDescent="0.25">
      <c r="A3555" s="2">
        <v>41829</v>
      </c>
      <c r="B3555">
        <v>103.449997</v>
      </c>
      <c r="C3555">
        <v>103.599998</v>
      </c>
      <c r="D3555">
        <v>101.849998</v>
      </c>
      <c r="E3555">
        <v>102.290001</v>
      </c>
      <c r="F3555">
        <v>102.290001</v>
      </c>
      <c r="G3555">
        <v>250987</v>
      </c>
      <c r="H3555">
        <f t="shared" si="55"/>
        <v>3554</v>
      </c>
    </row>
    <row r="3556" spans="1:8" x14ac:dyDescent="0.25">
      <c r="A3556" s="2">
        <v>41830</v>
      </c>
      <c r="B3556">
        <v>101.949997</v>
      </c>
      <c r="C3556">
        <v>103</v>
      </c>
      <c r="D3556">
        <v>101.550003</v>
      </c>
      <c r="E3556">
        <v>102.93</v>
      </c>
      <c r="F3556">
        <v>102.93</v>
      </c>
      <c r="G3556">
        <v>238076</v>
      </c>
      <c r="H3556">
        <f t="shared" si="55"/>
        <v>3555</v>
      </c>
    </row>
    <row r="3557" spans="1:8" x14ac:dyDescent="0.25">
      <c r="A3557" s="2">
        <v>41831</v>
      </c>
      <c r="B3557">
        <v>102.860001</v>
      </c>
      <c r="C3557">
        <v>102.91999800000001</v>
      </c>
      <c r="D3557">
        <v>100.44000200000001</v>
      </c>
      <c r="E3557">
        <v>100.83000199999999</v>
      </c>
      <c r="F3557">
        <v>100.83000199999999</v>
      </c>
      <c r="G3557">
        <v>272550</v>
      </c>
      <c r="H3557">
        <f t="shared" si="55"/>
        <v>3556</v>
      </c>
    </row>
    <row r="3558" spans="1:8" x14ac:dyDescent="0.25">
      <c r="A3558" s="2">
        <v>41834</v>
      </c>
      <c r="B3558">
        <v>100.459999</v>
      </c>
      <c r="C3558">
        <v>101.199997</v>
      </c>
      <c r="D3558">
        <v>100.220001</v>
      </c>
      <c r="E3558">
        <v>100.910004</v>
      </c>
      <c r="F3558">
        <v>100.910004</v>
      </c>
      <c r="G3558">
        <v>252675</v>
      </c>
      <c r="H3558">
        <f t="shared" si="55"/>
        <v>3557</v>
      </c>
    </row>
    <row r="3559" spans="1:8" x14ac:dyDescent="0.25">
      <c r="A3559" s="2">
        <v>41835</v>
      </c>
      <c r="B3559">
        <v>100.93</v>
      </c>
      <c r="C3559">
        <v>101.05999799999999</v>
      </c>
      <c r="D3559">
        <v>99.010002</v>
      </c>
      <c r="E3559">
        <v>99.959998999999996</v>
      </c>
      <c r="F3559">
        <v>99.959998999999996</v>
      </c>
      <c r="G3559">
        <v>331196</v>
      </c>
      <c r="H3559">
        <f t="shared" si="55"/>
        <v>3558</v>
      </c>
    </row>
    <row r="3560" spans="1:8" x14ac:dyDescent="0.25">
      <c r="A3560" s="2">
        <v>41836</v>
      </c>
      <c r="B3560">
        <v>100.209999</v>
      </c>
      <c r="C3560">
        <v>101.599998</v>
      </c>
      <c r="D3560">
        <v>100.07</v>
      </c>
      <c r="E3560">
        <v>101.199997</v>
      </c>
      <c r="F3560">
        <v>101.199997</v>
      </c>
      <c r="G3560">
        <v>240202</v>
      </c>
      <c r="H3560">
        <f t="shared" si="55"/>
        <v>3559</v>
      </c>
    </row>
    <row r="3561" spans="1:8" x14ac:dyDescent="0.25">
      <c r="A3561" s="2">
        <v>41837</v>
      </c>
      <c r="B3561">
        <v>101.489998</v>
      </c>
      <c r="C3561">
        <v>103.900002</v>
      </c>
      <c r="D3561">
        <v>101.269997</v>
      </c>
      <c r="E3561">
        <v>103.19000200000001</v>
      </c>
      <c r="F3561">
        <v>103.19000200000001</v>
      </c>
      <c r="G3561">
        <v>342872</v>
      </c>
      <c r="H3561">
        <f t="shared" si="55"/>
        <v>3560</v>
      </c>
    </row>
    <row r="3562" spans="1:8" x14ac:dyDescent="0.25">
      <c r="A3562" s="2">
        <v>41838</v>
      </c>
      <c r="B3562">
        <v>103.720001</v>
      </c>
      <c r="C3562">
        <v>103.94000200000001</v>
      </c>
      <c r="D3562">
        <v>102.58000199999999</v>
      </c>
      <c r="E3562">
        <v>103.129997</v>
      </c>
      <c r="F3562">
        <v>103.129997</v>
      </c>
      <c r="G3562">
        <v>172529</v>
      </c>
      <c r="H3562">
        <f t="shared" si="55"/>
        <v>3561</v>
      </c>
    </row>
    <row r="3563" spans="1:8" x14ac:dyDescent="0.25">
      <c r="A3563" s="2">
        <v>41841</v>
      </c>
      <c r="B3563">
        <v>102.970001</v>
      </c>
      <c r="C3563">
        <v>104.989998</v>
      </c>
      <c r="D3563">
        <v>102.650002</v>
      </c>
      <c r="E3563">
        <v>104.589996</v>
      </c>
      <c r="F3563">
        <v>104.589996</v>
      </c>
      <c r="G3563">
        <v>126986</v>
      </c>
      <c r="H3563">
        <f t="shared" si="55"/>
        <v>3562</v>
      </c>
    </row>
    <row r="3564" spans="1:8" x14ac:dyDescent="0.25">
      <c r="A3564" s="2">
        <v>41842</v>
      </c>
      <c r="B3564">
        <v>104.58000199999999</v>
      </c>
      <c r="C3564">
        <v>105.25</v>
      </c>
      <c r="D3564">
        <v>103.889999</v>
      </c>
      <c r="E3564">
        <v>104.41999800000001</v>
      </c>
      <c r="F3564">
        <v>104.41999800000001</v>
      </c>
      <c r="G3564">
        <v>252395</v>
      </c>
      <c r="H3564">
        <f t="shared" si="55"/>
        <v>3563</v>
      </c>
    </row>
    <row r="3565" spans="1:8" x14ac:dyDescent="0.25">
      <c r="A3565" s="2">
        <v>41843</v>
      </c>
      <c r="B3565">
        <v>101.959999</v>
      </c>
      <c r="C3565">
        <v>103.339996</v>
      </c>
      <c r="D3565">
        <v>101.790001</v>
      </c>
      <c r="E3565">
        <v>103.120003</v>
      </c>
      <c r="F3565">
        <v>103.120003</v>
      </c>
      <c r="G3565">
        <v>260652</v>
      </c>
      <c r="H3565">
        <f t="shared" si="55"/>
        <v>3564</v>
      </c>
    </row>
    <row r="3566" spans="1:8" x14ac:dyDescent="0.25">
      <c r="A3566" s="2">
        <v>41844</v>
      </c>
      <c r="B3566">
        <v>103.199997</v>
      </c>
      <c r="C3566">
        <v>103.30999799999999</v>
      </c>
      <c r="D3566">
        <v>101.879997</v>
      </c>
      <c r="E3566">
        <v>102.07</v>
      </c>
      <c r="F3566">
        <v>102.07</v>
      </c>
      <c r="G3566">
        <v>194404</v>
      </c>
      <c r="H3566">
        <f t="shared" si="55"/>
        <v>3565</v>
      </c>
    </row>
    <row r="3567" spans="1:8" x14ac:dyDescent="0.25">
      <c r="A3567" s="2">
        <v>41845</v>
      </c>
      <c r="B3567">
        <v>102.040001</v>
      </c>
      <c r="C3567">
        <v>102.529999</v>
      </c>
      <c r="D3567">
        <v>101</v>
      </c>
      <c r="E3567">
        <v>102.089996</v>
      </c>
      <c r="F3567">
        <v>102.089996</v>
      </c>
      <c r="G3567">
        <v>284919</v>
      </c>
      <c r="H3567">
        <f t="shared" si="55"/>
        <v>3566</v>
      </c>
    </row>
    <row r="3568" spans="1:8" x14ac:dyDescent="0.25">
      <c r="A3568" s="2">
        <v>41848</v>
      </c>
      <c r="B3568">
        <v>101.870003</v>
      </c>
      <c r="C3568">
        <v>102.099998</v>
      </c>
      <c r="D3568">
        <v>100.900002</v>
      </c>
      <c r="E3568">
        <v>101.66999800000001</v>
      </c>
      <c r="F3568">
        <v>101.66999800000001</v>
      </c>
      <c r="G3568">
        <v>197815</v>
      </c>
      <c r="H3568">
        <f t="shared" si="55"/>
        <v>3567</v>
      </c>
    </row>
    <row r="3569" spans="1:8" x14ac:dyDescent="0.25">
      <c r="A3569" s="2">
        <v>41849</v>
      </c>
      <c r="B3569">
        <v>101.599998</v>
      </c>
      <c r="C3569">
        <v>101.83000199999999</v>
      </c>
      <c r="D3569">
        <v>100.370003</v>
      </c>
      <c r="E3569">
        <v>100.970001</v>
      </c>
      <c r="F3569">
        <v>100.970001</v>
      </c>
      <c r="G3569">
        <v>258060</v>
      </c>
      <c r="H3569">
        <f t="shared" si="55"/>
        <v>3568</v>
      </c>
    </row>
    <row r="3570" spans="1:8" x14ac:dyDescent="0.25">
      <c r="A3570" s="2">
        <v>41850</v>
      </c>
      <c r="B3570">
        <v>101.029999</v>
      </c>
      <c r="C3570">
        <v>101.66999800000001</v>
      </c>
      <c r="D3570">
        <v>99.419998000000007</v>
      </c>
      <c r="E3570">
        <v>100.269997</v>
      </c>
      <c r="F3570">
        <v>100.269997</v>
      </c>
      <c r="G3570">
        <v>263974</v>
      </c>
      <c r="H3570">
        <f t="shared" si="55"/>
        <v>3569</v>
      </c>
    </row>
    <row r="3571" spans="1:8" x14ac:dyDescent="0.25">
      <c r="A3571" s="2">
        <v>41851</v>
      </c>
      <c r="B3571">
        <v>99.470000999999996</v>
      </c>
      <c r="C3571">
        <v>99.849997999999999</v>
      </c>
      <c r="D3571">
        <v>97.599997999999999</v>
      </c>
      <c r="E3571">
        <v>98.169998000000007</v>
      </c>
      <c r="F3571">
        <v>98.169998000000007</v>
      </c>
      <c r="G3571">
        <v>335785</v>
      </c>
      <c r="H3571">
        <f t="shared" si="55"/>
        <v>3570</v>
      </c>
    </row>
    <row r="3572" spans="1:8" x14ac:dyDescent="0.25">
      <c r="A3572" s="2">
        <v>41852</v>
      </c>
      <c r="B3572">
        <v>97.699996999999996</v>
      </c>
      <c r="C3572">
        <v>98.099997999999999</v>
      </c>
      <c r="D3572">
        <v>97.089995999999999</v>
      </c>
      <c r="E3572">
        <v>97.879997000000003</v>
      </c>
      <c r="F3572">
        <v>97.879997000000003</v>
      </c>
      <c r="G3572">
        <v>274992</v>
      </c>
      <c r="H3572">
        <f t="shared" si="55"/>
        <v>3571</v>
      </c>
    </row>
    <row r="3573" spans="1:8" x14ac:dyDescent="0.25">
      <c r="A3573" s="2">
        <v>41855</v>
      </c>
      <c r="B3573">
        <v>97.669998000000007</v>
      </c>
      <c r="C3573">
        <v>98.669998000000007</v>
      </c>
      <c r="D3573">
        <v>97.43</v>
      </c>
      <c r="E3573">
        <v>98.290001000000004</v>
      </c>
      <c r="F3573">
        <v>98.290001000000004</v>
      </c>
      <c r="G3573">
        <v>204262</v>
      </c>
      <c r="H3573">
        <f t="shared" si="55"/>
        <v>3572</v>
      </c>
    </row>
    <row r="3574" spans="1:8" x14ac:dyDescent="0.25">
      <c r="A3574" s="2">
        <v>41856</v>
      </c>
      <c r="B3574">
        <v>98.410004000000001</v>
      </c>
      <c r="C3574">
        <v>98.669998000000007</v>
      </c>
      <c r="D3574">
        <v>97</v>
      </c>
      <c r="E3574">
        <v>97.379997000000003</v>
      </c>
      <c r="F3574">
        <v>97.379997000000003</v>
      </c>
      <c r="G3574">
        <v>242237</v>
      </c>
      <c r="H3574">
        <f t="shared" si="55"/>
        <v>3573</v>
      </c>
    </row>
    <row r="3575" spans="1:8" x14ac:dyDescent="0.25">
      <c r="A3575" s="2">
        <v>41857</v>
      </c>
      <c r="B3575">
        <v>97.620002999999997</v>
      </c>
      <c r="C3575">
        <v>98.129997000000003</v>
      </c>
      <c r="D3575">
        <v>96.690002000000007</v>
      </c>
      <c r="E3575">
        <v>96.919998000000007</v>
      </c>
      <c r="F3575">
        <v>96.919998000000007</v>
      </c>
      <c r="G3575">
        <v>263598</v>
      </c>
      <c r="H3575">
        <f t="shared" si="55"/>
        <v>3574</v>
      </c>
    </row>
    <row r="3576" spans="1:8" x14ac:dyDescent="0.25">
      <c r="A3576" s="2">
        <v>41858</v>
      </c>
      <c r="B3576">
        <v>96.889999000000003</v>
      </c>
      <c r="C3576">
        <v>97.720000999999996</v>
      </c>
      <c r="D3576">
        <v>96.550003000000004</v>
      </c>
      <c r="E3576">
        <v>97.339995999999999</v>
      </c>
      <c r="F3576">
        <v>97.339995999999999</v>
      </c>
      <c r="G3576">
        <v>286531</v>
      </c>
      <c r="H3576">
        <f t="shared" si="55"/>
        <v>3575</v>
      </c>
    </row>
    <row r="3577" spans="1:8" x14ac:dyDescent="0.25">
      <c r="A3577" s="2">
        <v>41859</v>
      </c>
      <c r="B3577">
        <v>97.639999000000003</v>
      </c>
      <c r="C3577">
        <v>98.449996999999996</v>
      </c>
      <c r="D3577">
        <v>97.150002000000001</v>
      </c>
      <c r="E3577">
        <v>97.650002000000001</v>
      </c>
      <c r="F3577">
        <v>97.650002000000001</v>
      </c>
      <c r="G3577">
        <v>266006</v>
      </c>
      <c r="H3577">
        <f t="shared" si="55"/>
        <v>3576</v>
      </c>
    </row>
    <row r="3578" spans="1:8" x14ac:dyDescent="0.25">
      <c r="A3578" s="2">
        <v>41862</v>
      </c>
      <c r="B3578">
        <v>97.540001000000004</v>
      </c>
      <c r="C3578">
        <v>98.580001999999993</v>
      </c>
      <c r="D3578">
        <v>97.370002999999997</v>
      </c>
      <c r="E3578">
        <v>98.080001999999993</v>
      </c>
      <c r="F3578">
        <v>98.080001999999993</v>
      </c>
      <c r="G3578">
        <v>241493</v>
      </c>
      <c r="H3578">
        <f t="shared" si="55"/>
        <v>3577</v>
      </c>
    </row>
    <row r="3579" spans="1:8" x14ac:dyDescent="0.25">
      <c r="A3579" s="2">
        <v>41863</v>
      </c>
      <c r="B3579">
        <v>97.839995999999999</v>
      </c>
      <c r="C3579">
        <v>97.940002000000007</v>
      </c>
      <c r="D3579">
        <v>96.809997999999993</v>
      </c>
      <c r="E3579">
        <v>97.370002999999997</v>
      </c>
      <c r="F3579">
        <v>97.370002999999997</v>
      </c>
      <c r="G3579">
        <v>242592</v>
      </c>
      <c r="H3579">
        <f t="shared" si="55"/>
        <v>3578</v>
      </c>
    </row>
    <row r="3580" spans="1:8" x14ac:dyDescent="0.25">
      <c r="A3580" s="2">
        <v>41864</v>
      </c>
      <c r="B3580">
        <v>97.199996999999996</v>
      </c>
      <c r="C3580">
        <v>97.779999000000004</v>
      </c>
      <c r="D3580">
        <v>96.75</v>
      </c>
      <c r="E3580">
        <v>97.589995999999999</v>
      </c>
      <c r="F3580">
        <v>97.589995999999999</v>
      </c>
      <c r="G3580">
        <v>253703</v>
      </c>
      <c r="H3580">
        <f t="shared" si="55"/>
        <v>3579</v>
      </c>
    </row>
    <row r="3581" spans="1:8" x14ac:dyDescent="0.25">
      <c r="A3581" s="2">
        <v>41865</v>
      </c>
      <c r="B3581">
        <v>97.300003000000004</v>
      </c>
      <c r="C3581">
        <v>97.589995999999999</v>
      </c>
      <c r="D3581">
        <v>95.260002</v>
      </c>
      <c r="E3581">
        <v>95.580001999999993</v>
      </c>
      <c r="F3581">
        <v>95.580001999999993</v>
      </c>
      <c r="G3581">
        <v>350619</v>
      </c>
      <c r="H3581">
        <f t="shared" si="55"/>
        <v>3580</v>
      </c>
    </row>
    <row r="3582" spans="1:8" x14ac:dyDescent="0.25">
      <c r="A3582" s="2">
        <v>41866</v>
      </c>
      <c r="B3582">
        <v>95.5</v>
      </c>
      <c r="C3582">
        <v>97.410004000000001</v>
      </c>
      <c r="D3582">
        <v>95.32</v>
      </c>
      <c r="E3582">
        <v>97.349997999999999</v>
      </c>
      <c r="F3582">
        <v>97.349997999999999</v>
      </c>
      <c r="G3582">
        <v>269750</v>
      </c>
      <c r="H3582">
        <f t="shared" si="55"/>
        <v>3581</v>
      </c>
    </row>
    <row r="3583" spans="1:8" x14ac:dyDescent="0.25">
      <c r="A3583" s="2">
        <v>41869</v>
      </c>
      <c r="B3583">
        <v>97.099997999999999</v>
      </c>
      <c r="C3583">
        <v>97.160004000000001</v>
      </c>
      <c r="D3583">
        <v>95.809997999999993</v>
      </c>
      <c r="E3583">
        <v>96.410004000000001</v>
      </c>
      <c r="F3583">
        <v>96.410004000000001</v>
      </c>
      <c r="G3583">
        <v>157537</v>
      </c>
      <c r="H3583">
        <f t="shared" si="55"/>
        <v>3582</v>
      </c>
    </row>
    <row r="3584" spans="1:8" x14ac:dyDescent="0.25">
      <c r="A3584" s="2">
        <v>41870</v>
      </c>
      <c r="B3584">
        <v>96.559997999999993</v>
      </c>
      <c r="C3584">
        <v>97.050003000000004</v>
      </c>
      <c r="D3584">
        <v>94.260002</v>
      </c>
      <c r="E3584">
        <v>94.480002999999996</v>
      </c>
      <c r="F3584">
        <v>94.480002999999996</v>
      </c>
      <c r="G3584">
        <v>109041</v>
      </c>
      <c r="H3584">
        <f t="shared" si="55"/>
        <v>3583</v>
      </c>
    </row>
    <row r="3585" spans="1:8" x14ac:dyDescent="0.25">
      <c r="A3585" s="2">
        <v>41871</v>
      </c>
      <c r="B3585">
        <v>94.699996999999996</v>
      </c>
      <c r="C3585">
        <v>96.470000999999996</v>
      </c>
      <c r="D3585">
        <v>94.699996999999996</v>
      </c>
      <c r="E3585">
        <v>96.07</v>
      </c>
      <c r="F3585">
        <v>96.07</v>
      </c>
      <c r="G3585">
        <v>207152</v>
      </c>
      <c r="H3585">
        <f t="shared" si="55"/>
        <v>3584</v>
      </c>
    </row>
    <row r="3586" spans="1:8" x14ac:dyDescent="0.25">
      <c r="A3586" s="2">
        <v>41872</v>
      </c>
      <c r="B3586">
        <v>93.489998</v>
      </c>
      <c r="C3586">
        <v>94.449996999999996</v>
      </c>
      <c r="D3586">
        <v>92.5</v>
      </c>
      <c r="E3586">
        <v>93.959998999999996</v>
      </c>
      <c r="F3586">
        <v>93.959998999999996</v>
      </c>
      <c r="G3586">
        <v>226343</v>
      </c>
      <c r="H3586">
        <f t="shared" si="55"/>
        <v>3585</v>
      </c>
    </row>
    <row r="3587" spans="1:8" x14ac:dyDescent="0.25">
      <c r="A3587" s="2">
        <v>41873</v>
      </c>
      <c r="B3587">
        <v>93.889999000000003</v>
      </c>
      <c r="C3587">
        <v>94.040001000000004</v>
      </c>
      <c r="D3587">
        <v>92.919998000000007</v>
      </c>
      <c r="E3587">
        <v>93.650002000000001</v>
      </c>
      <c r="F3587">
        <v>93.650002000000001</v>
      </c>
      <c r="G3587">
        <v>191457</v>
      </c>
      <c r="H3587">
        <f t="shared" si="55"/>
        <v>3586</v>
      </c>
    </row>
    <row r="3588" spans="1:8" x14ac:dyDescent="0.25">
      <c r="A3588" s="2">
        <v>41876</v>
      </c>
      <c r="B3588">
        <v>93.339995999999999</v>
      </c>
      <c r="C3588">
        <v>93.949996999999996</v>
      </c>
      <c r="D3588">
        <v>93.050003000000004</v>
      </c>
      <c r="E3588">
        <v>93.349997999999999</v>
      </c>
      <c r="F3588">
        <v>93.349997999999999</v>
      </c>
      <c r="G3588">
        <v>137420</v>
      </c>
      <c r="H3588">
        <f t="shared" ref="H3588:H3651" si="56">H3587+1</f>
        <v>3587</v>
      </c>
    </row>
    <row r="3589" spans="1:8" x14ac:dyDescent="0.25">
      <c r="A3589" s="2">
        <v>41877</v>
      </c>
      <c r="B3589">
        <v>93.360000999999997</v>
      </c>
      <c r="C3589">
        <v>94.349997999999999</v>
      </c>
      <c r="D3589">
        <v>93.349997999999999</v>
      </c>
      <c r="E3589">
        <v>93.860000999999997</v>
      </c>
      <c r="F3589">
        <v>93.860000999999997</v>
      </c>
      <c r="G3589">
        <v>176280</v>
      </c>
      <c r="H3589">
        <f t="shared" si="56"/>
        <v>3588</v>
      </c>
    </row>
    <row r="3590" spans="1:8" x14ac:dyDescent="0.25">
      <c r="A3590" s="2">
        <v>41878</v>
      </c>
      <c r="B3590">
        <v>93.879997000000003</v>
      </c>
      <c r="C3590">
        <v>94.239998</v>
      </c>
      <c r="D3590">
        <v>93.360000999999997</v>
      </c>
      <c r="E3590">
        <v>93.879997000000003</v>
      </c>
      <c r="F3590">
        <v>93.879997000000003</v>
      </c>
      <c r="G3590">
        <v>174908</v>
      </c>
      <c r="H3590">
        <f t="shared" si="56"/>
        <v>3589</v>
      </c>
    </row>
    <row r="3591" spans="1:8" x14ac:dyDescent="0.25">
      <c r="A3591" s="2">
        <v>41879</v>
      </c>
      <c r="B3591">
        <v>93.75</v>
      </c>
      <c r="C3591">
        <v>94.709998999999996</v>
      </c>
      <c r="D3591">
        <v>93.449996999999996</v>
      </c>
      <c r="E3591">
        <v>94.550003000000004</v>
      </c>
      <c r="F3591">
        <v>94.550003000000004</v>
      </c>
      <c r="G3591">
        <v>262292</v>
      </c>
      <c r="H3591">
        <f t="shared" si="56"/>
        <v>3590</v>
      </c>
    </row>
    <row r="3592" spans="1:8" x14ac:dyDescent="0.25">
      <c r="A3592" s="2">
        <v>41880</v>
      </c>
      <c r="B3592">
        <v>94.559997999999993</v>
      </c>
      <c r="C3592">
        <v>96</v>
      </c>
      <c r="D3592">
        <v>94.480002999999996</v>
      </c>
      <c r="E3592">
        <v>95.959998999999996</v>
      </c>
      <c r="F3592">
        <v>95.959998999999996</v>
      </c>
      <c r="G3592">
        <v>234972</v>
      </c>
      <c r="H3592">
        <f t="shared" si="56"/>
        <v>3591</v>
      </c>
    </row>
    <row r="3593" spans="1:8" x14ac:dyDescent="0.25">
      <c r="A3593" s="2">
        <v>41884</v>
      </c>
      <c r="B3593">
        <v>95.809997999999993</v>
      </c>
      <c r="C3593">
        <v>95.910004000000001</v>
      </c>
      <c r="D3593">
        <v>92.68</v>
      </c>
      <c r="E3593">
        <v>92.879997000000003</v>
      </c>
      <c r="F3593">
        <v>92.879997000000003</v>
      </c>
      <c r="G3593">
        <v>320356</v>
      </c>
      <c r="H3593">
        <f t="shared" si="56"/>
        <v>3592</v>
      </c>
    </row>
    <row r="3594" spans="1:8" x14ac:dyDescent="0.25">
      <c r="A3594" s="2">
        <v>41885</v>
      </c>
      <c r="B3594">
        <v>93.279999000000004</v>
      </c>
      <c r="C3594">
        <v>95.830001999999993</v>
      </c>
      <c r="D3594">
        <v>93.059997999999993</v>
      </c>
      <c r="E3594">
        <v>95.540001000000004</v>
      </c>
      <c r="F3594">
        <v>95.540001000000004</v>
      </c>
      <c r="G3594">
        <v>294395</v>
      </c>
      <c r="H3594">
        <f t="shared" si="56"/>
        <v>3593</v>
      </c>
    </row>
    <row r="3595" spans="1:8" x14ac:dyDescent="0.25">
      <c r="A3595" s="2">
        <v>41886</v>
      </c>
      <c r="B3595">
        <v>95.07</v>
      </c>
      <c r="C3595">
        <v>95.389999000000003</v>
      </c>
      <c r="D3595">
        <v>94.160004000000001</v>
      </c>
      <c r="E3595">
        <v>94.449996999999996</v>
      </c>
      <c r="F3595">
        <v>94.449996999999996</v>
      </c>
      <c r="G3595">
        <v>254140</v>
      </c>
      <c r="H3595">
        <f t="shared" si="56"/>
        <v>3594</v>
      </c>
    </row>
    <row r="3596" spans="1:8" x14ac:dyDescent="0.25">
      <c r="A3596" s="2">
        <v>41887</v>
      </c>
      <c r="B3596">
        <v>94.57</v>
      </c>
      <c r="C3596">
        <v>94.989998</v>
      </c>
      <c r="D3596">
        <v>92.860000999999997</v>
      </c>
      <c r="E3596">
        <v>93.290001000000004</v>
      </c>
      <c r="F3596">
        <v>93.290001000000004</v>
      </c>
      <c r="G3596">
        <v>261386</v>
      </c>
      <c r="H3596">
        <f t="shared" si="56"/>
        <v>3595</v>
      </c>
    </row>
    <row r="3597" spans="1:8" x14ac:dyDescent="0.25">
      <c r="A3597" s="2">
        <v>41890</v>
      </c>
      <c r="B3597">
        <v>93.489998</v>
      </c>
      <c r="C3597">
        <v>93.620002999999997</v>
      </c>
      <c r="D3597">
        <v>91.800003000000004</v>
      </c>
      <c r="E3597">
        <v>92.660004000000001</v>
      </c>
      <c r="F3597">
        <v>92.660004000000001</v>
      </c>
      <c r="G3597">
        <v>277990</v>
      </c>
      <c r="H3597">
        <f t="shared" si="56"/>
        <v>3596</v>
      </c>
    </row>
    <row r="3598" spans="1:8" x14ac:dyDescent="0.25">
      <c r="A3598" s="2">
        <v>41891</v>
      </c>
      <c r="B3598">
        <v>93.110000999999997</v>
      </c>
      <c r="C3598">
        <v>93.940002000000007</v>
      </c>
      <c r="D3598">
        <v>92.519997000000004</v>
      </c>
      <c r="E3598">
        <v>92.75</v>
      </c>
      <c r="F3598">
        <v>92.75</v>
      </c>
      <c r="G3598">
        <v>275876</v>
      </c>
      <c r="H3598">
        <f t="shared" si="56"/>
        <v>3597</v>
      </c>
    </row>
    <row r="3599" spans="1:8" x14ac:dyDescent="0.25">
      <c r="A3599" s="2">
        <v>41892</v>
      </c>
      <c r="B3599">
        <v>92.790001000000004</v>
      </c>
      <c r="C3599">
        <v>93.029999000000004</v>
      </c>
      <c r="D3599">
        <v>91.220000999999996</v>
      </c>
      <c r="E3599">
        <v>91.669998000000007</v>
      </c>
      <c r="F3599">
        <v>91.669998000000007</v>
      </c>
      <c r="G3599">
        <v>295306</v>
      </c>
      <c r="H3599">
        <f t="shared" si="56"/>
        <v>3598</v>
      </c>
    </row>
    <row r="3600" spans="1:8" x14ac:dyDescent="0.25">
      <c r="A3600" s="2">
        <v>41893</v>
      </c>
      <c r="B3600">
        <v>91.709998999999996</v>
      </c>
      <c r="C3600">
        <v>93.440002000000007</v>
      </c>
      <c r="D3600">
        <v>90.43</v>
      </c>
      <c r="E3600">
        <v>92.830001999999993</v>
      </c>
      <c r="F3600">
        <v>92.830001999999993</v>
      </c>
      <c r="G3600">
        <v>403175</v>
      </c>
      <c r="H3600">
        <f t="shared" si="56"/>
        <v>3599</v>
      </c>
    </row>
    <row r="3601" spans="1:8" x14ac:dyDescent="0.25">
      <c r="A3601" s="2">
        <v>41894</v>
      </c>
      <c r="B3601">
        <v>93.050003000000004</v>
      </c>
      <c r="C3601">
        <v>93.669998000000007</v>
      </c>
      <c r="D3601">
        <v>91.959998999999996</v>
      </c>
      <c r="E3601">
        <v>92.269997000000004</v>
      </c>
      <c r="F3601">
        <v>92.269997000000004</v>
      </c>
      <c r="G3601">
        <v>297768</v>
      </c>
      <c r="H3601">
        <f t="shared" si="56"/>
        <v>3600</v>
      </c>
    </row>
    <row r="3602" spans="1:8" x14ac:dyDescent="0.25">
      <c r="A3602" s="2">
        <v>41897</v>
      </c>
      <c r="B3602">
        <v>92.129997000000003</v>
      </c>
      <c r="C3602">
        <v>93.029999000000004</v>
      </c>
      <c r="D3602">
        <v>90.629997000000003</v>
      </c>
      <c r="E3602">
        <v>92.919998000000007</v>
      </c>
      <c r="F3602">
        <v>92.919998000000007</v>
      </c>
      <c r="G3602">
        <v>260506</v>
      </c>
      <c r="H3602">
        <f t="shared" si="56"/>
        <v>3601</v>
      </c>
    </row>
    <row r="3603" spans="1:8" x14ac:dyDescent="0.25">
      <c r="A3603" s="2">
        <v>41898</v>
      </c>
      <c r="B3603">
        <v>92.809997999999993</v>
      </c>
      <c r="C3603">
        <v>95.190002000000007</v>
      </c>
      <c r="D3603">
        <v>92.459998999999996</v>
      </c>
      <c r="E3603">
        <v>94.879997000000003</v>
      </c>
      <c r="F3603">
        <v>94.879997000000003</v>
      </c>
      <c r="G3603">
        <v>294723</v>
      </c>
      <c r="H3603">
        <f t="shared" si="56"/>
        <v>3602</v>
      </c>
    </row>
    <row r="3604" spans="1:8" x14ac:dyDescent="0.25">
      <c r="A3604" s="2">
        <v>41899</v>
      </c>
      <c r="B3604">
        <v>94.709998999999996</v>
      </c>
      <c r="C3604">
        <v>95.059997999999993</v>
      </c>
      <c r="D3604">
        <v>93.739998</v>
      </c>
      <c r="E3604">
        <v>94.419998000000007</v>
      </c>
      <c r="F3604">
        <v>94.419998000000007</v>
      </c>
      <c r="G3604">
        <v>305832</v>
      </c>
      <c r="H3604">
        <f t="shared" si="56"/>
        <v>3603</v>
      </c>
    </row>
    <row r="3605" spans="1:8" x14ac:dyDescent="0.25">
      <c r="A3605" s="2">
        <v>41900</v>
      </c>
      <c r="B3605">
        <v>93.970000999999996</v>
      </c>
      <c r="C3605">
        <v>94.82</v>
      </c>
      <c r="D3605">
        <v>92.849997999999999</v>
      </c>
      <c r="E3605">
        <v>93.07</v>
      </c>
      <c r="F3605">
        <v>93.07</v>
      </c>
      <c r="G3605">
        <v>170772</v>
      </c>
      <c r="H3605">
        <f t="shared" si="56"/>
        <v>3604</v>
      </c>
    </row>
    <row r="3606" spans="1:8" x14ac:dyDescent="0.25">
      <c r="A3606" s="2">
        <v>41901</v>
      </c>
      <c r="B3606">
        <v>92.970000999999996</v>
      </c>
      <c r="C3606">
        <v>93.220000999999996</v>
      </c>
      <c r="D3606">
        <v>91.849997999999999</v>
      </c>
      <c r="E3606">
        <v>92.410004000000001</v>
      </c>
      <c r="F3606">
        <v>92.410004000000001</v>
      </c>
      <c r="G3606">
        <v>92780</v>
      </c>
      <c r="H3606">
        <f t="shared" si="56"/>
        <v>3605</v>
      </c>
    </row>
    <row r="3607" spans="1:8" x14ac:dyDescent="0.25">
      <c r="A3607" s="2">
        <v>41904</v>
      </c>
      <c r="B3607">
        <v>92.220000999999996</v>
      </c>
      <c r="C3607">
        <v>92.639999000000003</v>
      </c>
      <c r="D3607">
        <v>91.199996999999996</v>
      </c>
      <c r="E3607">
        <v>91.519997000000004</v>
      </c>
      <c r="F3607">
        <v>91.519997000000004</v>
      </c>
      <c r="G3607">
        <v>229232</v>
      </c>
      <c r="H3607">
        <f t="shared" si="56"/>
        <v>3606</v>
      </c>
    </row>
    <row r="3608" spans="1:8" x14ac:dyDescent="0.25">
      <c r="A3608" s="2">
        <v>41905</v>
      </c>
      <c r="B3608">
        <v>90.699996999999996</v>
      </c>
      <c r="C3608">
        <v>92.089995999999999</v>
      </c>
      <c r="D3608">
        <v>90.580001999999993</v>
      </c>
      <c r="E3608">
        <v>91.559997999999993</v>
      </c>
      <c r="F3608">
        <v>91.559997999999993</v>
      </c>
      <c r="G3608">
        <v>247770</v>
      </c>
      <c r="H3608">
        <f t="shared" si="56"/>
        <v>3607</v>
      </c>
    </row>
    <row r="3609" spans="1:8" x14ac:dyDescent="0.25">
      <c r="A3609" s="2">
        <v>41906</v>
      </c>
      <c r="B3609">
        <v>91.720000999999996</v>
      </c>
      <c r="C3609">
        <v>93.290001000000004</v>
      </c>
      <c r="D3609">
        <v>91.120002999999997</v>
      </c>
      <c r="E3609">
        <v>92.800003000000004</v>
      </c>
      <c r="F3609">
        <v>92.800003000000004</v>
      </c>
      <c r="G3609">
        <v>282634</v>
      </c>
      <c r="H3609">
        <f t="shared" si="56"/>
        <v>3608</v>
      </c>
    </row>
    <row r="3610" spans="1:8" x14ac:dyDescent="0.25">
      <c r="A3610" s="2">
        <v>41907</v>
      </c>
      <c r="B3610">
        <v>92.889999000000003</v>
      </c>
      <c r="C3610">
        <v>93.540001000000004</v>
      </c>
      <c r="D3610">
        <v>92.050003000000004</v>
      </c>
      <c r="E3610">
        <v>92.529999000000004</v>
      </c>
      <c r="F3610">
        <v>92.529999000000004</v>
      </c>
      <c r="G3610">
        <v>248852</v>
      </c>
      <c r="H3610">
        <f t="shared" si="56"/>
        <v>3609</v>
      </c>
    </row>
    <row r="3611" spans="1:8" x14ac:dyDescent="0.25">
      <c r="A3611" s="2">
        <v>41908</v>
      </c>
      <c r="B3611">
        <v>92.470000999999996</v>
      </c>
      <c r="C3611">
        <v>93.860000999999997</v>
      </c>
      <c r="D3611">
        <v>92.230002999999996</v>
      </c>
      <c r="E3611">
        <v>93.540001000000004</v>
      </c>
      <c r="F3611">
        <v>93.540001000000004</v>
      </c>
      <c r="G3611">
        <v>258890</v>
      </c>
      <c r="H3611">
        <f t="shared" si="56"/>
        <v>3610</v>
      </c>
    </row>
    <row r="3612" spans="1:8" x14ac:dyDescent="0.25">
      <c r="A3612" s="2">
        <v>41911</v>
      </c>
      <c r="B3612">
        <v>93.349997999999999</v>
      </c>
      <c r="C3612">
        <v>94.639999000000003</v>
      </c>
      <c r="D3612">
        <v>92.739998</v>
      </c>
      <c r="E3612">
        <v>94.57</v>
      </c>
      <c r="F3612">
        <v>94.57</v>
      </c>
      <c r="G3612">
        <v>261246</v>
      </c>
      <c r="H3612">
        <f t="shared" si="56"/>
        <v>3611</v>
      </c>
    </row>
    <row r="3613" spans="1:8" x14ac:dyDescent="0.25">
      <c r="A3613" s="2">
        <v>41912</v>
      </c>
      <c r="B3613">
        <v>94.339995999999999</v>
      </c>
      <c r="C3613">
        <v>94.900002000000001</v>
      </c>
      <c r="D3613">
        <v>90.860000999999997</v>
      </c>
      <c r="E3613">
        <v>91.160004000000001</v>
      </c>
      <c r="F3613">
        <v>91.160004000000001</v>
      </c>
      <c r="G3613">
        <v>429251</v>
      </c>
      <c r="H3613">
        <f t="shared" si="56"/>
        <v>3612</v>
      </c>
    </row>
    <row r="3614" spans="1:8" x14ac:dyDescent="0.25">
      <c r="A3614" s="2">
        <v>41913</v>
      </c>
      <c r="B3614">
        <v>91.360000999999997</v>
      </c>
      <c r="C3614">
        <v>92.959998999999996</v>
      </c>
      <c r="D3614">
        <v>90.470000999999996</v>
      </c>
      <c r="E3614">
        <v>90.730002999999996</v>
      </c>
      <c r="F3614">
        <v>90.730002999999996</v>
      </c>
      <c r="G3614">
        <v>389246</v>
      </c>
      <c r="H3614">
        <f t="shared" si="56"/>
        <v>3613</v>
      </c>
    </row>
    <row r="3615" spans="1:8" x14ac:dyDescent="0.25">
      <c r="A3615" s="2">
        <v>41914</v>
      </c>
      <c r="B3615">
        <v>90.739998</v>
      </c>
      <c r="C3615">
        <v>91.540001000000004</v>
      </c>
      <c r="D3615">
        <v>88.18</v>
      </c>
      <c r="E3615">
        <v>91.010002</v>
      </c>
      <c r="F3615">
        <v>91.010002</v>
      </c>
      <c r="G3615">
        <v>449554</v>
      </c>
      <c r="H3615">
        <f t="shared" si="56"/>
        <v>3614</v>
      </c>
    </row>
    <row r="3616" spans="1:8" x14ac:dyDescent="0.25">
      <c r="A3616" s="2">
        <v>41915</v>
      </c>
      <c r="B3616">
        <v>91.379997000000003</v>
      </c>
      <c r="C3616">
        <v>91.790001000000004</v>
      </c>
      <c r="D3616">
        <v>89.360000999999997</v>
      </c>
      <c r="E3616">
        <v>89.739998</v>
      </c>
      <c r="F3616">
        <v>89.739998</v>
      </c>
      <c r="G3616">
        <v>342795</v>
      </c>
      <c r="H3616">
        <f t="shared" si="56"/>
        <v>3615</v>
      </c>
    </row>
    <row r="3617" spans="1:8" x14ac:dyDescent="0.25">
      <c r="A3617" s="2">
        <v>41918</v>
      </c>
      <c r="B3617">
        <v>89.769997000000004</v>
      </c>
      <c r="C3617">
        <v>90.739998</v>
      </c>
      <c r="D3617">
        <v>88.760002</v>
      </c>
      <c r="E3617">
        <v>90.339995999999999</v>
      </c>
      <c r="F3617">
        <v>90.339995999999999</v>
      </c>
      <c r="G3617">
        <v>276614</v>
      </c>
      <c r="H3617">
        <f t="shared" si="56"/>
        <v>3616</v>
      </c>
    </row>
    <row r="3618" spans="1:8" x14ac:dyDescent="0.25">
      <c r="A3618" s="2">
        <v>41919</v>
      </c>
      <c r="B3618">
        <v>90.449996999999996</v>
      </c>
      <c r="C3618">
        <v>90.57</v>
      </c>
      <c r="D3618">
        <v>88.379997000000003</v>
      </c>
      <c r="E3618">
        <v>88.849997999999999</v>
      </c>
      <c r="F3618">
        <v>88.849997999999999</v>
      </c>
      <c r="G3618">
        <v>300113</v>
      </c>
      <c r="H3618">
        <f t="shared" si="56"/>
        <v>3617</v>
      </c>
    </row>
    <row r="3619" spans="1:8" x14ac:dyDescent="0.25">
      <c r="A3619" s="2">
        <v>41920</v>
      </c>
      <c r="B3619">
        <v>88.43</v>
      </c>
      <c r="C3619">
        <v>88.629997000000003</v>
      </c>
      <c r="D3619">
        <v>86.830001999999993</v>
      </c>
      <c r="E3619">
        <v>87.309997999999993</v>
      </c>
      <c r="F3619">
        <v>87.309997999999993</v>
      </c>
      <c r="G3619">
        <v>373752</v>
      </c>
      <c r="H3619">
        <f t="shared" si="56"/>
        <v>3618</v>
      </c>
    </row>
    <row r="3620" spans="1:8" x14ac:dyDescent="0.25">
      <c r="A3620" s="2">
        <v>41921</v>
      </c>
      <c r="B3620">
        <v>87.730002999999996</v>
      </c>
      <c r="C3620">
        <v>87.949996999999996</v>
      </c>
      <c r="D3620">
        <v>84.059997999999993</v>
      </c>
      <c r="E3620">
        <v>85.769997000000004</v>
      </c>
      <c r="F3620">
        <v>85.769997000000004</v>
      </c>
      <c r="G3620">
        <v>345020</v>
      </c>
      <c r="H3620">
        <f t="shared" si="56"/>
        <v>3619</v>
      </c>
    </row>
    <row r="3621" spans="1:8" x14ac:dyDescent="0.25">
      <c r="A3621" s="2">
        <v>41922</v>
      </c>
      <c r="B3621">
        <v>84.389999000000003</v>
      </c>
      <c r="C3621">
        <v>86.290001000000004</v>
      </c>
      <c r="D3621">
        <v>83.589995999999999</v>
      </c>
      <c r="E3621">
        <v>85.82</v>
      </c>
      <c r="F3621">
        <v>85.82</v>
      </c>
      <c r="G3621">
        <v>396528</v>
      </c>
      <c r="H3621">
        <f t="shared" si="56"/>
        <v>3620</v>
      </c>
    </row>
    <row r="3622" spans="1:8" x14ac:dyDescent="0.25">
      <c r="A3622" s="2">
        <v>41925</v>
      </c>
      <c r="B3622">
        <v>85.199996999999996</v>
      </c>
      <c r="C3622">
        <v>85.870002999999997</v>
      </c>
      <c r="D3622">
        <v>84.07</v>
      </c>
      <c r="E3622">
        <v>85.739998</v>
      </c>
      <c r="F3622">
        <v>85.739998</v>
      </c>
      <c r="G3622">
        <v>292345</v>
      </c>
      <c r="H3622">
        <f t="shared" si="56"/>
        <v>3621</v>
      </c>
    </row>
    <row r="3623" spans="1:8" x14ac:dyDescent="0.25">
      <c r="A3623" s="2">
        <v>41926</v>
      </c>
      <c r="B3623">
        <v>84.980002999999996</v>
      </c>
      <c r="C3623">
        <v>85.599997999999999</v>
      </c>
      <c r="D3623">
        <v>81.319999999999993</v>
      </c>
      <c r="E3623">
        <v>81.839995999999999</v>
      </c>
      <c r="F3623">
        <v>81.839995999999999</v>
      </c>
      <c r="G3623">
        <v>475832</v>
      </c>
      <c r="H3623">
        <f t="shared" si="56"/>
        <v>3622</v>
      </c>
    </row>
    <row r="3624" spans="1:8" x14ac:dyDescent="0.25">
      <c r="A3624" s="2">
        <v>41927</v>
      </c>
      <c r="B3624">
        <v>82.32</v>
      </c>
      <c r="C3624">
        <v>82.449996999999996</v>
      </c>
      <c r="D3624">
        <v>80.010002</v>
      </c>
      <c r="E3624">
        <v>81.779999000000004</v>
      </c>
      <c r="F3624">
        <v>81.779999000000004</v>
      </c>
      <c r="G3624">
        <v>487721</v>
      </c>
      <c r="H3624">
        <f t="shared" si="56"/>
        <v>3623</v>
      </c>
    </row>
    <row r="3625" spans="1:8" x14ac:dyDescent="0.25">
      <c r="A3625" s="2">
        <v>41928</v>
      </c>
      <c r="B3625">
        <v>81.059997999999993</v>
      </c>
      <c r="C3625">
        <v>84.830001999999993</v>
      </c>
      <c r="D3625">
        <v>79.779999000000004</v>
      </c>
      <c r="E3625">
        <v>82.699996999999996</v>
      </c>
      <c r="F3625">
        <v>82.699996999999996</v>
      </c>
      <c r="G3625">
        <v>424524</v>
      </c>
      <c r="H3625">
        <f t="shared" si="56"/>
        <v>3624</v>
      </c>
    </row>
    <row r="3626" spans="1:8" x14ac:dyDescent="0.25">
      <c r="A3626" s="2">
        <v>41929</v>
      </c>
      <c r="B3626">
        <v>83.18</v>
      </c>
      <c r="C3626">
        <v>84.449996999999996</v>
      </c>
      <c r="D3626">
        <v>82.440002000000007</v>
      </c>
      <c r="E3626">
        <v>82.75</v>
      </c>
      <c r="F3626">
        <v>82.75</v>
      </c>
      <c r="G3626">
        <v>174142</v>
      </c>
      <c r="H3626">
        <f t="shared" si="56"/>
        <v>3625</v>
      </c>
    </row>
    <row r="3627" spans="1:8" x14ac:dyDescent="0.25">
      <c r="A3627" s="2">
        <v>41932</v>
      </c>
      <c r="B3627">
        <v>83.129997000000003</v>
      </c>
      <c r="C3627">
        <v>83.480002999999996</v>
      </c>
      <c r="D3627">
        <v>81.550003000000004</v>
      </c>
      <c r="E3627">
        <v>82.709998999999996</v>
      </c>
      <c r="F3627">
        <v>82.709998999999996</v>
      </c>
      <c r="G3627">
        <v>83702</v>
      </c>
      <c r="H3627">
        <f t="shared" si="56"/>
        <v>3626</v>
      </c>
    </row>
    <row r="3628" spans="1:8" x14ac:dyDescent="0.25">
      <c r="A3628" s="2">
        <v>41933</v>
      </c>
      <c r="B3628">
        <v>82.760002</v>
      </c>
      <c r="C3628">
        <v>84.050003000000004</v>
      </c>
      <c r="D3628">
        <v>82.290001000000004</v>
      </c>
      <c r="E3628">
        <v>82.809997999999993</v>
      </c>
      <c r="F3628">
        <v>82.809997999999993</v>
      </c>
      <c r="G3628">
        <v>297522</v>
      </c>
      <c r="H3628">
        <f t="shared" si="56"/>
        <v>3627</v>
      </c>
    </row>
    <row r="3629" spans="1:8" x14ac:dyDescent="0.25">
      <c r="A3629" s="2">
        <v>41934</v>
      </c>
      <c r="B3629">
        <v>82.550003000000004</v>
      </c>
      <c r="C3629">
        <v>83.150002000000001</v>
      </c>
      <c r="D3629">
        <v>80.220000999999996</v>
      </c>
      <c r="E3629">
        <v>80.519997000000004</v>
      </c>
      <c r="F3629">
        <v>80.519997000000004</v>
      </c>
      <c r="G3629">
        <v>352217</v>
      </c>
      <c r="H3629">
        <f t="shared" si="56"/>
        <v>3628</v>
      </c>
    </row>
    <row r="3630" spans="1:8" x14ac:dyDescent="0.25">
      <c r="A3630" s="2">
        <v>41935</v>
      </c>
      <c r="B3630">
        <v>80.419998000000007</v>
      </c>
      <c r="C3630">
        <v>82.370002999999997</v>
      </c>
      <c r="D3630">
        <v>80.050003000000004</v>
      </c>
      <c r="E3630">
        <v>82.089995999999999</v>
      </c>
      <c r="F3630">
        <v>82.089995999999999</v>
      </c>
      <c r="G3630">
        <v>354839</v>
      </c>
      <c r="H3630">
        <f t="shared" si="56"/>
        <v>3629</v>
      </c>
    </row>
    <row r="3631" spans="1:8" x14ac:dyDescent="0.25">
      <c r="A3631" s="2">
        <v>41936</v>
      </c>
      <c r="B3631">
        <v>81.949996999999996</v>
      </c>
      <c r="C3631">
        <v>81.949996999999996</v>
      </c>
      <c r="D3631">
        <v>80.360000999999997</v>
      </c>
      <c r="E3631">
        <v>81.010002</v>
      </c>
      <c r="F3631">
        <v>81.010002</v>
      </c>
      <c r="G3631">
        <v>272509</v>
      </c>
      <c r="H3631">
        <f t="shared" si="56"/>
        <v>3630</v>
      </c>
    </row>
    <row r="3632" spans="1:8" x14ac:dyDescent="0.25">
      <c r="A3632" s="2">
        <v>41939</v>
      </c>
      <c r="B3632">
        <v>81.269997000000004</v>
      </c>
      <c r="C3632">
        <v>81.290001000000004</v>
      </c>
      <c r="D3632">
        <v>79.440002000000007</v>
      </c>
      <c r="E3632">
        <v>81</v>
      </c>
      <c r="F3632">
        <v>81</v>
      </c>
      <c r="G3632">
        <v>285327</v>
      </c>
      <c r="H3632">
        <f t="shared" si="56"/>
        <v>3631</v>
      </c>
    </row>
    <row r="3633" spans="1:8" x14ac:dyDescent="0.25">
      <c r="A3633" s="2">
        <v>41940</v>
      </c>
      <c r="B3633">
        <v>80.639999000000003</v>
      </c>
      <c r="C3633">
        <v>81.660004000000001</v>
      </c>
      <c r="D3633">
        <v>80.360000999999997</v>
      </c>
      <c r="E3633">
        <v>81.419998000000007</v>
      </c>
      <c r="F3633">
        <v>81.419998000000007</v>
      </c>
      <c r="G3633">
        <v>226066</v>
      </c>
      <c r="H3633">
        <f t="shared" si="56"/>
        <v>3632</v>
      </c>
    </row>
    <row r="3634" spans="1:8" x14ac:dyDescent="0.25">
      <c r="A3634" s="2">
        <v>41941</v>
      </c>
      <c r="B3634">
        <v>81.550003000000004</v>
      </c>
      <c r="C3634">
        <v>82.879997000000003</v>
      </c>
      <c r="D3634">
        <v>81.440002000000007</v>
      </c>
      <c r="E3634">
        <v>82.199996999999996</v>
      </c>
      <c r="F3634">
        <v>82.199996999999996</v>
      </c>
      <c r="G3634">
        <v>283762</v>
      </c>
      <c r="H3634">
        <f t="shared" si="56"/>
        <v>3633</v>
      </c>
    </row>
    <row r="3635" spans="1:8" x14ac:dyDescent="0.25">
      <c r="A3635" s="2">
        <v>41942</v>
      </c>
      <c r="B3635">
        <v>81.93</v>
      </c>
      <c r="C3635">
        <v>82.089995999999999</v>
      </c>
      <c r="D3635">
        <v>80.720000999999996</v>
      </c>
      <c r="E3635">
        <v>81.120002999999997</v>
      </c>
      <c r="F3635">
        <v>81.120002999999997</v>
      </c>
      <c r="G3635">
        <v>270072</v>
      </c>
      <c r="H3635">
        <f t="shared" si="56"/>
        <v>3634</v>
      </c>
    </row>
    <row r="3636" spans="1:8" x14ac:dyDescent="0.25">
      <c r="A3636" s="2">
        <v>41943</v>
      </c>
      <c r="B3636">
        <v>81.040001000000004</v>
      </c>
      <c r="C3636">
        <v>81.269997000000004</v>
      </c>
      <c r="D3636">
        <v>79.550003000000004</v>
      </c>
      <c r="E3636">
        <v>80.540001000000004</v>
      </c>
      <c r="F3636">
        <v>80.540001000000004</v>
      </c>
      <c r="G3636">
        <v>294183</v>
      </c>
      <c r="H3636">
        <f t="shared" si="56"/>
        <v>3635</v>
      </c>
    </row>
    <row r="3637" spans="1:8" x14ac:dyDescent="0.25">
      <c r="A3637" s="2">
        <v>41946</v>
      </c>
      <c r="B3637">
        <v>80.589995999999999</v>
      </c>
      <c r="C3637">
        <v>80.980002999999996</v>
      </c>
      <c r="D3637">
        <v>78.080001999999993</v>
      </c>
      <c r="E3637">
        <v>78.779999000000004</v>
      </c>
      <c r="F3637">
        <v>78.779999000000004</v>
      </c>
      <c r="G3637">
        <v>386045</v>
      </c>
      <c r="H3637">
        <f t="shared" si="56"/>
        <v>3636</v>
      </c>
    </row>
    <row r="3638" spans="1:8" x14ac:dyDescent="0.25">
      <c r="A3638" s="2">
        <v>41947</v>
      </c>
      <c r="B3638">
        <v>78.220000999999996</v>
      </c>
      <c r="C3638">
        <v>78.410004000000001</v>
      </c>
      <c r="D3638">
        <v>75.839995999999999</v>
      </c>
      <c r="E3638">
        <v>77.190002000000007</v>
      </c>
      <c r="F3638">
        <v>77.190002000000007</v>
      </c>
      <c r="G3638">
        <v>432757</v>
      </c>
      <c r="H3638">
        <f t="shared" si="56"/>
        <v>3637</v>
      </c>
    </row>
    <row r="3639" spans="1:8" x14ac:dyDescent="0.25">
      <c r="A3639" s="2">
        <v>41948</v>
      </c>
      <c r="B3639">
        <v>77.360000999999997</v>
      </c>
      <c r="C3639">
        <v>79.349997999999999</v>
      </c>
      <c r="D3639">
        <v>76.459998999999996</v>
      </c>
      <c r="E3639">
        <v>78.680000000000007</v>
      </c>
      <c r="F3639">
        <v>78.680000000000007</v>
      </c>
      <c r="G3639">
        <v>447691</v>
      </c>
      <c r="H3639">
        <f t="shared" si="56"/>
        <v>3638</v>
      </c>
    </row>
    <row r="3640" spans="1:8" x14ac:dyDescent="0.25">
      <c r="A3640" s="2">
        <v>41949</v>
      </c>
      <c r="B3640">
        <v>78.870002999999997</v>
      </c>
      <c r="C3640">
        <v>78.980002999999996</v>
      </c>
      <c r="D3640">
        <v>77.120002999999997</v>
      </c>
      <c r="E3640">
        <v>77.910004000000001</v>
      </c>
      <c r="F3640">
        <v>77.910004000000001</v>
      </c>
      <c r="G3640">
        <v>292897</v>
      </c>
      <c r="H3640">
        <f t="shared" si="56"/>
        <v>3639</v>
      </c>
    </row>
    <row r="3641" spans="1:8" x14ac:dyDescent="0.25">
      <c r="A3641" s="2">
        <v>41950</v>
      </c>
      <c r="B3641">
        <v>77.860000999999997</v>
      </c>
      <c r="C3641">
        <v>79.410004000000001</v>
      </c>
      <c r="D3641">
        <v>77.470000999999996</v>
      </c>
      <c r="E3641">
        <v>78.650002000000001</v>
      </c>
      <c r="F3641">
        <v>78.650002000000001</v>
      </c>
      <c r="G3641">
        <v>306077</v>
      </c>
      <c r="H3641">
        <f t="shared" si="56"/>
        <v>3640</v>
      </c>
    </row>
    <row r="3642" spans="1:8" x14ac:dyDescent="0.25">
      <c r="A3642" s="2">
        <v>41953</v>
      </c>
      <c r="B3642">
        <v>78.5</v>
      </c>
      <c r="C3642">
        <v>79.849997999999999</v>
      </c>
      <c r="D3642">
        <v>77.129997000000003</v>
      </c>
      <c r="E3642">
        <v>77.400002000000001</v>
      </c>
      <c r="F3642">
        <v>77.400002000000001</v>
      </c>
      <c r="G3642">
        <v>319492</v>
      </c>
      <c r="H3642">
        <f t="shared" si="56"/>
        <v>3641</v>
      </c>
    </row>
    <row r="3643" spans="1:8" x14ac:dyDescent="0.25">
      <c r="A3643" s="2">
        <v>41954</v>
      </c>
      <c r="B3643">
        <v>77.180000000000007</v>
      </c>
      <c r="C3643">
        <v>78.040001000000004</v>
      </c>
      <c r="D3643">
        <v>76.419998000000007</v>
      </c>
      <c r="E3643">
        <v>77.940002000000007</v>
      </c>
      <c r="F3643">
        <v>77.940002000000007</v>
      </c>
      <c r="G3643">
        <v>314309</v>
      </c>
      <c r="H3643">
        <f t="shared" si="56"/>
        <v>3642</v>
      </c>
    </row>
    <row r="3644" spans="1:8" x14ac:dyDescent="0.25">
      <c r="A3644" s="2">
        <v>41955</v>
      </c>
      <c r="B3644">
        <v>77.5</v>
      </c>
      <c r="C3644">
        <v>78.080001999999993</v>
      </c>
      <c r="D3644">
        <v>76.629997000000003</v>
      </c>
      <c r="E3644">
        <v>77.180000000000007</v>
      </c>
      <c r="F3644">
        <v>77.180000000000007</v>
      </c>
      <c r="G3644">
        <v>359951</v>
      </c>
      <c r="H3644">
        <f t="shared" si="56"/>
        <v>3643</v>
      </c>
    </row>
    <row r="3645" spans="1:8" x14ac:dyDescent="0.25">
      <c r="A3645" s="2">
        <v>41956</v>
      </c>
      <c r="B3645">
        <v>76.949996999999996</v>
      </c>
      <c r="C3645">
        <v>77.160004000000001</v>
      </c>
      <c r="D3645">
        <v>74.069999999999993</v>
      </c>
      <c r="E3645">
        <v>74.209998999999996</v>
      </c>
      <c r="F3645">
        <v>74.209998999999996</v>
      </c>
      <c r="G3645">
        <v>447012</v>
      </c>
      <c r="H3645">
        <f t="shared" si="56"/>
        <v>3644</v>
      </c>
    </row>
    <row r="3646" spans="1:8" x14ac:dyDescent="0.25">
      <c r="A3646" s="2">
        <v>41957</v>
      </c>
      <c r="B3646">
        <v>74.360000999999997</v>
      </c>
      <c r="C3646">
        <v>76.300003000000004</v>
      </c>
      <c r="D3646">
        <v>73.25</v>
      </c>
      <c r="E3646">
        <v>75.819999999999993</v>
      </c>
      <c r="F3646">
        <v>75.819999999999993</v>
      </c>
      <c r="G3646">
        <v>355245</v>
      </c>
      <c r="H3646">
        <f t="shared" si="56"/>
        <v>3645</v>
      </c>
    </row>
    <row r="3647" spans="1:8" x14ac:dyDescent="0.25">
      <c r="A3647" s="2">
        <v>41960</v>
      </c>
      <c r="B3647">
        <v>75.930000000000007</v>
      </c>
      <c r="C3647">
        <v>76.180000000000007</v>
      </c>
      <c r="D3647">
        <v>74.709998999999996</v>
      </c>
      <c r="E3647">
        <v>75.639999000000003</v>
      </c>
      <c r="F3647">
        <v>75.639999000000003</v>
      </c>
      <c r="G3647">
        <v>279462</v>
      </c>
      <c r="H3647">
        <f t="shared" si="56"/>
        <v>3646</v>
      </c>
    </row>
    <row r="3648" spans="1:8" x14ac:dyDescent="0.25">
      <c r="A3648" s="2">
        <v>41961</v>
      </c>
      <c r="B3648">
        <v>75.489998</v>
      </c>
      <c r="C3648">
        <v>76.440002000000007</v>
      </c>
      <c r="D3648">
        <v>74.120002999999997</v>
      </c>
      <c r="E3648">
        <v>74.610000999999997</v>
      </c>
      <c r="F3648">
        <v>74.610000999999997</v>
      </c>
      <c r="G3648">
        <v>186214</v>
      </c>
      <c r="H3648">
        <f t="shared" si="56"/>
        <v>3647</v>
      </c>
    </row>
    <row r="3649" spans="1:8" x14ac:dyDescent="0.25">
      <c r="A3649" s="2">
        <v>41962</v>
      </c>
      <c r="B3649">
        <v>74.230002999999996</v>
      </c>
      <c r="C3649">
        <v>75.400002000000001</v>
      </c>
      <c r="D3649">
        <v>73.879997000000003</v>
      </c>
      <c r="E3649">
        <v>74.580001999999993</v>
      </c>
      <c r="F3649">
        <v>74.580001999999993</v>
      </c>
      <c r="G3649">
        <v>116278</v>
      </c>
      <c r="H3649">
        <f t="shared" si="56"/>
        <v>3648</v>
      </c>
    </row>
    <row r="3650" spans="1:8" x14ac:dyDescent="0.25">
      <c r="A3650" s="2">
        <v>41963</v>
      </c>
      <c r="B3650">
        <v>74.25</v>
      </c>
      <c r="C3650">
        <v>75.760002</v>
      </c>
      <c r="D3650">
        <v>74.169998000000007</v>
      </c>
      <c r="E3650">
        <v>75.580001999999993</v>
      </c>
      <c r="F3650">
        <v>75.580001999999993</v>
      </c>
      <c r="G3650">
        <v>236720</v>
      </c>
      <c r="H3650">
        <f t="shared" si="56"/>
        <v>3649</v>
      </c>
    </row>
    <row r="3651" spans="1:8" x14ac:dyDescent="0.25">
      <c r="A3651" s="2">
        <v>41964</v>
      </c>
      <c r="B3651">
        <v>76.290001000000004</v>
      </c>
      <c r="C3651">
        <v>77.830001999999993</v>
      </c>
      <c r="D3651">
        <v>75.620002999999997</v>
      </c>
      <c r="E3651">
        <v>76.510002</v>
      </c>
      <c r="F3651">
        <v>76.510002</v>
      </c>
      <c r="G3651">
        <v>275317</v>
      </c>
      <c r="H3651">
        <f t="shared" si="56"/>
        <v>3650</v>
      </c>
    </row>
    <row r="3652" spans="1:8" x14ac:dyDescent="0.25">
      <c r="A3652" s="2">
        <v>41967</v>
      </c>
      <c r="B3652">
        <v>76.620002999999997</v>
      </c>
      <c r="C3652">
        <v>77.019997000000004</v>
      </c>
      <c r="D3652">
        <v>75.449996999999996</v>
      </c>
      <c r="E3652">
        <v>75.779999000000004</v>
      </c>
      <c r="F3652">
        <v>75.779999000000004</v>
      </c>
      <c r="G3652">
        <v>194751</v>
      </c>
      <c r="H3652">
        <f t="shared" ref="H3652:H3715" si="57">H3651+1</f>
        <v>3651</v>
      </c>
    </row>
    <row r="3653" spans="1:8" x14ac:dyDescent="0.25">
      <c r="A3653" s="2">
        <v>41968</v>
      </c>
      <c r="B3653">
        <v>75.510002</v>
      </c>
      <c r="C3653">
        <v>76.580001999999993</v>
      </c>
      <c r="D3653">
        <v>73.709998999999996</v>
      </c>
      <c r="E3653">
        <v>74.089995999999999</v>
      </c>
      <c r="F3653">
        <v>74.089995999999999</v>
      </c>
      <c r="G3653">
        <v>294447</v>
      </c>
      <c r="H3653">
        <f t="shared" si="57"/>
        <v>3652</v>
      </c>
    </row>
    <row r="3654" spans="1:8" x14ac:dyDescent="0.25">
      <c r="A3654" s="2">
        <v>41969</v>
      </c>
      <c r="B3654">
        <v>73.870002999999997</v>
      </c>
      <c r="C3654">
        <v>74.480002999999996</v>
      </c>
      <c r="D3654">
        <v>73.300003000000004</v>
      </c>
      <c r="E3654">
        <v>73.690002000000007</v>
      </c>
      <c r="F3654">
        <v>73.690002000000007</v>
      </c>
      <c r="G3654">
        <v>258382</v>
      </c>
      <c r="H3654">
        <f t="shared" si="57"/>
        <v>3653</v>
      </c>
    </row>
    <row r="3655" spans="1:8" x14ac:dyDescent="0.25">
      <c r="A3655" s="2">
        <v>41971</v>
      </c>
      <c r="B3655" t="s">
        <v>113</v>
      </c>
      <c r="C3655" t="s">
        <v>113</v>
      </c>
      <c r="D3655" t="s">
        <v>113</v>
      </c>
      <c r="E3655" t="s">
        <v>113</v>
      </c>
      <c r="F3655" t="s">
        <v>113</v>
      </c>
      <c r="G3655" t="s">
        <v>113</v>
      </c>
      <c r="H3655">
        <f t="shared" si="57"/>
        <v>3654</v>
      </c>
    </row>
    <row r="3656" spans="1:8" x14ac:dyDescent="0.25">
      <c r="A3656" s="2">
        <v>41974</v>
      </c>
      <c r="B3656">
        <v>66</v>
      </c>
      <c r="C3656">
        <v>69.540001000000004</v>
      </c>
      <c r="D3656">
        <v>63.720001000000003</v>
      </c>
      <c r="E3656">
        <v>69</v>
      </c>
      <c r="F3656">
        <v>69</v>
      </c>
      <c r="G3656">
        <v>504122</v>
      </c>
      <c r="H3656">
        <f t="shared" si="57"/>
        <v>3655</v>
      </c>
    </row>
    <row r="3657" spans="1:8" x14ac:dyDescent="0.25">
      <c r="A3657" s="2">
        <v>41975</v>
      </c>
      <c r="B3657">
        <v>69.239998</v>
      </c>
      <c r="C3657">
        <v>69.319999999999993</v>
      </c>
      <c r="D3657">
        <v>66.669998000000007</v>
      </c>
      <c r="E3657">
        <v>66.879997000000003</v>
      </c>
      <c r="F3657">
        <v>66.879997000000003</v>
      </c>
      <c r="G3657">
        <v>360300</v>
      </c>
      <c r="H3657">
        <f t="shared" si="57"/>
        <v>3656</v>
      </c>
    </row>
    <row r="3658" spans="1:8" x14ac:dyDescent="0.25">
      <c r="A3658" s="2">
        <v>41976</v>
      </c>
      <c r="B3658">
        <v>67.599997999999999</v>
      </c>
      <c r="C3658">
        <v>68.230002999999996</v>
      </c>
      <c r="D3658">
        <v>66.800003000000004</v>
      </c>
      <c r="E3658">
        <v>67.379997000000003</v>
      </c>
      <c r="F3658">
        <v>67.379997000000003</v>
      </c>
      <c r="G3658">
        <v>293483</v>
      </c>
      <c r="H3658">
        <f t="shared" si="57"/>
        <v>3657</v>
      </c>
    </row>
    <row r="3659" spans="1:8" x14ac:dyDescent="0.25">
      <c r="A3659" s="2">
        <v>41977</v>
      </c>
      <c r="B3659">
        <v>67.400002000000001</v>
      </c>
      <c r="C3659">
        <v>68.220000999999996</v>
      </c>
      <c r="D3659">
        <v>66.089995999999999</v>
      </c>
      <c r="E3659">
        <v>66.809997999999993</v>
      </c>
      <c r="F3659">
        <v>66.809997999999993</v>
      </c>
      <c r="G3659">
        <v>237011</v>
      </c>
      <c r="H3659">
        <f t="shared" si="57"/>
        <v>3658</v>
      </c>
    </row>
    <row r="3660" spans="1:8" x14ac:dyDescent="0.25">
      <c r="A3660" s="2">
        <v>41978</v>
      </c>
      <c r="B3660">
        <v>66.800003000000004</v>
      </c>
      <c r="C3660">
        <v>66.889999000000003</v>
      </c>
      <c r="D3660">
        <v>65.169998000000007</v>
      </c>
      <c r="E3660">
        <v>65.839995999999999</v>
      </c>
      <c r="F3660">
        <v>65.839995999999999</v>
      </c>
      <c r="G3660">
        <v>276529</v>
      </c>
      <c r="H3660">
        <f t="shared" si="57"/>
        <v>3659</v>
      </c>
    </row>
    <row r="3661" spans="1:8" x14ac:dyDescent="0.25">
      <c r="A3661" s="2">
        <v>41981</v>
      </c>
      <c r="B3661">
        <v>65.459998999999996</v>
      </c>
      <c r="C3661">
        <v>65.550003000000004</v>
      </c>
      <c r="D3661">
        <v>62.779998999999997</v>
      </c>
      <c r="E3661">
        <v>63.049999</v>
      </c>
      <c r="F3661">
        <v>63.049999</v>
      </c>
      <c r="G3661">
        <v>330077</v>
      </c>
      <c r="H3661">
        <f t="shared" si="57"/>
        <v>3660</v>
      </c>
    </row>
    <row r="3662" spans="1:8" x14ac:dyDescent="0.25">
      <c r="A3662" s="2">
        <v>41982</v>
      </c>
      <c r="B3662">
        <v>63.009998000000003</v>
      </c>
      <c r="C3662">
        <v>64.199996999999996</v>
      </c>
      <c r="D3662">
        <v>62.25</v>
      </c>
      <c r="E3662">
        <v>63.82</v>
      </c>
      <c r="F3662">
        <v>63.82</v>
      </c>
      <c r="G3662">
        <v>322804</v>
      </c>
      <c r="H3662">
        <f t="shared" si="57"/>
        <v>3661</v>
      </c>
    </row>
    <row r="3663" spans="1:8" x14ac:dyDescent="0.25">
      <c r="A3663" s="2">
        <v>41983</v>
      </c>
      <c r="B3663">
        <v>63.330002</v>
      </c>
      <c r="C3663">
        <v>63.43</v>
      </c>
      <c r="D3663">
        <v>60.43</v>
      </c>
      <c r="E3663">
        <v>60.939999</v>
      </c>
      <c r="F3663">
        <v>60.939999</v>
      </c>
      <c r="G3663">
        <v>456172</v>
      </c>
      <c r="H3663">
        <f t="shared" si="57"/>
        <v>3662</v>
      </c>
    </row>
    <row r="3664" spans="1:8" x14ac:dyDescent="0.25">
      <c r="A3664" s="2">
        <v>41984</v>
      </c>
      <c r="B3664">
        <v>61.119999</v>
      </c>
      <c r="C3664">
        <v>61.68</v>
      </c>
      <c r="D3664">
        <v>58.959999000000003</v>
      </c>
      <c r="E3664">
        <v>59.950001</v>
      </c>
      <c r="F3664">
        <v>59.950001</v>
      </c>
      <c r="G3664">
        <v>392493</v>
      </c>
      <c r="H3664">
        <f t="shared" si="57"/>
        <v>3663</v>
      </c>
    </row>
    <row r="3665" spans="1:8" x14ac:dyDescent="0.25">
      <c r="A3665" s="2">
        <v>41985</v>
      </c>
      <c r="B3665">
        <v>59.169998</v>
      </c>
      <c r="C3665">
        <v>59.57</v>
      </c>
      <c r="D3665">
        <v>57.34</v>
      </c>
      <c r="E3665">
        <v>57.810001</v>
      </c>
      <c r="F3665">
        <v>57.810001</v>
      </c>
      <c r="G3665">
        <v>414224</v>
      </c>
      <c r="H3665">
        <f t="shared" si="57"/>
        <v>3664</v>
      </c>
    </row>
    <row r="3666" spans="1:8" x14ac:dyDescent="0.25">
      <c r="A3666" s="2">
        <v>41988</v>
      </c>
      <c r="B3666">
        <v>57.07</v>
      </c>
      <c r="C3666">
        <v>58.73</v>
      </c>
      <c r="D3666">
        <v>55.02</v>
      </c>
      <c r="E3666">
        <v>55.91</v>
      </c>
      <c r="F3666">
        <v>55.91</v>
      </c>
      <c r="G3666">
        <v>424946</v>
      </c>
      <c r="H3666">
        <f t="shared" si="57"/>
        <v>3665</v>
      </c>
    </row>
    <row r="3667" spans="1:8" x14ac:dyDescent="0.25">
      <c r="A3667" s="2">
        <v>41989</v>
      </c>
      <c r="B3667">
        <v>55.400002000000001</v>
      </c>
      <c r="C3667">
        <v>57.150002000000001</v>
      </c>
      <c r="D3667">
        <v>53.599997999999999</v>
      </c>
      <c r="E3667">
        <v>55.93</v>
      </c>
      <c r="F3667">
        <v>55.93</v>
      </c>
      <c r="G3667">
        <v>518784</v>
      </c>
      <c r="H3667">
        <f t="shared" si="57"/>
        <v>3666</v>
      </c>
    </row>
    <row r="3668" spans="1:8" x14ac:dyDescent="0.25">
      <c r="A3668" s="2">
        <v>41990</v>
      </c>
      <c r="B3668">
        <v>55.5</v>
      </c>
      <c r="C3668">
        <v>58.98</v>
      </c>
      <c r="D3668">
        <v>54.209999000000003</v>
      </c>
      <c r="E3668">
        <v>56.470001000000003</v>
      </c>
      <c r="F3668">
        <v>56.470001000000003</v>
      </c>
      <c r="G3668">
        <v>351977</v>
      </c>
      <c r="H3668">
        <f t="shared" si="57"/>
        <v>3667</v>
      </c>
    </row>
    <row r="3669" spans="1:8" x14ac:dyDescent="0.25">
      <c r="A3669" s="2">
        <v>41991</v>
      </c>
      <c r="B3669">
        <v>55.830002</v>
      </c>
      <c r="C3669">
        <v>58.73</v>
      </c>
      <c r="D3669">
        <v>54.049999</v>
      </c>
      <c r="E3669">
        <v>54.110000999999997</v>
      </c>
      <c r="F3669">
        <v>54.110000999999997</v>
      </c>
      <c r="G3669">
        <v>106315</v>
      </c>
      <c r="H3669">
        <f t="shared" si="57"/>
        <v>3668</v>
      </c>
    </row>
    <row r="3670" spans="1:8" x14ac:dyDescent="0.25">
      <c r="A3670" s="2">
        <v>41992</v>
      </c>
      <c r="B3670">
        <v>55.5</v>
      </c>
      <c r="C3670">
        <v>56.91</v>
      </c>
      <c r="D3670">
        <v>54.200001</v>
      </c>
      <c r="E3670">
        <v>56.52</v>
      </c>
      <c r="F3670">
        <v>56.52</v>
      </c>
      <c r="G3670">
        <v>383536</v>
      </c>
      <c r="H3670">
        <f t="shared" si="57"/>
        <v>3669</v>
      </c>
    </row>
    <row r="3671" spans="1:8" x14ac:dyDescent="0.25">
      <c r="A3671" s="2">
        <v>41995</v>
      </c>
      <c r="B3671">
        <v>57.75</v>
      </c>
      <c r="C3671">
        <v>58.529998999999997</v>
      </c>
      <c r="D3671">
        <v>55.130001</v>
      </c>
      <c r="E3671">
        <v>55.259998000000003</v>
      </c>
      <c r="F3671">
        <v>55.259998000000003</v>
      </c>
      <c r="G3671">
        <v>277319</v>
      </c>
      <c r="H3671">
        <f t="shared" si="57"/>
        <v>3670</v>
      </c>
    </row>
    <row r="3672" spans="1:8" x14ac:dyDescent="0.25">
      <c r="A3672" s="2">
        <v>41996</v>
      </c>
      <c r="B3672">
        <v>55.389999000000003</v>
      </c>
      <c r="C3672">
        <v>57.560001</v>
      </c>
      <c r="D3672">
        <v>55.060001</v>
      </c>
      <c r="E3672">
        <v>57.119999</v>
      </c>
      <c r="F3672">
        <v>57.119999</v>
      </c>
      <c r="G3672">
        <v>274003</v>
      </c>
      <c r="H3672">
        <f t="shared" si="57"/>
        <v>3671</v>
      </c>
    </row>
    <row r="3673" spans="1:8" x14ac:dyDescent="0.25">
      <c r="A3673" s="2">
        <v>41997</v>
      </c>
      <c r="B3673" t="s">
        <v>113</v>
      </c>
      <c r="C3673" t="s">
        <v>113</v>
      </c>
      <c r="D3673" t="s">
        <v>113</v>
      </c>
      <c r="E3673" t="s">
        <v>113</v>
      </c>
      <c r="F3673" t="s">
        <v>113</v>
      </c>
      <c r="G3673" t="s">
        <v>113</v>
      </c>
      <c r="H3673">
        <f t="shared" si="57"/>
        <v>3672</v>
      </c>
    </row>
    <row r="3674" spans="1:8" x14ac:dyDescent="0.25">
      <c r="A3674" s="2">
        <v>41999</v>
      </c>
      <c r="B3674">
        <v>55.860000999999997</v>
      </c>
      <c r="C3674">
        <v>56.59</v>
      </c>
      <c r="D3674">
        <v>54.509998000000003</v>
      </c>
      <c r="E3674">
        <v>54.73</v>
      </c>
      <c r="F3674">
        <v>54.73</v>
      </c>
      <c r="G3674">
        <v>127202</v>
      </c>
      <c r="H3674">
        <f t="shared" si="57"/>
        <v>3673</v>
      </c>
    </row>
    <row r="3675" spans="1:8" x14ac:dyDescent="0.25">
      <c r="A3675" s="2">
        <v>42002</v>
      </c>
      <c r="B3675">
        <v>55.049999</v>
      </c>
      <c r="C3675">
        <v>55.740001999999997</v>
      </c>
      <c r="D3675">
        <v>52.900002000000001</v>
      </c>
      <c r="E3675">
        <v>53.610000999999997</v>
      </c>
      <c r="F3675">
        <v>53.610000999999997</v>
      </c>
      <c r="G3675">
        <v>241378</v>
      </c>
      <c r="H3675">
        <f t="shared" si="57"/>
        <v>3674</v>
      </c>
    </row>
    <row r="3676" spans="1:8" x14ac:dyDescent="0.25">
      <c r="A3676" s="2">
        <v>42003</v>
      </c>
      <c r="B3676">
        <v>53.720001000000003</v>
      </c>
      <c r="C3676">
        <v>54.32</v>
      </c>
      <c r="D3676">
        <v>52.700001</v>
      </c>
      <c r="E3676">
        <v>54.119999</v>
      </c>
      <c r="F3676">
        <v>54.119999</v>
      </c>
      <c r="G3676">
        <v>218557</v>
      </c>
      <c r="H3676">
        <f t="shared" si="57"/>
        <v>3675</v>
      </c>
    </row>
    <row r="3677" spans="1:8" x14ac:dyDescent="0.25">
      <c r="A3677" s="2">
        <v>42004</v>
      </c>
      <c r="B3677">
        <v>53.869999</v>
      </c>
      <c r="C3677">
        <v>54.02</v>
      </c>
      <c r="D3677">
        <v>52.439999</v>
      </c>
      <c r="E3677">
        <v>53.27</v>
      </c>
      <c r="F3677">
        <v>53.27</v>
      </c>
      <c r="G3677">
        <v>233516</v>
      </c>
      <c r="H3677">
        <f t="shared" si="57"/>
        <v>3676</v>
      </c>
    </row>
    <row r="3678" spans="1:8" x14ac:dyDescent="0.25">
      <c r="A3678" s="2">
        <v>42006</v>
      </c>
      <c r="B3678">
        <v>53.759998000000003</v>
      </c>
      <c r="C3678">
        <v>55.110000999999997</v>
      </c>
      <c r="D3678">
        <v>52.029998999999997</v>
      </c>
      <c r="E3678">
        <v>52.689999</v>
      </c>
      <c r="F3678">
        <v>52.689999</v>
      </c>
      <c r="G3678">
        <v>268708</v>
      </c>
      <c r="H3678">
        <f t="shared" si="57"/>
        <v>3677</v>
      </c>
    </row>
    <row r="3679" spans="1:8" x14ac:dyDescent="0.25">
      <c r="A3679" s="2">
        <v>42009</v>
      </c>
      <c r="B3679">
        <v>52.610000999999997</v>
      </c>
      <c r="C3679">
        <v>52.73</v>
      </c>
      <c r="D3679">
        <v>49.68</v>
      </c>
      <c r="E3679">
        <v>50.040000999999997</v>
      </c>
      <c r="F3679">
        <v>50.040000999999997</v>
      </c>
      <c r="G3679">
        <v>375782</v>
      </c>
      <c r="H3679">
        <f t="shared" si="57"/>
        <v>3678</v>
      </c>
    </row>
    <row r="3680" spans="1:8" x14ac:dyDescent="0.25">
      <c r="A3680" s="2">
        <v>42010</v>
      </c>
      <c r="B3680">
        <v>50</v>
      </c>
      <c r="C3680">
        <v>50.369999</v>
      </c>
      <c r="D3680">
        <v>47.549999</v>
      </c>
      <c r="E3680">
        <v>47.93</v>
      </c>
      <c r="F3680">
        <v>47.93</v>
      </c>
      <c r="G3680">
        <v>451642</v>
      </c>
      <c r="H3680">
        <f t="shared" si="57"/>
        <v>3679</v>
      </c>
    </row>
    <row r="3681" spans="1:8" x14ac:dyDescent="0.25">
      <c r="A3681" s="2">
        <v>42011</v>
      </c>
      <c r="B3681">
        <v>48</v>
      </c>
      <c r="C3681">
        <v>49.310001</v>
      </c>
      <c r="D3681">
        <v>46.830002</v>
      </c>
      <c r="E3681">
        <v>48.650002000000001</v>
      </c>
      <c r="F3681">
        <v>48.650002000000001</v>
      </c>
      <c r="G3681">
        <v>460083</v>
      </c>
      <c r="H3681">
        <f t="shared" si="57"/>
        <v>3680</v>
      </c>
    </row>
    <row r="3682" spans="1:8" x14ac:dyDescent="0.25">
      <c r="A3682" s="2">
        <v>42012</v>
      </c>
      <c r="B3682">
        <v>48.779998999999997</v>
      </c>
      <c r="C3682">
        <v>49.650002000000001</v>
      </c>
      <c r="D3682">
        <v>47.73</v>
      </c>
      <c r="E3682">
        <v>48.790000999999997</v>
      </c>
      <c r="F3682">
        <v>48.790000999999997</v>
      </c>
      <c r="G3682">
        <v>362081</v>
      </c>
      <c r="H3682">
        <f t="shared" si="57"/>
        <v>3681</v>
      </c>
    </row>
    <row r="3683" spans="1:8" x14ac:dyDescent="0.25">
      <c r="A3683" s="2">
        <v>42013</v>
      </c>
      <c r="B3683">
        <v>48.919998</v>
      </c>
      <c r="C3683">
        <v>49.610000999999997</v>
      </c>
      <c r="D3683">
        <v>47.16</v>
      </c>
      <c r="E3683">
        <v>48.360000999999997</v>
      </c>
      <c r="F3683">
        <v>48.360000999999997</v>
      </c>
      <c r="G3683">
        <v>421007</v>
      </c>
      <c r="H3683">
        <f t="shared" si="57"/>
        <v>3682</v>
      </c>
    </row>
    <row r="3684" spans="1:8" x14ac:dyDescent="0.25">
      <c r="A3684" s="2">
        <v>42016</v>
      </c>
      <c r="B3684">
        <v>48.189999</v>
      </c>
      <c r="C3684">
        <v>48.189999</v>
      </c>
      <c r="D3684">
        <v>45.619999</v>
      </c>
      <c r="E3684">
        <v>46.07</v>
      </c>
      <c r="F3684">
        <v>46.07</v>
      </c>
      <c r="G3684">
        <v>394946</v>
      </c>
      <c r="H3684">
        <f t="shared" si="57"/>
        <v>3683</v>
      </c>
    </row>
    <row r="3685" spans="1:8" x14ac:dyDescent="0.25">
      <c r="A3685" s="2">
        <v>42017</v>
      </c>
      <c r="B3685">
        <v>45.689999</v>
      </c>
      <c r="C3685">
        <v>46.790000999999997</v>
      </c>
      <c r="D3685">
        <v>44.200001</v>
      </c>
      <c r="E3685">
        <v>45.889999000000003</v>
      </c>
      <c r="F3685">
        <v>45.889999000000003</v>
      </c>
      <c r="G3685">
        <v>476541</v>
      </c>
      <c r="H3685">
        <f t="shared" si="57"/>
        <v>3684</v>
      </c>
    </row>
    <row r="3686" spans="1:8" x14ac:dyDescent="0.25">
      <c r="A3686" s="2">
        <v>42018</v>
      </c>
      <c r="B3686">
        <v>46.16</v>
      </c>
      <c r="C3686">
        <v>48.91</v>
      </c>
      <c r="D3686">
        <v>45.009998000000003</v>
      </c>
      <c r="E3686">
        <v>48.48</v>
      </c>
      <c r="F3686">
        <v>48.48</v>
      </c>
      <c r="G3686">
        <v>510252</v>
      </c>
      <c r="H3686">
        <f t="shared" si="57"/>
        <v>3685</v>
      </c>
    </row>
    <row r="3687" spans="1:8" x14ac:dyDescent="0.25">
      <c r="A3687" s="2">
        <v>42019</v>
      </c>
      <c r="B3687">
        <v>48.599997999999999</v>
      </c>
      <c r="C3687">
        <v>51.27</v>
      </c>
      <c r="D3687">
        <v>46.07</v>
      </c>
      <c r="E3687">
        <v>46.25</v>
      </c>
      <c r="F3687">
        <v>46.25</v>
      </c>
      <c r="G3687">
        <v>478340</v>
      </c>
      <c r="H3687">
        <f t="shared" si="57"/>
        <v>3686</v>
      </c>
    </row>
    <row r="3688" spans="1:8" x14ac:dyDescent="0.25">
      <c r="A3688" s="2">
        <v>42020</v>
      </c>
      <c r="B3688">
        <v>46.349997999999999</v>
      </c>
      <c r="C3688">
        <v>48.869999</v>
      </c>
      <c r="D3688">
        <v>45.950001</v>
      </c>
      <c r="E3688">
        <v>48.689999</v>
      </c>
      <c r="F3688">
        <v>48.689999</v>
      </c>
      <c r="G3688">
        <v>175626</v>
      </c>
      <c r="H3688">
        <f t="shared" si="57"/>
        <v>3687</v>
      </c>
    </row>
    <row r="3689" spans="1:8" x14ac:dyDescent="0.25">
      <c r="A3689" s="2">
        <v>42024</v>
      </c>
      <c r="B3689">
        <v>48.689999</v>
      </c>
      <c r="C3689">
        <v>48.77</v>
      </c>
      <c r="D3689">
        <v>45.889999000000003</v>
      </c>
      <c r="E3689">
        <v>46.389999000000003</v>
      </c>
      <c r="F3689">
        <v>46.389999000000003</v>
      </c>
      <c r="G3689">
        <v>438892</v>
      </c>
      <c r="H3689">
        <f t="shared" si="57"/>
        <v>3688</v>
      </c>
    </row>
    <row r="3690" spans="1:8" x14ac:dyDescent="0.25">
      <c r="A3690" s="2">
        <v>42025</v>
      </c>
      <c r="B3690">
        <v>46.689999</v>
      </c>
      <c r="C3690">
        <v>48.200001</v>
      </c>
      <c r="D3690">
        <v>46.549999</v>
      </c>
      <c r="E3690">
        <v>47.779998999999997</v>
      </c>
      <c r="F3690">
        <v>47.779998999999997</v>
      </c>
      <c r="G3690">
        <v>340252</v>
      </c>
      <c r="H3690">
        <f t="shared" si="57"/>
        <v>3689</v>
      </c>
    </row>
    <row r="3691" spans="1:8" x14ac:dyDescent="0.25">
      <c r="A3691" s="2">
        <v>42026</v>
      </c>
      <c r="B3691">
        <v>47.349997999999999</v>
      </c>
      <c r="C3691">
        <v>49.09</v>
      </c>
      <c r="D3691">
        <v>45.869999</v>
      </c>
      <c r="E3691">
        <v>46.310001</v>
      </c>
      <c r="F3691">
        <v>46.310001</v>
      </c>
      <c r="G3691">
        <v>426829</v>
      </c>
      <c r="H3691">
        <f t="shared" si="57"/>
        <v>3690</v>
      </c>
    </row>
    <row r="3692" spans="1:8" x14ac:dyDescent="0.25">
      <c r="A3692" s="2">
        <v>42027</v>
      </c>
      <c r="B3692">
        <v>46.630001</v>
      </c>
      <c r="C3692">
        <v>47.759998000000003</v>
      </c>
      <c r="D3692">
        <v>45.209999000000003</v>
      </c>
      <c r="E3692">
        <v>45.59</v>
      </c>
      <c r="F3692">
        <v>45.59</v>
      </c>
      <c r="G3692">
        <v>374289</v>
      </c>
      <c r="H3692">
        <f t="shared" si="57"/>
        <v>3691</v>
      </c>
    </row>
    <row r="3693" spans="1:8" x14ac:dyDescent="0.25">
      <c r="A3693" s="2">
        <v>42030</v>
      </c>
      <c r="B3693">
        <v>45.200001</v>
      </c>
      <c r="C3693">
        <v>46.41</v>
      </c>
      <c r="D3693">
        <v>44.349997999999999</v>
      </c>
      <c r="E3693">
        <v>45.150002000000001</v>
      </c>
      <c r="F3693">
        <v>45.150002000000001</v>
      </c>
      <c r="G3693">
        <v>310638</v>
      </c>
      <c r="H3693">
        <f t="shared" si="57"/>
        <v>3692</v>
      </c>
    </row>
    <row r="3694" spans="1:8" x14ac:dyDescent="0.25">
      <c r="A3694" s="2">
        <v>42031</v>
      </c>
      <c r="B3694">
        <v>45.130001</v>
      </c>
      <c r="C3694">
        <v>46.549999</v>
      </c>
      <c r="D3694">
        <v>44.810001</v>
      </c>
      <c r="E3694">
        <v>46.23</v>
      </c>
      <c r="F3694">
        <v>46.23</v>
      </c>
      <c r="G3694">
        <v>313141</v>
      </c>
      <c r="H3694">
        <f t="shared" si="57"/>
        <v>3693</v>
      </c>
    </row>
    <row r="3695" spans="1:8" x14ac:dyDescent="0.25">
      <c r="A3695" s="2">
        <v>42032</v>
      </c>
      <c r="B3695">
        <v>45.830002</v>
      </c>
      <c r="C3695">
        <v>45.830002</v>
      </c>
      <c r="D3695">
        <v>44.080002</v>
      </c>
      <c r="E3695">
        <v>44.450001</v>
      </c>
      <c r="F3695">
        <v>44.450001</v>
      </c>
      <c r="G3695">
        <v>365440</v>
      </c>
      <c r="H3695">
        <f t="shared" si="57"/>
        <v>3694</v>
      </c>
    </row>
    <row r="3696" spans="1:8" x14ac:dyDescent="0.25">
      <c r="A3696" s="2">
        <v>42033</v>
      </c>
      <c r="B3696">
        <v>44.43</v>
      </c>
      <c r="C3696">
        <v>44.959999000000003</v>
      </c>
      <c r="D3696">
        <v>43.580002</v>
      </c>
      <c r="E3696">
        <v>44.529998999999997</v>
      </c>
      <c r="F3696">
        <v>44.529998999999997</v>
      </c>
      <c r="G3696">
        <v>300732</v>
      </c>
      <c r="H3696">
        <f t="shared" si="57"/>
        <v>3695</v>
      </c>
    </row>
    <row r="3697" spans="1:8" x14ac:dyDescent="0.25">
      <c r="A3697" s="2">
        <v>42034</v>
      </c>
      <c r="B3697">
        <v>44.630001</v>
      </c>
      <c r="C3697">
        <v>48.349997999999999</v>
      </c>
      <c r="D3697">
        <v>44.310001</v>
      </c>
      <c r="E3697">
        <v>48.240001999999997</v>
      </c>
      <c r="F3697">
        <v>48.240001999999997</v>
      </c>
      <c r="G3697">
        <v>454142</v>
      </c>
      <c r="H3697">
        <f t="shared" si="57"/>
        <v>3696</v>
      </c>
    </row>
    <row r="3698" spans="1:8" x14ac:dyDescent="0.25">
      <c r="A3698" s="2">
        <v>42037</v>
      </c>
      <c r="B3698">
        <v>47.59</v>
      </c>
      <c r="C3698">
        <v>50.560001</v>
      </c>
      <c r="D3698">
        <v>46.669998</v>
      </c>
      <c r="E3698">
        <v>49.57</v>
      </c>
      <c r="F3698">
        <v>49.57</v>
      </c>
      <c r="G3698">
        <v>511409</v>
      </c>
      <c r="H3698">
        <f t="shared" si="57"/>
        <v>3697</v>
      </c>
    </row>
    <row r="3699" spans="1:8" x14ac:dyDescent="0.25">
      <c r="A3699" s="2">
        <v>42038</v>
      </c>
      <c r="B3699">
        <v>49.790000999999997</v>
      </c>
      <c r="C3699">
        <v>54.240001999999997</v>
      </c>
      <c r="D3699">
        <v>49.689999</v>
      </c>
      <c r="E3699">
        <v>53.049999</v>
      </c>
      <c r="F3699">
        <v>53.049999</v>
      </c>
      <c r="G3699">
        <v>644919</v>
      </c>
      <c r="H3699">
        <f t="shared" si="57"/>
        <v>3698</v>
      </c>
    </row>
    <row r="3700" spans="1:8" x14ac:dyDescent="0.25">
      <c r="A3700" s="2">
        <v>42039</v>
      </c>
      <c r="B3700">
        <v>51.669998</v>
      </c>
      <c r="C3700">
        <v>52.560001</v>
      </c>
      <c r="D3700">
        <v>47.950001</v>
      </c>
      <c r="E3700">
        <v>48.450001</v>
      </c>
      <c r="F3700">
        <v>48.450001</v>
      </c>
      <c r="G3700">
        <v>577515</v>
      </c>
      <c r="H3700">
        <f t="shared" si="57"/>
        <v>3699</v>
      </c>
    </row>
    <row r="3701" spans="1:8" x14ac:dyDescent="0.25">
      <c r="A3701" s="2">
        <v>42040</v>
      </c>
      <c r="B3701">
        <v>48.669998</v>
      </c>
      <c r="C3701">
        <v>52.099997999999999</v>
      </c>
      <c r="D3701">
        <v>47.360000999999997</v>
      </c>
      <c r="E3701">
        <v>50.48</v>
      </c>
      <c r="F3701">
        <v>50.48</v>
      </c>
      <c r="G3701">
        <v>596851</v>
      </c>
      <c r="H3701">
        <f t="shared" si="57"/>
        <v>3700</v>
      </c>
    </row>
    <row r="3702" spans="1:8" x14ac:dyDescent="0.25">
      <c r="A3702" s="2">
        <v>42041</v>
      </c>
      <c r="B3702">
        <v>50.860000999999997</v>
      </c>
      <c r="C3702">
        <v>53.16</v>
      </c>
      <c r="D3702">
        <v>50.720001000000003</v>
      </c>
      <c r="E3702">
        <v>51.689999</v>
      </c>
      <c r="F3702">
        <v>51.689999</v>
      </c>
      <c r="G3702">
        <v>584976</v>
      </c>
      <c r="H3702">
        <f t="shared" si="57"/>
        <v>3701</v>
      </c>
    </row>
    <row r="3703" spans="1:8" x14ac:dyDescent="0.25">
      <c r="A3703" s="2">
        <v>42044</v>
      </c>
      <c r="B3703">
        <v>52.009998000000003</v>
      </c>
      <c r="C3703">
        <v>53.990001999999997</v>
      </c>
      <c r="D3703">
        <v>51.650002000000001</v>
      </c>
      <c r="E3703">
        <v>52.860000999999997</v>
      </c>
      <c r="F3703">
        <v>52.860000999999997</v>
      </c>
      <c r="G3703">
        <v>536364</v>
      </c>
      <c r="H3703">
        <f t="shared" si="57"/>
        <v>3702</v>
      </c>
    </row>
    <row r="3704" spans="1:8" x14ac:dyDescent="0.25">
      <c r="A3704" s="2">
        <v>42045</v>
      </c>
      <c r="B3704">
        <v>52.43</v>
      </c>
      <c r="C3704">
        <v>52.650002000000001</v>
      </c>
      <c r="D3704">
        <v>49.860000999999997</v>
      </c>
      <c r="E3704">
        <v>50.02</v>
      </c>
      <c r="F3704">
        <v>50.02</v>
      </c>
      <c r="G3704">
        <v>501701</v>
      </c>
      <c r="H3704">
        <f t="shared" si="57"/>
        <v>3703</v>
      </c>
    </row>
    <row r="3705" spans="1:8" x14ac:dyDescent="0.25">
      <c r="A3705" s="2">
        <v>42046</v>
      </c>
      <c r="B3705">
        <v>50.98</v>
      </c>
      <c r="C3705">
        <v>51.139999000000003</v>
      </c>
      <c r="D3705">
        <v>48.049999</v>
      </c>
      <c r="E3705">
        <v>48.84</v>
      </c>
      <c r="F3705">
        <v>48.84</v>
      </c>
      <c r="G3705">
        <v>519272</v>
      </c>
      <c r="H3705">
        <f t="shared" si="57"/>
        <v>3704</v>
      </c>
    </row>
    <row r="3706" spans="1:8" x14ac:dyDescent="0.25">
      <c r="A3706" s="2">
        <v>42047</v>
      </c>
      <c r="B3706">
        <v>49.419998</v>
      </c>
      <c r="C3706">
        <v>51.599997999999999</v>
      </c>
      <c r="D3706">
        <v>49.139999000000003</v>
      </c>
      <c r="E3706">
        <v>51.209999000000003</v>
      </c>
      <c r="F3706">
        <v>51.209999000000003</v>
      </c>
      <c r="G3706">
        <v>563662</v>
      </c>
      <c r="H3706">
        <f t="shared" si="57"/>
        <v>3705</v>
      </c>
    </row>
    <row r="3707" spans="1:8" x14ac:dyDescent="0.25">
      <c r="A3707" s="2">
        <v>42048</v>
      </c>
      <c r="B3707">
        <v>51.349997999999999</v>
      </c>
      <c r="C3707">
        <v>53.43</v>
      </c>
      <c r="D3707">
        <v>51.029998999999997</v>
      </c>
      <c r="E3707">
        <v>52.779998999999997</v>
      </c>
      <c r="F3707">
        <v>52.779998999999997</v>
      </c>
      <c r="G3707">
        <v>437072</v>
      </c>
      <c r="H3707">
        <f t="shared" si="57"/>
        <v>3706</v>
      </c>
    </row>
    <row r="3708" spans="1:8" x14ac:dyDescent="0.25">
      <c r="A3708" s="2">
        <v>42052</v>
      </c>
      <c r="B3708">
        <v>52.75</v>
      </c>
      <c r="C3708">
        <v>54.150002000000001</v>
      </c>
      <c r="D3708">
        <v>50.810001</v>
      </c>
      <c r="E3708">
        <v>53.529998999999997</v>
      </c>
      <c r="F3708">
        <v>53.529998999999997</v>
      </c>
      <c r="G3708">
        <v>518799</v>
      </c>
      <c r="H3708">
        <f t="shared" si="57"/>
        <v>3707</v>
      </c>
    </row>
    <row r="3709" spans="1:8" x14ac:dyDescent="0.25">
      <c r="A3709" s="2">
        <v>42053</v>
      </c>
      <c r="B3709">
        <v>53.240001999999997</v>
      </c>
      <c r="C3709">
        <v>53.41</v>
      </c>
      <c r="D3709">
        <v>50.32</v>
      </c>
      <c r="E3709">
        <v>52.139999000000003</v>
      </c>
      <c r="F3709">
        <v>52.139999000000003</v>
      </c>
      <c r="G3709">
        <v>257476</v>
      </c>
      <c r="H3709">
        <f t="shared" si="57"/>
        <v>3708</v>
      </c>
    </row>
    <row r="3710" spans="1:8" x14ac:dyDescent="0.25">
      <c r="A3710" s="2">
        <v>42054</v>
      </c>
      <c r="B3710">
        <v>50.549999</v>
      </c>
      <c r="C3710">
        <v>52.139999000000003</v>
      </c>
      <c r="D3710">
        <v>49.150002000000001</v>
      </c>
      <c r="E3710">
        <v>51.16</v>
      </c>
      <c r="F3710">
        <v>51.16</v>
      </c>
      <c r="G3710">
        <v>125210</v>
      </c>
      <c r="H3710">
        <f t="shared" si="57"/>
        <v>3709</v>
      </c>
    </row>
    <row r="3711" spans="1:8" x14ac:dyDescent="0.25">
      <c r="A3711" s="2">
        <v>42055</v>
      </c>
      <c r="B3711">
        <v>51.240001999999997</v>
      </c>
      <c r="C3711">
        <v>51.849997999999999</v>
      </c>
      <c r="D3711">
        <v>49.91</v>
      </c>
      <c r="E3711">
        <v>50.34</v>
      </c>
      <c r="F3711">
        <v>50.34</v>
      </c>
      <c r="G3711">
        <v>366125</v>
      </c>
      <c r="H3711">
        <f t="shared" si="57"/>
        <v>3710</v>
      </c>
    </row>
    <row r="3712" spans="1:8" x14ac:dyDescent="0.25">
      <c r="A3712" s="2">
        <v>42058</v>
      </c>
      <c r="B3712">
        <v>50.75</v>
      </c>
      <c r="C3712">
        <v>50.990001999999997</v>
      </c>
      <c r="D3712">
        <v>48.669998</v>
      </c>
      <c r="E3712">
        <v>49.450001</v>
      </c>
      <c r="F3712">
        <v>49.450001</v>
      </c>
      <c r="G3712">
        <v>475383</v>
      </c>
      <c r="H3712">
        <f t="shared" si="57"/>
        <v>3711</v>
      </c>
    </row>
    <row r="3713" spans="1:8" x14ac:dyDescent="0.25">
      <c r="A3713" s="2">
        <v>42059</v>
      </c>
      <c r="B3713">
        <v>49.419998</v>
      </c>
      <c r="C3713">
        <v>50.330002</v>
      </c>
      <c r="D3713">
        <v>48.68</v>
      </c>
      <c r="E3713">
        <v>49.279998999999997</v>
      </c>
      <c r="F3713">
        <v>49.279998999999997</v>
      </c>
      <c r="G3713">
        <v>293101</v>
      </c>
      <c r="H3713">
        <f t="shared" si="57"/>
        <v>3712</v>
      </c>
    </row>
    <row r="3714" spans="1:8" x14ac:dyDescent="0.25">
      <c r="A3714" s="2">
        <v>42060</v>
      </c>
      <c r="B3714">
        <v>49.16</v>
      </c>
      <c r="C3714">
        <v>51.279998999999997</v>
      </c>
      <c r="D3714">
        <v>48.43</v>
      </c>
      <c r="E3714">
        <v>50.990001999999997</v>
      </c>
      <c r="F3714">
        <v>50.990001999999997</v>
      </c>
      <c r="G3714">
        <v>429524</v>
      </c>
      <c r="H3714">
        <f t="shared" si="57"/>
        <v>3713</v>
      </c>
    </row>
    <row r="3715" spans="1:8" x14ac:dyDescent="0.25">
      <c r="A3715" s="2">
        <v>42061</v>
      </c>
      <c r="B3715">
        <v>51</v>
      </c>
      <c r="C3715">
        <v>51.220001000000003</v>
      </c>
      <c r="D3715">
        <v>47.799999</v>
      </c>
      <c r="E3715">
        <v>48.169998</v>
      </c>
      <c r="F3715">
        <v>48.169998</v>
      </c>
      <c r="G3715">
        <v>459584</v>
      </c>
      <c r="H3715">
        <f t="shared" si="57"/>
        <v>3714</v>
      </c>
    </row>
    <row r="3716" spans="1:8" x14ac:dyDescent="0.25">
      <c r="A3716" s="2">
        <v>42062</v>
      </c>
      <c r="B3716">
        <v>48.970001000000003</v>
      </c>
      <c r="C3716">
        <v>49.939999</v>
      </c>
      <c r="D3716">
        <v>48.459999000000003</v>
      </c>
      <c r="E3716">
        <v>49.759998000000003</v>
      </c>
      <c r="F3716">
        <v>49.759998000000003</v>
      </c>
      <c r="G3716">
        <v>399494</v>
      </c>
      <c r="H3716">
        <f t="shared" ref="H3716:H3779" si="58">H3715+1</f>
        <v>3715</v>
      </c>
    </row>
    <row r="3717" spans="1:8" x14ac:dyDescent="0.25">
      <c r="A3717" s="2">
        <v>42065</v>
      </c>
      <c r="B3717">
        <v>49.450001</v>
      </c>
      <c r="C3717">
        <v>51.040000999999997</v>
      </c>
      <c r="D3717">
        <v>48.709999000000003</v>
      </c>
      <c r="E3717">
        <v>49.59</v>
      </c>
      <c r="F3717">
        <v>49.59</v>
      </c>
      <c r="G3717">
        <v>427177</v>
      </c>
      <c r="H3717">
        <f t="shared" si="58"/>
        <v>3716</v>
      </c>
    </row>
    <row r="3718" spans="1:8" x14ac:dyDescent="0.25">
      <c r="A3718" s="2">
        <v>42066</v>
      </c>
      <c r="B3718">
        <v>49.799999</v>
      </c>
      <c r="C3718">
        <v>50.830002</v>
      </c>
      <c r="D3718">
        <v>49.450001</v>
      </c>
      <c r="E3718">
        <v>50.52</v>
      </c>
      <c r="F3718">
        <v>50.52</v>
      </c>
      <c r="G3718">
        <v>370597</v>
      </c>
      <c r="H3718">
        <f t="shared" si="58"/>
        <v>3717</v>
      </c>
    </row>
    <row r="3719" spans="1:8" x14ac:dyDescent="0.25">
      <c r="A3719" s="2">
        <v>42067</v>
      </c>
      <c r="B3719">
        <v>50.610000999999997</v>
      </c>
      <c r="C3719">
        <v>51.990001999999997</v>
      </c>
      <c r="D3719">
        <v>49.599997999999999</v>
      </c>
      <c r="E3719">
        <v>51.529998999999997</v>
      </c>
      <c r="F3719">
        <v>51.529998999999997</v>
      </c>
      <c r="G3719">
        <v>463989</v>
      </c>
      <c r="H3719">
        <f t="shared" si="58"/>
        <v>3718</v>
      </c>
    </row>
    <row r="3720" spans="1:8" x14ac:dyDescent="0.25">
      <c r="A3720" s="2">
        <v>42068</v>
      </c>
      <c r="B3720">
        <v>51.619999</v>
      </c>
      <c r="C3720">
        <v>52.400002000000001</v>
      </c>
      <c r="D3720">
        <v>50.610000999999997</v>
      </c>
      <c r="E3720">
        <v>50.759998000000003</v>
      </c>
      <c r="F3720">
        <v>50.759998000000003</v>
      </c>
      <c r="G3720">
        <v>370953</v>
      </c>
      <c r="H3720">
        <f t="shared" si="58"/>
        <v>3719</v>
      </c>
    </row>
    <row r="3721" spans="1:8" x14ac:dyDescent="0.25">
      <c r="A3721" s="2">
        <v>42069</v>
      </c>
      <c r="B3721">
        <v>50.889999000000003</v>
      </c>
      <c r="C3721">
        <v>51.220001000000003</v>
      </c>
      <c r="D3721">
        <v>48.880001</v>
      </c>
      <c r="E3721">
        <v>49.610000999999997</v>
      </c>
      <c r="F3721">
        <v>49.610000999999997</v>
      </c>
      <c r="G3721">
        <v>406840</v>
      </c>
      <c r="H3721">
        <f t="shared" si="58"/>
        <v>3720</v>
      </c>
    </row>
    <row r="3722" spans="1:8" x14ac:dyDescent="0.25">
      <c r="A3722" s="2">
        <v>42072</v>
      </c>
      <c r="B3722">
        <v>49.599997999999999</v>
      </c>
      <c r="C3722">
        <v>50.790000999999997</v>
      </c>
      <c r="D3722">
        <v>49.25</v>
      </c>
      <c r="E3722">
        <v>50</v>
      </c>
      <c r="F3722">
        <v>50</v>
      </c>
      <c r="G3722">
        <v>409877</v>
      </c>
      <c r="H3722">
        <f t="shared" si="58"/>
        <v>3721</v>
      </c>
    </row>
    <row r="3723" spans="1:8" x14ac:dyDescent="0.25">
      <c r="A3723" s="2">
        <v>42073</v>
      </c>
      <c r="B3723">
        <v>50.080002</v>
      </c>
      <c r="C3723">
        <v>50.360000999999997</v>
      </c>
      <c r="D3723">
        <v>48.200001</v>
      </c>
      <c r="E3723">
        <v>48.290000999999997</v>
      </c>
      <c r="F3723">
        <v>48.290000999999997</v>
      </c>
      <c r="G3723">
        <v>395761</v>
      </c>
      <c r="H3723">
        <f t="shared" si="58"/>
        <v>3722</v>
      </c>
    </row>
    <row r="3724" spans="1:8" x14ac:dyDescent="0.25">
      <c r="A3724" s="2">
        <v>42074</v>
      </c>
      <c r="B3724">
        <v>48.77</v>
      </c>
      <c r="C3724">
        <v>49.049999</v>
      </c>
      <c r="D3724">
        <v>47.330002</v>
      </c>
      <c r="E3724">
        <v>48.169998</v>
      </c>
      <c r="F3724">
        <v>48.169998</v>
      </c>
      <c r="G3724">
        <v>404590</v>
      </c>
      <c r="H3724">
        <f t="shared" si="58"/>
        <v>3723</v>
      </c>
    </row>
    <row r="3725" spans="1:8" x14ac:dyDescent="0.25">
      <c r="A3725" s="2">
        <v>42075</v>
      </c>
      <c r="B3725">
        <v>48.439999</v>
      </c>
      <c r="C3725">
        <v>48.759998000000003</v>
      </c>
      <c r="D3725">
        <v>46.860000999999997</v>
      </c>
      <c r="E3725">
        <v>47.049999</v>
      </c>
      <c r="F3725">
        <v>47.049999</v>
      </c>
      <c r="G3725">
        <v>358381</v>
      </c>
      <c r="H3725">
        <f t="shared" si="58"/>
        <v>3724</v>
      </c>
    </row>
    <row r="3726" spans="1:8" x14ac:dyDescent="0.25">
      <c r="A3726" s="2">
        <v>42076</v>
      </c>
      <c r="B3726">
        <v>46.93</v>
      </c>
      <c r="C3726">
        <v>47.279998999999997</v>
      </c>
      <c r="D3726">
        <v>44.75</v>
      </c>
      <c r="E3726">
        <v>44.84</v>
      </c>
      <c r="F3726">
        <v>44.84</v>
      </c>
      <c r="G3726">
        <v>395722</v>
      </c>
      <c r="H3726">
        <f t="shared" si="58"/>
        <v>3725</v>
      </c>
    </row>
    <row r="3727" spans="1:8" x14ac:dyDescent="0.25">
      <c r="A3727" s="2">
        <v>42079</v>
      </c>
      <c r="B3727">
        <v>44.810001</v>
      </c>
      <c r="C3727">
        <v>45</v>
      </c>
      <c r="D3727">
        <v>42.849997999999999</v>
      </c>
      <c r="E3727">
        <v>43.880001</v>
      </c>
      <c r="F3727">
        <v>43.880001</v>
      </c>
      <c r="G3727">
        <v>367600</v>
      </c>
      <c r="H3727">
        <f t="shared" si="58"/>
        <v>3726</v>
      </c>
    </row>
    <row r="3728" spans="1:8" x14ac:dyDescent="0.25">
      <c r="A3728" s="2">
        <v>42080</v>
      </c>
      <c r="B3728">
        <v>43.84</v>
      </c>
      <c r="C3728">
        <v>44.200001</v>
      </c>
      <c r="D3728">
        <v>42.41</v>
      </c>
      <c r="E3728">
        <v>43.459999000000003</v>
      </c>
      <c r="F3728">
        <v>43.459999000000003</v>
      </c>
      <c r="G3728">
        <v>346310</v>
      </c>
      <c r="H3728">
        <f t="shared" si="58"/>
        <v>3727</v>
      </c>
    </row>
    <row r="3729" spans="1:8" x14ac:dyDescent="0.25">
      <c r="A3729" s="2">
        <v>42081</v>
      </c>
      <c r="B3729">
        <v>42.509998000000003</v>
      </c>
      <c r="C3729">
        <v>45.34</v>
      </c>
      <c r="D3729">
        <v>42.029998999999997</v>
      </c>
      <c r="E3729">
        <v>44.66</v>
      </c>
      <c r="F3729">
        <v>44.66</v>
      </c>
      <c r="G3729">
        <v>220638</v>
      </c>
      <c r="H3729">
        <f t="shared" si="58"/>
        <v>3728</v>
      </c>
    </row>
    <row r="3730" spans="1:8" x14ac:dyDescent="0.25">
      <c r="A3730" s="2">
        <v>42082</v>
      </c>
      <c r="B3730">
        <v>44.599997999999999</v>
      </c>
      <c r="C3730">
        <v>44.709999000000003</v>
      </c>
      <c r="D3730">
        <v>42.75</v>
      </c>
      <c r="E3730">
        <v>43.959999000000003</v>
      </c>
      <c r="F3730">
        <v>43.959999000000003</v>
      </c>
      <c r="G3730">
        <v>106907</v>
      </c>
      <c r="H3730">
        <f t="shared" si="58"/>
        <v>3729</v>
      </c>
    </row>
    <row r="3731" spans="1:8" x14ac:dyDescent="0.25">
      <c r="A3731" s="2">
        <v>42083</v>
      </c>
      <c r="B3731">
        <v>43.990001999999997</v>
      </c>
      <c r="C3731">
        <v>46.529998999999997</v>
      </c>
      <c r="D3731">
        <v>43.310001</v>
      </c>
      <c r="E3731">
        <v>45.720001000000003</v>
      </c>
      <c r="F3731">
        <v>45.720001000000003</v>
      </c>
      <c r="G3731">
        <v>379180</v>
      </c>
      <c r="H3731">
        <f t="shared" si="58"/>
        <v>3730</v>
      </c>
    </row>
    <row r="3732" spans="1:8" x14ac:dyDescent="0.25">
      <c r="A3732" s="2">
        <v>42086</v>
      </c>
      <c r="B3732">
        <v>46.41</v>
      </c>
      <c r="C3732">
        <v>47.610000999999997</v>
      </c>
      <c r="D3732">
        <v>45.330002</v>
      </c>
      <c r="E3732">
        <v>47.450001</v>
      </c>
      <c r="F3732">
        <v>47.450001</v>
      </c>
      <c r="G3732">
        <v>292417</v>
      </c>
      <c r="H3732">
        <f t="shared" si="58"/>
        <v>3731</v>
      </c>
    </row>
    <row r="3733" spans="1:8" x14ac:dyDescent="0.25">
      <c r="A3733" s="2">
        <v>42087</v>
      </c>
      <c r="B3733">
        <v>47.459999000000003</v>
      </c>
      <c r="C3733">
        <v>48.560001</v>
      </c>
      <c r="D3733">
        <v>46.669998</v>
      </c>
      <c r="E3733">
        <v>47.509998000000003</v>
      </c>
      <c r="F3733">
        <v>47.509998000000003</v>
      </c>
      <c r="G3733">
        <v>309553</v>
      </c>
      <c r="H3733">
        <f t="shared" si="58"/>
        <v>3732</v>
      </c>
    </row>
    <row r="3734" spans="1:8" x14ac:dyDescent="0.25">
      <c r="A3734" s="2">
        <v>42088</v>
      </c>
      <c r="B3734">
        <v>47.720001000000003</v>
      </c>
      <c r="C3734">
        <v>49.459999000000003</v>
      </c>
      <c r="D3734">
        <v>47</v>
      </c>
      <c r="E3734">
        <v>49.209999000000003</v>
      </c>
      <c r="F3734">
        <v>49.209999000000003</v>
      </c>
      <c r="G3734">
        <v>398795</v>
      </c>
      <c r="H3734">
        <f t="shared" si="58"/>
        <v>3733</v>
      </c>
    </row>
    <row r="3735" spans="1:8" x14ac:dyDescent="0.25">
      <c r="A3735" s="2">
        <v>42089</v>
      </c>
      <c r="B3735">
        <v>49.02</v>
      </c>
      <c r="C3735">
        <v>52.48</v>
      </c>
      <c r="D3735">
        <v>48.73</v>
      </c>
      <c r="E3735">
        <v>51.43</v>
      </c>
      <c r="F3735">
        <v>51.43</v>
      </c>
      <c r="G3735">
        <v>515277</v>
      </c>
      <c r="H3735">
        <f t="shared" si="58"/>
        <v>3734</v>
      </c>
    </row>
    <row r="3736" spans="1:8" x14ac:dyDescent="0.25">
      <c r="A3736" s="2">
        <v>42090</v>
      </c>
      <c r="B3736">
        <v>51.009998000000003</v>
      </c>
      <c r="C3736">
        <v>51.380001</v>
      </c>
      <c r="D3736">
        <v>48.209999000000003</v>
      </c>
      <c r="E3736">
        <v>48.869999</v>
      </c>
      <c r="F3736">
        <v>48.869999</v>
      </c>
      <c r="G3736">
        <v>384092</v>
      </c>
      <c r="H3736">
        <f t="shared" si="58"/>
        <v>3735</v>
      </c>
    </row>
    <row r="3737" spans="1:8" x14ac:dyDescent="0.25">
      <c r="A3737" s="2">
        <v>42093</v>
      </c>
      <c r="B3737">
        <v>48.57</v>
      </c>
      <c r="C3737">
        <v>49.16</v>
      </c>
      <c r="D3737">
        <v>47.610000999999997</v>
      </c>
      <c r="E3737">
        <v>48.68</v>
      </c>
      <c r="F3737">
        <v>48.68</v>
      </c>
      <c r="G3737">
        <v>355866</v>
      </c>
      <c r="H3737">
        <f t="shared" si="58"/>
        <v>3736</v>
      </c>
    </row>
    <row r="3738" spans="1:8" x14ac:dyDescent="0.25">
      <c r="A3738" s="2">
        <v>42094</v>
      </c>
      <c r="B3738">
        <v>48.73</v>
      </c>
      <c r="C3738">
        <v>48.73</v>
      </c>
      <c r="D3738">
        <v>47.279998999999997</v>
      </c>
      <c r="E3738">
        <v>47.599997999999999</v>
      </c>
      <c r="F3738">
        <v>47.599997999999999</v>
      </c>
      <c r="G3738">
        <v>365748</v>
      </c>
      <c r="H3738">
        <f t="shared" si="58"/>
        <v>3737</v>
      </c>
    </row>
    <row r="3739" spans="1:8" x14ac:dyDescent="0.25">
      <c r="A3739" s="2">
        <v>42095</v>
      </c>
      <c r="B3739">
        <v>47.549999</v>
      </c>
      <c r="C3739">
        <v>50.450001</v>
      </c>
      <c r="D3739">
        <v>47.049999</v>
      </c>
      <c r="E3739">
        <v>50.09</v>
      </c>
      <c r="F3739">
        <v>50.09</v>
      </c>
      <c r="G3739">
        <v>451104</v>
      </c>
      <c r="H3739">
        <f t="shared" si="58"/>
        <v>3738</v>
      </c>
    </row>
    <row r="3740" spans="1:8" x14ac:dyDescent="0.25">
      <c r="A3740" s="2">
        <v>42096</v>
      </c>
      <c r="B3740">
        <v>49.59</v>
      </c>
      <c r="C3740">
        <v>50.27</v>
      </c>
      <c r="D3740">
        <v>48.110000999999997</v>
      </c>
      <c r="E3740">
        <v>49.139999000000003</v>
      </c>
      <c r="F3740">
        <v>49.139999000000003</v>
      </c>
      <c r="G3740">
        <v>453394</v>
      </c>
      <c r="H3740">
        <f t="shared" si="58"/>
        <v>3739</v>
      </c>
    </row>
    <row r="3741" spans="1:8" x14ac:dyDescent="0.25">
      <c r="A3741" s="2">
        <v>42100</v>
      </c>
      <c r="B3741">
        <v>49.470001000000003</v>
      </c>
      <c r="C3741">
        <v>52.240001999999997</v>
      </c>
      <c r="D3741">
        <v>49.470001000000003</v>
      </c>
      <c r="E3741">
        <v>52.139999000000003</v>
      </c>
      <c r="F3741">
        <v>52.139999000000003</v>
      </c>
      <c r="G3741">
        <v>325282</v>
      </c>
      <c r="H3741">
        <f t="shared" si="58"/>
        <v>3740</v>
      </c>
    </row>
    <row r="3742" spans="1:8" x14ac:dyDescent="0.25">
      <c r="A3742" s="2">
        <v>42101</v>
      </c>
      <c r="B3742">
        <v>51.950001</v>
      </c>
      <c r="C3742">
        <v>54.130001</v>
      </c>
      <c r="D3742">
        <v>51.169998</v>
      </c>
      <c r="E3742">
        <v>53.98</v>
      </c>
      <c r="F3742">
        <v>53.98</v>
      </c>
      <c r="G3742">
        <v>548870</v>
      </c>
      <c r="H3742">
        <f t="shared" si="58"/>
        <v>3741</v>
      </c>
    </row>
    <row r="3743" spans="1:8" x14ac:dyDescent="0.25">
      <c r="A3743" s="2">
        <v>42102</v>
      </c>
      <c r="B3743">
        <v>53.18</v>
      </c>
      <c r="C3743">
        <v>53.23</v>
      </c>
      <c r="D3743">
        <v>50.369999</v>
      </c>
      <c r="E3743">
        <v>50.419998</v>
      </c>
      <c r="F3743">
        <v>50.419998</v>
      </c>
      <c r="G3743">
        <v>552627</v>
      </c>
      <c r="H3743">
        <f t="shared" si="58"/>
        <v>3742</v>
      </c>
    </row>
    <row r="3744" spans="1:8" x14ac:dyDescent="0.25">
      <c r="A3744" s="2">
        <v>42103</v>
      </c>
      <c r="B3744">
        <v>51</v>
      </c>
      <c r="C3744">
        <v>52.07</v>
      </c>
      <c r="D3744">
        <v>50.509998000000003</v>
      </c>
      <c r="E3744">
        <v>50.790000999999997</v>
      </c>
      <c r="F3744">
        <v>50.790000999999997</v>
      </c>
      <c r="G3744">
        <v>449531</v>
      </c>
      <c r="H3744">
        <f t="shared" si="58"/>
        <v>3743</v>
      </c>
    </row>
    <row r="3745" spans="1:8" x14ac:dyDescent="0.25">
      <c r="A3745" s="2">
        <v>42104</v>
      </c>
      <c r="B3745">
        <v>50.73</v>
      </c>
      <c r="C3745">
        <v>51.93</v>
      </c>
      <c r="D3745">
        <v>50.080002</v>
      </c>
      <c r="E3745">
        <v>51.639999000000003</v>
      </c>
      <c r="F3745">
        <v>51.639999000000003</v>
      </c>
      <c r="G3745">
        <v>395135</v>
      </c>
      <c r="H3745">
        <f t="shared" si="58"/>
        <v>3744</v>
      </c>
    </row>
    <row r="3746" spans="1:8" x14ac:dyDescent="0.25">
      <c r="A3746" s="2">
        <v>42107</v>
      </c>
      <c r="B3746">
        <v>51.810001</v>
      </c>
      <c r="C3746">
        <v>53.099997999999999</v>
      </c>
      <c r="D3746">
        <v>51.470001000000003</v>
      </c>
      <c r="E3746">
        <v>51.91</v>
      </c>
      <c r="F3746">
        <v>51.91</v>
      </c>
      <c r="G3746">
        <v>375534</v>
      </c>
      <c r="H3746">
        <f t="shared" si="58"/>
        <v>3745</v>
      </c>
    </row>
    <row r="3747" spans="1:8" x14ac:dyDescent="0.25">
      <c r="A3747" s="2">
        <v>42108</v>
      </c>
      <c r="B3747">
        <v>52.049999</v>
      </c>
      <c r="C3747">
        <v>53.790000999999997</v>
      </c>
      <c r="D3747">
        <v>51.830002</v>
      </c>
      <c r="E3747">
        <v>53.290000999999997</v>
      </c>
      <c r="F3747">
        <v>53.290000999999997</v>
      </c>
      <c r="G3747">
        <v>431026</v>
      </c>
      <c r="H3747">
        <f t="shared" si="58"/>
        <v>3746</v>
      </c>
    </row>
    <row r="3748" spans="1:8" x14ac:dyDescent="0.25">
      <c r="A3748" s="2">
        <v>42109</v>
      </c>
      <c r="B3748">
        <v>53.549999</v>
      </c>
      <c r="C3748">
        <v>56.689999</v>
      </c>
      <c r="D3748">
        <v>53.389999000000003</v>
      </c>
      <c r="E3748">
        <v>56.389999000000003</v>
      </c>
      <c r="F3748">
        <v>56.389999000000003</v>
      </c>
      <c r="G3748">
        <v>508904</v>
      </c>
      <c r="H3748">
        <f t="shared" si="58"/>
        <v>3747</v>
      </c>
    </row>
    <row r="3749" spans="1:8" x14ac:dyDescent="0.25">
      <c r="A3749" s="2">
        <v>42110</v>
      </c>
      <c r="B3749">
        <v>55.919998</v>
      </c>
      <c r="C3749">
        <v>57.419998</v>
      </c>
      <c r="D3749">
        <v>55.07</v>
      </c>
      <c r="E3749">
        <v>56.709999000000003</v>
      </c>
      <c r="F3749">
        <v>56.709999000000003</v>
      </c>
      <c r="G3749">
        <v>413134</v>
      </c>
      <c r="H3749">
        <f t="shared" si="58"/>
        <v>3748</v>
      </c>
    </row>
    <row r="3750" spans="1:8" x14ac:dyDescent="0.25">
      <c r="A3750" s="2">
        <v>42111</v>
      </c>
      <c r="B3750">
        <v>56.560001</v>
      </c>
      <c r="C3750">
        <v>56.880001</v>
      </c>
      <c r="D3750">
        <v>55.310001</v>
      </c>
      <c r="E3750">
        <v>55.740001999999997</v>
      </c>
      <c r="F3750">
        <v>55.740001999999997</v>
      </c>
      <c r="G3750">
        <v>230623</v>
      </c>
      <c r="H3750">
        <f t="shared" si="58"/>
        <v>3749</v>
      </c>
    </row>
    <row r="3751" spans="1:8" x14ac:dyDescent="0.25">
      <c r="A3751" s="2">
        <v>42114</v>
      </c>
      <c r="B3751">
        <v>56.16</v>
      </c>
      <c r="C3751">
        <v>57.169998</v>
      </c>
      <c r="D3751">
        <v>54.849997999999999</v>
      </c>
      <c r="E3751">
        <v>56.380001</v>
      </c>
      <c r="F3751">
        <v>56.380001</v>
      </c>
      <c r="G3751">
        <v>112382</v>
      </c>
      <c r="H3751">
        <f t="shared" si="58"/>
        <v>3750</v>
      </c>
    </row>
    <row r="3752" spans="1:8" x14ac:dyDescent="0.25">
      <c r="A3752" s="2">
        <v>42115</v>
      </c>
      <c r="B3752">
        <v>56.41</v>
      </c>
      <c r="C3752">
        <v>56.91</v>
      </c>
      <c r="D3752">
        <v>55.009998000000003</v>
      </c>
      <c r="E3752">
        <v>55.259998000000003</v>
      </c>
      <c r="F3752">
        <v>55.259998000000003</v>
      </c>
      <c r="G3752">
        <v>354244</v>
      </c>
      <c r="H3752">
        <f t="shared" si="58"/>
        <v>3751</v>
      </c>
    </row>
    <row r="3753" spans="1:8" x14ac:dyDescent="0.25">
      <c r="A3753" s="2">
        <v>42116</v>
      </c>
      <c r="B3753">
        <v>56.34</v>
      </c>
      <c r="C3753">
        <v>57.189999</v>
      </c>
      <c r="D3753">
        <v>55.73</v>
      </c>
      <c r="E3753">
        <v>56.16</v>
      </c>
      <c r="F3753">
        <v>56.16</v>
      </c>
      <c r="G3753">
        <v>329631</v>
      </c>
      <c r="H3753">
        <f t="shared" si="58"/>
        <v>3752</v>
      </c>
    </row>
    <row r="3754" spans="1:8" x14ac:dyDescent="0.25">
      <c r="A3754" s="2">
        <v>42117</v>
      </c>
      <c r="B3754">
        <v>56.279998999999997</v>
      </c>
      <c r="C3754">
        <v>58.41</v>
      </c>
      <c r="D3754">
        <v>55.759998000000003</v>
      </c>
      <c r="E3754">
        <v>57.740001999999997</v>
      </c>
      <c r="F3754">
        <v>57.740001999999997</v>
      </c>
      <c r="G3754">
        <v>415569</v>
      </c>
      <c r="H3754">
        <f t="shared" si="58"/>
        <v>3753</v>
      </c>
    </row>
    <row r="3755" spans="1:8" x14ac:dyDescent="0.25">
      <c r="A3755" s="2">
        <v>42118</v>
      </c>
      <c r="B3755">
        <v>57.529998999999997</v>
      </c>
      <c r="C3755">
        <v>57.950001</v>
      </c>
      <c r="D3755">
        <v>56.5</v>
      </c>
      <c r="E3755">
        <v>57.150002000000001</v>
      </c>
      <c r="F3755">
        <v>57.150002000000001</v>
      </c>
      <c r="G3755">
        <v>328322</v>
      </c>
      <c r="H3755">
        <f t="shared" si="58"/>
        <v>3754</v>
      </c>
    </row>
    <row r="3756" spans="1:8" x14ac:dyDescent="0.25">
      <c r="A3756" s="2">
        <v>42121</v>
      </c>
      <c r="B3756">
        <v>57.299999</v>
      </c>
      <c r="C3756">
        <v>57.889999000000003</v>
      </c>
      <c r="D3756">
        <v>56.52</v>
      </c>
      <c r="E3756">
        <v>56.990001999999997</v>
      </c>
      <c r="F3756">
        <v>56.990001999999997</v>
      </c>
      <c r="G3756">
        <v>250558</v>
      </c>
      <c r="H3756">
        <f t="shared" si="58"/>
        <v>3755</v>
      </c>
    </row>
    <row r="3757" spans="1:8" x14ac:dyDescent="0.25">
      <c r="A3757" s="2">
        <v>42122</v>
      </c>
      <c r="B3757">
        <v>56.650002000000001</v>
      </c>
      <c r="C3757">
        <v>57.830002</v>
      </c>
      <c r="D3757">
        <v>56.07</v>
      </c>
      <c r="E3757">
        <v>57.060001</v>
      </c>
      <c r="F3757">
        <v>57.060001</v>
      </c>
      <c r="G3757">
        <v>281864</v>
      </c>
      <c r="H3757">
        <f t="shared" si="58"/>
        <v>3756</v>
      </c>
    </row>
    <row r="3758" spans="1:8" x14ac:dyDescent="0.25">
      <c r="A3758" s="2">
        <v>42123</v>
      </c>
      <c r="B3758">
        <v>56.93</v>
      </c>
      <c r="C3758">
        <v>59.330002</v>
      </c>
      <c r="D3758">
        <v>56.540000999999997</v>
      </c>
      <c r="E3758">
        <v>58.580002</v>
      </c>
      <c r="F3758">
        <v>58.580002</v>
      </c>
      <c r="G3758">
        <v>411097</v>
      </c>
      <c r="H3758">
        <f t="shared" si="58"/>
        <v>3757</v>
      </c>
    </row>
    <row r="3759" spans="1:8" x14ac:dyDescent="0.25">
      <c r="A3759" s="2">
        <v>42124</v>
      </c>
      <c r="B3759">
        <v>58.549999</v>
      </c>
      <c r="C3759">
        <v>59.849997999999999</v>
      </c>
      <c r="D3759">
        <v>58.380001</v>
      </c>
      <c r="E3759">
        <v>59.630001</v>
      </c>
      <c r="F3759">
        <v>59.630001</v>
      </c>
      <c r="G3759">
        <v>340322</v>
      </c>
      <c r="H3759">
        <f t="shared" si="58"/>
        <v>3758</v>
      </c>
    </row>
    <row r="3760" spans="1:8" x14ac:dyDescent="0.25">
      <c r="A3760" s="2">
        <v>42125</v>
      </c>
      <c r="B3760">
        <v>59.790000999999997</v>
      </c>
      <c r="C3760">
        <v>59.900002000000001</v>
      </c>
      <c r="D3760">
        <v>58.32</v>
      </c>
      <c r="E3760">
        <v>59.150002000000001</v>
      </c>
      <c r="F3760">
        <v>59.150002000000001</v>
      </c>
      <c r="G3760">
        <v>244753</v>
      </c>
      <c r="H3760">
        <f t="shared" si="58"/>
        <v>3759</v>
      </c>
    </row>
    <row r="3761" spans="1:8" x14ac:dyDescent="0.25">
      <c r="A3761" s="2">
        <v>42128</v>
      </c>
      <c r="B3761">
        <v>59.299999</v>
      </c>
      <c r="C3761">
        <v>59.73</v>
      </c>
      <c r="D3761">
        <v>58.450001</v>
      </c>
      <c r="E3761">
        <v>58.93</v>
      </c>
      <c r="F3761">
        <v>58.93</v>
      </c>
      <c r="G3761">
        <v>215046</v>
      </c>
      <c r="H3761">
        <f t="shared" si="58"/>
        <v>3760</v>
      </c>
    </row>
    <row r="3762" spans="1:8" x14ac:dyDescent="0.25">
      <c r="A3762" s="2">
        <v>42129</v>
      </c>
      <c r="B3762">
        <v>58.950001</v>
      </c>
      <c r="C3762">
        <v>61.099997999999999</v>
      </c>
      <c r="D3762">
        <v>58.630001</v>
      </c>
      <c r="E3762">
        <v>60.400002000000001</v>
      </c>
      <c r="F3762">
        <v>60.400002000000001</v>
      </c>
      <c r="G3762">
        <v>389743</v>
      </c>
      <c r="H3762">
        <f t="shared" si="58"/>
        <v>3761</v>
      </c>
    </row>
    <row r="3763" spans="1:8" x14ac:dyDescent="0.25">
      <c r="A3763" s="2">
        <v>42130</v>
      </c>
      <c r="B3763">
        <v>60.720001000000003</v>
      </c>
      <c r="C3763">
        <v>62.580002</v>
      </c>
      <c r="D3763">
        <v>60.540000999999997</v>
      </c>
      <c r="E3763">
        <v>60.93</v>
      </c>
      <c r="F3763">
        <v>60.93</v>
      </c>
      <c r="G3763">
        <v>423583</v>
      </c>
      <c r="H3763">
        <f t="shared" si="58"/>
        <v>3762</v>
      </c>
    </row>
    <row r="3764" spans="1:8" x14ac:dyDescent="0.25">
      <c r="A3764" s="2">
        <v>42131</v>
      </c>
      <c r="B3764">
        <v>60.689999</v>
      </c>
      <c r="C3764">
        <v>61.310001</v>
      </c>
      <c r="D3764">
        <v>58.490001999999997</v>
      </c>
      <c r="E3764">
        <v>58.939999</v>
      </c>
      <c r="F3764">
        <v>58.939999</v>
      </c>
      <c r="G3764">
        <v>437022</v>
      </c>
      <c r="H3764">
        <f t="shared" si="58"/>
        <v>3763</v>
      </c>
    </row>
    <row r="3765" spans="1:8" x14ac:dyDescent="0.25">
      <c r="A3765" s="2">
        <v>42132</v>
      </c>
      <c r="B3765">
        <v>59.02</v>
      </c>
      <c r="C3765">
        <v>59.900002000000001</v>
      </c>
      <c r="D3765">
        <v>58.139999000000003</v>
      </c>
      <c r="E3765">
        <v>59.389999000000003</v>
      </c>
      <c r="F3765">
        <v>59.389999000000003</v>
      </c>
      <c r="G3765">
        <v>434575</v>
      </c>
      <c r="H3765">
        <f t="shared" si="58"/>
        <v>3764</v>
      </c>
    </row>
    <row r="3766" spans="1:8" x14ac:dyDescent="0.25">
      <c r="A3766" s="2">
        <v>42135</v>
      </c>
      <c r="B3766">
        <v>59.43</v>
      </c>
      <c r="C3766">
        <v>59.849997999999999</v>
      </c>
      <c r="D3766">
        <v>58.75</v>
      </c>
      <c r="E3766">
        <v>59.25</v>
      </c>
      <c r="F3766">
        <v>59.25</v>
      </c>
      <c r="G3766">
        <v>332694</v>
      </c>
      <c r="H3766">
        <f t="shared" si="58"/>
        <v>3765</v>
      </c>
    </row>
    <row r="3767" spans="1:8" x14ac:dyDescent="0.25">
      <c r="A3767" s="2">
        <v>42136</v>
      </c>
      <c r="B3767">
        <v>59.27</v>
      </c>
      <c r="C3767">
        <v>61.360000999999997</v>
      </c>
      <c r="D3767">
        <v>59.119999</v>
      </c>
      <c r="E3767">
        <v>60.75</v>
      </c>
      <c r="F3767">
        <v>60.75</v>
      </c>
      <c r="G3767">
        <v>397345</v>
      </c>
      <c r="H3767">
        <f t="shared" si="58"/>
        <v>3766</v>
      </c>
    </row>
    <row r="3768" spans="1:8" x14ac:dyDescent="0.25">
      <c r="A3768" s="2">
        <v>42137</v>
      </c>
      <c r="B3768">
        <v>61.23</v>
      </c>
      <c r="C3768">
        <v>61.849997999999999</v>
      </c>
      <c r="D3768">
        <v>60.02</v>
      </c>
      <c r="E3768">
        <v>60.5</v>
      </c>
      <c r="F3768">
        <v>60.5</v>
      </c>
      <c r="G3768">
        <v>426835</v>
      </c>
      <c r="H3768">
        <f t="shared" si="58"/>
        <v>3767</v>
      </c>
    </row>
    <row r="3769" spans="1:8" x14ac:dyDescent="0.25">
      <c r="A3769" s="2">
        <v>42138</v>
      </c>
      <c r="B3769">
        <v>60.099997999999999</v>
      </c>
      <c r="C3769">
        <v>60.84</v>
      </c>
      <c r="D3769">
        <v>59.360000999999997</v>
      </c>
      <c r="E3769">
        <v>59.880001</v>
      </c>
      <c r="F3769">
        <v>59.880001</v>
      </c>
      <c r="G3769">
        <v>361432</v>
      </c>
      <c r="H3769">
        <f t="shared" si="58"/>
        <v>3768</v>
      </c>
    </row>
    <row r="3770" spans="1:8" x14ac:dyDescent="0.25">
      <c r="A3770" s="2">
        <v>42139</v>
      </c>
      <c r="B3770">
        <v>59.669998</v>
      </c>
      <c r="C3770">
        <v>59.970001000000003</v>
      </c>
      <c r="D3770">
        <v>58.419998</v>
      </c>
      <c r="E3770">
        <v>59.689999</v>
      </c>
      <c r="F3770">
        <v>59.689999</v>
      </c>
      <c r="G3770">
        <v>222089</v>
      </c>
      <c r="H3770">
        <f t="shared" si="58"/>
        <v>3769</v>
      </c>
    </row>
    <row r="3771" spans="1:8" x14ac:dyDescent="0.25">
      <c r="A3771" s="2">
        <v>42142</v>
      </c>
      <c r="B3771">
        <v>59.849997999999999</v>
      </c>
      <c r="C3771">
        <v>60.880001</v>
      </c>
      <c r="D3771">
        <v>59.060001</v>
      </c>
      <c r="E3771">
        <v>59.43</v>
      </c>
      <c r="F3771">
        <v>59.43</v>
      </c>
      <c r="G3771">
        <v>144389</v>
      </c>
      <c r="H3771">
        <f t="shared" si="58"/>
        <v>3770</v>
      </c>
    </row>
    <row r="3772" spans="1:8" x14ac:dyDescent="0.25">
      <c r="A3772" s="2">
        <v>42143</v>
      </c>
      <c r="B3772">
        <v>59.540000999999997</v>
      </c>
      <c r="C3772">
        <v>59.630001</v>
      </c>
      <c r="D3772">
        <v>57.09</v>
      </c>
      <c r="E3772">
        <v>57.259998000000003</v>
      </c>
      <c r="F3772">
        <v>57.259998000000003</v>
      </c>
      <c r="G3772">
        <v>336779</v>
      </c>
      <c r="H3772">
        <f t="shared" si="58"/>
        <v>3771</v>
      </c>
    </row>
    <row r="3773" spans="1:8" x14ac:dyDescent="0.25">
      <c r="A3773" s="2">
        <v>42144</v>
      </c>
      <c r="B3773">
        <v>58.32</v>
      </c>
      <c r="C3773">
        <v>59.040000999999997</v>
      </c>
      <c r="D3773">
        <v>58.099997999999999</v>
      </c>
      <c r="E3773">
        <v>58.98</v>
      </c>
      <c r="F3773">
        <v>58.98</v>
      </c>
      <c r="G3773">
        <v>287129</v>
      </c>
      <c r="H3773">
        <f t="shared" si="58"/>
        <v>3772</v>
      </c>
    </row>
    <row r="3774" spans="1:8" x14ac:dyDescent="0.25">
      <c r="A3774" s="2">
        <v>42145</v>
      </c>
      <c r="B3774">
        <v>58.810001</v>
      </c>
      <c r="C3774">
        <v>60.939999</v>
      </c>
      <c r="D3774">
        <v>58.689999</v>
      </c>
      <c r="E3774">
        <v>60.720001000000003</v>
      </c>
      <c r="F3774">
        <v>60.720001000000003</v>
      </c>
      <c r="G3774">
        <v>329765</v>
      </c>
      <c r="H3774">
        <f t="shared" si="58"/>
        <v>3773</v>
      </c>
    </row>
    <row r="3775" spans="1:8" x14ac:dyDescent="0.25">
      <c r="A3775" s="2">
        <v>42146</v>
      </c>
      <c r="B3775">
        <v>60.66</v>
      </c>
      <c r="C3775">
        <v>60.799999</v>
      </c>
      <c r="D3775">
        <v>59.349997999999999</v>
      </c>
      <c r="E3775">
        <v>59.720001000000003</v>
      </c>
      <c r="F3775">
        <v>59.720001000000003</v>
      </c>
      <c r="G3775">
        <v>230307</v>
      </c>
      <c r="H3775">
        <f t="shared" si="58"/>
        <v>3774</v>
      </c>
    </row>
    <row r="3776" spans="1:8" x14ac:dyDescent="0.25">
      <c r="A3776" s="2">
        <v>42150</v>
      </c>
      <c r="B3776">
        <v>60.049999</v>
      </c>
      <c r="C3776">
        <v>60.25</v>
      </c>
      <c r="D3776">
        <v>57.709999000000003</v>
      </c>
      <c r="E3776">
        <v>58.029998999999997</v>
      </c>
      <c r="F3776">
        <v>58.029998999999997</v>
      </c>
      <c r="G3776">
        <v>330128</v>
      </c>
      <c r="H3776">
        <f t="shared" si="58"/>
        <v>3775</v>
      </c>
    </row>
    <row r="3777" spans="1:8" x14ac:dyDescent="0.25">
      <c r="A3777" s="2">
        <v>42151</v>
      </c>
      <c r="B3777">
        <v>58.32</v>
      </c>
      <c r="C3777">
        <v>58.950001</v>
      </c>
      <c r="D3777">
        <v>57.360000999999997</v>
      </c>
      <c r="E3777">
        <v>57.509998000000003</v>
      </c>
      <c r="F3777">
        <v>57.509998000000003</v>
      </c>
      <c r="G3777">
        <v>314917</v>
      </c>
      <c r="H3777">
        <f t="shared" si="58"/>
        <v>3776</v>
      </c>
    </row>
    <row r="3778" spans="1:8" x14ac:dyDescent="0.25">
      <c r="A3778" s="2">
        <v>42152</v>
      </c>
      <c r="B3778">
        <v>57.630001</v>
      </c>
      <c r="C3778">
        <v>58.07</v>
      </c>
      <c r="D3778">
        <v>56.509998000000003</v>
      </c>
      <c r="E3778">
        <v>57.68</v>
      </c>
      <c r="F3778">
        <v>57.68</v>
      </c>
      <c r="G3778">
        <v>340682</v>
      </c>
      <c r="H3778">
        <f t="shared" si="58"/>
        <v>3777</v>
      </c>
    </row>
    <row r="3779" spans="1:8" x14ac:dyDescent="0.25">
      <c r="A3779" s="2">
        <v>42153</v>
      </c>
      <c r="B3779">
        <v>57.970001000000003</v>
      </c>
      <c r="C3779">
        <v>60.700001</v>
      </c>
      <c r="D3779">
        <v>57.720001000000003</v>
      </c>
      <c r="E3779">
        <v>60.299999</v>
      </c>
      <c r="F3779">
        <v>60.299999</v>
      </c>
      <c r="G3779">
        <v>452222</v>
      </c>
      <c r="H3779">
        <f t="shared" si="58"/>
        <v>3778</v>
      </c>
    </row>
    <row r="3780" spans="1:8" x14ac:dyDescent="0.25">
      <c r="A3780" s="2">
        <v>42156</v>
      </c>
      <c r="B3780">
        <v>60.290000999999997</v>
      </c>
      <c r="C3780">
        <v>60.639999000000003</v>
      </c>
      <c r="D3780">
        <v>59.330002</v>
      </c>
      <c r="E3780">
        <v>60.200001</v>
      </c>
      <c r="F3780">
        <v>60.200001</v>
      </c>
      <c r="G3780">
        <v>292189</v>
      </c>
      <c r="H3780">
        <f t="shared" ref="H3780:H3843" si="59">H3779+1</f>
        <v>3779</v>
      </c>
    </row>
    <row r="3781" spans="1:8" x14ac:dyDescent="0.25">
      <c r="A3781" s="2">
        <v>42157</v>
      </c>
      <c r="B3781">
        <v>60.18</v>
      </c>
      <c r="C3781">
        <v>61.580002</v>
      </c>
      <c r="D3781">
        <v>60.09</v>
      </c>
      <c r="E3781">
        <v>61.259998000000003</v>
      </c>
      <c r="F3781">
        <v>61.259998000000003</v>
      </c>
      <c r="G3781">
        <v>344508</v>
      </c>
      <c r="H3781">
        <f t="shared" si="59"/>
        <v>3780</v>
      </c>
    </row>
    <row r="3782" spans="1:8" x14ac:dyDescent="0.25">
      <c r="A3782" s="2">
        <v>42158</v>
      </c>
      <c r="B3782">
        <v>61.02</v>
      </c>
      <c r="C3782">
        <v>61.43</v>
      </c>
      <c r="D3782">
        <v>59.34</v>
      </c>
      <c r="E3782">
        <v>59.639999000000003</v>
      </c>
      <c r="F3782">
        <v>59.639999000000003</v>
      </c>
      <c r="G3782">
        <v>371298</v>
      </c>
      <c r="H3782">
        <f t="shared" si="59"/>
        <v>3781</v>
      </c>
    </row>
    <row r="3783" spans="1:8" x14ac:dyDescent="0.25">
      <c r="A3783" s="2">
        <v>42159</v>
      </c>
      <c r="B3783">
        <v>59.57</v>
      </c>
      <c r="C3783">
        <v>59.939999</v>
      </c>
      <c r="D3783">
        <v>57.830002</v>
      </c>
      <c r="E3783">
        <v>58</v>
      </c>
      <c r="F3783">
        <v>58</v>
      </c>
      <c r="G3783">
        <v>363345</v>
      </c>
      <c r="H3783">
        <f t="shared" si="59"/>
        <v>3782</v>
      </c>
    </row>
    <row r="3784" spans="1:8" x14ac:dyDescent="0.25">
      <c r="A3784" s="2">
        <v>42160</v>
      </c>
      <c r="B3784">
        <v>57.990001999999997</v>
      </c>
      <c r="C3784">
        <v>59.23</v>
      </c>
      <c r="D3784">
        <v>56.830002</v>
      </c>
      <c r="E3784">
        <v>59.130001</v>
      </c>
      <c r="F3784">
        <v>59.130001</v>
      </c>
      <c r="G3784">
        <v>461016</v>
      </c>
      <c r="H3784">
        <f t="shared" si="59"/>
        <v>3783</v>
      </c>
    </row>
    <row r="3785" spans="1:8" x14ac:dyDescent="0.25">
      <c r="A3785" s="2">
        <v>42163</v>
      </c>
      <c r="B3785">
        <v>58.959999000000003</v>
      </c>
      <c r="C3785">
        <v>59.130001</v>
      </c>
      <c r="D3785">
        <v>57.860000999999997</v>
      </c>
      <c r="E3785">
        <v>58.139999000000003</v>
      </c>
      <c r="F3785">
        <v>58.139999000000003</v>
      </c>
      <c r="G3785">
        <v>339845</v>
      </c>
      <c r="H3785">
        <f t="shared" si="59"/>
        <v>3784</v>
      </c>
    </row>
    <row r="3786" spans="1:8" x14ac:dyDescent="0.25">
      <c r="A3786" s="2">
        <v>42164</v>
      </c>
      <c r="B3786">
        <v>58.310001</v>
      </c>
      <c r="C3786">
        <v>60.68</v>
      </c>
      <c r="D3786">
        <v>58.23</v>
      </c>
      <c r="E3786">
        <v>60.139999000000003</v>
      </c>
      <c r="F3786">
        <v>60.139999000000003</v>
      </c>
      <c r="G3786">
        <v>405486</v>
      </c>
      <c r="H3786">
        <f t="shared" si="59"/>
        <v>3785</v>
      </c>
    </row>
    <row r="3787" spans="1:8" x14ac:dyDescent="0.25">
      <c r="A3787" s="2">
        <v>42165</v>
      </c>
      <c r="B3787">
        <v>60.580002</v>
      </c>
      <c r="C3787">
        <v>61.82</v>
      </c>
      <c r="D3787">
        <v>60.450001</v>
      </c>
      <c r="E3787">
        <v>61.43</v>
      </c>
      <c r="F3787">
        <v>61.43</v>
      </c>
      <c r="G3787">
        <v>459765</v>
      </c>
      <c r="H3787">
        <f t="shared" si="59"/>
        <v>3786</v>
      </c>
    </row>
    <row r="3788" spans="1:8" x14ac:dyDescent="0.25">
      <c r="A3788" s="2">
        <v>42166</v>
      </c>
      <c r="B3788">
        <v>61.139999000000003</v>
      </c>
      <c r="C3788">
        <v>61.529998999999997</v>
      </c>
      <c r="D3788">
        <v>60.209999000000003</v>
      </c>
      <c r="E3788">
        <v>60.77</v>
      </c>
      <c r="F3788">
        <v>60.77</v>
      </c>
      <c r="G3788">
        <v>352421</v>
      </c>
      <c r="H3788">
        <f t="shared" si="59"/>
        <v>3787</v>
      </c>
    </row>
    <row r="3789" spans="1:8" x14ac:dyDescent="0.25">
      <c r="A3789" s="2">
        <v>42167</v>
      </c>
      <c r="B3789">
        <v>60.549999</v>
      </c>
      <c r="C3789">
        <v>60.630001</v>
      </c>
      <c r="D3789">
        <v>59.73</v>
      </c>
      <c r="E3789">
        <v>59.959999000000003</v>
      </c>
      <c r="F3789">
        <v>59.959999000000003</v>
      </c>
      <c r="G3789">
        <v>246898</v>
      </c>
      <c r="H3789">
        <f t="shared" si="59"/>
        <v>3788</v>
      </c>
    </row>
    <row r="3790" spans="1:8" x14ac:dyDescent="0.25">
      <c r="A3790" s="2">
        <v>42170</v>
      </c>
      <c r="B3790">
        <v>59.900002000000001</v>
      </c>
      <c r="C3790">
        <v>59.98</v>
      </c>
      <c r="D3790">
        <v>58.73</v>
      </c>
      <c r="E3790">
        <v>59.52</v>
      </c>
      <c r="F3790">
        <v>59.52</v>
      </c>
      <c r="G3790">
        <v>275187</v>
      </c>
      <c r="H3790">
        <f t="shared" si="59"/>
        <v>3789</v>
      </c>
    </row>
    <row r="3791" spans="1:8" x14ac:dyDescent="0.25">
      <c r="A3791" s="2">
        <v>42171</v>
      </c>
      <c r="B3791">
        <v>59.599997999999999</v>
      </c>
      <c r="C3791">
        <v>60.369999</v>
      </c>
      <c r="D3791">
        <v>59.419998</v>
      </c>
      <c r="E3791">
        <v>59.970001000000003</v>
      </c>
      <c r="F3791">
        <v>59.970001000000003</v>
      </c>
      <c r="G3791">
        <v>233935</v>
      </c>
      <c r="H3791">
        <f t="shared" si="59"/>
        <v>3790</v>
      </c>
    </row>
    <row r="3792" spans="1:8" x14ac:dyDescent="0.25">
      <c r="A3792" s="2">
        <v>42172</v>
      </c>
      <c r="B3792">
        <v>60.029998999999997</v>
      </c>
      <c r="C3792">
        <v>61.380001</v>
      </c>
      <c r="D3792">
        <v>58.849997999999999</v>
      </c>
      <c r="E3792">
        <v>59.919998</v>
      </c>
      <c r="F3792">
        <v>59.919998</v>
      </c>
      <c r="G3792">
        <v>396155</v>
      </c>
      <c r="H3792">
        <f t="shared" si="59"/>
        <v>3791</v>
      </c>
    </row>
    <row r="3793" spans="1:8" x14ac:dyDescent="0.25">
      <c r="A3793" s="2">
        <v>42173</v>
      </c>
      <c r="B3793">
        <v>59.779998999999997</v>
      </c>
      <c r="C3793">
        <v>60.889999000000003</v>
      </c>
      <c r="D3793">
        <v>59.25</v>
      </c>
      <c r="E3793">
        <v>60.450001</v>
      </c>
      <c r="F3793">
        <v>60.450001</v>
      </c>
      <c r="G3793">
        <v>181875</v>
      </c>
      <c r="H3793">
        <f t="shared" si="59"/>
        <v>3792</v>
      </c>
    </row>
    <row r="3794" spans="1:8" x14ac:dyDescent="0.25">
      <c r="A3794" s="2">
        <v>42174</v>
      </c>
      <c r="B3794">
        <v>60.5</v>
      </c>
      <c r="C3794">
        <v>60.560001</v>
      </c>
      <c r="D3794">
        <v>58.880001</v>
      </c>
      <c r="E3794">
        <v>59.610000999999997</v>
      </c>
      <c r="F3794">
        <v>59.610000999999997</v>
      </c>
      <c r="G3794">
        <v>116656</v>
      </c>
      <c r="H3794">
        <f t="shared" si="59"/>
        <v>3793</v>
      </c>
    </row>
    <row r="3795" spans="1:8" x14ac:dyDescent="0.25">
      <c r="A3795" s="2">
        <v>42177</v>
      </c>
      <c r="B3795">
        <v>59.439999</v>
      </c>
      <c r="C3795">
        <v>60.299999</v>
      </c>
      <c r="D3795">
        <v>58.93</v>
      </c>
      <c r="E3795">
        <v>59.68</v>
      </c>
      <c r="F3795">
        <v>59.68</v>
      </c>
      <c r="G3795">
        <v>255306</v>
      </c>
      <c r="H3795">
        <f t="shared" si="59"/>
        <v>3794</v>
      </c>
    </row>
    <row r="3796" spans="1:8" x14ac:dyDescent="0.25">
      <c r="A3796" s="2">
        <v>42178</v>
      </c>
      <c r="B3796">
        <v>60.209999000000003</v>
      </c>
      <c r="C3796">
        <v>61.490001999999997</v>
      </c>
      <c r="D3796">
        <v>59.549999</v>
      </c>
      <c r="E3796">
        <v>61.009998000000003</v>
      </c>
      <c r="F3796">
        <v>61.009998000000003</v>
      </c>
      <c r="G3796">
        <v>336224</v>
      </c>
      <c r="H3796">
        <f t="shared" si="59"/>
        <v>3795</v>
      </c>
    </row>
    <row r="3797" spans="1:8" x14ac:dyDescent="0.25">
      <c r="A3797" s="2">
        <v>42179</v>
      </c>
      <c r="B3797">
        <v>61.139999000000003</v>
      </c>
      <c r="C3797">
        <v>61.57</v>
      </c>
      <c r="D3797">
        <v>59.799999</v>
      </c>
      <c r="E3797">
        <v>60.27</v>
      </c>
      <c r="F3797">
        <v>60.27</v>
      </c>
      <c r="G3797">
        <v>312985</v>
      </c>
      <c r="H3797">
        <f t="shared" si="59"/>
        <v>3796</v>
      </c>
    </row>
    <row r="3798" spans="1:8" x14ac:dyDescent="0.25">
      <c r="A3798" s="2">
        <v>42180</v>
      </c>
      <c r="B3798">
        <v>60.220001000000003</v>
      </c>
      <c r="C3798">
        <v>60.459999000000003</v>
      </c>
      <c r="D3798">
        <v>59.43</v>
      </c>
      <c r="E3798">
        <v>59.700001</v>
      </c>
      <c r="F3798">
        <v>59.700001</v>
      </c>
      <c r="G3798">
        <v>222341</v>
      </c>
      <c r="H3798">
        <f t="shared" si="59"/>
        <v>3797</v>
      </c>
    </row>
    <row r="3799" spans="1:8" x14ac:dyDescent="0.25">
      <c r="A3799" s="2">
        <v>42181</v>
      </c>
      <c r="B3799">
        <v>59.66</v>
      </c>
      <c r="C3799">
        <v>59.959999000000003</v>
      </c>
      <c r="D3799">
        <v>58.759998000000003</v>
      </c>
      <c r="E3799">
        <v>59.630001</v>
      </c>
      <c r="F3799">
        <v>59.630001</v>
      </c>
      <c r="G3799">
        <v>231957</v>
      </c>
      <c r="H3799">
        <f t="shared" si="59"/>
        <v>3798</v>
      </c>
    </row>
    <row r="3800" spans="1:8" x14ac:dyDescent="0.25">
      <c r="A3800" s="2">
        <v>42184</v>
      </c>
      <c r="B3800">
        <v>58.84</v>
      </c>
      <c r="C3800">
        <v>59.27</v>
      </c>
      <c r="D3800">
        <v>58.040000999999997</v>
      </c>
      <c r="E3800">
        <v>58.330002</v>
      </c>
      <c r="F3800">
        <v>58.330002</v>
      </c>
      <c r="G3800">
        <v>286035</v>
      </c>
      <c r="H3800">
        <f t="shared" si="59"/>
        <v>3799</v>
      </c>
    </row>
    <row r="3801" spans="1:8" x14ac:dyDescent="0.25">
      <c r="A3801" s="2">
        <v>42185</v>
      </c>
      <c r="B3801">
        <v>58.27</v>
      </c>
      <c r="C3801">
        <v>59.689999</v>
      </c>
      <c r="D3801">
        <v>57.939999</v>
      </c>
      <c r="E3801">
        <v>59.470001000000003</v>
      </c>
      <c r="F3801">
        <v>59.470001000000003</v>
      </c>
      <c r="G3801">
        <v>282475</v>
      </c>
      <c r="H3801">
        <f t="shared" si="59"/>
        <v>3800</v>
      </c>
    </row>
    <row r="3802" spans="1:8" x14ac:dyDescent="0.25">
      <c r="A3802" s="2">
        <v>42186</v>
      </c>
      <c r="B3802">
        <v>58.98</v>
      </c>
      <c r="C3802">
        <v>58.98</v>
      </c>
      <c r="D3802">
        <v>56.68</v>
      </c>
      <c r="E3802">
        <v>56.959999000000003</v>
      </c>
      <c r="F3802">
        <v>56.959999000000003</v>
      </c>
      <c r="G3802">
        <v>373405</v>
      </c>
      <c r="H3802">
        <f t="shared" si="59"/>
        <v>3801</v>
      </c>
    </row>
    <row r="3803" spans="1:8" x14ac:dyDescent="0.25">
      <c r="A3803" s="2">
        <v>42187</v>
      </c>
      <c r="B3803">
        <v>56.869999</v>
      </c>
      <c r="C3803">
        <v>57.950001</v>
      </c>
      <c r="D3803">
        <v>56.5</v>
      </c>
      <c r="E3803">
        <v>56.93</v>
      </c>
      <c r="F3803">
        <v>56.93</v>
      </c>
      <c r="G3803">
        <v>297050</v>
      </c>
      <c r="H3803">
        <f t="shared" si="59"/>
        <v>3802</v>
      </c>
    </row>
    <row r="3804" spans="1:8" x14ac:dyDescent="0.25">
      <c r="A3804" s="2">
        <v>42191</v>
      </c>
      <c r="B3804">
        <v>54.900002000000001</v>
      </c>
      <c r="C3804">
        <v>55.34</v>
      </c>
      <c r="D3804">
        <v>52.41</v>
      </c>
      <c r="E3804">
        <v>52.529998999999997</v>
      </c>
      <c r="F3804">
        <v>52.529998999999997</v>
      </c>
      <c r="G3804">
        <v>540608</v>
      </c>
      <c r="H3804">
        <f t="shared" si="59"/>
        <v>3803</v>
      </c>
    </row>
    <row r="3805" spans="1:8" x14ac:dyDescent="0.25">
      <c r="A3805" s="2">
        <v>42192</v>
      </c>
      <c r="B3805">
        <v>52.75</v>
      </c>
      <c r="C3805">
        <v>53.43</v>
      </c>
      <c r="D3805">
        <v>50.580002</v>
      </c>
      <c r="E3805">
        <v>52.330002</v>
      </c>
      <c r="F3805">
        <v>52.330002</v>
      </c>
      <c r="G3805">
        <v>527267</v>
      </c>
      <c r="H3805">
        <f t="shared" si="59"/>
        <v>3804</v>
      </c>
    </row>
    <row r="3806" spans="1:8" x14ac:dyDescent="0.25">
      <c r="A3806" s="2">
        <v>42193</v>
      </c>
      <c r="B3806">
        <v>52.91</v>
      </c>
      <c r="C3806">
        <v>52.959999000000003</v>
      </c>
      <c r="D3806">
        <v>50.91</v>
      </c>
      <c r="E3806">
        <v>51.650002000000001</v>
      </c>
      <c r="F3806">
        <v>51.650002000000001</v>
      </c>
      <c r="G3806">
        <v>434752</v>
      </c>
      <c r="H3806">
        <f t="shared" si="59"/>
        <v>3805</v>
      </c>
    </row>
    <row r="3807" spans="1:8" x14ac:dyDescent="0.25">
      <c r="A3807" s="2">
        <v>42194</v>
      </c>
      <c r="B3807">
        <v>51.830002</v>
      </c>
      <c r="C3807">
        <v>53.540000999999997</v>
      </c>
      <c r="D3807">
        <v>51.48</v>
      </c>
      <c r="E3807">
        <v>52.779998999999997</v>
      </c>
      <c r="F3807">
        <v>52.779998999999997</v>
      </c>
      <c r="G3807">
        <v>382334</v>
      </c>
      <c r="H3807">
        <f t="shared" si="59"/>
        <v>3806</v>
      </c>
    </row>
    <row r="3808" spans="1:8" x14ac:dyDescent="0.25">
      <c r="A3808" s="2">
        <v>42195</v>
      </c>
      <c r="B3808">
        <v>52.48</v>
      </c>
      <c r="C3808">
        <v>53.889999000000003</v>
      </c>
      <c r="D3808">
        <v>51.959999000000003</v>
      </c>
      <c r="E3808">
        <v>52.740001999999997</v>
      </c>
      <c r="F3808">
        <v>52.740001999999997</v>
      </c>
      <c r="G3808">
        <v>349075</v>
      </c>
      <c r="H3808">
        <f t="shared" si="59"/>
        <v>3807</v>
      </c>
    </row>
    <row r="3809" spans="1:8" x14ac:dyDescent="0.25">
      <c r="A3809" s="2">
        <v>42198</v>
      </c>
      <c r="B3809">
        <v>52.150002000000001</v>
      </c>
      <c r="C3809">
        <v>53.169998</v>
      </c>
      <c r="D3809">
        <v>51.259998000000003</v>
      </c>
      <c r="E3809">
        <v>52.200001</v>
      </c>
      <c r="F3809">
        <v>52.200001</v>
      </c>
      <c r="G3809">
        <v>359477</v>
      </c>
      <c r="H3809">
        <f t="shared" si="59"/>
        <v>3808</v>
      </c>
    </row>
    <row r="3810" spans="1:8" x14ac:dyDescent="0.25">
      <c r="A3810" s="2">
        <v>42199</v>
      </c>
      <c r="B3810">
        <v>52</v>
      </c>
      <c r="C3810">
        <v>53.43</v>
      </c>
      <c r="D3810">
        <v>50.880001</v>
      </c>
      <c r="E3810">
        <v>53.040000999999997</v>
      </c>
      <c r="F3810">
        <v>53.040000999999997</v>
      </c>
      <c r="G3810">
        <v>422756</v>
      </c>
      <c r="H3810">
        <f t="shared" si="59"/>
        <v>3809</v>
      </c>
    </row>
    <row r="3811" spans="1:8" x14ac:dyDescent="0.25">
      <c r="A3811" s="2">
        <v>42200</v>
      </c>
      <c r="B3811">
        <v>53.400002000000001</v>
      </c>
      <c r="C3811">
        <v>53.5</v>
      </c>
      <c r="D3811">
        <v>51.209999000000003</v>
      </c>
      <c r="E3811">
        <v>51.41</v>
      </c>
      <c r="F3811">
        <v>51.41</v>
      </c>
      <c r="G3811">
        <v>334563</v>
      </c>
      <c r="H3811">
        <f t="shared" si="59"/>
        <v>3810</v>
      </c>
    </row>
    <row r="3812" spans="1:8" x14ac:dyDescent="0.25">
      <c r="A3812" s="2">
        <v>42201</v>
      </c>
      <c r="B3812">
        <v>51.619999</v>
      </c>
      <c r="C3812">
        <v>52.169998</v>
      </c>
      <c r="D3812">
        <v>50.84</v>
      </c>
      <c r="E3812">
        <v>50.91</v>
      </c>
      <c r="F3812">
        <v>50.91</v>
      </c>
      <c r="G3812">
        <v>319167</v>
      </c>
      <c r="H3812">
        <f t="shared" si="59"/>
        <v>3811</v>
      </c>
    </row>
    <row r="3813" spans="1:8" x14ac:dyDescent="0.25">
      <c r="A3813" s="2">
        <v>42202</v>
      </c>
      <c r="B3813">
        <v>50.91</v>
      </c>
      <c r="C3813">
        <v>51.23</v>
      </c>
      <c r="D3813">
        <v>50.139999000000003</v>
      </c>
      <c r="E3813">
        <v>50.889999000000003</v>
      </c>
      <c r="F3813">
        <v>50.889999000000003</v>
      </c>
      <c r="G3813">
        <v>203485</v>
      </c>
      <c r="H3813">
        <f t="shared" si="59"/>
        <v>3812</v>
      </c>
    </row>
    <row r="3814" spans="1:8" x14ac:dyDescent="0.25">
      <c r="A3814" s="2">
        <v>42205</v>
      </c>
      <c r="B3814">
        <v>50.759998000000003</v>
      </c>
      <c r="C3814">
        <v>51.259998000000003</v>
      </c>
      <c r="D3814">
        <v>49.849997999999999</v>
      </c>
      <c r="E3814">
        <v>50.150002000000001</v>
      </c>
      <c r="F3814">
        <v>50.150002000000001</v>
      </c>
      <c r="G3814">
        <v>102597</v>
      </c>
      <c r="H3814">
        <f t="shared" si="59"/>
        <v>3813</v>
      </c>
    </row>
    <row r="3815" spans="1:8" x14ac:dyDescent="0.25">
      <c r="A3815" s="2">
        <v>42206</v>
      </c>
      <c r="B3815">
        <v>49.950001</v>
      </c>
      <c r="C3815">
        <v>51.02</v>
      </c>
      <c r="D3815">
        <v>49.77</v>
      </c>
      <c r="E3815">
        <v>50.360000999999997</v>
      </c>
      <c r="F3815">
        <v>50.360000999999997</v>
      </c>
      <c r="G3815">
        <v>254321</v>
      </c>
      <c r="H3815">
        <f t="shared" si="59"/>
        <v>3814</v>
      </c>
    </row>
    <row r="3816" spans="1:8" x14ac:dyDescent="0.25">
      <c r="A3816" s="2">
        <v>42207</v>
      </c>
      <c r="B3816">
        <v>50.709999000000003</v>
      </c>
      <c r="C3816">
        <v>50.709999000000003</v>
      </c>
      <c r="D3816">
        <v>49.040000999999997</v>
      </c>
      <c r="E3816">
        <v>49.189999</v>
      </c>
      <c r="F3816">
        <v>49.189999</v>
      </c>
      <c r="G3816">
        <v>347986</v>
      </c>
      <c r="H3816">
        <f t="shared" si="59"/>
        <v>3815</v>
      </c>
    </row>
    <row r="3817" spans="1:8" x14ac:dyDescent="0.25">
      <c r="A3817" s="2">
        <v>42208</v>
      </c>
      <c r="B3817">
        <v>49.23</v>
      </c>
      <c r="C3817">
        <v>49.630001</v>
      </c>
      <c r="D3817">
        <v>48.209999000000003</v>
      </c>
      <c r="E3817">
        <v>48.450001</v>
      </c>
      <c r="F3817">
        <v>48.450001</v>
      </c>
      <c r="G3817">
        <v>316060</v>
      </c>
      <c r="H3817">
        <f t="shared" si="59"/>
        <v>3816</v>
      </c>
    </row>
    <row r="3818" spans="1:8" x14ac:dyDescent="0.25">
      <c r="A3818" s="2">
        <v>42209</v>
      </c>
      <c r="B3818">
        <v>48.790000999999997</v>
      </c>
      <c r="C3818">
        <v>49.029998999999997</v>
      </c>
      <c r="D3818">
        <v>47.720001000000003</v>
      </c>
      <c r="E3818">
        <v>48.139999000000003</v>
      </c>
      <c r="F3818">
        <v>48.139999000000003</v>
      </c>
      <c r="G3818">
        <v>278233</v>
      </c>
      <c r="H3818">
        <f t="shared" si="59"/>
        <v>3817</v>
      </c>
    </row>
    <row r="3819" spans="1:8" x14ac:dyDescent="0.25">
      <c r="A3819" s="2">
        <v>42212</v>
      </c>
      <c r="B3819">
        <v>48</v>
      </c>
      <c r="C3819">
        <v>48.200001</v>
      </c>
      <c r="D3819">
        <v>46.91</v>
      </c>
      <c r="E3819">
        <v>47.389999000000003</v>
      </c>
      <c r="F3819">
        <v>47.389999000000003</v>
      </c>
      <c r="G3819">
        <v>273614</v>
      </c>
      <c r="H3819">
        <f t="shared" si="59"/>
        <v>3818</v>
      </c>
    </row>
    <row r="3820" spans="1:8" x14ac:dyDescent="0.25">
      <c r="A3820" s="2">
        <v>42213</v>
      </c>
      <c r="B3820">
        <v>47.02</v>
      </c>
      <c r="C3820">
        <v>48.439999</v>
      </c>
      <c r="D3820">
        <v>46.68</v>
      </c>
      <c r="E3820">
        <v>47.98</v>
      </c>
      <c r="F3820">
        <v>47.98</v>
      </c>
      <c r="G3820">
        <v>338107</v>
      </c>
      <c r="H3820">
        <f t="shared" si="59"/>
        <v>3819</v>
      </c>
    </row>
    <row r="3821" spans="1:8" x14ac:dyDescent="0.25">
      <c r="A3821" s="2">
        <v>42214</v>
      </c>
      <c r="B3821">
        <v>47.810001</v>
      </c>
      <c r="C3821">
        <v>49.52</v>
      </c>
      <c r="D3821">
        <v>47.389999000000003</v>
      </c>
      <c r="E3821">
        <v>48.790000999999997</v>
      </c>
      <c r="F3821">
        <v>48.790000999999997</v>
      </c>
      <c r="G3821">
        <v>366893</v>
      </c>
      <c r="H3821">
        <f t="shared" si="59"/>
        <v>3820</v>
      </c>
    </row>
    <row r="3822" spans="1:8" x14ac:dyDescent="0.25">
      <c r="A3822" s="2">
        <v>42215</v>
      </c>
      <c r="B3822">
        <v>48.830002</v>
      </c>
      <c r="C3822">
        <v>49.360000999999997</v>
      </c>
      <c r="D3822">
        <v>48.34</v>
      </c>
      <c r="E3822">
        <v>48.52</v>
      </c>
      <c r="F3822">
        <v>48.52</v>
      </c>
      <c r="G3822">
        <v>247662</v>
      </c>
      <c r="H3822">
        <f t="shared" si="59"/>
        <v>3821</v>
      </c>
    </row>
    <row r="3823" spans="1:8" x14ac:dyDescent="0.25">
      <c r="A3823" s="2">
        <v>42216</v>
      </c>
      <c r="B3823">
        <v>48.470001000000003</v>
      </c>
      <c r="C3823">
        <v>48.619999</v>
      </c>
      <c r="D3823">
        <v>46.700001</v>
      </c>
      <c r="E3823">
        <v>47.119999</v>
      </c>
      <c r="F3823">
        <v>47.119999</v>
      </c>
      <c r="G3823">
        <v>334474</v>
      </c>
      <c r="H3823">
        <f t="shared" si="59"/>
        <v>3822</v>
      </c>
    </row>
    <row r="3824" spans="1:8" x14ac:dyDescent="0.25">
      <c r="A3824" s="2">
        <v>42219</v>
      </c>
      <c r="B3824">
        <v>46.860000999999997</v>
      </c>
      <c r="C3824">
        <v>46.939999</v>
      </c>
      <c r="D3824">
        <v>45.080002</v>
      </c>
      <c r="E3824">
        <v>45.169998</v>
      </c>
      <c r="F3824">
        <v>45.169998</v>
      </c>
      <c r="G3824">
        <v>371085</v>
      </c>
      <c r="H3824">
        <f t="shared" si="59"/>
        <v>3823</v>
      </c>
    </row>
    <row r="3825" spans="1:8" x14ac:dyDescent="0.25">
      <c r="A3825" s="2">
        <v>42220</v>
      </c>
      <c r="B3825">
        <v>45.349997999999999</v>
      </c>
      <c r="C3825">
        <v>46.23</v>
      </c>
      <c r="D3825">
        <v>45.290000999999997</v>
      </c>
      <c r="E3825">
        <v>45.740001999999997</v>
      </c>
      <c r="F3825">
        <v>45.740001999999997</v>
      </c>
      <c r="G3825">
        <v>285786</v>
      </c>
      <c r="H3825">
        <f t="shared" si="59"/>
        <v>3824</v>
      </c>
    </row>
    <row r="3826" spans="1:8" x14ac:dyDescent="0.25">
      <c r="A3826" s="2">
        <v>42221</v>
      </c>
      <c r="B3826">
        <v>45.959999000000003</v>
      </c>
      <c r="C3826">
        <v>46.700001</v>
      </c>
      <c r="D3826">
        <v>44.830002</v>
      </c>
      <c r="E3826">
        <v>45.150002000000001</v>
      </c>
      <c r="F3826">
        <v>45.150002000000001</v>
      </c>
      <c r="G3826">
        <v>367326</v>
      </c>
      <c r="H3826">
        <f t="shared" si="59"/>
        <v>3825</v>
      </c>
    </row>
    <row r="3827" spans="1:8" x14ac:dyDescent="0.25">
      <c r="A3827" s="2">
        <v>42222</v>
      </c>
      <c r="B3827">
        <v>45.16</v>
      </c>
      <c r="C3827">
        <v>45.27</v>
      </c>
      <c r="D3827">
        <v>44.200001</v>
      </c>
      <c r="E3827">
        <v>44.66</v>
      </c>
      <c r="F3827">
        <v>44.66</v>
      </c>
      <c r="G3827">
        <v>360977</v>
      </c>
      <c r="H3827">
        <f t="shared" si="59"/>
        <v>3826</v>
      </c>
    </row>
    <row r="3828" spans="1:8" x14ac:dyDescent="0.25">
      <c r="A3828" s="2">
        <v>42223</v>
      </c>
      <c r="B3828">
        <v>44.82</v>
      </c>
      <c r="C3828">
        <v>45.16</v>
      </c>
      <c r="D3828">
        <v>43.700001</v>
      </c>
      <c r="E3828">
        <v>43.869999</v>
      </c>
      <c r="F3828">
        <v>43.869999</v>
      </c>
      <c r="G3828">
        <v>400070</v>
      </c>
      <c r="H3828">
        <f t="shared" si="59"/>
        <v>3827</v>
      </c>
    </row>
    <row r="3829" spans="1:8" x14ac:dyDescent="0.25">
      <c r="A3829" s="2">
        <v>42226</v>
      </c>
      <c r="B3829">
        <v>43.580002</v>
      </c>
      <c r="C3829">
        <v>45.009998000000003</v>
      </c>
      <c r="D3829">
        <v>43.349997999999999</v>
      </c>
      <c r="E3829">
        <v>44.959999000000003</v>
      </c>
      <c r="F3829">
        <v>44.959999000000003</v>
      </c>
      <c r="G3829">
        <v>491433</v>
      </c>
      <c r="H3829">
        <f t="shared" si="59"/>
        <v>3828</v>
      </c>
    </row>
    <row r="3830" spans="1:8" x14ac:dyDescent="0.25">
      <c r="A3830" s="2">
        <v>42227</v>
      </c>
      <c r="B3830">
        <v>44.810001</v>
      </c>
      <c r="C3830">
        <v>45.34</v>
      </c>
      <c r="D3830">
        <v>42.689999</v>
      </c>
      <c r="E3830">
        <v>43.080002</v>
      </c>
      <c r="F3830">
        <v>43.080002</v>
      </c>
      <c r="G3830">
        <v>538005</v>
      </c>
      <c r="H3830">
        <f t="shared" si="59"/>
        <v>3829</v>
      </c>
    </row>
    <row r="3831" spans="1:8" x14ac:dyDescent="0.25">
      <c r="A3831" s="2">
        <v>42228</v>
      </c>
      <c r="B3831">
        <v>43.27</v>
      </c>
      <c r="C3831">
        <v>43.869999</v>
      </c>
      <c r="D3831">
        <v>42.799999</v>
      </c>
      <c r="E3831">
        <v>43.299999</v>
      </c>
      <c r="F3831">
        <v>43.299999</v>
      </c>
      <c r="G3831">
        <v>492271</v>
      </c>
      <c r="H3831">
        <f t="shared" si="59"/>
        <v>3830</v>
      </c>
    </row>
    <row r="3832" spans="1:8" x14ac:dyDescent="0.25">
      <c r="A3832" s="2">
        <v>42229</v>
      </c>
      <c r="B3832">
        <v>43.34</v>
      </c>
      <c r="C3832">
        <v>43.720001000000003</v>
      </c>
      <c r="D3832">
        <v>41.91</v>
      </c>
      <c r="E3832">
        <v>42.23</v>
      </c>
      <c r="F3832">
        <v>42.23</v>
      </c>
      <c r="G3832">
        <v>420146</v>
      </c>
      <c r="H3832">
        <f t="shared" si="59"/>
        <v>3831</v>
      </c>
    </row>
    <row r="3833" spans="1:8" x14ac:dyDescent="0.25">
      <c r="A3833" s="2">
        <v>42230</v>
      </c>
      <c r="B3833">
        <v>42.23</v>
      </c>
      <c r="C3833">
        <v>42.959999000000003</v>
      </c>
      <c r="D3833">
        <v>41.349997999999999</v>
      </c>
      <c r="E3833">
        <v>42.5</v>
      </c>
      <c r="F3833">
        <v>42.5</v>
      </c>
      <c r="G3833">
        <v>317211</v>
      </c>
      <c r="H3833">
        <f t="shared" si="59"/>
        <v>3832</v>
      </c>
    </row>
    <row r="3834" spans="1:8" x14ac:dyDescent="0.25">
      <c r="A3834" s="2">
        <v>42233</v>
      </c>
      <c r="B3834">
        <v>42.18</v>
      </c>
      <c r="C3834">
        <v>42.689999</v>
      </c>
      <c r="D3834">
        <v>41.639999000000003</v>
      </c>
      <c r="E3834">
        <v>41.869999</v>
      </c>
      <c r="F3834">
        <v>41.869999</v>
      </c>
      <c r="G3834">
        <v>314275</v>
      </c>
      <c r="H3834">
        <f t="shared" si="59"/>
        <v>3833</v>
      </c>
    </row>
    <row r="3835" spans="1:8" x14ac:dyDescent="0.25">
      <c r="A3835" s="2">
        <v>42234</v>
      </c>
      <c r="B3835">
        <v>41.880001</v>
      </c>
      <c r="C3835">
        <v>42.900002000000001</v>
      </c>
      <c r="D3835">
        <v>41.43</v>
      </c>
      <c r="E3835">
        <v>42.619999</v>
      </c>
      <c r="F3835">
        <v>42.619999</v>
      </c>
      <c r="G3835">
        <v>200185</v>
      </c>
      <c r="H3835">
        <f t="shared" si="59"/>
        <v>3834</v>
      </c>
    </row>
    <row r="3836" spans="1:8" x14ac:dyDescent="0.25">
      <c r="A3836" s="2">
        <v>42235</v>
      </c>
      <c r="B3836">
        <v>42.41</v>
      </c>
      <c r="C3836">
        <v>42.68</v>
      </c>
      <c r="D3836">
        <v>40.400002000000001</v>
      </c>
      <c r="E3836">
        <v>40.799999</v>
      </c>
      <c r="F3836">
        <v>40.799999</v>
      </c>
      <c r="G3836">
        <v>107578</v>
      </c>
      <c r="H3836">
        <f t="shared" si="59"/>
        <v>3835</v>
      </c>
    </row>
    <row r="3837" spans="1:8" x14ac:dyDescent="0.25">
      <c r="A3837" s="2">
        <v>42236</v>
      </c>
      <c r="B3837">
        <v>40.580002</v>
      </c>
      <c r="C3837">
        <v>41.48</v>
      </c>
      <c r="D3837">
        <v>40.209999000000003</v>
      </c>
      <c r="E3837">
        <v>41.139999000000003</v>
      </c>
      <c r="F3837">
        <v>41.139999000000003</v>
      </c>
      <c r="G3837">
        <v>380433</v>
      </c>
      <c r="H3837">
        <f t="shared" si="59"/>
        <v>3836</v>
      </c>
    </row>
    <row r="3838" spans="1:8" x14ac:dyDescent="0.25">
      <c r="A3838" s="2">
        <v>42237</v>
      </c>
      <c r="B3838">
        <v>41.029998999999997</v>
      </c>
      <c r="C3838">
        <v>41.400002000000001</v>
      </c>
      <c r="D3838">
        <v>39.860000999999997</v>
      </c>
      <c r="E3838">
        <v>40.450001</v>
      </c>
      <c r="F3838">
        <v>40.450001</v>
      </c>
      <c r="G3838">
        <v>377181</v>
      </c>
      <c r="H3838">
        <f t="shared" si="59"/>
        <v>3837</v>
      </c>
    </row>
    <row r="3839" spans="1:8" x14ac:dyDescent="0.25">
      <c r="A3839" s="2">
        <v>42240</v>
      </c>
      <c r="B3839">
        <v>40.299999</v>
      </c>
      <c r="C3839">
        <v>40.470001000000003</v>
      </c>
      <c r="D3839">
        <v>37.75</v>
      </c>
      <c r="E3839">
        <v>38.240001999999997</v>
      </c>
      <c r="F3839">
        <v>38.240001999999997</v>
      </c>
      <c r="G3839">
        <v>468366</v>
      </c>
      <c r="H3839">
        <f t="shared" si="59"/>
        <v>3838</v>
      </c>
    </row>
    <row r="3840" spans="1:8" x14ac:dyDescent="0.25">
      <c r="A3840" s="2">
        <v>42241</v>
      </c>
      <c r="B3840">
        <v>38.18</v>
      </c>
      <c r="C3840">
        <v>39.889999000000003</v>
      </c>
      <c r="D3840">
        <v>38.159999999999997</v>
      </c>
      <c r="E3840">
        <v>39.310001</v>
      </c>
      <c r="F3840">
        <v>39.310001</v>
      </c>
      <c r="G3840">
        <v>375650</v>
      </c>
      <c r="H3840">
        <f t="shared" si="59"/>
        <v>3839</v>
      </c>
    </row>
    <row r="3841" spans="1:8" x14ac:dyDescent="0.25">
      <c r="A3841" s="2">
        <v>42242</v>
      </c>
      <c r="B3841">
        <v>39.689999</v>
      </c>
      <c r="C3841">
        <v>39.860000999999997</v>
      </c>
      <c r="D3841">
        <v>38.520000000000003</v>
      </c>
      <c r="E3841">
        <v>38.599997999999999</v>
      </c>
      <c r="F3841">
        <v>38.599997999999999</v>
      </c>
      <c r="G3841">
        <v>368722</v>
      </c>
      <c r="H3841">
        <f t="shared" si="59"/>
        <v>3840</v>
      </c>
    </row>
    <row r="3842" spans="1:8" x14ac:dyDescent="0.25">
      <c r="A3842" s="2">
        <v>42243</v>
      </c>
      <c r="B3842">
        <v>38.959999000000003</v>
      </c>
      <c r="C3842">
        <v>42.860000999999997</v>
      </c>
      <c r="D3842">
        <v>38.950001</v>
      </c>
      <c r="E3842">
        <v>42.560001</v>
      </c>
      <c r="F3842">
        <v>42.560001</v>
      </c>
      <c r="G3842">
        <v>533682</v>
      </c>
      <c r="H3842">
        <f t="shared" si="59"/>
        <v>3841</v>
      </c>
    </row>
    <row r="3843" spans="1:8" x14ac:dyDescent="0.25">
      <c r="A3843" s="2">
        <v>42244</v>
      </c>
      <c r="B3843">
        <v>42.68</v>
      </c>
      <c r="C3843">
        <v>45.900002000000001</v>
      </c>
      <c r="D3843">
        <v>41.779998999999997</v>
      </c>
      <c r="E3843">
        <v>45.220001000000003</v>
      </c>
      <c r="F3843">
        <v>45.220001000000003</v>
      </c>
      <c r="G3843">
        <v>666328</v>
      </c>
      <c r="H3843">
        <f t="shared" si="59"/>
        <v>3842</v>
      </c>
    </row>
    <row r="3844" spans="1:8" x14ac:dyDescent="0.25">
      <c r="A3844" s="2">
        <v>42247</v>
      </c>
      <c r="B3844">
        <v>45</v>
      </c>
      <c r="C3844">
        <v>49.330002</v>
      </c>
      <c r="D3844">
        <v>43.599997999999999</v>
      </c>
      <c r="E3844">
        <v>49.200001</v>
      </c>
      <c r="F3844">
        <v>49.200001</v>
      </c>
      <c r="G3844">
        <v>757503</v>
      </c>
      <c r="H3844">
        <f t="shared" ref="H3844:H3907" si="60">H3843+1</f>
        <v>3843</v>
      </c>
    </row>
    <row r="3845" spans="1:8" x14ac:dyDescent="0.25">
      <c r="A3845" s="2">
        <v>42248</v>
      </c>
      <c r="B3845">
        <v>48.099997999999999</v>
      </c>
      <c r="C3845">
        <v>48.869999</v>
      </c>
      <c r="D3845">
        <v>44.150002000000001</v>
      </c>
      <c r="E3845">
        <v>45.41</v>
      </c>
      <c r="F3845">
        <v>45.41</v>
      </c>
      <c r="G3845">
        <v>713418</v>
      </c>
      <c r="H3845">
        <f t="shared" si="60"/>
        <v>3844</v>
      </c>
    </row>
    <row r="3846" spans="1:8" x14ac:dyDescent="0.25">
      <c r="A3846" s="2">
        <v>42249</v>
      </c>
      <c r="B3846">
        <v>44.259998000000003</v>
      </c>
      <c r="C3846">
        <v>46.77</v>
      </c>
      <c r="D3846">
        <v>43.209999000000003</v>
      </c>
      <c r="E3846">
        <v>46.25</v>
      </c>
      <c r="F3846">
        <v>46.25</v>
      </c>
      <c r="G3846">
        <v>689301</v>
      </c>
      <c r="H3846">
        <f t="shared" si="60"/>
        <v>3845</v>
      </c>
    </row>
    <row r="3847" spans="1:8" x14ac:dyDescent="0.25">
      <c r="A3847" s="2">
        <v>42250</v>
      </c>
      <c r="B3847">
        <v>46.110000999999997</v>
      </c>
      <c r="C3847">
        <v>48.419998</v>
      </c>
      <c r="D3847">
        <v>45.650002000000001</v>
      </c>
      <c r="E3847">
        <v>46.75</v>
      </c>
      <c r="F3847">
        <v>46.75</v>
      </c>
      <c r="G3847">
        <v>539450</v>
      </c>
      <c r="H3847">
        <f t="shared" si="60"/>
        <v>3846</v>
      </c>
    </row>
    <row r="3848" spans="1:8" x14ac:dyDescent="0.25">
      <c r="A3848" s="2">
        <v>42251</v>
      </c>
      <c r="B3848">
        <v>46.68</v>
      </c>
      <c r="C3848">
        <v>47.23</v>
      </c>
      <c r="D3848">
        <v>45.610000999999997</v>
      </c>
      <c r="E3848">
        <v>46.049999</v>
      </c>
      <c r="F3848">
        <v>46.049999</v>
      </c>
      <c r="G3848">
        <v>385631</v>
      </c>
      <c r="H3848">
        <f t="shared" si="60"/>
        <v>3847</v>
      </c>
    </row>
    <row r="3849" spans="1:8" x14ac:dyDescent="0.25">
      <c r="A3849" s="2">
        <v>42255</v>
      </c>
      <c r="B3849">
        <v>45.82</v>
      </c>
      <c r="C3849">
        <v>46.41</v>
      </c>
      <c r="D3849">
        <v>44.139999000000003</v>
      </c>
      <c r="E3849">
        <v>45.939999</v>
      </c>
      <c r="F3849">
        <v>45.939999</v>
      </c>
      <c r="G3849">
        <v>508815</v>
      </c>
      <c r="H3849">
        <f t="shared" si="60"/>
        <v>3848</v>
      </c>
    </row>
    <row r="3850" spans="1:8" x14ac:dyDescent="0.25">
      <c r="A3850" s="2">
        <v>42256</v>
      </c>
      <c r="B3850">
        <v>45.790000999999997</v>
      </c>
      <c r="C3850">
        <v>46.259998000000003</v>
      </c>
      <c r="D3850">
        <v>44.049999</v>
      </c>
      <c r="E3850">
        <v>44.150002000000001</v>
      </c>
      <c r="F3850">
        <v>44.150002000000001</v>
      </c>
      <c r="G3850">
        <v>422735</v>
      </c>
      <c r="H3850">
        <f t="shared" si="60"/>
        <v>3849</v>
      </c>
    </row>
    <row r="3851" spans="1:8" x14ac:dyDescent="0.25">
      <c r="A3851" s="2">
        <v>42257</v>
      </c>
      <c r="B3851">
        <v>44.16</v>
      </c>
      <c r="C3851">
        <v>46.040000999999997</v>
      </c>
      <c r="D3851">
        <v>43.360000999999997</v>
      </c>
      <c r="E3851">
        <v>45.919998</v>
      </c>
      <c r="F3851">
        <v>45.919998</v>
      </c>
      <c r="G3851">
        <v>498992</v>
      </c>
      <c r="H3851">
        <f t="shared" si="60"/>
        <v>3850</v>
      </c>
    </row>
    <row r="3852" spans="1:8" x14ac:dyDescent="0.25">
      <c r="A3852" s="2">
        <v>42258</v>
      </c>
      <c r="B3852">
        <v>45.709999000000003</v>
      </c>
      <c r="C3852">
        <v>45.880001</v>
      </c>
      <c r="D3852">
        <v>44.16</v>
      </c>
      <c r="E3852">
        <v>44.630001</v>
      </c>
      <c r="F3852">
        <v>44.630001</v>
      </c>
      <c r="G3852">
        <v>395838</v>
      </c>
      <c r="H3852">
        <f t="shared" si="60"/>
        <v>3851</v>
      </c>
    </row>
    <row r="3853" spans="1:8" x14ac:dyDescent="0.25">
      <c r="A3853" s="2">
        <v>42261</v>
      </c>
      <c r="B3853">
        <v>44.779998999999997</v>
      </c>
      <c r="C3853">
        <v>44.970001000000003</v>
      </c>
      <c r="D3853">
        <v>43.59</v>
      </c>
      <c r="E3853">
        <v>44</v>
      </c>
      <c r="F3853">
        <v>44</v>
      </c>
      <c r="G3853">
        <v>326269</v>
      </c>
      <c r="H3853">
        <f t="shared" si="60"/>
        <v>3852</v>
      </c>
    </row>
    <row r="3854" spans="1:8" x14ac:dyDescent="0.25">
      <c r="A3854" s="2">
        <v>42262</v>
      </c>
      <c r="B3854">
        <v>44.110000999999997</v>
      </c>
      <c r="C3854">
        <v>45.25</v>
      </c>
      <c r="D3854">
        <v>43.919998</v>
      </c>
      <c r="E3854">
        <v>44.59</v>
      </c>
      <c r="F3854">
        <v>44.59</v>
      </c>
      <c r="G3854">
        <v>335953</v>
      </c>
      <c r="H3854">
        <f t="shared" si="60"/>
        <v>3853</v>
      </c>
    </row>
    <row r="3855" spans="1:8" x14ac:dyDescent="0.25">
      <c r="A3855" s="2">
        <v>42263</v>
      </c>
      <c r="B3855">
        <v>45.16</v>
      </c>
      <c r="C3855">
        <v>47.349997999999999</v>
      </c>
      <c r="D3855">
        <v>44.82</v>
      </c>
      <c r="E3855">
        <v>47.150002000000001</v>
      </c>
      <c r="F3855">
        <v>47.150002000000001</v>
      </c>
      <c r="G3855">
        <v>421981</v>
      </c>
      <c r="H3855">
        <f t="shared" si="60"/>
        <v>3854</v>
      </c>
    </row>
    <row r="3856" spans="1:8" x14ac:dyDescent="0.25">
      <c r="A3856" s="2">
        <v>42264</v>
      </c>
      <c r="B3856">
        <v>47.130001</v>
      </c>
      <c r="C3856">
        <v>47.709999000000003</v>
      </c>
      <c r="D3856">
        <v>46.330002</v>
      </c>
      <c r="E3856">
        <v>46.900002000000001</v>
      </c>
      <c r="F3856">
        <v>46.900002000000001</v>
      </c>
      <c r="G3856">
        <v>366390</v>
      </c>
      <c r="H3856">
        <f t="shared" si="60"/>
        <v>3855</v>
      </c>
    </row>
    <row r="3857" spans="1:8" x14ac:dyDescent="0.25">
      <c r="A3857" s="2">
        <v>42265</v>
      </c>
      <c r="B3857">
        <v>46.889999000000003</v>
      </c>
      <c r="C3857">
        <v>47.029998999999997</v>
      </c>
      <c r="D3857">
        <v>44.240001999999997</v>
      </c>
      <c r="E3857">
        <v>44.68</v>
      </c>
      <c r="F3857">
        <v>44.68</v>
      </c>
      <c r="G3857">
        <v>211301</v>
      </c>
      <c r="H3857">
        <f t="shared" si="60"/>
        <v>3856</v>
      </c>
    </row>
    <row r="3858" spans="1:8" x14ac:dyDescent="0.25">
      <c r="A3858" s="2">
        <v>42268</v>
      </c>
      <c r="B3858">
        <v>44.970001000000003</v>
      </c>
      <c r="C3858">
        <v>46.740001999999997</v>
      </c>
      <c r="D3858">
        <v>44.689999</v>
      </c>
      <c r="E3858">
        <v>46.68</v>
      </c>
      <c r="F3858">
        <v>46.68</v>
      </c>
      <c r="G3858">
        <v>104528</v>
      </c>
      <c r="H3858">
        <f t="shared" si="60"/>
        <v>3857</v>
      </c>
    </row>
    <row r="3859" spans="1:8" x14ac:dyDescent="0.25">
      <c r="A3859" s="2">
        <v>42269</v>
      </c>
      <c r="B3859">
        <v>46.450001</v>
      </c>
      <c r="C3859">
        <v>46.48</v>
      </c>
      <c r="D3859">
        <v>45.139999000000003</v>
      </c>
      <c r="E3859">
        <v>45.830002</v>
      </c>
      <c r="F3859">
        <v>45.830002</v>
      </c>
      <c r="G3859">
        <v>345875</v>
      </c>
      <c r="H3859">
        <f t="shared" si="60"/>
        <v>3858</v>
      </c>
    </row>
    <row r="3860" spans="1:8" x14ac:dyDescent="0.25">
      <c r="A3860" s="2">
        <v>42270</v>
      </c>
      <c r="B3860">
        <v>46.540000999999997</v>
      </c>
      <c r="C3860">
        <v>47.150002000000001</v>
      </c>
      <c r="D3860">
        <v>44.41</v>
      </c>
      <c r="E3860">
        <v>44.48</v>
      </c>
      <c r="F3860">
        <v>44.48</v>
      </c>
      <c r="G3860">
        <v>411957</v>
      </c>
      <c r="H3860">
        <f t="shared" si="60"/>
        <v>3859</v>
      </c>
    </row>
    <row r="3861" spans="1:8" x14ac:dyDescent="0.25">
      <c r="A3861" s="2">
        <v>42271</v>
      </c>
      <c r="B3861">
        <v>44.619999</v>
      </c>
      <c r="C3861">
        <v>45.18</v>
      </c>
      <c r="D3861">
        <v>43.709999000000003</v>
      </c>
      <c r="E3861">
        <v>44.91</v>
      </c>
      <c r="F3861">
        <v>44.91</v>
      </c>
      <c r="G3861">
        <v>371976</v>
      </c>
      <c r="H3861">
        <f t="shared" si="60"/>
        <v>3860</v>
      </c>
    </row>
    <row r="3862" spans="1:8" x14ac:dyDescent="0.25">
      <c r="A3862" s="2">
        <v>42272</v>
      </c>
      <c r="B3862">
        <v>45.049999</v>
      </c>
      <c r="C3862">
        <v>46.380001</v>
      </c>
      <c r="D3862">
        <v>44.860000999999997</v>
      </c>
      <c r="E3862">
        <v>45.700001</v>
      </c>
      <c r="F3862">
        <v>45.700001</v>
      </c>
      <c r="G3862">
        <v>338622</v>
      </c>
      <c r="H3862">
        <f t="shared" si="60"/>
        <v>3861</v>
      </c>
    </row>
    <row r="3863" spans="1:8" x14ac:dyDescent="0.25">
      <c r="A3863" s="2">
        <v>42275</v>
      </c>
      <c r="B3863">
        <v>45.380001</v>
      </c>
      <c r="C3863">
        <v>45.5</v>
      </c>
      <c r="D3863">
        <v>44.299999</v>
      </c>
      <c r="E3863">
        <v>44.43</v>
      </c>
      <c r="F3863">
        <v>44.43</v>
      </c>
      <c r="G3863">
        <v>273906</v>
      </c>
      <c r="H3863">
        <f t="shared" si="60"/>
        <v>3862</v>
      </c>
    </row>
    <row r="3864" spans="1:8" x14ac:dyDescent="0.25">
      <c r="A3864" s="2">
        <v>42276</v>
      </c>
      <c r="B3864">
        <v>44.5</v>
      </c>
      <c r="C3864">
        <v>45.700001</v>
      </c>
      <c r="D3864">
        <v>44.299999</v>
      </c>
      <c r="E3864">
        <v>45.23</v>
      </c>
      <c r="F3864">
        <v>45.23</v>
      </c>
      <c r="G3864">
        <v>265176</v>
      </c>
      <c r="H3864">
        <f t="shared" si="60"/>
        <v>3863</v>
      </c>
    </row>
    <row r="3865" spans="1:8" x14ac:dyDescent="0.25">
      <c r="A3865" s="2">
        <v>42277</v>
      </c>
      <c r="B3865">
        <v>44.919998</v>
      </c>
      <c r="C3865">
        <v>45.849997999999999</v>
      </c>
      <c r="D3865">
        <v>44.68</v>
      </c>
      <c r="E3865">
        <v>45.09</v>
      </c>
      <c r="F3865">
        <v>45.09</v>
      </c>
      <c r="G3865">
        <v>355853</v>
      </c>
      <c r="H3865">
        <f t="shared" si="60"/>
        <v>3864</v>
      </c>
    </row>
    <row r="3866" spans="1:8" x14ac:dyDescent="0.25">
      <c r="A3866" s="2">
        <v>42278</v>
      </c>
      <c r="B3866">
        <v>45.380001</v>
      </c>
      <c r="C3866">
        <v>47.099997999999999</v>
      </c>
      <c r="D3866">
        <v>44.630001</v>
      </c>
      <c r="E3866">
        <v>44.740001999999997</v>
      </c>
      <c r="F3866">
        <v>44.740001999999997</v>
      </c>
      <c r="G3866">
        <v>478979</v>
      </c>
      <c r="H3866">
        <f t="shared" si="60"/>
        <v>3865</v>
      </c>
    </row>
    <row r="3867" spans="1:8" x14ac:dyDescent="0.25">
      <c r="A3867" s="2">
        <v>42279</v>
      </c>
      <c r="B3867">
        <v>45.07</v>
      </c>
      <c r="C3867">
        <v>45.810001</v>
      </c>
      <c r="D3867">
        <v>43.970001000000003</v>
      </c>
      <c r="E3867">
        <v>45.540000999999997</v>
      </c>
      <c r="F3867">
        <v>45.540000999999997</v>
      </c>
      <c r="G3867">
        <v>420740</v>
      </c>
      <c r="H3867">
        <f t="shared" si="60"/>
        <v>3866</v>
      </c>
    </row>
    <row r="3868" spans="1:8" x14ac:dyDescent="0.25">
      <c r="A3868" s="2">
        <v>42282</v>
      </c>
      <c r="B3868">
        <v>45.650002000000001</v>
      </c>
      <c r="C3868">
        <v>46.939999</v>
      </c>
      <c r="D3868">
        <v>45.209999000000003</v>
      </c>
      <c r="E3868">
        <v>46.259998000000003</v>
      </c>
      <c r="F3868">
        <v>46.259998000000003</v>
      </c>
      <c r="G3868">
        <v>323061</v>
      </c>
      <c r="H3868">
        <f t="shared" si="60"/>
        <v>3867</v>
      </c>
    </row>
    <row r="3869" spans="1:8" x14ac:dyDescent="0.25">
      <c r="A3869" s="2">
        <v>42283</v>
      </c>
      <c r="B3869">
        <v>46.200001</v>
      </c>
      <c r="C3869">
        <v>49.080002</v>
      </c>
      <c r="D3869">
        <v>45.73</v>
      </c>
      <c r="E3869">
        <v>48.529998999999997</v>
      </c>
      <c r="F3869">
        <v>48.529998999999997</v>
      </c>
      <c r="G3869">
        <v>453101</v>
      </c>
      <c r="H3869">
        <f t="shared" si="60"/>
        <v>3868</v>
      </c>
    </row>
    <row r="3870" spans="1:8" x14ac:dyDescent="0.25">
      <c r="A3870" s="2">
        <v>42284</v>
      </c>
      <c r="B3870">
        <v>49</v>
      </c>
      <c r="C3870">
        <v>49.709999000000003</v>
      </c>
      <c r="D3870">
        <v>47.700001</v>
      </c>
      <c r="E3870">
        <v>47.810001</v>
      </c>
      <c r="F3870">
        <v>47.810001</v>
      </c>
      <c r="G3870">
        <v>547488</v>
      </c>
      <c r="H3870">
        <f t="shared" si="60"/>
        <v>3869</v>
      </c>
    </row>
    <row r="3871" spans="1:8" x14ac:dyDescent="0.25">
      <c r="A3871" s="2">
        <v>42285</v>
      </c>
      <c r="B3871">
        <v>48.110000999999997</v>
      </c>
      <c r="C3871">
        <v>50.07</v>
      </c>
      <c r="D3871">
        <v>47.759998000000003</v>
      </c>
      <c r="E3871">
        <v>49.43</v>
      </c>
      <c r="F3871">
        <v>49.43</v>
      </c>
      <c r="G3871">
        <v>509760</v>
      </c>
      <c r="H3871">
        <f t="shared" si="60"/>
        <v>3870</v>
      </c>
    </row>
    <row r="3872" spans="1:8" x14ac:dyDescent="0.25">
      <c r="A3872" s="2">
        <v>42286</v>
      </c>
      <c r="B3872">
        <v>49.689999</v>
      </c>
      <c r="C3872">
        <v>50.919998</v>
      </c>
      <c r="D3872">
        <v>49.169998</v>
      </c>
      <c r="E3872">
        <v>49.630001</v>
      </c>
      <c r="F3872">
        <v>49.630001</v>
      </c>
      <c r="G3872">
        <v>508680</v>
      </c>
      <c r="H3872">
        <f t="shared" si="60"/>
        <v>3871</v>
      </c>
    </row>
    <row r="3873" spans="1:8" x14ac:dyDescent="0.25">
      <c r="A3873" s="2">
        <v>42289</v>
      </c>
      <c r="B3873">
        <v>49.509998000000003</v>
      </c>
      <c r="C3873">
        <v>50.130001</v>
      </c>
      <c r="D3873">
        <v>47.040000999999997</v>
      </c>
      <c r="E3873">
        <v>47.099997999999999</v>
      </c>
      <c r="F3873">
        <v>47.099997999999999</v>
      </c>
      <c r="G3873">
        <v>408663</v>
      </c>
      <c r="H3873">
        <f t="shared" si="60"/>
        <v>3872</v>
      </c>
    </row>
    <row r="3874" spans="1:8" x14ac:dyDescent="0.25">
      <c r="A3874" s="2">
        <v>42290</v>
      </c>
      <c r="B3874">
        <v>47.459999000000003</v>
      </c>
      <c r="C3874">
        <v>48.43</v>
      </c>
      <c r="D3874">
        <v>46.439999</v>
      </c>
      <c r="E3874">
        <v>46.66</v>
      </c>
      <c r="F3874">
        <v>46.66</v>
      </c>
      <c r="G3874">
        <v>465388</v>
      </c>
      <c r="H3874">
        <f t="shared" si="60"/>
        <v>3873</v>
      </c>
    </row>
    <row r="3875" spans="1:8" x14ac:dyDescent="0.25">
      <c r="A3875" s="2">
        <v>42291</v>
      </c>
      <c r="B3875">
        <v>46.689999</v>
      </c>
      <c r="C3875">
        <v>46.959999000000003</v>
      </c>
      <c r="D3875">
        <v>45.939999</v>
      </c>
      <c r="E3875">
        <v>46.639999000000003</v>
      </c>
      <c r="F3875">
        <v>46.639999000000003</v>
      </c>
      <c r="G3875">
        <v>348241</v>
      </c>
      <c r="H3875">
        <f t="shared" si="60"/>
        <v>3874</v>
      </c>
    </row>
    <row r="3876" spans="1:8" x14ac:dyDescent="0.25">
      <c r="A3876" s="2">
        <v>42292</v>
      </c>
      <c r="B3876">
        <v>46.279998999999997</v>
      </c>
      <c r="C3876">
        <v>47.02</v>
      </c>
      <c r="D3876">
        <v>45.23</v>
      </c>
      <c r="E3876">
        <v>46.380001</v>
      </c>
      <c r="F3876">
        <v>46.380001</v>
      </c>
      <c r="G3876">
        <v>370940</v>
      </c>
      <c r="H3876">
        <f t="shared" si="60"/>
        <v>3875</v>
      </c>
    </row>
    <row r="3877" spans="1:8" x14ac:dyDescent="0.25">
      <c r="A3877" s="2">
        <v>42293</v>
      </c>
      <c r="B3877">
        <v>46.869999</v>
      </c>
      <c r="C3877">
        <v>47.5</v>
      </c>
      <c r="D3877">
        <v>46.16</v>
      </c>
      <c r="E3877">
        <v>47.259998000000003</v>
      </c>
      <c r="F3877">
        <v>47.259998000000003</v>
      </c>
      <c r="G3877">
        <v>198127</v>
      </c>
      <c r="H3877">
        <f t="shared" si="60"/>
        <v>3876</v>
      </c>
    </row>
    <row r="3878" spans="1:8" x14ac:dyDescent="0.25">
      <c r="A3878" s="2">
        <v>42296</v>
      </c>
      <c r="B3878">
        <v>47.27</v>
      </c>
      <c r="C3878">
        <v>47.490001999999997</v>
      </c>
      <c r="D3878">
        <v>45.849997999999999</v>
      </c>
      <c r="E3878">
        <v>45.889999000000003</v>
      </c>
      <c r="F3878">
        <v>45.889999000000003</v>
      </c>
      <c r="G3878">
        <v>125840</v>
      </c>
      <c r="H3878">
        <f t="shared" si="60"/>
        <v>3877</v>
      </c>
    </row>
    <row r="3879" spans="1:8" x14ac:dyDescent="0.25">
      <c r="A3879" s="2">
        <v>42297</v>
      </c>
      <c r="B3879">
        <v>46.25</v>
      </c>
      <c r="C3879">
        <v>46.52</v>
      </c>
      <c r="D3879">
        <v>45.23</v>
      </c>
      <c r="E3879">
        <v>45.549999</v>
      </c>
      <c r="F3879">
        <v>45.549999</v>
      </c>
      <c r="G3879">
        <v>361314</v>
      </c>
      <c r="H3879">
        <f t="shared" si="60"/>
        <v>3878</v>
      </c>
    </row>
    <row r="3880" spans="1:8" x14ac:dyDescent="0.25">
      <c r="A3880" s="2">
        <v>42298</v>
      </c>
      <c r="B3880">
        <v>45.880001</v>
      </c>
      <c r="C3880">
        <v>46.080002</v>
      </c>
      <c r="D3880">
        <v>44.860000999999997</v>
      </c>
      <c r="E3880">
        <v>45.200001</v>
      </c>
      <c r="F3880">
        <v>45.200001</v>
      </c>
      <c r="G3880">
        <v>384288</v>
      </c>
      <c r="H3880">
        <f t="shared" si="60"/>
        <v>3879</v>
      </c>
    </row>
    <row r="3881" spans="1:8" x14ac:dyDescent="0.25">
      <c r="A3881" s="2">
        <v>42299</v>
      </c>
      <c r="B3881">
        <v>45.27</v>
      </c>
      <c r="C3881">
        <v>46.099997999999999</v>
      </c>
      <c r="D3881">
        <v>44.900002000000001</v>
      </c>
      <c r="E3881">
        <v>45.380001</v>
      </c>
      <c r="F3881">
        <v>45.380001</v>
      </c>
      <c r="G3881">
        <v>322742</v>
      </c>
      <c r="H3881">
        <f t="shared" si="60"/>
        <v>3880</v>
      </c>
    </row>
    <row r="3882" spans="1:8" x14ac:dyDescent="0.25">
      <c r="A3882" s="2">
        <v>42300</v>
      </c>
      <c r="B3882">
        <v>45.439999</v>
      </c>
      <c r="C3882">
        <v>45.75</v>
      </c>
      <c r="D3882">
        <v>44.200001</v>
      </c>
      <c r="E3882">
        <v>44.599997999999999</v>
      </c>
      <c r="F3882">
        <v>44.599997999999999</v>
      </c>
      <c r="G3882">
        <v>406577</v>
      </c>
      <c r="H3882">
        <f t="shared" si="60"/>
        <v>3881</v>
      </c>
    </row>
    <row r="3883" spans="1:8" x14ac:dyDescent="0.25">
      <c r="A3883" s="2">
        <v>42303</v>
      </c>
      <c r="B3883">
        <v>44.740001999999997</v>
      </c>
      <c r="C3883">
        <v>44.939999</v>
      </c>
      <c r="D3883">
        <v>43.639999000000003</v>
      </c>
      <c r="E3883">
        <v>43.98</v>
      </c>
      <c r="F3883">
        <v>43.98</v>
      </c>
      <c r="G3883">
        <v>302084</v>
      </c>
      <c r="H3883">
        <f t="shared" si="60"/>
        <v>3882</v>
      </c>
    </row>
    <row r="3884" spans="1:8" x14ac:dyDescent="0.25">
      <c r="A3884" s="2">
        <v>42304</v>
      </c>
      <c r="B3884">
        <v>43.779998999999997</v>
      </c>
      <c r="C3884">
        <v>43.91</v>
      </c>
      <c r="D3884">
        <v>42.580002</v>
      </c>
      <c r="E3884">
        <v>43.200001</v>
      </c>
      <c r="F3884">
        <v>43.200001</v>
      </c>
      <c r="G3884">
        <v>370825</v>
      </c>
      <c r="H3884">
        <f t="shared" si="60"/>
        <v>3883</v>
      </c>
    </row>
    <row r="3885" spans="1:8" x14ac:dyDescent="0.25">
      <c r="A3885" s="2">
        <v>42305</v>
      </c>
      <c r="B3885">
        <v>43.439999</v>
      </c>
      <c r="C3885">
        <v>46.220001000000003</v>
      </c>
      <c r="D3885">
        <v>43.060001</v>
      </c>
      <c r="E3885">
        <v>45.939999</v>
      </c>
      <c r="F3885">
        <v>45.939999</v>
      </c>
      <c r="G3885">
        <v>521518</v>
      </c>
      <c r="H3885">
        <f t="shared" si="60"/>
        <v>3884</v>
      </c>
    </row>
    <row r="3886" spans="1:8" x14ac:dyDescent="0.25">
      <c r="A3886" s="2">
        <v>42306</v>
      </c>
      <c r="B3886">
        <v>46.060001</v>
      </c>
      <c r="C3886">
        <v>46.790000999999997</v>
      </c>
      <c r="D3886">
        <v>45.16</v>
      </c>
      <c r="E3886">
        <v>46.060001</v>
      </c>
      <c r="F3886">
        <v>46.060001</v>
      </c>
      <c r="G3886">
        <v>436513</v>
      </c>
      <c r="H3886">
        <f t="shared" si="60"/>
        <v>3885</v>
      </c>
    </row>
    <row r="3887" spans="1:8" x14ac:dyDescent="0.25">
      <c r="A3887" s="2">
        <v>42307</v>
      </c>
      <c r="B3887">
        <v>45.740001999999997</v>
      </c>
      <c r="C3887">
        <v>47.029998999999997</v>
      </c>
      <c r="D3887">
        <v>45.48</v>
      </c>
      <c r="E3887">
        <v>46.59</v>
      </c>
      <c r="F3887">
        <v>46.59</v>
      </c>
      <c r="G3887">
        <v>363307</v>
      </c>
      <c r="H3887">
        <f t="shared" si="60"/>
        <v>3886</v>
      </c>
    </row>
    <row r="3888" spans="1:8" x14ac:dyDescent="0.25">
      <c r="A3888" s="2">
        <v>42310</v>
      </c>
      <c r="B3888">
        <v>46.43</v>
      </c>
      <c r="C3888">
        <v>46.73</v>
      </c>
      <c r="D3888">
        <v>45.560001</v>
      </c>
      <c r="E3888">
        <v>46.139999000000003</v>
      </c>
      <c r="F3888">
        <v>46.139999000000003</v>
      </c>
      <c r="G3888">
        <v>305518</v>
      </c>
      <c r="H3888">
        <f t="shared" si="60"/>
        <v>3887</v>
      </c>
    </row>
    <row r="3889" spans="1:8" x14ac:dyDescent="0.25">
      <c r="A3889" s="2">
        <v>42311</v>
      </c>
      <c r="B3889">
        <v>46.110000999999997</v>
      </c>
      <c r="C3889">
        <v>48.360000999999997</v>
      </c>
      <c r="D3889">
        <v>45.959999000000003</v>
      </c>
      <c r="E3889">
        <v>47.900002000000001</v>
      </c>
      <c r="F3889">
        <v>47.900002000000001</v>
      </c>
      <c r="G3889">
        <v>434574</v>
      </c>
      <c r="H3889">
        <f t="shared" si="60"/>
        <v>3888</v>
      </c>
    </row>
    <row r="3890" spans="1:8" x14ac:dyDescent="0.25">
      <c r="A3890" s="2">
        <v>42312</v>
      </c>
      <c r="B3890">
        <v>47.740001999999997</v>
      </c>
      <c r="C3890">
        <v>48.279998999999997</v>
      </c>
      <c r="D3890">
        <v>46.169998</v>
      </c>
      <c r="E3890">
        <v>46.32</v>
      </c>
      <c r="F3890">
        <v>46.32</v>
      </c>
      <c r="G3890">
        <v>459307</v>
      </c>
      <c r="H3890">
        <f t="shared" si="60"/>
        <v>3889</v>
      </c>
    </row>
    <row r="3891" spans="1:8" x14ac:dyDescent="0.25">
      <c r="A3891" s="2">
        <v>42313</v>
      </c>
      <c r="B3891">
        <v>46.57</v>
      </c>
      <c r="C3891">
        <v>46.650002000000001</v>
      </c>
      <c r="D3891">
        <v>45.119999</v>
      </c>
      <c r="E3891">
        <v>45.200001</v>
      </c>
      <c r="F3891">
        <v>45.200001</v>
      </c>
      <c r="G3891">
        <v>437646</v>
      </c>
      <c r="H3891">
        <f t="shared" si="60"/>
        <v>3890</v>
      </c>
    </row>
    <row r="3892" spans="1:8" x14ac:dyDescent="0.25">
      <c r="A3892" s="2">
        <v>42314</v>
      </c>
      <c r="B3892">
        <v>45.41</v>
      </c>
      <c r="C3892">
        <v>45.639999000000003</v>
      </c>
      <c r="D3892">
        <v>44.110000999999997</v>
      </c>
      <c r="E3892">
        <v>44.290000999999997</v>
      </c>
      <c r="F3892">
        <v>44.290000999999997</v>
      </c>
      <c r="G3892">
        <v>448133</v>
      </c>
      <c r="H3892">
        <f t="shared" si="60"/>
        <v>3891</v>
      </c>
    </row>
    <row r="3893" spans="1:8" x14ac:dyDescent="0.25">
      <c r="A3893" s="2">
        <v>42317</v>
      </c>
      <c r="B3893">
        <v>44.52</v>
      </c>
      <c r="C3893">
        <v>45.119999</v>
      </c>
      <c r="D3893">
        <v>43.639999000000003</v>
      </c>
      <c r="E3893">
        <v>43.869999</v>
      </c>
      <c r="F3893">
        <v>43.869999</v>
      </c>
      <c r="G3893">
        <v>487992</v>
      </c>
      <c r="H3893">
        <f t="shared" si="60"/>
        <v>3892</v>
      </c>
    </row>
    <row r="3894" spans="1:8" x14ac:dyDescent="0.25">
      <c r="A3894" s="2">
        <v>42318</v>
      </c>
      <c r="B3894">
        <v>44.099997999999999</v>
      </c>
      <c r="C3894">
        <v>44.759998000000003</v>
      </c>
      <c r="D3894">
        <v>43.57</v>
      </c>
      <c r="E3894">
        <v>44.209999000000003</v>
      </c>
      <c r="F3894">
        <v>44.209999000000003</v>
      </c>
      <c r="G3894">
        <v>445973</v>
      </c>
      <c r="H3894">
        <f t="shared" si="60"/>
        <v>3893</v>
      </c>
    </row>
    <row r="3895" spans="1:8" x14ac:dyDescent="0.25">
      <c r="A3895" s="2">
        <v>42319</v>
      </c>
      <c r="B3895">
        <v>43.630001</v>
      </c>
      <c r="C3895">
        <v>44.110000999999997</v>
      </c>
      <c r="D3895">
        <v>42.619999</v>
      </c>
      <c r="E3895">
        <v>42.93</v>
      </c>
      <c r="F3895">
        <v>42.93</v>
      </c>
      <c r="G3895">
        <v>502371</v>
      </c>
      <c r="H3895">
        <f t="shared" si="60"/>
        <v>3894</v>
      </c>
    </row>
    <row r="3896" spans="1:8" x14ac:dyDescent="0.25">
      <c r="A3896" s="2">
        <v>42320</v>
      </c>
      <c r="B3896">
        <v>43.049999</v>
      </c>
      <c r="C3896">
        <v>43.330002</v>
      </c>
      <c r="D3896">
        <v>41.540000999999997</v>
      </c>
      <c r="E3896">
        <v>41.75</v>
      </c>
      <c r="F3896">
        <v>41.75</v>
      </c>
      <c r="G3896">
        <v>545351</v>
      </c>
      <c r="H3896">
        <f t="shared" si="60"/>
        <v>3895</v>
      </c>
    </row>
    <row r="3897" spans="1:8" x14ac:dyDescent="0.25">
      <c r="A3897" s="2">
        <v>42321</v>
      </c>
      <c r="B3897">
        <v>41.610000999999997</v>
      </c>
      <c r="C3897">
        <v>42.84</v>
      </c>
      <c r="D3897">
        <v>40.220001000000003</v>
      </c>
      <c r="E3897">
        <v>40.740001999999997</v>
      </c>
      <c r="F3897">
        <v>40.740001999999997</v>
      </c>
      <c r="G3897">
        <v>480893</v>
      </c>
      <c r="H3897">
        <f t="shared" si="60"/>
        <v>3896</v>
      </c>
    </row>
    <row r="3898" spans="1:8" x14ac:dyDescent="0.25">
      <c r="A3898" s="2">
        <v>42324</v>
      </c>
      <c r="B3898">
        <v>40.919998</v>
      </c>
      <c r="C3898">
        <v>42.25</v>
      </c>
      <c r="D3898">
        <v>40.060001</v>
      </c>
      <c r="E3898">
        <v>41.740001999999997</v>
      </c>
      <c r="F3898">
        <v>41.740001999999997</v>
      </c>
      <c r="G3898">
        <v>535179</v>
      </c>
      <c r="H3898">
        <f t="shared" si="60"/>
        <v>3897</v>
      </c>
    </row>
    <row r="3899" spans="1:8" x14ac:dyDescent="0.25">
      <c r="A3899" s="2">
        <v>42325</v>
      </c>
      <c r="B3899">
        <v>41.959999000000003</v>
      </c>
      <c r="C3899">
        <v>42.029998999999997</v>
      </c>
      <c r="D3899">
        <v>40.580002</v>
      </c>
      <c r="E3899">
        <v>40.669998</v>
      </c>
      <c r="F3899">
        <v>40.669998</v>
      </c>
      <c r="G3899">
        <v>363714</v>
      </c>
      <c r="H3899">
        <f t="shared" si="60"/>
        <v>3898</v>
      </c>
    </row>
    <row r="3900" spans="1:8" x14ac:dyDescent="0.25">
      <c r="A3900" s="2">
        <v>42326</v>
      </c>
      <c r="B3900">
        <v>41.110000999999997</v>
      </c>
      <c r="C3900">
        <v>41.549999</v>
      </c>
      <c r="D3900">
        <v>39.909999999999997</v>
      </c>
      <c r="E3900">
        <v>40.75</v>
      </c>
      <c r="F3900">
        <v>40.75</v>
      </c>
      <c r="G3900">
        <v>251518</v>
      </c>
      <c r="H3900">
        <f t="shared" si="60"/>
        <v>3899</v>
      </c>
    </row>
    <row r="3901" spans="1:8" x14ac:dyDescent="0.25">
      <c r="A3901" s="2">
        <v>42327</v>
      </c>
      <c r="B3901">
        <v>40.720001000000003</v>
      </c>
      <c r="C3901">
        <v>41.049999</v>
      </c>
      <c r="D3901">
        <v>39.889999000000003</v>
      </c>
      <c r="E3901">
        <v>40.540000999999997</v>
      </c>
      <c r="F3901">
        <v>40.540000999999997</v>
      </c>
      <c r="G3901">
        <v>131356</v>
      </c>
      <c r="H3901">
        <f t="shared" si="60"/>
        <v>3900</v>
      </c>
    </row>
    <row r="3902" spans="1:8" x14ac:dyDescent="0.25">
      <c r="A3902" s="2">
        <v>42328</v>
      </c>
      <c r="B3902">
        <v>40.540000999999997</v>
      </c>
      <c r="C3902">
        <v>40.990001999999997</v>
      </c>
      <c r="D3902">
        <v>38.990001999999997</v>
      </c>
      <c r="E3902">
        <v>40.389999000000003</v>
      </c>
      <c r="F3902">
        <v>40.389999000000003</v>
      </c>
      <c r="G3902">
        <v>432642</v>
      </c>
      <c r="H3902">
        <f t="shared" si="60"/>
        <v>3901</v>
      </c>
    </row>
    <row r="3903" spans="1:8" x14ac:dyDescent="0.25">
      <c r="A3903" s="2">
        <v>42331</v>
      </c>
      <c r="B3903">
        <v>41.490001999999997</v>
      </c>
      <c r="C3903">
        <v>42.75</v>
      </c>
      <c r="D3903">
        <v>40.409999999999997</v>
      </c>
      <c r="E3903">
        <v>41.75</v>
      </c>
      <c r="F3903">
        <v>41.75</v>
      </c>
      <c r="G3903">
        <v>516190</v>
      </c>
      <c r="H3903">
        <f t="shared" si="60"/>
        <v>3902</v>
      </c>
    </row>
    <row r="3904" spans="1:8" x14ac:dyDescent="0.25">
      <c r="A3904" s="2">
        <v>42332</v>
      </c>
      <c r="B3904">
        <v>42.040000999999997</v>
      </c>
      <c r="C3904">
        <v>43.459999000000003</v>
      </c>
      <c r="D3904">
        <v>41.860000999999997</v>
      </c>
      <c r="E3904">
        <v>42.869999</v>
      </c>
      <c r="F3904">
        <v>42.869999</v>
      </c>
      <c r="G3904">
        <v>430304</v>
      </c>
      <c r="H3904">
        <f t="shared" si="60"/>
        <v>3903</v>
      </c>
    </row>
    <row r="3905" spans="1:8" x14ac:dyDescent="0.25">
      <c r="A3905" s="2">
        <v>42333</v>
      </c>
      <c r="B3905">
        <v>42.689999</v>
      </c>
      <c r="C3905">
        <v>43.25</v>
      </c>
      <c r="D3905">
        <v>41.720001000000003</v>
      </c>
      <c r="E3905">
        <v>43.040000999999997</v>
      </c>
      <c r="F3905">
        <v>43.040000999999997</v>
      </c>
      <c r="G3905">
        <v>383158</v>
      </c>
      <c r="H3905">
        <f t="shared" si="60"/>
        <v>3904</v>
      </c>
    </row>
    <row r="3906" spans="1:8" x14ac:dyDescent="0.25">
      <c r="A3906" s="2">
        <v>42335</v>
      </c>
      <c r="B3906">
        <v>43.25</v>
      </c>
      <c r="C3906">
        <v>43.299999</v>
      </c>
      <c r="D3906">
        <v>41.669998</v>
      </c>
      <c r="E3906">
        <v>41.709999000000003</v>
      </c>
      <c r="F3906">
        <v>41.709999000000003</v>
      </c>
      <c r="G3906">
        <v>316475</v>
      </c>
      <c r="H3906">
        <f t="shared" si="60"/>
        <v>3905</v>
      </c>
    </row>
    <row r="3907" spans="1:8" x14ac:dyDescent="0.25">
      <c r="A3907" s="2">
        <v>42338</v>
      </c>
      <c r="B3907">
        <v>41.77</v>
      </c>
      <c r="C3907">
        <v>42.610000999999997</v>
      </c>
      <c r="D3907">
        <v>41.5</v>
      </c>
      <c r="E3907">
        <v>41.650002000000001</v>
      </c>
      <c r="F3907">
        <v>41.650002000000001</v>
      </c>
      <c r="G3907">
        <v>369509</v>
      </c>
      <c r="H3907">
        <f t="shared" si="60"/>
        <v>3906</v>
      </c>
    </row>
    <row r="3908" spans="1:8" x14ac:dyDescent="0.25">
      <c r="A3908" s="2">
        <v>42339</v>
      </c>
      <c r="B3908">
        <v>41.73</v>
      </c>
      <c r="C3908">
        <v>42.23</v>
      </c>
      <c r="D3908">
        <v>41.169998</v>
      </c>
      <c r="E3908">
        <v>41.849997999999999</v>
      </c>
      <c r="F3908">
        <v>41.849997999999999</v>
      </c>
      <c r="G3908">
        <v>415537</v>
      </c>
      <c r="H3908">
        <f t="shared" ref="H3908:H3971" si="61">H3907+1</f>
        <v>3907</v>
      </c>
    </row>
    <row r="3909" spans="1:8" x14ac:dyDescent="0.25">
      <c r="A3909" s="2">
        <v>42340</v>
      </c>
      <c r="B3909">
        <v>41.689999</v>
      </c>
      <c r="C3909">
        <v>41.970001000000003</v>
      </c>
      <c r="D3909">
        <v>39.840000000000003</v>
      </c>
      <c r="E3909">
        <v>39.939999</v>
      </c>
      <c r="F3909">
        <v>39.939999</v>
      </c>
      <c r="G3909">
        <v>545289</v>
      </c>
      <c r="H3909">
        <f t="shared" si="61"/>
        <v>3908</v>
      </c>
    </row>
    <row r="3910" spans="1:8" x14ac:dyDescent="0.25">
      <c r="A3910" s="2">
        <v>42341</v>
      </c>
      <c r="B3910">
        <v>40.150002000000001</v>
      </c>
      <c r="C3910">
        <v>41.779998999999997</v>
      </c>
      <c r="D3910">
        <v>40.07</v>
      </c>
      <c r="E3910">
        <v>41.080002</v>
      </c>
      <c r="F3910">
        <v>41.080002</v>
      </c>
      <c r="G3910">
        <v>496884</v>
      </c>
      <c r="H3910">
        <f t="shared" si="61"/>
        <v>3909</v>
      </c>
    </row>
    <row r="3911" spans="1:8" x14ac:dyDescent="0.25">
      <c r="A3911" s="2">
        <v>42342</v>
      </c>
      <c r="B3911">
        <v>41.310001</v>
      </c>
      <c r="C3911">
        <v>42</v>
      </c>
      <c r="D3911">
        <v>39.599997999999999</v>
      </c>
      <c r="E3911">
        <v>39.970001000000003</v>
      </c>
      <c r="F3911">
        <v>39.970001000000003</v>
      </c>
      <c r="G3911">
        <v>510758</v>
      </c>
      <c r="H3911">
        <f t="shared" si="61"/>
        <v>3910</v>
      </c>
    </row>
    <row r="3912" spans="1:8" x14ac:dyDescent="0.25">
      <c r="A3912" s="2">
        <v>42345</v>
      </c>
      <c r="B3912">
        <v>40.099997999999999</v>
      </c>
      <c r="C3912">
        <v>40.150002000000001</v>
      </c>
      <c r="D3912">
        <v>37.5</v>
      </c>
      <c r="E3912">
        <v>37.650002000000001</v>
      </c>
      <c r="F3912">
        <v>37.650002000000001</v>
      </c>
      <c r="G3912">
        <v>635413</v>
      </c>
      <c r="H3912">
        <f t="shared" si="61"/>
        <v>3911</v>
      </c>
    </row>
    <row r="3913" spans="1:8" x14ac:dyDescent="0.25">
      <c r="A3913" s="2">
        <v>42346</v>
      </c>
      <c r="B3913">
        <v>37.68</v>
      </c>
      <c r="C3913">
        <v>38.580002</v>
      </c>
      <c r="D3913">
        <v>36.639999000000003</v>
      </c>
      <c r="E3913">
        <v>37.509998000000003</v>
      </c>
      <c r="F3913">
        <v>37.509998000000003</v>
      </c>
      <c r="G3913">
        <v>767184</v>
      </c>
      <c r="H3913">
        <f t="shared" si="61"/>
        <v>3912</v>
      </c>
    </row>
    <row r="3914" spans="1:8" x14ac:dyDescent="0.25">
      <c r="A3914" s="2">
        <v>42347</v>
      </c>
      <c r="B3914">
        <v>37.860000999999997</v>
      </c>
      <c r="C3914">
        <v>38.990001999999997</v>
      </c>
      <c r="D3914">
        <v>36.869999</v>
      </c>
      <c r="E3914">
        <v>37.159999999999997</v>
      </c>
      <c r="F3914">
        <v>37.159999999999997</v>
      </c>
      <c r="G3914">
        <v>646166</v>
      </c>
      <c r="H3914">
        <f t="shared" si="61"/>
        <v>3913</v>
      </c>
    </row>
    <row r="3915" spans="1:8" x14ac:dyDescent="0.25">
      <c r="A3915" s="2">
        <v>42348</v>
      </c>
      <c r="B3915">
        <v>37.270000000000003</v>
      </c>
      <c r="C3915">
        <v>37.540000999999997</v>
      </c>
      <c r="D3915">
        <v>36.380001</v>
      </c>
      <c r="E3915">
        <v>36.759998000000003</v>
      </c>
      <c r="F3915">
        <v>36.759998000000003</v>
      </c>
      <c r="G3915">
        <v>513940</v>
      </c>
      <c r="H3915">
        <f t="shared" si="61"/>
        <v>3914</v>
      </c>
    </row>
    <row r="3916" spans="1:8" x14ac:dyDescent="0.25">
      <c r="A3916" s="2">
        <v>42349</v>
      </c>
      <c r="B3916">
        <v>36.630001</v>
      </c>
      <c r="C3916">
        <v>36.840000000000003</v>
      </c>
      <c r="D3916">
        <v>35.159999999999997</v>
      </c>
      <c r="E3916">
        <v>35.619999</v>
      </c>
      <c r="F3916">
        <v>35.619999</v>
      </c>
      <c r="G3916">
        <v>505406</v>
      </c>
      <c r="H3916">
        <f t="shared" si="61"/>
        <v>3915</v>
      </c>
    </row>
    <row r="3917" spans="1:8" x14ac:dyDescent="0.25">
      <c r="A3917" s="2">
        <v>42352</v>
      </c>
      <c r="B3917">
        <v>35.400002000000001</v>
      </c>
      <c r="C3917">
        <v>36.700001</v>
      </c>
      <c r="D3917">
        <v>34.529998999999997</v>
      </c>
      <c r="E3917">
        <v>36.310001</v>
      </c>
      <c r="F3917">
        <v>36.310001</v>
      </c>
      <c r="G3917">
        <v>550476</v>
      </c>
      <c r="H3917">
        <f t="shared" si="61"/>
        <v>3916</v>
      </c>
    </row>
    <row r="3918" spans="1:8" x14ac:dyDescent="0.25">
      <c r="A3918" s="2">
        <v>42353</v>
      </c>
      <c r="B3918">
        <v>36.32</v>
      </c>
      <c r="C3918">
        <v>37.880001</v>
      </c>
      <c r="D3918">
        <v>36.029998999999997</v>
      </c>
      <c r="E3918">
        <v>37.349997999999999</v>
      </c>
      <c r="F3918">
        <v>37.349997999999999</v>
      </c>
      <c r="G3918">
        <v>474159</v>
      </c>
      <c r="H3918">
        <f t="shared" si="61"/>
        <v>3917</v>
      </c>
    </row>
    <row r="3919" spans="1:8" x14ac:dyDescent="0.25">
      <c r="A3919" s="2">
        <v>42354</v>
      </c>
      <c r="B3919">
        <v>36.790000999999997</v>
      </c>
      <c r="C3919">
        <v>37.349997999999999</v>
      </c>
      <c r="D3919">
        <v>35.290000999999997</v>
      </c>
      <c r="E3919">
        <v>35.520000000000003</v>
      </c>
      <c r="F3919">
        <v>35.520000000000003</v>
      </c>
      <c r="G3919">
        <v>402967</v>
      </c>
      <c r="H3919">
        <f t="shared" si="61"/>
        <v>3918</v>
      </c>
    </row>
    <row r="3920" spans="1:8" x14ac:dyDescent="0.25">
      <c r="A3920" s="2">
        <v>42355</v>
      </c>
      <c r="B3920">
        <v>35.799999</v>
      </c>
      <c r="C3920">
        <v>35.840000000000003</v>
      </c>
      <c r="D3920">
        <v>34.630001</v>
      </c>
      <c r="E3920">
        <v>34.950001</v>
      </c>
      <c r="F3920">
        <v>34.950001</v>
      </c>
      <c r="G3920">
        <v>196227</v>
      </c>
      <c r="H3920">
        <f t="shared" si="61"/>
        <v>3919</v>
      </c>
    </row>
    <row r="3921" spans="1:8" x14ac:dyDescent="0.25">
      <c r="A3921" s="2">
        <v>42356</v>
      </c>
      <c r="B3921">
        <v>34.869999</v>
      </c>
      <c r="C3921">
        <v>35.57</v>
      </c>
      <c r="D3921">
        <v>34.290000999999997</v>
      </c>
      <c r="E3921">
        <v>34.729999999999997</v>
      </c>
      <c r="F3921">
        <v>34.729999999999997</v>
      </c>
      <c r="G3921">
        <v>116038</v>
      </c>
      <c r="H3921">
        <f t="shared" si="61"/>
        <v>3920</v>
      </c>
    </row>
    <row r="3922" spans="1:8" x14ac:dyDescent="0.25">
      <c r="A3922" s="2">
        <v>42359</v>
      </c>
      <c r="B3922">
        <v>34.580002</v>
      </c>
      <c r="C3922">
        <v>34.860000999999997</v>
      </c>
      <c r="D3922">
        <v>33.979999999999997</v>
      </c>
      <c r="E3922">
        <v>34.740001999999997</v>
      </c>
      <c r="F3922">
        <v>34.740001999999997</v>
      </c>
      <c r="G3922">
        <v>298080</v>
      </c>
      <c r="H3922">
        <f t="shared" si="61"/>
        <v>3921</v>
      </c>
    </row>
    <row r="3923" spans="1:8" x14ac:dyDescent="0.25">
      <c r="A3923" s="2">
        <v>42360</v>
      </c>
      <c r="B3923">
        <v>35.799999</v>
      </c>
      <c r="C3923">
        <v>36.540000999999997</v>
      </c>
      <c r="D3923">
        <v>35.659999999999997</v>
      </c>
      <c r="E3923">
        <v>36.139999000000003</v>
      </c>
      <c r="F3923">
        <v>36.139999000000003</v>
      </c>
      <c r="G3923">
        <v>302263</v>
      </c>
      <c r="H3923">
        <f t="shared" si="61"/>
        <v>3922</v>
      </c>
    </row>
    <row r="3924" spans="1:8" x14ac:dyDescent="0.25">
      <c r="A3924" s="2">
        <v>42361</v>
      </c>
      <c r="B3924">
        <v>36.470001000000003</v>
      </c>
      <c r="C3924">
        <v>37.950001</v>
      </c>
      <c r="D3924">
        <v>36.279998999999997</v>
      </c>
      <c r="E3924">
        <v>37.5</v>
      </c>
      <c r="F3924">
        <v>37.5</v>
      </c>
      <c r="G3924">
        <v>374658</v>
      </c>
      <c r="H3924">
        <f t="shared" si="61"/>
        <v>3923</v>
      </c>
    </row>
    <row r="3925" spans="1:8" x14ac:dyDescent="0.25">
      <c r="A3925" s="2">
        <v>42362</v>
      </c>
      <c r="B3925">
        <v>37.860000999999997</v>
      </c>
      <c r="C3925">
        <v>38.279998999999997</v>
      </c>
      <c r="D3925">
        <v>37.380001</v>
      </c>
      <c r="E3925">
        <v>38.099997999999999</v>
      </c>
      <c r="F3925">
        <v>38.099997999999999</v>
      </c>
      <c r="G3925">
        <v>205873</v>
      </c>
      <c r="H3925">
        <f t="shared" si="61"/>
        <v>3924</v>
      </c>
    </row>
    <row r="3926" spans="1:8" x14ac:dyDescent="0.25">
      <c r="A3926" s="2">
        <v>42366</v>
      </c>
      <c r="B3926">
        <v>38</v>
      </c>
      <c r="C3926">
        <v>38.090000000000003</v>
      </c>
      <c r="D3926">
        <v>36.599997999999999</v>
      </c>
      <c r="E3926">
        <v>36.810001</v>
      </c>
      <c r="F3926">
        <v>36.810001</v>
      </c>
      <c r="G3926">
        <v>220644</v>
      </c>
      <c r="H3926">
        <f t="shared" si="61"/>
        <v>3925</v>
      </c>
    </row>
    <row r="3927" spans="1:8" x14ac:dyDescent="0.25">
      <c r="A3927" s="2">
        <v>42367</v>
      </c>
      <c r="B3927">
        <v>36.700001</v>
      </c>
      <c r="C3927">
        <v>37.939999</v>
      </c>
      <c r="D3927">
        <v>36.659999999999997</v>
      </c>
      <c r="E3927">
        <v>37.869999</v>
      </c>
      <c r="F3927">
        <v>37.869999</v>
      </c>
      <c r="G3927">
        <v>241945</v>
      </c>
      <c r="H3927">
        <f t="shared" si="61"/>
        <v>3926</v>
      </c>
    </row>
    <row r="3928" spans="1:8" x14ac:dyDescent="0.25">
      <c r="A3928" s="2">
        <v>42368</v>
      </c>
      <c r="B3928">
        <v>37.360000999999997</v>
      </c>
      <c r="C3928">
        <v>37.400002000000001</v>
      </c>
      <c r="D3928">
        <v>36.400002000000001</v>
      </c>
      <c r="E3928">
        <v>36.599997999999999</v>
      </c>
      <c r="F3928">
        <v>36.599997999999999</v>
      </c>
      <c r="G3928">
        <v>267912</v>
      </c>
      <c r="H3928">
        <f t="shared" si="61"/>
        <v>3927</v>
      </c>
    </row>
    <row r="3929" spans="1:8" x14ac:dyDescent="0.25">
      <c r="A3929" s="2">
        <v>42369</v>
      </c>
      <c r="B3929">
        <v>36.810001</v>
      </c>
      <c r="C3929">
        <v>37.790000999999997</v>
      </c>
      <c r="D3929">
        <v>36.220001000000003</v>
      </c>
      <c r="E3929">
        <v>37.040000999999997</v>
      </c>
      <c r="F3929">
        <v>37.040000999999997</v>
      </c>
      <c r="G3929">
        <v>283623</v>
      </c>
      <c r="H3929">
        <f t="shared" si="61"/>
        <v>3928</v>
      </c>
    </row>
    <row r="3930" spans="1:8" x14ac:dyDescent="0.25">
      <c r="A3930" s="2">
        <v>42373</v>
      </c>
      <c r="B3930">
        <v>37.599997999999999</v>
      </c>
      <c r="C3930">
        <v>38.389999000000003</v>
      </c>
      <c r="D3930">
        <v>36.330002</v>
      </c>
      <c r="E3930">
        <v>36.759998000000003</v>
      </c>
      <c r="F3930">
        <v>36.759998000000003</v>
      </c>
      <c r="G3930">
        <v>431985</v>
      </c>
      <c r="H3930">
        <f t="shared" si="61"/>
        <v>3929</v>
      </c>
    </row>
    <row r="3931" spans="1:8" x14ac:dyDescent="0.25">
      <c r="A3931" s="2">
        <v>42374</v>
      </c>
      <c r="B3931">
        <v>36.900002000000001</v>
      </c>
      <c r="C3931">
        <v>37.099997999999999</v>
      </c>
      <c r="D3931">
        <v>35.740001999999997</v>
      </c>
      <c r="E3931">
        <v>35.970001000000003</v>
      </c>
      <c r="F3931">
        <v>35.970001000000003</v>
      </c>
      <c r="G3931">
        <v>410131</v>
      </c>
      <c r="H3931">
        <f t="shared" si="61"/>
        <v>3930</v>
      </c>
    </row>
    <row r="3932" spans="1:8" x14ac:dyDescent="0.25">
      <c r="A3932" s="2">
        <v>42375</v>
      </c>
      <c r="B3932">
        <v>36.18</v>
      </c>
      <c r="C3932">
        <v>36.389999000000003</v>
      </c>
      <c r="D3932">
        <v>33.770000000000003</v>
      </c>
      <c r="E3932">
        <v>33.970001000000003</v>
      </c>
      <c r="F3932">
        <v>33.970001000000003</v>
      </c>
      <c r="G3932">
        <v>563811</v>
      </c>
      <c r="H3932">
        <f t="shared" si="61"/>
        <v>3931</v>
      </c>
    </row>
    <row r="3933" spans="1:8" x14ac:dyDescent="0.25">
      <c r="A3933" s="2">
        <v>42376</v>
      </c>
      <c r="B3933">
        <v>34.090000000000003</v>
      </c>
      <c r="C3933">
        <v>34.259998000000003</v>
      </c>
      <c r="D3933">
        <v>32.099997999999999</v>
      </c>
      <c r="E3933">
        <v>33.270000000000003</v>
      </c>
      <c r="F3933">
        <v>33.270000000000003</v>
      </c>
      <c r="G3933">
        <v>617409</v>
      </c>
      <c r="H3933">
        <f t="shared" si="61"/>
        <v>3932</v>
      </c>
    </row>
    <row r="3934" spans="1:8" x14ac:dyDescent="0.25">
      <c r="A3934" s="2">
        <v>42377</v>
      </c>
      <c r="B3934">
        <v>33.299999</v>
      </c>
      <c r="C3934">
        <v>34.340000000000003</v>
      </c>
      <c r="D3934">
        <v>32.639999000000003</v>
      </c>
      <c r="E3934">
        <v>33.159999999999997</v>
      </c>
      <c r="F3934">
        <v>33.159999999999997</v>
      </c>
      <c r="G3934">
        <v>596496</v>
      </c>
      <c r="H3934">
        <f t="shared" si="61"/>
        <v>3933</v>
      </c>
    </row>
    <row r="3935" spans="1:8" x14ac:dyDescent="0.25">
      <c r="A3935" s="2">
        <v>42380</v>
      </c>
      <c r="B3935">
        <v>32.939999</v>
      </c>
      <c r="C3935">
        <v>33.200001</v>
      </c>
      <c r="D3935">
        <v>30.879999000000002</v>
      </c>
      <c r="E3935">
        <v>31.41</v>
      </c>
      <c r="F3935">
        <v>31.41</v>
      </c>
      <c r="G3935">
        <v>648640</v>
      </c>
      <c r="H3935">
        <f t="shared" si="61"/>
        <v>3934</v>
      </c>
    </row>
    <row r="3936" spans="1:8" x14ac:dyDescent="0.25">
      <c r="A3936" s="2">
        <v>42381</v>
      </c>
      <c r="B3936">
        <v>31.110001</v>
      </c>
      <c r="C3936">
        <v>32.209999000000003</v>
      </c>
      <c r="D3936">
        <v>29.93</v>
      </c>
      <c r="E3936">
        <v>30.440000999999999</v>
      </c>
      <c r="F3936">
        <v>30.440000999999999</v>
      </c>
      <c r="G3936">
        <v>627218</v>
      </c>
      <c r="H3936">
        <f t="shared" si="61"/>
        <v>3935</v>
      </c>
    </row>
    <row r="3937" spans="1:8" x14ac:dyDescent="0.25">
      <c r="A3937" s="2">
        <v>42382</v>
      </c>
      <c r="B3937">
        <v>30.540001</v>
      </c>
      <c r="C3937">
        <v>31.709999</v>
      </c>
      <c r="D3937">
        <v>30.1</v>
      </c>
      <c r="E3937">
        <v>30.48</v>
      </c>
      <c r="F3937">
        <v>30.48</v>
      </c>
      <c r="G3937">
        <v>637903</v>
      </c>
      <c r="H3937">
        <f t="shared" si="61"/>
        <v>3936</v>
      </c>
    </row>
    <row r="3938" spans="1:8" x14ac:dyDescent="0.25">
      <c r="A3938" s="2">
        <v>42383</v>
      </c>
      <c r="B3938">
        <v>30.6</v>
      </c>
      <c r="C3938">
        <v>31.77</v>
      </c>
      <c r="D3938">
        <v>30.280000999999999</v>
      </c>
      <c r="E3938">
        <v>31.200001</v>
      </c>
      <c r="F3938">
        <v>31.200001</v>
      </c>
      <c r="G3938">
        <v>537906</v>
      </c>
      <c r="H3938">
        <f t="shared" si="61"/>
        <v>3937</v>
      </c>
    </row>
    <row r="3939" spans="1:8" x14ac:dyDescent="0.25">
      <c r="A3939" s="2">
        <v>42384</v>
      </c>
      <c r="B3939">
        <v>31.18</v>
      </c>
      <c r="C3939">
        <v>31.18</v>
      </c>
      <c r="D3939">
        <v>29.129999000000002</v>
      </c>
      <c r="E3939">
        <v>29.42</v>
      </c>
      <c r="F3939">
        <v>29.42</v>
      </c>
      <c r="G3939">
        <v>329094</v>
      </c>
      <c r="H3939">
        <f t="shared" si="61"/>
        <v>3938</v>
      </c>
    </row>
    <row r="3940" spans="1:8" x14ac:dyDescent="0.25">
      <c r="A3940" s="2">
        <v>42387</v>
      </c>
      <c r="B3940" t="s">
        <v>113</v>
      </c>
      <c r="C3940" t="s">
        <v>113</v>
      </c>
      <c r="D3940" t="s">
        <v>113</v>
      </c>
      <c r="E3940" t="s">
        <v>113</v>
      </c>
      <c r="F3940" t="s">
        <v>113</v>
      </c>
      <c r="G3940" t="s">
        <v>113</v>
      </c>
      <c r="H3940">
        <f t="shared" si="61"/>
        <v>3939</v>
      </c>
    </row>
    <row r="3941" spans="1:8" x14ac:dyDescent="0.25">
      <c r="A3941" s="2">
        <v>42388</v>
      </c>
      <c r="B3941">
        <v>29.200001</v>
      </c>
      <c r="C3941">
        <v>30.209999</v>
      </c>
      <c r="D3941">
        <v>28.209999</v>
      </c>
      <c r="E3941">
        <v>28.459999</v>
      </c>
      <c r="F3941">
        <v>28.459999</v>
      </c>
      <c r="G3941">
        <v>188026</v>
      </c>
      <c r="H3941">
        <f t="shared" si="61"/>
        <v>3940</v>
      </c>
    </row>
    <row r="3942" spans="1:8" x14ac:dyDescent="0.25">
      <c r="A3942" s="2">
        <v>42389</v>
      </c>
      <c r="B3942">
        <v>28.33</v>
      </c>
      <c r="C3942">
        <v>28.58</v>
      </c>
      <c r="D3942">
        <v>26.190000999999999</v>
      </c>
      <c r="E3942">
        <v>26.549999</v>
      </c>
      <c r="F3942">
        <v>26.549999</v>
      </c>
      <c r="G3942">
        <v>690039</v>
      </c>
      <c r="H3942">
        <f t="shared" si="61"/>
        <v>3941</v>
      </c>
    </row>
    <row r="3943" spans="1:8" x14ac:dyDescent="0.25">
      <c r="A3943" s="2">
        <v>42390</v>
      </c>
      <c r="B3943">
        <v>28.35</v>
      </c>
      <c r="C3943">
        <v>30.25</v>
      </c>
      <c r="D3943">
        <v>27.870000999999998</v>
      </c>
      <c r="E3943">
        <v>29.530000999999999</v>
      </c>
      <c r="F3943">
        <v>29.530000999999999</v>
      </c>
      <c r="G3943">
        <v>694040</v>
      </c>
      <c r="H3943">
        <f t="shared" si="61"/>
        <v>3942</v>
      </c>
    </row>
    <row r="3944" spans="1:8" x14ac:dyDescent="0.25">
      <c r="A3944" s="2">
        <v>42391</v>
      </c>
      <c r="B3944">
        <v>29.84</v>
      </c>
      <c r="C3944">
        <v>32.349997999999999</v>
      </c>
      <c r="D3944">
        <v>29.530000999999999</v>
      </c>
      <c r="E3944">
        <v>32.189999</v>
      </c>
      <c r="F3944">
        <v>32.189999</v>
      </c>
      <c r="G3944">
        <v>636573</v>
      </c>
      <c r="H3944">
        <f t="shared" si="61"/>
        <v>3943</v>
      </c>
    </row>
    <row r="3945" spans="1:8" x14ac:dyDescent="0.25">
      <c r="A3945" s="2">
        <v>42394</v>
      </c>
      <c r="B3945">
        <v>32.049999</v>
      </c>
      <c r="C3945">
        <v>32.740001999999997</v>
      </c>
      <c r="D3945">
        <v>29.68</v>
      </c>
      <c r="E3945">
        <v>30.34</v>
      </c>
      <c r="F3945">
        <v>30.34</v>
      </c>
      <c r="G3945">
        <v>606892</v>
      </c>
      <c r="H3945">
        <f t="shared" si="61"/>
        <v>3944</v>
      </c>
    </row>
    <row r="3946" spans="1:8" x14ac:dyDescent="0.25">
      <c r="A3946" s="2">
        <v>42395</v>
      </c>
      <c r="B3946">
        <v>29.809999000000001</v>
      </c>
      <c r="C3946">
        <v>32.409999999999997</v>
      </c>
      <c r="D3946">
        <v>29.25</v>
      </c>
      <c r="E3946">
        <v>31.450001</v>
      </c>
      <c r="F3946">
        <v>31.450001</v>
      </c>
      <c r="G3946">
        <v>642432</v>
      </c>
      <c r="H3946">
        <f t="shared" si="61"/>
        <v>3945</v>
      </c>
    </row>
    <row r="3947" spans="1:8" x14ac:dyDescent="0.25">
      <c r="A3947" s="2">
        <v>42396</v>
      </c>
      <c r="B3947">
        <v>30.549999</v>
      </c>
      <c r="C3947">
        <v>32.840000000000003</v>
      </c>
      <c r="D3947">
        <v>30.139999</v>
      </c>
      <c r="E3947">
        <v>32.299999</v>
      </c>
      <c r="F3947">
        <v>32.299999</v>
      </c>
      <c r="G3947">
        <v>738551</v>
      </c>
      <c r="H3947">
        <f t="shared" si="61"/>
        <v>3946</v>
      </c>
    </row>
    <row r="3948" spans="1:8" x14ac:dyDescent="0.25">
      <c r="A3948" s="2">
        <v>42397</v>
      </c>
      <c r="B3948">
        <v>32.189999</v>
      </c>
      <c r="C3948">
        <v>34.82</v>
      </c>
      <c r="D3948">
        <v>31.74</v>
      </c>
      <c r="E3948">
        <v>33.220001000000003</v>
      </c>
      <c r="F3948">
        <v>33.220001000000003</v>
      </c>
      <c r="G3948">
        <v>833378</v>
      </c>
      <c r="H3948">
        <f t="shared" si="61"/>
        <v>3947</v>
      </c>
    </row>
    <row r="3949" spans="1:8" x14ac:dyDescent="0.25">
      <c r="A3949" s="2">
        <v>42398</v>
      </c>
      <c r="B3949">
        <v>33.700001</v>
      </c>
      <c r="C3949">
        <v>34.400002000000001</v>
      </c>
      <c r="D3949">
        <v>32.650002000000001</v>
      </c>
      <c r="E3949">
        <v>33.619999</v>
      </c>
      <c r="F3949">
        <v>33.619999</v>
      </c>
      <c r="G3949">
        <v>618110</v>
      </c>
      <c r="H3949">
        <f t="shared" si="61"/>
        <v>3948</v>
      </c>
    </row>
    <row r="3950" spans="1:8" x14ac:dyDescent="0.25">
      <c r="A3950" s="2">
        <v>42401</v>
      </c>
      <c r="B3950">
        <v>33.830002</v>
      </c>
      <c r="C3950">
        <v>34.18</v>
      </c>
      <c r="D3950">
        <v>31.290001</v>
      </c>
      <c r="E3950">
        <v>31.620000999999998</v>
      </c>
      <c r="F3950">
        <v>31.620000999999998</v>
      </c>
      <c r="G3950">
        <v>595612</v>
      </c>
      <c r="H3950">
        <f t="shared" si="61"/>
        <v>3949</v>
      </c>
    </row>
    <row r="3951" spans="1:8" x14ac:dyDescent="0.25">
      <c r="A3951" s="2">
        <v>42402</v>
      </c>
      <c r="B3951">
        <v>31.370000999999998</v>
      </c>
      <c r="C3951">
        <v>31.530000999999999</v>
      </c>
      <c r="D3951">
        <v>29.57</v>
      </c>
      <c r="E3951">
        <v>29.879999000000002</v>
      </c>
      <c r="F3951">
        <v>29.879999000000002</v>
      </c>
      <c r="G3951">
        <v>602564</v>
      </c>
      <c r="H3951">
        <f t="shared" si="61"/>
        <v>3950</v>
      </c>
    </row>
    <row r="3952" spans="1:8" x14ac:dyDescent="0.25">
      <c r="A3952" s="2">
        <v>42403</v>
      </c>
      <c r="B3952">
        <v>29.75</v>
      </c>
      <c r="C3952">
        <v>32.75</v>
      </c>
      <c r="D3952">
        <v>29.4</v>
      </c>
      <c r="E3952">
        <v>32.279998999999997</v>
      </c>
      <c r="F3952">
        <v>32.279998999999997</v>
      </c>
      <c r="G3952">
        <v>811699</v>
      </c>
      <c r="H3952">
        <f t="shared" si="61"/>
        <v>3951</v>
      </c>
    </row>
    <row r="3953" spans="1:8" x14ac:dyDescent="0.25">
      <c r="A3953" s="2">
        <v>42404</v>
      </c>
      <c r="B3953">
        <v>32.709999000000003</v>
      </c>
      <c r="C3953">
        <v>33.599997999999999</v>
      </c>
      <c r="D3953">
        <v>31.530000999999999</v>
      </c>
      <c r="E3953">
        <v>31.719999000000001</v>
      </c>
      <c r="F3953">
        <v>31.719999000000001</v>
      </c>
      <c r="G3953">
        <v>696721</v>
      </c>
      <c r="H3953">
        <f t="shared" si="61"/>
        <v>3952</v>
      </c>
    </row>
    <row r="3954" spans="1:8" x14ac:dyDescent="0.25">
      <c r="A3954" s="2">
        <v>42405</v>
      </c>
      <c r="B3954">
        <v>31.639999</v>
      </c>
      <c r="C3954">
        <v>32.450001</v>
      </c>
      <c r="D3954">
        <v>30.629999000000002</v>
      </c>
      <c r="E3954">
        <v>30.889999</v>
      </c>
      <c r="F3954">
        <v>30.889999</v>
      </c>
      <c r="G3954">
        <v>616531</v>
      </c>
      <c r="H3954">
        <f t="shared" si="61"/>
        <v>3953</v>
      </c>
    </row>
    <row r="3955" spans="1:8" x14ac:dyDescent="0.25">
      <c r="A3955" s="2">
        <v>42408</v>
      </c>
      <c r="B3955">
        <v>30.969999000000001</v>
      </c>
      <c r="C3955">
        <v>31.379999000000002</v>
      </c>
      <c r="D3955">
        <v>29.57</v>
      </c>
      <c r="E3955">
        <v>29.690000999999999</v>
      </c>
      <c r="F3955">
        <v>29.690000999999999</v>
      </c>
      <c r="G3955">
        <v>603646</v>
      </c>
      <c r="H3955">
        <f t="shared" si="61"/>
        <v>3954</v>
      </c>
    </row>
    <row r="3956" spans="1:8" x14ac:dyDescent="0.25">
      <c r="A3956" s="2">
        <v>42409</v>
      </c>
      <c r="B3956">
        <v>30.17</v>
      </c>
      <c r="C3956">
        <v>30.610001</v>
      </c>
      <c r="D3956">
        <v>27.74</v>
      </c>
      <c r="E3956">
        <v>27.940000999999999</v>
      </c>
      <c r="F3956">
        <v>27.940000999999999</v>
      </c>
      <c r="G3956">
        <v>738219</v>
      </c>
      <c r="H3956">
        <f t="shared" si="61"/>
        <v>3955</v>
      </c>
    </row>
    <row r="3957" spans="1:8" x14ac:dyDescent="0.25">
      <c r="A3957" s="2">
        <v>42410</v>
      </c>
      <c r="B3957">
        <v>28.360001</v>
      </c>
      <c r="C3957">
        <v>29.219999000000001</v>
      </c>
      <c r="D3957">
        <v>27.24</v>
      </c>
      <c r="E3957">
        <v>27.450001</v>
      </c>
      <c r="F3957">
        <v>27.450001</v>
      </c>
      <c r="G3957">
        <v>781280</v>
      </c>
      <c r="H3957">
        <f t="shared" si="61"/>
        <v>3956</v>
      </c>
    </row>
    <row r="3958" spans="1:8" x14ac:dyDescent="0.25">
      <c r="A3958" s="2">
        <v>42411</v>
      </c>
      <c r="B3958">
        <v>27.34</v>
      </c>
      <c r="C3958">
        <v>27.48</v>
      </c>
      <c r="D3958">
        <v>26.049999</v>
      </c>
      <c r="E3958">
        <v>26.209999</v>
      </c>
      <c r="F3958">
        <v>26.209999</v>
      </c>
      <c r="G3958">
        <v>795965</v>
      </c>
      <c r="H3958">
        <f t="shared" si="61"/>
        <v>3957</v>
      </c>
    </row>
    <row r="3959" spans="1:8" x14ac:dyDescent="0.25">
      <c r="A3959" s="2">
        <v>42412</v>
      </c>
      <c r="B3959">
        <v>27.299999</v>
      </c>
      <c r="C3959">
        <v>29.66</v>
      </c>
      <c r="D3959">
        <v>26.950001</v>
      </c>
      <c r="E3959">
        <v>29.440000999999999</v>
      </c>
      <c r="F3959">
        <v>29.440000999999999</v>
      </c>
      <c r="G3959">
        <v>675157</v>
      </c>
      <c r="H3959">
        <f t="shared" si="61"/>
        <v>3958</v>
      </c>
    </row>
    <row r="3960" spans="1:8" x14ac:dyDescent="0.25">
      <c r="A3960" s="2">
        <v>42415</v>
      </c>
      <c r="B3960" t="s">
        <v>113</v>
      </c>
      <c r="C3960" t="s">
        <v>113</v>
      </c>
      <c r="D3960" t="s">
        <v>113</v>
      </c>
      <c r="E3960" t="s">
        <v>113</v>
      </c>
      <c r="F3960" t="s">
        <v>113</v>
      </c>
      <c r="G3960" t="s">
        <v>113</v>
      </c>
      <c r="H3960">
        <f t="shared" si="61"/>
        <v>3959</v>
      </c>
    </row>
    <row r="3961" spans="1:8" x14ac:dyDescent="0.25">
      <c r="A3961" s="2">
        <v>42416</v>
      </c>
      <c r="B3961">
        <v>29.08</v>
      </c>
      <c r="C3961">
        <v>31.530000999999999</v>
      </c>
      <c r="D3961">
        <v>28.700001</v>
      </c>
      <c r="E3961">
        <v>29.040001</v>
      </c>
      <c r="F3961">
        <v>29.040001</v>
      </c>
      <c r="G3961">
        <v>651956</v>
      </c>
      <c r="H3961">
        <f t="shared" si="61"/>
        <v>3960</v>
      </c>
    </row>
    <row r="3962" spans="1:8" x14ac:dyDescent="0.25">
      <c r="A3962" s="2">
        <v>42417</v>
      </c>
      <c r="B3962">
        <v>29.139999</v>
      </c>
      <c r="C3962">
        <v>31.49</v>
      </c>
      <c r="D3962">
        <v>28.73</v>
      </c>
      <c r="E3962">
        <v>30.66</v>
      </c>
      <c r="F3962">
        <v>30.66</v>
      </c>
      <c r="G3962">
        <v>578639</v>
      </c>
      <c r="H3962">
        <f t="shared" si="61"/>
        <v>3961</v>
      </c>
    </row>
    <row r="3963" spans="1:8" x14ac:dyDescent="0.25">
      <c r="A3963" s="2">
        <v>42418</v>
      </c>
      <c r="B3963">
        <v>31.35</v>
      </c>
      <c r="C3963">
        <v>31.98</v>
      </c>
      <c r="D3963">
        <v>30.27</v>
      </c>
      <c r="E3963">
        <v>30.77</v>
      </c>
      <c r="F3963">
        <v>30.77</v>
      </c>
      <c r="G3963">
        <v>225497</v>
      </c>
      <c r="H3963">
        <f t="shared" si="61"/>
        <v>3962</v>
      </c>
    </row>
    <row r="3964" spans="1:8" x14ac:dyDescent="0.25">
      <c r="A3964" s="2">
        <v>42419</v>
      </c>
      <c r="B3964">
        <v>30.6</v>
      </c>
      <c r="C3964">
        <v>30.73</v>
      </c>
      <c r="D3964">
        <v>29.049999</v>
      </c>
      <c r="E3964">
        <v>29.639999</v>
      </c>
      <c r="F3964">
        <v>29.639999</v>
      </c>
      <c r="G3964">
        <v>103202</v>
      </c>
      <c r="H3964">
        <f t="shared" si="61"/>
        <v>3963</v>
      </c>
    </row>
    <row r="3965" spans="1:8" x14ac:dyDescent="0.25">
      <c r="A3965" s="2">
        <v>42422</v>
      </c>
      <c r="B3965">
        <v>29.719999000000001</v>
      </c>
      <c r="C3965">
        <v>32.049999</v>
      </c>
      <c r="D3965">
        <v>29.48</v>
      </c>
      <c r="E3965">
        <v>31.48</v>
      </c>
      <c r="F3965">
        <v>31.48</v>
      </c>
      <c r="G3965">
        <v>521016</v>
      </c>
      <c r="H3965">
        <f t="shared" si="61"/>
        <v>3964</v>
      </c>
    </row>
    <row r="3966" spans="1:8" x14ac:dyDescent="0.25">
      <c r="A3966" s="2">
        <v>42423</v>
      </c>
      <c r="B3966">
        <v>33.340000000000003</v>
      </c>
      <c r="C3966">
        <v>33.529998999999997</v>
      </c>
      <c r="D3966">
        <v>31.219999000000001</v>
      </c>
      <c r="E3966">
        <v>31.870000999999998</v>
      </c>
      <c r="F3966">
        <v>31.870000999999998</v>
      </c>
      <c r="G3966">
        <v>539379</v>
      </c>
      <c r="H3966">
        <f t="shared" si="61"/>
        <v>3965</v>
      </c>
    </row>
    <row r="3967" spans="1:8" x14ac:dyDescent="0.25">
      <c r="A3967" s="2">
        <v>42424</v>
      </c>
      <c r="B3967">
        <v>31.280000999999999</v>
      </c>
      <c r="C3967">
        <v>32.400002000000001</v>
      </c>
      <c r="D3967">
        <v>30.559999000000001</v>
      </c>
      <c r="E3967">
        <v>32.150002000000001</v>
      </c>
      <c r="F3967">
        <v>32.150002000000001</v>
      </c>
      <c r="G3967">
        <v>652245</v>
      </c>
      <c r="H3967">
        <f t="shared" si="61"/>
        <v>3966</v>
      </c>
    </row>
    <row r="3968" spans="1:8" x14ac:dyDescent="0.25">
      <c r="A3968" s="2">
        <v>42425</v>
      </c>
      <c r="B3968">
        <v>32.189999</v>
      </c>
      <c r="C3968">
        <v>33.490001999999997</v>
      </c>
      <c r="D3968">
        <v>31.07</v>
      </c>
      <c r="E3968">
        <v>33.07</v>
      </c>
      <c r="F3968">
        <v>33.07</v>
      </c>
      <c r="G3968">
        <v>611874</v>
      </c>
      <c r="H3968">
        <f t="shared" si="61"/>
        <v>3967</v>
      </c>
    </row>
    <row r="3969" spans="1:8" x14ac:dyDescent="0.25">
      <c r="A3969" s="2">
        <v>42426</v>
      </c>
      <c r="B3969">
        <v>33.040000999999997</v>
      </c>
      <c r="C3969">
        <v>34.689999</v>
      </c>
      <c r="D3969">
        <v>32.639999000000003</v>
      </c>
      <c r="E3969">
        <v>32.779998999999997</v>
      </c>
      <c r="F3969">
        <v>32.779998999999997</v>
      </c>
      <c r="G3969">
        <v>646294</v>
      </c>
      <c r="H3969">
        <f t="shared" si="61"/>
        <v>3968</v>
      </c>
    </row>
    <row r="3970" spans="1:8" x14ac:dyDescent="0.25">
      <c r="A3970" s="2">
        <v>42429</v>
      </c>
      <c r="B3970">
        <v>32.720001000000003</v>
      </c>
      <c r="C3970">
        <v>33.979999999999997</v>
      </c>
      <c r="D3970">
        <v>32.32</v>
      </c>
      <c r="E3970">
        <v>33.75</v>
      </c>
      <c r="F3970">
        <v>33.75</v>
      </c>
      <c r="G3970">
        <v>512468</v>
      </c>
      <c r="H3970">
        <f t="shared" si="61"/>
        <v>3969</v>
      </c>
    </row>
    <row r="3971" spans="1:8" x14ac:dyDescent="0.25">
      <c r="A3971" s="2">
        <v>42430</v>
      </c>
      <c r="B3971">
        <v>33.900002000000001</v>
      </c>
      <c r="C3971">
        <v>34.759998000000003</v>
      </c>
      <c r="D3971">
        <v>33.369999</v>
      </c>
      <c r="E3971">
        <v>34.400002000000001</v>
      </c>
      <c r="F3971">
        <v>34.400002000000001</v>
      </c>
      <c r="G3971">
        <v>566226</v>
      </c>
      <c r="H3971">
        <f t="shared" si="61"/>
        <v>3970</v>
      </c>
    </row>
    <row r="3972" spans="1:8" x14ac:dyDescent="0.25">
      <c r="A3972" s="2">
        <v>42431</v>
      </c>
      <c r="B3972">
        <v>33.889999000000003</v>
      </c>
      <c r="C3972">
        <v>35.169998</v>
      </c>
      <c r="D3972">
        <v>33.549999</v>
      </c>
      <c r="E3972">
        <v>34.659999999999997</v>
      </c>
      <c r="F3972">
        <v>34.659999999999997</v>
      </c>
      <c r="G3972">
        <v>597834</v>
      </c>
      <c r="H3972">
        <f t="shared" ref="H3972:H4035" si="62">H3971+1</f>
        <v>3971</v>
      </c>
    </row>
    <row r="3973" spans="1:8" x14ac:dyDescent="0.25">
      <c r="A3973" s="2">
        <v>42432</v>
      </c>
      <c r="B3973">
        <v>34.729999999999997</v>
      </c>
      <c r="C3973">
        <v>35.32</v>
      </c>
      <c r="D3973">
        <v>34.189999</v>
      </c>
      <c r="E3973">
        <v>34.57</v>
      </c>
      <c r="F3973">
        <v>34.57</v>
      </c>
      <c r="G3973">
        <v>512962</v>
      </c>
      <c r="H3973">
        <f t="shared" si="62"/>
        <v>3972</v>
      </c>
    </row>
    <row r="3974" spans="1:8" x14ac:dyDescent="0.25">
      <c r="A3974" s="2">
        <v>42433</v>
      </c>
      <c r="B3974">
        <v>34.659999999999997</v>
      </c>
      <c r="C3974">
        <v>36.340000000000003</v>
      </c>
      <c r="D3974">
        <v>34.400002000000001</v>
      </c>
      <c r="E3974">
        <v>35.919998</v>
      </c>
      <c r="F3974">
        <v>35.919998</v>
      </c>
      <c r="G3974">
        <v>578290</v>
      </c>
      <c r="H3974">
        <f t="shared" si="62"/>
        <v>3973</v>
      </c>
    </row>
    <row r="3975" spans="1:8" x14ac:dyDescent="0.25">
      <c r="A3975" s="2">
        <v>42436</v>
      </c>
      <c r="B3975">
        <v>36.200001</v>
      </c>
      <c r="C3975">
        <v>38.110000999999997</v>
      </c>
      <c r="D3975">
        <v>36.090000000000003</v>
      </c>
      <c r="E3975">
        <v>37.900002000000001</v>
      </c>
      <c r="F3975">
        <v>37.900002000000001</v>
      </c>
      <c r="G3975">
        <v>709870</v>
      </c>
      <c r="H3975">
        <f t="shared" si="62"/>
        <v>3974</v>
      </c>
    </row>
    <row r="3976" spans="1:8" x14ac:dyDescent="0.25">
      <c r="A3976" s="2">
        <v>42437</v>
      </c>
      <c r="B3976">
        <v>37.939999</v>
      </c>
      <c r="C3976">
        <v>38.389999000000003</v>
      </c>
      <c r="D3976">
        <v>36.119999</v>
      </c>
      <c r="E3976">
        <v>36.5</v>
      </c>
      <c r="F3976">
        <v>36.5</v>
      </c>
      <c r="G3976">
        <v>706933</v>
      </c>
      <c r="H3976">
        <f t="shared" si="62"/>
        <v>3975</v>
      </c>
    </row>
    <row r="3977" spans="1:8" x14ac:dyDescent="0.25">
      <c r="A3977" s="2">
        <v>42438</v>
      </c>
      <c r="B3977">
        <v>36.360000999999997</v>
      </c>
      <c r="C3977">
        <v>38.509998000000003</v>
      </c>
      <c r="D3977">
        <v>36.240001999999997</v>
      </c>
      <c r="E3977">
        <v>38.290000999999997</v>
      </c>
      <c r="F3977">
        <v>38.290000999999997</v>
      </c>
      <c r="G3977">
        <v>740632</v>
      </c>
      <c r="H3977">
        <f t="shared" si="62"/>
        <v>3976</v>
      </c>
    </row>
    <row r="3978" spans="1:8" x14ac:dyDescent="0.25">
      <c r="A3978" s="2">
        <v>42439</v>
      </c>
      <c r="B3978">
        <v>38.169998</v>
      </c>
      <c r="C3978">
        <v>38.479999999999997</v>
      </c>
      <c r="D3978">
        <v>37.209999000000003</v>
      </c>
      <c r="E3978">
        <v>37.840000000000003</v>
      </c>
      <c r="F3978">
        <v>37.840000000000003</v>
      </c>
      <c r="G3978">
        <v>701435</v>
      </c>
      <c r="H3978">
        <f t="shared" si="62"/>
        <v>3977</v>
      </c>
    </row>
    <row r="3979" spans="1:8" x14ac:dyDescent="0.25">
      <c r="A3979" s="2">
        <v>42440</v>
      </c>
      <c r="B3979">
        <v>37.990001999999997</v>
      </c>
      <c r="C3979">
        <v>39.020000000000003</v>
      </c>
      <c r="D3979">
        <v>37.919998</v>
      </c>
      <c r="E3979">
        <v>38.5</v>
      </c>
      <c r="F3979">
        <v>38.5</v>
      </c>
      <c r="G3979">
        <v>564791</v>
      </c>
      <c r="H3979">
        <f t="shared" si="62"/>
        <v>3978</v>
      </c>
    </row>
    <row r="3980" spans="1:8" x14ac:dyDescent="0.25">
      <c r="A3980" s="2">
        <v>42443</v>
      </c>
      <c r="B3980">
        <v>38.169998</v>
      </c>
      <c r="C3980">
        <v>38.770000000000003</v>
      </c>
      <c r="D3980">
        <v>36.68</v>
      </c>
      <c r="E3980">
        <v>37.18</v>
      </c>
      <c r="F3980">
        <v>37.18</v>
      </c>
      <c r="G3980">
        <v>489938</v>
      </c>
      <c r="H3980">
        <f t="shared" si="62"/>
        <v>3979</v>
      </c>
    </row>
    <row r="3981" spans="1:8" x14ac:dyDescent="0.25">
      <c r="A3981" s="2">
        <v>42444</v>
      </c>
      <c r="B3981">
        <v>37.369999</v>
      </c>
      <c r="C3981">
        <v>37.400002000000001</v>
      </c>
      <c r="D3981">
        <v>35.959999000000003</v>
      </c>
      <c r="E3981">
        <v>36.340000000000003</v>
      </c>
      <c r="F3981">
        <v>36.340000000000003</v>
      </c>
      <c r="G3981">
        <v>446100</v>
      </c>
      <c r="H3981">
        <f t="shared" si="62"/>
        <v>3980</v>
      </c>
    </row>
    <row r="3982" spans="1:8" x14ac:dyDescent="0.25">
      <c r="A3982" s="2">
        <v>42445</v>
      </c>
      <c r="B3982">
        <v>36.740001999999997</v>
      </c>
      <c r="C3982">
        <v>38.630001</v>
      </c>
      <c r="D3982">
        <v>36.610000999999997</v>
      </c>
      <c r="E3982">
        <v>38.459999000000003</v>
      </c>
      <c r="F3982">
        <v>38.459999000000003</v>
      </c>
      <c r="G3982">
        <v>494174</v>
      </c>
      <c r="H3982">
        <f t="shared" si="62"/>
        <v>3981</v>
      </c>
    </row>
    <row r="3983" spans="1:8" x14ac:dyDescent="0.25">
      <c r="A3983" s="2">
        <v>42446</v>
      </c>
      <c r="B3983">
        <v>38.590000000000003</v>
      </c>
      <c r="C3983">
        <v>40.360000999999997</v>
      </c>
      <c r="D3983">
        <v>38.470001000000003</v>
      </c>
      <c r="E3983">
        <v>40.200001</v>
      </c>
      <c r="F3983">
        <v>40.200001</v>
      </c>
      <c r="G3983">
        <v>298013</v>
      </c>
      <c r="H3983">
        <f t="shared" si="62"/>
        <v>3982</v>
      </c>
    </row>
    <row r="3984" spans="1:8" x14ac:dyDescent="0.25">
      <c r="A3984" s="2">
        <v>42447</v>
      </c>
      <c r="B3984">
        <v>40.25</v>
      </c>
      <c r="C3984">
        <v>41.200001</v>
      </c>
      <c r="D3984">
        <v>39.150002000000001</v>
      </c>
      <c r="E3984">
        <v>39.439999</v>
      </c>
      <c r="F3984">
        <v>39.439999</v>
      </c>
      <c r="G3984">
        <v>130151</v>
      </c>
      <c r="H3984">
        <f t="shared" si="62"/>
        <v>3983</v>
      </c>
    </row>
    <row r="3985" spans="1:8" x14ac:dyDescent="0.25">
      <c r="A3985" s="2">
        <v>42450</v>
      </c>
      <c r="B3985">
        <v>39.060001</v>
      </c>
      <c r="C3985">
        <v>40.299999</v>
      </c>
      <c r="D3985">
        <v>38.610000999999997</v>
      </c>
      <c r="E3985">
        <v>39.909999999999997</v>
      </c>
      <c r="F3985">
        <v>39.909999999999997</v>
      </c>
      <c r="G3985">
        <v>479337</v>
      </c>
      <c r="H3985">
        <f t="shared" si="62"/>
        <v>3984</v>
      </c>
    </row>
    <row r="3986" spans="1:8" x14ac:dyDescent="0.25">
      <c r="A3986" s="2">
        <v>42451</v>
      </c>
      <c r="B3986">
        <v>41.59</v>
      </c>
      <c r="C3986">
        <v>41.900002000000001</v>
      </c>
      <c r="D3986">
        <v>40.770000000000003</v>
      </c>
      <c r="E3986">
        <v>41.450001</v>
      </c>
      <c r="F3986">
        <v>41.450001</v>
      </c>
      <c r="G3986">
        <v>463693</v>
      </c>
      <c r="H3986">
        <f t="shared" si="62"/>
        <v>3985</v>
      </c>
    </row>
    <row r="3987" spans="1:8" x14ac:dyDescent="0.25">
      <c r="A3987" s="2">
        <v>42452</v>
      </c>
      <c r="B3987">
        <v>41.189999</v>
      </c>
      <c r="C3987">
        <v>41.34</v>
      </c>
      <c r="D3987">
        <v>39.669998</v>
      </c>
      <c r="E3987">
        <v>39.790000999999997</v>
      </c>
      <c r="F3987">
        <v>39.790000999999997</v>
      </c>
      <c r="G3987">
        <v>492003</v>
      </c>
      <c r="H3987">
        <f t="shared" si="62"/>
        <v>3986</v>
      </c>
    </row>
    <row r="3988" spans="1:8" x14ac:dyDescent="0.25">
      <c r="A3988" s="2">
        <v>42453</v>
      </c>
      <c r="B3988">
        <v>39.729999999999997</v>
      </c>
      <c r="C3988">
        <v>39.770000000000003</v>
      </c>
      <c r="D3988">
        <v>38.330002</v>
      </c>
      <c r="E3988">
        <v>39.459999000000003</v>
      </c>
      <c r="F3988">
        <v>39.459999000000003</v>
      </c>
      <c r="G3988">
        <v>495168</v>
      </c>
      <c r="H3988">
        <f t="shared" si="62"/>
        <v>3987</v>
      </c>
    </row>
    <row r="3989" spans="1:8" x14ac:dyDescent="0.25">
      <c r="A3989" s="2">
        <v>42457</v>
      </c>
      <c r="B3989">
        <v>39.549999</v>
      </c>
      <c r="C3989">
        <v>40.139999000000003</v>
      </c>
      <c r="D3989">
        <v>38.860000999999997</v>
      </c>
      <c r="E3989">
        <v>39.389999000000003</v>
      </c>
      <c r="F3989">
        <v>39.389999000000003</v>
      </c>
      <c r="G3989">
        <v>299775</v>
      </c>
      <c r="H3989">
        <f t="shared" si="62"/>
        <v>3988</v>
      </c>
    </row>
    <row r="3990" spans="1:8" x14ac:dyDescent="0.25">
      <c r="A3990" s="2">
        <v>42458</v>
      </c>
      <c r="B3990">
        <v>39.32</v>
      </c>
      <c r="C3990">
        <v>39.479999999999997</v>
      </c>
      <c r="D3990">
        <v>37.909999999999997</v>
      </c>
      <c r="E3990">
        <v>38.279998999999997</v>
      </c>
      <c r="F3990">
        <v>38.279998999999997</v>
      </c>
      <c r="G3990">
        <v>488032</v>
      </c>
      <c r="H3990">
        <f t="shared" si="62"/>
        <v>3989</v>
      </c>
    </row>
    <row r="3991" spans="1:8" x14ac:dyDescent="0.25">
      <c r="A3991" s="2">
        <v>42459</v>
      </c>
      <c r="B3991">
        <v>38.520000000000003</v>
      </c>
      <c r="C3991">
        <v>39.849997999999999</v>
      </c>
      <c r="D3991">
        <v>38.139999000000003</v>
      </c>
      <c r="E3991">
        <v>38.32</v>
      </c>
      <c r="F3991">
        <v>38.32</v>
      </c>
      <c r="G3991">
        <v>542469</v>
      </c>
      <c r="H3991">
        <f t="shared" si="62"/>
        <v>3990</v>
      </c>
    </row>
    <row r="3992" spans="1:8" x14ac:dyDescent="0.25">
      <c r="A3992" s="2">
        <v>42460</v>
      </c>
      <c r="B3992">
        <v>38.299999</v>
      </c>
      <c r="C3992">
        <v>39.040000999999997</v>
      </c>
      <c r="D3992">
        <v>37.57</v>
      </c>
      <c r="E3992">
        <v>38.340000000000003</v>
      </c>
      <c r="F3992">
        <v>38.340000000000003</v>
      </c>
      <c r="G3992">
        <v>532152</v>
      </c>
      <c r="H3992">
        <f t="shared" si="62"/>
        <v>3991</v>
      </c>
    </row>
    <row r="3993" spans="1:8" x14ac:dyDescent="0.25">
      <c r="A3993" s="2">
        <v>42461</v>
      </c>
      <c r="B3993">
        <v>38.139999000000003</v>
      </c>
      <c r="C3993">
        <v>38.560001</v>
      </c>
      <c r="D3993">
        <v>36.630001</v>
      </c>
      <c r="E3993">
        <v>36.790000999999997</v>
      </c>
      <c r="F3993">
        <v>36.790000999999997</v>
      </c>
      <c r="G3993">
        <v>547190</v>
      </c>
      <c r="H3993">
        <f t="shared" si="62"/>
        <v>3992</v>
      </c>
    </row>
    <row r="3994" spans="1:8" x14ac:dyDescent="0.25">
      <c r="A3994" s="2">
        <v>42464</v>
      </c>
      <c r="B3994">
        <v>36.610000999999997</v>
      </c>
      <c r="C3994">
        <v>37.209999000000003</v>
      </c>
      <c r="D3994">
        <v>35.459999000000003</v>
      </c>
      <c r="E3994">
        <v>35.700001</v>
      </c>
      <c r="F3994">
        <v>35.700001</v>
      </c>
      <c r="G3994">
        <v>549477</v>
      </c>
      <c r="H3994">
        <f t="shared" si="62"/>
        <v>3993</v>
      </c>
    </row>
    <row r="3995" spans="1:8" x14ac:dyDescent="0.25">
      <c r="A3995" s="2">
        <v>42465</v>
      </c>
      <c r="B3995">
        <v>35.5</v>
      </c>
      <c r="C3995">
        <v>36.580002</v>
      </c>
      <c r="D3995">
        <v>35.240001999999997</v>
      </c>
      <c r="E3995">
        <v>35.889999000000003</v>
      </c>
      <c r="F3995">
        <v>35.889999000000003</v>
      </c>
      <c r="G3995">
        <v>485543</v>
      </c>
      <c r="H3995">
        <f t="shared" si="62"/>
        <v>3994</v>
      </c>
    </row>
    <row r="3996" spans="1:8" x14ac:dyDescent="0.25">
      <c r="A3996" s="2">
        <v>42466</v>
      </c>
      <c r="B3996">
        <v>36.520000000000003</v>
      </c>
      <c r="C3996">
        <v>37.900002000000001</v>
      </c>
      <c r="D3996">
        <v>36.43</v>
      </c>
      <c r="E3996">
        <v>37.75</v>
      </c>
      <c r="F3996">
        <v>37.75</v>
      </c>
      <c r="G3996">
        <v>751048</v>
      </c>
      <c r="H3996">
        <f t="shared" si="62"/>
        <v>3995</v>
      </c>
    </row>
    <row r="3997" spans="1:8" x14ac:dyDescent="0.25">
      <c r="A3997" s="2">
        <v>42467</v>
      </c>
      <c r="B3997">
        <v>37.759998000000003</v>
      </c>
      <c r="C3997">
        <v>38.299999</v>
      </c>
      <c r="D3997">
        <v>36.689999</v>
      </c>
      <c r="E3997">
        <v>37.259998000000003</v>
      </c>
      <c r="F3997">
        <v>37.259998000000003</v>
      </c>
      <c r="G3997">
        <v>626749</v>
      </c>
      <c r="H3997">
        <f t="shared" si="62"/>
        <v>3996</v>
      </c>
    </row>
    <row r="3998" spans="1:8" x14ac:dyDescent="0.25">
      <c r="A3998" s="2">
        <v>42468</v>
      </c>
      <c r="B3998">
        <v>37.520000000000003</v>
      </c>
      <c r="C3998">
        <v>39.840000000000003</v>
      </c>
      <c r="D3998">
        <v>37.450001</v>
      </c>
      <c r="E3998">
        <v>39.720001000000003</v>
      </c>
      <c r="F3998">
        <v>39.720001000000003</v>
      </c>
      <c r="G3998">
        <v>817230</v>
      </c>
      <c r="H3998">
        <f t="shared" si="62"/>
        <v>3997</v>
      </c>
    </row>
    <row r="3999" spans="1:8" x14ac:dyDescent="0.25">
      <c r="A3999" s="2">
        <v>42471</v>
      </c>
      <c r="B3999">
        <v>39.720001000000003</v>
      </c>
      <c r="C3999">
        <v>40.75</v>
      </c>
      <c r="D3999">
        <v>39.25</v>
      </c>
      <c r="E3999">
        <v>40.360000999999997</v>
      </c>
      <c r="F3999">
        <v>40.360000999999997</v>
      </c>
      <c r="G3999">
        <v>679351</v>
      </c>
      <c r="H3999">
        <f t="shared" si="62"/>
        <v>3998</v>
      </c>
    </row>
    <row r="4000" spans="1:8" x14ac:dyDescent="0.25">
      <c r="A4000" s="2">
        <v>42472</v>
      </c>
      <c r="B4000">
        <v>40.349997999999999</v>
      </c>
      <c r="C4000">
        <v>42.25</v>
      </c>
      <c r="D4000">
        <v>40.090000000000003</v>
      </c>
      <c r="E4000">
        <v>42.169998</v>
      </c>
      <c r="F4000">
        <v>42.169998</v>
      </c>
      <c r="G4000">
        <v>796837</v>
      </c>
      <c r="H4000">
        <f t="shared" si="62"/>
        <v>3999</v>
      </c>
    </row>
    <row r="4001" spans="1:8" x14ac:dyDescent="0.25">
      <c r="A4001" s="2">
        <v>42473</v>
      </c>
      <c r="B4001">
        <v>41.630001</v>
      </c>
      <c r="C4001">
        <v>42.419998</v>
      </c>
      <c r="D4001">
        <v>41.240001999999997</v>
      </c>
      <c r="E4001">
        <v>41.759998000000003</v>
      </c>
      <c r="F4001">
        <v>41.759998000000003</v>
      </c>
      <c r="G4001">
        <v>730437</v>
      </c>
      <c r="H4001">
        <f t="shared" si="62"/>
        <v>4000</v>
      </c>
    </row>
    <row r="4002" spans="1:8" x14ac:dyDescent="0.25">
      <c r="A4002" s="2">
        <v>42474</v>
      </c>
      <c r="B4002">
        <v>41.540000999999997</v>
      </c>
      <c r="C4002">
        <v>42.16</v>
      </c>
      <c r="D4002">
        <v>40.840000000000003</v>
      </c>
      <c r="E4002">
        <v>41.5</v>
      </c>
      <c r="F4002">
        <v>41.5</v>
      </c>
      <c r="G4002">
        <v>488614</v>
      </c>
      <c r="H4002">
        <f t="shared" si="62"/>
        <v>4001</v>
      </c>
    </row>
    <row r="4003" spans="1:8" x14ac:dyDescent="0.25">
      <c r="A4003" s="2">
        <v>42475</v>
      </c>
      <c r="B4003">
        <v>41.43</v>
      </c>
      <c r="C4003">
        <v>41.73</v>
      </c>
      <c r="D4003">
        <v>39.979999999999997</v>
      </c>
      <c r="E4003">
        <v>40.360000999999997</v>
      </c>
      <c r="F4003">
        <v>40.360000999999997</v>
      </c>
      <c r="G4003">
        <v>520146</v>
      </c>
      <c r="H4003">
        <f t="shared" si="62"/>
        <v>4002</v>
      </c>
    </row>
    <row r="4004" spans="1:8" x14ac:dyDescent="0.25">
      <c r="A4004" s="2">
        <v>42478</v>
      </c>
      <c r="B4004">
        <v>38.75</v>
      </c>
      <c r="C4004">
        <v>40.240001999999997</v>
      </c>
      <c r="D4004">
        <v>37.610000999999997</v>
      </c>
      <c r="E4004">
        <v>39.779998999999997</v>
      </c>
      <c r="F4004">
        <v>39.779998999999997</v>
      </c>
      <c r="G4004">
        <v>342463</v>
      </c>
      <c r="H4004">
        <f t="shared" si="62"/>
        <v>4003</v>
      </c>
    </row>
    <row r="4005" spans="1:8" x14ac:dyDescent="0.25">
      <c r="A4005" s="2">
        <v>42479</v>
      </c>
      <c r="B4005">
        <v>40.040000999999997</v>
      </c>
      <c r="C4005">
        <v>41.529998999999997</v>
      </c>
      <c r="D4005">
        <v>39.580002</v>
      </c>
      <c r="E4005">
        <v>41.080002</v>
      </c>
      <c r="F4005">
        <v>41.080002</v>
      </c>
      <c r="G4005">
        <v>101734</v>
      </c>
      <c r="H4005">
        <f t="shared" si="62"/>
        <v>4004</v>
      </c>
    </row>
    <row r="4006" spans="1:8" x14ac:dyDescent="0.25">
      <c r="A4006" s="2">
        <v>42480</v>
      </c>
      <c r="B4006">
        <v>40.799999</v>
      </c>
      <c r="C4006">
        <v>42.91</v>
      </c>
      <c r="D4006">
        <v>39.849997999999999</v>
      </c>
      <c r="E4006">
        <v>42.630001</v>
      </c>
      <c r="F4006">
        <v>42.630001</v>
      </c>
      <c r="G4006">
        <v>796240</v>
      </c>
      <c r="H4006">
        <f t="shared" si="62"/>
        <v>4005</v>
      </c>
    </row>
    <row r="4007" spans="1:8" x14ac:dyDescent="0.25">
      <c r="A4007" s="2">
        <v>42481</v>
      </c>
      <c r="B4007">
        <v>43.970001000000003</v>
      </c>
      <c r="C4007">
        <v>44.490001999999997</v>
      </c>
      <c r="D4007">
        <v>43.049999</v>
      </c>
      <c r="E4007">
        <v>43.18</v>
      </c>
      <c r="F4007">
        <v>43.18</v>
      </c>
      <c r="G4007">
        <v>671103</v>
      </c>
      <c r="H4007">
        <f t="shared" si="62"/>
        <v>4006</v>
      </c>
    </row>
    <row r="4008" spans="1:8" x14ac:dyDescent="0.25">
      <c r="A4008" s="2">
        <v>42482</v>
      </c>
      <c r="B4008">
        <v>43.419998</v>
      </c>
      <c r="C4008">
        <v>44.450001</v>
      </c>
      <c r="D4008">
        <v>43.110000999999997</v>
      </c>
      <c r="E4008">
        <v>43.73</v>
      </c>
      <c r="F4008">
        <v>43.73</v>
      </c>
      <c r="G4008">
        <v>575107</v>
      </c>
      <c r="H4008">
        <f t="shared" si="62"/>
        <v>4007</v>
      </c>
    </row>
    <row r="4009" spans="1:8" x14ac:dyDescent="0.25">
      <c r="A4009" s="2">
        <v>42485</v>
      </c>
      <c r="B4009">
        <v>43.75</v>
      </c>
      <c r="C4009">
        <v>44.040000999999997</v>
      </c>
      <c r="D4009">
        <v>42.580002</v>
      </c>
      <c r="E4009">
        <v>42.639999000000003</v>
      </c>
      <c r="F4009">
        <v>42.639999000000003</v>
      </c>
      <c r="G4009">
        <v>606383</v>
      </c>
      <c r="H4009">
        <f t="shared" si="62"/>
        <v>4008</v>
      </c>
    </row>
    <row r="4010" spans="1:8" x14ac:dyDescent="0.25">
      <c r="A4010" s="2">
        <v>42486</v>
      </c>
      <c r="B4010">
        <v>42.959999000000003</v>
      </c>
      <c r="C4010">
        <v>44.830002</v>
      </c>
      <c r="D4010">
        <v>42.5</v>
      </c>
      <c r="E4010">
        <v>44.040000999999997</v>
      </c>
      <c r="F4010">
        <v>44.040000999999997</v>
      </c>
      <c r="G4010">
        <v>564392</v>
      </c>
      <c r="H4010">
        <f t="shared" si="62"/>
        <v>4009</v>
      </c>
    </row>
    <row r="4011" spans="1:8" x14ac:dyDescent="0.25">
      <c r="A4011" s="2">
        <v>42487</v>
      </c>
      <c r="B4011">
        <v>44.639999000000003</v>
      </c>
      <c r="C4011">
        <v>45.619999</v>
      </c>
      <c r="D4011">
        <v>43.77</v>
      </c>
      <c r="E4011">
        <v>45.330002</v>
      </c>
      <c r="F4011">
        <v>45.330002</v>
      </c>
      <c r="G4011">
        <v>648028</v>
      </c>
      <c r="H4011">
        <f t="shared" si="62"/>
        <v>4010</v>
      </c>
    </row>
    <row r="4012" spans="1:8" x14ac:dyDescent="0.25">
      <c r="A4012" s="2">
        <v>42488</v>
      </c>
      <c r="B4012">
        <v>45.299999</v>
      </c>
      <c r="C4012">
        <v>46.139999000000003</v>
      </c>
      <c r="D4012">
        <v>44.939999</v>
      </c>
      <c r="E4012">
        <v>46.029998999999997</v>
      </c>
      <c r="F4012">
        <v>46.029998999999997</v>
      </c>
      <c r="G4012">
        <v>487412</v>
      </c>
      <c r="H4012">
        <f t="shared" si="62"/>
        <v>4011</v>
      </c>
    </row>
    <row r="4013" spans="1:8" x14ac:dyDescent="0.25">
      <c r="A4013" s="2">
        <v>42489</v>
      </c>
      <c r="B4013">
        <v>45.900002000000001</v>
      </c>
      <c r="C4013">
        <v>46.779998999999997</v>
      </c>
      <c r="D4013">
        <v>45.240001999999997</v>
      </c>
      <c r="E4013">
        <v>45.919998</v>
      </c>
      <c r="F4013">
        <v>45.919998</v>
      </c>
      <c r="G4013">
        <v>598439</v>
      </c>
      <c r="H4013">
        <f t="shared" si="62"/>
        <v>4012</v>
      </c>
    </row>
    <row r="4014" spans="1:8" x14ac:dyDescent="0.25">
      <c r="A4014" s="2">
        <v>42492</v>
      </c>
      <c r="B4014">
        <v>45.900002000000001</v>
      </c>
      <c r="C4014">
        <v>46.150002000000001</v>
      </c>
      <c r="D4014">
        <v>44.540000999999997</v>
      </c>
      <c r="E4014">
        <v>44.779998999999997</v>
      </c>
      <c r="F4014">
        <v>44.779998999999997</v>
      </c>
      <c r="G4014">
        <v>464027</v>
      </c>
      <c r="H4014">
        <f t="shared" si="62"/>
        <v>4013</v>
      </c>
    </row>
    <row r="4015" spans="1:8" x14ac:dyDescent="0.25">
      <c r="A4015" s="2">
        <v>42493</v>
      </c>
      <c r="B4015">
        <v>44.919998</v>
      </c>
      <c r="C4015">
        <v>45.349997999999999</v>
      </c>
      <c r="D4015">
        <v>43.32</v>
      </c>
      <c r="E4015">
        <v>43.650002000000001</v>
      </c>
      <c r="F4015">
        <v>43.650002000000001</v>
      </c>
      <c r="G4015">
        <v>625551</v>
      </c>
      <c r="H4015">
        <f t="shared" si="62"/>
        <v>4014</v>
      </c>
    </row>
    <row r="4016" spans="1:8" x14ac:dyDescent="0.25">
      <c r="A4016" s="2">
        <v>42494</v>
      </c>
      <c r="B4016">
        <v>43.849997999999999</v>
      </c>
      <c r="C4016">
        <v>44.880001</v>
      </c>
      <c r="D4016">
        <v>43.220001000000003</v>
      </c>
      <c r="E4016">
        <v>43.779998999999997</v>
      </c>
      <c r="F4016">
        <v>43.779998999999997</v>
      </c>
      <c r="G4016">
        <v>711125</v>
      </c>
      <c r="H4016">
        <f t="shared" si="62"/>
        <v>4015</v>
      </c>
    </row>
    <row r="4017" spans="1:8" x14ac:dyDescent="0.25">
      <c r="A4017" s="2">
        <v>42495</v>
      </c>
      <c r="B4017">
        <v>44.040000999999997</v>
      </c>
      <c r="C4017">
        <v>46.07</v>
      </c>
      <c r="D4017">
        <v>43.959999000000003</v>
      </c>
      <c r="E4017">
        <v>44.32</v>
      </c>
      <c r="F4017">
        <v>44.32</v>
      </c>
      <c r="G4017">
        <v>746159</v>
      </c>
      <c r="H4017">
        <f t="shared" si="62"/>
        <v>4016</v>
      </c>
    </row>
    <row r="4018" spans="1:8" x14ac:dyDescent="0.25">
      <c r="A4018" s="2">
        <v>42496</v>
      </c>
      <c r="B4018">
        <v>44.52</v>
      </c>
      <c r="C4018">
        <v>45.34</v>
      </c>
      <c r="D4018">
        <v>43.540000999999997</v>
      </c>
      <c r="E4018">
        <v>44.66</v>
      </c>
      <c r="F4018">
        <v>44.66</v>
      </c>
      <c r="G4018">
        <v>695306</v>
      </c>
      <c r="H4018">
        <f t="shared" si="62"/>
        <v>4017</v>
      </c>
    </row>
    <row r="4019" spans="1:8" x14ac:dyDescent="0.25">
      <c r="A4019" s="2">
        <v>42499</v>
      </c>
      <c r="B4019">
        <v>45</v>
      </c>
      <c r="C4019">
        <v>45.939999</v>
      </c>
      <c r="D4019">
        <v>43.240001999999997</v>
      </c>
      <c r="E4019">
        <v>43.439999</v>
      </c>
      <c r="F4019">
        <v>43.439999</v>
      </c>
      <c r="G4019">
        <v>767568</v>
      </c>
      <c r="H4019">
        <f t="shared" si="62"/>
        <v>4018</v>
      </c>
    </row>
    <row r="4020" spans="1:8" x14ac:dyDescent="0.25">
      <c r="A4020" s="2">
        <v>42500</v>
      </c>
      <c r="B4020">
        <v>43.25</v>
      </c>
      <c r="C4020">
        <v>44.790000999999997</v>
      </c>
      <c r="D4020">
        <v>43.029998999999997</v>
      </c>
      <c r="E4020">
        <v>44.66</v>
      </c>
      <c r="F4020">
        <v>44.66</v>
      </c>
      <c r="G4020">
        <v>709415</v>
      </c>
      <c r="H4020">
        <f t="shared" si="62"/>
        <v>4019</v>
      </c>
    </row>
    <row r="4021" spans="1:8" x14ac:dyDescent="0.25">
      <c r="A4021" s="2">
        <v>42501</v>
      </c>
      <c r="B4021">
        <v>44.599997999999999</v>
      </c>
      <c r="C4021">
        <v>46.360000999999997</v>
      </c>
      <c r="D4021">
        <v>43.959999000000003</v>
      </c>
      <c r="E4021">
        <v>46.23</v>
      </c>
      <c r="F4021">
        <v>46.23</v>
      </c>
      <c r="G4021">
        <v>869957</v>
      </c>
      <c r="H4021">
        <f t="shared" si="62"/>
        <v>4020</v>
      </c>
    </row>
    <row r="4022" spans="1:8" x14ac:dyDescent="0.25">
      <c r="A4022" s="2">
        <v>42502</v>
      </c>
      <c r="B4022">
        <v>46</v>
      </c>
      <c r="C4022">
        <v>47.02</v>
      </c>
      <c r="D4022">
        <v>45.610000999999997</v>
      </c>
      <c r="E4022">
        <v>46.700001</v>
      </c>
      <c r="F4022">
        <v>46.700001</v>
      </c>
      <c r="G4022">
        <v>715102</v>
      </c>
      <c r="H4022">
        <f t="shared" si="62"/>
        <v>4021</v>
      </c>
    </row>
    <row r="4023" spans="1:8" x14ac:dyDescent="0.25">
      <c r="A4023" s="2">
        <v>42503</v>
      </c>
      <c r="B4023">
        <v>46.41</v>
      </c>
      <c r="C4023">
        <v>46.490001999999997</v>
      </c>
      <c r="D4023">
        <v>45.75</v>
      </c>
      <c r="E4023">
        <v>46.209999000000003</v>
      </c>
      <c r="F4023">
        <v>46.209999000000003</v>
      </c>
      <c r="G4023">
        <v>519363</v>
      </c>
      <c r="H4023">
        <f t="shared" si="62"/>
        <v>4022</v>
      </c>
    </row>
    <row r="4024" spans="1:8" x14ac:dyDescent="0.25">
      <c r="A4024" s="2">
        <v>42506</v>
      </c>
      <c r="B4024">
        <v>46.279998999999997</v>
      </c>
      <c r="C4024">
        <v>47.98</v>
      </c>
      <c r="D4024">
        <v>46.150002000000001</v>
      </c>
      <c r="E4024">
        <v>47.720001000000003</v>
      </c>
      <c r="F4024">
        <v>47.720001000000003</v>
      </c>
      <c r="G4024">
        <v>550863</v>
      </c>
      <c r="H4024">
        <f t="shared" si="62"/>
        <v>4023</v>
      </c>
    </row>
    <row r="4025" spans="1:8" x14ac:dyDescent="0.25">
      <c r="A4025" s="2">
        <v>42507</v>
      </c>
      <c r="B4025">
        <v>47.900002000000001</v>
      </c>
      <c r="C4025">
        <v>48.759998000000003</v>
      </c>
      <c r="D4025">
        <v>47.529998999999997</v>
      </c>
      <c r="E4025">
        <v>48.310001</v>
      </c>
      <c r="F4025">
        <v>48.310001</v>
      </c>
      <c r="G4025">
        <v>470440</v>
      </c>
      <c r="H4025">
        <f t="shared" si="62"/>
        <v>4024</v>
      </c>
    </row>
    <row r="4026" spans="1:8" x14ac:dyDescent="0.25">
      <c r="A4026" s="2">
        <v>42508</v>
      </c>
      <c r="B4026">
        <v>48.529998999999997</v>
      </c>
      <c r="C4026">
        <v>48.950001</v>
      </c>
      <c r="D4026">
        <v>47.75</v>
      </c>
      <c r="E4026">
        <v>48.189999</v>
      </c>
      <c r="F4026">
        <v>48.189999</v>
      </c>
      <c r="G4026">
        <v>343184</v>
      </c>
      <c r="H4026">
        <f t="shared" si="62"/>
        <v>4025</v>
      </c>
    </row>
    <row r="4027" spans="1:8" x14ac:dyDescent="0.25">
      <c r="A4027" s="2">
        <v>42509</v>
      </c>
      <c r="B4027">
        <v>47.869999</v>
      </c>
      <c r="C4027">
        <v>48.279998999999997</v>
      </c>
      <c r="D4027">
        <v>46.73</v>
      </c>
      <c r="E4027">
        <v>48.16</v>
      </c>
      <c r="F4027">
        <v>48.16</v>
      </c>
      <c r="G4027">
        <v>108816</v>
      </c>
      <c r="H4027">
        <f t="shared" si="62"/>
        <v>4026</v>
      </c>
    </row>
    <row r="4028" spans="1:8" x14ac:dyDescent="0.25">
      <c r="A4028" s="2">
        <v>42510</v>
      </c>
      <c r="B4028">
        <v>48.200001</v>
      </c>
      <c r="C4028">
        <v>48.790000999999997</v>
      </c>
      <c r="D4028">
        <v>47.439999</v>
      </c>
      <c r="E4028">
        <v>47.75</v>
      </c>
      <c r="F4028">
        <v>47.75</v>
      </c>
      <c r="G4028">
        <v>538047</v>
      </c>
      <c r="H4028">
        <f t="shared" si="62"/>
        <v>4027</v>
      </c>
    </row>
    <row r="4029" spans="1:8" x14ac:dyDescent="0.25">
      <c r="A4029" s="2">
        <v>42513</v>
      </c>
      <c r="B4029">
        <v>48.459999000000003</v>
      </c>
      <c r="C4029">
        <v>48.5</v>
      </c>
      <c r="D4029">
        <v>47.400002000000001</v>
      </c>
      <c r="E4029">
        <v>48.080002</v>
      </c>
      <c r="F4029">
        <v>48.080002</v>
      </c>
      <c r="G4029">
        <v>475453</v>
      </c>
      <c r="H4029">
        <f t="shared" si="62"/>
        <v>4028</v>
      </c>
    </row>
    <row r="4030" spans="1:8" x14ac:dyDescent="0.25">
      <c r="A4030" s="2">
        <v>42514</v>
      </c>
      <c r="B4030">
        <v>48.080002</v>
      </c>
      <c r="C4030">
        <v>49.27</v>
      </c>
      <c r="D4030">
        <v>47.639999000000003</v>
      </c>
      <c r="E4030">
        <v>48.619999</v>
      </c>
      <c r="F4030">
        <v>48.619999</v>
      </c>
      <c r="G4030">
        <v>475965</v>
      </c>
      <c r="H4030">
        <f t="shared" si="62"/>
        <v>4029</v>
      </c>
    </row>
    <row r="4031" spans="1:8" x14ac:dyDescent="0.25">
      <c r="A4031" s="2">
        <v>42515</v>
      </c>
      <c r="B4031">
        <v>49.09</v>
      </c>
      <c r="C4031">
        <v>49.75</v>
      </c>
      <c r="D4031">
        <v>48.650002000000001</v>
      </c>
      <c r="E4031">
        <v>49.560001</v>
      </c>
      <c r="F4031">
        <v>49.560001</v>
      </c>
      <c r="G4031">
        <v>550501</v>
      </c>
      <c r="H4031">
        <f t="shared" si="62"/>
        <v>4030</v>
      </c>
    </row>
    <row r="4032" spans="1:8" x14ac:dyDescent="0.25">
      <c r="A4032" s="2">
        <v>42516</v>
      </c>
      <c r="B4032">
        <v>49.700001</v>
      </c>
      <c r="C4032">
        <v>50.209999000000003</v>
      </c>
      <c r="D4032">
        <v>49.220001000000003</v>
      </c>
      <c r="E4032">
        <v>49.48</v>
      </c>
      <c r="F4032">
        <v>49.48</v>
      </c>
      <c r="G4032">
        <v>488465</v>
      </c>
      <c r="H4032">
        <f t="shared" si="62"/>
        <v>4031</v>
      </c>
    </row>
    <row r="4033" spans="1:8" x14ac:dyDescent="0.25">
      <c r="A4033" s="2">
        <v>42517</v>
      </c>
      <c r="B4033">
        <v>49.310001</v>
      </c>
      <c r="C4033">
        <v>49.599997999999999</v>
      </c>
      <c r="D4033">
        <v>48.689999</v>
      </c>
      <c r="E4033">
        <v>49.330002</v>
      </c>
      <c r="F4033">
        <v>49.330002</v>
      </c>
      <c r="G4033">
        <v>406386</v>
      </c>
      <c r="H4033">
        <f t="shared" si="62"/>
        <v>4032</v>
      </c>
    </row>
    <row r="4034" spans="1:8" x14ac:dyDescent="0.25">
      <c r="A4034" s="2">
        <v>42521</v>
      </c>
      <c r="B4034">
        <v>49.540000999999997</v>
      </c>
      <c r="C4034">
        <v>50.099997999999999</v>
      </c>
      <c r="D4034">
        <v>48.810001</v>
      </c>
      <c r="E4034">
        <v>49.099997999999999</v>
      </c>
      <c r="F4034">
        <v>49.099997999999999</v>
      </c>
      <c r="G4034">
        <v>476988</v>
      </c>
      <c r="H4034">
        <f t="shared" si="62"/>
        <v>4033</v>
      </c>
    </row>
    <row r="4035" spans="1:8" x14ac:dyDescent="0.25">
      <c r="A4035" s="2">
        <v>42522</v>
      </c>
      <c r="B4035">
        <v>48.82</v>
      </c>
      <c r="C4035">
        <v>49.25</v>
      </c>
      <c r="D4035">
        <v>47.75</v>
      </c>
      <c r="E4035">
        <v>49.009998000000003</v>
      </c>
      <c r="F4035">
        <v>49.009998000000003</v>
      </c>
      <c r="G4035">
        <v>568839</v>
      </c>
      <c r="H4035">
        <f t="shared" si="62"/>
        <v>4034</v>
      </c>
    </row>
    <row r="4036" spans="1:8" x14ac:dyDescent="0.25">
      <c r="A4036" s="2">
        <v>42523</v>
      </c>
      <c r="B4036">
        <v>48.900002000000001</v>
      </c>
      <c r="C4036">
        <v>49.470001000000003</v>
      </c>
      <c r="D4036">
        <v>47.970001000000003</v>
      </c>
      <c r="E4036">
        <v>49.169998</v>
      </c>
      <c r="F4036">
        <v>49.169998</v>
      </c>
      <c r="G4036">
        <v>564846</v>
      </c>
      <c r="H4036">
        <f t="shared" ref="H4036:H4099" si="63">H4035+1</f>
        <v>4035</v>
      </c>
    </row>
    <row r="4037" spans="1:8" x14ac:dyDescent="0.25">
      <c r="A4037" s="2">
        <v>42524</v>
      </c>
      <c r="B4037">
        <v>49.040000999999997</v>
      </c>
      <c r="C4037">
        <v>49.41</v>
      </c>
      <c r="D4037">
        <v>48.330002</v>
      </c>
      <c r="E4037">
        <v>48.619999</v>
      </c>
      <c r="F4037">
        <v>48.619999</v>
      </c>
      <c r="G4037">
        <v>481034</v>
      </c>
      <c r="H4037">
        <f t="shared" si="63"/>
        <v>4036</v>
      </c>
    </row>
    <row r="4038" spans="1:8" x14ac:dyDescent="0.25">
      <c r="A4038" s="2">
        <v>42527</v>
      </c>
      <c r="B4038">
        <v>48.880001</v>
      </c>
      <c r="C4038">
        <v>49.900002000000001</v>
      </c>
      <c r="D4038">
        <v>48.709999000000003</v>
      </c>
      <c r="E4038">
        <v>49.689999</v>
      </c>
      <c r="F4038">
        <v>49.689999</v>
      </c>
      <c r="G4038">
        <v>450472</v>
      </c>
      <c r="H4038">
        <f t="shared" si="63"/>
        <v>4037</v>
      </c>
    </row>
    <row r="4039" spans="1:8" x14ac:dyDescent="0.25">
      <c r="A4039" s="2">
        <v>42528</v>
      </c>
      <c r="B4039">
        <v>49.709999000000003</v>
      </c>
      <c r="C4039">
        <v>50.529998999999997</v>
      </c>
      <c r="D4039">
        <v>49.439999</v>
      </c>
      <c r="E4039">
        <v>50.360000999999997</v>
      </c>
      <c r="F4039">
        <v>50.360000999999997</v>
      </c>
      <c r="G4039">
        <v>542254</v>
      </c>
      <c r="H4039">
        <f t="shared" si="63"/>
        <v>4038</v>
      </c>
    </row>
    <row r="4040" spans="1:8" x14ac:dyDescent="0.25">
      <c r="A4040" s="2">
        <v>42529</v>
      </c>
      <c r="B4040">
        <v>50.41</v>
      </c>
      <c r="C4040">
        <v>51.619999</v>
      </c>
      <c r="D4040">
        <v>50.32</v>
      </c>
      <c r="E4040">
        <v>51.23</v>
      </c>
      <c r="F4040">
        <v>51.23</v>
      </c>
      <c r="G4040">
        <v>656416</v>
      </c>
      <c r="H4040">
        <f t="shared" si="63"/>
        <v>4039</v>
      </c>
    </row>
    <row r="4041" spans="1:8" x14ac:dyDescent="0.25">
      <c r="A4041" s="2">
        <v>42530</v>
      </c>
      <c r="B4041">
        <v>51.450001</v>
      </c>
      <c r="C4041">
        <v>51.669998</v>
      </c>
      <c r="D4041">
        <v>50.23</v>
      </c>
      <c r="E4041">
        <v>50.560001</v>
      </c>
      <c r="F4041">
        <v>50.560001</v>
      </c>
      <c r="G4041">
        <v>560723</v>
      </c>
      <c r="H4041">
        <f t="shared" si="63"/>
        <v>4040</v>
      </c>
    </row>
    <row r="4042" spans="1:8" x14ac:dyDescent="0.25">
      <c r="A4042" s="2">
        <v>42531</v>
      </c>
      <c r="B4042">
        <v>50.470001000000003</v>
      </c>
      <c r="C4042">
        <v>50.73</v>
      </c>
      <c r="D4042">
        <v>48.799999</v>
      </c>
      <c r="E4042">
        <v>49.07</v>
      </c>
      <c r="F4042">
        <v>49.07</v>
      </c>
      <c r="G4042">
        <v>596119</v>
      </c>
      <c r="H4042">
        <f t="shared" si="63"/>
        <v>4041</v>
      </c>
    </row>
    <row r="4043" spans="1:8" x14ac:dyDescent="0.25">
      <c r="A4043" s="2">
        <v>42534</v>
      </c>
      <c r="B4043">
        <v>48.849997999999999</v>
      </c>
      <c r="C4043">
        <v>49.279998999999997</v>
      </c>
      <c r="D4043">
        <v>48.16</v>
      </c>
      <c r="E4043">
        <v>48.880001</v>
      </c>
      <c r="F4043">
        <v>48.880001</v>
      </c>
      <c r="G4043">
        <v>506036</v>
      </c>
      <c r="H4043">
        <f t="shared" si="63"/>
        <v>4042</v>
      </c>
    </row>
    <row r="4044" spans="1:8" x14ac:dyDescent="0.25">
      <c r="A4044" s="2">
        <v>42535</v>
      </c>
      <c r="B4044">
        <v>48.52</v>
      </c>
      <c r="C4044">
        <v>48.689999</v>
      </c>
      <c r="D4044">
        <v>47.84</v>
      </c>
      <c r="E4044">
        <v>48.490001999999997</v>
      </c>
      <c r="F4044">
        <v>48.490001999999997</v>
      </c>
      <c r="G4044">
        <v>456144</v>
      </c>
      <c r="H4044">
        <f t="shared" si="63"/>
        <v>4043</v>
      </c>
    </row>
    <row r="4045" spans="1:8" x14ac:dyDescent="0.25">
      <c r="A4045" s="2">
        <v>42536</v>
      </c>
      <c r="B4045">
        <v>47.900002000000001</v>
      </c>
      <c r="C4045">
        <v>48.720001000000003</v>
      </c>
      <c r="D4045">
        <v>47.279998999999997</v>
      </c>
      <c r="E4045">
        <v>48.009998000000003</v>
      </c>
      <c r="F4045">
        <v>48.009998000000003</v>
      </c>
      <c r="G4045">
        <v>527870</v>
      </c>
      <c r="H4045">
        <f t="shared" si="63"/>
        <v>4044</v>
      </c>
    </row>
    <row r="4046" spans="1:8" x14ac:dyDescent="0.25">
      <c r="A4046" s="2">
        <v>42537</v>
      </c>
      <c r="B4046">
        <v>47.450001</v>
      </c>
      <c r="C4046">
        <v>47.75</v>
      </c>
      <c r="D4046">
        <v>45.91</v>
      </c>
      <c r="E4046">
        <v>46.209999000000003</v>
      </c>
      <c r="F4046">
        <v>46.209999000000003</v>
      </c>
      <c r="G4046">
        <v>507910</v>
      </c>
      <c r="H4046">
        <f t="shared" si="63"/>
        <v>4045</v>
      </c>
    </row>
    <row r="4047" spans="1:8" x14ac:dyDescent="0.25">
      <c r="A4047" s="2">
        <v>42538</v>
      </c>
      <c r="B4047">
        <v>45.990001999999997</v>
      </c>
      <c r="C4047">
        <v>48.290000999999997</v>
      </c>
      <c r="D4047">
        <v>45.830002</v>
      </c>
      <c r="E4047">
        <v>47.98</v>
      </c>
      <c r="F4047">
        <v>47.98</v>
      </c>
      <c r="G4047">
        <v>226653</v>
      </c>
      <c r="H4047">
        <f t="shared" si="63"/>
        <v>4046</v>
      </c>
    </row>
    <row r="4048" spans="1:8" x14ac:dyDescent="0.25">
      <c r="A4048" s="2">
        <v>42541</v>
      </c>
      <c r="B4048">
        <v>48.290000999999997</v>
      </c>
      <c r="C4048">
        <v>49.419998</v>
      </c>
      <c r="D4048">
        <v>48.139999000000003</v>
      </c>
      <c r="E4048">
        <v>49.369999</v>
      </c>
      <c r="F4048">
        <v>49.369999</v>
      </c>
      <c r="G4048">
        <v>98293</v>
      </c>
      <c r="H4048">
        <f t="shared" si="63"/>
        <v>4047</v>
      </c>
    </row>
    <row r="4049" spans="1:8" x14ac:dyDescent="0.25">
      <c r="A4049" s="2">
        <v>42542</v>
      </c>
      <c r="B4049">
        <v>49.139999000000003</v>
      </c>
      <c r="C4049">
        <v>49.32</v>
      </c>
      <c r="D4049">
        <v>48.16</v>
      </c>
      <c r="E4049">
        <v>48.849997999999999</v>
      </c>
      <c r="F4049">
        <v>48.849997999999999</v>
      </c>
      <c r="G4049">
        <v>475407</v>
      </c>
      <c r="H4049">
        <f t="shared" si="63"/>
        <v>4048</v>
      </c>
    </row>
    <row r="4050" spans="1:8" x14ac:dyDescent="0.25">
      <c r="A4050" s="2">
        <v>42543</v>
      </c>
      <c r="B4050">
        <v>50.220001000000003</v>
      </c>
      <c r="C4050">
        <v>50.540000999999997</v>
      </c>
      <c r="D4050">
        <v>48.400002000000001</v>
      </c>
      <c r="E4050">
        <v>49.130001</v>
      </c>
      <c r="F4050">
        <v>49.130001</v>
      </c>
      <c r="G4050">
        <v>569939</v>
      </c>
      <c r="H4050">
        <f t="shared" si="63"/>
        <v>4049</v>
      </c>
    </row>
    <row r="4051" spans="1:8" x14ac:dyDescent="0.25">
      <c r="A4051" s="2">
        <v>42544</v>
      </c>
      <c r="B4051">
        <v>49.080002</v>
      </c>
      <c r="C4051">
        <v>50.23</v>
      </c>
      <c r="D4051">
        <v>49.080002</v>
      </c>
      <c r="E4051">
        <v>50.110000999999997</v>
      </c>
      <c r="F4051">
        <v>50.110000999999997</v>
      </c>
      <c r="G4051">
        <v>401885</v>
      </c>
      <c r="H4051">
        <f t="shared" si="63"/>
        <v>4050</v>
      </c>
    </row>
    <row r="4052" spans="1:8" x14ac:dyDescent="0.25">
      <c r="A4052" s="2">
        <v>42545</v>
      </c>
      <c r="B4052">
        <v>50.299999</v>
      </c>
      <c r="C4052">
        <v>50.450001</v>
      </c>
      <c r="D4052">
        <v>46.700001</v>
      </c>
      <c r="E4052">
        <v>47.639999000000003</v>
      </c>
      <c r="F4052">
        <v>47.639999000000003</v>
      </c>
      <c r="G4052">
        <v>649446</v>
      </c>
      <c r="H4052">
        <f t="shared" si="63"/>
        <v>4051</v>
      </c>
    </row>
    <row r="4053" spans="1:8" x14ac:dyDescent="0.25">
      <c r="A4053" s="2">
        <v>42548</v>
      </c>
      <c r="B4053">
        <v>47.810001</v>
      </c>
      <c r="C4053">
        <v>47.959999000000003</v>
      </c>
      <c r="D4053">
        <v>45.830002</v>
      </c>
      <c r="E4053">
        <v>46.330002</v>
      </c>
      <c r="F4053">
        <v>46.330002</v>
      </c>
      <c r="G4053">
        <v>504613</v>
      </c>
      <c r="H4053">
        <f t="shared" si="63"/>
        <v>4052</v>
      </c>
    </row>
    <row r="4054" spans="1:8" x14ac:dyDescent="0.25">
      <c r="A4054" s="2">
        <v>42549</v>
      </c>
      <c r="B4054">
        <v>46.59</v>
      </c>
      <c r="C4054">
        <v>48.18</v>
      </c>
      <c r="D4054">
        <v>46.540000999999997</v>
      </c>
      <c r="E4054">
        <v>47.849997999999999</v>
      </c>
      <c r="F4054">
        <v>47.849997999999999</v>
      </c>
      <c r="G4054">
        <v>498851</v>
      </c>
      <c r="H4054">
        <f t="shared" si="63"/>
        <v>4053</v>
      </c>
    </row>
    <row r="4055" spans="1:8" x14ac:dyDescent="0.25">
      <c r="A4055" s="2">
        <v>42550</v>
      </c>
      <c r="B4055">
        <v>48.060001</v>
      </c>
      <c r="C4055">
        <v>50</v>
      </c>
      <c r="D4055">
        <v>47.98</v>
      </c>
      <c r="E4055">
        <v>49.880001</v>
      </c>
      <c r="F4055">
        <v>49.880001</v>
      </c>
      <c r="G4055">
        <v>511476</v>
      </c>
      <c r="H4055">
        <f t="shared" si="63"/>
        <v>4054</v>
      </c>
    </row>
    <row r="4056" spans="1:8" x14ac:dyDescent="0.25">
      <c r="A4056" s="2">
        <v>42551</v>
      </c>
      <c r="B4056">
        <v>49.549999</v>
      </c>
      <c r="C4056">
        <v>49.619999</v>
      </c>
      <c r="D4056">
        <v>48.169998</v>
      </c>
      <c r="E4056">
        <v>48.330002</v>
      </c>
      <c r="F4056">
        <v>48.330002</v>
      </c>
      <c r="G4056">
        <v>508736</v>
      </c>
      <c r="H4056">
        <f t="shared" si="63"/>
        <v>4055</v>
      </c>
    </row>
    <row r="4057" spans="1:8" x14ac:dyDescent="0.25">
      <c r="A4057" s="2">
        <v>42552</v>
      </c>
      <c r="B4057">
        <v>48.380001</v>
      </c>
      <c r="C4057">
        <v>49.299999</v>
      </c>
      <c r="D4057">
        <v>47.900002000000001</v>
      </c>
      <c r="E4057">
        <v>48.990001999999997</v>
      </c>
      <c r="F4057">
        <v>48.990001999999997</v>
      </c>
      <c r="G4057">
        <v>405187</v>
      </c>
      <c r="H4057">
        <f t="shared" si="63"/>
        <v>4056</v>
      </c>
    </row>
    <row r="4058" spans="1:8" x14ac:dyDescent="0.25">
      <c r="A4058" s="2">
        <v>42556</v>
      </c>
      <c r="B4058">
        <v>49.110000999999997</v>
      </c>
      <c r="C4058">
        <v>49.349997999999999</v>
      </c>
      <c r="D4058">
        <v>46.330002</v>
      </c>
      <c r="E4058">
        <v>46.599997999999999</v>
      </c>
      <c r="F4058">
        <v>46.599997999999999</v>
      </c>
      <c r="G4058">
        <v>609194</v>
      </c>
      <c r="H4058">
        <f t="shared" si="63"/>
        <v>4057</v>
      </c>
    </row>
    <row r="4059" spans="1:8" x14ac:dyDescent="0.25">
      <c r="A4059" s="2">
        <v>42557</v>
      </c>
      <c r="B4059">
        <v>46.830002</v>
      </c>
      <c r="C4059">
        <v>47.950001</v>
      </c>
      <c r="D4059">
        <v>45.919998</v>
      </c>
      <c r="E4059">
        <v>47.43</v>
      </c>
      <c r="F4059">
        <v>47.43</v>
      </c>
      <c r="G4059">
        <v>607663</v>
      </c>
      <c r="H4059">
        <f t="shared" si="63"/>
        <v>4058</v>
      </c>
    </row>
    <row r="4060" spans="1:8" x14ac:dyDescent="0.25">
      <c r="A4060" s="2">
        <v>42558</v>
      </c>
      <c r="B4060">
        <v>47.880001</v>
      </c>
      <c r="C4060">
        <v>48.25</v>
      </c>
      <c r="D4060">
        <v>44.869999</v>
      </c>
      <c r="E4060">
        <v>45.139999000000003</v>
      </c>
      <c r="F4060">
        <v>45.139999000000003</v>
      </c>
      <c r="G4060">
        <v>710893</v>
      </c>
      <c r="H4060">
        <f t="shared" si="63"/>
        <v>4059</v>
      </c>
    </row>
    <row r="4061" spans="1:8" x14ac:dyDescent="0.25">
      <c r="A4061" s="2">
        <v>42559</v>
      </c>
      <c r="B4061">
        <v>45.189999</v>
      </c>
      <c r="C4061">
        <v>45.970001000000003</v>
      </c>
      <c r="D4061">
        <v>44.77</v>
      </c>
      <c r="E4061">
        <v>45.41</v>
      </c>
      <c r="F4061">
        <v>45.41</v>
      </c>
      <c r="G4061">
        <v>583078</v>
      </c>
      <c r="H4061">
        <f t="shared" si="63"/>
        <v>4060</v>
      </c>
    </row>
    <row r="4062" spans="1:8" x14ac:dyDescent="0.25">
      <c r="A4062" s="2">
        <v>42562</v>
      </c>
      <c r="B4062">
        <v>45.07</v>
      </c>
      <c r="C4062">
        <v>45.77</v>
      </c>
      <c r="D4062">
        <v>44.419998</v>
      </c>
      <c r="E4062">
        <v>44.759998000000003</v>
      </c>
      <c r="F4062">
        <v>44.759998000000003</v>
      </c>
      <c r="G4062">
        <v>533657</v>
      </c>
      <c r="H4062">
        <f t="shared" si="63"/>
        <v>4061</v>
      </c>
    </row>
    <row r="4063" spans="1:8" x14ac:dyDescent="0.25">
      <c r="A4063" s="2">
        <v>42563</v>
      </c>
      <c r="B4063">
        <v>44.580002</v>
      </c>
      <c r="C4063">
        <v>46.93</v>
      </c>
      <c r="D4063">
        <v>44.509998000000003</v>
      </c>
      <c r="E4063">
        <v>46.799999</v>
      </c>
      <c r="F4063">
        <v>46.799999</v>
      </c>
      <c r="G4063">
        <v>658257</v>
      </c>
      <c r="H4063">
        <f t="shared" si="63"/>
        <v>4062</v>
      </c>
    </row>
    <row r="4064" spans="1:8" x14ac:dyDescent="0.25">
      <c r="A4064" s="2">
        <v>42564</v>
      </c>
      <c r="B4064">
        <v>46.580002</v>
      </c>
      <c r="C4064">
        <v>46.709999000000003</v>
      </c>
      <c r="D4064">
        <v>44.560001</v>
      </c>
      <c r="E4064">
        <v>44.75</v>
      </c>
      <c r="F4064">
        <v>44.75</v>
      </c>
      <c r="G4064">
        <v>686245</v>
      </c>
      <c r="H4064">
        <f t="shared" si="63"/>
        <v>4063</v>
      </c>
    </row>
    <row r="4065" spans="1:8" x14ac:dyDescent="0.25">
      <c r="A4065" s="2">
        <v>42565</v>
      </c>
      <c r="B4065">
        <v>45.139999000000003</v>
      </c>
      <c r="C4065">
        <v>45.799999</v>
      </c>
      <c r="D4065">
        <v>44.950001</v>
      </c>
      <c r="E4065">
        <v>45.68</v>
      </c>
      <c r="F4065">
        <v>45.68</v>
      </c>
      <c r="G4065">
        <v>573761</v>
      </c>
      <c r="H4065">
        <f t="shared" si="63"/>
        <v>4064</v>
      </c>
    </row>
    <row r="4066" spans="1:8" x14ac:dyDescent="0.25">
      <c r="A4066" s="2">
        <v>42566</v>
      </c>
      <c r="B4066">
        <v>45.52</v>
      </c>
      <c r="C4066">
        <v>46.330002</v>
      </c>
      <c r="D4066">
        <v>45.049999</v>
      </c>
      <c r="E4066">
        <v>45.950001</v>
      </c>
      <c r="F4066">
        <v>45.950001</v>
      </c>
      <c r="G4066">
        <v>430256</v>
      </c>
      <c r="H4066">
        <f t="shared" si="63"/>
        <v>4065</v>
      </c>
    </row>
    <row r="4067" spans="1:8" x14ac:dyDescent="0.25">
      <c r="A4067" s="2">
        <v>42569</v>
      </c>
      <c r="B4067">
        <v>46.119999</v>
      </c>
      <c r="C4067">
        <v>46.139999000000003</v>
      </c>
      <c r="D4067">
        <v>44.860000999999997</v>
      </c>
      <c r="E4067">
        <v>45.240001999999997</v>
      </c>
      <c r="F4067">
        <v>45.240001999999997</v>
      </c>
      <c r="G4067">
        <v>211393</v>
      </c>
      <c r="H4067">
        <f t="shared" si="63"/>
        <v>4066</v>
      </c>
    </row>
    <row r="4068" spans="1:8" x14ac:dyDescent="0.25">
      <c r="A4068" s="2">
        <v>42570</v>
      </c>
      <c r="B4068">
        <v>45.23</v>
      </c>
      <c r="C4068">
        <v>45.669998</v>
      </c>
      <c r="D4068">
        <v>44.529998999999997</v>
      </c>
      <c r="E4068">
        <v>44.650002000000001</v>
      </c>
      <c r="F4068">
        <v>44.650002000000001</v>
      </c>
      <c r="G4068">
        <v>128127</v>
      </c>
      <c r="H4068">
        <f t="shared" si="63"/>
        <v>4067</v>
      </c>
    </row>
    <row r="4069" spans="1:8" x14ac:dyDescent="0.25">
      <c r="A4069" s="2">
        <v>42571</v>
      </c>
      <c r="B4069">
        <v>44.59</v>
      </c>
      <c r="C4069">
        <v>45.25</v>
      </c>
      <c r="D4069">
        <v>43.689999</v>
      </c>
      <c r="E4069">
        <v>44.939999</v>
      </c>
      <c r="F4069">
        <v>44.939999</v>
      </c>
      <c r="G4069">
        <v>541014</v>
      </c>
      <c r="H4069">
        <f t="shared" si="63"/>
        <v>4068</v>
      </c>
    </row>
    <row r="4070" spans="1:8" x14ac:dyDescent="0.25">
      <c r="A4070" s="2">
        <v>42572</v>
      </c>
      <c r="B4070">
        <v>45.650002000000001</v>
      </c>
      <c r="C4070">
        <v>46.09</v>
      </c>
      <c r="D4070">
        <v>44.52</v>
      </c>
      <c r="E4070">
        <v>44.75</v>
      </c>
      <c r="F4070">
        <v>44.75</v>
      </c>
      <c r="G4070">
        <v>432972</v>
      </c>
      <c r="H4070">
        <f t="shared" si="63"/>
        <v>4069</v>
      </c>
    </row>
    <row r="4071" spans="1:8" x14ac:dyDescent="0.25">
      <c r="A4071" s="2">
        <v>42573</v>
      </c>
      <c r="B4071">
        <v>44.599997999999999</v>
      </c>
      <c r="C4071">
        <v>44.970001000000003</v>
      </c>
      <c r="D4071">
        <v>43.740001999999997</v>
      </c>
      <c r="E4071">
        <v>44.189999</v>
      </c>
      <c r="F4071">
        <v>44.189999</v>
      </c>
      <c r="G4071">
        <v>428407</v>
      </c>
      <c r="H4071">
        <f t="shared" si="63"/>
        <v>4070</v>
      </c>
    </row>
    <row r="4072" spans="1:8" x14ac:dyDescent="0.25">
      <c r="A4072" s="2">
        <v>42576</v>
      </c>
      <c r="B4072">
        <v>44.200001</v>
      </c>
      <c r="C4072">
        <v>44.369999</v>
      </c>
      <c r="D4072">
        <v>42.970001000000003</v>
      </c>
      <c r="E4072">
        <v>43.130001</v>
      </c>
      <c r="F4072">
        <v>43.130001</v>
      </c>
      <c r="G4072">
        <v>389837</v>
      </c>
      <c r="H4072">
        <f t="shared" si="63"/>
        <v>4071</v>
      </c>
    </row>
    <row r="4073" spans="1:8" x14ac:dyDescent="0.25">
      <c r="A4073" s="2">
        <v>42577</v>
      </c>
      <c r="B4073">
        <v>43.07</v>
      </c>
      <c r="C4073">
        <v>43.389999000000003</v>
      </c>
      <c r="D4073">
        <v>42.360000999999997</v>
      </c>
      <c r="E4073">
        <v>42.919998</v>
      </c>
      <c r="F4073">
        <v>42.919998</v>
      </c>
      <c r="G4073">
        <v>461324</v>
      </c>
      <c r="H4073">
        <f t="shared" si="63"/>
        <v>4072</v>
      </c>
    </row>
    <row r="4074" spans="1:8" x14ac:dyDescent="0.25">
      <c r="A4074" s="2">
        <v>42578</v>
      </c>
      <c r="B4074">
        <v>42.66</v>
      </c>
      <c r="C4074">
        <v>43.200001</v>
      </c>
      <c r="D4074">
        <v>41.68</v>
      </c>
      <c r="E4074">
        <v>41.919998</v>
      </c>
      <c r="F4074">
        <v>41.919998</v>
      </c>
      <c r="G4074">
        <v>537390</v>
      </c>
      <c r="H4074">
        <f t="shared" si="63"/>
        <v>4073</v>
      </c>
    </row>
    <row r="4075" spans="1:8" x14ac:dyDescent="0.25">
      <c r="A4075" s="2">
        <v>42579</v>
      </c>
      <c r="B4075">
        <v>41.93</v>
      </c>
      <c r="C4075">
        <v>42.220001000000003</v>
      </c>
      <c r="D4075">
        <v>41.040000999999997</v>
      </c>
      <c r="E4075">
        <v>41.139999000000003</v>
      </c>
      <c r="F4075">
        <v>41.139999000000003</v>
      </c>
      <c r="G4075">
        <v>447913</v>
      </c>
      <c r="H4075">
        <f t="shared" si="63"/>
        <v>4074</v>
      </c>
    </row>
    <row r="4076" spans="1:8" x14ac:dyDescent="0.25">
      <c r="A4076" s="2">
        <v>42580</v>
      </c>
      <c r="B4076">
        <v>41.119999</v>
      </c>
      <c r="C4076">
        <v>41.669998</v>
      </c>
      <c r="D4076">
        <v>40.57</v>
      </c>
      <c r="E4076">
        <v>41.599997999999999</v>
      </c>
      <c r="F4076">
        <v>41.599997999999999</v>
      </c>
      <c r="G4076">
        <v>478763</v>
      </c>
      <c r="H4076">
        <f t="shared" si="63"/>
        <v>4075</v>
      </c>
    </row>
    <row r="4077" spans="1:8" x14ac:dyDescent="0.25">
      <c r="A4077" s="2">
        <v>42583</v>
      </c>
      <c r="B4077">
        <v>41.349997999999999</v>
      </c>
      <c r="C4077">
        <v>41.880001</v>
      </c>
      <c r="D4077">
        <v>39.82</v>
      </c>
      <c r="E4077">
        <v>40.060001</v>
      </c>
      <c r="F4077">
        <v>40.060001</v>
      </c>
      <c r="G4077">
        <v>533020</v>
      </c>
      <c r="H4077">
        <f t="shared" si="63"/>
        <v>4076</v>
      </c>
    </row>
    <row r="4078" spans="1:8" x14ac:dyDescent="0.25">
      <c r="A4078" s="2">
        <v>42584</v>
      </c>
      <c r="B4078">
        <v>40.080002</v>
      </c>
      <c r="C4078">
        <v>40.909999999999997</v>
      </c>
      <c r="D4078">
        <v>39.259998000000003</v>
      </c>
      <c r="E4078">
        <v>39.509998000000003</v>
      </c>
      <c r="F4078">
        <v>39.509998000000003</v>
      </c>
      <c r="G4078">
        <v>534512</v>
      </c>
      <c r="H4078">
        <f t="shared" si="63"/>
        <v>4077</v>
      </c>
    </row>
    <row r="4079" spans="1:8" x14ac:dyDescent="0.25">
      <c r="A4079" s="2">
        <v>42585</v>
      </c>
      <c r="B4079">
        <v>39.700001</v>
      </c>
      <c r="C4079">
        <v>41.200001</v>
      </c>
      <c r="D4079">
        <v>39.189999</v>
      </c>
      <c r="E4079">
        <v>40.830002</v>
      </c>
      <c r="F4079">
        <v>40.830002</v>
      </c>
      <c r="G4079">
        <v>655186</v>
      </c>
      <c r="H4079">
        <f t="shared" si="63"/>
        <v>4078</v>
      </c>
    </row>
    <row r="4080" spans="1:8" x14ac:dyDescent="0.25">
      <c r="A4080" s="2">
        <v>42586</v>
      </c>
      <c r="B4080">
        <v>41.16</v>
      </c>
      <c r="C4080">
        <v>42.080002</v>
      </c>
      <c r="D4080">
        <v>40.43</v>
      </c>
      <c r="E4080">
        <v>41.93</v>
      </c>
      <c r="F4080">
        <v>41.93</v>
      </c>
      <c r="G4080">
        <v>598836</v>
      </c>
      <c r="H4080">
        <f t="shared" si="63"/>
        <v>4079</v>
      </c>
    </row>
    <row r="4081" spans="1:8" x14ac:dyDescent="0.25">
      <c r="A4081" s="2">
        <v>42587</v>
      </c>
      <c r="B4081">
        <v>41.84</v>
      </c>
      <c r="C4081">
        <v>42.099997999999999</v>
      </c>
      <c r="D4081">
        <v>41.060001</v>
      </c>
      <c r="E4081">
        <v>41.799999</v>
      </c>
      <c r="F4081">
        <v>41.799999</v>
      </c>
      <c r="G4081">
        <v>550189</v>
      </c>
      <c r="H4081">
        <f t="shared" si="63"/>
        <v>4080</v>
      </c>
    </row>
    <row r="4082" spans="1:8" x14ac:dyDescent="0.25">
      <c r="A4082" s="2">
        <v>42590</v>
      </c>
      <c r="B4082">
        <v>41.990001999999997</v>
      </c>
      <c r="C4082">
        <v>43.389999000000003</v>
      </c>
      <c r="D4082">
        <v>41.810001</v>
      </c>
      <c r="E4082">
        <v>43.02</v>
      </c>
      <c r="F4082">
        <v>43.02</v>
      </c>
      <c r="G4082">
        <v>562530</v>
      </c>
      <c r="H4082">
        <f t="shared" si="63"/>
        <v>4081</v>
      </c>
    </row>
    <row r="4083" spans="1:8" x14ac:dyDescent="0.25">
      <c r="A4083" s="2">
        <v>42591</v>
      </c>
      <c r="B4083">
        <v>42.830002</v>
      </c>
      <c r="C4083">
        <v>43.52</v>
      </c>
      <c r="D4083">
        <v>42.470001000000003</v>
      </c>
      <c r="E4083">
        <v>42.77</v>
      </c>
      <c r="F4083">
        <v>42.77</v>
      </c>
      <c r="G4083">
        <v>624703</v>
      </c>
      <c r="H4083">
        <f t="shared" si="63"/>
        <v>4082</v>
      </c>
    </row>
    <row r="4084" spans="1:8" x14ac:dyDescent="0.25">
      <c r="A4084" s="2">
        <v>42592</v>
      </c>
      <c r="B4084">
        <v>42.740001999999997</v>
      </c>
      <c r="C4084">
        <v>43.389999000000003</v>
      </c>
      <c r="D4084">
        <v>41.419998</v>
      </c>
      <c r="E4084">
        <v>41.709999000000003</v>
      </c>
      <c r="F4084">
        <v>41.709999000000003</v>
      </c>
      <c r="G4084">
        <v>676148</v>
      </c>
      <c r="H4084">
        <f t="shared" si="63"/>
        <v>4083</v>
      </c>
    </row>
    <row r="4085" spans="1:8" x14ac:dyDescent="0.25">
      <c r="A4085" s="2">
        <v>42593</v>
      </c>
      <c r="B4085">
        <v>41.48</v>
      </c>
      <c r="C4085">
        <v>43.860000999999997</v>
      </c>
      <c r="D4085">
        <v>41.099997999999999</v>
      </c>
      <c r="E4085">
        <v>43.490001999999997</v>
      </c>
      <c r="F4085">
        <v>43.490001999999997</v>
      </c>
      <c r="G4085">
        <v>682235</v>
      </c>
      <c r="H4085">
        <f t="shared" si="63"/>
        <v>4084</v>
      </c>
    </row>
    <row r="4086" spans="1:8" x14ac:dyDescent="0.25">
      <c r="A4086" s="2">
        <v>42594</v>
      </c>
      <c r="B4086">
        <v>43.459999000000003</v>
      </c>
      <c r="C4086">
        <v>44.779998999999997</v>
      </c>
      <c r="D4086">
        <v>43.310001</v>
      </c>
      <c r="E4086">
        <v>44.490001999999997</v>
      </c>
      <c r="F4086">
        <v>44.490001999999997</v>
      </c>
      <c r="G4086">
        <v>536081</v>
      </c>
      <c r="H4086">
        <f t="shared" si="63"/>
        <v>4085</v>
      </c>
    </row>
    <row r="4087" spans="1:8" x14ac:dyDescent="0.25">
      <c r="A4087" s="2">
        <v>42597</v>
      </c>
      <c r="B4087">
        <v>44.740001999999997</v>
      </c>
      <c r="C4087">
        <v>45.93</v>
      </c>
      <c r="D4087">
        <v>44.380001</v>
      </c>
      <c r="E4087">
        <v>45.740001999999997</v>
      </c>
      <c r="F4087">
        <v>45.740001999999997</v>
      </c>
      <c r="G4087">
        <v>522526</v>
      </c>
      <c r="H4087">
        <f t="shared" si="63"/>
        <v>4086</v>
      </c>
    </row>
    <row r="4088" spans="1:8" x14ac:dyDescent="0.25">
      <c r="A4088" s="2">
        <v>42598</v>
      </c>
      <c r="B4088">
        <v>45.59</v>
      </c>
      <c r="C4088">
        <v>46.73</v>
      </c>
      <c r="D4088">
        <v>45.34</v>
      </c>
      <c r="E4088">
        <v>46.580002</v>
      </c>
      <c r="F4088">
        <v>46.580002</v>
      </c>
      <c r="G4088">
        <v>550440</v>
      </c>
      <c r="H4088">
        <f t="shared" si="63"/>
        <v>4087</v>
      </c>
    </row>
    <row r="4089" spans="1:8" x14ac:dyDescent="0.25">
      <c r="A4089" s="2">
        <v>42599</v>
      </c>
      <c r="B4089">
        <v>46.369999</v>
      </c>
      <c r="C4089">
        <v>46.950001</v>
      </c>
      <c r="D4089">
        <v>45.84</v>
      </c>
      <c r="E4089">
        <v>46.790000999999997</v>
      </c>
      <c r="F4089">
        <v>46.790000999999997</v>
      </c>
      <c r="G4089">
        <v>563354</v>
      </c>
      <c r="H4089">
        <f t="shared" si="63"/>
        <v>4088</v>
      </c>
    </row>
    <row r="4090" spans="1:8" x14ac:dyDescent="0.25">
      <c r="A4090" s="2">
        <v>42600</v>
      </c>
      <c r="B4090">
        <v>46.900002000000001</v>
      </c>
      <c r="C4090">
        <v>48.380001</v>
      </c>
      <c r="D4090">
        <v>46.630001</v>
      </c>
      <c r="E4090">
        <v>48.220001000000003</v>
      </c>
      <c r="F4090">
        <v>48.220001000000003</v>
      </c>
      <c r="G4090">
        <v>229277</v>
      </c>
      <c r="H4090">
        <f t="shared" si="63"/>
        <v>4089</v>
      </c>
    </row>
    <row r="4091" spans="1:8" x14ac:dyDescent="0.25">
      <c r="A4091" s="2">
        <v>42601</v>
      </c>
      <c r="B4091">
        <v>48.330002</v>
      </c>
      <c r="C4091">
        <v>48.75</v>
      </c>
      <c r="D4091">
        <v>47.93</v>
      </c>
      <c r="E4091">
        <v>48.52</v>
      </c>
      <c r="F4091">
        <v>48.52</v>
      </c>
      <c r="G4091">
        <v>162438</v>
      </c>
      <c r="H4091">
        <f t="shared" si="63"/>
        <v>4090</v>
      </c>
    </row>
    <row r="4092" spans="1:8" x14ac:dyDescent="0.25">
      <c r="A4092" s="2">
        <v>42604</v>
      </c>
      <c r="B4092">
        <v>48.400002000000001</v>
      </c>
      <c r="C4092">
        <v>48.400002000000001</v>
      </c>
      <c r="D4092">
        <v>46.75</v>
      </c>
      <c r="E4092">
        <v>47.049999</v>
      </c>
      <c r="F4092">
        <v>47.049999</v>
      </c>
      <c r="G4092">
        <v>515256</v>
      </c>
      <c r="H4092">
        <f t="shared" si="63"/>
        <v>4091</v>
      </c>
    </row>
    <row r="4093" spans="1:8" x14ac:dyDescent="0.25">
      <c r="A4093" s="2">
        <v>42605</v>
      </c>
      <c r="B4093">
        <v>47.389999000000003</v>
      </c>
      <c r="C4093">
        <v>48.32</v>
      </c>
      <c r="D4093">
        <v>46.59</v>
      </c>
      <c r="E4093">
        <v>48.099997999999999</v>
      </c>
      <c r="F4093">
        <v>48.099997999999999</v>
      </c>
      <c r="G4093">
        <v>623904</v>
      </c>
      <c r="H4093">
        <f t="shared" si="63"/>
        <v>4092</v>
      </c>
    </row>
    <row r="4094" spans="1:8" x14ac:dyDescent="0.25">
      <c r="A4094" s="2">
        <v>42606</v>
      </c>
      <c r="B4094">
        <v>47.59</v>
      </c>
      <c r="C4094">
        <v>47.740001999999997</v>
      </c>
      <c r="D4094">
        <v>46.450001</v>
      </c>
      <c r="E4094">
        <v>46.77</v>
      </c>
      <c r="F4094">
        <v>46.77</v>
      </c>
      <c r="G4094">
        <v>603495</v>
      </c>
      <c r="H4094">
        <f t="shared" si="63"/>
        <v>4093</v>
      </c>
    </row>
    <row r="4095" spans="1:8" x14ac:dyDescent="0.25">
      <c r="A4095" s="2">
        <v>42607</v>
      </c>
      <c r="B4095">
        <v>46.799999</v>
      </c>
      <c r="C4095">
        <v>47.459999000000003</v>
      </c>
      <c r="D4095">
        <v>46.419998</v>
      </c>
      <c r="E4095">
        <v>47.330002</v>
      </c>
      <c r="F4095">
        <v>47.330002</v>
      </c>
      <c r="G4095">
        <v>458816</v>
      </c>
      <c r="H4095">
        <f t="shared" si="63"/>
        <v>4094</v>
      </c>
    </row>
    <row r="4096" spans="1:8" x14ac:dyDescent="0.25">
      <c r="A4096" s="2">
        <v>42608</v>
      </c>
      <c r="B4096">
        <v>47.369999</v>
      </c>
      <c r="C4096">
        <v>48.459999000000003</v>
      </c>
      <c r="D4096">
        <v>46.939999</v>
      </c>
      <c r="E4096">
        <v>47.639999000000003</v>
      </c>
      <c r="F4096">
        <v>47.639999000000003</v>
      </c>
      <c r="G4096">
        <v>558344</v>
      </c>
      <c r="H4096">
        <f t="shared" si="63"/>
        <v>4095</v>
      </c>
    </row>
    <row r="4097" spans="1:8" x14ac:dyDescent="0.25">
      <c r="A4097" s="2">
        <v>42611</v>
      </c>
      <c r="B4097">
        <v>47.220001000000003</v>
      </c>
      <c r="C4097">
        <v>47.279998999999997</v>
      </c>
      <c r="D4097">
        <v>46.619999</v>
      </c>
      <c r="E4097">
        <v>46.98</v>
      </c>
      <c r="F4097">
        <v>46.98</v>
      </c>
      <c r="G4097">
        <v>309254</v>
      </c>
      <c r="H4097">
        <f t="shared" si="63"/>
        <v>4096</v>
      </c>
    </row>
    <row r="4098" spans="1:8" x14ac:dyDescent="0.25">
      <c r="A4098" s="2">
        <v>42612</v>
      </c>
      <c r="B4098">
        <v>46.98</v>
      </c>
      <c r="C4098">
        <v>47.490001999999997</v>
      </c>
      <c r="D4098">
        <v>46.209999000000003</v>
      </c>
      <c r="E4098">
        <v>46.349997999999999</v>
      </c>
      <c r="F4098">
        <v>46.349997999999999</v>
      </c>
      <c r="G4098">
        <v>464449</v>
      </c>
      <c r="H4098">
        <f t="shared" si="63"/>
        <v>4097</v>
      </c>
    </row>
    <row r="4099" spans="1:8" x14ac:dyDescent="0.25">
      <c r="A4099" s="2">
        <v>42613</v>
      </c>
      <c r="B4099">
        <v>46.240001999999997</v>
      </c>
      <c r="C4099">
        <v>46.41</v>
      </c>
      <c r="D4099">
        <v>44.509998000000003</v>
      </c>
      <c r="E4099">
        <v>44.700001</v>
      </c>
      <c r="F4099">
        <v>44.700001</v>
      </c>
      <c r="G4099">
        <v>549007</v>
      </c>
      <c r="H4099">
        <f t="shared" si="63"/>
        <v>4098</v>
      </c>
    </row>
    <row r="4100" spans="1:8" x14ac:dyDescent="0.25">
      <c r="A4100" s="2">
        <v>42614</v>
      </c>
      <c r="B4100">
        <v>44.849997999999999</v>
      </c>
      <c r="C4100">
        <v>45.080002</v>
      </c>
      <c r="D4100">
        <v>43</v>
      </c>
      <c r="E4100">
        <v>43.16</v>
      </c>
      <c r="F4100">
        <v>43.16</v>
      </c>
      <c r="G4100">
        <v>605003</v>
      </c>
      <c r="H4100">
        <f t="shared" ref="H4100:H4163" si="64">H4099+1</f>
        <v>4099</v>
      </c>
    </row>
    <row r="4101" spans="1:8" x14ac:dyDescent="0.25">
      <c r="A4101" s="2">
        <v>42615</v>
      </c>
      <c r="B4101">
        <v>43.549999</v>
      </c>
      <c r="C4101">
        <v>44.669998</v>
      </c>
      <c r="D4101">
        <v>43.16</v>
      </c>
      <c r="E4101">
        <v>44.439999</v>
      </c>
      <c r="F4101">
        <v>44.439999</v>
      </c>
      <c r="G4101">
        <v>576915</v>
      </c>
      <c r="H4101">
        <f t="shared" si="64"/>
        <v>4100</v>
      </c>
    </row>
    <row r="4102" spans="1:8" x14ac:dyDescent="0.25">
      <c r="A4102" s="2">
        <v>42619</v>
      </c>
      <c r="B4102">
        <v>44.150002000000001</v>
      </c>
      <c r="C4102">
        <v>46.529998999999997</v>
      </c>
      <c r="D4102">
        <v>43.84</v>
      </c>
      <c r="E4102">
        <v>44.830002</v>
      </c>
      <c r="F4102">
        <v>44.830002</v>
      </c>
      <c r="G4102">
        <v>932145</v>
      </c>
      <c r="H4102">
        <f t="shared" si="64"/>
        <v>4101</v>
      </c>
    </row>
    <row r="4103" spans="1:8" x14ac:dyDescent="0.25">
      <c r="A4103" s="2">
        <v>42620</v>
      </c>
      <c r="B4103">
        <v>44.849997999999999</v>
      </c>
      <c r="C4103">
        <v>46.169998</v>
      </c>
      <c r="D4103">
        <v>44.549999</v>
      </c>
      <c r="E4103">
        <v>45.5</v>
      </c>
      <c r="F4103">
        <v>45.5</v>
      </c>
      <c r="G4103">
        <v>572884</v>
      </c>
      <c r="H4103">
        <f t="shared" si="64"/>
        <v>4102</v>
      </c>
    </row>
    <row r="4104" spans="1:8" x14ac:dyDescent="0.25">
      <c r="A4104" s="2">
        <v>42621</v>
      </c>
      <c r="B4104">
        <v>46.119999</v>
      </c>
      <c r="C4104">
        <v>47.75</v>
      </c>
      <c r="D4104">
        <v>45.77</v>
      </c>
      <c r="E4104">
        <v>47.619999</v>
      </c>
      <c r="F4104">
        <v>47.619999</v>
      </c>
      <c r="G4104">
        <v>761943</v>
      </c>
      <c r="H4104">
        <f t="shared" si="64"/>
        <v>4103</v>
      </c>
    </row>
    <row r="4105" spans="1:8" x14ac:dyDescent="0.25">
      <c r="A4105" s="2">
        <v>42622</v>
      </c>
      <c r="B4105">
        <v>47.360000999999997</v>
      </c>
      <c r="C4105">
        <v>47.360000999999997</v>
      </c>
      <c r="D4105">
        <v>45.560001</v>
      </c>
      <c r="E4105">
        <v>45.880001</v>
      </c>
      <c r="F4105">
        <v>45.880001</v>
      </c>
      <c r="G4105">
        <v>688191</v>
      </c>
      <c r="H4105">
        <f t="shared" si="64"/>
        <v>4104</v>
      </c>
    </row>
    <row r="4106" spans="1:8" x14ac:dyDescent="0.25">
      <c r="A4106" s="2">
        <v>42625</v>
      </c>
      <c r="B4106">
        <v>45.57</v>
      </c>
      <c r="C4106">
        <v>46.509998000000003</v>
      </c>
      <c r="D4106">
        <v>44.720001000000003</v>
      </c>
      <c r="E4106">
        <v>46.290000999999997</v>
      </c>
      <c r="F4106">
        <v>46.290000999999997</v>
      </c>
      <c r="G4106">
        <v>745016</v>
      </c>
      <c r="H4106">
        <f t="shared" si="64"/>
        <v>4105</v>
      </c>
    </row>
    <row r="4107" spans="1:8" x14ac:dyDescent="0.25">
      <c r="A4107" s="2">
        <v>42626</v>
      </c>
      <c r="B4107">
        <v>46.060001</v>
      </c>
      <c r="C4107">
        <v>46.130001</v>
      </c>
      <c r="D4107">
        <v>44.77</v>
      </c>
      <c r="E4107">
        <v>44.900002000000001</v>
      </c>
      <c r="F4107">
        <v>44.900002000000001</v>
      </c>
      <c r="G4107">
        <v>657775</v>
      </c>
      <c r="H4107">
        <f t="shared" si="64"/>
        <v>4106</v>
      </c>
    </row>
    <row r="4108" spans="1:8" x14ac:dyDescent="0.25">
      <c r="A4108" s="2">
        <v>42627</v>
      </c>
      <c r="B4108">
        <v>45</v>
      </c>
      <c r="C4108">
        <v>45.330002</v>
      </c>
      <c r="D4108">
        <v>43.419998</v>
      </c>
      <c r="E4108">
        <v>43.580002</v>
      </c>
      <c r="F4108">
        <v>43.580002</v>
      </c>
      <c r="G4108">
        <v>705861</v>
      </c>
      <c r="H4108">
        <f t="shared" si="64"/>
        <v>4107</v>
      </c>
    </row>
    <row r="4109" spans="1:8" x14ac:dyDescent="0.25">
      <c r="A4109" s="2">
        <v>42628</v>
      </c>
      <c r="B4109">
        <v>43.700001</v>
      </c>
      <c r="C4109">
        <v>44.34</v>
      </c>
      <c r="D4109">
        <v>43.259998000000003</v>
      </c>
      <c r="E4109">
        <v>43.91</v>
      </c>
      <c r="F4109">
        <v>43.91</v>
      </c>
      <c r="G4109">
        <v>537185</v>
      </c>
      <c r="H4109">
        <f t="shared" si="64"/>
        <v>4108</v>
      </c>
    </row>
    <row r="4110" spans="1:8" x14ac:dyDescent="0.25">
      <c r="A4110" s="2">
        <v>42629</v>
      </c>
      <c r="B4110">
        <v>43.709999000000003</v>
      </c>
      <c r="C4110">
        <v>43.75</v>
      </c>
      <c r="D4110">
        <v>42.740001999999997</v>
      </c>
      <c r="E4110">
        <v>43.029998999999997</v>
      </c>
      <c r="F4110">
        <v>43.029998999999997</v>
      </c>
      <c r="G4110">
        <v>231191</v>
      </c>
      <c r="H4110">
        <f t="shared" si="64"/>
        <v>4109</v>
      </c>
    </row>
    <row r="4111" spans="1:8" x14ac:dyDescent="0.25">
      <c r="A4111" s="2">
        <v>42632</v>
      </c>
      <c r="B4111">
        <v>43.18</v>
      </c>
      <c r="C4111">
        <v>44.150002000000001</v>
      </c>
      <c r="D4111">
        <v>43.119999</v>
      </c>
      <c r="E4111">
        <v>43.299999</v>
      </c>
      <c r="F4111">
        <v>43.299999</v>
      </c>
      <c r="G4111">
        <v>129857</v>
      </c>
      <c r="H4111">
        <f t="shared" si="64"/>
        <v>4110</v>
      </c>
    </row>
    <row r="4112" spans="1:8" x14ac:dyDescent="0.25">
      <c r="A4112" s="2">
        <v>42633</v>
      </c>
      <c r="B4112">
        <v>43.130001</v>
      </c>
      <c r="C4112">
        <v>44.049999</v>
      </c>
      <c r="D4112">
        <v>42.549999</v>
      </c>
      <c r="E4112">
        <v>43.439999</v>
      </c>
      <c r="F4112">
        <v>43.439999</v>
      </c>
      <c r="G4112">
        <v>694130</v>
      </c>
      <c r="H4112">
        <f t="shared" si="64"/>
        <v>4111</v>
      </c>
    </row>
    <row r="4113" spans="1:8" x14ac:dyDescent="0.25">
      <c r="A4113" s="2">
        <v>42634</v>
      </c>
      <c r="B4113">
        <v>44.5</v>
      </c>
      <c r="C4113">
        <v>45.650002000000001</v>
      </c>
      <c r="D4113">
        <v>44.5</v>
      </c>
      <c r="E4113">
        <v>45.34</v>
      </c>
      <c r="F4113">
        <v>45.34</v>
      </c>
      <c r="G4113">
        <v>585987</v>
      </c>
      <c r="H4113">
        <f t="shared" si="64"/>
        <v>4112</v>
      </c>
    </row>
    <row r="4114" spans="1:8" x14ac:dyDescent="0.25">
      <c r="A4114" s="2">
        <v>42635</v>
      </c>
      <c r="B4114">
        <v>45.619999</v>
      </c>
      <c r="C4114">
        <v>46.52</v>
      </c>
      <c r="D4114">
        <v>45.52</v>
      </c>
      <c r="E4114">
        <v>46.32</v>
      </c>
      <c r="F4114">
        <v>46.32</v>
      </c>
      <c r="G4114">
        <v>521680</v>
      </c>
      <c r="H4114">
        <f t="shared" si="64"/>
        <v>4113</v>
      </c>
    </row>
    <row r="4115" spans="1:8" x14ac:dyDescent="0.25">
      <c r="A4115" s="2">
        <v>42636</v>
      </c>
      <c r="B4115">
        <v>46.07</v>
      </c>
      <c r="C4115">
        <v>46.549999</v>
      </c>
      <c r="D4115">
        <v>44.220001000000003</v>
      </c>
      <c r="E4115">
        <v>44.48</v>
      </c>
      <c r="F4115">
        <v>44.48</v>
      </c>
      <c r="G4115">
        <v>718395</v>
      </c>
      <c r="H4115">
        <f t="shared" si="64"/>
        <v>4114</v>
      </c>
    </row>
    <row r="4116" spans="1:8" x14ac:dyDescent="0.25">
      <c r="A4116" s="2">
        <v>42639</v>
      </c>
      <c r="B4116">
        <v>44.619999</v>
      </c>
      <c r="C4116">
        <v>46.200001</v>
      </c>
      <c r="D4116">
        <v>44.43</v>
      </c>
      <c r="E4116">
        <v>45.93</v>
      </c>
      <c r="F4116">
        <v>45.93</v>
      </c>
      <c r="G4116">
        <v>527119</v>
      </c>
      <c r="H4116">
        <f t="shared" si="64"/>
        <v>4115</v>
      </c>
    </row>
    <row r="4117" spans="1:8" x14ac:dyDescent="0.25">
      <c r="A4117" s="2">
        <v>42640</v>
      </c>
      <c r="B4117">
        <v>45.619999</v>
      </c>
      <c r="C4117">
        <v>45.959999000000003</v>
      </c>
      <c r="D4117">
        <v>44.189999</v>
      </c>
      <c r="E4117">
        <v>44.669998</v>
      </c>
      <c r="F4117">
        <v>44.669998</v>
      </c>
      <c r="G4117">
        <v>630757</v>
      </c>
      <c r="H4117">
        <f t="shared" si="64"/>
        <v>4116</v>
      </c>
    </row>
    <row r="4118" spans="1:8" x14ac:dyDescent="0.25">
      <c r="A4118" s="2">
        <v>42641</v>
      </c>
      <c r="B4118">
        <v>44.959999000000003</v>
      </c>
      <c r="C4118">
        <v>47.450001</v>
      </c>
      <c r="D4118">
        <v>44.349997999999999</v>
      </c>
      <c r="E4118">
        <v>47.049999</v>
      </c>
      <c r="F4118">
        <v>47.049999</v>
      </c>
      <c r="G4118">
        <v>1008434</v>
      </c>
      <c r="H4118">
        <f t="shared" si="64"/>
        <v>4117</v>
      </c>
    </row>
    <row r="4119" spans="1:8" x14ac:dyDescent="0.25">
      <c r="A4119" s="2">
        <v>42642</v>
      </c>
      <c r="B4119">
        <v>47.200001</v>
      </c>
      <c r="C4119">
        <v>48.32</v>
      </c>
      <c r="D4119">
        <v>46.599997999999999</v>
      </c>
      <c r="E4119">
        <v>47.830002</v>
      </c>
      <c r="F4119">
        <v>47.830002</v>
      </c>
      <c r="G4119">
        <v>702649</v>
      </c>
      <c r="H4119">
        <f t="shared" si="64"/>
        <v>4118</v>
      </c>
    </row>
    <row r="4120" spans="1:8" x14ac:dyDescent="0.25">
      <c r="A4120" s="2">
        <v>42643</v>
      </c>
      <c r="B4120">
        <v>47.759998000000003</v>
      </c>
      <c r="C4120">
        <v>48.299999</v>
      </c>
      <c r="D4120">
        <v>47.040000999999997</v>
      </c>
      <c r="E4120">
        <v>48.240001999999997</v>
      </c>
      <c r="F4120">
        <v>48.240001999999997</v>
      </c>
      <c r="G4120">
        <v>496515</v>
      </c>
      <c r="H4120">
        <f t="shared" si="64"/>
        <v>4119</v>
      </c>
    </row>
    <row r="4121" spans="1:8" x14ac:dyDescent="0.25">
      <c r="A4121" s="2">
        <v>42646</v>
      </c>
      <c r="B4121">
        <v>48.040000999999997</v>
      </c>
      <c r="C4121">
        <v>49.02</v>
      </c>
      <c r="D4121">
        <v>47.779998999999997</v>
      </c>
      <c r="E4121">
        <v>48.810001</v>
      </c>
      <c r="F4121">
        <v>48.810001</v>
      </c>
      <c r="G4121">
        <v>458021</v>
      </c>
      <c r="H4121">
        <f t="shared" si="64"/>
        <v>4120</v>
      </c>
    </row>
    <row r="4122" spans="1:8" x14ac:dyDescent="0.25">
      <c r="A4122" s="2">
        <v>42647</v>
      </c>
      <c r="B4122">
        <v>48.650002000000001</v>
      </c>
      <c r="C4122">
        <v>49.259998000000003</v>
      </c>
      <c r="D4122">
        <v>48.259998000000003</v>
      </c>
      <c r="E4122">
        <v>48.689999</v>
      </c>
      <c r="F4122">
        <v>48.689999</v>
      </c>
      <c r="G4122">
        <v>513710</v>
      </c>
      <c r="H4122">
        <f t="shared" si="64"/>
        <v>4121</v>
      </c>
    </row>
    <row r="4123" spans="1:8" x14ac:dyDescent="0.25">
      <c r="A4123" s="2">
        <v>42648</v>
      </c>
      <c r="B4123">
        <v>49.259998000000003</v>
      </c>
      <c r="C4123">
        <v>49.970001000000003</v>
      </c>
      <c r="D4123">
        <v>49.099997999999999</v>
      </c>
      <c r="E4123">
        <v>49.830002</v>
      </c>
      <c r="F4123">
        <v>49.830002</v>
      </c>
      <c r="G4123">
        <v>520070</v>
      </c>
      <c r="H4123">
        <f t="shared" si="64"/>
        <v>4122</v>
      </c>
    </row>
    <row r="4124" spans="1:8" x14ac:dyDescent="0.25">
      <c r="A4124" s="2">
        <v>42649</v>
      </c>
      <c r="B4124">
        <v>49.650002000000001</v>
      </c>
      <c r="C4124">
        <v>50.630001</v>
      </c>
      <c r="D4124">
        <v>49.330002</v>
      </c>
      <c r="E4124">
        <v>50.439999</v>
      </c>
      <c r="F4124">
        <v>50.439999</v>
      </c>
      <c r="G4124">
        <v>547915</v>
      </c>
      <c r="H4124">
        <f t="shared" si="64"/>
        <v>4123</v>
      </c>
    </row>
    <row r="4125" spans="1:8" x14ac:dyDescent="0.25">
      <c r="A4125" s="2">
        <v>42650</v>
      </c>
      <c r="B4125">
        <v>50.59</v>
      </c>
      <c r="C4125">
        <v>50.740001999999997</v>
      </c>
      <c r="D4125">
        <v>49.400002000000001</v>
      </c>
      <c r="E4125">
        <v>49.810001</v>
      </c>
      <c r="F4125">
        <v>49.810001</v>
      </c>
      <c r="G4125">
        <v>618809</v>
      </c>
      <c r="H4125">
        <f t="shared" si="64"/>
        <v>4124</v>
      </c>
    </row>
    <row r="4126" spans="1:8" x14ac:dyDescent="0.25">
      <c r="A4126" s="2">
        <v>42654</v>
      </c>
      <c r="B4126">
        <v>51.099997999999999</v>
      </c>
      <c r="C4126">
        <v>51.540000999999997</v>
      </c>
      <c r="D4126">
        <v>50.389999000000003</v>
      </c>
      <c r="E4126">
        <v>50.790000999999997</v>
      </c>
      <c r="F4126">
        <v>50.790000999999997</v>
      </c>
      <c r="G4126">
        <v>765608</v>
      </c>
      <c r="H4126">
        <f t="shared" si="64"/>
        <v>4125</v>
      </c>
    </row>
    <row r="4127" spans="1:8" x14ac:dyDescent="0.25">
      <c r="A4127" s="2">
        <v>42655</v>
      </c>
      <c r="B4127">
        <v>50.84</v>
      </c>
      <c r="C4127">
        <v>51.169998</v>
      </c>
      <c r="D4127">
        <v>49.889999000000003</v>
      </c>
      <c r="E4127">
        <v>50.18</v>
      </c>
      <c r="F4127">
        <v>50.18</v>
      </c>
      <c r="G4127">
        <v>533884</v>
      </c>
      <c r="H4127">
        <f t="shared" si="64"/>
        <v>4126</v>
      </c>
    </row>
    <row r="4128" spans="1:8" x14ac:dyDescent="0.25">
      <c r="A4128" s="2">
        <v>42656</v>
      </c>
      <c r="B4128">
        <v>50</v>
      </c>
      <c r="C4128">
        <v>50.59</v>
      </c>
      <c r="D4128">
        <v>49.360000999999997</v>
      </c>
      <c r="E4128">
        <v>50.439999</v>
      </c>
      <c r="F4128">
        <v>50.439999</v>
      </c>
      <c r="G4128">
        <v>740676</v>
      </c>
      <c r="H4128">
        <f t="shared" si="64"/>
        <v>4127</v>
      </c>
    </row>
    <row r="4129" spans="1:8" x14ac:dyDescent="0.25">
      <c r="A4129" s="2">
        <v>42657</v>
      </c>
      <c r="B4129">
        <v>50.580002</v>
      </c>
      <c r="C4129">
        <v>51.139999000000003</v>
      </c>
      <c r="D4129">
        <v>49.900002000000001</v>
      </c>
      <c r="E4129">
        <v>50.349997999999999</v>
      </c>
      <c r="F4129">
        <v>50.349997999999999</v>
      </c>
      <c r="G4129">
        <v>519431</v>
      </c>
      <c r="H4129">
        <f t="shared" si="64"/>
        <v>4128</v>
      </c>
    </row>
    <row r="4130" spans="1:8" x14ac:dyDescent="0.25">
      <c r="A4130" s="2">
        <v>42660</v>
      </c>
      <c r="B4130">
        <v>50.23</v>
      </c>
      <c r="C4130">
        <v>50.580002</v>
      </c>
      <c r="D4130">
        <v>49.470001000000003</v>
      </c>
      <c r="E4130">
        <v>49.939999</v>
      </c>
      <c r="F4130">
        <v>49.939999</v>
      </c>
      <c r="G4130">
        <v>418723</v>
      </c>
      <c r="H4130">
        <f t="shared" si="64"/>
        <v>4129</v>
      </c>
    </row>
    <row r="4131" spans="1:8" x14ac:dyDescent="0.25">
      <c r="A4131" s="2">
        <v>42661</v>
      </c>
      <c r="B4131">
        <v>50.040000999999997</v>
      </c>
      <c r="C4131">
        <v>50.779998999999997</v>
      </c>
      <c r="D4131">
        <v>49.759998000000003</v>
      </c>
      <c r="E4131">
        <v>50.290000999999997</v>
      </c>
      <c r="F4131">
        <v>50.290000999999997</v>
      </c>
      <c r="G4131">
        <v>192803</v>
      </c>
      <c r="H4131">
        <f t="shared" si="64"/>
        <v>4130</v>
      </c>
    </row>
    <row r="4132" spans="1:8" x14ac:dyDescent="0.25">
      <c r="A4132" s="2">
        <v>42662</v>
      </c>
      <c r="B4132">
        <v>50.77</v>
      </c>
      <c r="C4132">
        <v>51.93</v>
      </c>
      <c r="D4132">
        <v>50.689999</v>
      </c>
      <c r="E4132">
        <v>51.599997999999999</v>
      </c>
      <c r="F4132">
        <v>51.599997999999999</v>
      </c>
      <c r="G4132">
        <v>132427</v>
      </c>
      <c r="H4132">
        <f t="shared" si="64"/>
        <v>4131</v>
      </c>
    </row>
    <row r="4133" spans="1:8" x14ac:dyDescent="0.25">
      <c r="A4133" s="2">
        <v>42663</v>
      </c>
      <c r="B4133">
        <v>51.400002000000001</v>
      </c>
      <c r="C4133">
        <v>51.580002</v>
      </c>
      <c r="D4133">
        <v>50.25</v>
      </c>
      <c r="E4133">
        <v>50.43</v>
      </c>
      <c r="F4133">
        <v>50.43</v>
      </c>
      <c r="G4133">
        <v>548947</v>
      </c>
      <c r="H4133">
        <f t="shared" si="64"/>
        <v>4132</v>
      </c>
    </row>
    <row r="4134" spans="1:8" x14ac:dyDescent="0.25">
      <c r="A4134" s="2">
        <v>42664</v>
      </c>
      <c r="B4134">
        <v>50.66</v>
      </c>
      <c r="C4134">
        <v>51.02</v>
      </c>
      <c r="D4134">
        <v>50.209999000000003</v>
      </c>
      <c r="E4134">
        <v>50.849997999999999</v>
      </c>
      <c r="F4134">
        <v>50.849997999999999</v>
      </c>
      <c r="G4134">
        <v>551300</v>
      </c>
      <c r="H4134">
        <f t="shared" si="64"/>
        <v>4133</v>
      </c>
    </row>
    <row r="4135" spans="1:8" x14ac:dyDescent="0.25">
      <c r="A4135" s="2">
        <v>42667</v>
      </c>
      <c r="B4135">
        <v>50.849997999999999</v>
      </c>
      <c r="C4135">
        <v>50.98</v>
      </c>
      <c r="D4135">
        <v>49.619999</v>
      </c>
      <c r="E4135">
        <v>50.52</v>
      </c>
      <c r="F4135">
        <v>50.52</v>
      </c>
      <c r="G4135">
        <v>623398</v>
      </c>
      <c r="H4135">
        <f t="shared" si="64"/>
        <v>4134</v>
      </c>
    </row>
    <row r="4136" spans="1:8" x14ac:dyDescent="0.25">
      <c r="A4136" s="2">
        <v>42668</v>
      </c>
      <c r="B4136">
        <v>50.490001999999997</v>
      </c>
      <c r="C4136">
        <v>50.93</v>
      </c>
      <c r="D4136">
        <v>49.27</v>
      </c>
      <c r="E4136">
        <v>49.959999000000003</v>
      </c>
      <c r="F4136">
        <v>49.959999000000003</v>
      </c>
      <c r="G4136">
        <v>553778</v>
      </c>
      <c r="H4136">
        <f t="shared" si="64"/>
        <v>4135</v>
      </c>
    </row>
    <row r="4137" spans="1:8" x14ac:dyDescent="0.25">
      <c r="A4137" s="2">
        <v>42669</v>
      </c>
      <c r="B4137">
        <v>49.310001</v>
      </c>
      <c r="C4137">
        <v>50.099997999999999</v>
      </c>
      <c r="D4137">
        <v>48.869999</v>
      </c>
      <c r="E4137">
        <v>49.18</v>
      </c>
      <c r="F4137">
        <v>49.18</v>
      </c>
      <c r="G4137">
        <v>679320</v>
      </c>
      <c r="H4137">
        <f t="shared" si="64"/>
        <v>4136</v>
      </c>
    </row>
    <row r="4138" spans="1:8" x14ac:dyDescent="0.25">
      <c r="A4138" s="2">
        <v>42670</v>
      </c>
      <c r="B4138">
        <v>49.220001000000003</v>
      </c>
      <c r="C4138">
        <v>50.060001</v>
      </c>
      <c r="D4138">
        <v>49</v>
      </c>
      <c r="E4138">
        <v>49.720001000000003</v>
      </c>
      <c r="F4138">
        <v>49.720001000000003</v>
      </c>
      <c r="G4138">
        <v>543173</v>
      </c>
      <c r="H4138">
        <f t="shared" si="64"/>
        <v>4137</v>
      </c>
    </row>
    <row r="4139" spans="1:8" x14ac:dyDescent="0.25">
      <c r="A4139" s="2">
        <v>42671</v>
      </c>
      <c r="B4139">
        <v>49.610000999999997</v>
      </c>
      <c r="C4139">
        <v>49.810001</v>
      </c>
      <c r="D4139">
        <v>48.419998</v>
      </c>
      <c r="E4139">
        <v>48.700001</v>
      </c>
      <c r="F4139">
        <v>48.700001</v>
      </c>
      <c r="G4139">
        <v>550081</v>
      </c>
      <c r="H4139">
        <f t="shared" si="64"/>
        <v>4138</v>
      </c>
    </row>
    <row r="4140" spans="1:8" x14ac:dyDescent="0.25">
      <c r="A4140" s="2">
        <v>42674</v>
      </c>
      <c r="B4140">
        <v>48.25</v>
      </c>
      <c r="C4140">
        <v>48.740001999999997</v>
      </c>
      <c r="D4140">
        <v>46.630001</v>
      </c>
      <c r="E4140">
        <v>46.860000999999997</v>
      </c>
      <c r="F4140">
        <v>46.860000999999997</v>
      </c>
      <c r="G4140">
        <v>649237</v>
      </c>
      <c r="H4140">
        <f t="shared" si="64"/>
        <v>4139</v>
      </c>
    </row>
    <row r="4141" spans="1:8" x14ac:dyDescent="0.25">
      <c r="A4141" s="2">
        <v>42675</v>
      </c>
      <c r="B4141">
        <v>46.77</v>
      </c>
      <c r="C4141">
        <v>47.349997999999999</v>
      </c>
      <c r="D4141">
        <v>46.200001</v>
      </c>
      <c r="E4141">
        <v>46.669998</v>
      </c>
      <c r="F4141">
        <v>46.669998</v>
      </c>
      <c r="G4141">
        <v>834989</v>
      </c>
      <c r="H4141">
        <f t="shared" si="64"/>
        <v>4140</v>
      </c>
    </row>
    <row r="4142" spans="1:8" x14ac:dyDescent="0.25">
      <c r="A4142" s="2">
        <v>42676</v>
      </c>
      <c r="B4142">
        <v>46.32</v>
      </c>
      <c r="C4142">
        <v>46.470001000000003</v>
      </c>
      <c r="D4142">
        <v>44.959999000000003</v>
      </c>
      <c r="E4142">
        <v>45.34</v>
      </c>
      <c r="F4142">
        <v>45.34</v>
      </c>
      <c r="G4142">
        <v>674322</v>
      </c>
      <c r="H4142">
        <f t="shared" si="64"/>
        <v>4141</v>
      </c>
    </row>
    <row r="4143" spans="1:8" x14ac:dyDescent="0.25">
      <c r="A4143" s="2">
        <v>42677</v>
      </c>
      <c r="B4143">
        <v>45.48</v>
      </c>
      <c r="C4143">
        <v>45.900002000000001</v>
      </c>
      <c r="D4143">
        <v>44.369999</v>
      </c>
      <c r="E4143">
        <v>44.66</v>
      </c>
      <c r="F4143">
        <v>44.66</v>
      </c>
      <c r="G4143">
        <v>540439</v>
      </c>
      <c r="H4143">
        <f t="shared" si="64"/>
        <v>4142</v>
      </c>
    </row>
    <row r="4144" spans="1:8" x14ac:dyDescent="0.25">
      <c r="A4144" s="2">
        <v>42678</v>
      </c>
      <c r="B4144">
        <v>44.630001</v>
      </c>
      <c r="C4144">
        <v>44.869999</v>
      </c>
      <c r="D4144">
        <v>43.57</v>
      </c>
      <c r="E4144">
        <v>44.07</v>
      </c>
      <c r="F4144">
        <v>44.07</v>
      </c>
      <c r="G4144">
        <v>736685</v>
      </c>
      <c r="H4144">
        <f t="shared" si="64"/>
        <v>4143</v>
      </c>
    </row>
    <row r="4145" spans="1:8" x14ac:dyDescent="0.25">
      <c r="A4145" s="2">
        <v>42681</v>
      </c>
      <c r="B4145">
        <v>44.450001</v>
      </c>
      <c r="C4145">
        <v>45.009998000000003</v>
      </c>
      <c r="D4145">
        <v>44.110000999999997</v>
      </c>
      <c r="E4145">
        <v>44.889999000000003</v>
      </c>
      <c r="F4145">
        <v>44.889999000000003</v>
      </c>
      <c r="G4145">
        <v>605733</v>
      </c>
      <c r="H4145">
        <f t="shared" si="64"/>
        <v>4144</v>
      </c>
    </row>
    <row r="4146" spans="1:8" x14ac:dyDescent="0.25">
      <c r="A4146" s="2">
        <v>42682</v>
      </c>
      <c r="B4146">
        <v>44.970001000000003</v>
      </c>
      <c r="C4146">
        <v>45.389999000000003</v>
      </c>
      <c r="D4146">
        <v>44.41</v>
      </c>
      <c r="E4146">
        <v>44.98</v>
      </c>
      <c r="F4146">
        <v>44.98</v>
      </c>
      <c r="G4146">
        <v>669639</v>
      </c>
      <c r="H4146">
        <f t="shared" si="64"/>
        <v>4145</v>
      </c>
    </row>
    <row r="4147" spans="1:8" x14ac:dyDescent="0.25">
      <c r="A4147" s="2">
        <v>42683</v>
      </c>
      <c r="B4147">
        <v>44.82</v>
      </c>
      <c r="C4147">
        <v>45.950001</v>
      </c>
      <c r="D4147">
        <v>43.07</v>
      </c>
      <c r="E4147">
        <v>45.27</v>
      </c>
      <c r="F4147">
        <v>45.27</v>
      </c>
      <c r="G4147">
        <v>946512</v>
      </c>
      <c r="H4147">
        <f t="shared" si="64"/>
        <v>4146</v>
      </c>
    </row>
    <row r="4148" spans="1:8" x14ac:dyDescent="0.25">
      <c r="A4148" s="2">
        <v>42684</v>
      </c>
      <c r="B4148">
        <v>45.310001</v>
      </c>
      <c r="C4148">
        <v>45.639999000000003</v>
      </c>
      <c r="D4148">
        <v>44.25</v>
      </c>
      <c r="E4148">
        <v>44.66</v>
      </c>
      <c r="F4148">
        <v>44.66</v>
      </c>
      <c r="G4148">
        <v>686338</v>
      </c>
      <c r="H4148">
        <f t="shared" si="64"/>
        <v>4147</v>
      </c>
    </row>
    <row r="4149" spans="1:8" x14ac:dyDescent="0.25">
      <c r="A4149" s="2">
        <v>42688</v>
      </c>
      <c r="B4149">
        <v>43.200001</v>
      </c>
      <c r="C4149">
        <v>43.810001</v>
      </c>
      <c r="D4149">
        <v>42.200001</v>
      </c>
      <c r="E4149">
        <v>43.32</v>
      </c>
      <c r="F4149">
        <v>43.32</v>
      </c>
      <c r="G4149">
        <v>704766</v>
      </c>
      <c r="H4149">
        <f t="shared" si="64"/>
        <v>4148</v>
      </c>
    </row>
    <row r="4150" spans="1:8" x14ac:dyDescent="0.25">
      <c r="A4150" s="2">
        <v>42689</v>
      </c>
      <c r="B4150">
        <v>43.759998000000003</v>
      </c>
      <c r="C4150">
        <v>46.09</v>
      </c>
      <c r="D4150">
        <v>43.549999</v>
      </c>
      <c r="E4150">
        <v>45.810001</v>
      </c>
      <c r="F4150">
        <v>45.810001</v>
      </c>
      <c r="G4150">
        <v>706177</v>
      </c>
      <c r="H4150">
        <f t="shared" si="64"/>
        <v>4149</v>
      </c>
    </row>
    <row r="4151" spans="1:8" x14ac:dyDescent="0.25">
      <c r="A4151" s="2">
        <v>42690</v>
      </c>
      <c r="B4151">
        <v>45.77</v>
      </c>
      <c r="C4151">
        <v>46.41</v>
      </c>
      <c r="D4151">
        <v>45.029998999999997</v>
      </c>
      <c r="E4151">
        <v>45.57</v>
      </c>
      <c r="F4151">
        <v>45.57</v>
      </c>
      <c r="G4151">
        <v>658169</v>
      </c>
      <c r="H4151">
        <f t="shared" si="64"/>
        <v>4150</v>
      </c>
    </row>
    <row r="4152" spans="1:8" x14ac:dyDescent="0.25">
      <c r="A4152" s="2">
        <v>42691</v>
      </c>
      <c r="B4152">
        <v>45.369999</v>
      </c>
      <c r="C4152">
        <v>46.580002</v>
      </c>
      <c r="D4152">
        <v>44.880001</v>
      </c>
      <c r="E4152">
        <v>45.419998</v>
      </c>
      <c r="F4152">
        <v>45.419998</v>
      </c>
      <c r="G4152">
        <v>284874</v>
      </c>
      <c r="H4152">
        <f t="shared" si="64"/>
        <v>4151</v>
      </c>
    </row>
    <row r="4153" spans="1:8" x14ac:dyDescent="0.25">
      <c r="A4153" s="2">
        <v>42692</v>
      </c>
      <c r="B4153">
        <v>44.93</v>
      </c>
      <c r="C4153">
        <v>45.77</v>
      </c>
      <c r="D4153">
        <v>44.549999</v>
      </c>
      <c r="E4153">
        <v>45.689999</v>
      </c>
      <c r="F4153">
        <v>45.689999</v>
      </c>
      <c r="G4153">
        <v>155651</v>
      </c>
      <c r="H4153">
        <f t="shared" si="64"/>
        <v>4152</v>
      </c>
    </row>
    <row r="4154" spans="1:8" x14ac:dyDescent="0.25">
      <c r="A4154" s="2">
        <v>42695</v>
      </c>
      <c r="B4154">
        <v>45.830002</v>
      </c>
      <c r="C4154">
        <v>47.799999</v>
      </c>
      <c r="D4154">
        <v>45.77</v>
      </c>
      <c r="E4154">
        <v>47.490001999999997</v>
      </c>
      <c r="F4154">
        <v>47.490001999999997</v>
      </c>
      <c r="G4154">
        <v>665326</v>
      </c>
      <c r="H4154">
        <f t="shared" si="64"/>
        <v>4153</v>
      </c>
    </row>
    <row r="4155" spans="1:8" x14ac:dyDescent="0.25">
      <c r="A4155" s="2">
        <v>42696</v>
      </c>
      <c r="B4155">
        <v>48.369999</v>
      </c>
      <c r="C4155">
        <v>49.200001</v>
      </c>
      <c r="D4155">
        <v>47.169998</v>
      </c>
      <c r="E4155">
        <v>48.029998999999997</v>
      </c>
      <c r="F4155">
        <v>48.029998999999997</v>
      </c>
      <c r="G4155">
        <v>826208</v>
      </c>
      <c r="H4155">
        <f t="shared" si="64"/>
        <v>4154</v>
      </c>
    </row>
    <row r="4156" spans="1:8" x14ac:dyDescent="0.25">
      <c r="A4156" s="2">
        <v>42697</v>
      </c>
      <c r="B4156">
        <v>47.939999</v>
      </c>
      <c r="C4156">
        <v>48.43</v>
      </c>
      <c r="D4156">
        <v>47.400002000000001</v>
      </c>
      <c r="E4156">
        <v>47.959999000000003</v>
      </c>
      <c r="F4156">
        <v>47.959999000000003</v>
      </c>
      <c r="G4156">
        <v>556861</v>
      </c>
      <c r="H4156">
        <f t="shared" si="64"/>
        <v>4155</v>
      </c>
    </row>
    <row r="4157" spans="1:8" x14ac:dyDescent="0.25">
      <c r="A4157" s="2">
        <v>42699</v>
      </c>
      <c r="B4157">
        <v>47.970001000000003</v>
      </c>
      <c r="C4157">
        <v>48.259998000000003</v>
      </c>
      <c r="D4157">
        <v>45.880001</v>
      </c>
      <c r="E4157">
        <v>46.060001</v>
      </c>
      <c r="F4157">
        <v>46.060001</v>
      </c>
      <c r="G4157">
        <v>465977</v>
      </c>
      <c r="H4157">
        <f t="shared" si="64"/>
        <v>4156</v>
      </c>
    </row>
    <row r="4158" spans="1:8" x14ac:dyDescent="0.25">
      <c r="A4158" s="2">
        <v>42702</v>
      </c>
      <c r="B4158">
        <v>45.43</v>
      </c>
      <c r="C4158">
        <v>47.650002000000001</v>
      </c>
      <c r="D4158">
        <v>45.139999000000003</v>
      </c>
      <c r="E4158">
        <v>47.080002</v>
      </c>
      <c r="F4158">
        <v>47.080002</v>
      </c>
      <c r="G4158">
        <v>734381</v>
      </c>
      <c r="H4158">
        <f t="shared" si="64"/>
        <v>4157</v>
      </c>
    </row>
    <row r="4159" spans="1:8" x14ac:dyDescent="0.25">
      <c r="A4159" s="2">
        <v>42703</v>
      </c>
      <c r="B4159">
        <v>46.880001</v>
      </c>
      <c r="C4159">
        <v>46.98</v>
      </c>
      <c r="D4159">
        <v>44.82</v>
      </c>
      <c r="E4159">
        <v>45.23</v>
      </c>
      <c r="F4159">
        <v>45.23</v>
      </c>
      <c r="G4159">
        <v>732818</v>
      </c>
      <c r="H4159">
        <f t="shared" si="64"/>
        <v>4158</v>
      </c>
    </row>
    <row r="4160" spans="1:8" x14ac:dyDescent="0.25">
      <c r="A4160" s="2">
        <v>42704</v>
      </c>
      <c r="B4160">
        <v>45.240001999999997</v>
      </c>
      <c r="C4160">
        <v>49.900002000000001</v>
      </c>
      <c r="D4160">
        <v>45.220001000000003</v>
      </c>
      <c r="E4160">
        <v>49.439999</v>
      </c>
      <c r="F4160">
        <v>49.439999</v>
      </c>
      <c r="G4160">
        <v>1311000</v>
      </c>
      <c r="H4160">
        <f t="shared" si="64"/>
        <v>4159</v>
      </c>
    </row>
    <row r="4161" spans="1:8" x14ac:dyDescent="0.25">
      <c r="A4161" s="2">
        <v>42705</v>
      </c>
      <c r="B4161">
        <v>49.07</v>
      </c>
      <c r="C4161">
        <v>51.799999</v>
      </c>
      <c r="D4161">
        <v>48.98</v>
      </c>
      <c r="E4161">
        <v>51.060001</v>
      </c>
      <c r="F4161">
        <v>51.060001</v>
      </c>
      <c r="G4161">
        <v>974805</v>
      </c>
      <c r="H4161">
        <f t="shared" si="64"/>
        <v>4160</v>
      </c>
    </row>
    <row r="4162" spans="1:8" x14ac:dyDescent="0.25">
      <c r="A4162" s="2">
        <v>42706</v>
      </c>
      <c r="B4162">
        <v>51.009998000000003</v>
      </c>
      <c r="C4162">
        <v>51.73</v>
      </c>
      <c r="D4162">
        <v>50.18</v>
      </c>
      <c r="E4162">
        <v>51.68</v>
      </c>
      <c r="F4162">
        <v>51.68</v>
      </c>
      <c r="G4162">
        <v>667099</v>
      </c>
      <c r="H4162">
        <f t="shared" si="64"/>
        <v>4161</v>
      </c>
    </row>
    <row r="4163" spans="1:8" x14ac:dyDescent="0.25">
      <c r="A4163" s="2">
        <v>42709</v>
      </c>
      <c r="B4163">
        <v>51.459999000000003</v>
      </c>
      <c r="C4163">
        <v>52.419998</v>
      </c>
      <c r="D4163">
        <v>50.93</v>
      </c>
      <c r="E4163">
        <v>51.790000999999997</v>
      </c>
      <c r="F4163">
        <v>51.790000999999997</v>
      </c>
      <c r="G4163">
        <v>600782</v>
      </c>
      <c r="H4163">
        <f t="shared" si="64"/>
        <v>4162</v>
      </c>
    </row>
    <row r="4164" spans="1:8" x14ac:dyDescent="0.25">
      <c r="A4164" s="2">
        <v>42710</v>
      </c>
      <c r="B4164">
        <v>50.970001000000003</v>
      </c>
      <c r="C4164">
        <v>51.599997999999999</v>
      </c>
      <c r="D4164">
        <v>50.279998999999997</v>
      </c>
      <c r="E4164">
        <v>50.93</v>
      </c>
      <c r="F4164">
        <v>50.93</v>
      </c>
      <c r="G4164">
        <v>642746</v>
      </c>
      <c r="H4164">
        <f t="shared" ref="H4164:H4227" si="65">H4163+1</f>
        <v>4163</v>
      </c>
    </row>
    <row r="4165" spans="1:8" x14ac:dyDescent="0.25">
      <c r="A4165" s="2">
        <v>42711</v>
      </c>
      <c r="B4165">
        <v>50.93</v>
      </c>
      <c r="C4165">
        <v>51.200001</v>
      </c>
      <c r="D4165">
        <v>49.720001000000003</v>
      </c>
      <c r="E4165">
        <v>49.77</v>
      </c>
      <c r="F4165">
        <v>49.77</v>
      </c>
      <c r="G4165">
        <v>816879</v>
      </c>
      <c r="H4165">
        <f t="shared" si="65"/>
        <v>4164</v>
      </c>
    </row>
    <row r="4166" spans="1:8" x14ac:dyDescent="0.25">
      <c r="A4166" s="2">
        <v>42712</v>
      </c>
      <c r="B4166">
        <v>49.880001</v>
      </c>
      <c r="C4166">
        <v>50.98</v>
      </c>
      <c r="D4166">
        <v>49.610000999999997</v>
      </c>
      <c r="E4166">
        <v>50.84</v>
      </c>
      <c r="F4166">
        <v>50.84</v>
      </c>
      <c r="G4166">
        <v>780062</v>
      </c>
      <c r="H4166">
        <f t="shared" si="65"/>
        <v>4165</v>
      </c>
    </row>
    <row r="4167" spans="1:8" x14ac:dyDescent="0.25">
      <c r="A4167" s="2">
        <v>42713</v>
      </c>
      <c r="B4167">
        <v>50.919998</v>
      </c>
      <c r="C4167">
        <v>51.66</v>
      </c>
      <c r="D4167">
        <v>50.860000999999997</v>
      </c>
      <c r="E4167">
        <v>51.5</v>
      </c>
      <c r="F4167">
        <v>51.5</v>
      </c>
      <c r="G4167">
        <v>652040</v>
      </c>
      <c r="H4167">
        <f t="shared" si="65"/>
        <v>4166</v>
      </c>
    </row>
    <row r="4168" spans="1:8" x14ac:dyDescent="0.25">
      <c r="A4168" s="2">
        <v>42716</v>
      </c>
      <c r="B4168">
        <v>52.580002</v>
      </c>
      <c r="C4168">
        <v>54.509998000000003</v>
      </c>
      <c r="D4168">
        <v>52.18</v>
      </c>
      <c r="E4168">
        <v>52.830002</v>
      </c>
      <c r="F4168">
        <v>52.830002</v>
      </c>
      <c r="G4168">
        <v>847025</v>
      </c>
      <c r="H4168">
        <f t="shared" si="65"/>
        <v>4167</v>
      </c>
    </row>
    <row r="4169" spans="1:8" x14ac:dyDescent="0.25">
      <c r="A4169" s="2">
        <v>42717</v>
      </c>
      <c r="B4169">
        <v>52.509998000000003</v>
      </c>
      <c r="C4169">
        <v>53.41</v>
      </c>
      <c r="D4169">
        <v>52.349997999999999</v>
      </c>
      <c r="E4169">
        <v>52.98</v>
      </c>
      <c r="F4169">
        <v>52.98</v>
      </c>
      <c r="G4169">
        <v>638396</v>
      </c>
      <c r="H4169">
        <f t="shared" si="65"/>
        <v>4168</v>
      </c>
    </row>
    <row r="4170" spans="1:8" x14ac:dyDescent="0.25">
      <c r="A4170" s="2">
        <v>42718</v>
      </c>
      <c r="B4170">
        <v>52.450001</v>
      </c>
      <c r="C4170">
        <v>52.779998999999997</v>
      </c>
      <c r="D4170">
        <v>50.669998</v>
      </c>
      <c r="E4170">
        <v>51.040000999999997</v>
      </c>
      <c r="F4170">
        <v>51.040000999999997</v>
      </c>
      <c r="G4170">
        <v>677957</v>
      </c>
      <c r="H4170">
        <f t="shared" si="65"/>
        <v>4169</v>
      </c>
    </row>
    <row r="4171" spans="1:8" x14ac:dyDescent="0.25">
      <c r="A4171" s="2">
        <v>42719</v>
      </c>
      <c r="B4171">
        <v>50.790000999999997</v>
      </c>
      <c r="C4171">
        <v>51.48</v>
      </c>
      <c r="D4171">
        <v>49.950001</v>
      </c>
      <c r="E4171">
        <v>50.900002000000001</v>
      </c>
      <c r="F4171">
        <v>50.900002000000001</v>
      </c>
      <c r="G4171">
        <v>551759</v>
      </c>
      <c r="H4171">
        <f t="shared" si="65"/>
        <v>4170</v>
      </c>
    </row>
    <row r="4172" spans="1:8" x14ac:dyDescent="0.25">
      <c r="A4172" s="2">
        <v>42720</v>
      </c>
      <c r="B4172">
        <v>51.099997999999999</v>
      </c>
      <c r="C4172">
        <v>52.080002</v>
      </c>
      <c r="D4172">
        <v>50.5</v>
      </c>
      <c r="E4172">
        <v>51.900002000000001</v>
      </c>
      <c r="F4172">
        <v>51.900002000000001</v>
      </c>
      <c r="G4172">
        <v>252567</v>
      </c>
      <c r="H4172">
        <f t="shared" si="65"/>
        <v>4171</v>
      </c>
    </row>
    <row r="4173" spans="1:8" x14ac:dyDescent="0.25">
      <c r="A4173" s="2">
        <v>42723</v>
      </c>
      <c r="B4173">
        <v>52.150002000000001</v>
      </c>
      <c r="C4173">
        <v>52.52</v>
      </c>
      <c r="D4173">
        <v>51.509998000000003</v>
      </c>
      <c r="E4173">
        <v>52.119999</v>
      </c>
      <c r="F4173">
        <v>52.119999</v>
      </c>
      <c r="G4173">
        <v>129990</v>
      </c>
      <c r="H4173">
        <f t="shared" si="65"/>
        <v>4172</v>
      </c>
    </row>
    <row r="4174" spans="1:8" x14ac:dyDescent="0.25">
      <c r="A4174" s="2">
        <v>42724</v>
      </c>
      <c r="B4174">
        <v>52.110000999999997</v>
      </c>
      <c r="C4174">
        <v>52.700001</v>
      </c>
      <c r="D4174">
        <v>51.849997999999999</v>
      </c>
      <c r="E4174">
        <v>52.23</v>
      </c>
      <c r="F4174">
        <v>52.23</v>
      </c>
      <c r="G4174">
        <v>416592</v>
      </c>
      <c r="H4174">
        <f t="shared" si="65"/>
        <v>4173</v>
      </c>
    </row>
    <row r="4175" spans="1:8" x14ac:dyDescent="0.25">
      <c r="A4175" s="2">
        <v>42725</v>
      </c>
      <c r="B4175">
        <v>53.560001</v>
      </c>
      <c r="C4175">
        <v>53.790000999999997</v>
      </c>
      <c r="D4175">
        <v>52.32</v>
      </c>
      <c r="E4175">
        <v>52.490001999999997</v>
      </c>
      <c r="F4175">
        <v>52.490001999999997</v>
      </c>
      <c r="G4175">
        <v>471993</v>
      </c>
      <c r="H4175">
        <f t="shared" si="65"/>
        <v>4174</v>
      </c>
    </row>
    <row r="4176" spans="1:8" x14ac:dyDescent="0.25">
      <c r="A4176" s="2">
        <v>42726</v>
      </c>
      <c r="B4176">
        <v>52.52</v>
      </c>
      <c r="C4176">
        <v>53.189999</v>
      </c>
      <c r="D4176">
        <v>52.080002</v>
      </c>
      <c r="E4176">
        <v>52.950001</v>
      </c>
      <c r="F4176">
        <v>52.950001</v>
      </c>
      <c r="G4176">
        <v>393487</v>
      </c>
      <c r="H4176">
        <f t="shared" si="65"/>
        <v>4175</v>
      </c>
    </row>
    <row r="4177" spans="1:8" x14ac:dyDescent="0.25">
      <c r="A4177" s="2">
        <v>42727</v>
      </c>
      <c r="B4177">
        <v>52.68</v>
      </c>
      <c r="C4177">
        <v>53.279998999999997</v>
      </c>
      <c r="D4177">
        <v>52.259998000000003</v>
      </c>
      <c r="E4177">
        <v>53.02</v>
      </c>
      <c r="F4177">
        <v>53.02</v>
      </c>
      <c r="G4177">
        <v>285166</v>
      </c>
      <c r="H4177">
        <f t="shared" si="65"/>
        <v>4176</v>
      </c>
    </row>
    <row r="4178" spans="1:8" x14ac:dyDescent="0.25">
      <c r="A4178" s="2">
        <v>42731</v>
      </c>
      <c r="B4178">
        <v>53.290000999999997</v>
      </c>
      <c r="C4178">
        <v>54.099997999999999</v>
      </c>
      <c r="D4178">
        <v>53.029998999999997</v>
      </c>
      <c r="E4178">
        <v>53.900002000000001</v>
      </c>
      <c r="F4178">
        <v>53.900002000000001</v>
      </c>
      <c r="G4178">
        <v>277306</v>
      </c>
      <c r="H4178">
        <f t="shared" si="65"/>
        <v>4177</v>
      </c>
    </row>
    <row r="4179" spans="1:8" x14ac:dyDescent="0.25">
      <c r="A4179" s="2">
        <v>42732</v>
      </c>
      <c r="B4179">
        <v>53.93</v>
      </c>
      <c r="C4179">
        <v>54.369999</v>
      </c>
      <c r="D4179">
        <v>53.560001</v>
      </c>
      <c r="E4179">
        <v>54.060001</v>
      </c>
      <c r="F4179">
        <v>54.060001</v>
      </c>
      <c r="G4179">
        <v>322535</v>
      </c>
      <c r="H4179">
        <f t="shared" si="65"/>
        <v>4178</v>
      </c>
    </row>
    <row r="4180" spans="1:8" x14ac:dyDescent="0.25">
      <c r="A4180" s="2">
        <v>42733</v>
      </c>
      <c r="B4180">
        <v>53.66</v>
      </c>
      <c r="C4180">
        <v>54.209999000000003</v>
      </c>
      <c r="D4180">
        <v>53.459999000000003</v>
      </c>
      <c r="E4180">
        <v>53.77</v>
      </c>
      <c r="F4180">
        <v>53.77</v>
      </c>
      <c r="G4180">
        <v>360194</v>
      </c>
      <c r="H4180">
        <f t="shared" si="65"/>
        <v>4179</v>
      </c>
    </row>
    <row r="4181" spans="1:8" x14ac:dyDescent="0.25">
      <c r="A4181" s="2">
        <v>42734</v>
      </c>
      <c r="B4181">
        <v>53.869999</v>
      </c>
      <c r="C4181">
        <v>54.09</v>
      </c>
      <c r="D4181">
        <v>53.41</v>
      </c>
      <c r="E4181">
        <v>53.720001000000003</v>
      </c>
      <c r="F4181">
        <v>53.720001000000003</v>
      </c>
      <c r="G4181">
        <v>271094</v>
      </c>
      <c r="H4181">
        <f t="shared" si="65"/>
        <v>4180</v>
      </c>
    </row>
    <row r="4182" spans="1:8" x14ac:dyDescent="0.25">
      <c r="A4182" s="2">
        <v>42738</v>
      </c>
      <c r="B4182">
        <v>54.200001</v>
      </c>
      <c r="C4182">
        <v>55.240001999999997</v>
      </c>
      <c r="D4182">
        <v>52.110000999999997</v>
      </c>
      <c r="E4182">
        <v>52.330002</v>
      </c>
      <c r="F4182">
        <v>52.330002</v>
      </c>
      <c r="G4182">
        <v>727793</v>
      </c>
      <c r="H4182">
        <f t="shared" si="65"/>
        <v>4181</v>
      </c>
    </row>
    <row r="4183" spans="1:8" x14ac:dyDescent="0.25">
      <c r="A4183" s="2">
        <v>42739</v>
      </c>
      <c r="B4183">
        <v>52.490001999999997</v>
      </c>
      <c r="C4183">
        <v>53.43</v>
      </c>
      <c r="D4183">
        <v>52.150002000000001</v>
      </c>
      <c r="E4183">
        <v>53.259998000000003</v>
      </c>
      <c r="F4183">
        <v>53.259998000000003</v>
      </c>
      <c r="G4183">
        <v>512641</v>
      </c>
      <c r="H4183">
        <f t="shared" si="65"/>
        <v>4182</v>
      </c>
    </row>
    <row r="4184" spans="1:8" x14ac:dyDescent="0.25">
      <c r="A4184" s="2">
        <v>42740</v>
      </c>
      <c r="B4184">
        <v>53.389999000000003</v>
      </c>
      <c r="C4184">
        <v>54.119999</v>
      </c>
      <c r="D4184">
        <v>52.790000999999997</v>
      </c>
      <c r="E4184">
        <v>53.759998000000003</v>
      </c>
      <c r="F4184">
        <v>53.759998000000003</v>
      </c>
      <c r="G4184">
        <v>517362</v>
      </c>
      <c r="H4184">
        <f t="shared" si="65"/>
        <v>4183</v>
      </c>
    </row>
    <row r="4185" spans="1:8" x14ac:dyDescent="0.25">
      <c r="A4185" s="2">
        <v>42741</v>
      </c>
      <c r="B4185">
        <v>53.73</v>
      </c>
      <c r="C4185">
        <v>54.32</v>
      </c>
      <c r="D4185">
        <v>53.32</v>
      </c>
      <c r="E4185">
        <v>53.990001999999997</v>
      </c>
      <c r="F4185">
        <v>53.990001999999997</v>
      </c>
      <c r="G4185">
        <v>528333</v>
      </c>
      <c r="H4185">
        <f t="shared" si="65"/>
        <v>4184</v>
      </c>
    </row>
    <row r="4186" spans="1:8" x14ac:dyDescent="0.25">
      <c r="A4186" s="2">
        <v>42744</v>
      </c>
      <c r="B4186">
        <v>53.75</v>
      </c>
      <c r="C4186">
        <v>53.830002</v>
      </c>
      <c r="D4186">
        <v>51.759998000000003</v>
      </c>
      <c r="E4186">
        <v>51.959999000000003</v>
      </c>
      <c r="F4186">
        <v>51.959999000000003</v>
      </c>
      <c r="G4186">
        <v>564893</v>
      </c>
      <c r="H4186">
        <f t="shared" si="65"/>
        <v>4185</v>
      </c>
    </row>
    <row r="4187" spans="1:8" x14ac:dyDescent="0.25">
      <c r="A4187" s="2">
        <v>42745</v>
      </c>
      <c r="B4187">
        <v>51.830002</v>
      </c>
      <c r="C4187">
        <v>52.369999</v>
      </c>
      <c r="D4187">
        <v>50.709999000000003</v>
      </c>
      <c r="E4187">
        <v>50.82</v>
      </c>
      <c r="F4187">
        <v>50.82</v>
      </c>
      <c r="G4187">
        <v>632573</v>
      </c>
      <c r="H4187">
        <f t="shared" si="65"/>
        <v>4186</v>
      </c>
    </row>
    <row r="4188" spans="1:8" x14ac:dyDescent="0.25">
      <c r="A4188" s="2">
        <v>42746</v>
      </c>
      <c r="B4188">
        <v>50.810001</v>
      </c>
      <c r="C4188">
        <v>52.779998999999997</v>
      </c>
      <c r="D4188">
        <v>50.75</v>
      </c>
      <c r="E4188">
        <v>52.25</v>
      </c>
      <c r="F4188">
        <v>52.25</v>
      </c>
      <c r="G4188">
        <v>815846</v>
      </c>
      <c r="H4188">
        <f t="shared" si="65"/>
        <v>4187</v>
      </c>
    </row>
    <row r="4189" spans="1:8" x14ac:dyDescent="0.25">
      <c r="A4189" s="2">
        <v>42747</v>
      </c>
      <c r="B4189">
        <v>52.369999</v>
      </c>
      <c r="C4189">
        <v>53.5</v>
      </c>
      <c r="D4189">
        <v>52.119999</v>
      </c>
      <c r="E4189">
        <v>53.009998000000003</v>
      </c>
      <c r="F4189">
        <v>53.009998000000003</v>
      </c>
      <c r="G4189">
        <v>660703</v>
      </c>
      <c r="H4189">
        <f t="shared" si="65"/>
        <v>4188</v>
      </c>
    </row>
    <row r="4190" spans="1:8" x14ac:dyDescent="0.25">
      <c r="A4190" s="2">
        <v>42748</v>
      </c>
      <c r="B4190">
        <v>53.049999</v>
      </c>
      <c r="C4190">
        <v>53.169998</v>
      </c>
      <c r="D4190">
        <v>52.27</v>
      </c>
      <c r="E4190">
        <v>52.369999</v>
      </c>
      <c r="F4190">
        <v>52.369999</v>
      </c>
      <c r="G4190">
        <v>477986</v>
      </c>
      <c r="H4190">
        <f t="shared" si="65"/>
        <v>4189</v>
      </c>
    </row>
    <row r="4191" spans="1:8" x14ac:dyDescent="0.25">
      <c r="A4191" s="2">
        <v>42752</v>
      </c>
      <c r="B4191">
        <v>52.549999</v>
      </c>
      <c r="C4191">
        <v>53.52</v>
      </c>
      <c r="D4191">
        <v>52.119999</v>
      </c>
      <c r="E4191">
        <v>52.48</v>
      </c>
      <c r="F4191">
        <v>52.48</v>
      </c>
      <c r="G4191">
        <v>606023</v>
      </c>
      <c r="H4191">
        <f t="shared" si="65"/>
        <v>4190</v>
      </c>
    </row>
    <row r="4192" spans="1:8" x14ac:dyDescent="0.25">
      <c r="A4192" s="2">
        <v>42753</v>
      </c>
      <c r="B4192">
        <v>52.52</v>
      </c>
      <c r="C4192">
        <v>52.790000999999997</v>
      </c>
      <c r="D4192">
        <v>50.91</v>
      </c>
      <c r="E4192">
        <v>51.080002</v>
      </c>
      <c r="F4192">
        <v>51.080002</v>
      </c>
      <c r="G4192">
        <v>236238</v>
      </c>
      <c r="H4192">
        <f t="shared" si="65"/>
        <v>4191</v>
      </c>
    </row>
    <row r="4193" spans="1:8" x14ac:dyDescent="0.25">
      <c r="A4193" s="2">
        <v>42754</v>
      </c>
      <c r="B4193">
        <v>51.389999000000003</v>
      </c>
      <c r="C4193">
        <v>51.869999</v>
      </c>
      <c r="D4193">
        <v>51.02</v>
      </c>
      <c r="E4193">
        <v>51.369999</v>
      </c>
      <c r="F4193">
        <v>51.369999</v>
      </c>
      <c r="G4193">
        <v>122593</v>
      </c>
      <c r="H4193">
        <f t="shared" si="65"/>
        <v>4192</v>
      </c>
    </row>
    <row r="4194" spans="1:8" x14ac:dyDescent="0.25">
      <c r="A4194" s="2">
        <v>42755</v>
      </c>
      <c r="B4194">
        <v>51.450001</v>
      </c>
      <c r="C4194">
        <v>52.900002000000001</v>
      </c>
      <c r="D4194">
        <v>51.389999000000003</v>
      </c>
      <c r="E4194">
        <v>52.419998</v>
      </c>
      <c r="F4194">
        <v>52.419998</v>
      </c>
      <c r="G4194">
        <v>567231</v>
      </c>
      <c r="H4194">
        <f t="shared" si="65"/>
        <v>4193</v>
      </c>
    </row>
    <row r="4195" spans="1:8" x14ac:dyDescent="0.25">
      <c r="A4195" s="2">
        <v>42758</v>
      </c>
      <c r="B4195">
        <v>53.330002</v>
      </c>
      <c r="C4195">
        <v>53.470001000000003</v>
      </c>
      <c r="D4195">
        <v>52.209999000000003</v>
      </c>
      <c r="E4195">
        <v>52.75</v>
      </c>
      <c r="F4195">
        <v>52.75</v>
      </c>
      <c r="G4195">
        <v>455333</v>
      </c>
      <c r="H4195">
        <f t="shared" si="65"/>
        <v>4194</v>
      </c>
    </row>
    <row r="4196" spans="1:8" x14ac:dyDescent="0.25">
      <c r="A4196" s="2">
        <v>42759</v>
      </c>
      <c r="B4196">
        <v>52.860000999999997</v>
      </c>
      <c r="C4196">
        <v>53.560001</v>
      </c>
      <c r="D4196">
        <v>52.669998</v>
      </c>
      <c r="E4196">
        <v>53.18</v>
      </c>
      <c r="F4196">
        <v>53.18</v>
      </c>
      <c r="G4196">
        <v>520285</v>
      </c>
      <c r="H4196">
        <f t="shared" si="65"/>
        <v>4195</v>
      </c>
    </row>
    <row r="4197" spans="1:8" x14ac:dyDescent="0.25">
      <c r="A4197" s="2">
        <v>42760</v>
      </c>
      <c r="B4197">
        <v>52.950001</v>
      </c>
      <c r="C4197">
        <v>53.470001000000003</v>
      </c>
      <c r="D4197">
        <v>52.560001</v>
      </c>
      <c r="E4197">
        <v>52.75</v>
      </c>
      <c r="F4197">
        <v>52.75</v>
      </c>
      <c r="G4197">
        <v>589709</v>
      </c>
      <c r="H4197">
        <f t="shared" si="65"/>
        <v>4196</v>
      </c>
    </row>
    <row r="4198" spans="1:8" x14ac:dyDescent="0.25">
      <c r="A4198" s="2">
        <v>42761</v>
      </c>
      <c r="B4198">
        <v>52.959999000000003</v>
      </c>
      <c r="C4198">
        <v>54.060001</v>
      </c>
      <c r="D4198">
        <v>52.790000999999997</v>
      </c>
      <c r="E4198">
        <v>53.779998999999997</v>
      </c>
      <c r="F4198">
        <v>53.779998999999997</v>
      </c>
      <c r="G4198">
        <v>578065</v>
      </c>
      <c r="H4198">
        <f t="shared" si="65"/>
        <v>4197</v>
      </c>
    </row>
    <row r="4199" spans="1:8" x14ac:dyDescent="0.25">
      <c r="A4199" s="2">
        <v>42762</v>
      </c>
      <c r="B4199">
        <v>53.740001999999997</v>
      </c>
      <c r="C4199">
        <v>54.080002</v>
      </c>
      <c r="D4199">
        <v>52.580002</v>
      </c>
      <c r="E4199">
        <v>53.169998</v>
      </c>
      <c r="F4199">
        <v>53.169998</v>
      </c>
      <c r="G4199">
        <v>495556</v>
      </c>
      <c r="H4199">
        <f t="shared" si="65"/>
        <v>4198</v>
      </c>
    </row>
    <row r="4200" spans="1:8" x14ac:dyDescent="0.25">
      <c r="A4200" s="2">
        <v>42765</v>
      </c>
      <c r="B4200">
        <v>53.150002000000001</v>
      </c>
      <c r="C4200">
        <v>53.459999000000003</v>
      </c>
      <c r="D4200">
        <v>52.41</v>
      </c>
      <c r="E4200">
        <v>52.630001</v>
      </c>
      <c r="F4200">
        <v>52.630001</v>
      </c>
      <c r="G4200">
        <v>486309</v>
      </c>
      <c r="H4200">
        <f t="shared" si="65"/>
        <v>4199</v>
      </c>
    </row>
    <row r="4201" spans="1:8" x14ac:dyDescent="0.25">
      <c r="A4201" s="2">
        <v>42766</v>
      </c>
      <c r="B4201">
        <v>52.599997999999999</v>
      </c>
      <c r="C4201">
        <v>53.560001</v>
      </c>
      <c r="D4201">
        <v>52.240001999999997</v>
      </c>
      <c r="E4201">
        <v>52.810001</v>
      </c>
      <c r="F4201">
        <v>52.810001</v>
      </c>
      <c r="G4201">
        <v>586676</v>
      </c>
      <c r="H4201">
        <f t="shared" si="65"/>
        <v>4200</v>
      </c>
    </row>
    <row r="4202" spans="1:8" x14ac:dyDescent="0.25">
      <c r="A4202" s="2">
        <v>42767</v>
      </c>
      <c r="B4202">
        <v>52.759998000000003</v>
      </c>
      <c r="C4202">
        <v>53.91</v>
      </c>
      <c r="D4202">
        <v>52.639999000000003</v>
      </c>
      <c r="E4202">
        <v>53.880001</v>
      </c>
      <c r="F4202">
        <v>53.880001</v>
      </c>
      <c r="G4202">
        <v>577243</v>
      </c>
      <c r="H4202">
        <f t="shared" si="65"/>
        <v>4201</v>
      </c>
    </row>
    <row r="4203" spans="1:8" x14ac:dyDescent="0.25">
      <c r="A4203" s="2">
        <v>42768</v>
      </c>
      <c r="B4203">
        <v>53.57</v>
      </c>
      <c r="C4203">
        <v>54.34</v>
      </c>
      <c r="D4203">
        <v>53.349997999999999</v>
      </c>
      <c r="E4203">
        <v>53.540000999999997</v>
      </c>
      <c r="F4203">
        <v>53.540000999999997</v>
      </c>
      <c r="G4203">
        <v>492553</v>
      </c>
      <c r="H4203">
        <f t="shared" si="65"/>
        <v>4202</v>
      </c>
    </row>
    <row r="4204" spans="1:8" x14ac:dyDescent="0.25">
      <c r="A4204" s="2">
        <v>42769</v>
      </c>
      <c r="B4204">
        <v>53.68</v>
      </c>
      <c r="C4204">
        <v>54.220001000000003</v>
      </c>
      <c r="D4204">
        <v>53.400002000000001</v>
      </c>
      <c r="E4204">
        <v>53.830002</v>
      </c>
      <c r="F4204">
        <v>53.830002</v>
      </c>
      <c r="G4204">
        <v>462616</v>
      </c>
      <c r="H4204">
        <f t="shared" si="65"/>
        <v>4203</v>
      </c>
    </row>
    <row r="4205" spans="1:8" x14ac:dyDescent="0.25">
      <c r="A4205" s="2">
        <v>42772</v>
      </c>
      <c r="B4205">
        <v>53.810001</v>
      </c>
      <c r="C4205">
        <v>54.130001</v>
      </c>
      <c r="D4205">
        <v>52.91</v>
      </c>
      <c r="E4205">
        <v>53.009998000000003</v>
      </c>
      <c r="F4205">
        <v>53.009998000000003</v>
      </c>
      <c r="G4205">
        <v>425085</v>
      </c>
      <c r="H4205">
        <f t="shared" si="65"/>
        <v>4204</v>
      </c>
    </row>
    <row r="4206" spans="1:8" x14ac:dyDescent="0.25">
      <c r="A4206" s="2">
        <v>42773</v>
      </c>
      <c r="B4206">
        <v>53.139999000000003</v>
      </c>
      <c r="C4206">
        <v>53.240001999999997</v>
      </c>
      <c r="D4206">
        <v>51.630001</v>
      </c>
      <c r="E4206">
        <v>52.169998</v>
      </c>
      <c r="F4206">
        <v>52.169998</v>
      </c>
      <c r="G4206">
        <v>624057</v>
      </c>
      <c r="H4206">
        <f t="shared" si="65"/>
        <v>4205</v>
      </c>
    </row>
    <row r="4207" spans="1:8" x14ac:dyDescent="0.25">
      <c r="A4207" s="2">
        <v>42774</v>
      </c>
      <c r="B4207">
        <v>51.639999000000003</v>
      </c>
      <c r="C4207">
        <v>52.669998</v>
      </c>
      <c r="D4207">
        <v>51.220001000000003</v>
      </c>
      <c r="E4207">
        <v>52.34</v>
      </c>
      <c r="F4207">
        <v>52.34</v>
      </c>
      <c r="G4207">
        <v>767379</v>
      </c>
      <c r="H4207">
        <f t="shared" si="65"/>
        <v>4206</v>
      </c>
    </row>
    <row r="4208" spans="1:8" x14ac:dyDescent="0.25">
      <c r="A4208" s="2">
        <v>42775</v>
      </c>
      <c r="B4208">
        <v>52.369999</v>
      </c>
      <c r="C4208">
        <v>53.209999000000003</v>
      </c>
      <c r="D4208">
        <v>52.369999</v>
      </c>
      <c r="E4208">
        <v>53</v>
      </c>
      <c r="F4208">
        <v>53</v>
      </c>
      <c r="G4208">
        <v>610196</v>
      </c>
      <c r="H4208">
        <f t="shared" si="65"/>
        <v>4207</v>
      </c>
    </row>
    <row r="4209" spans="1:8" x14ac:dyDescent="0.25">
      <c r="A4209" s="2">
        <v>42776</v>
      </c>
      <c r="B4209">
        <v>53.150002000000001</v>
      </c>
      <c r="C4209">
        <v>54.130001</v>
      </c>
      <c r="D4209">
        <v>52.900002000000001</v>
      </c>
      <c r="E4209">
        <v>53.860000999999997</v>
      </c>
      <c r="F4209">
        <v>53.860000999999997</v>
      </c>
      <c r="G4209">
        <v>596449</v>
      </c>
      <c r="H4209">
        <f t="shared" si="65"/>
        <v>4208</v>
      </c>
    </row>
    <row r="4210" spans="1:8" x14ac:dyDescent="0.25">
      <c r="A4210" s="2">
        <v>42779</v>
      </c>
      <c r="B4210">
        <v>53.799999</v>
      </c>
      <c r="C4210">
        <v>53.950001</v>
      </c>
      <c r="D4210">
        <v>52.77</v>
      </c>
      <c r="E4210">
        <v>52.93</v>
      </c>
      <c r="F4210">
        <v>52.93</v>
      </c>
      <c r="G4210">
        <v>586034</v>
      </c>
      <c r="H4210">
        <f t="shared" si="65"/>
        <v>4209</v>
      </c>
    </row>
    <row r="4211" spans="1:8" x14ac:dyDescent="0.25">
      <c r="A4211" s="2">
        <v>42780</v>
      </c>
      <c r="B4211">
        <v>52.91</v>
      </c>
      <c r="C4211">
        <v>53.720001000000003</v>
      </c>
      <c r="D4211">
        <v>52.860000999999997</v>
      </c>
      <c r="E4211">
        <v>53.200001</v>
      </c>
      <c r="F4211">
        <v>53.200001</v>
      </c>
      <c r="G4211">
        <v>493022</v>
      </c>
      <c r="H4211">
        <f t="shared" si="65"/>
        <v>4210</v>
      </c>
    </row>
    <row r="4212" spans="1:8" x14ac:dyDescent="0.25">
      <c r="A4212" s="2">
        <v>42781</v>
      </c>
      <c r="B4212">
        <v>53</v>
      </c>
      <c r="C4212">
        <v>53.509998000000003</v>
      </c>
      <c r="D4212">
        <v>52.73</v>
      </c>
      <c r="E4212">
        <v>53.110000999999997</v>
      </c>
      <c r="F4212">
        <v>53.110000999999997</v>
      </c>
      <c r="G4212">
        <v>463638</v>
      </c>
      <c r="H4212">
        <f t="shared" si="65"/>
        <v>4211</v>
      </c>
    </row>
    <row r="4213" spans="1:8" x14ac:dyDescent="0.25">
      <c r="A4213" s="2">
        <v>42782</v>
      </c>
      <c r="B4213">
        <v>53.009998000000003</v>
      </c>
      <c r="C4213">
        <v>53.59</v>
      </c>
      <c r="D4213">
        <v>52.68</v>
      </c>
      <c r="E4213">
        <v>53.360000999999997</v>
      </c>
      <c r="F4213">
        <v>53.360000999999997</v>
      </c>
      <c r="G4213">
        <v>343363</v>
      </c>
      <c r="H4213">
        <f t="shared" si="65"/>
        <v>4212</v>
      </c>
    </row>
    <row r="4214" spans="1:8" x14ac:dyDescent="0.25">
      <c r="A4214" s="2">
        <v>42783</v>
      </c>
      <c r="B4214">
        <v>53.470001000000003</v>
      </c>
      <c r="C4214">
        <v>53.52</v>
      </c>
      <c r="D4214">
        <v>52.880001</v>
      </c>
      <c r="E4214">
        <v>53.400002000000001</v>
      </c>
      <c r="F4214">
        <v>53.400002000000001</v>
      </c>
      <c r="G4214">
        <v>195352</v>
      </c>
      <c r="H4214">
        <f t="shared" si="65"/>
        <v>4213</v>
      </c>
    </row>
    <row r="4215" spans="1:8" x14ac:dyDescent="0.25">
      <c r="A4215" s="2">
        <v>42787</v>
      </c>
      <c r="B4215">
        <v>53.48</v>
      </c>
      <c r="C4215">
        <v>54.68</v>
      </c>
      <c r="D4215">
        <v>53.349997999999999</v>
      </c>
      <c r="E4215">
        <v>54.060001</v>
      </c>
      <c r="F4215">
        <v>54.060001</v>
      </c>
      <c r="G4215">
        <v>665310</v>
      </c>
      <c r="H4215">
        <f t="shared" si="65"/>
        <v>4214</v>
      </c>
    </row>
    <row r="4216" spans="1:8" x14ac:dyDescent="0.25">
      <c r="A4216" s="2">
        <v>42788</v>
      </c>
      <c r="B4216">
        <v>54.259998000000003</v>
      </c>
      <c r="C4216">
        <v>54.599997999999999</v>
      </c>
      <c r="D4216">
        <v>53.349997999999999</v>
      </c>
      <c r="E4216">
        <v>53.59</v>
      </c>
      <c r="F4216">
        <v>53.59</v>
      </c>
      <c r="G4216">
        <v>499480</v>
      </c>
      <c r="H4216">
        <f t="shared" si="65"/>
        <v>4215</v>
      </c>
    </row>
    <row r="4217" spans="1:8" x14ac:dyDescent="0.25">
      <c r="A4217" s="2">
        <v>42789</v>
      </c>
      <c r="B4217">
        <v>53.91</v>
      </c>
      <c r="C4217">
        <v>54.939999</v>
      </c>
      <c r="D4217">
        <v>53.869999</v>
      </c>
      <c r="E4217">
        <v>54.450001</v>
      </c>
      <c r="F4217">
        <v>54.450001</v>
      </c>
      <c r="G4217">
        <v>529880</v>
      </c>
      <c r="H4217">
        <f t="shared" si="65"/>
        <v>4216</v>
      </c>
    </row>
    <row r="4218" spans="1:8" x14ac:dyDescent="0.25">
      <c r="A4218" s="2">
        <v>42790</v>
      </c>
      <c r="B4218">
        <v>54.330002</v>
      </c>
      <c r="C4218">
        <v>54.509998000000003</v>
      </c>
      <c r="D4218">
        <v>53.759998000000003</v>
      </c>
      <c r="E4218">
        <v>53.990001999999997</v>
      </c>
      <c r="F4218">
        <v>53.990001999999997</v>
      </c>
      <c r="G4218">
        <v>395258</v>
      </c>
      <c r="H4218">
        <f t="shared" si="65"/>
        <v>4217</v>
      </c>
    </row>
    <row r="4219" spans="1:8" x14ac:dyDescent="0.25">
      <c r="A4219" s="2">
        <v>42793</v>
      </c>
      <c r="B4219">
        <v>54.02</v>
      </c>
      <c r="C4219">
        <v>54.610000999999997</v>
      </c>
      <c r="D4219">
        <v>53.939999</v>
      </c>
      <c r="E4219">
        <v>54.049999</v>
      </c>
      <c r="F4219">
        <v>54.049999</v>
      </c>
      <c r="G4219">
        <v>394380</v>
      </c>
      <c r="H4219">
        <f t="shared" si="65"/>
        <v>4218</v>
      </c>
    </row>
    <row r="4220" spans="1:8" x14ac:dyDescent="0.25">
      <c r="A4220" s="2">
        <v>42794</v>
      </c>
      <c r="B4220">
        <v>54.040000999999997</v>
      </c>
      <c r="C4220">
        <v>54.23</v>
      </c>
      <c r="D4220">
        <v>53.18</v>
      </c>
      <c r="E4220">
        <v>54.009998000000003</v>
      </c>
      <c r="F4220">
        <v>54.009998000000003</v>
      </c>
      <c r="G4220">
        <v>593909</v>
      </c>
      <c r="H4220">
        <f t="shared" si="65"/>
        <v>4219</v>
      </c>
    </row>
    <row r="4221" spans="1:8" x14ac:dyDescent="0.25">
      <c r="A4221" s="2">
        <v>42795</v>
      </c>
      <c r="B4221">
        <v>53.950001</v>
      </c>
      <c r="C4221">
        <v>54.439999</v>
      </c>
      <c r="D4221">
        <v>53.630001</v>
      </c>
      <c r="E4221">
        <v>53.830002</v>
      </c>
      <c r="F4221">
        <v>53.830002</v>
      </c>
      <c r="G4221">
        <v>491289</v>
      </c>
      <c r="H4221">
        <f t="shared" si="65"/>
        <v>4220</v>
      </c>
    </row>
    <row r="4222" spans="1:8" x14ac:dyDescent="0.25">
      <c r="A4222" s="2">
        <v>42796</v>
      </c>
      <c r="B4222">
        <v>53.689999</v>
      </c>
      <c r="C4222">
        <v>53.799999</v>
      </c>
      <c r="D4222">
        <v>52.540000999999997</v>
      </c>
      <c r="E4222">
        <v>52.610000999999997</v>
      </c>
      <c r="F4222">
        <v>52.610000999999997</v>
      </c>
      <c r="G4222">
        <v>638390</v>
      </c>
      <c r="H4222">
        <f t="shared" si="65"/>
        <v>4221</v>
      </c>
    </row>
    <row r="4223" spans="1:8" x14ac:dyDescent="0.25">
      <c r="A4223" s="2">
        <v>42797</v>
      </c>
      <c r="B4223">
        <v>52.580002</v>
      </c>
      <c r="C4223">
        <v>53.389999000000003</v>
      </c>
      <c r="D4223">
        <v>52.549999</v>
      </c>
      <c r="E4223">
        <v>53.330002</v>
      </c>
      <c r="F4223">
        <v>53.330002</v>
      </c>
      <c r="G4223">
        <v>436360</v>
      </c>
      <c r="H4223">
        <f t="shared" si="65"/>
        <v>4222</v>
      </c>
    </row>
    <row r="4224" spans="1:8" x14ac:dyDescent="0.25">
      <c r="A4224" s="2">
        <v>42800</v>
      </c>
      <c r="B4224">
        <v>53.189999</v>
      </c>
      <c r="C4224">
        <v>53.560001</v>
      </c>
      <c r="D4224">
        <v>52.759998000000003</v>
      </c>
      <c r="E4224">
        <v>53.200001</v>
      </c>
      <c r="F4224">
        <v>53.200001</v>
      </c>
      <c r="G4224">
        <v>503692</v>
      </c>
      <c r="H4224">
        <f t="shared" si="65"/>
        <v>4223</v>
      </c>
    </row>
    <row r="4225" spans="1:8" x14ac:dyDescent="0.25">
      <c r="A4225" s="2">
        <v>42801</v>
      </c>
      <c r="B4225">
        <v>53.169998</v>
      </c>
      <c r="C4225">
        <v>53.799999</v>
      </c>
      <c r="D4225">
        <v>52.709999000000003</v>
      </c>
      <c r="E4225">
        <v>53.139999000000003</v>
      </c>
      <c r="F4225">
        <v>53.139999000000003</v>
      </c>
      <c r="G4225">
        <v>494677</v>
      </c>
      <c r="H4225">
        <f t="shared" si="65"/>
        <v>4224</v>
      </c>
    </row>
    <row r="4226" spans="1:8" x14ac:dyDescent="0.25">
      <c r="A4226" s="2">
        <v>42802</v>
      </c>
      <c r="B4226">
        <v>52.790000999999997</v>
      </c>
      <c r="C4226">
        <v>52.919998</v>
      </c>
      <c r="D4226">
        <v>50.049999</v>
      </c>
      <c r="E4226">
        <v>50.279998999999997</v>
      </c>
      <c r="F4226">
        <v>50.279998999999997</v>
      </c>
      <c r="G4226">
        <v>963392</v>
      </c>
      <c r="H4226">
        <f t="shared" si="65"/>
        <v>4225</v>
      </c>
    </row>
    <row r="4227" spans="1:8" x14ac:dyDescent="0.25">
      <c r="A4227" s="2">
        <v>42803</v>
      </c>
      <c r="B4227">
        <v>50.220001000000003</v>
      </c>
      <c r="C4227">
        <v>50.84</v>
      </c>
      <c r="D4227">
        <v>48.59</v>
      </c>
      <c r="E4227">
        <v>49.279998999999997</v>
      </c>
      <c r="F4227">
        <v>49.279998999999997</v>
      </c>
      <c r="G4227">
        <v>1073506</v>
      </c>
      <c r="H4227">
        <f t="shared" si="65"/>
        <v>4226</v>
      </c>
    </row>
    <row r="4228" spans="1:8" x14ac:dyDescent="0.25">
      <c r="A4228" s="2">
        <v>42804</v>
      </c>
      <c r="B4228">
        <v>49.610000999999997</v>
      </c>
      <c r="C4228">
        <v>50.110000999999997</v>
      </c>
      <c r="D4228">
        <v>48.310001</v>
      </c>
      <c r="E4228">
        <v>48.490001999999997</v>
      </c>
      <c r="F4228">
        <v>48.490001999999997</v>
      </c>
      <c r="G4228">
        <v>796960</v>
      </c>
      <c r="H4228">
        <f t="shared" ref="H4228:H4291" si="66">H4227+1</f>
        <v>4227</v>
      </c>
    </row>
    <row r="4229" spans="1:8" x14ac:dyDescent="0.25">
      <c r="A4229" s="2">
        <v>42807</v>
      </c>
      <c r="B4229">
        <v>48.450001</v>
      </c>
      <c r="C4229">
        <v>48.68</v>
      </c>
      <c r="D4229">
        <v>47.900002000000001</v>
      </c>
      <c r="E4229">
        <v>48.400002000000001</v>
      </c>
      <c r="F4229">
        <v>48.400002000000001</v>
      </c>
      <c r="G4229">
        <v>601362</v>
      </c>
      <c r="H4229">
        <f t="shared" si="66"/>
        <v>4228</v>
      </c>
    </row>
    <row r="4230" spans="1:8" x14ac:dyDescent="0.25">
      <c r="A4230" s="2">
        <v>42808</v>
      </c>
      <c r="B4230">
        <v>48.450001</v>
      </c>
      <c r="C4230">
        <v>48.790000999999997</v>
      </c>
      <c r="D4230">
        <v>47.09</v>
      </c>
      <c r="E4230">
        <v>47.720001000000003</v>
      </c>
      <c r="F4230">
        <v>47.720001000000003</v>
      </c>
      <c r="G4230">
        <v>857711</v>
      </c>
      <c r="H4230">
        <f t="shared" si="66"/>
        <v>4229</v>
      </c>
    </row>
    <row r="4231" spans="1:8" x14ac:dyDescent="0.25">
      <c r="A4231" s="2">
        <v>42809</v>
      </c>
      <c r="B4231">
        <v>48.759998000000003</v>
      </c>
      <c r="C4231">
        <v>49.040000999999997</v>
      </c>
      <c r="D4231">
        <v>48.16</v>
      </c>
      <c r="E4231">
        <v>48.860000999999997</v>
      </c>
      <c r="F4231">
        <v>48.860000999999997</v>
      </c>
      <c r="G4231">
        <v>655788</v>
      </c>
      <c r="H4231">
        <f t="shared" si="66"/>
        <v>4230</v>
      </c>
    </row>
    <row r="4232" spans="1:8" x14ac:dyDescent="0.25">
      <c r="A4232" s="2">
        <v>42810</v>
      </c>
      <c r="B4232">
        <v>49.009998000000003</v>
      </c>
      <c r="C4232">
        <v>49.619999</v>
      </c>
      <c r="D4232">
        <v>48.450001</v>
      </c>
      <c r="E4232">
        <v>48.75</v>
      </c>
      <c r="F4232">
        <v>48.75</v>
      </c>
      <c r="G4232">
        <v>516853</v>
      </c>
      <c r="H4232">
        <f t="shared" si="66"/>
        <v>4231</v>
      </c>
    </row>
    <row r="4233" spans="1:8" x14ac:dyDescent="0.25">
      <c r="A4233" s="2">
        <v>42811</v>
      </c>
      <c r="B4233">
        <v>48.790000999999997</v>
      </c>
      <c r="C4233">
        <v>49.200001</v>
      </c>
      <c r="D4233">
        <v>48.599997999999999</v>
      </c>
      <c r="E4233">
        <v>48.779998999999997</v>
      </c>
      <c r="F4233">
        <v>48.779998999999997</v>
      </c>
      <c r="G4233">
        <v>172340</v>
      </c>
      <c r="H4233">
        <f t="shared" si="66"/>
        <v>4232</v>
      </c>
    </row>
    <row r="4234" spans="1:8" x14ac:dyDescent="0.25">
      <c r="A4234" s="2">
        <v>42814</v>
      </c>
      <c r="B4234">
        <v>48.700001</v>
      </c>
      <c r="C4234">
        <v>48.740001999999997</v>
      </c>
      <c r="D4234">
        <v>47.84</v>
      </c>
      <c r="E4234">
        <v>48.220001000000003</v>
      </c>
      <c r="F4234">
        <v>48.220001000000003</v>
      </c>
      <c r="G4234">
        <v>142258</v>
      </c>
      <c r="H4234">
        <f t="shared" si="66"/>
        <v>4233</v>
      </c>
    </row>
    <row r="4235" spans="1:8" x14ac:dyDescent="0.25">
      <c r="A4235" s="2">
        <v>42815</v>
      </c>
      <c r="B4235">
        <v>47.93</v>
      </c>
      <c r="C4235">
        <v>48.73</v>
      </c>
      <c r="D4235">
        <v>47.23</v>
      </c>
      <c r="E4235">
        <v>47.34</v>
      </c>
      <c r="F4235">
        <v>47.34</v>
      </c>
      <c r="G4235">
        <v>628119</v>
      </c>
      <c r="H4235">
        <f t="shared" si="66"/>
        <v>4234</v>
      </c>
    </row>
    <row r="4236" spans="1:8" x14ac:dyDescent="0.25">
      <c r="A4236" s="2">
        <v>42816</v>
      </c>
      <c r="B4236">
        <v>48.16</v>
      </c>
      <c r="C4236">
        <v>48.32</v>
      </c>
      <c r="D4236">
        <v>47.009998000000003</v>
      </c>
      <c r="E4236">
        <v>48.040000999999997</v>
      </c>
      <c r="F4236">
        <v>48.040000999999997</v>
      </c>
      <c r="G4236">
        <v>680849</v>
      </c>
      <c r="H4236">
        <f t="shared" si="66"/>
        <v>4235</v>
      </c>
    </row>
    <row r="4237" spans="1:8" x14ac:dyDescent="0.25">
      <c r="A4237" s="2">
        <v>42817</v>
      </c>
      <c r="B4237">
        <v>48.150002000000001</v>
      </c>
      <c r="C4237">
        <v>48.48</v>
      </c>
      <c r="D4237">
        <v>47.580002</v>
      </c>
      <c r="E4237">
        <v>47.700001</v>
      </c>
      <c r="F4237">
        <v>47.700001</v>
      </c>
      <c r="G4237">
        <v>499878</v>
      </c>
      <c r="H4237">
        <f t="shared" si="66"/>
        <v>4236</v>
      </c>
    </row>
    <row r="4238" spans="1:8" x14ac:dyDescent="0.25">
      <c r="A4238" s="2">
        <v>42818</v>
      </c>
      <c r="B4238">
        <v>47.669998</v>
      </c>
      <c r="C4238">
        <v>48.200001</v>
      </c>
      <c r="D4238">
        <v>47.540000999999997</v>
      </c>
      <c r="E4238">
        <v>47.970001000000003</v>
      </c>
      <c r="F4238">
        <v>47.970001000000003</v>
      </c>
      <c r="G4238">
        <v>421027</v>
      </c>
      <c r="H4238">
        <f t="shared" si="66"/>
        <v>4237</v>
      </c>
    </row>
    <row r="4239" spans="1:8" x14ac:dyDescent="0.25">
      <c r="A4239" s="2">
        <v>42821</v>
      </c>
      <c r="B4239">
        <v>48.119999</v>
      </c>
      <c r="C4239">
        <v>48.279998999999997</v>
      </c>
      <c r="D4239">
        <v>47.080002</v>
      </c>
      <c r="E4239">
        <v>47.73</v>
      </c>
      <c r="F4239">
        <v>47.73</v>
      </c>
      <c r="G4239">
        <v>466176</v>
      </c>
      <c r="H4239">
        <f t="shared" si="66"/>
        <v>4238</v>
      </c>
    </row>
    <row r="4240" spans="1:8" x14ac:dyDescent="0.25">
      <c r="A4240" s="2">
        <v>42822</v>
      </c>
      <c r="B4240">
        <v>47.889999000000003</v>
      </c>
      <c r="C4240">
        <v>48.740001999999997</v>
      </c>
      <c r="D4240">
        <v>47.799999</v>
      </c>
      <c r="E4240">
        <v>48.369999</v>
      </c>
      <c r="F4240">
        <v>48.369999</v>
      </c>
      <c r="G4240">
        <v>502377</v>
      </c>
      <c r="H4240">
        <f t="shared" si="66"/>
        <v>4239</v>
      </c>
    </row>
    <row r="4241" spans="1:8" x14ac:dyDescent="0.25">
      <c r="A4241" s="2">
        <v>42823</v>
      </c>
      <c r="B4241">
        <v>48.470001000000003</v>
      </c>
      <c r="C4241">
        <v>49.630001</v>
      </c>
      <c r="D4241">
        <v>48.380001</v>
      </c>
      <c r="E4241">
        <v>49.509998000000003</v>
      </c>
      <c r="F4241">
        <v>49.509998000000003</v>
      </c>
      <c r="G4241">
        <v>548615</v>
      </c>
      <c r="H4241">
        <f t="shared" si="66"/>
        <v>4240</v>
      </c>
    </row>
    <row r="4242" spans="1:8" x14ac:dyDescent="0.25">
      <c r="A4242" s="2">
        <v>42824</v>
      </c>
      <c r="B4242">
        <v>49.599997999999999</v>
      </c>
      <c r="C4242">
        <v>50.470001000000003</v>
      </c>
      <c r="D4242">
        <v>49.27</v>
      </c>
      <c r="E4242">
        <v>50.349997999999999</v>
      </c>
      <c r="F4242">
        <v>50.349997999999999</v>
      </c>
      <c r="G4242">
        <v>580668</v>
      </c>
      <c r="H4242">
        <f t="shared" si="66"/>
        <v>4241</v>
      </c>
    </row>
    <row r="4243" spans="1:8" x14ac:dyDescent="0.25">
      <c r="A4243" s="2">
        <v>42825</v>
      </c>
      <c r="B4243">
        <v>50.32</v>
      </c>
      <c r="C4243">
        <v>50.849997999999999</v>
      </c>
      <c r="D4243">
        <v>49.900002000000001</v>
      </c>
      <c r="E4243">
        <v>50.599997999999999</v>
      </c>
      <c r="F4243">
        <v>50.599997999999999</v>
      </c>
      <c r="G4243">
        <v>527607</v>
      </c>
      <c r="H4243">
        <f t="shared" si="66"/>
        <v>4242</v>
      </c>
    </row>
    <row r="4244" spans="1:8" x14ac:dyDescent="0.25">
      <c r="A4244" s="2">
        <v>42828</v>
      </c>
      <c r="B4244">
        <v>50.689999</v>
      </c>
      <c r="C4244">
        <v>50.830002</v>
      </c>
      <c r="D4244">
        <v>50.119999</v>
      </c>
      <c r="E4244">
        <v>50.240001999999997</v>
      </c>
      <c r="F4244">
        <v>50.240001999999997</v>
      </c>
      <c r="G4244">
        <v>440724</v>
      </c>
      <c r="H4244">
        <f t="shared" si="66"/>
        <v>4243</v>
      </c>
    </row>
    <row r="4245" spans="1:8" x14ac:dyDescent="0.25">
      <c r="A4245" s="2">
        <v>42829</v>
      </c>
      <c r="B4245">
        <v>50.240001999999997</v>
      </c>
      <c r="C4245">
        <v>51.299999</v>
      </c>
      <c r="D4245">
        <v>49.880001</v>
      </c>
      <c r="E4245">
        <v>51.029998999999997</v>
      </c>
      <c r="F4245">
        <v>51.029998999999997</v>
      </c>
      <c r="G4245">
        <v>532054</v>
      </c>
      <c r="H4245">
        <f t="shared" si="66"/>
        <v>4244</v>
      </c>
    </row>
    <row r="4246" spans="1:8" x14ac:dyDescent="0.25">
      <c r="A4246" s="2">
        <v>42830</v>
      </c>
      <c r="B4246">
        <v>51.18</v>
      </c>
      <c r="C4246">
        <v>51.880001</v>
      </c>
      <c r="D4246">
        <v>50.740001999999997</v>
      </c>
      <c r="E4246">
        <v>51.150002000000001</v>
      </c>
      <c r="F4246">
        <v>51.150002000000001</v>
      </c>
      <c r="G4246">
        <v>651398</v>
      </c>
      <c r="H4246">
        <f t="shared" si="66"/>
        <v>4245</v>
      </c>
    </row>
    <row r="4247" spans="1:8" x14ac:dyDescent="0.25">
      <c r="A4247" s="2">
        <v>42831</v>
      </c>
      <c r="B4247">
        <v>50.799999</v>
      </c>
      <c r="C4247">
        <v>51.82</v>
      </c>
      <c r="D4247">
        <v>50.77</v>
      </c>
      <c r="E4247">
        <v>51.700001</v>
      </c>
      <c r="F4247">
        <v>51.700001</v>
      </c>
      <c r="G4247">
        <v>473019</v>
      </c>
      <c r="H4247">
        <f t="shared" si="66"/>
        <v>4246</v>
      </c>
    </row>
    <row r="4248" spans="1:8" x14ac:dyDescent="0.25">
      <c r="A4248" s="2">
        <v>42832</v>
      </c>
      <c r="B4248">
        <v>51.700001</v>
      </c>
      <c r="C4248">
        <v>52.939999</v>
      </c>
      <c r="D4248">
        <v>51.490001999999997</v>
      </c>
      <c r="E4248">
        <v>52.240001999999997</v>
      </c>
      <c r="F4248">
        <v>52.240001999999997</v>
      </c>
      <c r="G4248">
        <v>796437</v>
      </c>
      <c r="H4248">
        <f t="shared" si="66"/>
        <v>4247</v>
      </c>
    </row>
    <row r="4249" spans="1:8" x14ac:dyDescent="0.25">
      <c r="A4249" s="2">
        <v>42835</v>
      </c>
      <c r="B4249">
        <v>52.310001</v>
      </c>
      <c r="C4249">
        <v>53.18</v>
      </c>
      <c r="D4249">
        <v>52.290000999999997</v>
      </c>
      <c r="E4249">
        <v>53.080002</v>
      </c>
      <c r="F4249">
        <v>53.080002</v>
      </c>
      <c r="G4249">
        <v>565439</v>
      </c>
      <c r="H4249">
        <f t="shared" si="66"/>
        <v>4248</v>
      </c>
    </row>
    <row r="4250" spans="1:8" x14ac:dyDescent="0.25">
      <c r="A4250" s="2">
        <v>42836</v>
      </c>
      <c r="B4250">
        <v>53.130001</v>
      </c>
      <c r="C4250">
        <v>53.450001</v>
      </c>
      <c r="D4250">
        <v>52.700001</v>
      </c>
      <c r="E4250">
        <v>53.400002000000001</v>
      </c>
      <c r="F4250">
        <v>53.400002000000001</v>
      </c>
      <c r="G4250">
        <v>598003</v>
      </c>
      <c r="H4250">
        <f t="shared" si="66"/>
        <v>4249</v>
      </c>
    </row>
    <row r="4251" spans="1:8" x14ac:dyDescent="0.25">
      <c r="A4251" s="2">
        <v>42837</v>
      </c>
      <c r="B4251">
        <v>53.400002000000001</v>
      </c>
      <c r="C4251">
        <v>53.759998000000003</v>
      </c>
      <c r="D4251">
        <v>52.709999000000003</v>
      </c>
      <c r="E4251">
        <v>53.110000999999997</v>
      </c>
      <c r="F4251">
        <v>53.110000999999997</v>
      </c>
      <c r="G4251">
        <v>629805</v>
      </c>
      <c r="H4251">
        <f t="shared" si="66"/>
        <v>4250</v>
      </c>
    </row>
    <row r="4252" spans="1:8" x14ac:dyDescent="0.25">
      <c r="A4252" s="2">
        <v>42838</v>
      </c>
      <c r="B4252">
        <v>52.849997999999999</v>
      </c>
      <c r="C4252">
        <v>53.389999000000003</v>
      </c>
      <c r="D4252">
        <v>52.82</v>
      </c>
      <c r="E4252">
        <v>53.18</v>
      </c>
      <c r="F4252">
        <v>53.18</v>
      </c>
      <c r="G4252">
        <v>480835</v>
      </c>
      <c r="H4252">
        <f t="shared" si="66"/>
        <v>4251</v>
      </c>
    </row>
    <row r="4253" spans="1:8" x14ac:dyDescent="0.25">
      <c r="A4253" s="2">
        <v>42842</v>
      </c>
      <c r="B4253">
        <v>52.970001000000003</v>
      </c>
      <c r="C4253">
        <v>53.209999000000003</v>
      </c>
      <c r="D4253">
        <v>52.549999</v>
      </c>
      <c r="E4253">
        <v>52.650002000000001</v>
      </c>
      <c r="F4253">
        <v>52.650002000000001</v>
      </c>
      <c r="G4253">
        <v>326340</v>
      </c>
      <c r="H4253">
        <f t="shared" si="66"/>
        <v>4252</v>
      </c>
    </row>
    <row r="4254" spans="1:8" x14ac:dyDescent="0.25">
      <c r="A4254" s="2">
        <v>42843</v>
      </c>
      <c r="B4254">
        <v>52.75</v>
      </c>
      <c r="C4254">
        <v>52.849997999999999</v>
      </c>
      <c r="D4254">
        <v>52.099997999999999</v>
      </c>
      <c r="E4254">
        <v>52.41</v>
      </c>
      <c r="F4254">
        <v>52.41</v>
      </c>
      <c r="G4254">
        <v>202043</v>
      </c>
      <c r="H4254">
        <f t="shared" si="66"/>
        <v>4253</v>
      </c>
    </row>
    <row r="4255" spans="1:8" x14ac:dyDescent="0.25">
      <c r="A4255" s="2">
        <v>42844</v>
      </c>
      <c r="B4255">
        <v>52.360000999999997</v>
      </c>
      <c r="C4255">
        <v>52.650002000000001</v>
      </c>
      <c r="D4255">
        <v>50.09</v>
      </c>
      <c r="E4255">
        <v>50.439999</v>
      </c>
      <c r="F4255">
        <v>50.439999</v>
      </c>
      <c r="G4255">
        <v>133173</v>
      </c>
      <c r="H4255">
        <f t="shared" si="66"/>
        <v>4254</v>
      </c>
    </row>
    <row r="4256" spans="1:8" x14ac:dyDescent="0.25">
      <c r="A4256" s="2">
        <v>42845</v>
      </c>
      <c r="B4256">
        <v>50.630001</v>
      </c>
      <c r="C4256">
        <v>50.970001000000003</v>
      </c>
      <c r="D4256">
        <v>50.18</v>
      </c>
      <c r="E4256">
        <v>50.27</v>
      </c>
      <c r="F4256">
        <v>50.27</v>
      </c>
      <c r="G4256">
        <v>606263</v>
      </c>
      <c r="H4256">
        <f t="shared" si="66"/>
        <v>4255</v>
      </c>
    </row>
    <row r="4257" spans="1:8" x14ac:dyDescent="0.25">
      <c r="A4257" s="2">
        <v>42846</v>
      </c>
      <c r="B4257">
        <v>50.709999000000003</v>
      </c>
      <c r="C4257">
        <v>50.93</v>
      </c>
      <c r="D4257">
        <v>49.200001</v>
      </c>
      <c r="E4257">
        <v>49.619999</v>
      </c>
      <c r="F4257">
        <v>49.619999</v>
      </c>
      <c r="G4257">
        <v>687474</v>
      </c>
      <c r="H4257">
        <f t="shared" si="66"/>
        <v>4256</v>
      </c>
    </row>
    <row r="4258" spans="1:8" x14ac:dyDescent="0.25">
      <c r="A4258" s="2">
        <v>42849</v>
      </c>
      <c r="B4258">
        <v>49.68</v>
      </c>
      <c r="C4258">
        <v>50.220001000000003</v>
      </c>
      <c r="D4258">
        <v>49.029998999999997</v>
      </c>
      <c r="E4258">
        <v>49.23</v>
      </c>
      <c r="F4258">
        <v>49.23</v>
      </c>
      <c r="G4258">
        <v>517897</v>
      </c>
      <c r="H4258">
        <f t="shared" si="66"/>
        <v>4257</v>
      </c>
    </row>
    <row r="4259" spans="1:8" x14ac:dyDescent="0.25">
      <c r="A4259" s="2">
        <v>42850</v>
      </c>
      <c r="B4259">
        <v>49.220001000000003</v>
      </c>
      <c r="C4259">
        <v>49.830002</v>
      </c>
      <c r="D4259">
        <v>48.869999</v>
      </c>
      <c r="E4259">
        <v>49.560001</v>
      </c>
      <c r="F4259">
        <v>49.560001</v>
      </c>
      <c r="G4259">
        <v>587240</v>
      </c>
      <c r="H4259">
        <f t="shared" si="66"/>
        <v>4258</v>
      </c>
    </row>
    <row r="4260" spans="1:8" x14ac:dyDescent="0.25">
      <c r="A4260" s="2">
        <v>42851</v>
      </c>
      <c r="B4260">
        <v>49.360000999999997</v>
      </c>
      <c r="C4260">
        <v>50.200001</v>
      </c>
      <c r="D4260">
        <v>48.939999</v>
      </c>
      <c r="E4260">
        <v>49.619999</v>
      </c>
      <c r="F4260">
        <v>49.619999</v>
      </c>
      <c r="G4260">
        <v>655717</v>
      </c>
      <c r="H4260">
        <f t="shared" si="66"/>
        <v>4259</v>
      </c>
    </row>
    <row r="4261" spans="1:8" x14ac:dyDescent="0.25">
      <c r="A4261" s="2">
        <v>42852</v>
      </c>
      <c r="B4261">
        <v>49.220001000000003</v>
      </c>
      <c r="C4261">
        <v>49.43</v>
      </c>
      <c r="D4261">
        <v>48.200001</v>
      </c>
      <c r="E4261">
        <v>48.970001000000003</v>
      </c>
      <c r="F4261">
        <v>48.970001000000003</v>
      </c>
      <c r="G4261">
        <v>771189</v>
      </c>
      <c r="H4261">
        <f t="shared" si="66"/>
        <v>4260</v>
      </c>
    </row>
    <row r="4262" spans="1:8" x14ac:dyDescent="0.25">
      <c r="A4262" s="2">
        <v>42853</v>
      </c>
      <c r="B4262">
        <v>49.27</v>
      </c>
      <c r="C4262">
        <v>49.759998000000003</v>
      </c>
      <c r="D4262">
        <v>48.799999</v>
      </c>
      <c r="E4262">
        <v>49.330002</v>
      </c>
      <c r="F4262">
        <v>49.330002</v>
      </c>
      <c r="G4262">
        <v>633992</v>
      </c>
      <c r="H4262">
        <f t="shared" si="66"/>
        <v>4261</v>
      </c>
    </row>
    <row r="4263" spans="1:8" x14ac:dyDescent="0.25">
      <c r="A4263" s="2">
        <v>42856</v>
      </c>
      <c r="B4263">
        <v>49.169998</v>
      </c>
      <c r="C4263">
        <v>49.32</v>
      </c>
      <c r="D4263">
        <v>48.59</v>
      </c>
      <c r="E4263">
        <v>48.84</v>
      </c>
      <c r="F4263">
        <v>48.84</v>
      </c>
      <c r="G4263">
        <v>364386</v>
      </c>
      <c r="H4263">
        <f t="shared" si="66"/>
        <v>4262</v>
      </c>
    </row>
    <row r="4264" spans="1:8" x14ac:dyDescent="0.25">
      <c r="A4264" s="2">
        <v>42857</v>
      </c>
      <c r="B4264">
        <v>48.779998999999997</v>
      </c>
      <c r="C4264">
        <v>49.279998999999997</v>
      </c>
      <c r="D4264">
        <v>47.349997999999999</v>
      </c>
      <c r="E4264">
        <v>47.66</v>
      </c>
      <c r="F4264">
        <v>47.66</v>
      </c>
      <c r="G4264">
        <v>702375</v>
      </c>
      <c r="H4264">
        <f t="shared" si="66"/>
        <v>4263</v>
      </c>
    </row>
    <row r="4265" spans="1:8" x14ac:dyDescent="0.25">
      <c r="A4265" s="2">
        <v>42858</v>
      </c>
      <c r="B4265">
        <v>48.119999</v>
      </c>
      <c r="C4265">
        <v>48.23</v>
      </c>
      <c r="D4265">
        <v>47.299999</v>
      </c>
      <c r="E4265">
        <v>47.82</v>
      </c>
      <c r="F4265">
        <v>47.82</v>
      </c>
      <c r="G4265">
        <v>691319</v>
      </c>
      <c r="H4265">
        <f t="shared" si="66"/>
        <v>4264</v>
      </c>
    </row>
    <row r="4266" spans="1:8" x14ac:dyDescent="0.25">
      <c r="A4266" s="2">
        <v>42859</v>
      </c>
      <c r="B4266">
        <v>47.599997999999999</v>
      </c>
      <c r="C4266">
        <v>47.75</v>
      </c>
      <c r="D4266">
        <v>45.290000999999997</v>
      </c>
      <c r="E4266">
        <v>45.52</v>
      </c>
      <c r="F4266">
        <v>45.52</v>
      </c>
      <c r="G4266">
        <v>943959</v>
      </c>
      <c r="H4266">
        <f t="shared" si="66"/>
        <v>4265</v>
      </c>
    </row>
    <row r="4267" spans="1:8" x14ac:dyDescent="0.25">
      <c r="A4267" s="2">
        <v>42860</v>
      </c>
      <c r="B4267">
        <v>45.509998000000003</v>
      </c>
      <c r="C4267">
        <v>46.68</v>
      </c>
      <c r="D4267">
        <v>43.759998000000003</v>
      </c>
      <c r="E4267">
        <v>46.220001000000003</v>
      </c>
      <c r="F4267">
        <v>46.220001000000003</v>
      </c>
      <c r="G4267">
        <v>1021610</v>
      </c>
      <c r="H4267">
        <f t="shared" si="66"/>
        <v>4266</v>
      </c>
    </row>
    <row r="4268" spans="1:8" x14ac:dyDescent="0.25">
      <c r="A4268" s="2">
        <v>42863</v>
      </c>
      <c r="B4268">
        <v>46.349997999999999</v>
      </c>
      <c r="C4268">
        <v>46.98</v>
      </c>
      <c r="D4268">
        <v>45.73</v>
      </c>
      <c r="E4268">
        <v>46.43</v>
      </c>
      <c r="F4268">
        <v>46.43</v>
      </c>
      <c r="G4268">
        <v>785055</v>
      </c>
      <c r="H4268">
        <f t="shared" si="66"/>
        <v>4267</v>
      </c>
    </row>
    <row r="4269" spans="1:8" x14ac:dyDescent="0.25">
      <c r="A4269" s="2">
        <v>42864</v>
      </c>
      <c r="B4269">
        <v>46.490001999999997</v>
      </c>
      <c r="C4269">
        <v>46.779998999999997</v>
      </c>
      <c r="D4269">
        <v>45.529998999999997</v>
      </c>
      <c r="E4269">
        <v>45.880001</v>
      </c>
      <c r="F4269">
        <v>45.880001</v>
      </c>
      <c r="G4269">
        <v>701944</v>
      </c>
      <c r="H4269">
        <f t="shared" si="66"/>
        <v>4268</v>
      </c>
    </row>
    <row r="4270" spans="1:8" x14ac:dyDescent="0.25">
      <c r="A4270" s="2">
        <v>42865</v>
      </c>
      <c r="B4270">
        <v>46.18</v>
      </c>
      <c r="C4270">
        <v>47.779998999999997</v>
      </c>
      <c r="D4270">
        <v>46.009998000000003</v>
      </c>
      <c r="E4270">
        <v>47.330002</v>
      </c>
      <c r="F4270">
        <v>47.330002</v>
      </c>
      <c r="G4270">
        <v>819796</v>
      </c>
      <c r="H4270">
        <f t="shared" si="66"/>
        <v>4269</v>
      </c>
    </row>
    <row r="4271" spans="1:8" x14ac:dyDescent="0.25">
      <c r="A4271" s="2">
        <v>42866</v>
      </c>
      <c r="B4271">
        <v>47.389999000000003</v>
      </c>
      <c r="C4271">
        <v>48.220001000000003</v>
      </c>
      <c r="D4271">
        <v>47.34</v>
      </c>
      <c r="E4271">
        <v>47.830002</v>
      </c>
      <c r="F4271">
        <v>47.830002</v>
      </c>
      <c r="G4271">
        <v>661783</v>
      </c>
      <c r="H4271">
        <f t="shared" si="66"/>
        <v>4270</v>
      </c>
    </row>
    <row r="4272" spans="1:8" x14ac:dyDescent="0.25">
      <c r="A4272" s="2">
        <v>42867</v>
      </c>
      <c r="B4272">
        <v>47.810001</v>
      </c>
      <c r="C4272">
        <v>48.07</v>
      </c>
      <c r="D4272">
        <v>47.349997999999999</v>
      </c>
      <c r="E4272">
        <v>47.84</v>
      </c>
      <c r="F4272">
        <v>47.84</v>
      </c>
      <c r="G4272">
        <v>537490</v>
      </c>
      <c r="H4272">
        <f t="shared" si="66"/>
        <v>4271</v>
      </c>
    </row>
    <row r="4273" spans="1:8" x14ac:dyDescent="0.25">
      <c r="A4273" s="2">
        <v>42870</v>
      </c>
      <c r="B4273">
        <v>47.849997999999999</v>
      </c>
      <c r="C4273">
        <v>49.66</v>
      </c>
      <c r="D4273">
        <v>47.75</v>
      </c>
      <c r="E4273">
        <v>48.849997999999999</v>
      </c>
      <c r="F4273">
        <v>48.849997999999999</v>
      </c>
      <c r="G4273">
        <v>687153</v>
      </c>
      <c r="H4273">
        <f t="shared" si="66"/>
        <v>4272</v>
      </c>
    </row>
    <row r="4274" spans="1:8" x14ac:dyDescent="0.25">
      <c r="A4274" s="2">
        <v>42871</v>
      </c>
      <c r="B4274">
        <v>48.82</v>
      </c>
      <c r="C4274">
        <v>49.380001</v>
      </c>
      <c r="D4274">
        <v>48.169998</v>
      </c>
      <c r="E4274">
        <v>48.66</v>
      </c>
      <c r="F4274">
        <v>48.66</v>
      </c>
      <c r="G4274">
        <v>589212</v>
      </c>
      <c r="H4274">
        <f t="shared" si="66"/>
        <v>4273</v>
      </c>
    </row>
    <row r="4275" spans="1:8" x14ac:dyDescent="0.25">
      <c r="A4275" s="2">
        <v>42872</v>
      </c>
      <c r="B4275">
        <v>48.23</v>
      </c>
      <c r="C4275">
        <v>49.5</v>
      </c>
      <c r="D4275">
        <v>48.029998999999997</v>
      </c>
      <c r="E4275">
        <v>49.07</v>
      </c>
      <c r="F4275">
        <v>49.07</v>
      </c>
      <c r="G4275">
        <v>650107</v>
      </c>
      <c r="H4275">
        <f t="shared" si="66"/>
        <v>4274</v>
      </c>
    </row>
    <row r="4276" spans="1:8" x14ac:dyDescent="0.25">
      <c r="A4276" s="2">
        <v>42873</v>
      </c>
      <c r="B4276">
        <v>48.93</v>
      </c>
      <c r="C4276">
        <v>49.599997999999999</v>
      </c>
      <c r="D4276">
        <v>48.049999</v>
      </c>
      <c r="E4276">
        <v>49.349997999999999</v>
      </c>
      <c r="F4276">
        <v>49.349997999999999</v>
      </c>
      <c r="G4276">
        <v>242754</v>
      </c>
      <c r="H4276">
        <f t="shared" si="66"/>
        <v>4275</v>
      </c>
    </row>
    <row r="4277" spans="1:8" x14ac:dyDescent="0.25">
      <c r="A4277" s="2">
        <v>42874</v>
      </c>
      <c r="B4277">
        <v>49.279998999999997</v>
      </c>
      <c r="C4277">
        <v>50.529998999999997</v>
      </c>
      <c r="D4277">
        <v>49.279998999999997</v>
      </c>
      <c r="E4277">
        <v>50.330002</v>
      </c>
      <c r="F4277">
        <v>50.330002</v>
      </c>
      <c r="G4277">
        <v>146452</v>
      </c>
      <c r="H4277">
        <f t="shared" si="66"/>
        <v>4276</v>
      </c>
    </row>
    <row r="4278" spans="1:8" x14ac:dyDescent="0.25">
      <c r="A4278" s="2">
        <v>42877</v>
      </c>
      <c r="B4278">
        <v>50.599997999999999</v>
      </c>
      <c r="C4278">
        <v>51.060001</v>
      </c>
      <c r="D4278">
        <v>50.439999</v>
      </c>
      <c r="E4278">
        <v>50.73</v>
      </c>
      <c r="F4278">
        <v>50.73</v>
      </c>
      <c r="G4278">
        <v>564310</v>
      </c>
      <c r="H4278">
        <f t="shared" si="66"/>
        <v>4277</v>
      </c>
    </row>
    <row r="4279" spans="1:8" x14ac:dyDescent="0.25">
      <c r="A4279" s="2">
        <v>42878</v>
      </c>
      <c r="B4279">
        <v>51.040000999999997</v>
      </c>
      <c r="C4279">
        <v>51.790000999999997</v>
      </c>
      <c r="D4279">
        <v>50.57</v>
      </c>
      <c r="E4279">
        <v>51.470001000000003</v>
      </c>
      <c r="F4279">
        <v>51.470001000000003</v>
      </c>
      <c r="G4279">
        <v>584139</v>
      </c>
      <c r="H4279">
        <f t="shared" si="66"/>
        <v>4278</v>
      </c>
    </row>
    <row r="4280" spans="1:8" x14ac:dyDescent="0.25">
      <c r="A4280" s="2">
        <v>42879</v>
      </c>
      <c r="B4280">
        <v>51.439999</v>
      </c>
      <c r="C4280">
        <v>51.880001</v>
      </c>
      <c r="D4280">
        <v>51.029998999999997</v>
      </c>
      <c r="E4280">
        <v>51.360000999999997</v>
      </c>
      <c r="F4280">
        <v>51.360000999999997</v>
      </c>
      <c r="G4280">
        <v>736341</v>
      </c>
      <c r="H4280">
        <f t="shared" si="66"/>
        <v>4279</v>
      </c>
    </row>
    <row r="4281" spans="1:8" x14ac:dyDescent="0.25">
      <c r="A4281" s="2">
        <v>42880</v>
      </c>
      <c r="B4281">
        <v>51.25</v>
      </c>
      <c r="C4281">
        <v>52</v>
      </c>
      <c r="D4281">
        <v>48.450001</v>
      </c>
      <c r="E4281">
        <v>48.900002000000001</v>
      </c>
      <c r="F4281">
        <v>48.900002000000001</v>
      </c>
      <c r="G4281">
        <v>1147389</v>
      </c>
      <c r="H4281">
        <f t="shared" si="66"/>
        <v>4280</v>
      </c>
    </row>
    <row r="4282" spans="1:8" x14ac:dyDescent="0.25">
      <c r="A4282" s="2">
        <v>42881</v>
      </c>
      <c r="B4282">
        <v>48.75</v>
      </c>
      <c r="C4282">
        <v>49.939999</v>
      </c>
      <c r="D4282">
        <v>48.18</v>
      </c>
      <c r="E4282">
        <v>49.799999</v>
      </c>
      <c r="F4282">
        <v>49.799999</v>
      </c>
      <c r="G4282">
        <v>763920</v>
      </c>
      <c r="H4282">
        <f t="shared" si="66"/>
        <v>4281</v>
      </c>
    </row>
    <row r="4283" spans="1:8" x14ac:dyDescent="0.25">
      <c r="A4283" s="2">
        <v>42885</v>
      </c>
      <c r="B4283">
        <v>49.93</v>
      </c>
      <c r="C4283">
        <v>50.279998999999997</v>
      </c>
      <c r="D4283">
        <v>49.029998999999997</v>
      </c>
      <c r="E4283">
        <v>49.66</v>
      </c>
      <c r="F4283">
        <v>49.66</v>
      </c>
      <c r="G4283">
        <v>663486</v>
      </c>
      <c r="H4283">
        <f t="shared" si="66"/>
        <v>4282</v>
      </c>
    </row>
    <row r="4284" spans="1:8" x14ac:dyDescent="0.25">
      <c r="A4284" s="2">
        <v>42886</v>
      </c>
      <c r="B4284">
        <v>49.650002000000001</v>
      </c>
      <c r="C4284">
        <v>49.709999000000003</v>
      </c>
      <c r="D4284">
        <v>47.73</v>
      </c>
      <c r="E4284">
        <v>48.32</v>
      </c>
      <c r="F4284">
        <v>48.32</v>
      </c>
      <c r="G4284">
        <v>779144</v>
      </c>
      <c r="H4284">
        <f t="shared" si="66"/>
        <v>4283</v>
      </c>
    </row>
    <row r="4285" spans="1:8" x14ac:dyDescent="0.25">
      <c r="A4285" s="2">
        <v>42887</v>
      </c>
      <c r="B4285">
        <v>48.630001</v>
      </c>
      <c r="C4285">
        <v>49.169998</v>
      </c>
      <c r="D4285">
        <v>47.900002000000001</v>
      </c>
      <c r="E4285">
        <v>48.360000999999997</v>
      </c>
      <c r="F4285">
        <v>48.360000999999997</v>
      </c>
      <c r="G4285">
        <v>774478</v>
      </c>
      <c r="H4285">
        <f t="shared" si="66"/>
        <v>4284</v>
      </c>
    </row>
    <row r="4286" spans="1:8" x14ac:dyDescent="0.25">
      <c r="A4286" s="2">
        <v>42888</v>
      </c>
      <c r="B4286">
        <v>48.040000999999997</v>
      </c>
      <c r="C4286">
        <v>48.189999</v>
      </c>
      <c r="D4286">
        <v>46.740001999999997</v>
      </c>
      <c r="E4286">
        <v>47.66</v>
      </c>
      <c r="F4286">
        <v>47.66</v>
      </c>
      <c r="G4286">
        <v>802662</v>
      </c>
      <c r="H4286">
        <f t="shared" si="66"/>
        <v>4285</v>
      </c>
    </row>
    <row r="4287" spans="1:8" x14ac:dyDescent="0.25">
      <c r="A4287" s="2">
        <v>42891</v>
      </c>
      <c r="B4287">
        <v>47.709999000000003</v>
      </c>
      <c r="C4287">
        <v>48.419998</v>
      </c>
      <c r="D4287">
        <v>46.860000999999997</v>
      </c>
      <c r="E4287">
        <v>47.400002000000001</v>
      </c>
      <c r="F4287">
        <v>47.400002000000001</v>
      </c>
      <c r="G4287">
        <v>710199</v>
      </c>
      <c r="H4287">
        <f t="shared" si="66"/>
        <v>4286</v>
      </c>
    </row>
    <row r="4288" spans="1:8" x14ac:dyDescent="0.25">
      <c r="A4288" s="2">
        <v>42892</v>
      </c>
      <c r="B4288">
        <v>47.400002000000001</v>
      </c>
      <c r="C4288">
        <v>48.400002000000001</v>
      </c>
      <c r="D4288">
        <v>46.939999</v>
      </c>
      <c r="E4288">
        <v>48.189999</v>
      </c>
      <c r="F4288">
        <v>48.189999</v>
      </c>
      <c r="G4288">
        <v>825056</v>
      </c>
      <c r="H4288">
        <f t="shared" si="66"/>
        <v>4287</v>
      </c>
    </row>
    <row r="4289" spans="1:8" x14ac:dyDescent="0.25">
      <c r="A4289" s="2">
        <v>42893</v>
      </c>
      <c r="B4289">
        <v>47.98</v>
      </c>
      <c r="C4289">
        <v>48.23</v>
      </c>
      <c r="D4289">
        <v>45.650002000000001</v>
      </c>
      <c r="E4289">
        <v>45.720001000000003</v>
      </c>
      <c r="F4289">
        <v>45.720001000000003</v>
      </c>
      <c r="G4289">
        <v>1182327</v>
      </c>
      <c r="H4289">
        <f t="shared" si="66"/>
        <v>4288</v>
      </c>
    </row>
    <row r="4290" spans="1:8" x14ac:dyDescent="0.25">
      <c r="A4290" s="2">
        <v>42894</v>
      </c>
      <c r="B4290">
        <v>45.849997999999999</v>
      </c>
      <c r="C4290">
        <v>46.18</v>
      </c>
      <c r="D4290">
        <v>45.200001</v>
      </c>
      <c r="E4290">
        <v>45.639999000000003</v>
      </c>
      <c r="F4290">
        <v>45.639999000000003</v>
      </c>
      <c r="G4290">
        <v>927695</v>
      </c>
      <c r="H4290">
        <f t="shared" si="66"/>
        <v>4289</v>
      </c>
    </row>
    <row r="4291" spans="1:8" x14ac:dyDescent="0.25">
      <c r="A4291" s="2">
        <v>42895</v>
      </c>
      <c r="B4291">
        <v>45.709999000000003</v>
      </c>
      <c r="C4291">
        <v>46.18</v>
      </c>
      <c r="D4291">
        <v>45.27</v>
      </c>
      <c r="E4291">
        <v>45.830002</v>
      </c>
      <c r="F4291">
        <v>45.830002</v>
      </c>
      <c r="G4291">
        <v>735933</v>
      </c>
      <c r="H4291">
        <f t="shared" si="66"/>
        <v>4290</v>
      </c>
    </row>
    <row r="4292" spans="1:8" x14ac:dyDescent="0.25">
      <c r="A4292" s="2">
        <v>42898</v>
      </c>
      <c r="B4292">
        <v>45.799999</v>
      </c>
      <c r="C4292">
        <v>46.709999000000003</v>
      </c>
      <c r="D4292">
        <v>45.66</v>
      </c>
      <c r="E4292">
        <v>46.080002</v>
      </c>
      <c r="F4292">
        <v>46.080002</v>
      </c>
      <c r="G4292">
        <v>666765</v>
      </c>
      <c r="H4292">
        <f t="shared" ref="H4292:H4355" si="67">H4291+1</f>
        <v>4291</v>
      </c>
    </row>
    <row r="4293" spans="1:8" x14ac:dyDescent="0.25">
      <c r="A4293" s="2">
        <v>42899</v>
      </c>
      <c r="B4293">
        <v>46.009998000000003</v>
      </c>
      <c r="C4293">
        <v>46.57</v>
      </c>
      <c r="D4293">
        <v>45.560001</v>
      </c>
      <c r="E4293">
        <v>46.459999000000003</v>
      </c>
      <c r="F4293">
        <v>46.459999000000003</v>
      </c>
      <c r="G4293">
        <v>783320</v>
      </c>
      <c r="H4293">
        <f t="shared" si="67"/>
        <v>4292</v>
      </c>
    </row>
    <row r="4294" spans="1:8" x14ac:dyDescent="0.25">
      <c r="A4294" s="2">
        <v>42900</v>
      </c>
      <c r="B4294">
        <v>45.939999</v>
      </c>
      <c r="C4294">
        <v>46.490001999999997</v>
      </c>
      <c r="D4294">
        <v>44.540000999999997</v>
      </c>
      <c r="E4294">
        <v>44.73</v>
      </c>
      <c r="F4294">
        <v>44.73</v>
      </c>
      <c r="G4294">
        <v>924408</v>
      </c>
      <c r="H4294">
        <f t="shared" si="67"/>
        <v>4293</v>
      </c>
    </row>
    <row r="4295" spans="1:8" x14ac:dyDescent="0.25">
      <c r="A4295" s="2">
        <v>42901</v>
      </c>
      <c r="B4295">
        <v>44.689999</v>
      </c>
      <c r="C4295">
        <v>44.810001</v>
      </c>
      <c r="D4295">
        <v>44.220001000000003</v>
      </c>
      <c r="E4295">
        <v>44.459999000000003</v>
      </c>
      <c r="F4295">
        <v>44.459999000000003</v>
      </c>
      <c r="G4295">
        <v>500938</v>
      </c>
      <c r="H4295">
        <f t="shared" si="67"/>
        <v>4294</v>
      </c>
    </row>
    <row r="4296" spans="1:8" x14ac:dyDescent="0.25">
      <c r="A4296" s="2">
        <v>42902</v>
      </c>
      <c r="B4296">
        <v>44.25</v>
      </c>
      <c r="C4296">
        <v>44.939999</v>
      </c>
      <c r="D4296">
        <v>44.240001999999997</v>
      </c>
      <c r="E4296">
        <v>44.740001999999997</v>
      </c>
      <c r="F4296">
        <v>44.740001999999997</v>
      </c>
      <c r="G4296">
        <v>191824</v>
      </c>
      <c r="H4296">
        <f t="shared" si="67"/>
        <v>4295</v>
      </c>
    </row>
    <row r="4297" spans="1:8" x14ac:dyDescent="0.25">
      <c r="A4297" s="2">
        <v>42905</v>
      </c>
      <c r="B4297">
        <v>44.68</v>
      </c>
      <c r="C4297">
        <v>45.060001</v>
      </c>
      <c r="D4297">
        <v>44.049999</v>
      </c>
      <c r="E4297">
        <v>44.200001</v>
      </c>
      <c r="F4297">
        <v>44.200001</v>
      </c>
      <c r="G4297">
        <v>123943</v>
      </c>
      <c r="H4297">
        <f t="shared" si="67"/>
        <v>4296</v>
      </c>
    </row>
    <row r="4298" spans="1:8" x14ac:dyDescent="0.25">
      <c r="A4298" s="2">
        <v>42906</v>
      </c>
      <c r="B4298">
        <v>44.110000999999997</v>
      </c>
      <c r="C4298">
        <v>44.400002000000001</v>
      </c>
      <c r="D4298">
        <v>42.75</v>
      </c>
      <c r="E4298">
        <v>43.23</v>
      </c>
      <c r="F4298">
        <v>43.23</v>
      </c>
      <c r="G4298">
        <v>894104</v>
      </c>
      <c r="H4298">
        <f t="shared" si="67"/>
        <v>4297</v>
      </c>
    </row>
    <row r="4299" spans="1:8" x14ac:dyDescent="0.25">
      <c r="A4299" s="2">
        <v>42907</v>
      </c>
      <c r="B4299">
        <v>43.380001</v>
      </c>
      <c r="C4299">
        <v>44.200001</v>
      </c>
      <c r="D4299">
        <v>42.049999</v>
      </c>
      <c r="E4299">
        <v>42.529998999999997</v>
      </c>
      <c r="F4299">
        <v>42.529998999999997</v>
      </c>
      <c r="G4299">
        <v>1071747</v>
      </c>
      <c r="H4299">
        <f t="shared" si="67"/>
        <v>4298</v>
      </c>
    </row>
    <row r="4300" spans="1:8" x14ac:dyDescent="0.25">
      <c r="A4300" s="2">
        <v>42908</v>
      </c>
      <c r="B4300">
        <v>42.549999</v>
      </c>
      <c r="C4300">
        <v>43.32</v>
      </c>
      <c r="D4300">
        <v>42.259998000000003</v>
      </c>
      <c r="E4300">
        <v>42.740001999999997</v>
      </c>
      <c r="F4300">
        <v>42.740001999999997</v>
      </c>
      <c r="G4300">
        <v>668830</v>
      </c>
      <c r="H4300">
        <f t="shared" si="67"/>
        <v>4299</v>
      </c>
    </row>
    <row r="4301" spans="1:8" x14ac:dyDescent="0.25">
      <c r="A4301" s="2">
        <v>42909</v>
      </c>
      <c r="B4301">
        <v>42.799999</v>
      </c>
      <c r="C4301">
        <v>43.200001</v>
      </c>
      <c r="D4301">
        <v>42.529998999999997</v>
      </c>
      <c r="E4301">
        <v>43.009998000000003</v>
      </c>
      <c r="F4301">
        <v>43.009998000000003</v>
      </c>
      <c r="G4301">
        <v>690906</v>
      </c>
      <c r="H4301">
        <f t="shared" si="67"/>
        <v>4300</v>
      </c>
    </row>
    <row r="4302" spans="1:8" x14ac:dyDescent="0.25">
      <c r="A4302" s="2">
        <v>42912</v>
      </c>
      <c r="B4302">
        <v>43.16</v>
      </c>
      <c r="C4302">
        <v>43.650002000000001</v>
      </c>
      <c r="D4302">
        <v>42.630001</v>
      </c>
      <c r="E4302">
        <v>43.380001</v>
      </c>
      <c r="F4302">
        <v>43.380001</v>
      </c>
      <c r="G4302">
        <v>661354</v>
      </c>
      <c r="H4302">
        <f t="shared" si="67"/>
        <v>4301</v>
      </c>
    </row>
    <row r="4303" spans="1:8" x14ac:dyDescent="0.25">
      <c r="A4303" s="2">
        <v>42913</v>
      </c>
      <c r="B4303">
        <v>43.490001999999997</v>
      </c>
      <c r="C4303">
        <v>44.439999</v>
      </c>
      <c r="D4303">
        <v>43.32</v>
      </c>
      <c r="E4303">
        <v>44.240001999999997</v>
      </c>
      <c r="F4303">
        <v>44.240001999999997</v>
      </c>
      <c r="G4303">
        <v>759115</v>
      </c>
      <c r="H4303">
        <f t="shared" si="67"/>
        <v>4302</v>
      </c>
    </row>
    <row r="4304" spans="1:8" x14ac:dyDescent="0.25">
      <c r="A4304" s="2">
        <v>42914</v>
      </c>
      <c r="B4304">
        <v>43.700001</v>
      </c>
      <c r="C4304">
        <v>44.900002000000001</v>
      </c>
      <c r="D4304">
        <v>43.669998</v>
      </c>
      <c r="E4304">
        <v>44.740001999999997</v>
      </c>
      <c r="F4304">
        <v>44.740001999999997</v>
      </c>
      <c r="G4304">
        <v>753375</v>
      </c>
      <c r="H4304">
        <f t="shared" si="67"/>
        <v>4303</v>
      </c>
    </row>
    <row r="4305" spans="1:8" x14ac:dyDescent="0.25">
      <c r="A4305" s="2">
        <v>42915</v>
      </c>
      <c r="B4305">
        <v>44.889999000000003</v>
      </c>
      <c r="C4305">
        <v>45.450001</v>
      </c>
      <c r="D4305">
        <v>44.650002000000001</v>
      </c>
      <c r="E4305">
        <v>44.93</v>
      </c>
      <c r="F4305">
        <v>44.93</v>
      </c>
      <c r="G4305">
        <v>768946</v>
      </c>
      <c r="H4305">
        <f t="shared" si="67"/>
        <v>4304</v>
      </c>
    </row>
    <row r="4306" spans="1:8" x14ac:dyDescent="0.25">
      <c r="A4306" s="2">
        <v>42916</v>
      </c>
      <c r="B4306">
        <v>44.889999000000003</v>
      </c>
      <c r="C4306">
        <v>46.349997999999999</v>
      </c>
      <c r="D4306">
        <v>44.880001</v>
      </c>
      <c r="E4306">
        <v>46.040000999999997</v>
      </c>
      <c r="F4306">
        <v>46.040000999999997</v>
      </c>
      <c r="G4306">
        <v>677408</v>
      </c>
      <c r="H4306">
        <f t="shared" si="67"/>
        <v>4305</v>
      </c>
    </row>
    <row r="4307" spans="1:8" x14ac:dyDescent="0.25">
      <c r="A4307" s="2">
        <v>42919</v>
      </c>
      <c r="B4307" t="s">
        <v>113</v>
      </c>
      <c r="C4307" t="s">
        <v>113</v>
      </c>
      <c r="D4307" t="s">
        <v>113</v>
      </c>
      <c r="E4307" t="s">
        <v>113</v>
      </c>
      <c r="F4307" t="s">
        <v>113</v>
      </c>
      <c r="G4307" t="s">
        <v>113</v>
      </c>
      <c r="H4307">
        <f t="shared" si="67"/>
        <v>4306</v>
      </c>
    </row>
    <row r="4308" spans="1:8" x14ac:dyDescent="0.25">
      <c r="A4308" s="2">
        <v>42921</v>
      </c>
      <c r="B4308">
        <v>47.040000999999997</v>
      </c>
      <c r="C4308">
        <v>47.32</v>
      </c>
      <c r="D4308">
        <v>44.509998000000003</v>
      </c>
      <c r="E4308">
        <v>45.130001</v>
      </c>
      <c r="F4308">
        <v>45.130001</v>
      </c>
      <c r="G4308">
        <v>1173581</v>
      </c>
      <c r="H4308">
        <f t="shared" si="67"/>
        <v>4307</v>
      </c>
    </row>
    <row r="4309" spans="1:8" x14ac:dyDescent="0.25">
      <c r="A4309" s="2">
        <v>42922</v>
      </c>
      <c r="B4309">
        <v>45.650002000000001</v>
      </c>
      <c r="C4309">
        <v>46.529998999999997</v>
      </c>
      <c r="D4309">
        <v>45.18</v>
      </c>
      <c r="E4309">
        <v>45.52</v>
      </c>
      <c r="F4309">
        <v>45.52</v>
      </c>
      <c r="G4309">
        <v>969676</v>
      </c>
      <c r="H4309">
        <f t="shared" si="67"/>
        <v>4308</v>
      </c>
    </row>
    <row r="4310" spans="1:8" x14ac:dyDescent="0.25">
      <c r="A4310" s="2">
        <v>42923</v>
      </c>
      <c r="B4310">
        <v>45.349997999999999</v>
      </c>
      <c r="C4310">
        <v>45.419998</v>
      </c>
      <c r="D4310">
        <v>43.779998999999997</v>
      </c>
      <c r="E4310">
        <v>44.23</v>
      </c>
      <c r="F4310">
        <v>44.23</v>
      </c>
      <c r="G4310">
        <v>975914</v>
      </c>
      <c r="H4310">
        <f t="shared" si="67"/>
        <v>4309</v>
      </c>
    </row>
    <row r="4311" spans="1:8" x14ac:dyDescent="0.25">
      <c r="A4311" s="2">
        <v>42926</v>
      </c>
      <c r="B4311">
        <v>44.349997999999999</v>
      </c>
      <c r="C4311">
        <v>44.84</v>
      </c>
      <c r="D4311">
        <v>43.650002000000001</v>
      </c>
      <c r="E4311">
        <v>44.400002000000001</v>
      </c>
      <c r="F4311">
        <v>44.400002000000001</v>
      </c>
      <c r="G4311">
        <v>848570</v>
      </c>
      <c r="H4311">
        <f t="shared" si="67"/>
        <v>4310</v>
      </c>
    </row>
    <row r="4312" spans="1:8" x14ac:dyDescent="0.25">
      <c r="A4312" s="2">
        <v>42927</v>
      </c>
      <c r="B4312">
        <v>44.580002</v>
      </c>
      <c r="C4312">
        <v>45.810001</v>
      </c>
      <c r="D4312">
        <v>43.830002</v>
      </c>
      <c r="E4312">
        <v>45.040000999999997</v>
      </c>
      <c r="F4312">
        <v>45.040000999999997</v>
      </c>
      <c r="G4312">
        <v>1010691</v>
      </c>
      <c r="H4312">
        <f t="shared" si="67"/>
        <v>4311</v>
      </c>
    </row>
    <row r="4313" spans="1:8" x14ac:dyDescent="0.25">
      <c r="A4313" s="2">
        <v>42928</v>
      </c>
      <c r="B4313">
        <v>45.740001999999997</v>
      </c>
      <c r="C4313">
        <v>46.48</v>
      </c>
      <c r="D4313">
        <v>45.110000999999997</v>
      </c>
      <c r="E4313">
        <v>45.490001999999997</v>
      </c>
      <c r="F4313">
        <v>45.490001999999997</v>
      </c>
      <c r="G4313">
        <v>963505</v>
      </c>
      <c r="H4313">
        <f t="shared" si="67"/>
        <v>4312</v>
      </c>
    </row>
    <row r="4314" spans="1:8" x14ac:dyDescent="0.25">
      <c r="A4314" s="2">
        <v>42929</v>
      </c>
      <c r="B4314">
        <v>45.439999</v>
      </c>
      <c r="C4314">
        <v>46.279998999999997</v>
      </c>
      <c r="D4314">
        <v>44.990001999999997</v>
      </c>
      <c r="E4314">
        <v>46.080002</v>
      </c>
      <c r="F4314">
        <v>46.080002</v>
      </c>
      <c r="G4314">
        <v>748971</v>
      </c>
      <c r="H4314">
        <f t="shared" si="67"/>
        <v>4313</v>
      </c>
    </row>
    <row r="4315" spans="1:8" x14ac:dyDescent="0.25">
      <c r="A4315" s="2">
        <v>42930</v>
      </c>
      <c r="B4315">
        <v>46.080002</v>
      </c>
      <c r="C4315">
        <v>46.740001999999997</v>
      </c>
      <c r="D4315">
        <v>45.799999</v>
      </c>
      <c r="E4315">
        <v>46.540000999999997</v>
      </c>
      <c r="F4315">
        <v>46.540000999999997</v>
      </c>
      <c r="G4315">
        <v>742895</v>
      </c>
      <c r="H4315">
        <f t="shared" si="67"/>
        <v>4314</v>
      </c>
    </row>
    <row r="4316" spans="1:8" x14ac:dyDescent="0.25">
      <c r="A4316" s="2">
        <v>42933</v>
      </c>
      <c r="B4316">
        <v>46.68</v>
      </c>
      <c r="C4316">
        <v>46.880001</v>
      </c>
      <c r="D4316">
        <v>45.889999000000003</v>
      </c>
      <c r="E4316">
        <v>46.02</v>
      </c>
      <c r="F4316">
        <v>46.02</v>
      </c>
      <c r="G4316">
        <v>560633</v>
      </c>
      <c r="H4316">
        <f t="shared" si="67"/>
        <v>4315</v>
      </c>
    </row>
    <row r="4317" spans="1:8" x14ac:dyDescent="0.25">
      <c r="A4317" s="2">
        <v>42934</v>
      </c>
      <c r="B4317">
        <v>45.990001999999997</v>
      </c>
      <c r="C4317">
        <v>46.919998</v>
      </c>
      <c r="D4317">
        <v>45.810001</v>
      </c>
      <c r="E4317">
        <v>46.400002000000001</v>
      </c>
      <c r="F4317">
        <v>46.400002000000001</v>
      </c>
      <c r="G4317">
        <v>208420</v>
      </c>
      <c r="H4317">
        <f t="shared" si="67"/>
        <v>4316</v>
      </c>
    </row>
    <row r="4318" spans="1:8" x14ac:dyDescent="0.25">
      <c r="A4318" s="2">
        <v>42935</v>
      </c>
      <c r="B4318">
        <v>46.25</v>
      </c>
      <c r="C4318">
        <v>47.259998000000003</v>
      </c>
      <c r="D4318">
        <v>46.139999000000003</v>
      </c>
      <c r="E4318">
        <v>47.119999</v>
      </c>
      <c r="F4318">
        <v>47.119999</v>
      </c>
      <c r="G4318">
        <v>140677</v>
      </c>
      <c r="H4318">
        <f t="shared" si="67"/>
        <v>4317</v>
      </c>
    </row>
    <row r="4319" spans="1:8" x14ac:dyDescent="0.25">
      <c r="A4319" s="2">
        <v>42936</v>
      </c>
      <c r="B4319">
        <v>47.09</v>
      </c>
      <c r="C4319">
        <v>47.549999</v>
      </c>
      <c r="D4319">
        <v>46.66</v>
      </c>
      <c r="E4319">
        <v>46.790000999999997</v>
      </c>
      <c r="F4319">
        <v>46.790000999999997</v>
      </c>
      <c r="G4319">
        <v>720621</v>
      </c>
      <c r="H4319">
        <f t="shared" si="67"/>
        <v>4318</v>
      </c>
    </row>
    <row r="4320" spans="1:8" x14ac:dyDescent="0.25">
      <c r="A4320" s="2">
        <v>42937</v>
      </c>
      <c r="B4320">
        <v>46.91</v>
      </c>
      <c r="C4320">
        <v>47.209999000000003</v>
      </c>
      <c r="D4320">
        <v>45.540000999999997</v>
      </c>
      <c r="E4320">
        <v>45.77</v>
      </c>
      <c r="F4320">
        <v>45.77</v>
      </c>
      <c r="G4320">
        <v>769438</v>
      </c>
      <c r="H4320">
        <f t="shared" si="67"/>
        <v>4319</v>
      </c>
    </row>
    <row r="4321" spans="1:8" x14ac:dyDescent="0.25">
      <c r="A4321" s="2">
        <v>42940</v>
      </c>
      <c r="B4321">
        <v>45.619999</v>
      </c>
      <c r="C4321">
        <v>46.529998999999997</v>
      </c>
      <c r="D4321">
        <v>45.400002000000001</v>
      </c>
      <c r="E4321">
        <v>46.34</v>
      </c>
      <c r="F4321">
        <v>46.34</v>
      </c>
      <c r="G4321">
        <v>707910</v>
      </c>
      <c r="H4321">
        <f t="shared" si="67"/>
        <v>4320</v>
      </c>
    </row>
    <row r="4322" spans="1:8" x14ac:dyDescent="0.25">
      <c r="A4322" s="2">
        <v>42941</v>
      </c>
      <c r="B4322">
        <v>46.459999000000003</v>
      </c>
      <c r="C4322">
        <v>48.66</v>
      </c>
      <c r="D4322">
        <v>46.380001</v>
      </c>
      <c r="E4322">
        <v>47.889999000000003</v>
      </c>
      <c r="F4322">
        <v>47.889999000000003</v>
      </c>
      <c r="G4322">
        <v>885700</v>
      </c>
      <c r="H4322">
        <f t="shared" si="67"/>
        <v>4321</v>
      </c>
    </row>
    <row r="4323" spans="1:8" x14ac:dyDescent="0.25">
      <c r="A4323" s="2">
        <v>42942</v>
      </c>
      <c r="B4323">
        <v>48.509998000000003</v>
      </c>
      <c r="C4323">
        <v>48.869999</v>
      </c>
      <c r="D4323">
        <v>47.860000999999997</v>
      </c>
      <c r="E4323">
        <v>48.75</v>
      </c>
      <c r="F4323">
        <v>48.75</v>
      </c>
      <c r="G4323">
        <v>887864</v>
      </c>
      <c r="H4323">
        <f t="shared" si="67"/>
        <v>4322</v>
      </c>
    </row>
    <row r="4324" spans="1:8" x14ac:dyDescent="0.25">
      <c r="A4324" s="2">
        <v>42943</v>
      </c>
      <c r="B4324">
        <v>48.700001</v>
      </c>
      <c r="C4324">
        <v>49.240001999999997</v>
      </c>
      <c r="D4324">
        <v>48.25</v>
      </c>
      <c r="E4324">
        <v>49.040000999999997</v>
      </c>
      <c r="F4324">
        <v>49.040000999999997</v>
      </c>
      <c r="G4324">
        <v>880757</v>
      </c>
      <c r="H4324">
        <f t="shared" si="67"/>
        <v>4323</v>
      </c>
    </row>
    <row r="4325" spans="1:8" x14ac:dyDescent="0.25">
      <c r="A4325" s="2">
        <v>42944</v>
      </c>
      <c r="B4325">
        <v>49.169998</v>
      </c>
      <c r="C4325">
        <v>49.810001</v>
      </c>
      <c r="D4325">
        <v>48.860000999999997</v>
      </c>
      <c r="E4325">
        <v>49.709999000000003</v>
      </c>
      <c r="F4325">
        <v>49.709999000000003</v>
      </c>
      <c r="G4325">
        <v>771225</v>
      </c>
      <c r="H4325">
        <f t="shared" si="67"/>
        <v>4324</v>
      </c>
    </row>
    <row r="4326" spans="1:8" x14ac:dyDescent="0.25">
      <c r="A4326" s="2">
        <v>42947</v>
      </c>
      <c r="B4326">
        <v>49.849997999999999</v>
      </c>
      <c r="C4326">
        <v>50.41</v>
      </c>
      <c r="D4326">
        <v>49.18</v>
      </c>
      <c r="E4326">
        <v>50.169998</v>
      </c>
      <c r="F4326">
        <v>50.169998</v>
      </c>
      <c r="G4326">
        <v>781539</v>
      </c>
      <c r="H4326">
        <f t="shared" si="67"/>
        <v>4325</v>
      </c>
    </row>
    <row r="4327" spans="1:8" x14ac:dyDescent="0.25">
      <c r="A4327" s="2">
        <v>42948</v>
      </c>
      <c r="B4327">
        <v>50.209999000000003</v>
      </c>
      <c r="C4327">
        <v>50.43</v>
      </c>
      <c r="D4327">
        <v>48.369999</v>
      </c>
      <c r="E4327">
        <v>49.16</v>
      </c>
      <c r="F4327">
        <v>49.16</v>
      </c>
      <c r="G4327">
        <v>1008583</v>
      </c>
      <c r="H4327">
        <f t="shared" si="67"/>
        <v>4326</v>
      </c>
    </row>
    <row r="4328" spans="1:8" x14ac:dyDescent="0.25">
      <c r="A4328" s="2">
        <v>42949</v>
      </c>
      <c r="B4328">
        <v>48.799999</v>
      </c>
      <c r="C4328">
        <v>49.650002000000001</v>
      </c>
      <c r="D4328">
        <v>48.549999</v>
      </c>
      <c r="E4328">
        <v>49.59</v>
      </c>
      <c r="F4328">
        <v>49.59</v>
      </c>
      <c r="G4328">
        <v>847722</v>
      </c>
      <c r="H4328">
        <f t="shared" si="67"/>
        <v>4327</v>
      </c>
    </row>
    <row r="4329" spans="1:8" x14ac:dyDescent="0.25">
      <c r="A4329" s="2">
        <v>42950</v>
      </c>
      <c r="B4329">
        <v>49.59</v>
      </c>
      <c r="C4329">
        <v>49.959999000000003</v>
      </c>
      <c r="D4329">
        <v>48.779998999999997</v>
      </c>
      <c r="E4329">
        <v>49.029998999999997</v>
      </c>
      <c r="F4329">
        <v>49.029998999999997</v>
      </c>
      <c r="G4329">
        <v>837763</v>
      </c>
      <c r="H4329">
        <f t="shared" si="67"/>
        <v>4328</v>
      </c>
    </row>
    <row r="4330" spans="1:8" x14ac:dyDescent="0.25">
      <c r="A4330" s="2">
        <v>42951</v>
      </c>
      <c r="B4330">
        <v>48.950001</v>
      </c>
      <c r="C4330">
        <v>49.639999000000003</v>
      </c>
      <c r="D4330">
        <v>48.5</v>
      </c>
      <c r="E4330">
        <v>49.580002</v>
      </c>
      <c r="F4330">
        <v>49.580002</v>
      </c>
      <c r="G4330">
        <v>745664</v>
      </c>
      <c r="H4330">
        <f t="shared" si="67"/>
        <v>4329</v>
      </c>
    </row>
    <row r="4331" spans="1:8" x14ac:dyDescent="0.25">
      <c r="A4331" s="2">
        <v>42954</v>
      </c>
      <c r="B4331">
        <v>49.59</v>
      </c>
      <c r="C4331">
        <v>49.73</v>
      </c>
      <c r="D4331">
        <v>48.540000999999997</v>
      </c>
      <c r="E4331">
        <v>49.389999000000003</v>
      </c>
      <c r="F4331">
        <v>49.389999000000003</v>
      </c>
      <c r="G4331">
        <v>831374</v>
      </c>
      <c r="H4331">
        <f t="shared" si="67"/>
        <v>4330</v>
      </c>
    </row>
    <row r="4332" spans="1:8" x14ac:dyDescent="0.25">
      <c r="A4332" s="2">
        <v>42955</v>
      </c>
      <c r="B4332">
        <v>49.310001</v>
      </c>
      <c r="C4332">
        <v>49.790000999999997</v>
      </c>
      <c r="D4332">
        <v>48.860000999999997</v>
      </c>
      <c r="E4332">
        <v>49.169998</v>
      </c>
      <c r="F4332">
        <v>49.169998</v>
      </c>
      <c r="G4332">
        <v>924240</v>
      </c>
      <c r="H4332">
        <f t="shared" si="67"/>
        <v>4331</v>
      </c>
    </row>
    <row r="4333" spans="1:8" x14ac:dyDescent="0.25">
      <c r="A4333" s="2">
        <v>42956</v>
      </c>
      <c r="B4333">
        <v>49</v>
      </c>
      <c r="C4333">
        <v>49.720001000000003</v>
      </c>
      <c r="D4333">
        <v>48.900002000000001</v>
      </c>
      <c r="E4333">
        <v>49.560001</v>
      </c>
      <c r="F4333">
        <v>49.560001</v>
      </c>
      <c r="G4333">
        <v>858250</v>
      </c>
      <c r="H4333">
        <f t="shared" si="67"/>
        <v>4332</v>
      </c>
    </row>
    <row r="4334" spans="1:8" x14ac:dyDescent="0.25">
      <c r="A4334" s="2">
        <v>42957</v>
      </c>
      <c r="B4334">
        <v>49.68</v>
      </c>
      <c r="C4334">
        <v>50.220001000000003</v>
      </c>
      <c r="D4334">
        <v>48.349997999999999</v>
      </c>
      <c r="E4334">
        <v>48.59</v>
      </c>
      <c r="F4334">
        <v>48.59</v>
      </c>
      <c r="G4334">
        <v>1135440</v>
      </c>
      <c r="H4334">
        <f t="shared" si="67"/>
        <v>4333</v>
      </c>
    </row>
    <row r="4335" spans="1:8" x14ac:dyDescent="0.25">
      <c r="A4335" s="2">
        <v>42958</v>
      </c>
      <c r="B4335">
        <v>48.52</v>
      </c>
      <c r="C4335">
        <v>48.98</v>
      </c>
      <c r="D4335">
        <v>47.98</v>
      </c>
      <c r="E4335">
        <v>48.82</v>
      </c>
      <c r="F4335">
        <v>48.82</v>
      </c>
      <c r="G4335">
        <v>804237</v>
      </c>
      <c r="H4335">
        <f t="shared" si="67"/>
        <v>4334</v>
      </c>
    </row>
    <row r="4336" spans="1:8" x14ac:dyDescent="0.25">
      <c r="A4336" s="2">
        <v>42961</v>
      </c>
      <c r="B4336">
        <v>48.790000999999997</v>
      </c>
      <c r="C4336">
        <v>49.16</v>
      </c>
      <c r="D4336">
        <v>47.43</v>
      </c>
      <c r="E4336">
        <v>47.59</v>
      </c>
      <c r="F4336">
        <v>47.59</v>
      </c>
      <c r="G4336">
        <v>763241</v>
      </c>
      <c r="H4336">
        <f t="shared" si="67"/>
        <v>4335</v>
      </c>
    </row>
    <row r="4337" spans="1:8" x14ac:dyDescent="0.25">
      <c r="A4337" s="2">
        <v>42962</v>
      </c>
      <c r="B4337">
        <v>47.490001999999997</v>
      </c>
      <c r="C4337">
        <v>47.900002000000001</v>
      </c>
      <c r="D4337">
        <v>47.02</v>
      </c>
      <c r="E4337">
        <v>47.549999</v>
      </c>
      <c r="F4337">
        <v>47.549999</v>
      </c>
      <c r="G4337">
        <v>770358</v>
      </c>
      <c r="H4337">
        <f t="shared" si="67"/>
        <v>4336</v>
      </c>
    </row>
    <row r="4338" spans="1:8" x14ac:dyDescent="0.25">
      <c r="A4338" s="2">
        <v>42963</v>
      </c>
      <c r="B4338">
        <v>47.720001000000003</v>
      </c>
      <c r="C4338">
        <v>47.990001999999997</v>
      </c>
      <c r="D4338">
        <v>46.669998</v>
      </c>
      <c r="E4338">
        <v>46.779998999999997</v>
      </c>
      <c r="F4338">
        <v>46.779998999999997</v>
      </c>
      <c r="G4338">
        <v>815544</v>
      </c>
      <c r="H4338">
        <f t="shared" si="67"/>
        <v>4337</v>
      </c>
    </row>
    <row r="4339" spans="1:8" x14ac:dyDescent="0.25">
      <c r="A4339" s="2">
        <v>42964</v>
      </c>
      <c r="B4339">
        <v>46.799999</v>
      </c>
      <c r="C4339">
        <v>47.189999</v>
      </c>
      <c r="D4339">
        <v>46.459999000000003</v>
      </c>
      <c r="E4339">
        <v>47.09</v>
      </c>
      <c r="F4339">
        <v>47.09</v>
      </c>
      <c r="G4339">
        <v>608314</v>
      </c>
      <c r="H4339">
        <f t="shared" si="67"/>
        <v>4338</v>
      </c>
    </row>
    <row r="4340" spans="1:8" x14ac:dyDescent="0.25">
      <c r="A4340" s="2">
        <v>42965</v>
      </c>
      <c r="B4340">
        <v>46.93</v>
      </c>
      <c r="C4340">
        <v>48.740001999999997</v>
      </c>
      <c r="D4340">
        <v>46.779998999999997</v>
      </c>
      <c r="E4340">
        <v>48.509998000000003</v>
      </c>
      <c r="F4340">
        <v>48.509998000000003</v>
      </c>
      <c r="G4340">
        <v>253069</v>
      </c>
      <c r="H4340">
        <f t="shared" si="67"/>
        <v>4339</v>
      </c>
    </row>
    <row r="4341" spans="1:8" x14ac:dyDescent="0.25">
      <c r="A4341" s="2">
        <v>42968</v>
      </c>
      <c r="B4341">
        <v>48.720001000000003</v>
      </c>
      <c r="C4341">
        <v>48.75</v>
      </c>
      <c r="D4341">
        <v>47.029998999999997</v>
      </c>
      <c r="E4341">
        <v>47.369999</v>
      </c>
      <c r="F4341">
        <v>47.369999</v>
      </c>
      <c r="G4341">
        <v>129192</v>
      </c>
      <c r="H4341">
        <f t="shared" si="67"/>
        <v>4340</v>
      </c>
    </row>
    <row r="4342" spans="1:8" x14ac:dyDescent="0.25">
      <c r="A4342" s="2">
        <v>42969</v>
      </c>
      <c r="B4342">
        <v>47.450001</v>
      </c>
      <c r="C4342">
        <v>48.029998999999997</v>
      </c>
      <c r="D4342">
        <v>47.200001</v>
      </c>
      <c r="E4342">
        <v>47.639999000000003</v>
      </c>
      <c r="F4342">
        <v>47.639999000000003</v>
      </c>
      <c r="G4342">
        <v>864387</v>
      </c>
      <c r="H4342">
        <f t="shared" si="67"/>
        <v>4341</v>
      </c>
    </row>
    <row r="4343" spans="1:8" x14ac:dyDescent="0.25">
      <c r="A4343" s="2">
        <v>42970</v>
      </c>
      <c r="B4343">
        <v>47.639999000000003</v>
      </c>
      <c r="C4343">
        <v>48.5</v>
      </c>
      <c r="D4343">
        <v>47.529998999999997</v>
      </c>
      <c r="E4343">
        <v>48.41</v>
      </c>
      <c r="F4343">
        <v>48.41</v>
      </c>
      <c r="G4343">
        <v>701693</v>
      </c>
      <c r="H4343">
        <f t="shared" si="67"/>
        <v>4342</v>
      </c>
    </row>
    <row r="4344" spans="1:8" x14ac:dyDescent="0.25">
      <c r="A4344" s="2">
        <v>42971</v>
      </c>
      <c r="B4344">
        <v>48.360000999999997</v>
      </c>
      <c r="C4344">
        <v>48.43</v>
      </c>
      <c r="D4344">
        <v>47.060001</v>
      </c>
      <c r="E4344">
        <v>47.43</v>
      </c>
      <c r="F4344">
        <v>47.43</v>
      </c>
      <c r="G4344">
        <v>831358</v>
      </c>
      <c r="H4344">
        <f t="shared" si="67"/>
        <v>4343</v>
      </c>
    </row>
    <row r="4345" spans="1:8" x14ac:dyDescent="0.25">
      <c r="A4345" s="2">
        <v>42972</v>
      </c>
      <c r="B4345">
        <v>47.619999</v>
      </c>
      <c r="C4345">
        <v>47.91</v>
      </c>
      <c r="D4345">
        <v>47.389999000000003</v>
      </c>
      <c r="E4345">
        <v>47.869999</v>
      </c>
      <c r="F4345">
        <v>47.869999</v>
      </c>
      <c r="G4345">
        <v>646518</v>
      </c>
      <c r="H4345">
        <f t="shared" si="67"/>
        <v>4344</v>
      </c>
    </row>
    <row r="4346" spans="1:8" x14ac:dyDescent="0.25">
      <c r="A4346" s="2">
        <v>42975</v>
      </c>
      <c r="B4346">
        <v>47.889999000000003</v>
      </c>
      <c r="C4346">
        <v>48.200001</v>
      </c>
      <c r="D4346">
        <v>46.150002000000001</v>
      </c>
      <c r="E4346">
        <v>46.57</v>
      </c>
      <c r="F4346">
        <v>46.57</v>
      </c>
      <c r="G4346">
        <v>921285</v>
      </c>
      <c r="H4346">
        <f t="shared" si="67"/>
        <v>4345</v>
      </c>
    </row>
    <row r="4347" spans="1:8" x14ac:dyDescent="0.25">
      <c r="A4347" s="2">
        <v>42976</v>
      </c>
      <c r="B4347">
        <v>46.860000999999997</v>
      </c>
      <c r="C4347">
        <v>46.959999000000003</v>
      </c>
      <c r="D4347">
        <v>45.759998000000003</v>
      </c>
      <c r="E4347">
        <v>46.439999</v>
      </c>
      <c r="F4347">
        <v>46.439999</v>
      </c>
      <c r="G4347">
        <v>895643</v>
      </c>
      <c r="H4347">
        <f t="shared" si="67"/>
        <v>4346</v>
      </c>
    </row>
    <row r="4348" spans="1:8" x14ac:dyDescent="0.25">
      <c r="A4348" s="2">
        <v>42977</v>
      </c>
      <c r="B4348">
        <v>46.310001</v>
      </c>
      <c r="C4348">
        <v>46.720001000000003</v>
      </c>
      <c r="D4348">
        <v>45.84</v>
      </c>
      <c r="E4348">
        <v>45.959999000000003</v>
      </c>
      <c r="F4348">
        <v>45.959999000000003</v>
      </c>
      <c r="G4348">
        <v>895643</v>
      </c>
      <c r="H4348">
        <f t="shared" si="67"/>
        <v>4347</v>
      </c>
    </row>
    <row r="4349" spans="1:8" x14ac:dyDescent="0.25">
      <c r="A4349" s="2">
        <v>42978</v>
      </c>
      <c r="B4349">
        <v>45.950001</v>
      </c>
      <c r="C4349">
        <v>47.470001000000003</v>
      </c>
      <c r="D4349">
        <v>45.580002</v>
      </c>
      <c r="E4349">
        <v>47.23</v>
      </c>
      <c r="F4349">
        <v>47.23</v>
      </c>
      <c r="G4349">
        <v>882983</v>
      </c>
      <c r="H4349">
        <f t="shared" si="67"/>
        <v>4348</v>
      </c>
    </row>
    <row r="4350" spans="1:8" x14ac:dyDescent="0.25">
      <c r="A4350" s="2">
        <v>42979</v>
      </c>
      <c r="B4350">
        <v>47.080002</v>
      </c>
      <c r="C4350">
        <v>47.349997999999999</v>
      </c>
      <c r="D4350">
        <v>46.560001</v>
      </c>
      <c r="E4350">
        <v>47.290000999999997</v>
      </c>
      <c r="F4350">
        <v>47.290000999999997</v>
      </c>
      <c r="G4350">
        <v>915708</v>
      </c>
      <c r="H4350">
        <f t="shared" si="67"/>
        <v>4349</v>
      </c>
    </row>
    <row r="4351" spans="1:8" x14ac:dyDescent="0.25">
      <c r="A4351" s="2">
        <v>42983</v>
      </c>
      <c r="B4351">
        <v>47.279998999999997</v>
      </c>
      <c r="C4351">
        <v>48.98</v>
      </c>
      <c r="D4351">
        <v>47.150002000000001</v>
      </c>
      <c r="E4351">
        <v>48.66</v>
      </c>
      <c r="F4351">
        <v>48.66</v>
      </c>
      <c r="G4351">
        <v>742808</v>
      </c>
      <c r="H4351">
        <f t="shared" si="67"/>
        <v>4350</v>
      </c>
    </row>
    <row r="4352" spans="1:8" x14ac:dyDescent="0.25">
      <c r="A4352" s="2">
        <v>42984</v>
      </c>
      <c r="B4352">
        <v>48.59</v>
      </c>
      <c r="C4352">
        <v>49.419998</v>
      </c>
      <c r="D4352">
        <v>48.52</v>
      </c>
      <c r="E4352">
        <v>49.16</v>
      </c>
      <c r="F4352">
        <v>49.16</v>
      </c>
      <c r="G4352">
        <v>788963</v>
      </c>
      <c r="H4352">
        <f t="shared" si="67"/>
        <v>4351</v>
      </c>
    </row>
    <row r="4353" spans="1:8" x14ac:dyDescent="0.25">
      <c r="A4353" s="2">
        <v>42985</v>
      </c>
      <c r="B4353">
        <v>49.139999000000003</v>
      </c>
      <c r="C4353">
        <v>49.330002</v>
      </c>
      <c r="D4353">
        <v>48.630001</v>
      </c>
      <c r="E4353">
        <v>49.09</v>
      </c>
      <c r="F4353">
        <v>49.09</v>
      </c>
      <c r="G4353">
        <v>702514</v>
      </c>
      <c r="H4353">
        <f t="shared" si="67"/>
        <v>4352</v>
      </c>
    </row>
    <row r="4354" spans="1:8" x14ac:dyDescent="0.25">
      <c r="A4354" s="2">
        <v>42986</v>
      </c>
      <c r="B4354">
        <v>49.09</v>
      </c>
      <c r="C4354">
        <v>49.259998000000003</v>
      </c>
      <c r="D4354">
        <v>47.27</v>
      </c>
      <c r="E4354">
        <v>47.48</v>
      </c>
      <c r="F4354">
        <v>47.48</v>
      </c>
      <c r="G4354">
        <v>843760</v>
      </c>
      <c r="H4354">
        <f t="shared" si="67"/>
        <v>4353</v>
      </c>
    </row>
    <row r="4355" spans="1:8" x14ac:dyDescent="0.25">
      <c r="A4355" s="2">
        <v>42989</v>
      </c>
      <c r="B4355">
        <v>47.580002</v>
      </c>
      <c r="C4355">
        <v>48.27</v>
      </c>
      <c r="D4355">
        <v>47</v>
      </c>
      <c r="E4355">
        <v>48.07</v>
      </c>
      <c r="F4355">
        <v>48.07</v>
      </c>
      <c r="G4355">
        <v>774468</v>
      </c>
      <c r="H4355">
        <f t="shared" si="67"/>
        <v>4354</v>
      </c>
    </row>
    <row r="4356" spans="1:8" x14ac:dyDescent="0.25">
      <c r="A4356" s="2">
        <v>42990</v>
      </c>
      <c r="B4356">
        <v>48.119999</v>
      </c>
      <c r="C4356">
        <v>48.439999</v>
      </c>
      <c r="D4356">
        <v>47.73</v>
      </c>
      <c r="E4356">
        <v>48.23</v>
      </c>
      <c r="F4356">
        <v>48.23</v>
      </c>
      <c r="G4356">
        <v>676040</v>
      </c>
      <c r="H4356">
        <f t="shared" ref="H4356:H4419" si="68">H4355+1</f>
        <v>4355</v>
      </c>
    </row>
    <row r="4357" spans="1:8" x14ac:dyDescent="0.25">
      <c r="A4357" s="2">
        <v>42991</v>
      </c>
      <c r="B4357">
        <v>48.34</v>
      </c>
      <c r="C4357">
        <v>49.400002000000001</v>
      </c>
      <c r="D4357">
        <v>48.119999</v>
      </c>
      <c r="E4357">
        <v>49.299999</v>
      </c>
      <c r="F4357">
        <v>49.299999</v>
      </c>
      <c r="G4357">
        <v>706925</v>
      </c>
      <c r="H4357">
        <f t="shared" si="68"/>
        <v>4356</v>
      </c>
    </row>
    <row r="4358" spans="1:8" x14ac:dyDescent="0.25">
      <c r="A4358" s="2">
        <v>42992</v>
      </c>
      <c r="B4358">
        <v>49.310001</v>
      </c>
      <c r="C4358">
        <v>50.5</v>
      </c>
      <c r="D4358">
        <v>49.150002000000001</v>
      </c>
      <c r="E4358">
        <v>49.889999000000003</v>
      </c>
      <c r="F4358">
        <v>49.889999000000003</v>
      </c>
      <c r="G4358">
        <v>709035</v>
      </c>
      <c r="H4358">
        <f t="shared" si="68"/>
        <v>4357</v>
      </c>
    </row>
    <row r="4359" spans="1:8" x14ac:dyDescent="0.25">
      <c r="A4359" s="2">
        <v>42993</v>
      </c>
      <c r="B4359">
        <v>49.720001000000003</v>
      </c>
      <c r="C4359">
        <v>50.130001</v>
      </c>
      <c r="D4359">
        <v>49.41</v>
      </c>
      <c r="E4359">
        <v>49.889999000000003</v>
      </c>
      <c r="F4359">
        <v>49.889999000000003</v>
      </c>
      <c r="G4359">
        <v>433597</v>
      </c>
      <c r="H4359">
        <f t="shared" si="68"/>
        <v>4358</v>
      </c>
    </row>
    <row r="4360" spans="1:8" x14ac:dyDescent="0.25">
      <c r="A4360" s="2">
        <v>42996</v>
      </c>
      <c r="B4360">
        <v>49.849997999999999</v>
      </c>
      <c r="C4360">
        <v>50.330002</v>
      </c>
      <c r="D4360">
        <v>49.189999</v>
      </c>
      <c r="E4360">
        <v>49.91</v>
      </c>
      <c r="F4360">
        <v>49.91</v>
      </c>
      <c r="G4360">
        <v>189605</v>
      </c>
      <c r="H4360">
        <f t="shared" si="68"/>
        <v>4359</v>
      </c>
    </row>
    <row r="4361" spans="1:8" x14ac:dyDescent="0.25">
      <c r="A4361" s="2">
        <v>42997</v>
      </c>
      <c r="B4361">
        <v>49.91</v>
      </c>
      <c r="C4361">
        <v>50.419998</v>
      </c>
      <c r="D4361">
        <v>49.330002</v>
      </c>
      <c r="E4361">
        <v>49.48</v>
      </c>
      <c r="F4361">
        <v>49.48</v>
      </c>
      <c r="G4361">
        <v>143379</v>
      </c>
      <c r="H4361">
        <f t="shared" si="68"/>
        <v>4360</v>
      </c>
    </row>
    <row r="4362" spans="1:8" x14ac:dyDescent="0.25">
      <c r="A4362" s="2">
        <v>42998</v>
      </c>
      <c r="B4362">
        <v>49.84</v>
      </c>
      <c r="C4362">
        <v>50.650002000000001</v>
      </c>
      <c r="D4362">
        <v>49.75</v>
      </c>
      <c r="E4362">
        <v>50.41</v>
      </c>
      <c r="F4362">
        <v>50.41</v>
      </c>
      <c r="G4362">
        <v>754413</v>
      </c>
      <c r="H4362">
        <f t="shared" si="68"/>
        <v>4361</v>
      </c>
    </row>
    <row r="4363" spans="1:8" x14ac:dyDescent="0.25">
      <c r="A4363" s="2">
        <v>42999</v>
      </c>
      <c r="B4363">
        <v>50.720001000000003</v>
      </c>
      <c r="C4363">
        <v>50.810001</v>
      </c>
      <c r="D4363">
        <v>50.07</v>
      </c>
      <c r="E4363">
        <v>50.549999</v>
      </c>
      <c r="F4363">
        <v>50.549999</v>
      </c>
      <c r="G4363">
        <v>580569</v>
      </c>
      <c r="H4363">
        <f t="shared" si="68"/>
        <v>4362</v>
      </c>
    </row>
    <row r="4364" spans="1:8" x14ac:dyDescent="0.25">
      <c r="A4364" s="2">
        <v>43000</v>
      </c>
      <c r="B4364">
        <v>50.73</v>
      </c>
      <c r="C4364">
        <v>50.779998999999997</v>
      </c>
      <c r="D4364">
        <v>50.290000999999997</v>
      </c>
      <c r="E4364">
        <v>50.66</v>
      </c>
      <c r="F4364">
        <v>50.66</v>
      </c>
      <c r="G4364">
        <v>473795</v>
      </c>
      <c r="H4364">
        <f t="shared" si="68"/>
        <v>4363</v>
      </c>
    </row>
    <row r="4365" spans="1:8" x14ac:dyDescent="0.25">
      <c r="A4365" s="2">
        <v>43003</v>
      </c>
      <c r="B4365">
        <v>50.68</v>
      </c>
      <c r="C4365">
        <v>52.279998999999997</v>
      </c>
      <c r="D4365">
        <v>50.389999000000003</v>
      </c>
      <c r="E4365">
        <v>52.220001000000003</v>
      </c>
      <c r="F4365">
        <v>52.220001000000003</v>
      </c>
      <c r="G4365">
        <v>701244</v>
      </c>
      <c r="H4365">
        <f t="shared" si="68"/>
        <v>4364</v>
      </c>
    </row>
    <row r="4366" spans="1:8" x14ac:dyDescent="0.25">
      <c r="A4366" s="2">
        <v>43004</v>
      </c>
      <c r="B4366">
        <v>52.119999</v>
      </c>
      <c r="C4366">
        <v>52.43</v>
      </c>
      <c r="D4366">
        <v>51.43</v>
      </c>
      <c r="E4366">
        <v>51.880001</v>
      </c>
      <c r="F4366">
        <v>51.880001</v>
      </c>
      <c r="G4366">
        <v>709515</v>
      </c>
      <c r="H4366">
        <f t="shared" si="68"/>
        <v>4365</v>
      </c>
    </row>
    <row r="4367" spans="1:8" x14ac:dyDescent="0.25">
      <c r="A4367" s="2">
        <v>43005</v>
      </c>
      <c r="B4367">
        <v>52.09</v>
      </c>
      <c r="C4367">
        <v>52.34</v>
      </c>
      <c r="D4367">
        <v>51.630001</v>
      </c>
      <c r="E4367">
        <v>52.139999000000003</v>
      </c>
      <c r="F4367">
        <v>52.139999000000003</v>
      </c>
      <c r="G4367">
        <v>637035</v>
      </c>
      <c r="H4367">
        <f t="shared" si="68"/>
        <v>4366</v>
      </c>
    </row>
    <row r="4368" spans="1:8" x14ac:dyDescent="0.25">
      <c r="A4368" s="2">
        <v>43006</v>
      </c>
      <c r="B4368">
        <v>52.049999</v>
      </c>
      <c r="C4368">
        <v>52.860000999999997</v>
      </c>
      <c r="D4368">
        <v>51.220001000000003</v>
      </c>
      <c r="E4368">
        <v>51.560001</v>
      </c>
      <c r="F4368">
        <v>51.560001</v>
      </c>
      <c r="G4368">
        <v>801816</v>
      </c>
      <c r="H4368">
        <f t="shared" si="68"/>
        <v>4367</v>
      </c>
    </row>
    <row r="4369" spans="1:8" x14ac:dyDescent="0.25">
      <c r="A4369" s="2">
        <v>43007</v>
      </c>
      <c r="B4369">
        <v>51.580002</v>
      </c>
      <c r="C4369">
        <v>51.77</v>
      </c>
      <c r="D4369">
        <v>51.25</v>
      </c>
      <c r="E4369">
        <v>51.669998</v>
      </c>
      <c r="F4369">
        <v>51.669998</v>
      </c>
      <c r="G4369">
        <v>551982</v>
      </c>
      <c r="H4369">
        <f t="shared" si="68"/>
        <v>4368</v>
      </c>
    </row>
    <row r="4370" spans="1:8" x14ac:dyDescent="0.25">
      <c r="A4370" s="2">
        <v>43010</v>
      </c>
      <c r="B4370">
        <v>51.639999000000003</v>
      </c>
      <c r="C4370">
        <v>51.709999000000003</v>
      </c>
      <c r="D4370">
        <v>50.07</v>
      </c>
      <c r="E4370">
        <v>50.580002</v>
      </c>
      <c r="F4370">
        <v>50.580002</v>
      </c>
      <c r="G4370">
        <v>600933</v>
      </c>
      <c r="H4370">
        <f t="shared" si="68"/>
        <v>4369</v>
      </c>
    </row>
    <row r="4371" spans="1:8" x14ac:dyDescent="0.25">
      <c r="A4371" s="2">
        <v>43011</v>
      </c>
      <c r="B4371">
        <v>50.59</v>
      </c>
      <c r="C4371">
        <v>50.73</v>
      </c>
      <c r="D4371">
        <v>50.139999000000003</v>
      </c>
      <c r="E4371">
        <v>50.419998</v>
      </c>
      <c r="F4371">
        <v>50.419998</v>
      </c>
      <c r="G4371">
        <v>462735</v>
      </c>
      <c r="H4371">
        <f t="shared" si="68"/>
        <v>4370</v>
      </c>
    </row>
    <row r="4372" spans="1:8" x14ac:dyDescent="0.25">
      <c r="A4372" s="2">
        <v>43012</v>
      </c>
      <c r="B4372">
        <v>50.16</v>
      </c>
      <c r="C4372">
        <v>50.669998</v>
      </c>
      <c r="D4372">
        <v>49.759998000000003</v>
      </c>
      <c r="E4372">
        <v>49.98</v>
      </c>
      <c r="F4372">
        <v>49.98</v>
      </c>
      <c r="G4372">
        <v>598836</v>
      </c>
      <c r="H4372">
        <f t="shared" si="68"/>
        <v>4371</v>
      </c>
    </row>
    <row r="4373" spans="1:8" x14ac:dyDescent="0.25">
      <c r="A4373" s="2">
        <v>43013</v>
      </c>
      <c r="B4373">
        <v>49.880001</v>
      </c>
      <c r="C4373">
        <v>51.220001000000003</v>
      </c>
      <c r="D4373">
        <v>49.849997999999999</v>
      </c>
      <c r="E4373">
        <v>50.790000999999997</v>
      </c>
      <c r="F4373">
        <v>50.790000999999997</v>
      </c>
      <c r="G4373">
        <v>654385</v>
      </c>
      <c r="H4373">
        <f t="shared" si="68"/>
        <v>4372</v>
      </c>
    </row>
    <row r="4374" spans="1:8" x14ac:dyDescent="0.25">
      <c r="A4374" s="2">
        <v>43014</v>
      </c>
      <c r="B4374">
        <v>50.75</v>
      </c>
      <c r="C4374">
        <v>50.82</v>
      </c>
      <c r="D4374">
        <v>49.099997999999999</v>
      </c>
      <c r="E4374">
        <v>49.290000999999997</v>
      </c>
      <c r="F4374">
        <v>49.290000999999997</v>
      </c>
      <c r="G4374">
        <v>743114</v>
      </c>
      <c r="H4374">
        <f t="shared" si="68"/>
        <v>4373</v>
      </c>
    </row>
    <row r="4375" spans="1:8" x14ac:dyDescent="0.25">
      <c r="A4375" s="2">
        <v>43017</v>
      </c>
      <c r="B4375">
        <v>49.25</v>
      </c>
      <c r="C4375">
        <v>49.790000999999997</v>
      </c>
      <c r="D4375">
        <v>49.130001</v>
      </c>
      <c r="E4375">
        <v>49.580002</v>
      </c>
      <c r="F4375">
        <v>49.580002</v>
      </c>
      <c r="G4375">
        <v>505079</v>
      </c>
      <c r="H4375">
        <f t="shared" si="68"/>
        <v>4374</v>
      </c>
    </row>
    <row r="4376" spans="1:8" x14ac:dyDescent="0.25">
      <c r="A4376" s="2">
        <v>43018</v>
      </c>
      <c r="B4376">
        <v>49.549999</v>
      </c>
      <c r="C4376">
        <v>51.060001</v>
      </c>
      <c r="D4376">
        <v>49.540000999999997</v>
      </c>
      <c r="E4376">
        <v>50.919998</v>
      </c>
      <c r="F4376">
        <v>50.919998</v>
      </c>
      <c r="G4376">
        <v>664839</v>
      </c>
      <c r="H4376">
        <f t="shared" si="68"/>
        <v>4375</v>
      </c>
    </row>
    <row r="4377" spans="1:8" x14ac:dyDescent="0.25">
      <c r="A4377" s="2">
        <v>43019</v>
      </c>
      <c r="B4377">
        <v>50.939999</v>
      </c>
      <c r="C4377">
        <v>51.419998</v>
      </c>
      <c r="D4377">
        <v>50.610000999999997</v>
      </c>
      <c r="E4377">
        <v>51.299999</v>
      </c>
      <c r="F4377">
        <v>51.299999</v>
      </c>
      <c r="G4377">
        <v>651948</v>
      </c>
      <c r="H4377">
        <f t="shared" si="68"/>
        <v>4376</v>
      </c>
    </row>
    <row r="4378" spans="1:8" x14ac:dyDescent="0.25">
      <c r="A4378" s="2">
        <v>43020</v>
      </c>
      <c r="B4378">
        <v>51</v>
      </c>
      <c r="C4378">
        <v>51.130001</v>
      </c>
      <c r="D4378">
        <v>50.150002000000001</v>
      </c>
      <c r="E4378">
        <v>50.599997999999999</v>
      </c>
      <c r="F4378">
        <v>50.599997999999999</v>
      </c>
      <c r="G4378">
        <v>729273</v>
      </c>
      <c r="H4378">
        <f t="shared" si="68"/>
        <v>4377</v>
      </c>
    </row>
    <row r="4379" spans="1:8" x14ac:dyDescent="0.25">
      <c r="A4379" s="2">
        <v>43021</v>
      </c>
      <c r="B4379">
        <v>50.73</v>
      </c>
      <c r="C4379">
        <v>51.720001000000003</v>
      </c>
      <c r="D4379">
        <v>50.700001</v>
      </c>
      <c r="E4379">
        <v>51.450001</v>
      </c>
      <c r="F4379">
        <v>51.450001</v>
      </c>
      <c r="G4379">
        <v>667497</v>
      </c>
      <c r="H4379">
        <f t="shared" si="68"/>
        <v>4378</v>
      </c>
    </row>
    <row r="4380" spans="1:8" x14ac:dyDescent="0.25">
      <c r="A4380" s="2">
        <v>43024</v>
      </c>
      <c r="B4380">
        <v>51.43</v>
      </c>
      <c r="C4380">
        <v>52.369999</v>
      </c>
      <c r="D4380">
        <v>51.349997999999999</v>
      </c>
      <c r="E4380">
        <v>51.869999</v>
      </c>
      <c r="F4380">
        <v>51.869999</v>
      </c>
      <c r="G4380">
        <v>520725</v>
      </c>
      <c r="H4380">
        <f t="shared" si="68"/>
        <v>4379</v>
      </c>
    </row>
    <row r="4381" spans="1:8" x14ac:dyDescent="0.25">
      <c r="A4381" s="2">
        <v>43025</v>
      </c>
      <c r="B4381">
        <v>51.93</v>
      </c>
      <c r="C4381">
        <v>52.25</v>
      </c>
      <c r="D4381">
        <v>51.209999000000003</v>
      </c>
      <c r="E4381">
        <v>51.880001</v>
      </c>
      <c r="F4381">
        <v>51.880001</v>
      </c>
      <c r="G4381">
        <v>471612</v>
      </c>
      <c r="H4381">
        <f t="shared" si="68"/>
        <v>4380</v>
      </c>
    </row>
    <row r="4382" spans="1:8" x14ac:dyDescent="0.25">
      <c r="A4382" s="2">
        <v>43026</v>
      </c>
      <c r="B4382">
        <v>51.939999</v>
      </c>
      <c r="C4382">
        <v>52.330002</v>
      </c>
      <c r="D4382">
        <v>51.689999</v>
      </c>
      <c r="E4382">
        <v>52.040000999999997</v>
      </c>
      <c r="F4382">
        <v>52.040000999999997</v>
      </c>
      <c r="G4382">
        <v>152620</v>
      </c>
      <c r="H4382">
        <f t="shared" si="68"/>
        <v>4381</v>
      </c>
    </row>
    <row r="4383" spans="1:8" x14ac:dyDescent="0.25">
      <c r="A4383" s="2">
        <v>43027</v>
      </c>
      <c r="B4383">
        <v>52.049999</v>
      </c>
      <c r="C4383">
        <v>52.169998</v>
      </c>
      <c r="D4383">
        <v>51.07</v>
      </c>
      <c r="E4383">
        <v>51.290000999999997</v>
      </c>
      <c r="F4383">
        <v>51.290000999999997</v>
      </c>
      <c r="G4383">
        <v>127413</v>
      </c>
      <c r="H4383">
        <f t="shared" si="68"/>
        <v>4382</v>
      </c>
    </row>
    <row r="4384" spans="1:8" x14ac:dyDescent="0.25">
      <c r="A4384" s="2">
        <v>43028</v>
      </c>
      <c r="B4384">
        <v>51.419998</v>
      </c>
      <c r="C4384">
        <v>51.73</v>
      </c>
      <c r="D4384">
        <v>50.700001</v>
      </c>
      <c r="E4384">
        <v>51.470001000000003</v>
      </c>
      <c r="F4384">
        <v>51.470001000000003</v>
      </c>
      <c r="G4384">
        <v>674142</v>
      </c>
      <c r="H4384">
        <f t="shared" si="68"/>
        <v>4383</v>
      </c>
    </row>
    <row r="4385" spans="1:8" x14ac:dyDescent="0.25">
      <c r="A4385" s="2">
        <v>43031</v>
      </c>
      <c r="B4385">
        <v>52.07</v>
      </c>
      <c r="C4385">
        <v>52.299999</v>
      </c>
      <c r="D4385">
        <v>51.68</v>
      </c>
      <c r="E4385">
        <v>51.900002000000001</v>
      </c>
      <c r="F4385">
        <v>51.900002000000001</v>
      </c>
      <c r="G4385">
        <v>583563</v>
      </c>
      <c r="H4385">
        <f t="shared" si="68"/>
        <v>4384</v>
      </c>
    </row>
    <row r="4386" spans="1:8" x14ac:dyDescent="0.25">
      <c r="A4386" s="2">
        <v>43032</v>
      </c>
      <c r="B4386">
        <v>51.889999000000003</v>
      </c>
      <c r="C4386">
        <v>52.619999</v>
      </c>
      <c r="D4386">
        <v>51.549999</v>
      </c>
      <c r="E4386">
        <v>52.470001000000003</v>
      </c>
      <c r="F4386">
        <v>52.470001000000003</v>
      </c>
      <c r="G4386">
        <v>709553</v>
      </c>
      <c r="H4386">
        <f t="shared" si="68"/>
        <v>4385</v>
      </c>
    </row>
    <row r="4387" spans="1:8" x14ac:dyDescent="0.25">
      <c r="A4387" s="2">
        <v>43033</v>
      </c>
      <c r="B4387">
        <v>52.560001</v>
      </c>
      <c r="C4387">
        <v>52.57</v>
      </c>
      <c r="D4387">
        <v>51.889999000000003</v>
      </c>
      <c r="E4387">
        <v>52.18</v>
      </c>
      <c r="F4387">
        <v>52.18</v>
      </c>
      <c r="G4387">
        <v>681739</v>
      </c>
      <c r="H4387">
        <f t="shared" si="68"/>
        <v>4386</v>
      </c>
    </row>
    <row r="4388" spans="1:8" x14ac:dyDescent="0.25">
      <c r="A4388" s="2">
        <v>43034</v>
      </c>
      <c r="B4388">
        <v>52.189999</v>
      </c>
      <c r="C4388">
        <v>52.860000999999997</v>
      </c>
      <c r="D4388">
        <v>51.91</v>
      </c>
      <c r="E4388">
        <v>52.639999000000003</v>
      </c>
      <c r="F4388">
        <v>52.639999000000003</v>
      </c>
      <c r="G4388">
        <v>594647</v>
      </c>
      <c r="H4388">
        <f t="shared" si="68"/>
        <v>4387</v>
      </c>
    </row>
    <row r="4389" spans="1:8" x14ac:dyDescent="0.25">
      <c r="A4389" s="2">
        <v>43035</v>
      </c>
      <c r="B4389">
        <v>52.799999</v>
      </c>
      <c r="C4389">
        <v>54.200001</v>
      </c>
      <c r="D4389">
        <v>52.25</v>
      </c>
      <c r="E4389">
        <v>53.900002000000001</v>
      </c>
      <c r="F4389">
        <v>53.900002000000001</v>
      </c>
      <c r="G4389">
        <v>730915</v>
      </c>
      <c r="H4389">
        <f t="shared" si="68"/>
        <v>4388</v>
      </c>
    </row>
    <row r="4390" spans="1:8" x14ac:dyDescent="0.25">
      <c r="A4390" s="2">
        <v>43038</v>
      </c>
      <c r="B4390">
        <v>54.16</v>
      </c>
      <c r="C4390">
        <v>54.459999000000003</v>
      </c>
      <c r="D4390">
        <v>53.75</v>
      </c>
      <c r="E4390">
        <v>54.150002000000001</v>
      </c>
      <c r="F4390">
        <v>54.150002000000001</v>
      </c>
      <c r="G4390">
        <v>565043</v>
      </c>
      <c r="H4390">
        <f t="shared" si="68"/>
        <v>4389</v>
      </c>
    </row>
    <row r="4391" spans="1:8" x14ac:dyDescent="0.25">
      <c r="A4391" s="2">
        <v>43039</v>
      </c>
      <c r="B4391">
        <v>54.080002</v>
      </c>
      <c r="C4391">
        <v>54.849997999999999</v>
      </c>
      <c r="D4391">
        <v>53.93</v>
      </c>
      <c r="E4391">
        <v>54.380001</v>
      </c>
      <c r="F4391">
        <v>54.380001</v>
      </c>
      <c r="G4391">
        <v>497295</v>
      </c>
      <c r="H4391">
        <f t="shared" si="68"/>
        <v>4390</v>
      </c>
    </row>
    <row r="4392" spans="1:8" x14ac:dyDescent="0.25">
      <c r="A4392" s="2">
        <v>43040</v>
      </c>
      <c r="B4392">
        <v>54.650002000000001</v>
      </c>
      <c r="C4392">
        <v>55.220001000000003</v>
      </c>
      <c r="D4392">
        <v>53.889999000000003</v>
      </c>
      <c r="E4392">
        <v>54.299999</v>
      </c>
      <c r="F4392">
        <v>54.299999</v>
      </c>
      <c r="G4392">
        <v>671038</v>
      </c>
      <c r="H4392">
        <f t="shared" si="68"/>
        <v>4391</v>
      </c>
    </row>
    <row r="4393" spans="1:8" x14ac:dyDescent="0.25">
      <c r="A4393" s="2">
        <v>43041</v>
      </c>
      <c r="B4393">
        <v>54.279998999999997</v>
      </c>
      <c r="C4393">
        <v>54.84</v>
      </c>
      <c r="D4393">
        <v>53.990001999999997</v>
      </c>
      <c r="E4393">
        <v>54.540000999999997</v>
      </c>
      <c r="F4393">
        <v>54.540000999999997</v>
      </c>
      <c r="G4393">
        <v>482846</v>
      </c>
      <c r="H4393">
        <f t="shared" si="68"/>
        <v>4392</v>
      </c>
    </row>
    <row r="4394" spans="1:8" x14ac:dyDescent="0.25">
      <c r="A4394" s="2">
        <v>43042</v>
      </c>
      <c r="B4394">
        <v>54.73</v>
      </c>
      <c r="C4394">
        <v>55.759998000000003</v>
      </c>
      <c r="D4394">
        <v>54.400002000000001</v>
      </c>
      <c r="E4394">
        <v>55.639999000000003</v>
      </c>
      <c r="F4394">
        <v>55.639999000000003</v>
      </c>
      <c r="G4394">
        <v>614159</v>
      </c>
      <c r="H4394">
        <f t="shared" si="68"/>
        <v>4393</v>
      </c>
    </row>
    <row r="4395" spans="1:8" x14ac:dyDescent="0.25">
      <c r="A4395" s="2">
        <v>43045</v>
      </c>
      <c r="B4395">
        <v>55.970001000000003</v>
      </c>
      <c r="C4395">
        <v>57.610000999999997</v>
      </c>
      <c r="D4395">
        <v>55.66</v>
      </c>
      <c r="E4395">
        <v>57.349997999999999</v>
      </c>
      <c r="F4395">
        <v>57.349997999999999</v>
      </c>
      <c r="G4395">
        <v>861713</v>
      </c>
      <c r="H4395">
        <f t="shared" si="68"/>
        <v>4394</v>
      </c>
    </row>
    <row r="4396" spans="1:8" x14ac:dyDescent="0.25">
      <c r="A4396" s="2">
        <v>43046</v>
      </c>
      <c r="B4396">
        <v>57.27</v>
      </c>
      <c r="C4396">
        <v>57.689999</v>
      </c>
      <c r="D4396">
        <v>56.830002</v>
      </c>
      <c r="E4396">
        <v>57.200001</v>
      </c>
      <c r="F4396">
        <v>57.200001</v>
      </c>
      <c r="G4396">
        <v>750187</v>
      </c>
      <c r="H4396">
        <f t="shared" si="68"/>
        <v>4395</v>
      </c>
    </row>
    <row r="4397" spans="1:8" x14ac:dyDescent="0.25">
      <c r="A4397" s="2">
        <v>43047</v>
      </c>
      <c r="B4397">
        <v>56.959999000000003</v>
      </c>
      <c r="C4397">
        <v>57.919998</v>
      </c>
      <c r="D4397">
        <v>56.41</v>
      </c>
      <c r="E4397">
        <v>56.810001</v>
      </c>
      <c r="F4397">
        <v>56.810001</v>
      </c>
      <c r="G4397">
        <v>919147</v>
      </c>
      <c r="H4397">
        <f t="shared" si="68"/>
        <v>4396</v>
      </c>
    </row>
    <row r="4398" spans="1:8" x14ac:dyDescent="0.25">
      <c r="A4398" s="2">
        <v>43048</v>
      </c>
      <c r="B4398">
        <v>56.849997999999999</v>
      </c>
      <c r="C4398">
        <v>57.529998999999997</v>
      </c>
      <c r="D4398">
        <v>56.689999</v>
      </c>
      <c r="E4398">
        <v>57.169998</v>
      </c>
      <c r="F4398">
        <v>57.169998</v>
      </c>
      <c r="G4398">
        <v>666949</v>
      </c>
      <c r="H4398">
        <f t="shared" si="68"/>
        <v>4397</v>
      </c>
    </row>
    <row r="4399" spans="1:8" x14ac:dyDescent="0.25">
      <c r="A4399" s="2">
        <v>43049</v>
      </c>
      <c r="B4399">
        <v>57.02</v>
      </c>
      <c r="C4399">
        <v>57.349997999999999</v>
      </c>
      <c r="D4399">
        <v>56.549999</v>
      </c>
      <c r="E4399">
        <v>56.740001999999997</v>
      </c>
      <c r="F4399">
        <v>56.740001999999997</v>
      </c>
      <c r="G4399">
        <v>541296</v>
      </c>
      <c r="H4399">
        <f t="shared" si="68"/>
        <v>4398</v>
      </c>
    </row>
    <row r="4400" spans="1:8" x14ac:dyDescent="0.25">
      <c r="A4400" s="2">
        <v>43052</v>
      </c>
      <c r="B4400">
        <v>56.900002000000001</v>
      </c>
      <c r="C4400">
        <v>57.150002000000001</v>
      </c>
      <c r="D4400">
        <v>56.299999</v>
      </c>
      <c r="E4400">
        <v>56.759998000000003</v>
      </c>
      <c r="F4400">
        <v>56.759998000000003</v>
      </c>
      <c r="G4400">
        <v>631619</v>
      </c>
      <c r="H4400">
        <f t="shared" si="68"/>
        <v>4399</v>
      </c>
    </row>
    <row r="4401" spans="1:8" x14ac:dyDescent="0.25">
      <c r="A4401" s="2">
        <v>43053</v>
      </c>
      <c r="B4401">
        <v>56.720001000000003</v>
      </c>
      <c r="C4401">
        <v>56.77</v>
      </c>
      <c r="D4401">
        <v>54.810001</v>
      </c>
      <c r="E4401">
        <v>55.700001</v>
      </c>
      <c r="F4401">
        <v>55.700001</v>
      </c>
      <c r="G4401">
        <v>707338</v>
      </c>
      <c r="H4401">
        <f t="shared" si="68"/>
        <v>4400</v>
      </c>
    </row>
    <row r="4402" spans="1:8" x14ac:dyDescent="0.25">
      <c r="A4402" s="2">
        <v>43054</v>
      </c>
      <c r="B4402">
        <v>55.060001</v>
      </c>
      <c r="C4402">
        <v>55.560001</v>
      </c>
      <c r="D4402">
        <v>54.880001</v>
      </c>
      <c r="E4402">
        <v>55.330002</v>
      </c>
      <c r="F4402">
        <v>55.330002</v>
      </c>
      <c r="G4402">
        <v>501385</v>
      </c>
      <c r="H4402">
        <f t="shared" si="68"/>
        <v>4401</v>
      </c>
    </row>
    <row r="4403" spans="1:8" x14ac:dyDescent="0.25">
      <c r="A4403" s="2">
        <v>43055</v>
      </c>
      <c r="B4403">
        <v>55.299999</v>
      </c>
      <c r="C4403">
        <v>55.619999</v>
      </c>
      <c r="D4403">
        <v>54.93</v>
      </c>
      <c r="E4403">
        <v>55.139999000000003</v>
      </c>
      <c r="F4403">
        <v>55.139999000000003</v>
      </c>
      <c r="G4403">
        <v>213923</v>
      </c>
      <c r="H4403">
        <f t="shared" si="68"/>
        <v>4402</v>
      </c>
    </row>
    <row r="4404" spans="1:8" x14ac:dyDescent="0.25">
      <c r="A4404" s="2">
        <v>43056</v>
      </c>
      <c r="B4404">
        <v>55.25</v>
      </c>
      <c r="C4404">
        <v>56.68</v>
      </c>
      <c r="D4404">
        <v>55.18</v>
      </c>
      <c r="E4404">
        <v>56.549999</v>
      </c>
      <c r="F4404">
        <v>56.549999</v>
      </c>
      <c r="G4404">
        <v>184944</v>
      </c>
      <c r="H4404">
        <f t="shared" si="68"/>
        <v>4403</v>
      </c>
    </row>
    <row r="4405" spans="1:8" x14ac:dyDescent="0.25">
      <c r="A4405" s="2">
        <v>43059</v>
      </c>
      <c r="B4405">
        <v>56.689999</v>
      </c>
      <c r="C4405">
        <v>56.759998000000003</v>
      </c>
      <c r="D4405">
        <v>55.57</v>
      </c>
      <c r="E4405">
        <v>56.09</v>
      </c>
      <c r="F4405">
        <v>56.09</v>
      </c>
      <c r="G4405">
        <v>593241</v>
      </c>
      <c r="H4405">
        <f t="shared" si="68"/>
        <v>4404</v>
      </c>
    </row>
    <row r="4406" spans="1:8" x14ac:dyDescent="0.25">
      <c r="A4406" s="2">
        <v>43060</v>
      </c>
      <c r="B4406">
        <v>56.380001</v>
      </c>
      <c r="C4406">
        <v>57.220001000000003</v>
      </c>
      <c r="D4406">
        <v>56.32</v>
      </c>
      <c r="E4406">
        <v>56.830002</v>
      </c>
      <c r="F4406">
        <v>56.830002</v>
      </c>
      <c r="G4406">
        <v>619066</v>
      </c>
      <c r="H4406">
        <f t="shared" si="68"/>
        <v>4405</v>
      </c>
    </row>
    <row r="4407" spans="1:8" x14ac:dyDescent="0.25">
      <c r="A4407" s="2">
        <v>43061</v>
      </c>
      <c r="B4407">
        <v>57.119999</v>
      </c>
      <c r="C4407">
        <v>58.150002000000001</v>
      </c>
      <c r="D4407">
        <v>57.029998999999997</v>
      </c>
      <c r="E4407">
        <v>58.02</v>
      </c>
      <c r="F4407">
        <v>58.02</v>
      </c>
      <c r="G4407">
        <v>837411</v>
      </c>
      <c r="H4407">
        <f t="shared" si="68"/>
        <v>4406</v>
      </c>
    </row>
    <row r="4408" spans="1:8" x14ac:dyDescent="0.25">
      <c r="A4408" s="2">
        <v>43063</v>
      </c>
      <c r="B4408" t="s">
        <v>113</v>
      </c>
      <c r="C4408" t="s">
        <v>113</v>
      </c>
      <c r="D4408" t="s">
        <v>113</v>
      </c>
      <c r="E4408" t="s">
        <v>113</v>
      </c>
      <c r="F4408" t="s">
        <v>113</v>
      </c>
      <c r="G4408" t="s">
        <v>113</v>
      </c>
      <c r="H4408">
        <f t="shared" si="68"/>
        <v>4407</v>
      </c>
    </row>
    <row r="4409" spans="1:8" x14ac:dyDescent="0.25">
      <c r="A4409" s="2">
        <v>43066</v>
      </c>
      <c r="B4409">
        <v>58.950001</v>
      </c>
      <c r="C4409">
        <v>58.990001999999997</v>
      </c>
      <c r="D4409">
        <v>57.549999</v>
      </c>
      <c r="E4409">
        <v>58.110000999999997</v>
      </c>
      <c r="F4409">
        <v>58.110000999999997</v>
      </c>
      <c r="G4409">
        <v>690078</v>
      </c>
      <c r="H4409">
        <f t="shared" si="68"/>
        <v>4408</v>
      </c>
    </row>
    <row r="4410" spans="1:8" x14ac:dyDescent="0.25">
      <c r="A4410" s="2">
        <v>43067</v>
      </c>
      <c r="B4410">
        <v>57.860000999999997</v>
      </c>
      <c r="C4410">
        <v>58.110000999999997</v>
      </c>
      <c r="D4410">
        <v>57.419998</v>
      </c>
      <c r="E4410">
        <v>57.990001999999997</v>
      </c>
      <c r="F4410">
        <v>57.990001999999997</v>
      </c>
      <c r="G4410">
        <v>546526</v>
      </c>
      <c r="H4410">
        <f t="shared" si="68"/>
        <v>4409</v>
      </c>
    </row>
    <row r="4411" spans="1:8" x14ac:dyDescent="0.25">
      <c r="A4411" s="2">
        <v>43068</v>
      </c>
      <c r="B4411">
        <v>57.73</v>
      </c>
      <c r="C4411">
        <v>58.299999</v>
      </c>
      <c r="D4411">
        <v>56.75</v>
      </c>
      <c r="E4411">
        <v>57.299999</v>
      </c>
      <c r="F4411">
        <v>57.299999</v>
      </c>
      <c r="G4411">
        <v>741564</v>
      </c>
      <c r="H4411">
        <f t="shared" si="68"/>
        <v>4410</v>
      </c>
    </row>
    <row r="4412" spans="1:8" x14ac:dyDescent="0.25">
      <c r="A4412" s="2">
        <v>43069</v>
      </c>
      <c r="B4412">
        <v>57.41</v>
      </c>
      <c r="C4412">
        <v>57.98</v>
      </c>
      <c r="D4412">
        <v>56.82</v>
      </c>
      <c r="E4412">
        <v>57.400002000000001</v>
      </c>
      <c r="F4412">
        <v>57.400002000000001</v>
      </c>
      <c r="G4412">
        <v>735128</v>
      </c>
      <c r="H4412">
        <f t="shared" si="68"/>
        <v>4411</v>
      </c>
    </row>
    <row r="4413" spans="1:8" x14ac:dyDescent="0.25">
      <c r="A4413" s="2">
        <v>43070</v>
      </c>
      <c r="B4413">
        <v>57.419998</v>
      </c>
      <c r="C4413">
        <v>58.880001</v>
      </c>
      <c r="D4413">
        <v>57.290000999999997</v>
      </c>
      <c r="E4413">
        <v>58.360000999999997</v>
      </c>
      <c r="F4413">
        <v>58.360000999999997</v>
      </c>
      <c r="G4413">
        <v>685215</v>
      </c>
      <c r="H4413">
        <f t="shared" si="68"/>
        <v>4412</v>
      </c>
    </row>
    <row r="4414" spans="1:8" x14ac:dyDescent="0.25">
      <c r="A4414" s="2">
        <v>43073</v>
      </c>
      <c r="B4414">
        <v>58.32</v>
      </c>
      <c r="C4414">
        <v>58.34</v>
      </c>
      <c r="D4414">
        <v>57.349997999999999</v>
      </c>
      <c r="E4414">
        <v>57.470001000000003</v>
      </c>
      <c r="F4414">
        <v>57.470001000000003</v>
      </c>
      <c r="G4414">
        <v>529965</v>
      </c>
      <c r="H4414">
        <f t="shared" si="68"/>
        <v>4413</v>
      </c>
    </row>
    <row r="4415" spans="1:8" x14ac:dyDescent="0.25">
      <c r="A4415" s="2">
        <v>43074</v>
      </c>
      <c r="B4415">
        <v>57.48</v>
      </c>
      <c r="C4415">
        <v>57.919998</v>
      </c>
      <c r="D4415">
        <v>57.080002</v>
      </c>
      <c r="E4415">
        <v>57.619999</v>
      </c>
      <c r="F4415">
        <v>57.619999</v>
      </c>
      <c r="G4415">
        <v>499245</v>
      </c>
      <c r="H4415">
        <f t="shared" si="68"/>
        <v>4414</v>
      </c>
    </row>
    <row r="4416" spans="1:8" x14ac:dyDescent="0.25">
      <c r="A4416" s="2">
        <v>43075</v>
      </c>
      <c r="B4416">
        <v>57.450001</v>
      </c>
      <c r="C4416">
        <v>57.57</v>
      </c>
      <c r="D4416">
        <v>55.869999</v>
      </c>
      <c r="E4416">
        <v>55.959999000000003</v>
      </c>
      <c r="F4416">
        <v>55.959999000000003</v>
      </c>
      <c r="G4416">
        <v>678992</v>
      </c>
      <c r="H4416">
        <f t="shared" si="68"/>
        <v>4415</v>
      </c>
    </row>
    <row r="4417" spans="1:8" x14ac:dyDescent="0.25">
      <c r="A4417" s="2">
        <v>43076</v>
      </c>
      <c r="B4417">
        <v>56</v>
      </c>
      <c r="C4417">
        <v>56.779998999999997</v>
      </c>
      <c r="D4417">
        <v>55.82</v>
      </c>
      <c r="E4417">
        <v>56.689999</v>
      </c>
      <c r="F4417">
        <v>56.689999</v>
      </c>
      <c r="G4417">
        <v>557325</v>
      </c>
      <c r="H4417">
        <f t="shared" si="68"/>
        <v>4416</v>
      </c>
    </row>
    <row r="4418" spans="1:8" x14ac:dyDescent="0.25">
      <c r="A4418" s="2">
        <v>43077</v>
      </c>
      <c r="B4418">
        <v>56.650002000000001</v>
      </c>
      <c r="C4418">
        <v>57.790000999999997</v>
      </c>
      <c r="D4418">
        <v>56.540000999999997</v>
      </c>
      <c r="E4418">
        <v>57.360000999999997</v>
      </c>
      <c r="F4418">
        <v>57.360000999999997</v>
      </c>
      <c r="G4418">
        <v>681599</v>
      </c>
      <c r="H4418">
        <f t="shared" si="68"/>
        <v>4417</v>
      </c>
    </row>
    <row r="4419" spans="1:8" x14ac:dyDescent="0.25">
      <c r="A4419" s="2">
        <v>43080</v>
      </c>
      <c r="B4419">
        <v>57.25</v>
      </c>
      <c r="C4419">
        <v>58.080002</v>
      </c>
      <c r="D4419">
        <v>56.91</v>
      </c>
      <c r="E4419">
        <v>57.990001999999997</v>
      </c>
      <c r="F4419">
        <v>57.990001999999997</v>
      </c>
      <c r="G4419">
        <v>606724</v>
      </c>
      <c r="H4419">
        <f t="shared" si="68"/>
        <v>4418</v>
      </c>
    </row>
    <row r="4420" spans="1:8" x14ac:dyDescent="0.25">
      <c r="A4420" s="2">
        <v>43081</v>
      </c>
      <c r="B4420">
        <v>58.02</v>
      </c>
      <c r="C4420">
        <v>58.560001</v>
      </c>
      <c r="D4420">
        <v>56.849997999999999</v>
      </c>
      <c r="E4420">
        <v>57.139999000000003</v>
      </c>
      <c r="F4420">
        <v>57.139999000000003</v>
      </c>
      <c r="G4420">
        <v>826488</v>
      </c>
      <c r="H4420">
        <f t="shared" ref="H4420:H4483" si="69">H4419+1</f>
        <v>4419</v>
      </c>
    </row>
    <row r="4421" spans="1:8" x14ac:dyDescent="0.25">
      <c r="A4421" s="2">
        <v>43082</v>
      </c>
      <c r="B4421">
        <v>57.450001</v>
      </c>
      <c r="C4421">
        <v>57.830002</v>
      </c>
      <c r="D4421">
        <v>56.549999</v>
      </c>
      <c r="E4421">
        <v>56.599997999999999</v>
      </c>
      <c r="F4421">
        <v>56.599997999999999</v>
      </c>
      <c r="G4421">
        <v>658143</v>
      </c>
      <c r="H4421">
        <f t="shared" si="69"/>
        <v>4420</v>
      </c>
    </row>
    <row r="4422" spans="1:8" x14ac:dyDescent="0.25">
      <c r="A4422" s="2">
        <v>43083</v>
      </c>
      <c r="B4422">
        <v>56.700001</v>
      </c>
      <c r="C4422">
        <v>57.220001000000003</v>
      </c>
      <c r="D4422">
        <v>56.09</v>
      </c>
      <c r="E4422">
        <v>57.040000999999997</v>
      </c>
      <c r="F4422">
        <v>57.040000999999997</v>
      </c>
      <c r="G4422">
        <v>580571</v>
      </c>
      <c r="H4422">
        <f t="shared" si="69"/>
        <v>4421</v>
      </c>
    </row>
    <row r="4423" spans="1:8" x14ac:dyDescent="0.25">
      <c r="A4423" s="2">
        <v>43084</v>
      </c>
      <c r="B4423">
        <v>57.150002000000001</v>
      </c>
      <c r="C4423">
        <v>57.490001999999997</v>
      </c>
      <c r="D4423">
        <v>56.939999</v>
      </c>
      <c r="E4423">
        <v>57.299999</v>
      </c>
      <c r="F4423">
        <v>57.299999</v>
      </c>
      <c r="G4423">
        <v>210054</v>
      </c>
      <c r="H4423">
        <f t="shared" si="69"/>
        <v>4422</v>
      </c>
    </row>
    <row r="4424" spans="1:8" x14ac:dyDescent="0.25">
      <c r="A4424" s="2">
        <v>43087</v>
      </c>
      <c r="B4424">
        <v>57.369999</v>
      </c>
      <c r="C4424">
        <v>57.779998999999997</v>
      </c>
      <c r="D4424">
        <v>56.82</v>
      </c>
      <c r="E4424">
        <v>57.16</v>
      </c>
      <c r="F4424">
        <v>57.16</v>
      </c>
      <c r="G4424">
        <v>137151</v>
      </c>
      <c r="H4424">
        <f t="shared" si="69"/>
        <v>4423</v>
      </c>
    </row>
    <row r="4425" spans="1:8" x14ac:dyDescent="0.25">
      <c r="A4425" s="2">
        <v>43088</v>
      </c>
      <c r="B4425">
        <v>57.299999</v>
      </c>
      <c r="C4425">
        <v>57.639999000000003</v>
      </c>
      <c r="D4425">
        <v>57.16</v>
      </c>
      <c r="E4425">
        <v>57.459999000000003</v>
      </c>
      <c r="F4425">
        <v>57.459999000000003</v>
      </c>
      <c r="G4425">
        <v>420784</v>
      </c>
      <c r="H4425">
        <f t="shared" si="69"/>
        <v>4424</v>
      </c>
    </row>
    <row r="4426" spans="1:8" x14ac:dyDescent="0.25">
      <c r="A4426" s="2">
        <v>43089</v>
      </c>
      <c r="B4426">
        <v>57.66</v>
      </c>
      <c r="C4426">
        <v>58.119999</v>
      </c>
      <c r="D4426">
        <v>57.439999</v>
      </c>
      <c r="E4426">
        <v>58.09</v>
      </c>
      <c r="F4426">
        <v>58.09</v>
      </c>
      <c r="G4426">
        <v>420844</v>
      </c>
      <c r="H4426">
        <f t="shared" si="69"/>
        <v>4425</v>
      </c>
    </row>
    <row r="4427" spans="1:8" x14ac:dyDescent="0.25">
      <c r="A4427" s="2">
        <v>43090</v>
      </c>
      <c r="B4427">
        <v>58.02</v>
      </c>
      <c r="C4427">
        <v>58.380001</v>
      </c>
      <c r="D4427">
        <v>57.630001</v>
      </c>
      <c r="E4427">
        <v>58.360000999999997</v>
      </c>
      <c r="F4427">
        <v>58.360000999999997</v>
      </c>
      <c r="G4427">
        <v>405320</v>
      </c>
      <c r="H4427">
        <f t="shared" si="69"/>
        <v>4426</v>
      </c>
    </row>
    <row r="4428" spans="1:8" x14ac:dyDescent="0.25">
      <c r="A4428" s="2">
        <v>43091</v>
      </c>
      <c r="B4428">
        <v>58.209999000000003</v>
      </c>
      <c r="C4428">
        <v>58.5</v>
      </c>
      <c r="D4428">
        <v>57.869999</v>
      </c>
      <c r="E4428">
        <v>58.470001000000003</v>
      </c>
      <c r="F4428">
        <v>58.470001000000003</v>
      </c>
      <c r="G4428">
        <v>324554</v>
      </c>
      <c r="H4428">
        <f t="shared" si="69"/>
        <v>4427</v>
      </c>
    </row>
    <row r="4429" spans="1:8" x14ac:dyDescent="0.25">
      <c r="A4429" s="2">
        <v>43095</v>
      </c>
      <c r="B4429">
        <v>58.400002000000001</v>
      </c>
      <c r="C4429">
        <v>60.009998000000003</v>
      </c>
      <c r="D4429">
        <v>58.32</v>
      </c>
      <c r="E4429">
        <v>59.970001000000003</v>
      </c>
      <c r="F4429">
        <v>59.970001000000003</v>
      </c>
      <c r="G4429">
        <v>437785</v>
      </c>
      <c r="H4429">
        <f t="shared" si="69"/>
        <v>4428</v>
      </c>
    </row>
    <row r="4430" spans="1:8" x14ac:dyDescent="0.25">
      <c r="A4430" s="2">
        <v>43096</v>
      </c>
      <c r="B4430">
        <v>59.790000999999997</v>
      </c>
      <c r="C4430">
        <v>59.93</v>
      </c>
      <c r="D4430">
        <v>59.330002</v>
      </c>
      <c r="E4430">
        <v>59.639999000000003</v>
      </c>
      <c r="F4430">
        <v>59.639999000000003</v>
      </c>
      <c r="G4430">
        <v>402396</v>
      </c>
      <c r="H4430">
        <f t="shared" si="69"/>
        <v>4429</v>
      </c>
    </row>
    <row r="4431" spans="1:8" x14ac:dyDescent="0.25">
      <c r="A4431" s="2">
        <v>43097</v>
      </c>
      <c r="B4431">
        <v>59.529998999999997</v>
      </c>
      <c r="C4431">
        <v>59.939999</v>
      </c>
      <c r="D4431">
        <v>59.439999</v>
      </c>
      <c r="E4431">
        <v>59.84</v>
      </c>
      <c r="F4431">
        <v>59.84</v>
      </c>
      <c r="G4431">
        <v>345962</v>
      </c>
      <c r="H4431">
        <f t="shared" si="69"/>
        <v>4430</v>
      </c>
    </row>
    <row r="4432" spans="1:8" x14ac:dyDescent="0.25">
      <c r="A4432" s="2">
        <v>43098</v>
      </c>
      <c r="B4432">
        <v>59.91</v>
      </c>
      <c r="C4432">
        <v>60.509998000000003</v>
      </c>
      <c r="D4432">
        <v>59.82</v>
      </c>
      <c r="E4432">
        <v>60.419998</v>
      </c>
      <c r="F4432">
        <v>60.419998</v>
      </c>
      <c r="G4432">
        <v>464478</v>
      </c>
      <c r="H4432">
        <f t="shared" si="69"/>
        <v>4431</v>
      </c>
    </row>
    <row r="4433" spans="1:8" x14ac:dyDescent="0.25">
      <c r="A4433" s="2">
        <v>43102</v>
      </c>
      <c r="B4433">
        <v>60.200001</v>
      </c>
      <c r="C4433">
        <v>60.740001999999997</v>
      </c>
      <c r="D4433">
        <v>60.099997999999999</v>
      </c>
      <c r="E4433">
        <v>60.369999</v>
      </c>
      <c r="F4433">
        <v>60.369999</v>
      </c>
      <c r="G4433">
        <v>510313</v>
      </c>
      <c r="H4433">
        <f t="shared" si="69"/>
        <v>4432</v>
      </c>
    </row>
    <row r="4434" spans="1:8" x14ac:dyDescent="0.25">
      <c r="A4434" s="2">
        <v>43103</v>
      </c>
      <c r="B4434">
        <v>60.389999000000003</v>
      </c>
      <c r="C4434">
        <v>61.970001000000003</v>
      </c>
      <c r="D4434">
        <v>60.279998999999997</v>
      </c>
      <c r="E4434">
        <v>61.630001</v>
      </c>
      <c r="F4434">
        <v>61.630001</v>
      </c>
      <c r="G4434">
        <v>673859</v>
      </c>
      <c r="H4434">
        <f t="shared" si="69"/>
        <v>4433</v>
      </c>
    </row>
    <row r="4435" spans="1:8" x14ac:dyDescent="0.25">
      <c r="A4435" s="2">
        <v>43104</v>
      </c>
      <c r="B4435">
        <v>61.959999000000003</v>
      </c>
      <c r="C4435">
        <v>62.209999000000003</v>
      </c>
      <c r="D4435">
        <v>61.59</v>
      </c>
      <c r="E4435">
        <v>62.009998000000003</v>
      </c>
      <c r="F4435">
        <v>62.009998000000003</v>
      </c>
      <c r="G4435">
        <v>654363</v>
      </c>
      <c r="H4435">
        <f t="shared" si="69"/>
        <v>4434</v>
      </c>
    </row>
    <row r="4436" spans="1:8" x14ac:dyDescent="0.25">
      <c r="A4436" s="2">
        <v>43105</v>
      </c>
      <c r="B4436">
        <v>61.900002000000001</v>
      </c>
      <c r="C4436">
        <v>62.040000999999997</v>
      </c>
      <c r="D4436">
        <v>61.09</v>
      </c>
      <c r="E4436">
        <v>61.439999</v>
      </c>
      <c r="F4436">
        <v>61.439999</v>
      </c>
      <c r="G4436">
        <v>563036</v>
      </c>
      <c r="H4436">
        <f t="shared" si="69"/>
        <v>4435</v>
      </c>
    </row>
    <row r="4437" spans="1:8" x14ac:dyDescent="0.25">
      <c r="A4437" s="2">
        <v>43108</v>
      </c>
      <c r="B4437">
        <v>61.610000999999997</v>
      </c>
      <c r="C4437">
        <v>61.970001000000003</v>
      </c>
      <c r="D4437">
        <v>61.34</v>
      </c>
      <c r="E4437">
        <v>61.73</v>
      </c>
      <c r="F4437">
        <v>61.73</v>
      </c>
      <c r="G4437">
        <v>616474</v>
      </c>
      <c r="H4437">
        <f t="shared" si="69"/>
        <v>4436</v>
      </c>
    </row>
    <row r="4438" spans="1:8" x14ac:dyDescent="0.25">
      <c r="A4438" s="2">
        <v>43109</v>
      </c>
      <c r="B4438">
        <v>61.919998</v>
      </c>
      <c r="C4438">
        <v>63.48</v>
      </c>
      <c r="D4438">
        <v>61.799999</v>
      </c>
      <c r="E4438">
        <v>62.959999000000003</v>
      </c>
      <c r="F4438">
        <v>62.959999000000003</v>
      </c>
      <c r="G4438">
        <v>844720</v>
      </c>
      <c r="H4438">
        <f t="shared" si="69"/>
        <v>4437</v>
      </c>
    </row>
    <row r="4439" spans="1:8" x14ac:dyDescent="0.25">
      <c r="A4439" s="2">
        <v>43110</v>
      </c>
      <c r="B4439">
        <v>63.41</v>
      </c>
      <c r="C4439">
        <v>63.669998</v>
      </c>
      <c r="D4439">
        <v>63.09</v>
      </c>
      <c r="E4439">
        <v>63.57</v>
      </c>
      <c r="F4439">
        <v>63.57</v>
      </c>
      <c r="G4439">
        <v>697844</v>
      </c>
      <c r="H4439">
        <f t="shared" si="69"/>
        <v>4438</v>
      </c>
    </row>
    <row r="4440" spans="1:8" x14ac:dyDescent="0.25">
      <c r="A4440" s="2">
        <v>43111</v>
      </c>
      <c r="B4440">
        <v>63.5</v>
      </c>
      <c r="C4440">
        <v>64.769997000000004</v>
      </c>
      <c r="D4440">
        <v>63.43</v>
      </c>
      <c r="E4440">
        <v>63.799999</v>
      </c>
      <c r="F4440">
        <v>63.799999</v>
      </c>
      <c r="G4440">
        <v>876642</v>
      </c>
      <c r="H4440">
        <f t="shared" si="69"/>
        <v>4439</v>
      </c>
    </row>
    <row r="4441" spans="1:8" x14ac:dyDescent="0.25">
      <c r="A4441" s="2">
        <v>43112</v>
      </c>
      <c r="B4441">
        <v>63.57</v>
      </c>
      <c r="C4441">
        <v>64.5</v>
      </c>
      <c r="D4441">
        <v>63.060001</v>
      </c>
      <c r="E4441">
        <v>64.300003000000004</v>
      </c>
      <c r="F4441">
        <v>64.300003000000004</v>
      </c>
      <c r="G4441">
        <v>678727</v>
      </c>
      <c r="H4441">
        <f t="shared" si="69"/>
        <v>4440</v>
      </c>
    </row>
    <row r="4442" spans="1:8" x14ac:dyDescent="0.25">
      <c r="A4442" s="2">
        <v>43116</v>
      </c>
      <c r="B4442">
        <v>64.430000000000007</v>
      </c>
      <c r="C4442">
        <v>64.889999000000003</v>
      </c>
      <c r="D4442">
        <v>63.389999000000003</v>
      </c>
      <c r="E4442">
        <v>63.73</v>
      </c>
      <c r="F4442">
        <v>63.73</v>
      </c>
      <c r="G4442">
        <v>867771</v>
      </c>
      <c r="H4442">
        <f t="shared" si="69"/>
        <v>4441</v>
      </c>
    </row>
    <row r="4443" spans="1:8" x14ac:dyDescent="0.25">
      <c r="A4443" s="2">
        <v>43117</v>
      </c>
      <c r="B4443">
        <v>63.889999000000003</v>
      </c>
      <c r="C4443">
        <v>64.169998000000007</v>
      </c>
      <c r="D4443">
        <v>63.310001</v>
      </c>
      <c r="E4443">
        <v>63.970001000000003</v>
      </c>
      <c r="F4443">
        <v>63.970001000000003</v>
      </c>
      <c r="G4443">
        <v>444384</v>
      </c>
      <c r="H4443">
        <f t="shared" si="69"/>
        <v>4442</v>
      </c>
    </row>
    <row r="4444" spans="1:8" x14ac:dyDescent="0.25">
      <c r="A4444" s="2">
        <v>43118</v>
      </c>
      <c r="B4444">
        <v>64.069999999999993</v>
      </c>
      <c r="C4444">
        <v>64.349997999999999</v>
      </c>
      <c r="D4444">
        <v>63.470001000000003</v>
      </c>
      <c r="E4444">
        <v>63.950001</v>
      </c>
      <c r="F4444">
        <v>63.950001</v>
      </c>
      <c r="G4444">
        <v>204504</v>
      </c>
      <c r="H4444">
        <f t="shared" si="69"/>
        <v>4443</v>
      </c>
    </row>
    <row r="4445" spans="1:8" x14ac:dyDescent="0.25">
      <c r="A4445" s="2">
        <v>43119</v>
      </c>
      <c r="B4445">
        <v>63.740001999999997</v>
      </c>
      <c r="C4445">
        <v>63.77</v>
      </c>
      <c r="D4445">
        <v>62.849997999999999</v>
      </c>
      <c r="E4445">
        <v>63.369999</v>
      </c>
      <c r="F4445">
        <v>63.369999</v>
      </c>
      <c r="G4445">
        <v>142711</v>
      </c>
      <c r="H4445">
        <f t="shared" si="69"/>
        <v>4444</v>
      </c>
    </row>
    <row r="4446" spans="1:8" x14ac:dyDescent="0.25">
      <c r="A4446" s="2">
        <v>43122</v>
      </c>
      <c r="B4446">
        <v>63.610000999999997</v>
      </c>
      <c r="C4446">
        <v>64.139999000000003</v>
      </c>
      <c r="D4446">
        <v>63.169998</v>
      </c>
      <c r="E4446">
        <v>63.490001999999997</v>
      </c>
      <c r="F4446">
        <v>63.490001999999997</v>
      </c>
      <c r="G4446">
        <v>625662</v>
      </c>
      <c r="H4446">
        <f t="shared" si="69"/>
        <v>4445</v>
      </c>
    </row>
    <row r="4447" spans="1:8" x14ac:dyDescent="0.25">
      <c r="A4447" s="2">
        <v>43123</v>
      </c>
      <c r="B4447">
        <v>63.880001</v>
      </c>
      <c r="C4447">
        <v>64.879997000000003</v>
      </c>
      <c r="D4447">
        <v>63.700001</v>
      </c>
      <c r="E4447">
        <v>64.470000999999996</v>
      </c>
      <c r="F4447">
        <v>64.470000999999996</v>
      </c>
      <c r="G4447">
        <v>662456</v>
      </c>
      <c r="H4447">
        <f t="shared" si="69"/>
        <v>4446</v>
      </c>
    </row>
    <row r="4448" spans="1:8" x14ac:dyDescent="0.25">
      <c r="A4448" s="2">
        <v>43124</v>
      </c>
      <c r="B4448">
        <v>64.419998000000007</v>
      </c>
      <c r="C4448">
        <v>66.050003000000004</v>
      </c>
      <c r="D4448">
        <v>64.339995999999999</v>
      </c>
      <c r="E4448">
        <v>65.610000999999997</v>
      </c>
      <c r="F4448">
        <v>65.610000999999997</v>
      </c>
      <c r="G4448">
        <v>887018</v>
      </c>
      <c r="H4448">
        <f t="shared" si="69"/>
        <v>4447</v>
      </c>
    </row>
    <row r="4449" spans="1:8" x14ac:dyDescent="0.25">
      <c r="A4449" s="2">
        <v>43125</v>
      </c>
      <c r="B4449">
        <v>65.879997000000003</v>
      </c>
      <c r="C4449">
        <v>66.660004000000001</v>
      </c>
      <c r="D4449">
        <v>65.080001999999993</v>
      </c>
      <c r="E4449">
        <v>65.510002</v>
      </c>
      <c r="F4449">
        <v>65.510002</v>
      </c>
      <c r="G4449">
        <v>771758</v>
      </c>
      <c r="H4449">
        <f t="shared" si="69"/>
        <v>4448</v>
      </c>
    </row>
    <row r="4450" spans="1:8" x14ac:dyDescent="0.25">
      <c r="A4450" s="2">
        <v>43126</v>
      </c>
      <c r="B4450">
        <v>65.25</v>
      </c>
      <c r="C4450">
        <v>66.349997999999999</v>
      </c>
      <c r="D4450">
        <v>64.910004000000001</v>
      </c>
      <c r="E4450">
        <v>66.139999000000003</v>
      </c>
      <c r="F4450">
        <v>66.139999000000003</v>
      </c>
      <c r="G4450">
        <v>678186</v>
      </c>
      <c r="H4450">
        <f t="shared" si="69"/>
        <v>4449</v>
      </c>
    </row>
    <row r="4451" spans="1:8" x14ac:dyDescent="0.25">
      <c r="A4451" s="2">
        <v>43129</v>
      </c>
      <c r="B4451">
        <v>66.180000000000007</v>
      </c>
      <c r="C4451">
        <v>66.459998999999996</v>
      </c>
      <c r="D4451">
        <v>64.980002999999996</v>
      </c>
      <c r="E4451">
        <v>65.559997999999993</v>
      </c>
      <c r="F4451">
        <v>65.559997999999993</v>
      </c>
      <c r="G4451">
        <v>656168</v>
      </c>
      <c r="H4451">
        <f t="shared" si="69"/>
        <v>4450</v>
      </c>
    </row>
    <row r="4452" spans="1:8" x14ac:dyDescent="0.25">
      <c r="A4452" s="2">
        <v>43130</v>
      </c>
      <c r="B4452">
        <v>65.529999000000004</v>
      </c>
      <c r="C4452">
        <v>65.559997999999993</v>
      </c>
      <c r="D4452">
        <v>63.889999000000003</v>
      </c>
      <c r="E4452">
        <v>64.5</v>
      </c>
      <c r="F4452">
        <v>64.5</v>
      </c>
      <c r="G4452">
        <v>688380</v>
      </c>
      <c r="H4452">
        <f t="shared" si="69"/>
        <v>4451</v>
      </c>
    </row>
    <row r="4453" spans="1:8" x14ac:dyDescent="0.25">
      <c r="A4453" s="2">
        <v>43131</v>
      </c>
      <c r="B4453">
        <v>64.029999000000004</v>
      </c>
      <c r="C4453">
        <v>64.940002000000007</v>
      </c>
      <c r="D4453">
        <v>63.669998</v>
      </c>
      <c r="E4453">
        <v>64.730002999999996</v>
      </c>
      <c r="F4453">
        <v>64.730002999999996</v>
      </c>
      <c r="G4453">
        <v>613258</v>
      </c>
      <c r="H4453">
        <f t="shared" si="69"/>
        <v>4452</v>
      </c>
    </row>
    <row r="4454" spans="1:8" x14ac:dyDescent="0.25">
      <c r="A4454" s="2">
        <v>43132</v>
      </c>
      <c r="B4454">
        <v>64.760002</v>
      </c>
      <c r="C4454">
        <v>66.25</v>
      </c>
      <c r="D4454">
        <v>64.629997000000003</v>
      </c>
      <c r="E4454">
        <v>65.800003000000004</v>
      </c>
      <c r="F4454">
        <v>65.800003000000004</v>
      </c>
      <c r="G4454">
        <v>685750</v>
      </c>
      <c r="H4454">
        <f t="shared" si="69"/>
        <v>4453</v>
      </c>
    </row>
    <row r="4455" spans="1:8" x14ac:dyDescent="0.25">
      <c r="A4455" s="2">
        <v>43133</v>
      </c>
      <c r="B4455">
        <v>65.989998</v>
      </c>
      <c r="C4455">
        <v>66.300003000000004</v>
      </c>
      <c r="D4455">
        <v>64.470000999999996</v>
      </c>
      <c r="E4455">
        <v>65.449996999999996</v>
      </c>
      <c r="F4455">
        <v>65.449996999999996</v>
      </c>
      <c r="G4455">
        <v>857572</v>
      </c>
      <c r="H4455">
        <f t="shared" si="69"/>
        <v>4454</v>
      </c>
    </row>
    <row r="4456" spans="1:8" x14ac:dyDescent="0.25">
      <c r="A4456" s="2">
        <v>43136</v>
      </c>
      <c r="B4456">
        <v>65.099997999999999</v>
      </c>
      <c r="C4456">
        <v>65.400002000000001</v>
      </c>
      <c r="D4456">
        <v>63.419998</v>
      </c>
      <c r="E4456">
        <v>64.150002000000001</v>
      </c>
      <c r="F4456">
        <v>64.150002000000001</v>
      </c>
      <c r="G4456">
        <v>891063</v>
      </c>
      <c r="H4456">
        <f t="shared" si="69"/>
        <v>4455</v>
      </c>
    </row>
    <row r="4457" spans="1:8" x14ac:dyDescent="0.25">
      <c r="A4457" s="2">
        <v>43137</v>
      </c>
      <c r="B4457">
        <v>63.43</v>
      </c>
      <c r="C4457">
        <v>64.290001000000004</v>
      </c>
      <c r="D4457">
        <v>63.119999</v>
      </c>
      <c r="E4457">
        <v>63.389999000000003</v>
      </c>
      <c r="F4457">
        <v>63.389999000000003</v>
      </c>
      <c r="G4457">
        <v>797814</v>
      </c>
      <c r="H4457">
        <f t="shared" si="69"/>
        <v>4456</v>
      </c>
    </row>
    <row r="4458" spans="1:8" x14ac:dyDescent="0.25">
      <c r="A4458" s="2">
        <v>43138</v>
      </c>
      <c r="B4458">
        <v>63.919998</v>
      </c>
      <c r="C4458">
        <v>64.180000000000007</v>
      </c>
      <c r="D4458">
        <v>61.25</v>
      </c>
      <c r="E4458">
        <v>61.790000999999997</v>
      </c>
      <c r="F4458">
        <v>61.790000999999997</v>
      </c>
      <c r="G4458">
        <v>1029408</v>
      </c>
      <c r="H4458">
        <f t="shared" si="69"/>
        <v>4457</v>
      </c>
    </row>
    <row r="4459" spans="1:8" x14ac:dyDescent="0.25">
      <c r="A4459" s="2">
        <v>43139</v>
      </c>
      <c r="B4459">
        <v>61.700001</v>
      </c>
      <c r="C4459">
        <v>62.09</v>
      </c>
      <c r="D4459">
        <v>60.27</v>
      </c>
      <c r="E4459">
        <v>61.150002000000001</v>
      </c>
      <c r="F4459">
        <v>61.150002000000001</v>
      </c>
      <c r="G4459">
        <v>929578</v>
      </c>
      <c r="H4459">
        <f t="shared" si="69"/>
        <v>4458</v>
      </c>
    </row>
    <row r="4460" spans="1:8" x14ac:dyDescent="0.25">
      <c r="A4460" s="2">
        <v>43140</v>
      </c>
      <c r="B4460">
        <v>60.43</v>
      </c>
      <c r="C4460">
        <v>60.77</v>
      </c>
      <c r="D4460">
        <v>58.07</v>
      </c>
      <c r="E4460">
        <v>59.200001</v>
      </c>
      <c r="F4460">
        <v>59.200001</v>
      </c>
      <c r="G4460">
        <v>933307</v>
      </c>
      <c r="H4460">
        <f t="shared" si="69"/>
        <v>4459</v>
      </c>
    </row>
    <row r="4461" spans="1:8" x14ac:dyDescent="0.25">
      <c r="A4461" s="2">
        <v>43143</v>
      </c>
      <c r="B4461">
        <v>59.119999</v>
      </c>
      <c r="C4461">
        <v>60.830002</v>
      </c>
      <c r="D4461">
        <v>59.099997999999999</v>
      </c>
      <c r="E4461">
        <v>59.290000999999997</v>
      </c>
      <c r="F4461">
        <v>59.290000999999997</v>
      </c>
      <c r="G4461">
        <v>736917</v>
      </c>
      <c r="H4461">
        <f t="shared" si="69"/>
        <v>4460</v>
      </c>
    </row>
    <row r="4462" spans="1:8" x14ac:dyDescent="0.25">
      <c r="A4462" s="2">
        <v>43144</v>
      </c>
      <c r="B4462">
        <v>59.349997999999999</v>
      </c>
      <c r="C4462">
        <v>59.73</v>
      </c>
      <c r="D4462">
        <v>58.389999000000003</v>
      </c>
      <c r="E4462">
        <v>59.189999</v>
      </c>
      <c r="F4462">
        <v>59.189999</v>
      </c>
      <c r="G4462">
        <v>580600</v>
      </c>
      <c r="H4462">
        <f t="shared" si="69"/>
        <v>4461</v>
      </c>
    </row>
    <row r="4463" spans="1:8" x14ac:dyDescent="0.25">
      <c r="A4463" s="2">
        <v>43145</v>
      </c>
      <c r="B4463">
        <v>58.98</v>
      </c>
      <c r="C4463">
        <v>60.900002000000001</v>
      </c>
      <c r="D4463">
        <v>58.200001</v>
      </c>
      <c r="E4463">
        <v>60.599997999999999</v>
      </c>
      <c r="F4463">
        <v>60.599997999999999</v>
      </c>
      <c r="G4463">
        <v>650324</v>
      </c>
      <c r="H4463">
        <f t="shared" si="69"/>
        <v>4462</v>
      </c>
    </row>
    <row r="4464" spans="1:8" x14ac:dyDescent="0.25">
      <c r="A4464" s="2">
        <v>43146</v>
      </c>
      <c r="B4464">
        <v>60.709999000000003</v>
      </c>
      <c r="C4464">
        <v>61.639999000000003</v>
      </c>
      <c r="D4464">
        <v>59.720001000000003</v>
      </c>
      <c r="E4464">
        <v>61.34</v>
      </c>
      <c r="F4464">
        <v>61.34</v>
      </c>
      <c r="G4464">
        <v>340401</v>
      </c>
      <c r="H4464">
        <f t="shared" si="69"/>
        <v>4463</v>
      </c>
    </row>
    <row r="4465" spans="1:8" x14ac:dyDescent="0.25">
      <c r="A4465" s="2">
        <v>43147</v>
      </c>
      <c r="B4465">
        <v>61.450001</v>
      </c>
      <c r="C4465">
        <v>61.990001999999997</v>
      </c>
      <c r="D4465">
        <v>60.880001</v>
      </c>
      <c r="E4465">
        <v>61.68</v>
      </c>
      <c r="F4465">
        <v>61.68</v>
      </c>
      <c r="G4465">
        <v>181179</v>
      </c>
      <c r="H4465">
        <f t="shared" si="69"/>
        <v>4464</v>
      </c>
    </row>
    <row r="4466" spans="1:8" x14ac:dyDescent="0.25">
      <c r="A4466" s="2">
        <v>43151</v>
      </c>
      <c r="B4466">
        <v>61.630001</v>
      </c>
      <c r="C4466">
        <v>62.740001999999997</v>
      </c>
      <c r="D4466">
        <v>61.580002</v>
      </c>
      <c r="E4466">
        <v>61.900002000000001</v>
      </c>
      <c r="F4466">
        <v>61.900002000000001</v>
      </c>
      <c r="G4466">
        <v>794481</v>
      </c>
      <c r="H4466">
        <f t="shared" si="69"/>
        <v>4465</v>
      </c>
    </row>
    <row r="4467" spans="1:8" x14ac:dyDescent="0.25">
      <c r="A4467" s="2">
        <v>43152</v>
      </c>
      <c r="B4467">
        <v>61.630001</v>
      </c>
      <c r="C4467">
        <v>61.860000999999997</v>
      </c>
      <c r="D4467">
        <v>60.919998</v>
      </c>
      <c r="E4467">
        <v>61.68</v>
      </c>
      <c r="F4467">
        <v>61.68</v>
      </c>
      <c r="G4467">
        <v>466924</v>
      </c>
      <c r="H4467">
        <f t="shared" si="69"/>
        <v>4466</v>
      </c>
    </row>
    <row r="4468" spans="1:8" x14ac:dyDescent="0.25">
      <c r="A4468" s="2">
        <v>43153</v>
      </c>
      <c r="B4468">
        <v>61.34</v>
      </c>
      <c r="C4468">
        <v>63.09</v>
      </c>
      <c r="D4468">
        <v>60.75</v>
      </c>
      <c r="E4468">
        <v>62.77</v>
      </c>
      <c r="F4468">
        <v>62.77</v>
      </c>
      <c r="G4468">
        <v>592603</v>
      </c>
      <c r="H4468">
        <f t="shared" si="69"/>
        <v>4467</v>
      </c>
    </row>
    <row r="4469" spans="1:8" x14ac:dyDescent="0.25">
      <c r="A4469" s="2">
        <v>43154</v>
      </c>
      <c r="B4469">
        <v>62.599997999999999</v>
      </c>
      <c r="C4469">
        <v>63.73</v>
      </c>
      <c r="D4469">
        <v>62.330002</v>
      </c>
      <c r="E4469">
        <v>63.549999</v>
      </c>
      <c r="F4469">
        <v>63.549999</v>
      </c>
      <c r="G4469">
        <v>460597</v>
      </c>
      <c r="H4469">
        <f t="shared" si="69"/>
        <v>4468</v>
      </c>
    </row>
    <row r="4470" spans="1:8" x14ac:dyDescent="0.25">
      <c r="A4470" s="2">
        <v>43157</v>
      </c>
      <c r="B4470">
        <v>63.599997999999999</v>
      </c>
      <c r="C4470">
        <v>64.239998</v>
      </c>
      <c r="D4470">
        <v>63.060001</v>
      </c>
      <c r="E4470">
        <v>63.91</v>
      </c>
      <c r="F4470">
        <v>63.91</v>
      </c>
      <c r="G4470">
        <v>469853</v>
      </c>
      <c r="H4470">
        <f t="shared" si="69"/>
        <v>4469</v>
      </c>
    </row>
    <row r="4471" spans="1:8" x14ac:dyDescent="0.25">
      <c r="A4471" s="2">
        <v>43158</v>
      </c>
      <c r="B4471">
        <v>64.059997999999993</v>
      </c>
      <c r="C4471">
        <v>64.080001999999993</v>
      </c>
      <c r="D4471">
        <v>62.639999000000003</v>
      </c>
      <c r="E4471">
        <v>63.009998000000003</v>
      </c>
      <c r="F4471">
        <v>63.009998000000003</v>
      </c>
      <c r="G4471">
        <v>562670</v>
      </c>
      <c r="H4471">
        <f t="shared" si="69"/>
        <v>4470</v>
      </c>
    </row>
    <row r="4472" spans="1:8" x14ac:dyDescent="0.25">
      <c r="A4472" s="2">
        <v>43159</v>
      </c>
      <c r="B4472">
        <v>62.790000999999997</v>
      </c>
      <c r="C4472">
        <v>63.439999</v>
      </c>
      <c r="D4472">
        <v>61.360000999999997</v>
      </c>
      <c r="E4472">
        <v>61.639999000000003</v>
      </c>
      <c r="F4472">
        <v>61.639999000000003</v>
      </c>
      <c r="G4472">
        <v>768409</v>
      </c>
      <c r="H4472">
        <f t="shared" si="69"/>
        <v>4471</v>
      </c>
    </row>
    <row r="4473" spans="1:8" x14ac:dyDescent="0.25">
      <c r="A4473" s="2">
        <v>43160</v>
      </c>
      <c r="B4473">
        <v>61.549999</v>
      </c>
      <c r="C4473">
        <v>61.830002</v>
      </c>
      <c r="D4473">
        <v>60.18</v>
      </c>
      <c r="E4473">
        <v>60.990001999999997</v>
      </c>
      <c r="F4473">
        <v>60.990001999999997</v>
      </c>
      <c r="G4473">
        <v>812505</v>
      </c>
      <c r="H4473">
        <f t="shared" si="69"/>
        <v>4472</v>
      </c>
    </row>
    <row r="4474" spans="1:8" x14ac:dyDescent="0.25">
      <c r="A4474" s="2">
        <v>43161</v>
      </c>
      <c r="B4474">
        <v>61.34</v>
      </c>
      <c r="C4474">
        <v>61.599997999999999</v>
      </c>
      <c r="D4474">
        <v>60.130001</v>
      </c>
      <c r="E4474">
        <v>61.25</v>
      </c>
      <c r="F4474">
        <v>61.25</v>
      </c>
      <c r="G4474">
        <v>613514</v>
      </c>
      <c r="H4474">
        <f t="shared" si="69"/>
        <v>4473</v>
      </c>
    </row>
    <row r="4475" spans="1:8" x14ac:dyDescent="0.25">
      <c r="A4475" s="2">
        <v>43164</v>
      </c>
      <c r="B4475">
        <v>61.549999</v>
      </c>
      <c r="C4475">
        <v>62.790000999999997</v>
      </c>
      <c r="D4475">
        <v>61.099997999999999</v>
      </c>
      <c r="E4475">
        <v>62.57</v>
      </c>
      <c r="F4475">
        <v>62.57</v>
      </c>
      <c r="G4475">
        <v>599266</v>
      </c>
      <c r="H4475">
        <f t="shared" si="69"/>
        <v>4474</v>
      </c>
    </row>
    <row r="4476" spans="1:8" x14ac:dyDescent="0.25">
      <c r="A4476" s="2">
        <v>43165</v>
      </c>
      <c r="B4476">
        <v>62.580002</v>
      </c>
      <c r="C4476">
        <v>63.279998999999997</v>
      </c>
      <c r="D4476">
        <v>62.169998</v>
      </c>
      <c r="E4476">
        <v>62.599997999999999</v>
      </c>
      <c r="F4476">
        <v>62.599997999999999</v>
      </c>
      <c r="G4476">
        <v>634953</v>
      </c>
      <c r="H4476">
        <f t="shared" si="69"/>
        <v>4475</v>
      </c>
    </row>
    <row r="4477" spans="1:8" x14ac:dyDescent="0.25">
      <c r="A4477" s="2">
        <v>43166</v>
      </c>
      <c r="B4477">
        <v>62.299999</v>
      </c>
      <c r="C4477">
        <v>62.580002</v>
      </c>
      <c r="D4477">
        <v>60.580002</v>
      </c>
      <c r="E4477">
        <v>61.150002000000001</v>
      </c>
      <c r="F4477">
        <v>61.150002000000001</v>
      </c>
      <c r="G4477">
        <v>879119</v>
      </c>
      <c r="H4477">
        <f t="shared" si="69"/>
        <v>4476</v>
      </c>
    </row>
    <row r="4478" spans="1:8" x14ac:dyDescent="0.25">
      <c r="A4478" s="2">
        <v>43167</v>
      </c>
      <c r="B4478">
        <v>61.330002</v>
      </c>
      <c r="C4478">
        <v>61.400002000000001</v>
      </c>
      <c r="D4478">
        <v>59.950001</v>
      </c>
      <c r="E4478">
        <v>60.119999</v>
      </c>
      <c r="F4478">
        <v>60.119999</v>
      </c>
      <c r="G4478">
        <v>720510</v>
      </c>
      <c r="H4478">
        <f t="shared" si="69"/>
        <v>4477</v>
      </c>
    </row>
    <row r="4479" spans="1:8" x14ac:dyDescent="0.25">
      <c r="A4479" s="2">
        <v>43168</v>
      </c>
      <c r="B4479">
        <v>60.27</v>
      </c>
      <c r="C4479">
        <v>62.18</v>
      </c>
      <c r="D4479">
        <v>60.139999000000003</v>
      </c>
      <c r="E4479">
        <v>62.040000999999997</v>
      </c>
      <c r="F4479">
        <v>62.040000999999997</v>
      </c>
      <c r="G4479">
        <v>659722</v>
      </c>
      <c r="H4479">
        <f t="shared" si="69"/>
        <v>4478</v>
      </c>
    </row>
    <row r="4480" spans="1:8" x14ac:dyDescent="0.25">
      <c r="A4480" s="2">
        <v>43171</v>
      </c>
      <c r="B4480">
        <v>62.099997999999999</v>
      </c>
      <c r="C4480">
        <v>62.330002</v>
      </c>
      <c r="D4480">
        <v>60.669998</v>
      </c>
      <c r="E4480">
        <v>61.360000999999997</v>
      </c>
      <c r="F4480">
        <v>61.360000999999997</v>
      </c>
      <c r="G4480">
        <v>537990</v>
      </c>
      <c r="H4480">
        <f t="shared" si="69"/>
        <v>4479</v>
      </c>
    </row>
    <row r="4481" spans="1:8" x14ac:dyDescent="0.25">
      <c r="A4481" s="2">
        <v>43172</v>
      </c>
      <c r="B4481">
        <v>61.369999</v>
      </c>
      <c r="C4481">
        <v>61.970001000000003</v>
      </c>
      <c r="D4481">
        <v>60.27</v>
      </c>
      <c r="E4481">
        <v>60.709999000000003</v>
      </c>
      <c r="F4481">
        <v>60.709999000000003</v>
      </c>
      <c r="G4481">
        <v>747738</v>
      </c>
      <c r="H4481">
        <f t="shared" si="69"/>
        <v>4480</v>
      </c>
    </row>
    <row r="4482" spans="1:8" x14ac:dyDescent="0.25">
      <c r="A4482" s="2">
        <v>43173</v>
      </c>
      <c r="B4482">
        <v>60.869999</v>
      </c>
      <c r="C4482">
        <v>61.330002</v>
      </c>
      <c r="D4482">
        <v>60.110000999999997</v>
      </c>
      <c r="E4482">
        <v>60.959999000000003</v>
      </c>
      <c r="F4482">
        <v>60.959999000000003</v>
      </c>
      <c r="G4482">
        <v>665017</v>
      </c>
      <c r="H4482">
        <f t="shared" si="69"/>
        <v>4481</v>
      </c>
    </row>
    <row r="4483" spans="1:8" x14ac:dyDescent="0.25">
      <c r="A4483" s="2">
        <v>43174</v>
      </c>
      <c r="B4483">
        <v>60.950001</v>
      </c>
      <c r="C4483">
        <v>61.540000999999997</v>
      </c>
      <c r="D4483">
        <v>60.82</v>
      </c>
      <c r="E4483">
        <v>61.189999</v>
      </c>
      <c r="F4483">
        <v>61.189999</v>
      </c>
      <c r="G4483">
        <v>430201</v>
      </c>
      <c r="H4483">
        <f t="shared" si="69"/>
        <v>4482</v>
      </c>
    </row>
    <row r="4484" spans="1:8" x14ac:dyDescent="0.25">
      <c r="A4484" s="2">
        <v>43175</v>
      </c>
      <c r="B4484">
        <v>61.189999</v>
      </c>
      <c r="C4484">
        <v>62.540000999999997</v>
      </c>
      <c r="D4484">
        <v>61.080002</v>
      </c>
      <c r="E4484">
        <v>62.34</v>
      </c>
      <c r="F4484">
        <v>62.34</v>
      </c>
      <c r="G4484">
        <v>202493</v>
      </c>
      <c r="H4484">
        <f t="shared" ref="H4484:H4547" si="70">H4483+1</f>
        <v>4483</v>
      </c>
    </row>
    <row r="4485" spans="1:8" x14ac:dyDescent="0.25">
      <c r="A4485" s="2">
        <v>43178</v>
      </c>
      <c r="B4485">
        <v>62.23</v>
      </c>
      <c r="C4485">
        <v>62.349997999999999</v>
      </c>
      <c r="D4485">
        <v>61.360000999999997</v>
      </c>
      <c r="E4485">
        <v>62.060001</v>
      </c>
      <c r="F4485">
        <v>62.060001</v>
      </c>
      <c r="G4485">
        <v>115962</v>
      </c>
      <c r="H4485">
        <f t="shared" si="70"/>
        <v>4484</v>
      </c>
    </row>
    <row r="4486" spans="1:8" x14ac:dyDescent="0.25">
      <c r="A4486" s="2">
        <v>43179</v>
      </c>
      <c r="B4486">
        <v>62.099997999999999</v>
      </c>
      <c r="C4486">
        <v>63.810001</v>
      </c>
      <c r="D4486">
        <v>62.080002</v>
      </c>
      <c r="E4486">
        <v>63.400002000000001</v>
      </c>
      <c r="F4486">
        <v>63.400002000000001</v>
      </c>
      <c r="G4486">
        <v>717709</v>
      </c>
      <c r="H4486">
        <f t="shared" si="70"/>
        <v>4485</v>
      </c>
    </row>
    <row r="4487" spans="1:8" x14ac:dyDescent="0.25">
      <c r="A4487" s="2">
        <v>43180</v>
      </c>
      <c r="B4487">
        <v>63.720001000000003</v>
      </c>
      <c r="C4487">
        <v>65.550003000000004</v>
      </c>
      <c r="D4487">
        <v>63.580002</v>
      </c>
      <c r="E4487">
        <v>65.169998000000007</v>
      </c>
      <c r="F4487">
        <v>65.169998000000007</v>
      </c>
      <c r="G4487">
        <v>763768</v>
      </c>
      <c r="H4487">
        <f t="shared" si="70"/>
        <v>4486</v>
      </c>
    </row>
    <row r="4488" spans="1:8" x14ac:dyDescent="0.25">
      <c r="A4488" s="2">
        <v>43181</v>
      </c>
      <c r="B4488">
        <v>65.5</v>
      </c>
      <c r="C4488">
        <v>65.739998</v>
      </c>
      <c r="D4488">
        <v>64.139999000000003</v>
      </c>
      <c r="E4488">
        <v>64.300003000000004</v>
      </c>
      <c r="F4488">
        <v>64.300003000000004</v>
      </c>
      <c r="G4488">
        <v>689172</v>
      </c>
      <c r="H4488">
        <f t="shared" si="70"/>
        <v>4487</v>
      </c>
    </row>
    <row r="4489" spans="1:8" x14ac:dyDescent="0.25">
      <c r="A4489" s="2">
        <v>43182</v>
      </c>
      <c r="B4489">
        <v>64.279999000000004</v>
      </c>
      <c r="C4489">
        <v>66</v>
      </c>
      <c r="D4489">
        <v>64.110000999999997</v>
      </c>
      <c r="E4489">
        <v>65.879997000000003</v>
      </c>
      <c r="F4489">
        <v>65.879997000000003</v>
      </c>
      <c r="G4489">
        <v>752994</v>
      </c>
      <c r="H4489">
        <f t="shared" si="70"/>
        <v>4488</v>
      </c>
    </row>
    <row r="4490" spans="1:8" x14ac:dyDescent="0.25">
      <c r="A4490" s="2">
        <v>43185</v>
      </c>
      <c r="B4490">
        <v>65.900002000000001</v>
      </c>
      <c r="C4490">
        <v>66.550003000000004</v>
      </c>
      <c r="D4490">
        <v>65.080001999999993</v>
      </c>
      <c r="E4490">
        <v>65.550003000000004</v>
      </c>
      <c r="F4490">
        <v>65.550003000000004</v>
      </c>
      <c r="G4490">
        <v>585899</v>
      </c>
      <c r="H4490">
        <f t="shared" si="70"/>
        <v>4489</v>
      </c>
    </row>
    <row r="4491" spans="1:8" x14ac:dyDescent="0.25">
      <c r="A4491" s="2">
        <v>43186</v>
      </c>
      <c r="B4491">
        <v>65.529999000000004</v>
      </c>
      <c r="C4491">
        <v>66.410004000000001</v>
      </c>
      <c r="D4491">
        <v>64.529999000000004</v>
      </c>
      <c r="E4491">
        <v>65.25</v>
      </c>
      <c r="F4491">
        <v>65.25</v>
      </c>
      <c r="G4491">
        <v>670811</v>
      </c>
      <c r="H4491">
        <f t="shared" si="70"/>
        <v>4490</v>
      </c>
    </row>
    <row r="4492" spans="1:8" x14ac:dyDescent="0.25">
      <c r="A4492" s="2">
        <v>43187</v>
      </c>
      <c r="B4492">
        <v>64.699996999999996</v>
      </c>
      <c r="C4492">
        <v>65.129997000000003</v>
      </c>
      <c r="D4492">
        <v>63.720001000000003</v>
      </c>
      <c r="E4492">
        <v>64.379997000000003</v>
      </c>
      <c r="F4492">
        <v>64.379997000000003</v>
      </c>
      <c r="G4492">
        <v>697678</v>
      </c>
      <c r="H4492">
        <f t="shared" si="70"/>
        <v>4491</v>
      </c>
    </row>
    <row r="4493" spans="1:8" x14ac:dyDescent="0.25">
      <c r="A4493" s="2">
        <v>43188</v>
      </c>
      <c r="B4493">
        <v>64.690002000000007</v>
      </c>
      <c r="C4493">
        <v>65.260002</v>
      </c>
      <c r="D4493">
        <v>64.160004000000001</v>
      </c>
      <c r="E4493">
        <v>64.940002000000007</v>
      </c>
      <c r="F4493">
        <v>64.940002000000007</v>
      </c>
      <c r="G4493">
        <v>562819</v>
      </c>
      <c r="H4493">
        <f t="shared" si="70"/>
        <v>4492</v>
      </c>
    </row>
    <row r="4494" spans="1:8" x14ac:dyDescent="0.25">
      <c r="A4494" s="2">
        <v>43192</v>
      </c>
      <c r="B4494">
        <v>64.910004000000001</v>
      </c>
      <c r="C4494">
        <v>65.419998000000007</v>
      </c>
      <c r="D4494">
        <v>62.799999</v>
      </c>
      <c r="E4494">
        <v>63.009998000000003</v>
      </c>
      <c r="F4494">
        <v>63.009998000000003</v>
      </c>
      <c r="G4494">
        <v>582742</v>
      </c>
      <c r="H4494">
        <f t="shared" si="70"/>
        <v>4493</v>
      </c>
    </row>
    <row r="4495" spans="1:8" x14ac:dyDescent="0.25">
      <c r="A4495" s="2">
        <v>43193</v>
      </c>
      <c r="B4495">
        <v>62.889999000000003</v>
      </c>
      <c r="C4495">
        <v>63.860000999999997</v>
      </c>
      <c r="D4495">
        <v>62.860000999999997</v>
      </c>
      <c r="E4495">
        <v>63.509998000000003</v>
      </c>
      <c r="F4495">
        <v>63.509998000000003</v>
      </c>
      <c r="G4495">
        <v>527289</v>
      </c>
      <c r="H4495">
        <f t="shared" si="70"/>
        <v>4494</v>
      </c>
    </row>
    <row r="4496" spans="1:8" x14ac:dyDescent="0.25">
      <c r="A4496" s="2">
        <v>43194</v>
      </c>
      <c r="B4496">
        <v>63.59</v>
      </c>
      <c r="C4496">
        <v>63.639999000000003</v>
      </c>
      <c r="D4496">
        <v>62.060001</v>
      </c>
      <c r="E4496">
        <v>63.369999</v>
      </c>
      <c r="F4496">
        <v>63.369999</v>
      </c>
      <c r="G4496">
        <v>760596</v>
      </c>
      <c r="H4496">
        <f t="shared" si="70"/>
        <v>4495</v>
      </c>
    </row>
    <row r="4497" spans="1:8" x14ac:dyDescent="0.25">
      <c r="A4497" s="2">
        <v>43195</v>
      </c>
      <c r="B4497">
        <v>63.599997999999999</v>
      </c>
      <c r="C4497">
        <v>64.120002999999997</v>
      </c>
      <c r="D4497">
        <v>63.07</v>
      </c>
      <c r="E4497">
        <v>63.540000999999997</v>
      </c>
      <c r="F4497">
        <v>63.540000999999997</v>
      </c>
      <c r="G4497">
        <v>588597</v>
      </c>
      <c r="H4497">
        <f t="shared" si="70"/>
        <v>4496</v>
      </c>
    </row>
    <row r="4498" spans="1:8" x14ac:dyDescent="0.25">
      <c r="A4498" s="2">
        <v>43196</v>
      </c>
      <c r="B4498">
        <v>63.700001</v>
      </c>
      <c r="C4498">
        <v>63.790000999999997</v>
      </c>
      <c r="D4498">
        <v>61.810001</v>
      </c>
      <c r="E4498">
        <v>62.060001</v>
      </c>
      <c r="F4498">
        <v>62.060001</v>
      </c>
      <c r="G4498">
        <v>753262</v>
      </c>
      <c r="H4498">
        <f t="shared" si="70"/>
        <v>4497</v>
      </c>
    </row>
    <row r="4499" spans="1:8" x14ac:dyDescent="0.25">
      <c r="A4499" s="2">
        <v>43199</v>
      </c>
      <c r="B4499">
        <v>62</v>
      </c>
      <c r="C4499">
        <v>63.610000999999997</v>
      </c>
      <c r="D4499">
        <v>61.93</v>
      </c>
      <c r="E4499">
        <v>63.419998</v>
      </c>
      <c r="F4499">
        <v>63.419998</v>
      </c>
      <c r="G4499">
        <v>655831</v>
      </c>
      <c r="H4499">
        <f t="shared" si="70"/>
        <v>4498</v>
      </c>
    </row>
    <row r="4500" spans="1:8" x14ac:dyDescent="0.25">
      <c r="A4500" s="2">
        <v>43200</v>
      </c>
      <c r="B4500">
        <v>63.299999</v>
      </c>
      <c r="C4500">
        <v>65.860000999999997</v>
      </c>
      <c r="D4500">
        <v>63.200001</v>
      </c>
      <c r="E4500">
        <v>65.510002</v>
      </c>
      <c r="F4500">
        <v>65.510002</v>
      </c>
      <c r="G4500">
        <v>840280</v>
      </c>
      <c r="H4500">
        <f t="shared" si="70"/>
        <v>4499</v>
      </c>
    </row>
    <row r="4501" spans="1:8" x14ac:dyDescent="0.25">
      <c r="A4501" s="2">
        <v>43201</v>
      </c>
      <c r="B4501">
        <v>65.589995999999999</v>
      </c>
      <c r="C4501">
        <v>67.449996999999996</v>
      </c>
      <c r="D4501">
        <v>65.150002000000001</v>
      </c>
      <c r="E4501">
        <v>66.819999999999993</v>
      </c>
      <c r="F4501">
        <v>66.819999999999993</v>
      </c>
      <c r="G4501">
        <v>963017</v>
      </c>
      <c r="H4501">
        <f t="shared" si="70"/>
        <v>4500</v>
      </c>
    </row>
    <row r="4502" spans="1:8" x14ac:dyDescent="0.25">
      <c r="A4502" s="2">
        <v>43202</v>
      </c>
      <c r="B4502">
        <v>66.75</v>
      </c>
      <c r="C4502">
        <v>67.330001999999993</v>
      </c>
      <c r="D4502">
        <v>66</v>
      </c>
      <c r="E4502">
        <v>67.069999999999993</v>
      </c>
      <c r="F4502">
        <v>67.069999999999993</v>
      </c>
      <c r="G4502">
        <v>687468</v>
      </c>
      <c r="H4502">
        <f t="shared" si="70"/>
        <v>4501</v>
      </c>
    </row>
    <row r="4503" spans="1:8" x14ac:dyDescent="0.25">
      <c r="A4503" s="2">
        <v>43203</v>
      </c>
      <c r="B4503">
        <v>67.180000000000007</v>
      </c>
      <c r="C4503">
        <v>67.760002</v>
      </c>
      <c r="D4503">
        <v>66.699996999999996</v>
      </c>
      <c r="E4503">
        <v>67.389999000000003</v>
      </c>
      <c r="F4503">
        <v>67.389999000000003</v>
      </c>
      <c r="G4503">
        <v>624203</v>
      </c>
      <c r="H4503">
        <f t="shared" si="70"/>
        <v>4502</v>
      </c>
    </row>
    <row r="4504" spans="1:8" x14ac:dyDescent="0.25">
      <c r="A4504" s="2">
        <v>43206</v>
      </c>
      <c r="B4504">
        <v>67.239998</v>
      </c>
      <c r="C4504">
        <v>67.739998</v>
      </c>
      <c r="D4504">
        <v>66.129997000000003</v>
      </c>
      <c r="E4504">
        <v>66.220000999999996</v>
      </c>
      <c r="F4504">
        <v>66.220000999999996</v>
      </c>
      <c r="G4504">
        <v>560076</v>
      </c>
      <c r="H4504">
        <f t="shared" si="70"/>
        <v>4503</v>
      </c>
    </row>
    <row r="4505" spans="1:8" x14ac:dyDescent="0.25">
      <c r="A4505" s="2">
        <v>43207</v>
      </c>
      <c r="B4505">
        <v>66.419998000000007</v>
      </c>
      <c r="C4505">
        <v>66.75</v>
      </c>
      <c r="D4505">
        <v>65.559997999999993</v>
      </c>
      <c r="E4505">
        <v>66.519997000000004</v>
      </c>
      <c r="F4505">
        <v>66.519997000000004</v>
      </c>
      <c r="G4505">
        <v>486076</v>
      </c>
      <c r="H4505">
        <f t="shared" si="70"/>
        <v>4504</v>
      </c>
    </row>
    <row r="4506" spans="1:8" x14ac:dyDescent="0.25">
      <c r="A4506" s="2">
        <v>43208</v>
      </c>
      <c r="B4506">
        <v>66.680000000000007</v>
      </c>
      <c r="C4506">
        <v>68.910004000000001</v>
      </c>
      <c r="D4506">
        <v>66.559997999999993</v>
      </c>
      <c r="E4506">
        <v>68.470000999999996</v>
      </c>
      <c r="F4506">
        <v>68.470000999999996</v>
      </c>
      <c r="G4506">
        <v>221664</v>
      </c>
      <c r="H4506">
        <f t="shared" si="70"/>
        <v>4505</v>
      </c>
    </row>
    <row r="4507" spans="1:8" x14ac:dyDescent="0.25">
      <c r="A4507" s="2">
        <v>43209</v>
      </c>
      <c r="B4507">
        <v>68.75</v>
      </c>
      <c r="C4507">
        <v>69.559997999999993</v>
      </c>
      <c r="D4507">
        <v>67.980002999999996</v>
      </c>
      <c r="E4507">
        <v>68.290001000000004</v>
      </c>
      <c r="F4507">
        <v>68.290001000000004</v>
      </c>
      <c r="G4507">
        <v>125993</v>
      </c>
      <c r="H4507">
        <f t="shared" si="70"/>
        <v>4506</v>
      </c>
    </row>
    <row r="4508" spans="1:8" x14ac:dyDescent="0.25">
      <c r="A4508" s="2">
        <v>43210</v>
      </c>
      <c r="B4508">
        <v>68.260002</v>
      </c>
      <c r="C4508">
        <v>68.620002999999997</v>
      </c>
      <c r="D4508">
        <v>67.5</v>
      </c>
      <c r="E4508">
        <v>68.379997000000003</v>
      </c>
      <c r="F4508">
        <v>68.379997000000003</v>
      </c>
      <c r="G4508">
        <v>724906</v>
      </c>
      <c r="H4508">
        <f t="shared" si="70"/>
        <v>4507</v>
      </c>
    </row>
    <row r="4509" spans="1:8" x14ac:dyDescent="0.25">
      <c r="A4509" s="2">
        <v>43213</v>
      </c>
      <c r="B4509">
        <v>68.220000999999996</v>
      </c>
      <c r="C4509">
        <v>69.029999000000004</v>
      </c>
      <c r="D4509">
        <v>67.139999000000003</v>
      </c>
      <c r="E4509">
        <v>68.639999000000003</v>
      </c>
      <c r="F4509">
        <v>68.639999000000003</v>
      </c>
      <c r="G4509">
        <v>740941</v>
      </c>
      <c r="H4509">
        <f t="shared" si="70"/>
        <v>4508</v>
      </c>
    </row>
    <row r="4510" spans="1:8" x14ac:dyDescent="0.25">
      <c r="A4510" s="2">
        <v>43214</v>
      </c>
      <c r="B4510">
        <v>68.949996999999996</v>
      </c>
      <c r="C4510">
        <v>69.379997000000003</v>
      </c>
      <c r="D4510">
        <v>67.540001000000004</v>
      </c>
      <c r="E4510">
        <v>67.699996999999996</v>
      </c>
      <c r="F4510">
        <v>67.699996999999996</v>
      </c>
      <c r="G4510">
        <v>832296</v>
      </c>
      <c r="H4510">
        <f t="shared" si="70"/>
        <v>4509</v>
      </c>
    </row>
    <row r="4511" spans="1:8" x14ac:dyDescent="0.25">
      <c r="A4511" s="2">
        <v>43215</v>
      </c>
      <c r="B4511">
        <v>67.75</v>
      </c>
      <c r="C4511">
        <v>68.180000000000007</v>
      </c>
      <c r="D4511">
        <v>67.110000999999997</v>
      </c>
      <c r="E4511">
        <v>68.050003000000004</v>
      </c>
      <c r="F4511">
        <v>68.050003000000004</v>
      </c>
      <c r="G4511">
        <v>764049</v>
      </c>
      <c r="H4511">
        <f t="shared" si="70"/>
        <v>4510</v>
      </c>
    </row>
    <row r="4512" spans="1:8" x14ac:dyDescent="0.25">
      <c r="A4512" s="2">
        <v>43216</v>
      </c>
      <c r="B4512">
        <v>68.029999000000004</v>
      </c>
      <c r="C4512">
        <v>68.779999000000004</v>
      </c>
      <c r="D4512">
        <v>67.709998999999996</v>
      </c>
      <c r="E4512">
        <v>68.190002000000007</v>
      </c>
      <c r="F4512">
        <v>68.190002000000007</v>
      </c>
      <c r="G4512">
        <v>660549</v>
      </c>
      <c r="H4512">
        <f t="shared" si="70"/>
        <v>4511</v>
      </c>
    </row>
    <row r="4513" spans="1:8" x14ac:dyDescent="0.25">
      <c r="A4513" s="2">
        <v>43217</v>
      </c>
      <c r="B4513">
        <v>68.209998999999996</v>
      </c>
      <c r="C4513">
        <v>68.360000999999997</v>
      </c>
      <c r="D4513">
        <v>67.639999000000003</v>
      </c>
      <c r="E4513">
        <v>68.099997999999999</v>
      </c>
      <c r="F4513">
        <v>68.099997999999999</v>
      </c>
      <c r="G4513">
        <v>542549</v>
      </c>
      <c r="H4513">
        <f t="shared" si="70"/>
        <v>4512</v>
      </c>
    </row>
    <row r="4514" spans="1:8" x14ac:dyDescent="0.25">
      <c r="A4514" s="2">
        <v>43220</v>
      </c>
      <c r="B4514">
        <v>68.150002000000001</v>
      </c>
      <c r="C4514">
        <v>69.339995999999999</v>
      </c>
      <c r="D4514">
        <v>67.169998000000007</v>
      </c>
      <c r="E4514">
        <v>68.569999999999993</v>
      </c>
      <c r="F4514">
        <v>68.569999999999993</v>
      </c>
      <c r="G4514">
        <v>755186</v>
      </c>
      <c r="H4514">
        <f t="shared" si="70"/>
        <v>4513</v>
      </c>
    </row>
    <row r="4515" spans="1:8" x14ac:dyDescent="0.25">
      <c r="A4515" s="2">
        <v>43221</v>
      </c>
      <c r="B4515">
        <v>68.559997999999993</v>
      </c>
      <c r="C4515">
        <v>68.900002000000001</v>
      </c>
      <c r="D4515">
        <v>66.849997999999999</v>
      </c>
      <c r="E4515">
        <v>67.25</v>
      </c>
      <c r="F4515">
        <v>67.25</v>
      </c>
      <c r="G4515">
        <v>694771</v>
      </c>
      <c r="H4515">
        <f t="shared" si="70"/>
        <v>4514</v>
      </c>
    </row>
    <row r="4516" spans="1:8" x14ac:dyDescent="0.25">
      <c r="A4516" s="2">
        <v>43222</v>
      </c>
      <c r="B4516">
        <v>67.489998</v>
      </c>
      <c r="C4516">
        <v>68.139999000000003</v>
      </c>
      <c r="D4516">
        <v>66.919998000000007</v>
      </c>
      <c r="E4516">
        <v>67.930000000000007</v>
      </c>
      <c r="F4516">
        <v>67.930000000000007</v>
      </c>
      <c r="G4516">
        <v>789367</v>
      </c>
      <c r="H4516">
        <f t="shared" si="70"/>
        <v>4515</v>
      </c>
    </row>
    <row r="4517" spans="1:8" x14ac:dyDescent="0.25">
      <c r="A4517" s="2">
        <v>43223</v>
      </c>
      <c r="B4517">
        <v>67.680000000000007</v>
      </c>
      <c r="C4517">
        <v>68.599997999999999</v>
      </c>
      <c r="D4517">
        <v>67.209998999999996</v>
      </c>
      <c r="E4517">
        <v>68.430000000000007</v>
      </c>
      <c r="F4517">
        <v>68.430000000000007</v>
      </c>
      <c r="G4517">
        <v>691219</v>
      </c>
      <c r="H4517">
        <f t="shared" si="70"/>
        <v>4516</v>
      </c>
    </row>
    <row r="4518" spans="1:8" x14ac:dyDescent="0.25">
      <c r="A4518" s="2">
        <v>43224</v>
      </c>
      <c r="B4518">
        <v>68.5</v>
      </c>
      <c r="C4518">
        <v>69.970000999999996</v>
      </c>
      <c r="D4518">
        <v>68.120002999999997</v>
      </c>
      <c r="E4518">
        <v>69.720000999999996</v>
      </c>
      <c r="F4518">
        <v>69.720000999999996</v>
      </c>
      <c r="G4518">
        <v>690876</v>
      </c>
      <c r="H4518">
        <f t="shared" si="70"/>
        <v>4517</v>
      </c>
    </row>
    <row r="4519" spans="1:8" x14ac:dyDescent="0.25">
      <c r="A4519" s="2">
        <v>43227</v>
      </c>
      <c r="B4519">
        <v>69.849997999999999</v>
      </c>
      <c r="C4519">
        <v>70.839995999999999</v>
      </c>
      <c r="D4519">
        <v>69.510002</v>
      </c>
      <c r="E4519">
        <v>70.730002999999996</v>
      </c>
      <c r="F4519">
        <v>70.730002999999996</v>
      </c>
      <c r="G4519">
        <v>758916</v>
      </c>
      <c r="H4519">
        <f t="shared" si="70"/>
        <v>4518</v>
      </c>
    </row>
    <row r="4520" spans="1:8" x14ac:dyDescent="0.25">
      <c r="A4520" s="2">
        <v>43228</v>
      </c>
      <c r="B4520">
        <v>70.029999000000004</v>
      </c>
      <c r="C4520">
        <v>70.400002000000001</v>
      </c>
      <c r="D4520">
        <v>67.629997000000003</v>
      </c>
      <c r="E4520">
        <v>69.059997999999993</v>
      </c>
      <c r="F4520">
        <v>69.059997999999993</v>
      </c>
      <c r="G4520">
        <v>1253566</v>
      </c>
      <c r="H4520">
        <f t="shared" si="70"/>
        <v>4519</v>
      </c>
    </row>
    <row r="4521" spans="1:8" x14ac:dyDescent="0.25">
      <c r="A4521" s="2">
        <v>43229</v>
      </c>
      <c r="B4521">
        <v>70.050003000000004</v>
      </c>
      <c r="C4521">
        <v>71.360000999999997</v>
      </c>
      <c r="D4521">
        <v>69.849997999999999</v>
      </c>
      <c r="E4521">
        <v>71.139999000000003</v>
      </c>
      <c r="F4521">
        <v>71.139999000000003</v>
      </c>
      <c r="G4521">
        <v>863386</v>
      </c>
      <c r="H4521">
        <f t="shared" si="70"/>
        <v>4520</v>
      </c>
    </row>
    <row r="4522" spans="1:8" x14ac:dyDescent="0.25">
      <c r="A4522" s="2">
        <v>43230</v>
      </c>
      <c r="B4522">
        <v>71.230002999999996</v>
      </c>
      <c r="C4522">
        <v>71.889999000000003</v>
      </c>
      <c r="D4522">
        <v>70.559997999999993</v>
      </c>
      <c r="E4522">
        <v>71.360000999999997</v>
      </c>
      <c r="F4522">
        <v>71.360000999999997</v>
      </c>
      <c r="G4522">
        <v>749808</v>
      </c>
      <c r="H4522">
        <f t="shared" si="70"/>
        <v>4521</v>
      </c>
    </row>
    <row r="4523" spans="1:8" x14ac:dyDescent="0.25">
      <c r="A4523" s="2">
        <v>43231</v>
      </c>
      <c r="B4523">
        <v>71.449996999999996</v>
      </c>
      <c r="C4523">
        <v>71.629997000000003</v>
      </c>
      <c r="D4523">
        <v>70.449996999999996</v>
      </c>
      <c r="E4523">
        <v>70.699996999999996</v>
      </c>
      <c r="F4523">
        <v>70.699996999999996</v>
      </c>
      <c r="G4523">
        <v>634145</v>
      </c>
      <c r="H4523">
        <f t="shared" si="70"/>
        <v>4522</v>
      </c>
    </row>
    <row r="4524" spans="1:8" x14ac:dyDescent="0.25">
      <c r="A4524" s="2">
        <v>43234</v>
      </c>
      <c r="B4524">
        <v>70.540001000000004</v>
      </c>
      <c r="C4524">
        <v>71.260002</v>
      </c>
      <c r="D4524">
        <v>70.260002</v>
      </c>
      <c r="E4524">
        <v>70.959998999999996</v>
      </c>
      <c r="F4524">
        <v>70.959998999999996</v>
      </c>
      <c r="G4524">
        <v>592826</v>
      </c>
      <c r="H4524">
        <f t="shared" si="70"/>
        <v>4523</v>
      </c>
    </row>
    <row r="4525" spans="1:8" x14ac:dyDescent="0.25">
      <c r="A4525" s="2">
        <v>43235</v>
      </c>
      <c r="B4525">
        <v>71.150002000000001</v>
      </c>
      <c r="C4525">
        <v>71.919998000000007</v>
      </c>
      <c r="D4525">
        <v>70.419998000000007</v>
      </c>
      <c r="E4525">
        <v>71.309997999999993</v>
      </c>
      <c r="F4525">
        <v>71.309997999999993</v>
      </c>
      <c r="G4525">
        <v>815289</v>
      </c>
      <c r="H4525">
        <f t="shared" si="70"/>
        <v>4524</v>
      </c>
    </row>
    <row r="4526" spans="1:8" x14ac:dyDescent="0.25">
      <c r="A4526" s="2">
        <v>43236</v>
      </c>
      <c r="B4526">
        <v>71.019997000000004</v>
      </c>
      <c r="C4526">
        <v>71.589995999999999</v>
      </c>
      <c r="D4526">
        <v>70.660004000000001</v>
      </c>
      <c r="E4526">
        <v>71.489998</v>
      </c>
      <c r="F4526">
        <v>71.489998</v>
      </c>
      <c r="G4526">
        <v>574279</v>
      </c>
      <c r="H4526">
        <f t="shared" si="70"/>
        <v>4525</v>
      </c>
    </row>
    <row r="4527" spans="1:8" x14ac:dyDescent="0.25">
      <c r="A4527" s="2">
        <v>43237</v>
      </c>
      <c r="B4527">
        <v>71.559997999999993</v>
      </c>
      <c r="C4527">
        <v>72.300003000000004</v>
      </c>
      <c r="D4527">
        <v>71.089995999999999</v>
      </c>
      <c r="E4527">
        <v>71.489998</v>
      </c>
      <c r="F4527">
        <v>71.489998</v>
      </c>
      <c r="G4527">
        <v>562639</v>
      </c>
      <c r="H4527">
        <f t="shared" si="70"/>
        <v>4526</v>
      </c>
    </row>
    <row r="4528" spans="1:8" x14ac:dyDescent="0.25">
      <c r="A4528" s="2">
        <v>43238</v>
      </c>
      <c r="B4528">
        <v>71.599997999999999</v>
      </c>
      <c r="C4528">
        <v>71.75</v>
      </c>
      <c r="D4528">
        <v>70.989998</v>
      </c>
      <c r="E4528">
        <v>71.279999000000004</v>
      </c>
      <c r="F4528">
        <v>71.279999000000004</v>
      </c>
      <c r="G4528">
        <v>211785</v>
      </c>
      <c r="H4528">
        <f t="shared" si="70"/>
        <v>4527</v>
      </c>
    </row>
    <row r="4529" spans="1:8" x14ac:dyDescent="0.25">
      <c r="A4529" s="2">
        <v>43241</v>
      </c>
      <c r="B4529">
        <v>71.470000999999996</v>
      </c>
      <c r="C4529">
        <v>72.589995999999999</v>
      </c>
      <c r="D4529">
        <v>71.25</v>
      </c>
      <c r="E4529">
        <v>72.239998</v>
      </c>
      <c r="F4529">
        <v>72.239998</v>
      </c>
      <c r="G4529">
        <v>119892</v>
      </c>
      <c r="H4529">
        <f t="shared" si="70"/>
        <v>4528</v>
      </c>
    </row>
    <row r="4530" spans="1:8" x14ac:dyDescent="0.25">
      <c r="A4530" s="2">
        <v>43242</v>
      </c>
      <c r="B4530">
        <v>72.529999000000004</v>
      </c>
      <c r="C4530">
        <v>72.830001999999993</v>
      </c>
      <c r="D4530">
        <v>71.900002000000001</v>
      </c>
      <c r="E4530">
        <v>72.129997000000003</v>
      </c>
      <c r="F4530">
        <v>72.129997000000003</v>
      </c>
      <c r="G4530">
        <v>723458</v>
      </c>
      <c r="H4530">
        <f t="shared" si="70"/>
        <v>4529</v>
      </c>
    </row>
    <row r="4531" spans="1:8" x14ac:dyDescent="0.25">
      <c r="A4531" s="2">
        <v>43243</v>
      </c>
      <c r="B4531">
        <v>72.110000999999997</v>
      </c>
      <c r="C4531">
        <v>72.260002</v>
      </c>
      <c r="D4531">
        <v>71.190002000000007</v>
      </c>
      <c r="E4531">
        <v>71.839995999999999</v>
      </c>
      <c r="F4531">
        <v>71.839995999999999</v>
      </c>
      <c r="G4531">
        <v>702791</v>
      </c>
      <c r="H4531">
        <f t="shared" si="70"/>
        <v>4530</v>
      </c>
    </row>
    <row r="4532" spans="1:8" x14ac:dyDescent="0.25">
      <c r="A4532" s="2">
        <v>43244</v>
      </c>
      <c r="B4532">
        <v>71.830001999999993</v>
      </c>
      <c r="C4532">
        <v>72</v>
      </c>
      <c r="D4532">
        <v>70.519997000000004</v>
      </c>
      <c r="E4532">
        <v>70.709998999999996</v>
      </c>
      <c r="F4532">
        <v>70.709998999999996</v>
      </c>
      <c r="G4532">
        <v>640725</v>
      </c>
      <c r="H4532">
        <f t="shared" si="70"/>
        <v>4531</v>
      </c>
    </row>
    <row r="4533" spans="1:8" x14ac:dyDescent="0.25">
      <c r="A4533" s="2">
        <v>43245</v>
      </c>
      <c r="B4533">
        <v>70.650002000000001</v>
      </c>
      <c r="C4533">
        <v>70.800003000000004</v>
      </c>
      <c r="D4533">
        <v>67.419998000000007</v>
      </c>
      <c r="E4533">
        <v>67.879997000000003</v>
      </c>
      <c r="F4533">
        <v>67.879997000000003</v>
      </c>
      <c r="G4533">
        <v>955354</v>
      </c>
      <c r="H4533">
        <f t="shared" si="70"/>
        <v>4532</v>
      </c>
    </row>
    <row r="4534" spans="1:8" x14ac:dyDescent="0.25">
      <c r="A4534" s="2">
        <v>43249</v>
      </c>
      <c r="B4534">
        <v>66.489998</v>
      </c>
      <c r="C4534">
        <v>67.349997999999999</v>
      </c>
      <c r="D4534">
        <v>65.919998000000007</v>
      </c>
      <c r="E4534">
        <v>66.730002999999996</v>
      </c>
      <c r="F4534">
        <v>66.730002999999996</v>
      </c>
      <c r="G4534">
        <v>1059750</v>
      </c>
      <c r="H4534">
        <f t="shared" si="70"/>
        <v>4533</v>
      </c>
    </row>
    <row r="4535" spans="1:8" x14ac:dyDescent="0.25">
      <c r="A4535" s="2">
        <v>43250</v>
      </c>
      <c r="B4535">
        <v>66.849997999999999</v>
      </c>
      <c r="C4535">
        <v>68.669998000000007</v>
      </c>
      <c r="D4535">
        <v>66.349997999999999</v>
      </c>
      <c r="E4535">
        <v>68.209998999999996</v>
      </c>
      <c r="F4535">
        <v>68.209998999999996</v>
      </c>
      <c r="G4535">
        <v>726886</v>
      </c>
      <c r="H4535">
        <f t="shared" si="70"/>
        <v>4534</v>
      </c>
    </row>
    <row r="4536" spans="1:8" x14ac:dyDescent="0.25">
      <c r="A4536" s="2">
        <v>43251</v>
      </c>
      <c r="B4536">
        <v>68.239998</v>
      </c>
      <c r="C4536">
        <v>68.300003000000004</v>
      </c>
      <c r="D4536">
        <v>66.559997999999993</v>
      </c>
      <c r="E4536">
        <v>67.040001000000004</v>
      </c>
      <c r="F4536">
        <v>67.040001000000004</v>
      </c>
      <c r="G4536">
        <v>917563</v>
      </c>
      <c r="H4536">
        <f t="shared" si="70"/>
        <v>4535</v>
      </c>
    </row>
    <row r="4537" spans="1:8" x14ac:dyDescent="0.25">
      <c r="A4537" s="2">
        <v>43252</v>
      </c>
      <c r="B4537">
        <v>67.069999999999993</v>
      </c>
      <c r="C4537">
        <v>67.339995999999999</v>
      </c>
      <c r="D4537">
        <v>65.510002</v>
      </c>
      <c r="E4537">
        <v>65.809997999999993</v>
      </c>
      <c r="F4537">
        <v>65.809997999999993</v>
      </c>
      <c r="G4537">
        <v>781103</v>
      </c>
      <c r="H4537">
        <f t="shared" si="70"/>
        <v>4536</v>
      </c>
    </row>
    <row r="4538" spans="1:8" x14ac:dyDescent="0.25">
      <c r="A4538" s="2">
        <v>43255</v>
      </c>
      <c r="B4538">
        <v>65.709998999999996</v>
      </c>
      <c r="C4538">
        <v>66.040001000000004</v>
      </c>
      <c r="D4538">
        <v>64.569999999999993</v>
      </c>
      <c r="E4538">
        <v>64.75</v>
      </c>
      <c r="F4538">
        <v>64.75</v>
      </c>
      <c r="G4538">
        <v>696050</v>
      </c>
      <c r="H4538">
        <f t="shared" si="70"/>
        <v>4537</v>
      </c>
    </row>
    <row r="4539" spans="1:8" x14ac:dyDescent="0.25">
      <c r="A4539" s="2">
        <v>43256</v>
      </c>
      <c r="B4539">
        <v>64.940002000000007</v>
      </c>
      <c r="C4539">
        <v>65.569999999999993</v>
      </c>
      <c r="D4539">
        <v>64.220000999999996</v>
      </c>
      <c r="E4539">
        <v>65.519997000000004</v>
      </c>
      <c r="F4539">
        <v>65.519997000000004</v>
      </c>
      <c r="G4539">
        <v>714674</v>
      </c>
      <c r="H4539">
        <f t="shared" si="70"/>
        <v>4538</v>
      </c>
    </row>
    <row r="4540" spans="1:8" x14ac:dyDescent="0.25">
      <c r="A4540" s="2">
        <v>43257</v>
      </c>
      <c r="B4540">
        <v>65.510002</v>
      </c>
      <c r="C4540">
        <v>65.959998999999996</v>
      </c>
      <c r="D4540">
        <v>64.269997000000004</v>
      </c>
      <c r="E4540">
        <v>64.730002999999996</v>
      </c>
      <c r="F4540">
        <v>64.730002999999996</v>
      </c>
      <c r="G4540">
        <v>708829</v>
      </c>
      <c r="H4540">
        <f t="shared" si="70"/>
        <v>4539</v>
      </c>
    </row>
    <row r="4541" spans="1:8" x14ac:dyDescent="0.25">
      <c r="A4541" s="2">
        <v>43258</v>
      </c>
      <c r="B4541">
        <v>65.069999999999993</v>
      </c>
      <c r="C4541">
        <v>66.069999999999993</v>
      </c>
      <c r="D4541">
        <v>64.809997999999993</v>
      </c>
      <c r="E4541">
        <v>65.949996999999996</v>
      </c>
      <c r="F4541">
        <v>65.949996999999996</v>
      </c>
      <c r="G4541">
        <v>675041</v>
      </c>
      <c r="H4541">
        <f t="shared" si="70"/>
        <v>4540</v>
      </c>
    </row>
    <row r="4542" spans="1:8" x14ac:dyDescent="0.25">
      <c r="A4542" s="2">
        <v>43259</v>
      </c>
      <c r="B4542">
        <v>65.980002999999996</v>
      </c>
      <c r="C4542">
        <v>66.239998</v>
      </c>
      <c r="D4542">
        <v>65.150002000000001</v>
      </c>
      <c r="E4542">
        <v>65.739998</v>
      </c>
      <c r="F4542">
        <v>65.739998</v>
      </c>
      <c r="G4542">
        <v>571224</v>
      </c>
      <c r="H4542">
        <f t="shared" si="70"/>
        <v>4541</v>
      </c>
    </row>
    <row r="4543" spans="1:8" x14ac:dyDescent="0.25">
      <c r="A4543" s="2">
        <v>43262</v>
      </c>
      <c r="B4543">
        <v>65.559997999999993</v>
      </c>
      <c r="C4543">
        <v>66.349997999999999</v>
      </c>
      <c r="D4543">
        <v>64.849997999999999</v>
      </c>
      <c r="E4543">
        <v>66.099997999999999</v>
      </c>
      <c r="F4543">
        <v>66.099997999999999</v>
      </c>
      <c r="G4543">
        <v>558281</v>
      </c>
      <c r="H4543">
        <f t="shared" si="70"/>
        <v>4542</v>
      </c>
    </row>
    <row r="4544" spans="1:8" x14ac:dyDescent="0.25">
      <c r="A4544" s="2">
        <v>43263</v>
      </c>
      <c r="B4544">
        <v>66.050003000000004</v>
      </c>
      <c r="C4544">
        <v>66.699996999999996</v>
      </c>
      <c r="D4544">
        <v>65.870002999999997</v>
      </c>
      <c r="E4544">
        <v>66.360000999999997</v>
      </c>
      <c r="F4544">
        <v>66.360000999999997</v>
      </c>
      <c r="G4544">
        <v>524411</v>
      </c>
      <c r="H4544">
        <f t="shared" si="70"/>
        <v>4543</v>
      </c>
    </row>
    <row r="4545" spans="1:8" x14ac:dyDescent="0.25">
      <c r="A4545" s="2">
        <v>43264</v>
      </c>
      <c r="B4545">
        <v>66.010002</v>
      </c>
      <c r="C4545">
        <v>66.889999000000003</v>
      </c>
      <c r="D4545">
        <v>65.519997000000004</v>
      </c>
      <c r="E4545">
        <v>66.639999000000003</v>
      </c>
      <c r="F4545">
        <v>66.639999000000003</v>
      </c>
      <c r="G4545">
        <v>626398</v>
      </c>
      <c r="H4545">
        <f t="shared" si="70"/>
        <v>4544</v>
      </c>
    </row>
    <row r="4546" spans="1:8" x14ac:dyDescent="0.25">
      <c r="A4546" s="2">
        <v>43265</v>
      </c>
      <c r="B4546">
        <v>66.620002999999997</v>
      </c>
      <c r="C4546">
        <v>67.160004000000001</v>
      </c>
      <c r="D4546">
        <v>66.360000999999997</v>
      </c>
      <c r="E4546">
        <v>66.889999000000003</v>
      </c>
      <c r="F4546">
        <v>66.889999000000003</v>
      </c>
      <c r="G4546">
        <v>460168</v>
      </c>
      <c r="H4546">
        <f t="shared" si="70"/>
        <v>4545</v>
      </c>
    </row>
    <row r="4547" spans="1:8" x14ac:dyDescent="0.25">
      <c r="A4547" s="2">
        <v>43266</v>
      </c>
      <c r="B4547">
        <v>66.620002999999997</v>
      </c>
      <c r="C4547">
        <v>67.160004000000001</v>
      </c>
      <c r="D4547">
        <v>64.290001000000004</v>
      </c>
      <c r="E4547">
        <v>65.059997999999993</v>
      </c>
      <c r="F4547">
        <v>65.059997999999993</v>
      </c>
      <c r="G4547">
        <v>512591</v>
      </c>
      <c r="H4547">
        <f t="shared" si="70"/>
        <v>4546</v>
      </c>
    </row>
    <row r="4548" spans="1:8" x14ac:dyDescent="0.25">
      <c r="A4548" s="2">
        <v>43269</v>
      </c>
      <c r="B4548">
        <v>64.400002000000001</v>
      </c>
      <c r="C4548">
        <v>65.980002999999996</v>
      </c>
      <c r="D4548">
        <v>63.59</v>
      </c>
      <c r="E4548">
        <v>65.849997999999999</v>
      </c>
      <c r="F4548">
        <v>65.849997999999999</v>
      </c>
      <c r="G4548">
        <v>218933</v>
      </c>
      <c r="H4548">
        <f t="shared" ref="H4548:H4611" si="71">H4547+1</f>
        <v>4547</v>
      </c>
    </row>
    <row r="4549" spans="1:8" x14ac:dyDescent="0.25">
      <c r="A4549" s="2">
        <v>43270</v>
      </c>
      <c r="B4549">
        <v>65.819999999999993</v>
      </c>
      <c r="C4549">
        <v>65.900002000000001</v>
      </c>
      <c r="D4549">
        <v>64.389999000000003</v>
      </c>
      <c r="E4549">
        <v>65.069999999999993</v>
      </c>
      <c r="F4549">
        <v>65.069999999999993</v>
      </c>
      <c r="G4549">
        <v>122646</v>
      </c>
      <c r="H4549">
        <f t="shared" si="71"/>
        <v>4548</v>
      </c>
    </row>
    <row r="4550" spans="1:8" x14ac:dyDescent="0.25">
      <c r="A4550" s="2">
        <v>43271</v>
      </c>
      <c r="B4550">
        <v>65.110000999999997</v>
      </c>
      <c r="C4550">
        <v>66.529999000000004</v>
      </c>
      <c r="D4550">
        <v>65.010002</v>
      </c>
      <c r="E4550">
        <v>66.220000999999996</v>
      </c>
      <c r="F4550">
        <v>66.220000999999996</v>
      </c>
      <c r="G4550">
        <v>801625</v>
      </c>
      <c r="H4550">
        <f t="shared" si="71"/>
        <v>4549</v>
      </c>
    </row>
    <row r="4551" spans="1:8" x14ac:dyDescent="0.25">
      <c r="A4551" s="2">
        <v>43272</v>
      </c>
      <c r="B4551">
        <v>65.339995999999999</v>
      </c>
      <c r="C4551">
        <v>66.220000999999996</v>
      </c>
      <c r="D4551">
        <v>64.339995999999999</v>
      </c>
      <c r="E4551">
        <v>65.540001000000004</v>
      </c>
      <c r="F4551">
        <v>65.540001000000004</v>
      </c>
      <c r="G4551">
        <v>760719</v>
      </c>
      <c r="H4551">
        <f t="shared" si="71"/>
        <v>4550</v>
      </c>
    </row>
    <row r="4552" spans="1:8" x14ac:dyDescent="0.25">
      <c r="A4552" s="2">
        <v>43273</v>
      </c>
      <c r="B4552">
        <v>65.930000000000007</v>
      </c>
      <c r="C4552">
        <v>69.379997000000003</v>
      </c>
      <c r="D4552">
        <v>65.709998999999996</v>
      </c>
      <c r="E4552">
        <v>68.580001999999993</v>
      </c>
      <c r="F4552">
        <v>68.580001999999993</v>
      </c>
      <c r="G4552">
        <v>1136232</v>
      </c>
      <c r="H4552">
        <f t="shared" si="71"/>
        <v>4551</v>
      </c>
    </row>
    <row r="4553" spans="1:8" x14ac:dyDescent="0.25">
      <c r="A4553" s="2">
        <v>43276</v>
      </c>
      <c r="B4553">
        <v>68.75</v>
      </c>
      <c r="C4553">
        <v>69.440002000000007</v>
      </c>
      <c r="D4553">
        <v>67.779999000000004</v>
      </c>
      <c r="E4553">
        <v>68.080001999999993</v>
      </c>
      <c r="F4553">
        <v>68.080001999999993</v>
      </c>
      <c r="G4553">
        <v>816207</v>
      </c>
      <c r="H4553">
        <f t="shared" si="71"/>
        <v>4552</v>
      </c>
    </row>
    <row r="4554" spans="1:8" x14ac:dyDescent="0.25">
      <c r="A4554" s="2">
        <v>43277</v>
      </c>
      <c r="B4554">
        <v>68.209998999999996</v>
      </c>
      <c r="C4554">
        <v>70.910004000000001</v>
      </c>
      <c r="D4554">
        <v>67.720000999999996</v>
      </c>
      <c r="E4554">
        <v>70.529999000000004</v>
      </c>
      <c r="F4554">
        <v>70.529999000000004</v>
      </c>
      <c r="G4554">
        <v>848537</v>
      </c>
      <c r="H4554">
        <f t="shared" si="71"/>
        <v>4553</v>
      </c>
    </row>
    <row r="4555" spans="1:8" x14ac:dyDescent="0.25">
      <c r="A4555" s="2">
        <v>43278</v>
      </c>
      <c r="B4555">
        <v>70.680000000000007</v>
      </c>
      <c r="C4555">
        <v>73.059997999999993</v>
      </c>
      <c r="D4555">
        <v>70.559997999999993</v>
      </c>
      <c r="E4555">
        <v>72.760002</v>
      </c>
      <c r="F4555">
        <v>72.760002</v>
      </c>
      <c r="G4555">
        <v>775155</v>
      </c>
      <c r="H4555">
        <f t="shared" si="71"/>
        <v>4554</v>
      </c>
    </row>
    <row r="4556" spans="1:8" x14ac:dyDescent="0.25">
      <c r="A4556" s="2">
        <v>43279</v>
      </c>
      <c r="B4556">
        <v>72.269997000000004</v>
      </c>
      <c r="C4556">
        <v>74.029999000000004</v>
      </c>
      <c r="D4556">
        <v>72.199996999999996</v>
      </c>
      <c r="E4556">
        <v>73.449996999999996</v>
      </c>
      <c r="F4556">
        <v>73.449996999999996</v>
      </c>
      <c r="G4556">
        <v>717347</v>
      </c>
      <c r="H4556">
        <f t="shared" si="71"/>
        <v>4555</v>
      </c>
    </row>
    <row r="4557" spans="1:8" x14ac:dyDescent="0.25">
      <c r="A4557" s="2">
        <v>43280</v>
      </c>
      <c r="B4557">
        <v>73.330001999999993</v>
      </c>
      <c r="C4557">
        <v>74.459998999999996</v>
      </c>
      <c r="D4557">
        <v>72.930000000000007</v>
      </c>
      <c r="E4557">
        <v>74.150002000000001</v>
      </c>
      <c r="F4557">
        <v>74.150002000000001</v>
      </c>
      <c r="G4557">
        <v>602399</v>
      </c>
      <c r="H4557">
        <f t="shared" si="71"/>
        <v>4556</v>
      </c>
    </row>
    <row r="4558" spans="1:8" x14ac:dyDescent="0.25">
      <c r="A4558" s="2">
        <v>43283</v>
      </c>
      <c r="B4558">
        <v>73.620002999999997</v>
      </c>
      <c r="C4558">
        <v>74.349997999999999</v>
      </c>
      <c r="D4558">
        <v>72.510002</v>
      </c>
      <c r="E4558">
        <v>73.940002000000007</v>
      </c>
      <c r="F4558">
        <v>73.940002000000007</v>
      </c>
      <c r="G4558">
        <v>652167</v>
      </c>
      <c r="H4558">
        <f t="shared" si="71"/>
        <v>4557</v>
      </c>
    </row>
    <row r="4559" spans="1:8" x14ac:dyDescent="0.25">
      <c r="A4559" s="2">
        <v>43284</v>
      </c>
      <c r="B4559" t="s">
        <v>113</v>
      </c>
      <c r="C4559" t="s">
        <v>113</v>
      </c>
      <c r="D4559" t="s">
        <v>113</v>
      </c>
      <c r="E4559" t="s">
        <v>113</v>
      </c>
      <c r="F4559" t="s">
        <v>113</v>
      </c>
      <c r="G4559" t="s">
        <v>113</v>
      </c>
      <c r="H4559">
        <f t="shared" si="71"/>
        <v>4558</v>
      </c>
    </row>
    <row r="4560" spans="1:8" x14ac:dyDescent="0.25">
      <c r="A4560" s="2">
        <v>43286</v>
      </c>
      <c r="B4560">
        <v>74.349997999999999</v>
      </c>
      <c r="C4560">
        <v>74.800003000000004</v>
      </c>
      <c r="D4560">
        <v>72.529999000000004</v>
      </c>
      <c r="E4560">
        <v>72.940002000000007</v>
      </c>
      <c r="F4560">
        <v>72.940002000000007</v>
      </c>
      <c r="G4560">
        <v>841632</v>
      </c>
      <c r="H4560">
        <f t="shared" si="71"/>
        <v>4559</v>
      </c>
    </row>
    <row r="4561" spans="1:8" x14ac:dyDescent="0.25">
      <c r="A4561" s="2">
        <v>43287</v>
      </c>
      <c r="B4561">
        <v>73.160004000000001</v>
      </c>
      <c r="C4561">
        <v>74.010002</v>
      </c>
      <c r="D4561">
        <v>72.139999000000003</v>
      </c>
      <c r="E4561">
        <v>73.800003000000004</v>
      </c>
      <c r="F4561">
        <v>73.800003000000004</v>
      </c>
      <c r="G4561">
        <v>611419</v>
      </c>
      <c r="H4561">
        <f t="shared" si="71"/>
        <v>4560</v>
      </c>
    </row>
    <row r="4562" spans="1:8" x14ac:dyDescent="0.25">
      <c r="A4562" s="2">
        <v>43290</v>
      </c>
      <c r="B4562">
        <v>73.870002999999997</v>
      </c>
      <c r="C4562">
        <v>74.279999000000004</v>
      </c>
      <c r="D4562">
        <v>72.989998</v>
      </c>
      <c r="E4562">
        <v>73.849997999999999</v>
      </c>
      <c r="F4562">
        <v>73.849997999999999</v>
      </c>
      <c r="G4562">
        <v>533003</v>
      </c>
      <c r="H4562">
        <f t="shared" si="71"/>
        <v>4561</v>
      </c>
    </row>
    <row r="4563" spans="1:8" x14ac:dyDescent="0.25">
      <c r="A4563" s="2">
        <v>43291</v>
      </c>
      <c r="B4563">
        <v>74.040001000000004</v>
      </c>
      <c r="C4563">
        <v>74.699996999999996</v>
      </c>
      <c r="D4563">
        <v>73.650002000000001</v>
      </c>
      <c r="E4563">
        <v>74.110000999999997</v>
      </c>
      <c r="F4563">
        <v>74.110000999999997</v>
      </c>
      <c r="G4563">
        <v>586829</v>
      </c>
      <c r="H4563">
        <f t="shared" si="71"/>
        <v>4562</v>
      </c>
    </row>
    <row r="4564" spans="1:8" x14ac:dyDescent="0.25">
      <c r="A4564" s="2">
        <v>43292</v>
      </c>
      <c r="B4564">
        <v>74.199996999999996</v>
      </c>
      <c r="C4564">
        <v>74.260002</v>
      </c>
      <c r="D4564">
        <v>70.019997000000004</v>
      </c>
      <c r="E4564">
        <v>70.379997000000003</v>
      </c>
      <c r="F4564">
        <v>70.379997000000003</v>
      </c>
      <c r="G4564">
        <v>861726</v>
      </c>
      <c r="H4564">
        <f t="shared" si="71"/>
        <v>4563</v>
      </c>
    </row>
    <row r="4565" spans="1:8" x14ac:dyDescent="0.25">
      <c r="A4565" s="2">
        <v>43293</v>
      </c>
      <c r="B4565">
        <v>70.599997999999999</v>
      </c>
      <c r="C4565">
        <v>71.239998</v>
      </c>
      <c r="D4565">
        <v>69.230002999999996</v>
      </c>
      <c r="E4565">
        <v>70.330001999999993</v>
      </c>
      <c r="F4565">
        <v>70.330001999999993</v>
      </c>
      <c r="G4565">
        <v>707887</v>
      </c>
      <c r="H4565">
        <f t="shared" si="71"/>
        <v>4564</v>
      </c>
    </row>
    <row r="4566" spans="1:8" x14ac:dyDescent="0.25">
      <c r="A4566" s="2">
        <v>43294</v>
      </c>
      <c r="B4566">
        <v>70.379997000000003</v>
      </c>
      <c r="C4566">
        <v>71.660004000000001</v>
      </c>
      <c r="D4566">
        <v>69.839995999999999</v>
      </c>
      <c r="E4566">
        <v>71.010002</v>
      </c>
      <c r="F4566">
        <v>71.010002</v>
      </c>
      <c r="G4566">
        <v>530277</v>
      </c>
      <c r="H4566">
        <f t="shared" si="71"/>
        <v>4565</v>
      </c>
    </row>
    <row r="4567" spans="1:8" x14ac:dyDescent="0.25">
      <c r="A4567" s="2">
        <v>43297</v>
      </c>
      <c r="B4567">
        <v>70.519997000000004</v>
      </c>
      <c r="C4567">
        <v>70.870002999999997</v>
      </c>
      <c r="D4567">
        <v>67.580001999999993</v>
      </c>
      <c r="E4567">
        <v>68.059997999999993</v>
      </c>
      <c r="F4567">
        <v>68.059997999999993</v>
      </c>
      <c r="G4567">
        <v>530480</v>
      </c>
      <c r="H4567">
        <f t="shared" si="71"/>
        <v>4566</v>
      </c>
    </row>
    <row r="4568" spans="1:8" x14ac:dyDescent="0.25">
      <c r="A4568" s="2">
        <v>43298</v>
      </c>
      <c r="B4568">
        <v>68.029999000000004</v>
      </c>
      <c r="C4568">
        <v>68.440002000000007</v>
      </c>
      <c r="D4568">
        <v>67.029999000000004</v>
      </c>
      <c r="E4568">
        <v>68.080001999999993</v>
      </c>
      <c r="F4568">
        <v>68.080001999999993</v>
      </c>
      <c r="G4568">
        <v>440727</v>
      </c>
      <c r="H4568">
        <f t="shared" si="71"/>
        <v>4567</v>
      </c>
    </row>
    <row r="4569" spans="1:8" x14ac:dyDescent="0.25">
      <c r="A4569" s="2">
        <v>43299</v>
      </c>
      <c r="B4569">
        <v>67.610000999999997</v>
      </c>
      <c r="C4569">
        <v>69.059997999999993</v>
      </c>
      <c r="D4569">
        <v>67.040001000000004</v>
      </c>
      <c r="E4569">
        <v>68.760002</v>
      </c>
      <c r="F4569">
        <v>68.760002</v>
      </c>
      <c r="G4569">
        <v>187313</v>
      </c>
      <c r="H4569">
        <f t="shared" si="71"/>
        <v>4568</v>
      </c>
    </row>
    <row r="4570" spans="1:8" x14ac:dyDescent="0.25">
      <c r="A4570" s="2">
        <v>43300</v>
      </c>
      <c r="B4570">
        <v>69</v>
      </c>
      <c r="C4570">
        <v>70.169998000000007</v>
      </c>
      <c r="D4570">
        <v>67.800003000000004</v>
      </c>
      <c r="E4570">
        <v>69.459998999999996</v>
      </c>
      <c r="F4570">
        <v>69.459998999999996</v>
      </c>
      <c r="G4570">
        <v>103220</v>
      </c>
      <c r="H4570">
        <f t="shared" si="71"/>
        <v>4569</v>
      </c>
    </row>
    <row r="4571" spans="1:8" x14ac:dyDescent="0.25">
      <c r="A4571" s="2">
        <v>43301</v>
      </c>
      <c r="B4571">
        <v>69.389999000000003</v>
      </c>
      <c r="C4571">
        <v>71.099997999999999</v>
      </c>
      <c r="D4571">
        <v>69.370002999999997</v>
      </c>
      <c r="E4571">
        <v>70.459998999999996</v>
      </c>
      <c r="F4571">
        <v>70.459998999999996</v>
      </c>
      <c r="G4571">
        <v>500967</v>
      </c>
      <c r="H4571">
        <f t="shared" si="71"/>
        <v>4570</v>
      </c>
    </row>
    <row r="4572" spans="1:8" x14ac:dyDescent="0.25">
      <c r="A4572" s="2">
        <v>43304</v>
      </c>
      <c r="B4572">
        <v>68.169998000000007</v>
      </c>
      <c r="C4572">
        <v>69.309997999999993</v>
      </c>
      <c r="D4572">
        <v>67.599997999999999</v>
      </c>
      <c r="E4572">
        <v>67.889999000000003</v>
      </c>
      <c r="F4572">
        <v>67.889999000000003</v>
      </c>
      <c r="G4572">
        <v>555915</v>
      </c>
      <c r="H4572">
        <f t="shared" si="71"/>
        <v>4571</v>
      </c>
    </row>
    <row r="4573" spans="1:8" x14ac:dyDescent="0.25">
      <c r="A4573" s="2">
        <v>43305</v>
      </c>
      <c r="B4573">
        <v>67.800003000000004</v>
      </c>
      <c r="C4573">
        <v>69.050003000000004</v>
      </c>
      <c r="D4573">
        <v>67.559997999999993</v>
      </c>
      <c r="E4573">
        <v>68.519997000000004</v>
      </c>
      <c r="F4573">
        <v>68.519997000000004</v>
      </c>
      <c r="G4573">
        <v>524591</v>
      </c>
      <c r="H4573">
        <f t="shared" si="71"/>
        <v>4572</v>
      </c>
    </row>
    <row r="4574" spans="1:8" x14ac:dyDescent="0.25">
      <c r="A4574" s="2">
        <v>43306</v>
      </c>
      <c r="B4574">
        <v>68.769997000000004</v>
      </c>
      <c r="C4574">
        <v>69.699996999999996</v>
      </c>
      <c r="D4574">
        <v>68.199996999999996</v>
      </c>
      <c r="E4574">
        <v>69.300003000000004</v>
      </c>
      <c r="F4574">
        <v>69.300003000000004</v>
      </c>
      <c r="G4574">
        <v>622913</v>
      </c>
      <c r="H4574">
        <f t="shared" si="71"/>
        <v>4573</v>
      </c>
    </row>
    <row r="4575" spans="1:8" x14ac:dyDescent="0.25">
      <c r="A4575" s="2">
        <v>43307</v>
      </c>
      <c r="B4575">
        <v>69.379997000000003</v>
      </c>
      <c r="C4575">
        <v>69.919998000000007</v>
      </c>
      <c r="D4575">
        <v>68.919998000000007</v>
      </c>
      <c r="E4575">
        <v>69.610000999999997</v>
      </c>
      <c r="F4575">
        <v>69.610000999999997</v>
      </c>
      <c r="G4575">
        <v>489059</v>
      </c>
      <c r="H4575">
        <f t="shared" si="71"/>
        <v>4574</v>
      </c>
    </row>
    <row r="4576" spans="1:8" x14ac:dyDescent="0.25">
      <c r="A4576" s="2">
        <v>43308</v>
      </c>
      <c r="B4576">
        <v>69.580001999999993</v>
      </c>
      <c r="C4576">
        <v>69.769997000000004</v>
      </c>
      <c r="D4576">
        <v>68.260002</v>
      </c>
      <c r="E4576">
        <v>68.690002000000007</v>
      </c>
      <c r="F4576">
        <v>68.690002000000007</v>
      </c>
      <c r="G4576">
        <v>460450</v>
      </c>
      <c r="H4576">
        <f t="shared" si="71"/>
        <v>4575</v>
      </c>
    </row>
    <row r="4577" spans="1:8" x14ac:dyDescent="0.25">
      <c r="A4577" s="2">
        <v>43311</v>
      </c>
      <c r="B4577">
        <v>69.010002</v>
      </c>
      <c r="C4577">
        <v>70.430000000000007</v>
      </c>
      <c r="D4577">
        <v>68.800003000000004</v>
      </c>
      <c r="E4577">
        <v>70.129997000000003</v>
      </c>
      <c r="F4577">
        <v>70.129997000000003</v>
      </c>
      <c r="G4577">
        <v>463011</v>
      </c>
      <c r="H4577">
        <f t="shared" si="71"/>
        <v>4576</v>
      </c>
    </row>
    <row r="4578" spans="1:8" x14ac:dyDescent="0.25">
      <c r="A4578" s="2">
        <v>43312</v>
      </c>
      <c r="B4578">
        <v>70.050003000000004</v>
      </c>
      <c r="C4578">
        <v>70.220000999999996</v>
      </c>
      <c r="D4578">
        <v>67.980002999999996</v>
      </c>
      <c r="E4578">
        <v>68.760002</v>
      </c>
      <c r="F4578">
        <v>68.760002</v>
      </c>
      <c r="G4578">
        <v>519070</v>
      </c>
      <c r="H4578">
        <f t="shared" si="71"/>
        <v>4577</v>
      </c>
    </row>
    <row r="4579" spans="1:8" x14ac:dyDescent="0.25">
      <c r="A4579" s="2">
        <v>43313</v>
      </c>
      <c r="B4579">
        <v>68.430000000000007</v>
      </c>
      <c r="C4579">
        <v>68.519997000000004</v>
      </c>
      <c r="D4579">
        <v>67.309997999999993</v>
      </c>
      <c r="E4579">
        <v>67.660004000000001</v>
      </c>
      <c r="F4579">
        <v>67.660004000000001</v>
      </c>
      <c r="G4579">
        <v>576561</v>
      </c>
      <c r="H4579">
        <f t="shared" si="71"/>
        <v>4578</v>
      </c>
    </row>
    <row r="4580" spans="1:8" x14ac:dyDescent="0.25">
      <c r="A4580" s="2">
        <v>43314</v>
      </c>
      <c r="B4580">
        <v>67.860000999999997</v>
      </c>
      <c r="C4580">
        <v>69.360000999999997</v>
      </c>
      <c r="D4580">
        <v>66.919998000000007</v>
      </c>
      <c r="E4580">
        <v>68.959998999999996</v>
      </c>
      <c r="F4580">
        <v>68.959998999999996</v>
      </c>
      <c r="G4580">
        <v>531071</v>
      </c>
      <c r="H4580">
        <f t="shared" si="71"/>
        <v>4579</v>
      </c>
    </row>
    <row r="4581" spans="1:8" x14ac:dyDescent="0.25">
      <c r="A4581" s="2">
        <v>43315</v>
      </c>
      <c r="B4581">
        <v>68.989998</v>
      </c>
      <c r="C4581">
        <v>69.239998</v>
      </c>
      <c r="D4581">
        <v>67.870002999999997</v>
      </c>
      <c r="E4581">
        <v>68.489998</v>
      </c>
      <c r="F4581">
        <v>68.489998</v>
      </c>
      <c r="G4581">
        <v>476615</v>
      </c>
      <c r="H4581">
        <f t="shared" si="71"/>
        <v>4580</v>
      </c>
    </row>
    <row r="4582" spans="1:8" x14ac:dyDescent="0.25">
      <c r="A4582" s="2">
        <v>43318</v>
      </c>
      <c r="B4582">
        <v>68.650002000000001</v>
      </c>
      <c r="C4582">
        <v>69.919998000000007</v>
      </c>
      <c r="D4582">
        <v>68.5</v>
      </c>
      <c r="E4582">
        <v>69.010002</v>
      </c>
      <c r="F4582">
        <v>69.010002</v>
      </c>
      <c r="G4582">
        <v>495605</v>
      </c>
      <c r="H4582">
        <f t="shared" si="71"/>
        <v>4581</v>
      </c>
    </row>
    <row r="4583" spans="1:8" x14ac:dyDescent="0.25">
      <c r="A4583" s="2">
        <v>43319</v>
      </c>
      <c r="B4583">
        <v>68.900002000000001</v>
      </c>
      <c r="C4583">
        <v>69.830001999999993</v>
      </c>
      <c r="D4583">
        <v>68.809997999999993</v>
      </c>
      <c r="E4583">
        <v>69.169998000000007</v>
      </c>
      <c r="F4583">
        <v>69.169998000000007</v>
      </c>
      <c r="G4583">
        <v>485027</v>
      </c>
      <c r="H4583">
        <f t="shared" si="71"/>
        <v>4582</v>
      </c>
    </row>
    <row r="4584" spans="1:8" x14ac:dyDescent="0.25">
      <c r="A4584" s="2">
        <v>43320</v>
      </c>
      <c r="B4584">
        <v>69.089995999999999</v>
      </c>
      <c r="C4584">
        <v>69.370002999999997</v>
      </c>
      <c r="D4584">
        <v>66.319999999999993</v>
      </c>
      <c r="E4584">
        <v>66.940002000000007</v>
      </c>
      <c r="F4584">
        <v>66.940002000000007</v>
      </c>
      <c r="G4584">
        <v>760313</v>
      </c>
      <c r="H4584">
        <f t="shared" si="71"/>
        <v>4583</v>
      </c>
    </row>
    <row r="4585" spans="1:8" x14ac:dyDescent="0.25">
      <c r="A4585" s="2">
        <v>43321</v>
      </c>
      <c r="B4585">
        <v>66.790001000000004</v>
      </c>
      <c r="C4585">
        <v>67.410004000000001</v>
      </c>
      <c r="D4585">
        <v>66.489998</v>
      </c>
      <c r="E4585">
        <v>66.809997999999993</v>
      </c>
      <c r="F4585">
        <v>66.809997999999993</v>
      </c>
      <c r="G4585">
        <v>509401</v>
      </c>
      <c r="H4585">
        <f t="shared" si="71"/>
        <v>4584</v>
      </c>
    </row>
    <row r="4586" spans="1:8" x14ac:dyDescent="0.25">
      <c r="A4586" s="2">
        <v>43322</v>
      </c>
      <c r="B4586">
        <v>66.739998</v>
      </c>
      <c r="C4586">
        <v>67.870002999999997</v>
      </c>
      <c r="D4586">
        <v>66.139999000000003</v>
      </c>
      <c r="E4586">
        <v>67.629997000000003</v>
      </c>
      <c r="F4586">
        <v>67.629997000000003</v>
      </c>
      <c r="G4586">
        <v>524490</v>
      </c>
      <c r="H4586">
        <f t="shared" si="71"/>
        <v>4585</v>
      </c>
    </row>
    <row r="4587" spans="1:8" x14ac:dyDescent="0.25">
      <c r="A4587" s="2">
        <v>43325</v>
      </c>
      <c r="B4587">
        <v>67.779999000000004</v>
      </c>
      <c r="C4587">
        <v>67.949996999999996</v>
      </c>
      <c r="D4587">
        <v>65.709998999999996</v>
      </c>
      <c r="E4587">
        <v>67.199996999999996</v>
      </c>
      <c r="F4587">
        <v>67.199996999999996</v>
      </c>
      <c r="G4587">
        <v>578219</v>
      </c>
      <c r="H4587">
        <f t="shared" si="71"/>
        <v>4586</v>
      </c>
    </row>
    <row r="4588" spans="1:8" x14ac:dyDescent="0.25">
      <c r="A4588" s="2">
        <v>43326</v>
      </c>
      <c r="B4588">
        <v>67.419998000000007</v>
      </c>
      <c r="C4588">
        <v>68.370002999999997</v>
      </c>
      <c r="D4588">
        <v>66.580001999999993</v>
      </c>
      <c r="E4588">
        <v>67.040001000000004</v>
      </c>
      <c r="F4588">
        <v>67.040001000000004</v>
      </c>
      <c r="G4588">
        <v>538484</v>
      </c>
      <c r="H4588">
        <f t="shared" si="71"/>
        <v>4587</v>
      </c>
    </row>
    <row r="4589" spans="1:8" x14ac:dyDescent="0.25">
      <c r="A4589" s="2">
        <v>43327</v>
      </c>
      <c r="B4589">
        <v>66.620002999999997</v>
      </c>
      <c r="C4589">
        <v>66.900002000000001</v>
      </c>
      <c r="D4589">
        <v>64.510002</v>
      </c>
      <c r="E4589">
        <v>65.010002</v>
      </c>
      <c r="F4589">
        <v>65.010002</v>
      </c>
      <c r="G4589">
        <v>573473</v>
      </c>
      <c r="H4589">
        <f t="shared" si="71"/>
        <v>4588</v>
      </c>
    </row>
    <row r="4590" spans="1:8" x14ac:dyDescent="0.25">
      <c r="A4590" s="2">
        <v>43328</v>
      </c>
      <c r="B4590">
        <v>64.949996999999996</v>
      </c>
      <c r="C4590">
        <v>65.519997000000004</v>
      </c>
      <c r="D4590">
        <v>64.430000000000007</v>
      </c>
      <c r="E4590">
        <v>65.459998999999996</v>
      </c>
      <c r="F4590">
        <v>65.459998999999996</v>
      </c>
      <c r="G4590">
        <v>383380</v>
      </c>
      <c r="H4590">
        <f t="shared" si="71"/>
        <v>4589</v>
      </c>
    </row>
    <row r="4591" spans="1:8" x14ac:dyDescent="0.25">
      <c r="A4591" s="2">
        <v>43329</v>
      </c>
      <c r="B4591">
        <v>65.470000999999996</v>
      </c>
      <c r="C4591">
        <v>66.389999000000003</v>
      </c>
      <c r="D4591">
        <v>65.300003000000004</v>
      </c>
      <c r="E4591">
        <v>65.910004000000001</v>
      </c>
      <c r="F4591">
        <v>65.910004000000001</v>
      </c>
      <c r="G4591">
        <v>171403</v>
      </c>
      <c r="H4591">
        <f t="shared" si="71"/>
        <v>4590</v>
      </c>
    </row>
    <row r="4592" spans="1:8" x14ac:dyDescent="0.25">
      <c r="A4592" s="2">
        <v>43332</v>
      </c>
      <c r="B4592">
        <v>65.910004000000001</v>
      </c>
      <c r="C4592">
        <v>66.680000000000007</v>
      </c>
      <c r="D4592">
        <v>65.589995999999999</v>
      </c>
      <c r="E4592">
        <v>66.430000000000007</v>
      </c>
      <c r="F4592">
        <v>66.430000000000007</v>
      </c>
      <c r="G4592">
        <v>112709</v>
      </c>
      <c r="H4592">
        <f t="shared" si="71"/>
        <v>4591</v>
      </c>
    </row>
    <row r="4593" spans="1:8" x14ac:dyDescent="0.25">
      <c r="A4593" s="2">
        <v>43333</v>
      </c>
      <c r="B4593">
        <v>66.620002999999997</v>
      </c>
      <c r="C4593">
        <v>68.099997999999999</v>
      </c>
      <c r="D4593">
        <v>66.519997000000004</v>
      </c>
      <c r="E4593">
        <v>67.349997999999999</v>
      </c>
      <c r="F4593">
        <v>67.349997999999999</v>
      </c>
      <c r="G4593">
        <v>437164</v>
      </c>
      <c r="H4593">
        <f t="shared" si="71"/>
        <v>4592</v>
      </c>
    </row>
    <row r="4594" spans="1:8" x14ac:dyDescent="0.25">
      <c r="A4594" s="2">
        <v>43334</v>
      </c>
      <c r="B4594">
        <v>66.080001999999993</v>
      </c>
      <c r="C4594">
        <v>68.150002000000001</v>
      </c>
      <c r="D4594">
        <v>65.980002999999996</v>
      </c>
      <c r="E4594">
        <v>67.860000999999997</v>
      </c>
      <c r="F4594">
        <v>67.860000999999997</v>
      </c>
      <c r="G4594">
        <v>581899</v>
      </c>
      <c r="H4594">
        <f t="shared" si="71"/>
        <v>4593</v>
      </c>
    </row>
    <row r="4595" spans="1:8" x14ac:dyDescent="0.25">
      <c r="A4595" s="2">
        <v>43335</v>
      </c>
      <c r="B4595">
        <v>68.069999999999993</v>
      </c>
      <c r="C4595">
        <v>68.120002999999997</v>
      </c>
      <c r="D4595">
        <v>67.319999999999993</v>
      </c>
      <c r="E4595">
        <v>67.830001999999993</v>
      </c>
      <c r="F4595">
        <v>67.830001999999993</v>
      </c>
      <c r="G4595">
        <v>450690</v>
      </c>
      <c r="H4595">
        <f t="shared" si="71"/>
        <v>4594</v>
      </c>
    </row>
    <row r="4596" spans="1:8" x14ac:dyDescent="0.25">
      <c r="A4596" s="2">
        <v>43336</v>
      </c>
      <c r="B4596">
        <v>67.900002000000001</v>
      </c>
      <c r="C4596">
        <v>69.309997999999993</v>
      </c>
      <c r="D4596">
        <v>67.779999000000004</v>
      </c>
      <c r="E4596">
        <v>68.720000999999996</v>
      </c>
      <c r="F4596">
        <v>68.720000999999996</v>
      </c>
      <c r="G4596">
        <v>517796</v>
      </c>
      <c r="H4596">
        <f t="shared" si="71"/>
        <v>4595</v>
      </c>
    </row>
    <row r="4597" spans="1:8" x14ac:dyDescent="0.25">
      <c r="A4597" s="2">
        <v>43339</v>
      </c>
      <c r="B4597">
        <v>68.569999999999993</v>
      </c>
      <c r="C4597">
        <v>68.970000999999996</v>
      </c>
      <c r="D4597">
        <v>68.339995999999999</v>
      </c>
      <c r="E4597">
        <v>68.870002999999997</v>
      </c>
      <c r="F4597">
        <v>68.870002999999997</v>
      </c>
      <c r="G4597">
        <v>332612</v>
      </c>
      <c r="H4597">
        <f t="shared" si="71"/>
        <v>4596</v>
      </c>
    </row>
    <row r="4598" spans="1:8" x14ac:dyDescent="0.25">
      <c r="A4598" s="2">
        <v>43340</v>
      </c>
      <c r="B4598">
        <v>68.930000000000007</v>
      </c>
      <c r="C4598">
        <v>69.199996999999996</v>
      </c>
      <c r="D4598">
        <v>68.209998999999996</v>
      </c>
      <c r="E4598">
        <v>68.529999000000004</v>
      </c>
      <c r="F4598">
        <v>68.529999000000004</v>
      </c>
      <c r="G4598">
        <v>426833</v>
      </c>
      <c r="H4598">
        <f t="shared" si="71"/>
        <v>4597</v>
      </c>
    </row>
    <row r="4599" spans="1:8" x14ac:dyDescent="0.25">
      <c r="A4599" s="2">
        <v>43341</v>
      </c>
      <c r="B4599">
        <v>68.540001000000004</v>
      </c>
      <c r="C4599">
        <v>69.760002</v>
      </c>
      <c r="D4599">
        <v>68.370002999999997</v>
      </c>
      <c r="E4599">
        <v>69.510002</v>
      </c>
      <c r="F4599">
        <v>69.510002</v>
      </c>
      <c r="G4599">
        <v>497095</v>
      </c>
      <c r="H4599">
        <f t="shared" si="71"/>
        <v>4598</v>
      </c>
    </row>
    <row r="4600" spans="1:8" x14ac:dyDescent="0.25">
      <c r="A4600" s="2">
        <v>43342</v>
      </c>
      <c r="B4600">
        <v>69.709998999999996</v>
      </c>
      <c r="C4600">
        <v>70.5</v>
      </c>
      <c r="D4600">
        <v>69.550003000000004</v>
      </c>
      <c r="E4600">
        <v>70.25</v>
      </c>
      <c r="F4600">
        <v>70.25</v>
      </c>
      <c r="G4600">
        <v>445584</v>
      </c>
      <c r="H4600">
        <f t="shared" si="71"/>
        <v>4599</v>
      </c>
    </row>
    <row r="4601" spans="1:8" x14ac:dyDescent="0.25">
      <c r="A4601" s="2">
        <v>43343</v>
      </c>
      <c r="B4601">
        <v>70.059997999999993</v>
      </c>
      <c r="C4601">
        <v>70.360000999999997</v>
      </c>
      <c r="D4601">
        <v>69.639999000000003</v>
      </c>
      <c r="E4601">
        <v>69.800003000000004</v>
      </c>
      <c r="F4601">
        <v>69.800003000000004</v>
      </c>
      <c r="G4601">
        <v>419739</v>
      </c>
      <c r="H4601">
        <f t="shared" si="71"/>
        <v>4600</v>
      </c>
    </row>
    <row r="4602" spans="1:8" x14ac:dyDescent="0.25">
      <c r="A4602" s="2">
        <v>43347</v>
      </c>
      <c r="B4602">
        <v>70.120002999999997</v>
      </c>
      <c r="C4602">
        <v>71.400002000000001</v>
      </c>
      <c r="D4602">
        <v>69.080001999999993</v>
      </c>
      <c r="E4602">
        <v>69.870002999999997</v>
      </c>
      <c r="F4602">
        <v>69.870002999999997</v>
      </c>
      <c r="G4602">
        <v>785981</v>
      </c>
      <c r="H4602">
        <f t="shared" si="71"/>
        <v>4601</v>
      </c>
    </row>
    <row r="4603" spans="1:8" x14ac:dyDescent="0.25">
      <c r="A4603" s="2">
        <v>43348</v>
      </c>
      <c r="B4603">
        <v>69.430000000000007</v>
      </c>
      <c r="C4603">
        <v>69.589995999999999</v>
      </c>
      <c r="D4603">
        <v>68.559997999999993</v>
      </c>
      <c r="E4603">
        <v>68.720000999999996</v>
      </c>
      <c r="F4603">
        <v>68.720000999999996</v>
      </c>
      <c r="G4603">
        <v>542104</v>
      </c>
      <c r="H4603">
        <f t="shared" si="71"/>
        <v>4602</v>
      </c>
    </row>
    <row r="4604" spans="1:8" x14ac:dyDescent="0.25">
      <c r="A4604" s="2">
        <v>43349</v>
      </c>
      <c r="B4604">
        <v>68.639999000000003</v>
      </c>
      <c r="C4604">
        <v>69.019997000000004</v>
      </c>
      <c r="D4604">
        <v>67</v>
      </c>
      <c r="E4604">
        <v>67.769997000000004</v>
      </c>
      <c r="F4604">
        <v>67.769997000000004</v>
      </c>
      <c r="G4604">
        <v>633824</v>
      </c>
      <c r="H4604">
        <f t="shared" si="71"/>
        <v>4603</v>
      </c>
    </row>
    <row r="4605" spans="1:8" x14ac:dyDescent="0.25">
      <c r="A4605" s="2">
        <v>43350</v>
      </c>
      <c r="B4605">
        <v>67.879997000000003</v>
      </c>
      <c r="C4605">
        <v>68.080001999999993</v>
      </c>
      <c r="D4605">
        <v>66.860000999999997</v>
      </c>
      <c r="E4605">
        <v>67.75</v>
      </c>
      <c r="F4605">
        <v>67.75</v>
      </c>
      <c r="G4605">
        <v>530895</v>
      </c>
      <c r="H4605">
        <f t="shared" si="71"/>
        <v>4604</v>
      </c>
    </row>
    <row r="4606" spans="1:8" x14ac:dyDescent="0.25">
      <c r="A4606" s="2">
        <v>43353</v>
      </c>
      <c r="B4606">
        <v>67.819999999999993</v>
      </c>
      <c r="C4606">
        <v>68.519997000000004</v>
      </c>
      <c r="D4606">
        <v>67.330001999999993</v>
      </c>
      <c r="E4606">
        <v>67.540001000000004</v>
      </c>
      <c r="F4606">
        <v>67.540001000000004</v>
      </c>
      <c r="G4606">
        <v>571174</v>
      </c>
      <c r="H4606">
        <f t="shared" si="71"/>
        <v>4605</v>
      </c>
    </row>
    <row r="4607" spans="1:8" x14ac:dyDescent="0.25">
      <c r="A4607" s="2">
        <v>43354</v>
      </c>
      <c r="B4607">
        <v>67.529999000000004</v>
      </c>
      <c r="C4607">
        <v>70.010002</v>
      </c>
      <c r="D4607">
        <v>67.480002999999996</v>
      </c>
      <c r="E4607">
        <v>69.25</v>
      </c>
      <c r="F4607">
        <v>69.25</v>
      </c>
      <c r="G4607">
        <v>676869</v>
      </c>
      <c r="H4607">
        <f t="shared" si="71"/>
        <v>4606</v>
      </c>
    </row>
    <row r="4608" spans="1:8" x14ac:dyDescent="0.25">
      <c r="A4608" s="2">
        <v>43355</v>
      </c>
      <c r="B4608">
        <v>69.889999000000003</v>
      </c>
      <c r="C4608">
        <v>71.260002</v>
      </c>
      <c r="D4608">
        <v>69.5</v>
      </c>
      <c r="E4608">
        <v>70.370002999999997</v>
      </c>
      <c r="F4608">
        <v>70.370002999999997</v>
      </c>
      <c r="G4608">
        <v>800543</v>
      </c>
      <c r="H4608">
        <f t="shared" si="71"/>
        <v>4607</v>
      </c>
    </row>
    <row r="4609" spans="1:8" x14ac:dyDescent="0.25">
      <c r="A4609" s="2">
        <v>43356</v>
      </c>
      <c r="B4609">
        <v>70.239998</v>
      </c>
      <c r="C4609">
        <v>70.279999000000004</v>
      </c>
      <c r="D4609">
        <v>68.349997999999999</v>
      </c>
      <c r="E4609">
        <v>68.589995999999999</v>
      </c>
      <c r="F4609">
        <v>68.589995999999999</v>
      </c>
      <c r="G4609">
        <v>684937</v>
      </c>
      <c r="H4609">
        <f t="shared" si="71"/>
        <v>4608</v>
      </c>
    </row>
    <row r="4610" spans="1:8" x14ac:dyDescent="0.25">
      <c r="A4610" s="2">
        <v>43357</v>
      </c>
      <c r="B4610">
        <v>68.790001000000004</v>
      </c>
      <c r="C4610">
        <v>69.910004000000001</v>
      </c>
      <c r="D4610">
        <v>67.940002000000007</v>
      </c>
      <c r="E4610">
        <v>68.989998</v>
      </c>
      <c r="F4610">
        <v>68.989998</v>
      </c>
      <c r="G4610">
        <v>611075</v>
      </c>
      <c r="H4610">
        <f t="shared" si="71"/>
        <v>4609</v>
      </c>
    </row>
    <row r="4611" spans="1:8" x14ac:dyDescent="0.25">
      <c r="A4611" s="2">
        <v>43360</v>
      </c>
      <c r="B4611">
        <v>68.930000000000007</v>
      </c>
      <c r="C4611">
        <v>69.720000999999996</v>
      </c>
      <c r="D4611">
        <v>68.529999000000004</v>
      </c>
      <c r="E4611">
        <v>68.910004000000001</v>
      </c>
      <c r="F4611">
        <v>68.910004000000001</v>
      </c>
      <c r="G4611">
        <v>422294</v>
      </c>
      <c r="H4611">
        <f t="shared" si="71"/>
        <v>4610</v>
      </c>
    </row>
    <row r="4612" spans="1:8" x14ac:dyDescent="0.25">
      <c r="A4612" s="2">
        <v>43361</v>
      </c>
      <c r="B4612">
        <v>68.800003000000004</v>
      </c>
      <c r="C4612">
        <v>70.419998000000007</v>
      </c>
      <c r="D4612">
        <v>68.529999000000004</v>
      </c>
      <c r="E4612">
        <v>69.849997999999999</v>
      </c>
      <c r="F4612">
        <v>69.849997999999999</v>
      </c>
      <c r="G4612">
        <v>234202</v>
      </c>
      <c r="H4612">
        <f t="shared" ref="H4612:H4675" si="72">H4611+1</f>
        <v>4611</v>
      </c>
    </row>
    <row r="4613" spans="1:8" x14ac:dyDescent="0.25">
      <c r="A4613" s="2">
        <v>43362</v>
      </c>
      <c r="B4613">
        <v>69.709998999999996</v>
      </c>
      <c r="C4613">
        <v>71.5</v>
      </c>
      <c r="D4613">
        <v>69.650002000000001</v>
      </c>
      <c r="E4613">
        <v>71.120002999999997</v>
      </c>
      <c r="F4613">
        <v>71.120002999999997</v>
      </c>
      <c r="G4613">
        <v>125208</v>
      </c>
      <c r="H4613">
        <f t="shared" si="72"/>
        <v>4612</v>
      </c>
    </row>
    <row r="4614" spans="1:8" x14ac:dyDescent="0.25">
      <c r="A4614" s="2">
        <v>43363</v>
      </c>
      <c r="B4614">
        <v>71.389999000000003</v>
      </c>
      <c r="C4614">
        <v>71.809997999999993</v>
      </c>
      <c r="D4614">
        <v>70.730002999999996</v>
      </c>
      <c r="E4614">
        <v>70.800003000000004</v>
      </c>
      <c r="F4614">
        <v>70.800003000000004</v>
      </c>
      <c r="G4614">
        <v>607520</v>
      </c>
      <c r="H4614">
        <f t="shared" si="72"/>
        <v>4613</v>
      </c>
    </row>
    <row r="4615" spans="1:8" x14ac:dyDescent="0.25">
      <c r="A4615" s="2">
        <v>43364</v>
      </c>
      <c r="B4615">
        <v>70.199996999999996</v>
      </c>
      <c r="C4615">
        <v>71.800003000000004</v>
      </c>
      <c r="D4615">
        <v>69.980002999999996</v>
      </c>
      <c r="E4615">
        <v>70.779999000000004</v>
      </c>
      <c r="F4615">
        <v>70.779999000000004</v>
      </c>
      <c r="G4615">
        <v>855943</v>
      </c>
      <c r="H4615">
        <f t="shared" si="72"/>
        <v>4614</v>
      </c>
    </row>
    <row r="4616" spans="1:8" x14ac:dyDescent="0.25">
      <c r="A4616" s="2">
        <v>43367</v>
      </c>
      <c r="B4616">
        <v>71.139999000000003</v>
      </c>
      <c r="C4616">
        <v>72.739998</v>
      </c>
      <c r="D4616">
        <v>71.139999000000003</v>
      </c>
      <c r="E4616">
        <v>72.080001999999993</v>
      </c>
      <c r="F4616">
        <v>72.080001999999993</v>
      </c>
      <c r="G4616">
        <v>576894</v>
      </c>
      <c r="H4616">
        <f t="shared" si="72"/>
        <v>4615</v>
      </c>
    </row>
    <row r="4617" spans="1:8" x14ac:dyDescent="0.25">
      <c r="A4617" s="2">
        <v>43368</v>
      </c>
      <c r="B4617">
        <v>72.25</v>
      </c>
      <c r="C4617">
        <v>72.779999000000004</v>
      </c>
      <c r="D4617">
        <v>71.889999000000003</v>
      </c>
      <c r="E4617">
        <v>72.279999000000004</v>
      </c>
      <c r="F4617">
        <v>72.279999000000004</v>
      </c>
      <c r="G4617">
        <v>551280</v>
      </c>
      <c r="H4617">
        <f t="shared" si="72"/>
        <v>4616</v>
      </c>
    </row>
    <row r="4618" spans="1:8" x14ac:dyDescent="0.25">
      <c r="A4618" s="2">
        <v>43369</v>
      </c>
      <c r="B4618">
        <v>72.089995999999999</v>
      </c>
      <c r="C4618">
        <v>72.379997000000003</v>
      </c>
      <c r="D4618">
        <v>71.470000999999996</v>
      </c>
      <c r="E4618">
        <v>71.569999999999993</v>
      </c>
      <c r="F4618">
        <v>71.569999999999993</v>
      </c>
      <c r="G4618">
        <v>464463</v>
      </c>
      <c r="H4618">
        <f t="shared" si="72"/>
        <v>4617</v>
      </c>
    </row>
    <row r="4619" spans="1:8" x14ac:dyDescent="0.25">
      <c r="A4619" s="2">
        <v>43370</v>
      </c>
      <c r="B4619">
        <v>72.010002</v>
      </c>
      <c r="C4619">
        <v>72.599997999999999</v>
      </c>
      <c r="D4619">
        <v>71.709998999999996</v>
      </c>
      <c r="E4619">
        <v>72.120002999999997</v>
      </c>
      <c r="F4619">
        <v>72.120002999999997</v>
      </c>
      <c r="G4619">
        <v>454549</v>
      </c>
      <c r="H4619">
        <f t="shared" si="72"/>
        <v>4618</v>
      </c>
    </row>
    <row r="4620" spans="1:8" x14ac:dyDescent="0.25">
      <c r="A4620" s="2">
        <v>43371</v>
      </c>
      <c r="B4620">
        <v>72.180000000000007</v>
      </c>
      <c r="C4620">
        <v>73.730002999999996</v>
      </c>
      <c r="D4620">
        <v>71.879997000000003</v>
      </c>
      <c r="E4620">
        <v>73.25</v>
      </c>
      <c r="F4620">
        <v>73.25</v>
      </c>
      <c r="G4620">
        <v>544047</v>
      </c>
      <c r="H4620">
        <f t="shared" si="72"/>
        <v>4619</v>
      </c>
    </row>
    <row r="4621" spans="1:8" x14ac:dyDescent="0.25">
      <c r="A4621" s="2">
        <v>43374</v>
      </c>
      <c r="B4621">
        <v>73.290001000000004</v>
      </c>
      <c r="C4621">
        <v>75.769997000000004</v>
      </c>
      <c r="D4621">
        <v>72.949996999999996</v>
      </c>
      <c r="E4621">
        <v>75.300003000000004</v>
      </c>
      <c r="F4621">
        <v>75.300003000000004</v>
      </c>
      <c r="G4621">
        <v>601451</v>
      </c>
      <c r="H4621">
        <f t="shared" si="72"/>
        <v>4620</v>
      </c>
    </row>
    <row r="4622" spans="1:8" x14ac:dyDescent="0.25">
      <c r="A4622" s="2">
        <v>43375</v>
      </c>
      <c r="B4622">
        <v>75.419998000000007</v>
      </c>
      <c r="C4622">
        <v>75.910004000000001</v>
      </c>
      <c r="D4622">
        <v>74.930000000000007</v>
      </c>
      <c r="E4622">
        <v>75.230002999999996</v>
      </c>
      <c r="F4622">
        <v>75.230002999999996</v>
      </c>
      <c r="G4622">
        <v>463615</v>
      </c>
      <c r="H4622">
        <f t="shared" si="72"/>
        <v>4621</v>
      </c>
    </row>
    <row r="4623" spans="1:8" x14ac:dyDescent="0.25">
      <c r="A4623" s="2">
        <v>43376</v>
      </c>
      <c r="B4623">
        <v>75.120002999999997</v>
      </c>
      <c r="C4623">
        <v>76.900002000000001</v>
      </c>
      <c r="D4623">
        <v>74.300003000000004</v>
      </c>
      <c r="E4623">
        <v>76.410004000000001</v>
      </c>
      <c r="F4623">
        <v>76.410004000000001</v>
      </c>
      <c r="G4623">
        <v>698817</v>
      </c>
      <c r="H4623">
        <f t="shared" si="72"/>
        <v>4622</v>
      </c>
    </row>
    <row r="4624" spans="1:8" x14ac:dyDescent="0.25">
      <c r="A4624" s="2">
        <v>43377</v>
      </c>
      <c r="B4624">
        <v>76.180000000000007</v>
      </c>
      <c r="C4624">
        <v>76.470000999999996</v>
      </c>
      <c r="D4624">
        <v>73.879997000000003</v>
      </c>
      <c r="E4624">
        <v>74.330001999999993</v>
      </c>
      <c r="F4624">
        <v>74.330001999999993</v>
      </c>
      <c r="G4624">
        <v>687949</v>
      </c>
      <c r="H4624">
        <f t="shared" si="72"/>
        <v>4623</v>
      </c>
    </row>
    <row r="4625" spans="1:8" x14ac:dyDescent="0.25">
      <c r="A4625" s="2">
        <v>43378</v>
      </c>
      <c r="B4625">
        <v>74.669998000000007</v>
      </c>
      <c r="C4625">
        <v>75.220000999999996</v>
      </c>
      <c r="D4625">
        <v>73.839995999999999</v>
      </c>
      <c r="E4625">
        <v>74.339995999999999</v>
      </c>
      <c r="F4625">
        <v>74.339995999999999</v>
      </c>
      <c r="G4625">
        <v>613218</v>
      </c>
      <c r="H4625">
        <f t="shared" si="72"/>
        <v>4624</v>
      </c>
    </row>
    <row r="4626" spans="1:8" x14ac:dyDescent="0.25">
      <c r="A4626" s="2">
        <v>43381</v>
      </c>
      <c r="B4626">
        <v>74.400002000000001</v>
      </c>
      <c r="C4626">
        <v>74.580001999999993</v>
      </c>
      <c r="D4626">
        <v>73.069999999999993</v>
      </c>
      <c r="E4626">
        <v>74.290001000000004</v>
      </c>
      <c r="F4626">
        <v>74.290001000000004</v>
      </c>
      <c r="G4626">
        <v>554938</v>
      </c>
      <c r="H4626">
        <f t="shared" si="72"/>
        <v>4625</v>
      </c>
    </row>
    <row r="4627" spans="1:8" x14ac:dyDescent="0.25">
      <c r="A4627" s="2">
        <v>43382</v>
      </c>
      <c r="B4627">
        <v>74.209998999999996</v>
      </c>
      <c r="C4627">
        <v>75.279999000000004</v>
      </c>
      <c r="D4627">
        <v>74</v>
      </c>
      <c r="E4627">
        <v>74.959998999999996</v>
      </c>
      <c r="F4627">
        <v>74.959998999999996</v>
      </c>
      <c r="G4627">
        <v>623537</v>
      </c>
      <c r="H4627">
        <f t="shared" si="72"/>
        <v>4626</v>
      </c>
    </row>
    <row r="4628" spans="1:8" x14ac:dyDescent="0.25">
      <c r="A4628" s="2">
        <v>43383</v>
      </c>
      <c r="B4628">
        <v>74.660004000000001</v>
      </c>
      <c r="C4628">
        <v>75.080001999999993</v>
      </c>
      <c r="D4628">
        <v>72.379997000000003</v>
      </c>
      <c r="E4628">
        <v>73.169998000000007</v>
      </c>
      <c r="F4628">
        <v>73.169998000000007</v>
      </c>
      <c r="G4628">
        <v>652737</v>
      </c>
      <c r="H4628">
        <f t="shared" si="72"/>
        <v>4627</v>
      </c>
    </row>
    <row r="4629" spans="1:8" x14ac:dyDescent="0.25">
      <c r="A4629" s="2">
        <v>43384</v>
      </c>
      <c r="B4629">
        <v>72.680000000000007</v>
      </c>
      <c r="C4629">
        <v>72.760002</v>
      </c>
      <c r="D4629">
        <v>70.510002</v>
      </c>
      <c r="E4629">
        <v>70.970000999999996</v>
      </c>
      <c r="F4629">
        <v>70.970000999999996</v>
      </c>
      <c r="G4629">
        <v>783962</v>
      </c>
      <c r="H4629">
        <f t="shared" si="72"/>
        <v>4628</v>
      </c>
    </row>
    <row r="4630" spans="1:8" x14ac:dyDescent="0.25">
      <c r="A4630" s="2">
        <v>43385</v>
      </c>
      <c r="B4630">
        <v>70.989998</v>
      </c>
      <c r="C4630">
        <v>72.010002</v>
      </c>
      <c r="D4630">
        <v>70.639999000000003</v>
      </c>
      <c r="E4630">
        <v>71.339995999999999</v>
      </c>
      <c r="F4630">
        <v>71.339995999999999</v>
      </c>
      <c r="G4630">
        <v>626668</v>
      </c>
      <c r="H4630">
        <f t="shared" si="72"/>
        <v>4629</v>
      </c>
    </row>
    <row r="4631" spans="1:8" x14ac:dyDescent="0.25">
      <c r="A4631" s="2">
        <v>43388</v>
      </c>
      <c r="B4631">
        <v>71.849997999999999</v>
      </c>
      <c r="C4631">
        <v>72.699996999999996</v>
      </c>
      <c r="D4631">
        <v>70.849997999999999</v>
      </c>
      <c r="E4631">
        <v>71.779999000000004</v>
      </c>
      <c r="F4631">
        <v>71.779999000000004</v>
      </c>
      <c r="G4631">
        <v>568610</v>
      </c>
      <c r="H4631">
        <f t="shared" si="72"/>
        <v>4630</v>
      </c>
    </row>
    <row r="4632" spans="1:8" x14ac:dyDescent="0.25">
      <c r="A4632" s="2">
        <v>43389</v>
      </c>
      <c r="B4632">
        <v>71.720000999999996</v>
      </c>
      <c r="C4632">
        <v>72.290001000000004</v>
      </c>
      <c r="D4632">
        <v>71.019997000000004</v>
      </c>
      <c r="E4632">
        <v>71.919998000000007</v>
      </c>
      <c r="F4632">
        <v>71.919998000000007</v>
      </c>
      <c r="G4632">
        <v>535003</v>
      </c>
      <c r="H4632">
        <f t="shared" si="72"/>
        <v>4631</v>
      </c>
    </row>
    <row r="4633" spans="1:8" x14ac:dyDescent="0.25">
      <c r="A4633" s="2">
        <v>43390</v>
      </c>
      <c r="B4633">
        <v>72.169998000000007</v>
      </c>
      <c r="C4633">
        <v>72.430000000000007</v>
      </c>
      <c r="D4633">
        <v>69.430000000000007</v>
      </c>
      <c r="E4633">
        <v>69.75</v>
      </c>
      <c r="F4633">
        <v>69.75</v>
      </c>
      <c r="G4633">
        <v>651584</v>
      </c>
      <c r="H4633">
        <f t="shared" si="72"/>
        <v>4632</v>
      </c>
    </row>
    <row r="4634" spans="1:8" x14ac:dyDescent="0.25">
      <c r="A4634" s="2">
        <v>43391</v>
      </c>
      <c r="B4634">
        <v>70.029999000000004</v>
      </c>
      <c r="C4634">
        <v>70.029999000000004</v>
      </c>
      <c r="D4634">
        <v>68.470000999999996</v>
      </c>
      <c r="E4634">
        <v>68.650002000000001</v>
      </c>
      <c r="F4634">
        <v>68.650002000000001</v>
      </c>
      <c r="G4634">
        <v>215337</v>
      </c>
      <c r="H4634">
        <f t="shared" si="72"/>
        <v>4633</v>
      </c>
    </row>
    <row r="4635" spans="1:8" x14ac:dyDescent="0.25">
      <c r="A4635" s="2">
        <v>43392</v>
      </c>
      <c r="B4635">
        <v>68.680000000000007</v>
      </c>
      <c r="C4635">
        <v>69.769997000000004</v>
      </c>
      <c r="D4635">
        <v>68.559997999999993</v>
      </c>
      <c r="E4635">
        <v>69.120002999999997</v>
      </c>
      <c r="F4635">
        <v>69.120002999999997</v>
      </c>
      <c r="G4635">
        <v>108311</v>
      </c>
      <c r="H4635">
        <f t="shared" si="72"/>
        <v>4634</v>
      </c>
    </row>
    <row r="4636" spans="1:8" x14ac:dyDescent="0.25">
      <c r="A4636" s="2">
        <v>43395</v>
      </c>
      <c r="B4636">
        <v>69.410004000000001</v>
      </c>
      <c r="C4636">
        <v>69.650002000000001</v>
      </c>
      <c r="D4636">
        <v>68.269997000000004</v>
      </c>
      <c r="E4636">
        <v>69.169998000000007</v>
      </c>
      <c r="F4636">
        <v>69.169998000000007</v>
      </c>
      <c r="G4636">
        <v>513770</v>
      </c>
      <c r="H4636">
        <f t="shared" si="72"/>
        <v>4635</v>
      </c>
    </row>
    <row r="4637" spans="1:8" x14ac:dyDescent="0.25">
      <c r="A4637" s="2">
        <v>43396</v>
      </c>
      <c r="B4637">
        <v>69.550003000000004</v>
      </c>
      <c r="C4637">
        <v>69.660004000000001</v>
      </c>
      <c r="D4637">
        <v>65.739998</v>
      </c>
      <c r="E4637">
        <v>66.430000000000007</v>
      </c>
      <c r="F4637">
        <v>66.430000000000007</v>
      </c>
      <c r="G4637">
        <v>853265</v>
      </c>
      <c r="H4637">
        <f t="shared" si="72"/>
        <v>4636</v>
      </c>
    </row>
    <row r="4638" spans="1:8" x14ac:dyDescent="0.25">
      <c r="A4638" s="2">
        <v>43397</v>
      </c>
      <c r="B4638">
        <v>66.169998000000007</v>
      </c>
      <c r="C4638">
        <v>67.720000999999996</v>
      </c>
      <c r="D4638">
        <v>66.050003000000004</v>
      </c>
      <c r="E4638">
        <v>66.819999999999993</v>
      </c>
      <c r="F4638">
        <v>66.819999999999993</v>
      </c>
      <c r="G4638">
        <v>775963</v>
      </c>
      <c r="H4638">
        <f t="shared" si="72"/>
        <v>4637</v>
      </c>
    </row>
    <row r="4639" spans="1:8" x14ac:dyDescent="0.25">
      <c r="A4639" s="2">
        <v>43398</v>
      </c>
      <c r="B4639">
        <v>66.360000999999997</v>
      </c>
      <c r="C4639">
        <v>67.650002000000001</v>
      </c>
      <c r="D4639">
        <v>65.989998</v>
      </c>
      <c r="E4639">
        <v>67.330001999999993</v>
      </c>
      <c r="F4639">
        <v>67.330001999999993</v>
      </c>
      <c r="G4639">
        <v>573096</v>
      </c>
      <c r="H4639">
        <f t="shared" si="72"/>
        <v>4638</v>
      </c>
    </row>
    <row r="4640" spans="1:8" x14ac:dyDescent="0.25">
      <c r="A4640" s="2">
        <v>43399</v>
      </c>
      <c r="B4640">
        <v>66.949996999999996</v>
      </c>
      <c r="C4640">
        <v>67.879997000000003</v>
      </c>
      <c r="D4640">
        <v>66.199996999999996</v>
      </c>
      <c r="E4640">
        <v>67.589995999999999</v>
      </c>
      <c r="F4640">
        <v>67.589995999999999</v>
      </c>
      <c r="G4640">
        <v>595211</v>
      </c>
      <c r="H4640">
        <f t="shared" si="72"/>
        <v>4639</v>
      </c>
    </row>
    <row r="4641" spans="1:8" x14ac:dyDescent="0.25">
      <c r="A4641" s="2">
        <v>43402</v>
      </c>
      <c r="B4641">
        <v>67.550003000000004</v>
      </c>
      <c r="C4641">
        <v>67.949996999999996</v>
      </c>
      <c r="D4641">
        <v>66.290001000000004</v>
      </c>
      <c r="E4641">
        <v>67.040001000000004</v>
      </c>
      <c r="F4641">
        <v>67.040001000000004</v>
      </c>
      <c r="G4641">
        <v>477487</v>
      </c>
      <c r="H4641">
        <f t="shared" si="72"/>
        <v>4640</v>
      </c>
    </row>
    <row r="4642" spans="1:8" x14ac:dyDescent="0.25">
      <c r="A4642" s="2">
        <v>43403</v>
      </c>
      <c r="B4642">
        <v>66.680000000000007</v>
      </c>
      <c r="C4642">
        <v>67.260002</v>
      </c>
      <c r="D4642">
        <v>65.330001999999993</v>
      </c>
      <c r="E4642">
        <v>66.180000000000007</v>
      </c>
      <c r="F4642">
        <v>66.180000000000007</v>
      </c>
      <c r="G4642">
        <v>680441</v>
      </c>
      <c r="H4642">
        <f t="shared" si="72"/>
        <v>4641</v>
      </c>
    </row>
    <row r="4643" spans="1:8" x14ac:dyDescent="0.25">
      <c r="A4643" s="2">
        <v>43404</v>
      </c>
      <c r="B4643">
        <v>66.319999999999993</v>
      </c>
      <c r="C4643">
        <v>67</v>
      </c>
      <c r="D4643">
        <v>64.809997999999993</v>
      </c>
      <c r="E4643">
        <v>65.309997999999993</v>
      </c>
      <c r="F4643">
        <v>65.309997999999993</v>
      </c>
      <c r="G4643">
        <v>666487</v>
      </c>
      <c r="H4643">
        <f t="shared" si="72"/>
        <v>4642</v>
      </c>
    </row>
    <row r="4644" spans="1:8" x14ac:dyDescent="0.25">
      <c r="A4644" s="2">
        <v>43405</v>
      </c>
      <c r="B4644">
        <v>64.879997000000003</v>
      </c>
      <c r="C4644">
        <v>65.389999000000003</v>
      </c>
      <c r="D4644">
        <v>63.110000999999997</v>
      </c>
      <c r="E4644">
        <v>63.689999</v>
      </c>
      <c r="F4644">
        <v>63.689999</v>
      </c>
      <c r="G4644">
        <v>790286</v>
      </c>
      <c r="H4644">
        <f t="shared" si="72"/>
        <v>4643</v>
      </c>
    </row>
    <row r="4645" spans="1:8" x14ac:dyDescent="0.25">
      <c r="A4645" s="2">
        <v>43406</v>
      </c>
      <c r="B4645">
        <v>63.5</v>
      </c>
      <c r="C4645">
        <v>63.950001</v>
      </c>
      <c r="D4645">
        <v>62.630001</v>
      </c>
      <c r="E4645">
        <v>63.139999000000003</v>
      </c>
      <c r="F4645">
        <v>63.139999000000003</v>
      </c>
      <c r="G4645">
        <v>708906</v>
      </c>
      <c r="H4645">
        <f t="shared" si="72"/>
        <v>4644</v>
      </c>
    </row>
    <row r="4646" spans="1:8" x14ac:dyDescent="0.25">
      <c r="A4646" s="2">
        <v>43409</v>
      </c>
      <c r="B4646">
        <v>62.990001999999997</v>
      </c>
      <c r="C4646">
        <v>64.139999000000003</v>
      </c>
      <c r="D4646">
        <v>62.52</v>
      </c>
      <c r="E4646">
        <v>63.099997999999999</v>
      </c>
      <c r="F4646">
        <v>63.099997999999999</v>
      </c>
      <c r="G4646">
        <v>609129</v>
      </c>
      <c r="H4646">
        <f t="shared" si="72"/>
        <v>4645</v>
      </c>
    </row>
    <row r="4647" spans="1:8" x14ac:dyDescent="0.25">
      <c r="A4647" s="2">
        <v>43410</v>
      </c>
      <c r="B4647">
        <v>62.700001</v>
      </c>
      <c r="C4647">
        <v>63.32</v>
      </c>
      <c r="D4647">
        <v>61.310001</v>
      </c>
      <c r="E4647">
        <v>62.209999000000003</v>
      </c>
      <c r="F4647">
        <v>62.209999000000003</v>
      </c>
      <c r="G4647">
        <v>761240</v>
      </c>
      <c r="H4647">
        <f t="shared" si="72"/>
        <v>4646</v>
      </c>
    </row>
    <row r="4648" spans="1:8" x14ac:dyDescent="0.25">
      <c r="A4648" s="2">
        <v>43411</v>
      </c>
      <c r="B4648">
        <v>61.740001999999997</v>
      </c>
      <c r="C4648">
        <v>63.18</v>
      </c>
      <c r="D4648">
        <v>61.200001</v>
      </c>
      <c r="E4648">
        <v>61.669998</v>
      </c>
      <c r="F4648">
        <v>61.669998</v>
      </c>
      <c r="G4648">
        <v>866628</v>
      </c>
      <c r="H4648">
        <f t="shared" si="72"/>
        <v>4647</v>
      </c>
    </row>
    <row r="4649" spans="1:8" x14ac:dyDescent="0.25">
      <c r="A4649" s="2">
        <v>43412</v>
      </c>
      <c r="B4649">
        <v>61.639999000000003</v>
      </c>
      <c r="C4649">
        <v>62.419998</v>
      </c>
      <c r="D4649">
        <v>60.400002000000001</v>
      </c>
      <c r="E4649">
        <v>60.669998</v>
      </c>
      <c r="F4649">
        <v>60.669998</v>
      </c>
      <c r="G4649">
        <v>764546</v>
      </c>
      <c r="H4649">
        <f t="shared" si="72"/>
        <v>4648</v>
      </c>
    </row>
    <row r="4650" spans="1:8" x14ac:dyDescent="0.25">
      <c r="A4650" s="2">
        <v>43413</v>
      </c>
      <c r="B4650">
        <v>60.75</v>
      </c>
      <c r="C4650">
        <v>60.790000999999997</v>
      </c>
      <c r="D4650">
        <v>59.259998000000003</v>
      </c>
      <c r="E4650">
        <v>60.189999</v>
      </c>
      <c r="F4650">
        <v>60.189999</v>
      </c>
      <c r="G4650">
        <v>821729</v>
      </c>
      <c r="H4650">
        <f t="shared" si="72"/>
        <v>4649</v>
      </c>
    </row>
    <row r="4651" spans="1:8" x14ac:dyDescent="0.25">
      <c r="A4651" s="2">
        <v>43416</v>
      </c>
      <c r="B4651">
        <v>60.700001</v>
      </c>
      <c r="C4651">
        <v>61.279998999999997</v>
      </c>
      <c r="D4651">
        <v>58.68</v>
      </c>
      <c r="E4651">
        <v>59.93</v>
      </c>
      <c r="F4651">
        <v>59.93</v>
      </c>
      <c r="G4651">
        <v>806219</v>
      </c>
      <c r="H4651">
        <f t="shared" si="72"/>
        <v>4650</v>
      </c>
    </row>
    <row r="4652" spans="1:8" x14ac:dyDescent="0.25">
      <c r="A4652" s="2">
        <v>43417</v>
      </c>
      <c r="B4652">
        <v>58.880001</v>
      </c>
      <c r="C4652">
        <v>59.349997999999999</v>
      </c>
      <c r="D4652">
        <v>54.75</v>
      </c>
      <c r="E4652">
        <v>55.689999</v>
      </c>
      <c r="F4652">
        <v>55.689999</v>
      </c>
      <c r="G4652">
        <v>1095643</v>
      </c>
      <c r="H4652">
        <f t="shared" si="72"/>
        <v>4651</v>
      </c>
    </row>
    <row r="4653" spans="1:8" x14ac:dyDescent="0.25">
      <c r="A4653" s="2">
        <v>43418</v>
      </c>
      <c r="B4653">
        <v>55.27</v>
      </c>
      <c r="C4653">
        <v>57.369999</v>
      </c>
      <c r="D4653">
        <v>55.130001</v>
      </c>
      <c r="E4653">
        <v>56.25</v>
      </c>
      <c r="F4653">
        <v>56.25</v>
      </c>
      <c r="G4653">
        <v>844696</v>
      </c>
      <c r="H4653">
        <f t="shared" si="72"/>
        <v>4652</v>
      </c>
    </row>
    <row r="4654" spans="1:8" x14ac:dyDescent="0.25">
      <c r="A4654" s="2">
        <v>43419</v>
      </c>
      <c r="B4654">
        <v>56.02</v>
      </c>
      <c r="C4654">
        <v>57.259998000000003</v>
      </c>
      <c r="D4654">
        <v>55.59</v>
      </c>
      <c r="E4654">
        <v>56.459999000000003</v>
      </c>
      <c r="F4654">
        <v>56.459999000000003</v>
      </c>
      <c r="G4654">
        <v>256499</v>
      </c>
      <c r="H4654">
        <f t="shared" si="72"/>
        <v>4653</v>
      </c>
    </row>
    <row r="4655" spans="1:8" x14ac:dyDescent="0.25">
      <c r="A4655" s="2">
        <v>43420</v>
      </c>
      <c r="B4655">
        <v>56.580002</v>
      </c>
      <c r="C4655">
        <v>57.959999000000003</v>
      </c>
      <c r="D4655">
        <v>55.889999000000003</v>
      </c>
      <c r="E4655">
        <v>56.459999000000003</v>
      </c>
      <c r="F4655">
        <v>56.459999000000003</v>
      </c>
      <c r="G4655">
        <v>159001</v>
      </c>
      <c r="H4655">
        <f t="shared" si="72"/>
        <v>4654</v>
      </c>
    </row>
    <row r="4656" spans="1:8" x14ac:dyDescent="0.25">
      <c r="A4656" s="2">
        <v>43423</v>
      </c>
      <c r="B4656">
        <v>56.720001000000003</v>
      </c>
      <c r="C4656">
        <v>57.330002</v>
      </c>
      <c r="D4656">
        <v>55.080002</v>
      </c>
      <c r="E4656">
        <v>56.759998000000003</v>
      </c>
      <c r="F4656">
        <v>56.759998000000003</v>
      </c>
      <c r="G4656">
        <v>699684</v>
      </c>
      <c r="H4656">
        <f t="shared" si="72"/>
        <v>4655</v>
      </c>
    </row>
    <row r="4657" spans="1:8" x14ac:dyDescent="0.25">
      <c r="A4657" s="2">
        <v>43424</v>
      </c>
      <c r="B4657">
        <v>57.389999000000003</v>
      </c>
      <c r="C4657">
        <v>57.439999</v>
      </c>
      <c r="D4657">
        <v>52.77</v>
      </c>
      <c r="E4657">
        <v>53.43</v>
      </c>
      <c r="F4657">
        <v>53.43</v>
      </c>
      <c r="G4657">
        <v>983120</v>
      </c>
      <c r="H4657">
        <f t="shared" si="72"/>
        <v>4656</v>
      </c>
    </row>
    <row r="4658" spans="1:8" x14ac:dyDescent="0.25">
      <c r="A4658" s="2">
        <v>43425</v>
      </c>
      <c r="B4658">
        <v>53.389999000000003</v>
      </c>
      <c r="C4658">
        <v>55.860000999999997</v>
      </c>
      <c r="D4658">
        <v>53.389999000000003</v>
      </c>
      <c r="E4658">
        <v>54.630001</v>
      </c>
      <c r="F4658">
        <v>54.630001</v>
      </c>
      <c r="G4658">
        <v>734277</v>
      </c>
      <c r="H4658">
        <f t="shared" si="72"/>
        <v>4657</v>
      </c>
    </row>
    <row r="4659" spans="1:8" x14ac:dyDescent="0.25">
      <c r="A4659" s="2">
        <v>43427</v>
      </c>
      <c r="B4659" t="s">
        <v>113</v>
      </c>
      <c r="C4659" t="s">
        <v>113</v>
      </c>
      <c r="D4659" t="s">
        <v>113</v>
      </c>
      <c r="E4659" t="s">
        <v>113</v>
      </c>
      <c r="F4659" t="s">
        <v>113</v>
      </c>
      <c r="G4659" t="s">
        <v>113</v>
      </c>
      <c r="H4659">
        <f t="shared" si="72"/>
        <v>4658</v>
      </c>
    </row>
    <row r="4660" spans="1:8" x14ac:dyDescent="0.25">
      <c r="A4660" s="2">
        <v>43430</v>
      </c>
      <c r="B4660">
        <v>50.619999</v>
      </c>
      <c r="C4660">
        <v>52.25</v>
      </c>
      <c r="D4660">
        <v>50.099997999999999</v>
      </c>
      <c r="E4660">
        <v>51.630001</v>
      </c>
      <c r="F4660">
        <v>51.630001</v>
      </c>
      <c r="G4660">
        <v>663108</v>
      </c>
      <c r="H4660">
        <f t="shared" si="72"/>
        <v>4659</v>
      </c>
    </row>
    <row r="4661" spans="1:8" x14ac:dyDescent="0.25">
      <c r="A4661" s="2">
        <v>43431</v>
      </c>
      <c r="B4661">
        <v>51.540000999999997</v>
      </c>
      <c r="C4661">
        <v>52.380001</v>
      </c>
      <c r="D4661">
        <v>50.299999</v>
      </c>
      <c r="E4661">
        <v>51.560001</v>
      </c>
      <c r="F4661">
        <v>51.560001</v>
      </c>
      <c r="G4661">
        <v>764010</v>
      </c>
      <c r="H4661">
        <f t="shared" si="72"/>
        <v>4660</v>
      </c>
    </row>
    <row r="4662" spans="1:8" x14ac:dyDescent="0.25">
      <c r="A4662" s="2">
        <v>43432</v>
      </c>
      <c r="B4662">
        <v>52.09</v>
      </c>
      <c r="C4662">
        <v>52.560001</v>
      </c>
      <c r="D4662">
        <v>50.060001</v>
      </c>
      <c r="E4662">
        <v>50.290000999999997</v>
      </c>
      <c r="F4662">
        <v>50.290000999999997</v>
      </c>
      <c r="G4662">
        <v>831688</v>
      </c>
      <c r="H4662">
        <f t="shared" si="72"/>
        <v>4661</v>
      </c>
    </row>
    <row r="4663" spans="1:8" x14ac:dyDescent="0.25">
      <c r="A4663" s="2">
        <v>43433</v>
      </c>
      <c r="B4663">
        <v>50.310001</v>
      </c>
      <c r="C4663">
        <v>52.200001</v>
      </c>
      <c r="D4663">
        <v>49.41</v>
      </c>
      <c r="E4663">
        <v>51.450001</v>
      </c>
      <c r="F4663">
        <v>51.450001</v>
      </c>
      <c r="G4663">
        <v>812721</v>
      </c>
      <c r="H4663">
        <f t="shared" si="72"/>
        <v>4662</v>
      </c>
    </row>
    <row r="4664" spans="1:8" x14ac:dyDescent="0.25">
      <c r="A4664" s="2">
        <v>43434</v>
      </c>
      <c r="B4664">
        <v>51.27</v>
      </c>
      <c r="C4664">
        <v>51.790000999999997</v>
      </c>
      <c r="D4664">
        <v>49.650002000000001</v>
      </c>
      <c r="E4664">
        <v>50.93</v>
      </c>
      <c r="F4664">
        <v>50.93</v>
      </c>
      <c r="G4664">
        <v>796714</v>
      </c>
      <c r="H4664">
        <f t="shared" si="72"/>
        <v>4663</v>
      </c>
    </row>
    <row r="4665" spans="1:8" x14ac:dyDescent="0.25">
      <c r="A4665" s="2">
        <v>43437</v>
      </c>
      <c r="B4665">
        <v>52.450001</v>
      </c>
      <c r="C4665">
        <v>53.849997999999999</v>
      </c>
      <c r="D4665">
        <v>52.029998999999997</v>
      </c>
      <c r="E4665">
        <v>52.950001</v>
      </c>
      <c r="F4665">
        <v>52.950001</v>
      </c>
      <c r="G4665">
        <v>758010</v>
      </c>
      <c r="H4665">
        <f t="shared" si="72"/>
        <v>4664</v>
      </c>
    </row>
    <row r="4666" spans="1:8" x14ac:dyDescent="0.25">
      <c r="A4666" s="2">
        <v>43438</v>
      </c>
      <c r="B4666">
        <v>53.130001</v>
      </c>
      <c r="C4666">
        <v>54.549999</v>
      </c>
      <c r="D4666">
        <v>52.43</v>
      </c>
      <c r="E4666">
        <v>53.25</v>
      </c>
      <c r="F4666">
        <v>53.25</v>
      </c>
      <c r="G4666">
        <v>738130</v>
      </c>
      <c r="H4666">
        <f t="shared" si="72"/>
        <v>4665</v>
      </c>
    </row>
    <row r="4667" spans="1:8" x14ac:dyDescent="0.25">
      <c r="A4667" s="2">
        <v>43440</v>
      </c>
      <c r="B4667">
        <v>52.93</v>
      </c>
      <c r="C4667">
        <v>53.299999</v>
      </c>
      <c r="D4667">
        <v>50.080002</v>
      </c>
      <c r="E4667">
        <v>51.490001999999997</v>
      </c>
      <c r="F4667">
        <v>51.490001999999997</v>
      </c>
      <c r="G4667">
        <v>987266</v>
      </c>
      <c r="H4667">
        <f t="shared" si="72"/>
        <v>4666</v>
      </c>
    </row>
    <row r="4668" spans="1:8" x14ac:dyDescent="0.25">
      <c r="A4668" s="2">
        <v>43441</v>
      </c>
      <c r="B4668">
        <v>51.759998000000003</v>
      </c>
      <c r="C4668">
        <v>54.220001000000003</v>
      </c>
      <c r="D4668">
        <v>50.599997999999999</v>
      </c>
      <c r="E4668">
        <v>52.610000999999997</v>
      </c>
      <c r="F4668">
        <v>52.610000999999997</v>
      </c>
      <c r="G4668">
        <v>987717</v>
      </c>
      <c r="H4668">
        <f t="shared" si="72"/>
        <v>4667</v>
      </c>
    </row>
    <row r="4669" spans="1:8" x14ac:dyDescent="0.25">
      <c r="A4669" s="2">
        <v>43444</v>
      </c>
      <c r="B4669">
        <v>52.029998999999997</v>
      </c>
      <c r="C4669">
        <v>52.810001</v>
      </c>
      <c r="D4669">
        <v>50.529998999999997</v>
      </c>
      <c r="E4669">
        <v>51</v>
      </c>
      <c r="F4669">
        <v>51</v>
      </c>
      <c r="G4669">
        <v>733225</v>
      </c>
      <c r="H4669">
        <f t="shared" si="72"/>
        <v>4668</v>
      </c>
    </row>
    <row r="4670" spans="1:8" x14ac:dyDescent="0.25">
      <c r="A4670" s="2">
        <v>43445</v>
      </c>
      <c r="B4670">
        <v>50.889999000000003</v>
      </c>
      <c r="C4670">
        <v>52.43</v>
      </c>
      <c r="D4670">
        <v>50.700001</v>
      </c>
      <c r="E4670">
        <v>51.650002000000001</v>
      </c>
      <c r="F4670">
        <v>51.650002000000001</v>
      </c>
      <c r="G4670">
        <v>665262</v>
      </c>
      <c r="H4670">
        <f t="shared" si="72"/>
        <v>4669</v>
      </c>
    </row>
    <row r="4671" spans="1:8" x14ac:dyDescent="0.25">
      <c r="A4671" s="2">
        <v>43446</v>
      </c>
      <c r="B4671">
        <v>51.950001</v>
      </c>
      <c r="C4671">
        <v>52.880001</v>
      </c>
      <c r="D4671">
        <v>50.939999</v>
      </c>
      <c r="E4671">
        <v>51.150002000000001</v>
      </c>
      <c r="F4671">
        <v>51.150002000000001</v>
      </c>
      <c r="G4671">
        <v>730810</v>
      </c>
      <c r="H4671">
        <f t="shared" si="72"/>
        <v>4670</v>
      </c>
    </row>
    <row r="4672" spans="1:8" x14ac:dyDescent="0.25">
      <c r="A4672" s="2">
        <v>43447</v>
      </c>
      <c r="B4672">
        <v>51.200001</v>
      </c>
      <c r="C4672">
        <v>53.27</v>
      </c>
      <c r="D4672">
        <v>50.349997999999999</v>
      </c>
      <c r="E4672">
        <v>52.580002</v>
      </c>
      <c r="F4672">
        <v>52.580002</v>
      </c>
      <c r="G4672">
        <v>733627</v>
      </c>
      <c r="H4672">
        <f t="shared" si="72"/>
        <v>4671</v>
      </c>
    </row>
    <row r="4673" spans="1:8" x14ac:dyDescent="0.25">
      <c r="A4673" s="2">
        <v>43448</v>
      </c>
      <c r="B4673">
        <v>52.830002</v>
      </c>
      <c r="C4673">
        <v>52.950001</v>
      </c>
      <c r="D4673">
        <v>50.84</v>
      </c>
      <c r="E4673">
        <v>51.200001</v>
      </c>
      <c r="F4673">
        <v>51.200001</v>
      </c>
      <c r="G4673">
        <v>526839</v>
      </c>
      <c r="H4673">
        <f t="shared" si="72"/>
        <v>4672</v>
      </c>
    </row>
    <row r="4674" spans="1:8" x14ac:dyDescent="0.25">
      <c r="A4674" s="2">
        <v>43451</v>
      </c>
      <c r="B4674">
        <v>51.25</v>
      </c>
      <c r="C4674">
        <v>51.869999</v>
      </c>
      <c r="D4674">
        <v>49.009998000000003</v>
      </c>
      <c r="E4674">
        <v>49.880001</v>
      </c>
      <c r="F4674">
        <v>49.880001</v>
      </c>
      <c r="G4674">
        <v>211257</v>
      </c>
      <c r="H4674">
        <f t="shared" si="72"/>
        <v>4673</v>
      </c>
    </row>
    <row r="4675" spans="1:8" x14ac:dyDescent="0.25">
      <c r="A4675" s="2">
        <v>43452</v>
      </c>
      <c r="B4675">
        <v>49.16</v>
      </c>
      <c r="C4675">
        <v>49.59</v>
      </c>
      <c r="D4675">
        <v>45.790000999999997</v>
      </c>
      <c r="E4675">
        <v>46.240001999999997</v>
      </c>
      <c r="F4675">
        <v>46.240001999999997</v>
      </c>
      <c r="G4675">
        <v>120101</v>
      </c>
      <c r="H4675">
        <f t="shared" si="72"/>
        <v>4674</v>
      </c>
    </row>
    <row r="4676" spans="1:8" x14ac:dyDescent="0.25">
      <c r="A4676" s="2">
        <v>43453</v>
      </c>
      <c r="B4676">
        <v>45.93</v>
      </c>
      <c r="C4676">
        <v>48</v>
      </c>
      <c r="D4676">
        <v>45.93</v>
      </c>
      <c r="E4676">
        <v>47.200001</v>
      </c>
      <c r="F4676">
        <v>47.200001</v>
      </c>
      <c r="G4676">
        <v>817721</v>
      </c>
      <c r="H4676">
        <f t="shared" ref="H4676:H4739" si="73">H4675+1</f>
        <v>4675</v>
      </c>
    </row>
    <row r="4677" spans="1:8" x14ac:dyDescent="0.25">
      <c r="A4677" s="2">
        <v>43454</v>
      </c>
      <c r="B4677">
        <v>47.389999000000003</v>
      </c>
      <c r="C4677">
        <v>47.509998000000003</v>
      </c>
      <c r="D4677">
        <v>45.669998</v>
      </c>
      <c r="E4677">
        <v>45.880001</v>
      </c>
      <c r="F4677">
        <v>45.880001</v>
      </c>
      <c r="G4677">
        <v>794130</v>
      </c>
      <c r="H4677">
        <f t="shared" si="73"/>
        <v>4676</v>
      </c>
    </row>
    <row r="4678" spans="1:8" x14ac:dyDescent="0.25">
      <c r="A4678" s="2">
        <v>43455</v>
      </c>
      <c r="B4678">
        <v>46.25</v>
      </c>
      <c r="C4678">
        <v>46.77</v>
      </c>
      <c r="D4678">
        <v>45.130001</v>
      </c>
      <c r="E4678">
        <v>45.59</v>
      </c>
      <c r="F4678">
        <v>45.59</v>
      </c>
      <c r="G4678">
        <v>694003</v>
      </c>
      <c r="H4678">
        <f t="shared" si="73"/>
        <v>4677</v>
      </c>
    </row>
    <row r="4679" spans="1:8" x14ac:dyDescent="0.25">
      <c r="A4679" s="2">
        <v>43458</v>
      </c>
      <c r="B4679" t="s">
        <v>113</v>
      </c>
      <c r="C4679" t="s">
        <v>113</v>
      </c>
      <c r="D4679" t="s">
        <v>113</v>
      </c>
      <c r="E4679" t="s">
        <v>113</v>
      </c>
      <c r="F4679" t="s">
        <v>113</v>
      </c>
      <c r="G4679" t="s">
        <v>113</v>
      </c>
      <c r="H4679">
        <f t="shared" si="73"/>
        <v>4678</v>
      </c>
    </row>
    <row r="4680" spans="1:8" x14ac:dyDescent="0.25">
      <c r="A4680" s="2">
        <v>43460</v>
      </c>
      <c r="B4680">
        <v>42.849997999999999</v>
      </c>
      <c r="C4680">
        <v>47</v>
      </c>
      <c r="D4680">
        <v>42.52</v>
      </c>
      <c r="E4680">
        <v>46.220001000000003</v>
      </c>
      <c r="F4680">
        <v>46.220001000000003</v>
      </c>
      <c r="G4680">
        <v>698408</v>
      </c>
      <c r="H4680">
        <f t="shared" si="73"/>
        <v>4679</v>
      </c>
    </row>
    <row r="4681" spans="1:8" x14ac:dyDescent="0.25">
      <c r="A4681" s="2">
        <v>43461</v>
      </c>
      <c r="B4681">
        <v>46.580002</v>
      </c>
      <c r="C4681">
        <v>46.700001</v>
      </c>
      <c r="D4681">
        <v>44.369999</v>
      </c>
      <c r="E4681">
        <v>44.610000999999997</v>
      </c>
      <c r="F4681">
        <v>44.610000999999997</v>
      </c>
      <c r="G4681">
        <v>665590</v>
      </c>
      <c r="H4681">
        <f t="shared" si="73"/>
        <v>4680</v>
      </c>
    </row>
    <row r="4682" spans="1:8" x14ac:dyDescent="0.25">
      <c r="A4682" s="2">
        <v>43462</v>
      </c>
      <c r="B4682">
        <v>45.439999</v>
      </c>
      <c r="C4682">
        <v>46.220001000000003</v>
      </c>
      <c r="D4682">
        <v>44.419998</v>
      </c>
      <c r="E4682">
        <v>45.330002</v>
      </c>
      <c r="F4682">
        <v>45.330002</v>
      </c>
      <c r="G4682">
        <v>564385</v>
      </c>
      <c r="H4682">
        <f t="shared" si="73"/>
        <v>4681</v>
      </c>
    </row>
    <row r="4683" spans="1:8" x14ac:dyDescent="0.25">
      <c r="A4683" s="2">
        <v>43465</v>
      </c>
      <c r="B4683">
        <v>45.220001000000003</v>
      </c>
      <c r="C4683">
        <v>46.529998999999997</v>
      </c>
      <c r="D4683">
        <v>44.73</v>
      </c>
      <c r="E4683">
        <v>45.41</v>
      </c>
      <c r="F4683">
        <v>45.41</v>
      </c>
      <c r="G4683">
        <v>476970</v>
      </c>
      <c r="H4683">
        <f t="shared" si="73"/>
        <v>4682</v>
      </c>
    </row>
    <row r="4684" spans="1:8" x14ac:dyDescent="0.25">
      <c r="A4684" s="2">
        <v>43467</v>
      </c>
      <c r="B4684">
        <v>45.799999</v>
      </c>
      <c r="C4684">
        <v>47.779998999999997</v>
      </c>
      <c r="D4684">
        <v>44.349997999999999</v>
      </c>
      <c r="E4684">
        <v>46.540000999999997</v>
      </c>
      <c r="F4684">
        <v>46.540000999999997</v>
      </c>
      <c r="G4684">
        <v>850480</v>
      </c>
      <c r="H4684">
        <f t="shared" si="73"/>
        <v>4683</v>
      </c>
    </row>
    <row r="4685" spans="1:8" x14ac:dyDescent="0.25">
      <c r="A4685" s="2">
        <v>43468</v>
      </c>
      <c r="B4685">
        <v>46.259998000000003</v>
      </c>
      <c r="C4685">
        <v>47.490001999999997</v>
      </c>
      <c r="D4685">
        <v>45.349997999999999</v>
      </c>
      <c r="E4685">
        <v>47.09</v>
      </c>
      <c r="F4685">
        <v>47.09</v>
      </c>
      <c r="G4685">
        <v>788718</v>
      </c>
      <c r="H4685">
        <f t="shared" si="73"/>
        <v>4684</v>
      </c>
    </row>
    <row r="4686" spans="1:8" x14ac:dyDescent="0.25">
      <c r="A4686" s="2">
        <v>43469</v>
      </c>
      <c r="B4686">
        <v>46.900002000000001</v>
      </c>
      <c r="C4686">
        <v>49.220001000000003</v>
      </c>
      <c r="D4686">
        <v>46.650002000000001</v>
      </c>
      <c r="E4686">
        <v>47.959999000000003</v>
      </c>
      <c r="F4686">
        <v>47.959999000000003</v>
      </c>
      <c r="G4686">
        <v>817277</v>
      </c>
      <c r="H4686">
        <f t="shared" si="73"/>
        <v>4685</v>
      </c>
    </row>
    <row r="4687" spans="1:8" x14ac:dyDescent="0.25">
      <c r="A4687" s="2">
        <v>43472</v>
      </c>
      <c r="B4687">
        <v>48.299999</v>
      </c>
      <c r="C4687">
        <v>49.790000999999997</v>
      </c>
      <c r="D4687">
        <v>48.110000999999997</v>
      </c>
      <c r="E4687">
        <v>48.52</v>
      </c>
      <c r="F4687">
        <v>48.52</v>
      </c>
      <c r="G4687">
        <v>819939</v>
      </c>
      <c r="H4687">
        <f t="shared" si="73"/>
        <v>4686</v>
      </c>
    </row>
    <row r="4688" spans="1:8" x14ac:dyDescent="0.25">
      <c r="A4688" s="2">
        <v>43473</v>
      </c>
      <c r="B4688">
        <v>48.73</v>
      </c>
      <c r="C4688">
        <v>49.950001</v>
      </c>
      <c r="D4688">
        <v>48.310001</v>
      </c>
      <c r="E4688">
        <v>49.779998999999997</v>
      </c>
      <c r="F4688">
        <v>49.779998999999997</v>
      </c>
      <c r="G4688">
        <v>765981</v>
      </c>
      <c r="H4688">
        <f t="shared" si="73"/>
        <v>4687</v>
      </c>
    </row>
    <row r="4689" spans="1:8" x14ac:dyDescent="0.25">
      <c r="A4689" s="2">
        <v>43474</v>
      </c>
      <c r="B4689">
        <v>49.799999</v>
      </c>
      <c r="C4689">
        <v>52.580002</v>
      </c>
      <c r="D4689">
        <v>49.709999000000003</v>
      </c>
      <c r="E4689">
        <v>52.360000999999997</v>
      </c>
      <c r="F4689">
        <v>52.360000999999997</v>
      </c>
      <c r="G4689">
        <v>891922</v>
      </c>
      <c r="H4689">
        <f t="shared" si="73"/>
        <v>4688</v>
      </c>
    </row>
    <row r="4690" spans="1:8" x14ac:dyDescent="0.25">
      <c r="A4690" s="2">
        <v>43475</v>
      </c>
      <c r="B4690">
        <v>52.18</v>
      </c>
      <c r="C4690">
        <v>52.779998999999997</v>
      </c>
      <c r="D4690">
        <v>51.369999</v>
      </c>
      <c r="E4690">
        <v>52.59</v>
      </c>
      <c r="F4690">
        <v>52.59</v>
      </c>
      <c r="G4690">
        <v>821782</v>
      </c>
      <c r="H4690">
        <f t="shared" si="73"/>
        <v>4689</v>
      </c>
    </row>
    <row r="4691" spans="1:8" x14ac:dyDescent="0.25">
      <c r="A4691" s="2">
        <v>43476</v>
      </c>
      <c r="B4691">
        <v>52.279998999999997</v>
      </c>
      <c r="C4691">
        <v>53.310001</v>
      </c>
      <c r="D4691">
        <v>51.18</v>
      </c>
      <c r="E4691">
        <v>51.59</v>
      </c>
      <c r="F4691">
        <v>51.59</v>
      </c>
      <c r="G4691">
        <v>812339</v>
      </c>
      <c r="H4691">
        <f t="shared" si="73"/>
        <v>4690</v>
      </c>
    </row>
    <row r="4692" spans="1:8" x14ac:dyDescent="0.25">
      <c r="A4692" s="2">
        <v>43479</v>
      </c>
      <c r="B4692">
        <v>51.73</v>
      </c>
      <c r="C4692">
        <v>52.110000999999997</v>
      </c>
      <c r="D4692">
        <v>50.380001</v>
      </c>
      <c r="E4692">
        <v>50.509998000000003</v>
      </c>
      <c r="F4692">
        <v>50.509998000000003</v>
      </c>
      <c r="G4692">
        <v>791527</v>
      </c>
      <c r="H4692">
        <f t="shared" si="73"/>
        <v>4691</v>
      </c>
    </row>
    <row r="4693" spans="1:8" x14ac:dyDescent="0.25">
      <c r="A4693" s="2">
        <v>43480</v>
      </c>
      <c r="B4693">
        <v>50.779998999999997</v>
      </c>
      <c r="C4693">
        <v>52.299999</v>
      </c>
      <c r="D4693">
        <v>50.639999000000003</v>
      </c>
      <c r="E4693">
        <v>52.110000999999997</v>
      </c>
      <c r="F4693">
        <v>52.110000999999997</v>
      </c>
      <c r="G4693">
        <v>664183</v>
      </c>
      <c r="H4693">
        <f t="shared" si="73"/>
        <v>4692</v>
      </c>
    </row>
    <row r="4694" spans="1:8" x14ac:dyDescent="0.25">
      <c r="A4694" s="2">
        <v>43481</v>
      </c>
      <c r="B4694">
        <v>52</v>
      </c>
      <c r="C4694">
        <v>52.52</v>
      </c>
      <c r="D4694">
        <v>51.259998000000003</v>
      </c>
      <c r="E4694">
        <v>52.310001</v>
      </c>
      <c r="F4694">
        <v>52.310001</v>
      </c>
      <c r="G4694">
        <v>694182</v>
      </c>
      <c r="H4694">
        <f t="shared" si="73"/>
        <v>4693</v>
      </c>
    </row>
    <row r="4695" spans="1:8" x14ac:dyDescent="0.25">
      <c r="A4695" s="2">
        <v>43482</v>
      </c>
      <c r="B4695">
        <v>52.299999</v>
      </c>
      <c r="C4695">
        <v>52.580002</v>
      </c>
      <c r="D4695">
        <v>50.98</v>
      </c>
      <c r="E4695">
        <v>52.07</v>
      </c>
      <c r="F4695">
        <v>52.07</v>
      </c>
      <c r="G4695">
        <v>288560</v>
      </c>
      <c r="H4695">
        <f t="shared" si="73"/>
        <v>4694</v>
      </c>
    </row>
    <row r="4696" spans="1:8" x14ac:dyDescent="0.25">
      <c r="A4696" s="2">
        <v>43483</v>
      </c>
      <c r="B4696">
        <v>52.23</v>
      </c>
      <c r="C4696">
        <v>53.919998</v>
      </c>
      <c r="D4696">
        <v>52.09</v>
      </c>
      <c r="E4696">
        <v>53.799999</v>
      </c>
      <c r="F4696">
        <v>53.799999</v>
      </c>
      <c r="G4696">
        <v>193099</v>
      </c>
      <c r="H4696">
        <f t="shared" si="73"/>
        <v>4695</v>
      </c>
    </row>
    <row r="4697" spans="1:8" x14ac:dyDescent="0.25">
      <c r="A4697" s="2">
        <v>43487</v>
      </c>
      <c r="B4697">
        <v>53.73</v>
      </c>
      <c r="C4697">
        <v>54.240001999999997</v>
      </c>
      <c r="D4697">
        <v>51.799999</v>
      </c>
      <c r="E4697">
        <v>52.57</v>
      </c>
      <c r="F4697">
        <v>52.57</v>
      </c>
      <c r="G4697">
        <v>951158</v>
      </c>
      <c r="H4697">
        <f t="shared" si="73"/>
        <v>4696</v>
      </c>
    </row>
    <row r="4698" spans="1:8" x14ac:dyDescent="0.25">
      <c r="A4698" s="2">
        <v>43488</v>
      </c>
      <c r="B4698">
        <v>52.950001</v>
      </c>
      <c r="C4698">
        <v>53.639999000000003</v>
      </c>
      <c r="D4698">
        <v>51.860000999999997</v>
      </c>
      <c r="E4698">
        <v>52.619999</v>
      </c>
      <c r="F4698">
        <v>52.619999</v>
      </c>
      <c r="G4698">
        <v>702866</v>
      </c>
      <c r="H4698">
        <f t="shared" si="73"/>
        <v>4697</v>
      </c>
    </row>
    <row r="4699" spans="1:8" x14ac:dyDescent="0.25">
      <c r="A4699" s="2">
        <v>43489</v>
      </c>
      <c r="B4699">
        <v>52.450001</v>
      </c>
      <c r="C4699">
        <v>53.470001000000003</v>
      </c>
      <c r="D4699">
        <v>52.07</v>
      </c>
      <c r="E4699">
        <v>53.130001</v>
      </c>
      <c r="F4699">
        <v>53.130001</v>
      </c>
      <c r="G4699">
        <v>714415</v>
      </c>
      <c r="H4699">
        <f t="shared" si="73"/>
        <v>4698</v>
      </c>
    </row>
    <row r="4700" spans="1:8" x14ac:dyDescent="0.25">
      <c r="A4700" s="2">
        <v>43490</v>
      </c>
      <c r="B4700">
        <v>53.169998</v>
      </c>
      <c r="C4700">
        <v>53.939999</v>
      </c>
      <c r="D4700">
        <v>52.91</v>
      </c>
      <c r="E4700">
        <v>53.689999</v>
      </c>
      <c r="F4700">
        <v>53.689999</v>
      </c>
      <c r="G4700">
        <v>593385</v>
      </c>
      <c r="H4700">
        <f t="shared" si="73"/>
        <v>4699</v>
      </c>
    </row>
    <row r="4701" spans="1:8" x14ac:dyDescent="0.25">
      <c r="A4701" s="2">
        <v>43493</v>
      </c>
      <c r="B4701">
        <v>53.560001</v>
      </c>
      <c r="C4701">
        <v>53.639999000000003</v>
      </c>
      <c r="D4701">
        <v>51.330002</v>
      </c>
      <c r="E4701">
        <v>51.990001999999997</v>
      </c>
      <c r="F4701">
        <v>51.990001999999997</v>
      </c>
      <c r="G4701">
        <v>650667</v>
      </c>
      <c r="H4701">
        <f t="shared" si="73"/>
        <v>4700</v>
      </c>
    </row>
    <row r="4702" spans="1:8" x14ac:dyDescent="0.25">
      <c r="A4702" s="2">
        <v>43494</v>
      </c>
      <c r="B4702">
        <v>52.119999</v>
      </c>
      <c r="C4702">
        <v>53.93</v>
      </c>
      <c r="D4702">
        <v>51.84</v>
      </c>
      <c r="E4702">
        <v>53.310001</v>
      </c>
      <c r="F4702">
        <v>53.310001</v>
      </c>
      <c r="G4702">
        <v>660527</v>
      </c>
      <c r="H4702">
        <f t="shared" si="73"/>
        <v>4701</v>
      </c>
    </row>
    <row r="4703" spans="1:8" x14ac:dyDescent="0.25">
      <c r="A4703" s="2">
        <v>43495</v>
      </c>
      <c r="B4703">
        <v>53.240001999999997</v>
      </c>
      <c r="C4703">
        <v>54.93</v>
      </c>
      <c r="D4703">
        <v>53.09</v>
      </c>
      <c r="E4703">
        <v>54.23</v>
      </c>
      <c r="F4703">
        <v>54.23</v>
      </c>
      <c r="G4703">
        <v>731312</v>
      </c>
      <c r="H4703">
        <f t="shared" si="73"/>
        <v>4702</v>
      </c>
    </row>
    <row r="4704" spans="1:8" x14ac:dyDescent="0.25">
      <c r="A4704" s="2">
        <v>43496</v>
      </c>
      <c r="B4704">
        <v>54.279998999999997</v>
      </c>
      <c r="C4704">
        <v>55.369999</v>
      </c>
      <c r="D4704">
        <v>53.619999</v>
      </c>
      <c r="E4704">
        <v>53.790000999999997</v>
      </c>
      <c r="F4704">
        <v>53.790000999999997</v>
      </c>
      <c r="G4704">
        <v>718650</v>
      </c>
      <c r="H4704">
        <f t="shared" si="73"/>
        <v>4703</v>
      </c>
    </row>
    <row r="4705" spans="1:8" x14ac:dyDescent="0.25">
      <c r="A4705" s="2">
        <v>43497</v>
      </c>
      <c r="B4705">
        <v>54.009998000000003</v>
      </c>
      <c r="C4705">
        <v>55.66</v>
      </c>
      <c r="D4705">
        <v>53.369999</v>
      </c>
      <c r="E4705">
        <v>55.259998000000003</v>
      </c>
      <c r="F4705">
        <v>55.259998000000003</v>
      </c>
      <c r="G4705">
        <v>689566</v>
      </c>
      <c r="H4705">
        <f t="shared" si="73"/>
        <v>4704</v>
      </c>
    </row>
    <row r="4706" spans="1:8" x14ac:dyDescent="0.25">
      <c r="A4706" s="2">
        <v>43500</v>
      </c>
      <c r="B4706">
        <v>55.32</v>
      </c>
      <c r="C4706">
        <v>55.75</v>
      </c>
      <c r="D4706">
        <v>53.290000999999997</v>
      </c>
      <c r="E4706">
        <v>54.560001</v>
      </c>
      <c r="F4706">
        <v>54.560001</v>
      </c>
      <c r="G4706">
        <v>622472</v>
      </c>
      <c r="H4706">
        <f t="shared" si="73"/>
        <v>4705</v>
      </c>
    </row>
    <row r="4707" spans="1:8" x14ac:dyDescent="0.25">
      <c r="A4707" s="2">
        <v>43501</v>
      </c>
      <c r="B4707">
        <v>54.860000999999997</v>
      </c>
      <c r="C4707">
        <v>55.209999000000003</v>
      </c>
      <c r="D4707">
        <v>53.470001000000003</v>
      </c>
      <c r="E4707">
        <v>53.66</v>
      </c>
      <c r="F4707">
        <v>53.66</v>
      </c>
      <c r="G4707">
        <v>609756</v>
      </c>
      <c r="H4707">
        <f t="shared" si="73"/>
        <v>4706</v>
      </c>
    </row>
    <row r="4708" spans="1:8" x14ac:dyDescent="0.25">
      <c r="A4708" s="2">
        <v>43502</v>
      </c>
      <c r="B4708">
        <v>53.73</v>
      </c>
      <c r="C4708">
        <v>54.299999</v>
      </c>
      <c r="D4708">
        <v>52.860000999999997</v>
      </c>
      <c r="E4708">
        <v>54.009998000000003</v>
      </c>
      <c r="F4708">
        <v>54.009998000000003</v>
      </c>
      <c r="G4708">
        <v>606720</v>
      </c>
      <c r="H4708">
        <f t="shared" si="73"/>
        <v>4707</v>
      </c>
    </row>
    <row r="4709" spans="1:8" x14ac:dyDescent="0.25">
      <c r="A4709" s="2">
        <v>43503</v>
      </c>
      <c r="B4709">
        <v>53.939999</v>
      </c>
      <c r="C4709">
        <v>54.209999000000003</v>
      </c>
      <c r="D4709">
        <v>51.799999</v>
      </c>
      <c r="E4709">
        <v>52.639999000000003</v>
      </c>
      <c r="F4709">
        <v>52.639999000000003</v>
      </c>
      <c r="G4709">
        <v>749010</v>
      </c>
      <c r="H4709">
        <f t="shared" si="73"/>
        <v>4708</v>
      </c>
    </row>
    <row r="4710" spans="1:8" x14ac:dyDescent="0.25">
      <c r="A4710" s="2">
        <v>43504</v>
      </c>
      <c r="B4710">
        <v>52.59</v>
      </c>
      <c r="C4710">
        <v>52.990001999999997</v>
      </c>
      <c r="D4710">
        <v>52.080002</v>
      </c>
      <c r="E4710">
        <v>52.720001000000003</v>
      </c>
      <c r="F4710">
        <v>52.720001000000003</v>
      </c>
      <c r="G4710">
        <v>621003</v>
      </c>
      <c r="H4710">
        <f t="shared" si="73"/>
        <v>4709</v>
      </c>
    </row>
    <row r="4711" spans="1:8" x14ac:dyDescent="0.25">
      <c r="A4711" s="2">
        <v>43507</v>
      </c>
      <c r="B4711">
        <v>52.66</v>
      </c>
      <c r="C4711">
        <v>52.779998999999997</v>
      </c>
      <c r="D4711">
        <v>51.23</v>
      </c>
      <c r="E4711">
        <v>52.41</v>
      </c>
      <c r="F4711">
        <v>52.41</v>
      </c>
      <c r="G4711">
        <v>750242</v>
      </c>
      <c r="H4711">
        <f t="shared" si="73"/>
        <v>4710</v>
      </c>
    </row>
    <row r="4712" spans="1:8" x14ac:dyDescent="0.25">
      <c r="A4712" s="2">
        <v>43508</v>
      </c>
      <c r="B4712">
        <v>52.470001000000003</v>
      </c>
      <c r="C4712">
        <v>54.049999</v>
      </c>
      <c r="D4712">
        <v>52.290000999999997</v>
      </c>
      <c r="E4712">
        <v>53.099997999999999</v>
      </c>
      <c r="F4712">
        <v>53.099997999999999</v>
      </c>
      <c r="G4712">
        <v>708312</v>
      </c>
      <c r="H4712">
        <f t="shared" si="73"/>
        <v>4711</v>
      </c>
    </row>
    <row r="4713" spans="1:8" x14ac:dyDescent="0.25">
      <c r="A4713" s="2">
        <v>43509</v>
      </c>
      <c r="B4713">
        <v>53.349997999999999</v>
      </c>
      <c r="C4713">
        <v>54.599997999999999</v>
      </c>
      <c r="D4713">
        <v>53.27</v>
      </c>
      <c r="E4713">
        <v>53.900002000000001</v>
      </c>
      <c r="F4713">
        <v>53.900002000000001</v>
      </c>
      <c r="G4713">
        <v>706552</v>
      </c>
      <c r="H4713">
        <f t="shared" si="73"/>
        <v>4712</v>
      </c>
    </row>
    <row r="4714" spans="1:8" x14ac:dyDescent="0.25">
      <c r="A4714" s="2">
        <v>43510</v>
      </c>
      <c r="B4714">
        <v>53.959999000000003</v>
      </c>
      <c r="C4714">
        <v>54.68</v>
      </c>
      <c r="D4714">
        <v>53.080002</v>
      </c>
      <c r="E4714">
        <v>54.41</v>
      </c>
      <c r="F4714">
        <v>54.41</v>
      </c>
      <c r="G4714">
        <v>623546</v>
      </c>
      <c r="H4714">
        <f t="shared" si="73"/>
        <v>4713</v>
      </c>
    </row>
    <row r="4715" spans="1:8" x14ac:dyDescent="0.25">
      <c r="A4715" s="2">
        <v>43511</v>
      </c>
      <c r="B4715">
        <v>54.48</v>
      </c>
      <c r="C4715">
        <v>55.869999</v>
      </c>
      <c r="D4715">
        <v>54.240001999999997</v>
      </c>
      <c r="E4715">
        <v>55.59</v>
      </c>
      <c r="F4715">
        <v>55.59</v>
      </c>
      <c r="G4715">
        <v>276907</v>
      </c>
      <c r="H4715">
        <f t="shared" si="73"/>
        <v>4714</v>
      </c>
    </row>
    <row r="4716" spans="1:8" x14ac:dyDescent="0.25">
      <c r="A4716" s="2">
        <v>43515</v>
      </c>
      <c r="B4716">
        <v>55.779998999999997</v>
      </c>
      <c r="C4716">
        <v>56.330002</v>
      </c>
      <c r="D4716">
        <v>55.290000999999997</v>
      </c>
      <c r="E4716">
        <v>56.09</v>
      </c>
      <c r="F4716">
        <v>56.09</v>
      </c>
      <c r="G4716">
        <v>153728</v>
      </c>
      <c r="H4716">
        <f t="shared" si="73"/>
        <v>4715</v>
      </c>
    </row>
    <row r="4717" spans="1:8" x14ac:dyDescent="0.25">
      <c r="A4717" s="2">
        <v>43516</v>
      </c>
      <c r="B4717">
        <v>55.939999</v>
      </c>
      <c r="C4717">
        <v>57.549999</v>
      </c>
      <c r="D4717">
        <v>55.48</v>
      </c>
      <c r="E4717">
        <v>56.919998</v>
      </c>
      <c r="F4717">
        <v>56.919998</v>
      </c>
      <c r="G4717">
        <v>685111</v>
      </c>
      <c r="H4717">
        <f t="shared" si="73"/>
        <v>4716</v>
      </c>
    </row>
    <row r="4718" spans="1:8" x14ac:dyDescent="0.25">
      <c r="A4718" s="2">
        <v>43517</v>
      </c>
      <c r="B4718">
        <v>57.240001999999997</v>
      </c>
      <c r="C4718">
        <v>57.610000999999997</v>
      </c>
      <c r="D4718">
        <v>56.639999000000003</v>
      </c>
      <c r="E4718">
        <v>56.959999000000003</v>
      </c>
      <c r="F4718">
        <v>56.959999000000003</v>
      </c>
      <c r="G4718">
        <v>546202</v>
      </c>
      <c r="H4718">
        <f t="shared" si="73"/>
        <v>4717</v>
      </c>
    </row>
    <row r="4719" spans="1:8" x14ac:dyDescent="0.25">
      <c r="A4719" s="2">
        <v>43518</v>
      </c>
      <c r="B4719">
        <v>56.84</v>
      </c>
      <c r="C4719">
        <v>57.810001</v>
      </c>
      <c r="D4719">
        <v>56.709999000000003</v>
      </c>
      <c r="E4719">
        <v>57.259998000000003</v>
      </c>
      <c r="F4719">
        <v>57.259998000000003</v>
      </c>
      <c r="G4719">
        <v>513439</v>
      </c>
      <c r="H4719">
        <f t="shared" si="73"/>
        <v>4718</v>
      </c>
    </row>
    <row r="4720" spans="1:8" x14ac:dyDescent="0.25">
      <c r="A4720" s="2">
        <v>43521</v>
      </c>
      <c r="B4720">
        <v>57.169998</v>
      </c>
      <c r="C4720">
        <v>57.529998999999997</v>
      </c>
      <c r="D4720">
        <v>55.080002</v>
      </c>
      <c r="E4720">
        <v>55.48</v>
      </c>
      <c r="F4720">
        <v>55.48</v>
      </c>
      <c r="G4720">
        <v>723012</v>
      </c>
      <c r="H4720">
        <f t="shared" si="73"/>
        <v>4719</v>
      </c>
    </row>
    <row r="4721" spans="1:8" x14ac:dyDescent="0.25">
      <c r="A4721" s="2">
        <v>43522</v>
      </c>
      <c r="B4721">
        <v>55.459999000000003</v>
      </c>
      <c r="C4721">
        <v>56.080002</v>
      </c>
      <c r="D4721">
        <v>55.02</v>
      </c>
      <c r="E4721">
        <v>55.5</v>
      </c>
      <c r="F4721">
        <v>55.5</v>
      </c>
      <c r="G4721">
        <v>538919</v>
      </c>
      <c r="H4721">
        <f t="shared" si="73"/>
        <v>4720</v>
      </c>
    </row>
    <row r="4722" spans="1:8" x14ac:dyDescent="0.25">
      <c r="A4722" s="2">
        <v>43523</v>
      </c>
      <c r="B4722">
        <v>55.950001</v>
      </c>
      <c r="C4722">
        <v>57.389999000000003</v>
      </c>
      <c r="D4722">
        <v>55.720001000000003</v>
      </c>
      <c r="E4722">
        <v>56.939999</v>
      </c>
      <c r="F4722">
        <v>56.939999</v>
      </c>
      <c r="G4722">
        <v>577227</v>
      </c>
      <c r="H4722">
        <f t="shared" si="73"/>
        <v>4721</v>
      </c>
    </row>
    <row r="4723" spans="1:8" x14ac:dyDescent="0.25">
      <c r="A4723" s="2">
        <v>43524</v>
      </c>
      <c r="B4723">
        <v>57</v>
      </c>
      <c r="C4723">
        <v>57.43</v>
      </c>
      <c r="D4723">
        <v>56.43</v>
      </c>
      <c r="E4723">
        <v>57.220001000000003</v>
      </c>
      <c r="F4723">
        <v>57.220001000000003</v>
      </c>
      <c r="G4723">
        <v>496678</v>
      </c>
      <c r="H4723">
        <f t="shared" si="73"/>
        <v>4722</v>
      </c>
    </row>
    <row r="4724" spans="1:8" x14ac:dyDescent="0.25">
      <c r="A4724" s="2">
        <v>43525</v>
      </c>
      <c r="B4724">
        <v>57.220001000000003</v>
      </c>
      <c r="C4724">
        <v>57.880001</v>
      </c>
      <c r="D4724">
        <v>55.57</v>
      </c>
      <c r="E4724">
        <v>55.799999</v>
      </c>
      <c r="F4724">
        <v>55.799999</v>
      </c>
      <c r="G4724">
        <v>684186</v>
      </c>
      <c r="H4724">
        <f t="shared" si="73"/>
        <v>4723</v>
      </c>
    </row>
    <row r="4725" spans="1:8" x14ac:dyDescent="0.25">
      <c r="A4725" s="2">
        <v>43528</v>
      </c>
      <c r="B4725">
        <v>55.830002</v>
      </c>
      <c r="C4725">
        <v>57</v>
      </c>
      <c r="D4725">
        <v>55.810001</v>
      </c>
      <c r="E4725">
        <v>56.59</v>
      </c>
      <c r="F4725">
        <v>56.59</v>
      </c>
      <c r="G4725">
        <v>549396</v>
      </c>
      <c r="H4725">
        <f t="shared" si="73"/>
        <v>4724</v>
      </c>
    </row>
    <row r="4726" spans="1:8" x14ac:dyDescent="0.25">
      <c r="A4726" s="2">
        <v>43529</v>
      </c>
      <c r="B4726">
        <v>56.450001</v>
      </c>
      <c r="C4726">
        <v>57.189999</v>
      </c>
      <c r="D4726">
        <v>56.09</v>
      </c>
      <c r="E4726">
        <v>56.560001</v>
      </c>
      <c r="F4726">
        <v>56.560001</v>
      </c>
      <c r="G4726">
        <v>538399</v>
      </c>
      <c r="H4726">
        <f t="shared" si="73"/>
        <v>4725</v>
      </c>
    </row>
    <row r="4727" spans="1:8" x14ac:dyDescent="0.25">
      <c r="A4727" s="2">
        <v>43530</v>
      </c>
      <c r="B4727">
        <v>56.279998999999997</v>
      </c>
      <c r="C4727">
        <v>56.400002000000001</v>
      </c>
      <c r="D4727">
        <v>55.419998</v>
      </c>
      <c r="E4727">
        <v>56.220001000000003</v>
      </c>
      <c r="F4727">
        <v>56.220001000000003</v>
      </c>
      <c r="G4727">
        <v>637677</v>
      </c>
      <c r="H4727">
        <f t="shared" si="73"/>
        <v>4726</v>
      </c>
    </row>
    <row r="4728" spans="1:8" x14ac:dyDescent="0.25">
      <c r="A4728" s="2">
        <v>43531</v>
      </c>
      <c r="B4728">
        <v>56.200001</v>
      </c>
      <c r="C4728">
        <v>56.990001999999997</v>
      </c>
      <c r="D4728">
        <v>56.080002</v>
      </c>
      <c r="E4728">
        <v>56.66</v>
      </c>
      <c r="F4728">
        <v>56.66</v>
      </c>
      <c r="G4728">
        <v>628824</v>
      </c>
      <c r="H4728">
        <f t="shared" si="73"/>
        <v>4727</v>
      </c>
    </row>
    <row r="4729" spans="1:8" x14ac:dyDescent="0.25">
      <c r="A4729" s="2">
        <v>43532</v>
      </c>
      <c r="B4729">
        <v>56.43</v>
      </c>
      <c r="C4729">
        <v>56.509998000000003</v>
      </c>
      <c r="D4729">
        <v>54.52</v>
      </c>
      <c r="E4729">
        <v>56.07</v>
      </c>
      <c r="F4729">
        <v>56.07</v>
      </c>
      <c r="G4729">
        <v>747358</v>
      </c>
      <c r="H4729">
        <f t="shared" si="73"/>
        <v>4728</v>
      </c>
    </row>
    <row r="4730" spans="1:8" x14ac:dyDescent="0.25">
      <c r="A4730" s="2">
        <v>43535</v>
      </c>
      <c r="B4730">
        <v>56.07</v>
      </c>
      <c r="C4730">
        <v>57.009998000000003</v>
      </c>
      <c r="D4730">
        <v>55.959999000000003</v>
      </c>
      <c r="E4730">
        <v>56.790000999999997</v>
      </c>
      <c r="F4730">
        <v>56.790000999999997</v>
      </c>
      <c r="G4730">
        <v>597156</v>
      </c>
      <c r="H4730">
        <f t="shared" si="73"/>
        <v>4729</v>
      </c>
    </row>
    <row r="4731" spans="1:8" x14ac:dyDescent="0.25">
      <c r="A4731" s="2">
        <v>43536</v>
      </c>
      <c r="B4731">
        <v>56.759998000000003</v>
      </c>
      <c r="C4731">
        <v>57.549999</v>
      </c>
      <c r="D4731">
        <v>56.740001999999997</v>
      </c>
      <c r="E4731">
        <v>56.869999</v>
      </c>
      <c r="F4731">
        <v>56.869999</v>
      </c>
      <c r="G4731">
        <v>652798</v>
      </c>
      <c r="H4731">
        <f t="shared" si="73"/>
        <v>4730</v>
      </c>
    </row>
    <row r="4732" spans="1:8" x14ac:dyDescent="0.25">
      <c r="A4732" s="2">
        <v>43537</v>
      </c>
      <c r="B4732">
        <v>57.09</v>
      </c>
      <c r="C4732">
        <v>58.48</v>
      </c>
      <c r="D4732">
        <v>57.009998000000003</v>
      </c>
      <c r="E4732">
        <v>58.259998000000003</v>
      </c>
      <c r="F4732">
        <v>58.259998000000003</v>
      </c>
      <c r="G4732">
        <v>610616</v>
      </c>
      <c r="H4732">
        <f t="shared" si="73"/>
        <v>4731</v>
      </c>
    </row>
    <row r="4733" spans="1:8" x14ac:dyDescent="0.25">
      <c r="A4733" s="2">
        <v>43538</v>
      </c>
      <c r="B4733">
        <v>58.349997999999999</v>
      </c>
      <c r="C4733">
        <v>58.740001999999997</v>
      </c>
      <c r="D4733">
        <v>58</v>
      </c>
      <c r="E4733">
        <v>58.610000999999997</v>
      </c>
      <c r="F4733">
        <v>58.610000999999997</v>
      </c>
      <c r="G4733">
        <v>567604</v>
      </c>
      <c r="H4733">
        <f t="shared" si="73"/>
        <v>4732</v>
      </c>
    </row>
    <row r="4734" spans="1:8" x14ac:dyDescent="0.25">
      <c r="A4734" s="2">
        <v>43539</v>
      </c>
      <c r="B4734">
        <v>58.509998000000003</v>
      </c>
      <c r="C4734">
        <v>58.950001</v>
      </c>
      <c r="D4734">
        <v>57.740001999999997</v>
      </c>
      <c r="E4734">
        <v>58.52</v>
      </c>
      <c r="F4734">
        <v>58.52</v>
      </c>
      <c r="G4734">
        <v>507393</v>
      </c>
      <c r="H4734">
        <f t="shared" si="73"/>
        <v>4733</v>
      </c>
    </row>
    <row r="4735" spans="1:8" x14ac:dyDescent="0.25">
      <c r="A4735" s="2">
        <v>43542</v>
      </c>
      <c r="B4735">
        <v>58.450001</v>
      </c>
      <c r="C4735">
        <v>59.23</v>
      </c>
      <c r="D4735">
        <v>58.049999</v>
      </c>
      <c r="E4735">
        <v>59.09</v>
      </c>
      <c r="F4735">
        <v>59.09</v>
      </c>
      <c r="G4735">
        <v>157241</v>
      </c>
      <c r="H4735">
        <f t="shared" si="73"/>
        <v>4734</v>
      </c>
    </row>
    <row r="4736" spans="1:8" x14ac:dyDescent="0.25">
      <c r="A4736" s="2">
        <v>43543</v>
      </c>
      <c r="B4736">
        <v>59.009998000000003</v>
      </c>
      <c r="C4736">
        <v>59.57</v>
      </c>
      <c r="D4736">
        <v>58.619999</v>
      </c>
      <c r="E4736">
        <v>59.029998999999997</v>
      </c>
      <c r="F4736">
        <v>59.029998999999997</v>
      </c>
      <c r="G4736">
        <v>114822</v>
      </c>
      <c r="H4736">
        <f t="shared" si="73"/>
        <v>4735</v>
      </c>
    </row>
    <row r="4737" spans="1:8" x14ac:dyDescent="0.25">
      <c r="A4737" s="2">
        <v>43544</v>
      </c>
      <c r="B4737">
        <v>59.02</v>
      </c>
      <c r="C4737">
        <v>60.119999</v>
      </c>
      <c r="D4737">
        <v>58.389999000000003</v>
      </c>
      <c r="E4737">
        <v>59.830002</v>
      </c>
      <c r="F4737">
        <v>59.830002</v>
      </c>
      <c r="G4737">
        <v>786342</v>
      </c>
      <c r="H4737">
        <f t="shared" si="73"/>
        <v>4736</v>
      </c>
    </row>
    <row r="4738" spans="1:8" x14ac:dyDescent="0.25">
      <c r="A4738" s="2">
        <v>43545</v>
      </c>
      <c r="B4738">
        <v>59.990001999999997</v>
      </c>
      <c r="C4738">
        <v>60.389999000000003</v>
      </c>
      <c r="D4738">
        <v>59.66</v>
      </c>
      <c r="E4738">
        <v>59.98</v>
      </c>
      <c r="F4738">
        <v>59.98</v>
      </c>
      <c r="G4738">
        <v>655380</v>
      </c>
      <c r="H4738">
        <f t="shared" si="73"/>
        <v>4737</v>
      </c>
    </row>
    <row r="4739" spans="1:8" x14ac:dyDescent="0.25">
      <c r="A4739" s="2">
        <v>43546</v>
      </c>
      <c r="B4739">
        <v>59.869999</v>
      </c>
      <c r="C4739">
        <v>60.07</v>
      </c>
      <c r="D4739">
        <v>58.279998999999997</v>
      </c>
      <c r="E4739">
        <v>59.040000999999997</v>
      </c>
      <c r="F4739">
        <v>59.040000999999997</v>
      </c>
      <c r="G4739">
        <v>738840</v>
      </c>
      <c r="H4739">
        <f t="shared" si="73"/>
        <v>4738</v>
      </c>
    </row>
    <row r="4740" spans="1:8" x14ac:dyDescent="0.25">
      <c r="A4740" s="2">
        <v>43549</v>
      </c>
      <c r="B4740">
        <v>58.98</v>
      </c>
      <c r="C4740">
        <v>59.349997999999999</v>
      </c>
      <c r="D4740">
        <v>58.169998</v>
      </c>
      <c r="E4740">
        <v>58.82</v>
      </c>
      <c r="F4740">
        <v>58.82</v>
      </c>
      <c r="G4740">
        <v>705399</v>
      </c>
      <c r="H4740">
        <f t="shared" ref="H4740:H4803" si="74">H4739+1</f>
        <v>4739</v>
      </c>
    </row>
    <row r="4741" spans="1:8" x14ac:dyDescent="0.25">
      <c r="A4741" s="2">
        <v>43550</v>
      </c>
      <c r="B4741">
        <v>59.119999</v>
      </c>
      <c r="C4741">
        <v>60.380001</v>
      </c>
      <c r="D4741">
        <v>59.040000999999997</v>
      </c>
      <c r="E4741">
        <v>59.939999</v>
      </c>
      <c r="F4741">
        <v>59.939999</v>
      </c>
      <c r="G4741">
        <v>685988</v>
      </c>
      <c r="H4741">
        <f t="shared" si="74"/>
        <v>4740</v>
      </c>
    </row>
    <row r="4742" spans="1:8" x14ac:dyDescent="0.25">
      <c r="A4742" s="2">
        <v>43551</v>
      </c>
      <c r="B4742">
        <v>60.029998999999997</v>
      </c>
      <c r="C4742">
        <v>60.220001000000003</v>
      </c>
      <c r="D4742">
        <v>58.810001</v>
      </c>
      <c r="E4742">
        <v>59.41</v>
      </c>
      <c r="F4742">
        <v>59.41</v>
      </c>
      <c r="G4742">
        <v>732150</v>
      </c>
      <c r="H4742">
        <f t="shared" si="74"/>
        <v>4741</v>
      </c>
    </row>
    <row r="4743" spans="1:8" x14ac:dyDescent="0.25">
      <c r="A4743" s="2">
        <v>43552</v>
      </c>
      <c r="B4743">
        <v>59.400002000000001</v>
      </c>
      <c r="C4743">
        <v>59.560001</v>
      </c>
      <c r="D4743">
        <v>58.200001</v>
      </c>
      <c r="E4743">
        <v>59.299999</v>
      </c>
      <c r="F4743">
        <v>59.299999</v>
      </c>
      <c r="G4743">
        <v>712209</v>
      </c>
      <c r="H4743">
        <f t="shared" si="74"/>
        <v>4742</v>
      </c>
    </row>
    <row r="4744" spans="1:8" x14ac:dyDescent="0.25">
      <c r="A4744" s="2">
        <v>43553</v>
      </c>
      <c r="B4744">
        <v>59.529998999999997</v>
      </c>
      <c r="C4744">
        <v>60.73</v>
      </c>
      <c r="D4744">
        <v>59.41</v>
      </c>
      <c r="E4744">
        <v>60.139999000000003</v>
      </c>
      <c r="F4744">
        <v>60.139999000000003</v>
      </c>
      <c r="G4744">
        <v>705559</v>
      </c>
      <c r="H4744">
        <f t="shared" si="74"/>
        <v>4743</v>
      </c>
    </row>
    <row r="4745" spans="1:8" x14ac:dyDescent="0.25">
      <c r="A4745" s="2">
        <v>43556</v>
      </c>
      <c r="B4745">
        <v>60.240001999999997</v>
      </c>
      <c r="C4745">
        <v>61.799999</v>
      </c>
      <c r="D4745">
        <v>60.130001</v>
      </c>
      <c r="E4745">
        <v>61.59</v>
      </c>
      <c r="F4745">
        <v>61.59</v>
      </c>
      <c r="G4745">
        <v>670808</v>
      </c>
      <c r="H4745">
        <f t="shared" si="74"/>
        <v>4744</v>
      </c>
    </row>
    <row r="4746" spans="1:8" x14ac:dyDescent="0.25">
      <c r="A4746" s="2">
        <v>43557</v>
      </c>
      <c r="B4746">
        <v>61.810001</v>
      </c>
      <c r="C4746">
        <v>62.75</v>
      </c>
      <c r="D4746">
        <v>61.599997999999999</v>
      </c>
      <c r="E4746">
        <v>62.580002</v>
      </c>
      <c r="F4746">
        <v>62.580002</v>
      </c>
      <c r="G4746">
        <v>793227</v>
      </c>
      <c r="H4746">
        <f t="shared" si="74"/>
        <v>4745</v>
      </c>
    </row>
    <row r="4747" spans="1:8" x14ac:dyDescent="0.25">
      <c r="A4747" s="2">
        <v>43558</v>
      </c>
      <c r="B4747">
        <v>62.639999000000003</v>
      </c>
      <c r="C4747">
        <v>62.990001999999997</v>
      </c>
      <c r="D4747">
        <v>62.049999</v>
      </c>
      <c r="E4747">
        <v>62.459999000000003</v>
      </c>
      <c r="F4747">
        <v>62.459999000000003</v>
      </c>
      <c r="G4747">
        <v>799672</v>
      </c>
      <c r="H4747">
        <f t="shared" si="74"/>
        <v>4746</v>
      </c>
    </row>
    <row r="4748" spans="1:8" x14ac:dyDescent="0.25">
      <c r="A4748" s="2">
        <v>43559</v>
      </c>
      <c r="B4748">
        <v>62.5</v>
      </c>
      <c r="C4748">
        <v>62.77</v>
      </c>
      <c r="D4748">
        <v>61.889999000000003</v>
      </c>
      <c r="E4748">
        <v>62.099997999999999</v>
      </c>
      <c r="F4748">
        <v>62.099997999999999</v>
      </c>
      <c r="G4748">
        <v>684973</v>
      </c>
      <c r="H4748">
        <f t="shared" si="74"/>
        <v>4747</v>
      </c>
    </row>
    <row r="4749" spans="1:8" x14ac:dyDescent="0.25">
      <c r="A4749" s="2">
        <v>43560</v>
      </c>
      <c r="B4749">
        <v>62.18</v>
      </c>
      <c r="C4749">
        <v>63.34</v>
      </c>
      <c r="D4749">
        <v>61.82</v>
      </c>
      <c r="E4749">
        <v>63.080002</v>
      </c>
      <c r="F4749">
        <v>63.080002</v>
      </c>
      <c r="G4749">
        <v>686862</v>
      </c>
      <c r="H4749">
        <f t="shared" si="74"/>
        <v>4748</v>
      </c>
    </row>
    <row r="4750" spans="1:8" x14ac:dyDescent="0.25">
      <c r="A4750" s="2">
        <v>43563</v>
      </c>
      <c r="B4750">
        <v>63.330002</v>
      </c>
      <c r="C4750">
        <v>64.480002999999996</v>
      </c>
      <c r="D4750">
        <v>63.130001</v>
      </c>
      <c r="E4750">
        <v>64.400002000000001</v>
      </c>
      <c r="F4750">
        <v>64.400002000000001</v>
      </c>
      <c r="G4750">
        <v>895767</v>
      </c>
      <c r="H4750">
        <f t="shared" si="74"/>
        <v>4749</v>
      </c>
    </row>
    <row r="4751" spans="1:8" x14ac:dyDescent="0.25">
      <c r="A4751" s="2">
        <v>43564</v>
      </c>
      <c r="B4751">
        <v>64.400002000000001</v>
      </c>
      <c r="C4751">
        <v>64.790001000000004</v>
      </c>
      <c r="D4751">
        <v>63.68</v>
      </c>
      <c r="E4751">
        <v>63.98</v>
      </c>
      <c r="F4751">
        <v>63.98</v>
      </c>
      <c r="G4751">
        <v>790677</v>
      </c>
      <c r="H4751">
        <f t="shared" si="74"/>
        <v>4750</v>
      </c>
    </row>
    <row r="4752" spans="1:8" x14ac:dyDescent="0.25">
      <c r="A4752" s="2">
        <v>43565</v>
      </c>
      <c r="B4752">
        <v>64.220000999999996</v>
      </c>
      <c r="C4752">
        <v>64.699996999999996</v>
      </c>
      <c r="D4752">
        <v>64.050003000000004</v>
      </c>
      <c r="E4752">
        <v>64.610000999999997</v>
      </c>
      <c r="F4752">
        <v>64.610000999999997</v>
      </c>
      <c r="G4752">
        <v>722216</v>
      </c>
      <c r="H4752">
        <f t="shared" si="74"/>
        <v>4751</v>
      </c>
    </row>
    <row r="4753" spans="1:8" x14ac:dyDescent="0.25">
      <c r="A4753" s="2">
        <v>43566</v>
      </c>
      <c r="B4753">
        <v>64.480002999999996</v>
      </c>
      <c r="C4753">
        <v>64.489998</v>
      </c>
      <c r="D4753">
        <v>63.310001</v>
      </c>
      <c r="E4753">
        <v>63.580002</v>
      </c>
      <c r="F4753">
        <v>63.580002</v>
      </c>
      <c r="G4753">
        <v>760504</v>
      </c>
      <c r="H4753">
        <f t="shared" si="74"/>
        <v>4752</v>
      </c>
    </row>
    <row r="4754" spans="1:8" x14ac:dyDescent="0.25">
      <c r="A4754" s="2">
        <v>43567</v>
      </c>
      <c r="B4754">
        <v>63.709999000000003</v>
      </c>
      <c r="C4754">
        <v>64.650002000000001</v>
      </c>
      <c r="D4754">
        <v>63.66</v>
      </c>
      <c r="E4754">
        <v>63.889999000000003</v>
      </c>
      <c r="F4754">
        <v>63.889999000000003</v>
      </c>
      <c r="G4754">
        <v>625588</v>
      </c>
      <c r="H4754">
        <f t="shared" si="74"/>
        <v>4753</v>
      </c>
    </row>
    <row r="4755" spans="1:8" x14ac:dyDescent="0.25">
      <c r="A4755" s="2">
        <v>43570</v>
      </c>
      <c r="B4755">
        <v>63.759998000000003</v>
      </c>
      <c r="C4755">
        <v>63.84</v>
      </c>
      <c r="D4755">
        <v>63.029998999999997</v>
      </c>
      <c r="E4755">
        <v>63.400002000000001</v>
      </c>
      <c r="F4755">
        <v>63.400002000000001</v>
      </c>
      <c r="G4755">
        <v>555858</v>
      </c>
      <c r="H4755">
        <f t="shared" si="74"/>
        <v>4754</v>
      </c>
    </row>
    <row r="4756" spans="1:8" x14ac:dyDescent="0.25">
      <c r="A4756" s="2">
        <v>43571</v>
      </c>
      <c r="B4756">
        <v>63.57</v>
      </c>
      <c r="C4756">
        <v>64.370002999999997</v>
      </c>
      <c r="D4756">
        <v>62.990001999999997</v>
      </c>
      <c r="E4756">
        <v>64.050003000000004</v>
      </c>
      <c r="F4756">
        <v>64.050003000000004</v>
      </c>
      <c r="G4756">
        <v>547469</v>
      </c>
      <c r="H4756">
        <f t="shared" si="74"/>
        <v>4755</v>
      </c>
    </row>
    <row r="4757" spans="1:8" x14ac:dyDescent="0.25">
      <c r="A4757" s="2">
        <v>43572</v>
      </c>
      <c r="B4757">
        <v>64.319999999999993</v>
      </c>
      <c r="C4757">
        <v>64.610000999999997</v>
      </c>
      <c r="D4757">
        <v>63.66</v>
      </c>
      <c r="E4757">
        <v>63.759998000000003</v>
      </c>
      <c r="F4757">
        <v>63.759998000000003</v>
      </c>
      <c r="G4757">
        <v>235376</v>
      </c>
      <c r="H4757">
        <f t="shared" si="74"/>
        <v>4756</v>
      </c>
    </row>
    <row r="4758" spans="1:8" x14ac:dyDescent="0.25">
      <c r="A4758" s="2">
        <v>43573</v>
      </c>
      <c r="B4758">
        <v>63.75</v>
      </c>
      <c r="C4758">
        <v>64.160004000000001</v>
      </c>
      <c r="D4758">
        <v>63.459999000000003</v>
      </c>
      <c r="E4758">
        <v>64</v>
      </c>
      <c r="F4758">
        <v>64</v>
      </c>
      <c r="G4758">
        <v>148238</v>
      </c>
      <c r="H4758">
        <f t="shared" si="74"/>
        <v>4757</v>
      </c>
    </row>
    <row r="4759" spans="1:8" x14ac:dyDescent="0.25">
      <c r="A4759" s="2">
        <v>43577</v>
      </c>
      <c r="B4759">
        <v>64</v>
      </c>
      <c r="C4759">
        <v>65.919998000000007</v>
      </c>
      <c r="D4759">
        <v>64</v>
      </c>
      <c r="E4759">
        <v>65.699996999999996</v>
      </c>
      <c r="F4759">
        <v>65.699996999999996</v>
      </c>
      <c r="G4759">
        <v>763527</v>
      </c>
      <c r="H4759">
        <f t="shared" si="74"/>
        <v>4758</v>
      </c>
    </row>
    <row r="4760" spans="1:8" x14ac:dyDescent="0.25">
      <c r="A4760" s="2">
        <v>43578</v>
      </c>
      <c r="B4760">
        <v>65.75</v>
      </c>
      <c r="C4760">
        <v>66.599997999999999</v>
      </c>
      <c r="D4760">
        <v>65.580001999999993</v>
      </c>
      <c r="E4760">
        <v>66.300003000000004</v>
      </c>
      <c r="F4760">
        <v>66.300003000000004</v>
      </c>
      <c r="G4760">
        <v>700598</v>
      </c>
      <c r="H4760">
        <f t="shared" si="74"/>
        <v>4759</v>
      </c>
    </row>
    <row r="4761" spans="1:8" x14ac:dyDescent="0.25">
      <c r="A4761" s="2">
        <v>43579</v>
      </c>
      <c r="B4761">
        <v>66.169998000000007</v>
      </c>
      <c r="C4761">
        <v>66.430000000000007</v>
      </c>
      <c r="D4761">
        <v>65.660004000000001</v>
      </c>
      <c r="E4761">
        <v>65.889999000000003</v>
      </c>
      <c r="F4761">
        <v>65.889999000000003</v>
      </c>
      <c r="G4761">
        <v>678386</v>
      </c>
      <c r="H4761">
        <f t="shared" si="74"/>
        <v>4760</v>
      </c>
    </row>
    <row r="4762" spans="1:8" x14ac:dyDescent="0.25">
      <c r="A4762" s="2">
        <v>43580</v>
      </c>
      <c r="B4762">
        <v>65.809997999999993</v>
      </c>
      <c r="C4762">
        <v>66.279999000000004</v>
      </c>
      <c r="D4762">
        <v>64.900002000000001</v>
      </c>
      <c r="E4762">
        <v>65.209998999999996</v>
      </c>
      <c r="F4762">
        <v>65.209998999999996</v>
      </c>
      <c r="G4762">
        <v>603001</v>
      </c>
      <c r="H4762">
        <f t="shared" si="74"/>
        <v>4761</v>
      </c>
    </row>
    <row r="4763" spans="1:8" x14ac:dyDescent="0.25">
      <c r="A4763" s="2">
        <v>43581</v>
      </c>
      <c r="B4763">
        <v>65.129997000000003</v>
      </c>
      <c r="C4763">
        <v>65.180000000000007</v>
      </c>
      <c r="D4763">
        <v>62.279998999999997</v>
      </c>
      <c r="E4763">
        <v>63.299999</v>
      </c>
      <c r="F4763">
        <v>63.299999</v>
      </c>
      <c r="G4763">
        <v>1000836</v>
      </c>
      <c r="H4763">
        <f t="shared" si="74"/>
        <v>4762</v>
      </c>
    </row>
    <row r="4764" spans="1:8" x14ac:dyDescent="0.25">
      <c r="A4764" s="2">
        <v>43584</v>
      </c>
      <c r="B4764">
        <v>62.950001</v>
      </c>
      <c r="C4764">
        <v>63.689999</v>
      </c>
      <c r="D4764">
        <v>62.459999000000003</v>
      </c>
      <c r="E4764">
        <v>63.5</v>
      </c>
      <c r="F4764">
        <v>63.5</v>
      </c>
      <c r="G4764">
        <v>654076</v>
      </c>
      <c r="H4764">
        <f t="shared" si="74"/>
        <v>4763</v>
      </c>
    </row>
    <row r="4765" spans="1:8" x14ac:dyDescent="0.25">
      <c r="A4765" s="2">
        <v>43585</v>
      </c>
      <c r="B4765">
        <v>63.580002</v>
      </c>
      <c r="C4765">
        <v>64.75</v>
      </c>
      <c r="D4765">
        <v>63.299999</v>
      </c>
      <c r="E4765">
        <v>63.91</v>
      </c>
      <c r="F4765">
        <v>63.91</v>
      </c>
      <c r="G4765">
        <v>750494</v>
      </c>
      <c r="H4765">
        <f t="shared" si="74"/>
        <v>4764</v>
      </c>
    </row>
    <row r="4766" spans="1:8" x14ac:dyDescent="0.25">
      <c r="A4766" s="2">
        <v>43586</v>
      </c>
      <c r="B4766">
        <v>63.400002000000001</v>
      </c>
      <c r="C4766">
        <v>63.93</v>
      </c>
      <c r="D4766">
        <v>62.77</v>
      </c>
      <c r="E4766">
        <v>63.599997999999999</v>
      </c>
      <c r="F4766">
        <v>63.599997999999999</v>
      </c>
      <c r="G4766">
        <v>676872</v>
      </c>
      <c r="H4766">
        <f t="shared" si="74"/>
        <v>4765</v>
      </c>
    </row>
    <row r="4767" spans="1:8" x14ac:dyDescent="0.25">
      <c r="A4767" s="2">
        <v>43587</v>
      </c>
      <c r="B4767">
        <v>63.610000999999997</v>
      </c>
      <c r="C4767">
        <v>63.68</v>
      </c>
      <c r="D4767">
        <v>60.950001</v>
      </c>
      <c r="E4767">
        <v>61.810001</v>
      </c>
      <c r="F4767">
        <v>61.810001</v>
      </c>
      <c r="G4767">
        <v>914661</v>
      </c>
      <c r="H4767">
        <f t="shared" si="74"/>
        <v>4766</v>
      </c>
    </row>
    <row r="4768" spans="1:8" x14ac:dyDescent="0.25">
      <c r="A4768" s="2">
        <v>43588</v>
      </c>
      <c r="B4768">
        <v>61.549999</v>
      </c>
      <c r="C4768">
        <v>62.52</v>
      </c>
      <c r="D4768">
        <v>61.299999</v>
      </c>
      <c r="E4768">
        <v>61.939999</v>
      </c>
      <c r="F4768">
        <v>61.939999</v>
      </c>
      <c r="G4768">
        <v>646866</v>
      </c>
      <c r="H4768">
        <f t="shared" si="74"/>
        <v>4767</v>
      </c>
    </row>
    <row r="4769" spans="1:8" x14ac:dyDescent="0.25">
      <c r="A4769" s="2">
        <v>43591</v>
      </c>
      <c r="B4769">
        <v>61.43</v>
      </c>
      <c r="C4769">
        <v>62.950001</v>
      </c>
      <c r="D4769">
        <v>60.040000999999997</v>
      </c>
      <c r="E4769">
        <v>62.25</v>
      </c>
      <c r="F4769">
        <v>62.25</v>
      </c>
      <c r="G4769">
        <v>768810</v>
      </c>
      <c r="H4769">
        <f t="shared" si="74"/>
        <v>4768</v>
      </c>
    </row>
    <row r="4770" spans="1:8" x14ac:dyDescent="0.25">
      <c r="A4770" s="2">
        <v>43592</v>
      </c>
      <c r="B4770">
        <v>62.169998</v>
      </c>
      <c r="C4770">
        <v>62.490001999999997</v>
      </c>
      <c r="D4770">
        <v>60.66</v>
      </c>
      <c r="E4770">
        <v>61.400002000000001</v>
      </c>
      <c r="F4770">
        <v>61.400002000000001</v>
      </c>
      <c r="G4770">
        <v>842810</v>
      </c>
      <c r="H4770">
        <f t="shared" si="74"/>
        <v>4769</v>
      </c>
    </row>
    <row r="4771" spans="1:8" x14ac:dyDescent="0.25">
      <c r="A4771" s="2">
        <v>43593</v>
      </c>
      <c r="B4771">
        <v>61.439999</v>
      </c>
      <c r="C4771">
        <v>62.369999</v>
      </c>
      <c r="D4771">
        <v>61.07</v>
      </c>
      <c r="E4771">
        <v>62.119999</v>
      </c>
      <c r="F4771">
        <v>62.119999</v>
      </c>
      <c r="G4771">
        <v>791769</v>
      </c>
      <c r="H4771">
        <f t="shared" si="74"/>
        <v>4770</v>
      </c>
    </row>
    <row r="4772" spans="1:8" x14ac:dyDescent="0.25">
      <c r="A4772" s="2">
        <v>43594</v>
      </c>
      <c r="B4772">
        <v>62.02</v>
      </c>
      <c r="C4772">
        <v>62.209999000000003</v>
      </c>
      <c r="D4772">
        <v>60.919998</v>
      </c>
      <c r="E4772">
        <v>61.700001</v>
      </c>
      <c r="F4772">
        <v>61.700001</v>
      </c>
      <c r="G4772">
        <v>769583</v>
      </c>
      <c r="H4772">
        <f t="shared" si="74"/>
        <v>4771</v>
      </c>
    </row>
    <row r="4773" spans="1:8" x14ac:dyDescent="0.25">
      <c r="A4773" s="2">
        <v>43595</v>
      </c>
      <c r="B4773">
        <v>61.639999000000003</v>
      </c>
      <c r="C4773">
        <v>62.490001999999997</v>
      </c>
      <c r="D4773">
        <v>61.419998</v>
      </c>
      <c r="E4773">
        <v>61.66</v>
      </c>
      <c r="F4773">
        <v>61.66</v>
      </c>
      <c r="G4773">
        <v>786494</v>
      </c>
      <c r="H4773">
        <f t="shared" si="74"/>
        <v>4772</v>
      </c>
    </row>
    <row r="4774" spans="1:8" x14ac:dyDescent="0.25">
      <c r="A4774" s="2">
        <v>43598</v>
      </c>
      <c r="B4774">
        <v>61.650002000000001</v>
      </c>
      <c r="C4774">
        <v>63.330002</v>
      </c>
      <c r="D4774">
        <v>60.639999000000003</v>
      </c>
      <c r="E4774">
        <v>61.040000999999997</v>
      </c>
      <c r="F4774">
        <v>61.040000999999997</v>
      </c>
      <c r="G4774">
        <v>1003106</v>
      </c>
      <c r="H4774">
        <f t="shared" si="74"/>
        <v>4773</v>
      </c>
    </row>
    <row r="4775" spans="1:8" x14ac:dyDescent="0.25">
      <c r="A4775" s="2">
        <v>43599</v>
      </c>
      <c r="B4775">
        <v>60.860000999999997</v>
      </c>
      <c r="C4775">
        <v>62.110000999999997</v>
      </c>
      <c r="D4775">
        <v>60.689999</v>
      </c>
      <c r="E4775">
        <v>61.779998999999997</v>
      </c>
      <c r="F4775">
        <v>61.779998999999997</v>
      </c>
      <c r="G4775">
        <v>751668</v>
      </c>
      <c r="H4775">
        <f t="shared" si="74"/>
        <v>4774</v>
      </c>
    </row>
    <row r="4776" spans="1:8" x14ac:dyDescent="0.25">
      <c r="A4776" s="2">
        <v>43600</v>
      </c>
      <c r="B4776">
        <v>61.369999</v>
      </c>
      <c r="C4776">
        <v>62.34</v>
      </c>
      <c r="D4776">
        <v>60.849997999999999</v>
      </c>
      <c r="E4776">
        <v>62.02</v>
      </c>
      <c r="F4776">
        <v>62.02</v>
      </c>
      <c r="G4776">
        <v>723001</v>
      </c>
      <c r="H4776">
        <f t="shared" si="74"/>
        <v>4775</v>
      </c>
    </row>
    <row r="4777" spans="1:8" x14ac:dyDescent="0.25">
      <c r="A4777" s="2">
        <v>43601</v>
      </c>
      <c r="B4777">
        <v>62.119999</v>
      </c>
      <c r="C4777">
        <v>63.48</v>
      </c>
      <c r="D4777">
        <v>62.080002</v>
      </c>
      <c r="E4777">
        <v>62.869999</v>
      </c>
      <c r="F4777">
        <v>62.869999</v>
      </c>
      <c r="G4777">
        <v>545679</v>
      </c>
      <c r="H4777">
        <f t="shared" si="74"/>
        <v>4776</v>
      </c>
    </row>
    <row r="4778" spans="1:8" x14ac:dyDescent="0.25">
      <c r="A4778" s="2">
        <v>43602</v>
      </c>
      <c r="B4778">
        <v>63.119999</v>
      </c>
      <c r="C4778">
        <v>63.639999000000003</v>
      </c>
      <c r="D4778">
        <v>62.52</v>
      </c>
      <c r="E4778">
        <v>62.759998000000003</v>
      </c>
      <c r="F4778">
        <v>62.759998000000003</v>
      </c>
      <c r="G4778">
        <v>215802</v>
      </c>
      <c r="H4778">
        <f t="shared" si="74"/>
        <v>4777</v>
      </c>
    </row>
    <row r="4779" spans="1:8" x14ac:dyDescent="0.25">
      <c r="A4779" s="2">
        <v>43605</v>
      </c>
      <c r="B4779">
        <v>63.529998999999997</v>
      </c>
      <c r="C4779">
        <v>63.810001</v>
      </c>
      <c r="D4779">
        <v>62.450001</v>
      </c>
      <c r="E4779">
        <v>63.099997999999999</v>
      </c>
      <c r="F4779">
        <v>63.099997999999999</v>
      </c>
      <c r="G4779">
        <v>131888</v>
      </c>
      <c r="H4779">
        <f t="shared" si="74"/>
        <v>4778</v>
      </c>
    </row>
    <row r="4780" spans="1:8" x14ac:dyDescent="0.25">
      <c r="A4780" s="2">
        <v>43606</v>
      </c>
      <c r="B4780">
        <v>63.279998999999997</v>
      </c>
      <c r="C4780">
        <v>63.599997999999999</v>
      </c>
      <c r="D4780">
        <v>62.75</v>
      </c>
      <c r="E4780">
        <v>62.990001999999997</v>
      </c>
      <c r="F4780">
        <v>62.990001999999997</v>
      </c>
      <c r="G4780">
        <v>641680</v>
      </c>
      <c r="H4780">
        <f t="shared" si="74"/>
        <v>4779</v>
      </c>
    </row>
    <row r="4781" spans="1:8" x14ac:dyDescent="0.25">
      <c r="A4781" s="2">
        <v>43607</v>
      </c>
      <c r="B4781">
        <v>62.639999000000003</v>
      </c>
      <c r="C4781">
        <v>62.779998999999997</v>
      </c>
      <c r="D4781">
        <v>61.029998999999997</v>
      </c>
      <c r="E4781">
        <v>61.419998</v>
      </c>
      <c r="F4781">
        <v>61.419998</v>
      </c>
      <c r="G4781">
        <v>766728</v>
      </c>
      <c r="H4781">
        <f t="shared" si="74"/>
        <v>4780</v>
      </c>
    </row>
    <row r="4782" spans="1:8" x14ac:dyDescent="0.25">
      <c r="A4782" s="2">
        <v>43608</v>
      </c>
      <c r="B4782">
        <v>61.27</v>
      </c>
      <c r="C4782">
        <v>61.290000999999997</v>
      </c>
      <c r="D4782">
        <v>57.330002</v>
      </c>
      <c r="E4782">
        <v>57.91</v>
      </c>
      <c r="F4782">
        <v>57.91</v>
      </c>
      <c r="G4782">
        <v>1108052</v>
      </c>
      <c r="H4782">
        <f t="shared" si="74"/>
        <v>4781</v>
      </c>
    </row>
    <row r="4783" spans="1:8" x14ac:dyDescent="0.25">
      <c r="A4783" s="2">
        <v>43609</v>
      </c>
      <c r="B4783">
        <v>58.209999000000003</v>
      </c>
      <c r="C4783">
        <v>59.099997999999999</v>
      </c>
      <c r="D4783">
        <v>57.5</v>
      </c>
      <c r="E4783">
        <v>58.630001</v>
      </c>
      <c r="F4783">
        <v>58.630001</v>
      </c>
      <c r="G4783">
        <v>758099</v>
      </c>
      <c r="H4783">
        <f t="shared" si="74"/>
        <v>4782</v>
      </c>
    </row>
    <row r="4784" spans="1:8" x14ac:dyDescent="0.25">
      <c r="A4784" s="2">
        <v>43613</v>
      </c>
      <c r="B4784">
        <v>58.939999</v>
      </c>
      <c r="C4784">
        <v>59.57</v>
      </c>
      <c r="D4784">
        <v>58.130001</v>
      </c>
      <c r="E4784">
        <v>59.139999000000003</v>
      </c>
      <c r="F4784">
        <v>59.139999000000003</v>
      </c>
      <c r="G4784">
        <v>1020323</v>
      </c>
      <c r="H4784">
        <f t="shared" si="74"/>
        <v>4783</v>
      </c>
    </row>
    <row r="4785" spans="1:8" x14ac:dyDescent="0.25">
      <c r="A4785" s="2">
        <v>43614</v>
      </c>
      <c r="B4785">
        <v>59.07</v>
      </c>
      <c r="C4785">
        <v>59.139999000000003</v>
      </c>
      <c r="D4785">
        <v>56.880001</v>
      </c>
      <c r="E4785">
        <v>58.810001</v>
      </c>
      <c r="F4785">
        <v>58.810001</v>
      </c>
      <c r="G4785">
        <v>1124959</v>
      </c>
      <c r="H4785">
        <f t="shared" si="74"/>
        <v>4784</v>
      </c>
    </row>
    <row r="4786" spans="1:8" x14ac:dyDescent="0.25">
      <c r="A4786" s="2">
        <v>43615</v>
      </c>
      <c r="B4786">
        <v>59.119999</v>
      </c>
      <c r="C4786">
        <v>59.700001</v>
      </c>
      <c r="D4786">
        <v>56.330002</v>
      </c>
      <c r="E4786">
        <v>56.59</v>
      </c>
      <c r="F4786">
        <v>56.59</v>
      </c>
      <c r="G4786">
        <v>842281</v>
      </c>
      <c r="H4786">
        <f t="shared" si="74"/>
        <v>4785</v>
      </c>
    </row>
    <row r="4787" spans="1:8" x14ac:dyDescent="0.25">
      <c r="A4787" s="2">
        <v>43616</v>
      </c>
      <c r="B4787">
        <v>56.459999000000003</v>
      </c>
      <c r="C4787">
        <v>56.610000999999997</v>
      </c>
      <c r="D4787">
        <v>53.049999</v>
      </c>
      <c r="E4787">
        <v>53.5</v>
      </c>
      <c r="F4787">
        <v>53.5</v>
      </c>
      <c r="G4787">
        <v>1031488</v>
      </c>
      <c r="H4787">
        <f t="shared" si="74"/>
        <v>4786</v>
      </c>
    </row>
    <row r="4788" spans="1:8" x14ac:dyDescent="0.25">
      <c r="A4788" s="2">
        <v>43619</v>
      </c>
      <c r="B4788">
        <v>53.419998</v>
      </c>
      <c r="C4788">
        <v>54.630001</v>
      </c>
      <c r="D4788">
        <v>52.110000999999997</v>
      </c>
      <c r="E4788">
        <v>53.25</v>
      </c>
      <c r="F4788">
        <v>53.25</v>
      </c>
      <c r="G4788">
        <v>984308</v>
      </c>
      <c r="H4788">
        <f t="shared" si="74"/>
        <v>4787</v>
      </c>
    </row>
    <row r="4789" spans="1:8" x14ac:dyDescent="0.25">
      <c r="A4789" s="2">
        <v>43620</v>
      </c>
      <c r="B4789">
        <v>52.889999000000003</v>
      </c>
      <c r="C4789">
        <v>53.779998999999997</v>
      </c>
      <c r="D4789">
        <v>52.43</v>
      </c>
      <c r="E4789">
        <v>53.48</v>
      </c>
      <c r="F4789">
        <v>53.48</v>
      </c>
      <c r="G4789">
        <v>831625</v>
      </c>
      <c r="H4789">
        <f t="shared" si="74"/>
        <v>4788</v>
      </c>
    </row>
    <row r="4790" spans="1:8" x14ac:dyDescent="0.25">
      <c r="A4790" s="2">
        <v>43621</v>
      </c>
      <c r="B4790">
        <v>52.860000999999997</v>
      </c>
      <c r="C4790">
        <v>53.41</v>
      </c>
      <c r="D4790">
        <v>50.599997999999999</v>
      </c>
      <c r="E4790">
        <v>51.68</v>
      </c>
      <c r="F4790">
        <v>51.68</v>
      </c>
      <c r="G4790">
        <v>943186</v>
      </c>
      <c r="H4790">
        <f t="shared" si="74"/>
        <v>4789</v>
      </c>
    </row>
    <row r="4791" spans="1:8" x14ac:dyDescent="0.25">
      <c r="A4791" s="2">
        <v>43622</v>
      </c>
      <c r="B4791">
        <v>51.66</v>
      </c>
      <c r="C4791">
        <v>53.299999</v>
      </c>
      <c r="D4791">
        <v>51.169998</v>
      </c>
      <c r="E4791">
        <v>52.59</v>
      </c>
      <c r="F4791">
        <v>52.59</v>
      </c>
      <c r="G4791">
        <v>790067</v>
      </c>
      <c r="H4791">
        <f t="shared" si="74"/>
        <v>4790</v>
      </c>
    </row>
    <row r="4792" spans="1:8" x14ac:dyDescent="0.25">
      <c r="A4792" s="2">
        <v>43623</v>
      </c>
      <c r="B4792">
        <v>53.099997999999999</v>
      </c>
      <c r="C4792">
        <v>54.32</v>
      </c>
      <c r="D4792">
        <v>52.619999</v>
      </c>
      <c r="E4792">
        <v>53.990001999999997</v>
      </c>
      <c r="F4792">
        <v>53.990001999999997</v>
      </c>
      <c r="G4792">
        <v>828133</v>
      </c>
      <c r="H4792">
        <f t="shared" si="74"/>
        <v>4791</v>
      </c>
    </row>
    <row r="4793" spans="1:8" x14ac:dyDescent="0.25">
      <c r="A4793" s="2">
        <v>43626</v>
      </c>
      <c r="B4793">
        <v>54.240001999999997</v>
      </c>
      <c r="C4793">
        <v>54.84</v>
      </c>
      <c r="D4793">
        <v>53.049999</v>
      </c>
      <c r="E4793">
        <v>53.259998000000003</v>
      </c>
      <c r="F4793">
        <v>53.259998000000003</v>
      </c>
      <c r="G4793">
        <v>687146</v>
      </c>
      <c r="H4793">
        <f t="shared" si="74"/>
        <v>4792</v>
      </c>
    </row>
    <row r="4794" spans="1:8" x14ac:dyDescent="0.25">
      <c r="A4794" s="2">
        <v>43627</v>
      </c>
      <c r="B4794">
        <v>53.43</v>
      </c>
      <c r="C4794">
        <v>54.040000999999997</v>
      </c>
      <c r="D4794">
        <v>52.91</v>
      </c>
      <c r="E4794">
        <v>53.27</v>
      </c>
      <c r="F4794">
        <v>53.27</v>
      </c>
      <c r="G4794">
        <v>642940</v>
      </c>
      <c r="H4794">
        <f t="shared" si="74"/>
        <v>4793</v>
      </c>
    </row>
    <row r="4795" spans="1:8" x14ac:dyDescent="0.25">
      <c r="A4795" s="2">
        <v>43628</v>
      </c>
      <c r="B4795">
        <v>53.040000999999997</v>
      </c>
      <c r="C4795">
        <v>53.049999</v>
      </c>
      <c r="D4795">
        <v>50.720001000000003</v>
      </c>
      <c r="E4795">
        <v>51.139999000000003</v>
      </c>
      <c r="F4795">
        <v>51.139999000000003</v>
      </c>
      <c r="G4795">
        <v>786105</v>
      </c>
      <c r="H4795">
        <f t="shared" si="74"/>
        <v>4794</v>
      </c>
    </row>
    <row r="4796" spans="1:8" x14ac:dyDescent="0.25">
      <c r="A4796" s="2">
        <v>43629</v>
      </c>
      <c r="B4796">
        <v>51.07</v>
      </c>
      <c r="C4796">
        <v>53.450001</v>
      </c>
      <c r="D4796">
        <v>50.919998</v>
      </c>
      <c r="E4796">
        <v>52.279998999999997</v>
      </c>
      <c r="F4796">
        <v>52.279998999999997</v>
      </c>
      <c r="G4796">
        <v>945024</v>
      </c>
      <c r="H4796">
        <f t="shared" si="74"/>
        <v>4795</v>
      </c>
    </row>
    <row r="4797" spans="1:8" x14ac:dyDescent="0.25">
      <c r="A4797" s="2">
        <v>43630</v>
      </c>
      <c r="B4797">
        <v>52.18</v>
      </c>
      <c r="C4797">
        <v>52.98</v>
      </c>
      <c r="D4797">
        <v>51.700001</v>
      </c>
      <c r="E4797">
        <v>52.509998000000003</v>
      </c>
      <c r="F4797">
        <v>52.509998000000003</v>
      </c>
      <c r="G4797">
        <v>574229</v>
      </c>
      <c r="H4797">
        <f t="shared" si="74"/>
        <v>4796</v>
      </c>
    </row>
    <row r="4798" spans="1:8" x14ac:dyDescent="0.25">
      <c r="A4798" s="2">
        <v>43633</v>
      </c>
      <c r="B4798">
        <v>52.5</v>
      </c>
      <c r="C4798">
        <v>52.740001999999997</v>
      </c>
      <c r="D4798">
        <v>51.580002</v>
      </c>
      <c r="E4798">
        <v>51.93</v>
      </c>
      <c r="F4798">
        <v>51.93</v>
      </c>
      <c r="G4798">
        <v>397868</v>
      </c>
      <c r="H4798">
        <f t="shared" si="74"/>
        <v>4797</v>
      </c>
    </row>
    <row r="4799" spans="1:8" x14ac:dyDescent="0.25">
      <c r="A4799" s="2">
        <v>43634</v>
      </c>
      <c r="B4799">
        <v>51.950001</v>
      </c>
      <c r="C4799">
        <v>54.310001</v>
      </c>
      <c r="D4799">
        <v>51.5</v>
      </c>
      <c r="E4799">
        <v>53.900002000000001</v>
      </c>
      <c r="F4799">
        <v>53.900002000000001</v>
      </c>
      <c r="G4799">
        <v>181640</v>
      </c>
      <c r="H4799">
        <f t="shared" si="74"/>
        <v>4798</v>
      </c>
    </row>
    <row r="4800" spans="1:8" x14ac:dyDescent="0.25">
      <c r="A4800" s="2">
        <v>43635</v>
      </c>
      <c r="B4800">
        <v>54.09</v>
      </c>
      <c r="C4800">
        <v>54.419998</v>
      </c>
      <c r="D4800">
        <v>53.279998999999997</v>
      </c>
      <c r="E4800">
        <v>53.759998000000003</v>
      </c>
      <c r="F4800">
        <v>53.759998000000003</v>
      </c>
      <c r="G4800">
        <v>122838</v>
      </c>
      <c r="H4800">
        <f t="shared" si="74"/>
        <v>4799</v>
      </c>
    </row>
    <row r="4801" spans="1:8" x14ac:dyDescent="0.25">
      <c r="A4801" s="2">
        <v>43636</v>
      </c>
      <c r="B4801">
        <v>54.119999</v>
      </c>
      <c r="C4801">
        <v>57.02</v>
      </c>
      <c r="D4801">
        <v>54.110000999999997</v>
      </c>
      <c r="E4801">
        <v>56.650002000000001</v>
      </c>
      <c r="F4801">
        <v>56.650002000000001</v>
      </c>
      <c r="G4801">
        <v>854514</v>
      </c>
      <c r="H4801">
        <f t="shared" si="74"/>
        <v>4800</v>
      </c>
    </row>
    <row r="4802" spans="1:8" x14ac:dyDescent="0.25">
      <c r="A4802" s="2">
        <v>43637</v>
      </c>
      <c r="B4802">
        <v>57.259998000000003</v>
      </c>
      <c r="C4802">
        <v>57.98</v>
      </c>
      <c r="D4802">
        <v>56.66</v>
      </c>
      <c r="E4802">
        <v>57.43</v>
      </c>
      <c r="F4802">
        <v>57.43</v>
      </c>
      <c r="G4802">
        <v>676047</v>
      </c>
      <c r="H4802">
        <f t="shared" si="74"/>
        <v>4801</v>
      </c>
    </row>
    <row r="4803" spans="1:8" x14ac:dyDescent="0.25">
      <c r="A4803" s="2">
        <v>43640</v>
      </c>
      <c r="B4803">
        <v>57.720001000000003</v>
      </c>
      <c r="C4803">
        <v>58.220001000000003</v>
      </c>
      <c r="D4803">
        <v>56.75</v>
      </c>
      <c r="E4803">
        <v>57.900002000000001</v>
      </c>
      <c r="F4803">
        <v>57.900002000000001</v>
      </c>
      <c r="G4803">
        <v>597164</v>
      </c>
      <c r="H4803">
        <f t="shared" si="74"/>
        <v>4802</v>
      </c>
    </row>
    <row r="4804" spans="1:8" x14ac:dyDescent="0.25">
      <c r="A4804" s="2">
        <v>43641</v>
      </c>
      <c r="B4804">
        <v>57.740001999999997</v>
      </c>
      <c r="C4804">
        <v>58.84</v>
      </c>
      <c r="D4804">
        <v>57.200001</v>
      </c>
      <c r="E4804">
        <v>57.830002</v>
      </c>
      <c r="F4804">
        <v>57.830002</v>
      </c>
      <c r="G4804">
        <v>673140</v>
      </c>
      <c r="H4804">
        <f t="shared" ref="H4804:H4867" si="75">H4803+1</f>
        <v>4803</v>
      </c>
    </row>
    <row r="4805" spans="1:8" x14ac:dyDescent="0.25">
      <c r="A4805" s="2">
        <v>43642</v>
      </c>
      <c r="B4805">
        <v>58.84</v>
      </c>
      <c r="C4805">
        <v>59.93</v>
      </c>
      <c r="D4805">
        <v>58.650002000000001</v>
      </c>
      <c r="E4805">
        <v>59.380001</v>
      </c>
      <c r="F4805">
        <v>59.380001</v>
      </c>
      <c r="G4805">
        <v>686817</v>
      </c>
      <c r="H4805">
        <f t="shared" si="75"/>
        <v>4804</v>
      </c>
    </row>
    <row r="4806" spans="1:8" x14ac:dyDescent="0.25">
      <c r="A4806" s="2">
        <v>43643</v>
      </c>
      <c r="B4806">
        <v>59.27</v>
      </c>
      <c r="C4806">
        <v>59.73</v>
      </c>
      <c r="D4806">
        <v>58.610000999999997</v>
      </c>
      <c r="E4806">
        <v>59.43</v>
      </c>
      <c r="F4806">
        <v>59.43</v>
      </c>
      <c r="G4806">
        <v>531405</v>
      </c>
      <c r="H4806">
        <f t="shared" si="75"/>
        <v>4805</v>
      </c>
    </row>
    <row r="4807" spans="1:8" x14ac:dyDescent="0.25">
      <c r="A4807" s="2">
        <v>43644</v>
      </c>
      <c r="B4807">
        <v>59.220001000000003</v>
      </c>
      <c r="C4807">
        <v>59.799999</v>
      </c>
      <c r="D4807">
        <v>57.75</v>
      </c>
      <c r="E4807">
        <v>58.470001000000003</v>
      </c>
      <c r="F4807">
        <v>58.470001000000003</v>
      </c>
      <c r="G4807">
        <v>556101</v>
      </c>
      <c r="H4807">
        <f t="shared" si="75"/>
        <v>4806</v>
      </c>
    </row>
    <row r="4808" spans="1:8" x14ac:dyDescent="0.25">
      <c r="A4808" s="2">
        <v>43647</v>
      </c>
      <c r="B4808">
        <v>59.27</v>
      </c>
      <c r="C4808">
        <v>60.279998999999997</v>
      </c>
      <c r="D4808">
        <v>58.34</v>
      </c>
      <c r="E4808">
        <v>59.09</v>
      </c>
      <c r="F4808">
        <v>59.09</v>
      </c>
      <c r="G4808">
        <v>674887</v>
      </c>
      <c r="H4808">
        <f t="shared" si="75"/>
        <v>4807</v>
      </c>
    </row>
    <row r="4809" spans="1:8" x14ac:dyDescent="0.25">
      <c r="A4809" s="2">
        <v>43648</v>
      </c>
      <c r="B4809">
        <v>59.139999000000003</v>
      </c>
      <c r="C4809">
        <v>59.43</v>
      </c>
      <c r="D4809">
        <v>56.09</v>
      </c>
      <c r="E4809">
        <v>56.25</v>
      </c>
      <c r="F4809">
        <v>56.25</v>
      </c>
      <c r="G4809">
        <v>878938</v>
      </c>
      <c r="H4809">
        <f t="shared" si="75"/>
        <v>4808</v>
      </c>
    </row>
    <row r="4810" spans="1:8" x14ac:dyDescent="0.25">
      <c r="A4810" s="2">
        <v>43649</v>
      </c>
      <c r="B4810" t="s">
        <v>113</v>
      </c>
      <c r="C4810" t="s">
        <v>113</v>
      </c>
      <c r="D4810" t="s">
        <v>113</v>
      </c>
      <c r="E4810" t="s">
        <v>113</v>
      </c>
      <c r="F4810" t="s">
        <v>113</v>
      </c>
      <c r="G4810" t="s">
        <v>113</v>
      </c>
      <c r="H4810">
        <f t="shared" si="75"/>
        <v>4809</v>
      </c>
    </row>
    <row r="4811" spans="1:8" x14ac:dyDescent="0.25">
      <c r="A4811" s="2">
        <v>43651</v>
      </c>
      <c r="B4811">
        <v>57.380001</v>
      </c>
      <c r="C4811">
        <v>57.82</v>
      </c>
      <c r="D4811">
        <v>56.290000999999997</v>
      </c>
      <c r="E4811">
        <v>57.509998000000003</v>
      </c>
      <c r="F4811">
        <v>57.509998000000003</v>
      </c>
      <c r="G4811">
        <v>698015</v>
      </c>
      <c r="H4811">
        <f t="shared" si="75"/>
        <v>4810</v>
      </c>
    </row>
    <row r="4812" spans="1:8" x14ac:dyDescent="0.25">
      <c r="A4812" s="2">
        <v>43654</v>
      </c>
      <c r="B4812">
        <v>57.77</v>
      </c>
      <c r="C4812">
        <v>58.459999000000003</v>
      </c>
      <c r="D4812">
        <v>57.299999</v>
      </c>
      <c r="E4812">
        <v>57.66</v>
      </c>
      <c r="F4812">
        <v>57.66</v>
      </c>
      <c r="G4812">
        <v>540861</v>
      </c>
      <c r="H4812">
        <f t="shared" si="75"/>
        <v>4811</v>
      </c>
    </row>
    <row r="4813" spans="1:8" x14ac:dyDescent="0.25">
      <c r="A4813" s="2">
        <v>43655</v>
      </c>
      <c r="B4813">
        <v>57.560001</v>
      </c>
      <c r="C4813">
        <v>59.099997999999999</v>
      </c>
      <c r="D4813">
        <v>57.290000999999997</v>
      </c>
      <c r="E4813">
        <v>57.830002</v>
      </c>
      <c r="F4813">
        <v>57.830002</v>
      </c>
      <c r="G4813">
        <v>551872</v>
      </c>
      <c r="H4813">
        <f t="shared" si="75"/>
        <v>4812</v>
      </c>
    </row>
    <row r="4814" spans="1:8" x14ac:dyDescent="0.25">
      <c r="A4814" s="2">
        <v>43656</v>
      </c>
      <c r="B4814">
        <v>58.400002000000001</v>
      </c>
      <c r="C4814">
        <v>60.529998999999997</v>
      </c>
      <c r="D4814">
        <v>58.349997999999999</v>
      </c>
      <c r="E4814">
        <v>60.43</v>
      </c>
      <c r="F4814">
        <v>60.43</v>
      </c>
      <c r="G4814">
        <v>690656</v>
      </c>
      <c r="H4814">
        <f t="shared" si="75"/>
        <v>4813</v>
      </c>
    </row>
    <row r="4815" spans="1:8" x14ac:dyDescent="0.25">
      <c r="A4815" s="2">
        <v>43657</v>
      </c>
      <c r="B4815">
        <v>60.439999</v>
      </c>
      <c r="C4815">
        <v>60.939999</v>
      </c>
      <c r="D4815">
        <v>60.139999000000003</v>
      </c>
      <c r="E4815">
        <v>60.200001</v>
      </c>
      <c r="F4815">
        <v>60.200001</v>
      </c>
      <c r="G4815">
        <v>573019</v>
      </c>
      <c r="H4815">
        <f t="shared" si="75"/>
        <v>4814</v>
      </c>
    </row>
    <row r="4816" spans="1:8" x14ac:dyDescent="0.25">
      <c r="A4816" s="2">
        <v>43658</v>
      </c>
      <c r="B4816">
        <v>60.459999000000003</v>
      </c>
      <c r="C4816">
        <v>60.740001999999997</v>
      </c>
      <c r="D4816">
        <v>59.93</v>
      </c>
      <c r="E4816">
        <v>60.209999000000003</v>
      </c>
      <c r="F4816">
        <v>60.209999000000003</v>
      </c>
      <c r="G4816">
        <v>469029</v>
      </c>
      <c r="H4816">
        <f t="shared" si="75"/>
        <v>4815</v>
      </c>
    </row>
    <row r="4817" spans="1:8" x14ac:dyDescent="0.25">
      <c r="A4817" s="2">
        <v>43661</v>
      </c>
      <c r="B4817">
        <v>60.25</v>
      </c>
      <c r="C4817">
        <v>60.919998</v>
      </c>
      <c r="D4817">
        <v>59.200001</v>
      </c>
      <c r="E4817">
        <v>59.580002</v>
      </c>
      <c r="F4817">
        <v>59.580002</v>
      </c>
      <c r="G4817">
        <v>566818</v>
      </c>
      <c r="H4817">
        <f t="shared" si="75"/>
        <v>4816</v>
      </c>
    </row>
    <row r="4818" spans="1:8" x14ac:dyDescent="0.25">
      <c r="A4818" s="2">
        <v>43662</v>
      </c>
      <c r="B4818">
        <v>59.259998000000003</v>
      </c>
      <c r="C4818">
        <v>60.060001</v>
      </c>
      <c r="D4818">
        <v>57.07</v>
      </c>
      <c r="E4818">
        <v>57.619999</v>
      </c>
      <c r="F4818">
        <v>57.619999</v>
      </c>
      <c r="G4818">
        <v>712540</v>
      </c>
      <c r="H4818">
        <f t="shared" si="75"/>
        <v>4817</v>
      </c>
    </row>
    <row r="4819" spans="1:8" x14ac:dyDescent="0.25">
      <c r="A4819" s="2">
        <v>43663</v>
      </c>
      <c r="B4819">
        <v>57.52</v>
      </c>
      <c r="C4819">
        <v>58.360000999999997</v>
      </c>
      <c r="D4819">
        <v>56.209999000000003</v>
      </c>
      <c r="E4819">
        <v>56.779998999999997</v>
      </c>
      <c r="F4819">
        <v>56.779998999999997</v>
      </c>
      <c r="G4819">
        <v>504432</v>
      </c>
      <c r="H4819">
        <f t="shared" si="75"/>
        <v>4818</v>
      </c>
    </row>
    <row r="4820" spans="1:8" x14ac:dyDescent="0.25">
      <c r="A4820" s="2">
        <v>43664</v>
      </c>
      <c r="B4820">
        <v>56.599997999999999</v>
      </c>
      <c r="C4820">
        <v>57.32</v>
      </c>
      <c r="D4820">
        <v>54.720001000000003</v>
      </c>
      <c r="E4820">
        <v>55.299999</v>
      </c>
      <c r="F4820">
        <v>55.299999</v>
      </c>
      <c r="G4820">
        <v>215361</v>
      </c>
      <c r="H4820">
        <f t="shared" si="75"/>
        <v>4819</v>
      </c>
    </row>
    <row r="4821" spans="1:8" x14ac:dyDescent="0.25">
      <c r="A4821" s="2">
        <v>43665</v>
      </c>
      <c r="B4821">
        <v>55.720001000000003</v>
      </c>
      <c r="C4821">
        <v>56.360000999999997</v>
      </c>
      <c r="D4821">
        <v>54.990001999999997</v>
      </c>
      <c r="E4821">
        <v>55.630001</v>
      </c>
      <c r="F4821">
        <v>55.630001</v>
      </c>
      <c r="G4821">
        <v>105217</v>
      </c>
      <c r="H4821">
        <f t="shared" si="75"/>
        <v>4820</v>
      </c>
    </row>
    <row r="4822" spans="1:8" x14ac:dyDescent="0.25">
      <c r="A4822" s="2">
        <v>43668</v>
      </c>
      <c r="B4822">
        <v>56.220001000000003</v>
      </c>
      <c r="C4822">
        <v>56.84</v>
      </c>
      <c r="D4822">
        <v>55.720001000000003</v>
      </c>
      <c r="E4822">
        <v>56.220001000000003</v>
      </c>
      <c r="F4822">
        <v>56.220001000000003</v>
      </c>
      <c r="G4822">
        <v>619483</v>
      </c>
      <c r="H4822">
        <f t="shared" si="75"/>
        <v>4821</v>
      </c>
    </row>
    <row r="4823" spans="1:8" x14ac:dyDescent="0.25">
      <c r="A4823" s="2">
        <v>43669</v>
      </c>
      <c r="B4823">
        <v>56.169998</v>
      </c>
      <c r="C4823">
        <v>57.470001000000003</v>
      </c>
      <c r="D4823">
        <v>55.740001999999997</v>
      </c>
      <c r="E4823">
        <v>56.77</v>
      </c>
      <c r="F4823">
        <v>56.77</v>
      </c>
      <c r="G4823">
        <v>521876</v>
      </c>
      <c r="H4823">
        <f t="shared" si="75"/>
        <v>4822</v>
      </c>
    </row>
    <row r="4824" spans="1:8" x14ac:dyDescent="0.25">
      <c r="A4824" s="2">
        <v>43670</v>
      </c>
      <c r="B4824">
        <v>57.23</v>
      </c>
      <c r="C4824">
        <v>57.639999000000003</v>
      </c>
      <c r="D4824">
        <v>55.330002</v>
      </c>
      <c r="E4824">
        <v>55.880001</v>
      </c>
      <c r="F4824">
        <v>55.880001</v>
      </c>
      <c r="G4824">
        <v>745248</v>
      </c>
      <c r="H4824">
        <f t="shared" si="75"/>
        <v>4823</v>
      </c>
    </row>
    <row r="4825" spans="1:8" x14ac:dyDescent="0.25">
      <c r="A4825" s="2">
        <v>43671</v>
      </c>
      <c r="B4825">
        <v>55.900002000000001</v>
      </c>
      <c r="C4825">
        <v>56.990001999999997</v>
      </c>
      <c r="D4825">
        <v>55.810001</v>
      </c>
      <c r="E4825">
        <v>56.02</v>
      </c>
      <c r="F4825">
        <v>56.02</v>
      </c>
      <c r="G4825">
        <v>559282</v>
      </c>
      <c r="H4825">
        <f t="shared" si="75"/>
        <v>4824</v>
      </c>
    </row>
    <row r="4826" spans="1:8" x14ac:dyDescent="0.25">
      <c r="A4826" s="2">
        <v>43672</v>
      </c>
      <c r="B4826">
        <v>55.93</v>
      </c>
      <c r="C4826">
        <v>56.57</v>
      </c>
      <c r="D4826">
        <v>55.68</v>
      </c>
      <c r="E4826">
        <v>56.200001</v>
      </c>
      <c r="F4826">
        <v>56.200001</v>
      </c>
      <c r="G4826">
        <v>476785</v>
      </c>
      <c r="H4826">
        <f t="shared" si="75"/>
        <v>4825</v>
      </c>
    </row>
    <row r="4827" spans="1:8" x14ac:dyDescent="0.25">
      <c r="A4827" s="2">
        <v>43675</v>
      </c>
      <c r="B4827">
        <v>56.200001</v>
      </c>
      <c r="C4827">
        <v>57.099997999999999</v>
      </c>
      <c r="D4827">
        <v>55.810001</v>
      </c>
      <c r="E4827">
        <v>56.869999</v>
      </c>
      <c r="F4827">
        <v>56.869999</v>
      </c>
      <c r="G4827">
        <v>529742</v>
      </c>
      <c r="H4827">
        <f t="shared" si="75"/>
        <v>4826</v>
      </c>
    </row>
    <row r="4828" spans="1:8" x14ac:dyDescent="0.25">
      <c r="A4828" s="2">
        <v>43676</v>
      </c>
      <c r="B4828">
        <v>57.07</v>
      </c>
      <c r="C4828">
        <v>58.470001000000003</v>
      </c>
      <c r="D4828">
        <v>56.959999000000003</v>
      </c>
      <c r="E4828">
        <v>58.049999</v>
      </c>
      <c r="F4828">
        <v>58.049999</v>
      </c>
      <c r="G4828">
        <v>547401</v>
      </c>
      <c r="H4828">
        <f t="shared" si="75"/>
        <v>4827</v>
      </c>
    </row>
    <row r="4829" spans="1:8" x14ac:dyDescent="0.25">
      <c r="A4829" s="2">
        <v>43677</v>
      </c>
      <c r="B4829">
        <v>58.34</v>
      </c>
      <c r="C4829">
        <v>58.82</v>
      </c>
      <c r="D4829">
        <v>57.810001</v>
      </c>
      <c r="E4829">
        <v>58.580002</v>
      </c>
      <c r="F4829">
        <v>58.580002</v>
      </c>
      <c r="G4829">
        <v>614001</v>
      </c>
      <c r="H4829">
        <f t="shared" si="75"/>
        <v>4828</v>
      </c>
    </row>
    <row r="4830" spans="1:8" x14ac:dyDescent="0.25">
      <c r="A4830" s="2">
        <v>43678</v>
      </c>
      <c r="B4830">
        <v>57.849997999999999</v>
      </c>
      <c r="C4830">
        <v>57.990001999999997</v>
      </c>
      <c r="D4830">
        <v>53.59</v>
      </c>
      <c r="E4830">
        <v>53.950001</v>
      </c>
      <c r="F4830">
        <v>53.950001</v>
      </c>
      <c r="G4830">
        <v>886748</v>
      </c>
      <c r="H4830">
        <f t="shared" si="75"/>
        <v>4829</v>
      </c>
    </row>
    <row r="4831" spans="1:8" x14ac:dyDescent="0.25">
      <c r="A4831" s="2">
        <v>43679</v>
      </c>
      <c r="B4831">
        <v>54.540000999999997</v>
      </c>
      <c r="C4831">
        <v>56.049999</v>
      </c>
      <c r="D4831">
        <v>54.150002000000001</v>
      </c>
      <c r="E4831">
        <v>55.66</v>
      </c>
      <c r="F4831">
        <v>55.66</v>
      </c>
      <c r="G4831">
        <v>739810</v>
      </c>
      <c r="H4831">
        <f t="shared" si="75"/>
        <v>4830</v>
      </c>
    </row>
    <row r="4832" spans="1:8" x14ac:dyDescent="0.25">
      <c r="A4832" s="2">
        <v>43682</v>
      </c>
      <c r="B4832">
        <v>55.380001</v>
      </c>
      <c r="C4832">
        <v>55.610000999999997</v>
      </c>
      <c r="D4832">
        <v>54.220001000000003</v>
      </c>
      <c r="E4832">
        <v>54.689999</v>
      </c>
      <c r="F4832">
        <v>54.689999</v>
      </c>
      <c r="G4832">
        <v>823844</v>
      </c>
      <c r="H4832">
        <f t="shared" si="75"/>
        <v>4831</v>
      </c>
    </row>
    <row r="4833" spans="1:8" x14ac:dyDescent="0.25">
      <c r="A4833" s="2">
        <v>43683</v>
      </c>
      <c r="B4833">
        <v>54.950001</v>
      </c>
      <c r="C4833">
        <v>55.419998</v>
      </c>
      <c r="D4833">
        <v>53.290000999999997</v>
      </c>
      <c r="E4833">
        <v>53.630001</v>
      </c>
      <c r="F4833">
        <v>53.630001</v>
      </c>
      <c r="G4833">
        <v>682794</v>
      </c>
      <c r="H4833">
        <f t="shared" si="75"/>
        <v>4832</v>
      </c>
    </row>
    <row r="4834" spans="1:8" x14ac:dyDescent="0.25">
      <c r="A4834" s="2">
        <v>43684</v>
      </c>
      <c r="B4834">
        <v>53.419998</v>
      </c>
      <c r="C4834">
        <v>53.77</v>
      </c>
      <c r="D4834">
        <v>50.52</v>
      </c>
      <c r="E4834">
        <v>51.09</v>
      </c>
      <c r="F4834">
        <v>51.09</v>
      </c>
      <c r="G4834">
        <v>1063214</v>
      </c>
      <c r="H4834">
        <f t="shared" si="75"/>
        <v>4833</v>
      </c>
    </row>
    <row r="4835" spans="1:8" x14ac:dyDescent="0.25">
      <c r="A4835" s="2">
        <v>43685</v>
      </c>
      <c r="B4835">
        <v>52.330002</v>
      </c>
      <c r="C4835">
        <v>53.060001</v>
      </c>
      <c r="D4835">
        <v>51.939999</v>
      </c>
      <c r="E4835">
        <v>52.540000999999997</v>
      </c>
      <c r="F4835">
        <v>52.540000999999997</v>
      </c>
      <c r="G4835">
        <v>724762</v>
      </c>
      <c r="H4835">
        <f t="shared" si="75"/>
        <v>4834</v>
      </c>
    </row>
    <row r="4836" spans="1:8" x14ac:dyDescent="0.25">
      <c r="A4836" s="2">
        <v>43686</v>
      </c>
      <c r="B4836">
        <v>52.880001</v>
      </c>
      <c r="C4836">
        <v>54.919998</v>
      </c>
      <c r="D4836">
        <v>52.369999</v>
      </c>
      <c r="E4836">
        <v>54.5</v>
      </c>
      <c r="F4836">
        <v>54.5</v>
      </c>
      <c r="G4836">
        <v>726386</v>
      </c>
      <c r="H4836">
        <f t="shared" si="75"/>
        <v>4835</v>
      </c>
    </row>
    <row r="4837" spans="1:8" x14ac:dyDescent="0.25">
      <c r="A4837" s="2">
        <v>43689</v>
      </c>
      <c r="B4837">
        <v>54.32</v>
      </c>
      <c r="C4837">
        <v>55.18</v>
      </c>
      <c r="D4837">
        <v>53.540000999999997</v>
      </c>
      <c r="E4837">
        <v>54.93</v>
      </c>
      <c r="F4837">
        <v>54.93</v>
      </c>
      <c r="G4837">
        <v>611027</v>
      </c>
      <c r="H4837">
        <f t="shared" si="75"/>
        <v>4836</v>
      </c>
    </row>
    <row r="4838" spans="1:8" x14ac:dyDescent="0.25">
      <c r="A4838" s="2">
        <v>43690</v>
      </c>
      <c r="B4838">
        <v>54.73</v>
      </c>
      <c r="C4838">
        <v>57.470001000000003</v>
      </c>
      <c r="D4838">
        <v>54.209999000000003</v>
      </c>
      <c r="E4838">
        <v>57.099997999999999</v>
      </c>
      <c r="F4838">
        <v>57.099997999999999</v>
      </c>
      <c r="G4838">
        <v>783486</v>
      </c>
      <c r="H4838">
        <f t="shared" si="75"/>
        <v>4837</v>
      </c>
    </row>
    <row r="4839" spans="1:8" x14ac:dyDescent="0.25">
      <c r="A4839" s="2">
        <v>43691</v>
      </c>
      <c r="B4839">
        <v>56.740001999999997</v>
      </c>
      <c r="C4839">
        <v>56.849997999999999</v>
      </c>
      <c r="D4839">
        <v>53.970001000000003</v>
      </c>
      <c r="E4839">
        <v>55.23</v>
      </c>
      <c r="F4839">
        <v>55.23</v>
      </c>
      <c r="G4839">
        <v>718293</v>
      </c>
      <c r="H4839">
        <f t="shared" si="75"/>
        <v>4838</v>
      </c>
    </row>
    <row r="4840" spans="1:8" x14ac:dyDescent="0.25">
      <c r="A4840" s="2">
        <v>43692</v>
      </c>
      <c r="B4840">
        <v>54.900002000000001</v>
      </c>
      <c r="C4840">
        <v>55.330002</v>
      </c>
      <c r="D4840">
        <v>53.77</v>
      </c>
      <c r="E4840">
        <v>54.470001000000003</v>
      </c>
      <c r="F4840">
        <v>54.470001000000003</v>
      </c>
      <c r="G4840">
        <v>527866</v>
      </c>
      <c r="H4840">
        <f t="shared" si="75"/>
        <v>4839</v>
      </c>
    </row>
    <row r="4841" spans="1:8" x14ac:dyDescent="0.25">
      <c r="A4841" s="2">
        <v>43693</v>
      </c>
      <c r="B4841">
        <v>54.740001999999997</v>
      </c>
      <c r="C4841">
        <v>55.669998</v>
      </c>
      <c r="D4841">
        <v>54.259998000000003</v>
      </c>
      <c r="E4841">
        <v>54.869999</v>
      </c>
      <c r="F4841">
        <v>54.869999</v>
      </c>
      <c r="G4841">
        <v>168345</v>
      </c>
      <c r="H4841">
        <f t="shared" si="75"/>
        <v>4840</v>
      </c>
    </row>
    <row r="4842" spans="1:8" x14ac:dyDescent="0.25">
      <c r="A4842" s="2">
        <v>43696</v>
      </c>
      <c r="B4842">
        <v>54.959999000000003</v>
      </c>
      <c r="C4842">
        <v>56.41</v>
      </c>
      <c r="D4842">
        <v>54.84</v>
      </c>
      <c r="E4842">
        <v>56.209999000000003</v>
      </c>
      <c r="F4842">
        <v>56.209999000000003</v>
      </c>
      <c r="G4842">
        <v>113571</v>
      </c>
      <c r="H4842">
        <f t="shared" si="75"/>
        <v>4841</v>
      </c>
    </row>
    <row r="4843" spans="1:8" x14ac:dyDescent="0.25">
      <c r="A4843" s="2">
        <v>43697</v>
      </c>
      <c r="B4843">
        <v>56.099997999999999</v>
      </c>
      <c r="C4843">
        <v>56.599997999999999</v>
      </c>
      <c r="D4843">
        <v>55.279998999999997</v>
      </c>
      <c r="E4843">
        <v>56.34</v>
      </c>
      <c r="F4843">
        <v>56.34</v>
      </c>
      <c r="G4843">
        <v>659258</v>
      </c>
      <c r="H4843">
        <f t="shared" si="75"/>
        <v>4842</v>
      </c>
    </row>
    <row r="4844" spans="1:8" x14ac:dyDescent="0.25">
      <c r="A4844" s="2">
        <v>43698</v>
      </c>
      <c r="B4844">
        <v>56.049999</v>
      </c>
      <c r="C4844">
        <v>57.130001</v>
      </c>
      <c r="D4844">
        <v>55.549999</v>
      </c>
      <c r="E4844">
        <v>55.68</v>
      </c>
      <c r="F4844">
        <v>55.68</v>
      </c>
      <c r="G4844">
        <v>704035</v>
      </c>
      <c r="H4844">
        <f t="shared" si="75"/>
        <v>4843</v>
      </c>
    </row>
    <row r="4845" spans="1:8" x14ac:dyDescent="0.25">
      <c r="A4845" s="2">
        <v>43699</v>
      </c>
      <c r="B4845">
        <v>55.939999</v>
      </c>
      <c r="C4845">
        <v>56.459999000000003</v>
      </c>
      <c r="D4845">
        <v>54.849997999999999</v>
      </c>
      <c r="E4845">
        <v>55.349997999999999</v>
      </c>
      <c r="F4845">
        <v>55.349997999999999</v>
      </c>
      <c r="G4845">
        <v>621573</v>
      </c>
      <c r="H4845">
        <f t="shared" si="75"/>
        <v>4844</v>
      </c>
    </row>
    <row r="4846" spans="1:8" x14ac:dyDescent="0.25">
      <c r="A4846" s="2">
        <v>43700</v>
      </c>
      <c r="B4846">
        <v>55.349997999999999</v>
      </c>
      <c r="C4846">
        <v>55.599997999999999</v>
      </c>
      <c r="D4846">
        <v>53.240001999999997</v>
      </c>
      <c r="E4846">
        <v>54.169998</v>
      </c>
      <c r="F4846">
        <v>54.169998</v>
      </c>
      <c r="G4846">
        <v>807151</v>
      </c>
      <c r="H4846">
        <f t="shared" si="75"/>
        <v>4845</v>
      </c>
    </row>
    <row r="4847" spans="1:8" x14ac:dyDescent="0.25">
      <c r="A4847" s="2">
        <v>43703</v>
      </c>
      <c r="B4847">
        <v>53.25</v>
      </c>
      <c r="C4847">
        <v>55.259998000000003</v>
      </c>
      <c r="D4847">
        <v>52.959999000000003</v>
      </c>
      <c r="E4847">
        <v>53.639999000000003</v>
      </c>
      <c r="F4847">
        <v>53.639999000000003</v>
      </c>
      <c r="G4847">
        <v>679022</v>
      </c>
      <c r="H4847">
        <f t="shared" si="75"/>
        <v>4846</v>
      </c>
    </row>
    <row r="4848" spans="1:8" x14ac:dyDescent="0.25">
      <c r="A4848" s="2">
        <v>43704</v>
      </c>
      <c r="B4848">
        <v>53.759998000000003</v>
      </c>
      <c r="C4848">
        <v>55.720001000000003</v>
      </c>
      <c r="D4848">
        <v>53.689999</v>
      </c>
      <c r="E4848">
        <v>54.93</v>
      </c>
      <c r="F4848">
        <v>54.93</v>
      </c>
      <c r="G4848">
        <v>596624</v>
      </c>
      <c r="H4848">
        <f t="shared" si="75"/>
        <v>4847</v>
      </c>
    </row>
    <row r="4849" spans="1:8" x14ac:dyDescent="0.25">
      <c r="A4849" s="2">
        <v>43705</v>
      </c>
      <c r="B4849">
        <v>55.709999000000003</v>
      </c>
      <c r="C4849">
        <v>56.75</v>
      </c>
      <c r="D4849">
        <v>55.34</v>
      </c>
      <c r="E4849">
        <v>55.779998999999997</v>
      </c>
      <c r="F4849">
        <v>55.779998999999997</v>
      </c>
      <c r="G4849">
        <v>674048</v>
      </c>
      <c r="H4849">
        <f t="shared" si="75"/>
        <v>4848</v>
      </c>
    </row>
    <row r="4850" spans="1:8" x14ac:dyDescent="0.25">
      <c r="A4850" s="2">
        <v>43706</v>
      </c>
      <c r="B4850">
        <v>55.880001</v>
      </c>
      <c r="C4850">
        <v>56.889999000000003</v>
      </c>
      <c r="D4850">
        <v>55.43</v>
      </c>
      <c r="E4850">
        <v>56.709999000000003</v>
      </c>
      <c r="F4850">
        <v>56.709999000000003</v>
      </c>
      <c r="G4850">
        <v>630760</v>
      </c>
      <c r="H4850">
        <f t="shared" si="75"/>
        <v>4849</v>
      </c>
    </row>
    <row r="4851" spans="1:8" x14ac:dyDescent="0.25">
      <c r="A4851" s="2">
        <v>43707</v>
      </c>
      <c r="B4851">
        <v>56.630001</v>
      </c>
      <c r="C4851">
        <v>56.720001000000003</v>
      </c>
      <c r="D4851">
        <v>54.549999</v>
      </c>
      <c r="E4851">
        <v>55.099997999999999</v>
      </c>
      <c r="F4851">
        <v>55.099997999999999</v>
      </c>
      <c r="G4851">
        <v>708268</v>
      </c>
      <c r="H4851">
        <f t="shared" si="75"/>
        <v>4850</v>
      </c>
    </row>
    <row r="4852" spans="1:8" x14ac:dyDescent="0.25">
      <c r="A4852" s="2">
        <v>43711</v>
      </c>
      <c r="B4852">
        <v>55</v>
      </c>
      <c r="C4852">
        <v>55.240001999999997</v>
      </c>
      <c r="D4852">
        <v>52.84</v>
      </c>
      <c r="E4852">
        <v>53.939999</v>
      </c>
      <c r="F4852">
        <v>53.939999</v>
      </c>
      <c r="G4852">
        <v>970804</v>
      </c>
      <c r="H4852">
        <f t="shared" si="75"/>
        <v>4851</v>
      </c>
    </row>
    <row r="4853" spans="1:8" x14ac:dyDescent="0.25">
      <c r="A4853" s="2">
        <v>43712</v>
      </c>
      <c r="B4853">
        <v>53.919998</v>
      </c>
      <c r="C4853">
        <v>56.580002</v>
      </c>
      <c r="D4853">
        <v>53.84</v>
      </c>
      <c r="E4853">
        <v>56.259998000000003</v>
      </c>
      <c r="F4853">
        <v>56.259998000000003</v>
      </c>
      <c r="G4853">
        <v>682298</v>
      </c>
      <c r="H4853">
        <f t="shared" si="75"/>
        <v>4852</v>
      </c>
    </row>
    <row r="4854" spans="1:8" x14ac:dyDescent="0.25">
      <c r="A4854" s="2">
        <v>43713</v>
      </c>
      <c r="B4854">
        <v>55.950001</v>
      </c>
      <c r="C4854">
        <v>57.759998000000003</v>
      </c>
      <c r="D4854">
        <v>55.75</v>
      </c>
      <c r="E4854">
        <v>56.299999</v>
      </c>
      <c r="F4854">
        <v>56.299999</v>
      </c>
      <c r="G4854">
        <v>712466</v>
      </c>
      <c r="H4854">
        <f t="shared" si="75"/>
        <v>4853</v>
      </c>
    </row>
    <row r="4855" spans="1:8" x14ac:dyDescent="0.25">
      <c r="A4855" s="2">
        <v>43714</v>
      </c>
      <c r="B4855">
        <v>56.189999</v>
      </c>
      <c r="C4855">
        <v>56.950001</v>
      </c>
      <c r="D4855">
        <v>54.830002</v>
      </c>
      <c r="E4855">
        <v>56.52</v>
      </c>
      <c r="F4855">
        <v>56.52</v>
      </c>
      <c r="G4855">
        <v>714294</v>
      </c>
      <c r="H4855">
        <f t="shared" si="75"/>
        <v>4854</v>
      </c>
    </row>
    <row r="4856" spans="1:8" x14ac:dyDescent="0.25">
      <c r="A4856" s="2">
        <v>43717</v>
      </c>
      <c r="B4856">
        <v>56.799999</v>
      </c>
      <c r="C4856">
        <v>58.16</v>
      </c>
      <c r="D4856">
        <v>56.580002</v>
      </c>
      <c r="E4856">
        <v>57.849997999999999</v>
      </c>
      <c r="F4856">
        <v>57.849997999999999</v>
      </c>
      <c r="G4856">
        <v>646993</v>
      </c>
      <c r="H4856">
        <f t="shared" si="75"/>
        <v>4855</v>
      </c>
    </row>
    <row r="4857" spans="1:8" x14ac:dyDescent="0.25">
      <c r="A4857" s="2">
        <v>43718</v>
      </c>
      <c r="B4857">
        <v>58.029998999999997</v>
      </c>
      <c r="C4857">
        <v>58.759998000000003</v>
      </c>
      <c r="D4857">
        <v>57.200001</v>
      </c>
      <c r="E4857">
        <v>57.400002000000001</v>
      </c>
      <c r="F4857">
        <v>57.400002000000001</v>
      </c>
      <c r="G4857">
        <v>755472</v>
      </c>
      <c r="H4857">
        <f t="shared" si="75"/>
        <v>4856</v>
      </c>
    </row>
    <row r="4858" spans="1:8" x14ac:dyDescent="0.25">
      <c r="A4858" s="2">
        <v>43719</v>
      </c>
      <c r="B4858">
        <v>57.889999000000003</v>
      </c>
      <c r="C4858">
        <v>58.299999</v>
      </c>
      <c r="D4858">
        <v>55.610000999999997</v>
      </c>
      <c r="E4858">
        <v>55.75</v>
      </c>
      <c r="F4858">
        <v>55.75</v>
      </c>
      <c r="G4858">
        <v>858772</v>
      </c>
      <c r="H4858">
        <f t="shared" si="75"/>
        <v>4857</v>
      </c>
    </row>
    <row r="4859" spans="1:8" x14ac:dyDescent="0.25">
      <c r="A4859" s="2">
        <v>43720</v>
      </c>
      <c r="B4859">
        <v>55.93</v>
      </c>
      <c r="C4859">
        <v>56.34</v>
      </c>
      <c r="D4859">
        <v>54</v>
      </c>
      <c r="E4859">
        <v>55.09</v>
      </c>
      <c r="F4859">
        <v>55.09</v>
      </c>
      <c r="G4859">
        <v>845977</v>
      </c>
      <c r="H4859">
        <f t="shared" si="75"/>
        <v>4858</v>
      </c>
    </row>
    <row r="4860" spans="1:8" x14ac:dyDescent="0.25">
      <c r="A4860" s="2">
        <v>43721</v>
      </c>
      <c r="B4860">
        <v>55.150002000000001</v>
      </c>
      <c r="C4860">
        <v>55.68</v>
      </c>
      <c r="D4860">
        <v>54.439999</v>
      </c>
      <c r="E4860">
        <v>54.849997999999999</v>
      </c>
      <c r="F4860">
        <v>54.849997999999999</v>
      </c>
      <c r="G4860">
        <v>599470</v>
      </c>
      <c r="H4860">
        <f t="shared" si="75"/>
        <v>4859</v>
      </c>
    </row>
    <row r="4861" spans="1:8" x14ac:dyDescent="0.25">
      <c r="A4861" s="2">
        <v>43724</v>
      </c>
      <c r="B4861">
        <v>61.48</v>
      </c>
      <c r="C4861">
        <v>63.380001</v>
      </c>
      <c r="D4861">
        <v>58.77</v>
      </c>
      <c r="E4861">
        <v>62.900002000000001</v>
      </c>
      <c r="F4861">
        <v>62.900002000000001</v>
      </c>
      <c r="G4861">
        <v>1404916</v>
      </c>
      <c r="H4861">
        <f t="shared" si="75"/>
        <v>4860</v>
      </c>
    </row>
    <row r="4862" spans="1:8" x14ac:dyDescent="0.25">
      <c r="A4862" s="2">
        <v>43725</v>
      </c>
      <c r="B4862">
        <v>61.959999000000003</v>
      </c>
      <c r="C4862">
        <v>62.59</v>
      </c>
      <c r="D4862">
        <v>58.459999000000003</v>
      </c>
      <c r="E4862">
        <v>59.34</v>
      </c>
      <c r="F4862">
        <v>59.34</v>
      </c>
      <c r="G4862">
        <v>993237</v>
      </c>
      <c r="H4862">
        <f t="shared" si="75"/>
        <v>4861</v>
      </c>
    </row>
    <row r="4863" spans="1:8" x14ac:dyDescent="0.25">
      <c r="A4863" s="2">
        <v>43726</v>
      </c>
      <c r="B4863">
        <v>58.810001</v>
      </c>
      <c r="C4863">
        <v>59.43</v>
      </c>
      <c r="D4863">
        <v>57.669998</v>
      </c>
      <c r="E4863">
        <v>58.110000999999997</v>
      </c>
      <c r="F4863">
        <v>58.110000999999997</v>
      </c>
      <c r="G4863">
        <v>216961</v>
      </c>
      <c r="H4863">
        <f t="shared" si="75"/>
        <v>4862</v>
      </c>
    </row>
    <row r="4864" spans="1:8" x14ac:dyDescent="0.25">
      <c r="A4864" s="2">
        <v>43727</v>
      </c>
      <c r="B4864">
        <v>58.200001</v>
      </c>
      <c r="C4864">
        <v>59.540000999999997</v>
      </c>
      <c r="D4864">
        <v>58.009998000000003</v>
      </c>
      <c r="E4864">
        <v>58.130001</v>
      </c>
      <c r="F4864">
        <v>58.130001</v>
      </c>
      <c r="G4864">
        <v>112327</v>
      </c>
      <c r="H4864">
        <f t="shared" si="75"/>
        <v>4863</v>
      </c>
    </row>
    <row r="4865" spans="1:8" x14ac:dyDescent="0.25">
      <c r="A4865" s="2">
        <v>43728</v>
      </c>
      <c r="B4865">
        <v>58.650002000000001</v>
      </c>
      <c r="C4865">
        <v>59.099997999999999</v>
      </c>
      <c r="D4865">
        <v>57.790000999999997</v>
      </c>
      <c r="E4865">
        <v>58.09</v>
      </c>
      <c r="F4865">
        <v>58.09</v>
      </c>
      <c r="G4865">
        <v>576019</v>
      </c>
      <c r="H4865">
        <f t="shared" si="75"/>
        <v>4864</v>
      </c>
    </row>
    <row r="4866" spans="1:8" x14ac:dyDescent="0.25">
      <c r="A4866" s="2">
        <v>43731</v>
      </c>
      <c r="B4866">
        <v>59.25</v>
      </c>
      <c r="C4866">
        <v>59.389999000000003</v>
      </c>
      <c r="D4866">
        <v>57.369999</v>
      </c>
      <c r="E4866">
        <v>58.639999000000003</v>
      </c>
      <c r="F4866">
        <v>58.639999000000003</v>
      </c>
      <c r="G4866">
        <v>526785</v>
      </c>
      <c r="H4866">
        <f t="shared" si="75"/>
        <v>4865</v>
      </c>
    </row>
    <row r="4867" spans="1:8" x14ac:dyDescent="0.25">
      <c r="A4867" s="2">
        <v>43732</v>
      </c>
      <c r="B4867">
        <v>58.439999</v>
      </c>
      <c r="C4867">
        <v>58.490001999999997</v>
      </c>
      <c r="D4867">
        <v>56.689999</v>
      </c>
      <c r="E4867">
        <v>57.290000999999997</v>
      </c>
      <c r="F4867">
        <v>57.290000999999997</v>
      </c>
      <c r="G4867">
        <v>591529</v>
      </c>
      <c r="H4867">
        <f t="shared" si="75"/>
        <v>4866</v>
      </c>
    </row>
    <row r="4868" spans="1:8" x14ac:dyDescent="0.25">
      <c r="A4868" s="2">
        <v>43733</v>
      </c>
      <c r="B4868">
        <v>56.700001</v>
      </c>
      <c r="C4868">
        <v>57.02</v>
      </c>
      <c r="D4868">
        <v>55.549999</v>
      </c>
      <c r="E4868">
        <v>56.490001999999997</v>
      </c>
      <c r="F4868">
        <v>56.490001999999997</v>
      </c>
      <c r="G4868">
        <v>563550</v>
      </c>
      <c r="H4868">
        <f t="shared" ref="H4868:H4931" si="76">H4867+1</f>
        <v>4867</v>
      </c>
    </row>
    <row r="4869" spans="1:8" x14ac:dyDescent="0.25">
      <c r="A4869" s="2">
        <v>43734</v>
      </c>
      <c r="B4869">
        <v>56.689999</v>
      </c>
      <c r="C4869">
        <v>56.84</v>
      </c>
      <c r="D4869">
        <v>55.41</v>
      </c>
      <c r="E4869">
        <v>56.41</v>
      </c>
      <c r="F4869">
        <v>56.41</v>
      </c>
      <c r="G4869">
        <v>599653</v>
      </c>
      <c r="H4869">
        <f t="shared" si="76"/>
        <v>4868</v>
      </c>
    </row>
    <row r="4870" spans="1:8" x14ac:dyDescent="0.25">
      <c r="A4870" s="2">
        <v>43735</v>
      </c>
      <c r="B4870">
        <v>56.509998000000003</v>
      </c>
      <c r="C4870">
        <v>56.759998000000003</v>
      </c>
      <c r="D4870">
        <v>54.75</v>
      </c>
      <c r="E4870">
        <v>55.91</v>
      </c>
      <c r="F4870">
        <v>55.91</v>
      </c>
      <c r="G4870">
        <v>712966</v>
      </c>
      <c r="H4870">
        <f t="shared" si="76"/>
        <v>4869</v>
      </c>
    </row>
    <row r="4871" spans="1:8" x14ac:dyDescent="0.25">
      <c r="A4871" s="2">
        <v>43738</v>
      </c>
      <c r="B4871">
        <v>56.540000999999997</v>
      </c>
      <c r="C4871">
        <v>56.57</v>
      </c>
      <c r="D4871">
        <v>53.98</v>
      </c>
      <c r="E4871">
        <v>54.07</v>
      </c>
      <c r="F4871">
        <v>54.07</v>
      </c>
      <c r="G4871">
        <v>532522</v>
      </c>
      <c r="H4871">
        <f t="shared" si="76"/>
        <v>4870</v>
      </c>
    </row>
    <row r="4872" spans="1:8" x14ac:dyDescent="0.25">
      <c r="A4872" s="2">
        <v>43739</v>
      </c>
      <c r="B4872">
        <v>54.279998999999997</v>
      </c>
      <c r="C4872">
        <v>54.84</v>
      </c>
      <c r="D4872">
        <v>53.049999</v>
      </c>
      <c r="E4872">
        <v>53.619999</v>
      </c>
      <c r="F4872">
        <v>53.619999</v>
      </c>
      <c r="G4872">
        <v>589176</v>
      </c>
      <c r="H4872">
        <f t="shared" si="76"/>
        <v>4871</v>
      </c>
    </row>
    <row r="4873" spans="1:8" x14ac:dyDescent="0.25">
      <c r="A4873" s="2">
        <v>43740</v>
      </c>
      <c r="B4873">
        <v>54</v>
      </c>
      <c r="C4873">
        <v>54.419998</v>
      </c>
      <c r="D4873">
        <v>52.169998</v>
      </c>
      <c r="E4873">
        <v>52.639999000000003</v>
      </c>
      <c r="F4873">
        <v>52.639999000000003</v>
      </c>
      <c r="G4873">
        <v>590306</v>
      </c>
      <c r="H4873">
        <f t="shared" si="76"/>
        <v>4872</v>
      </c>
    </row>
    <row r="4874" spans="1:8" x14ac:dyDescent="0.25">
      <c r="A4874" s="2">
        <v>43741</v>
      </c>
      <c r="B4874">
        <v>52.470001000000003</v>
      </c>
      <c r="C4874">
        <v>52.91</v>
      </c>
      <c r="D4874">
        <v>50.990001999999997</v>
      </c>
      <c r="E4874">
        <v>52.450001</v>
      </c>
      <c r="F4874">
        <v>52.450001</v>
      </c>
      <c r="G4874">
        <v>642466</v>
      </c>
      <c r="H4874">
        <f t="shared" si="76"/>
        <v>4873</v>
      </c>
    </row>
    <row r="4875" spans="1:8" x14ac:dyDescent="0.25">
      <c r="A4875" s="2">
        <v>43742</v>
      </c>
      <c r="B4875">
        <v>52.290000999999997</v>
      </c>
      <c r="C4875">
        <v>53.349997999999999</v>
      </c>
      <c r="D4875">
        <v>52.040000999999997</v>
      </c>
      <c r="E4875">
        <v>52.810001</v>
      </c>
      <c r="F4875">
        <v>52.810001</v>
      </c>
      <c r="G4875">
        <v>541104</v>
      </c>
      <c r="H4875">
        <f t="shared" si="76"/>
        <v>4874</v>
      </c>
    </row>
    <row r="4876" spans="1:8" x14ac:dyDescent="0.25">
      <c r="A4876" s="2">
        <v>43745</v>
      </c>
      <c r="B4876">
        <v>52.689999</v>
      </c>
      <c r="C4876">
        <v>54.060001</v>
      </c>
      <c r="D4876">
        <v>52.59</v>
      </c>
      <c r="E4876">
        <v>52.75</v>
      </c>
      <c r="F4876">
        <v>52.75</v>
      </c>
      <c r="G4876">
        <v>549019</v>
      </c>
      <c r="H4876">
        <f t="shared" si="76"/>
        <v>4875</v>
      </c>
    </row>
    <row r="4877" spans="1:8" x14ac:dyDescent="0.25">
      <c r="A4877" s="2">
        <v>43746</v>
      </c>
      <c r="B4877">
        <v>52.810001</v>
      </c>
      <c r="C4877">
        <v>53.27</v>
      </c>
      <c r="D4877">
        <v>51.810001</v>
      </c>
      <c r="E4877">
        <v>52.630001</v>
      </c>
      <c r="F4877">
        <v>52.630001</v>
      </c>
      <c r="G4877">
        <v>658324</v>
      </c>
      <c r="H4877">
        <f t="shared" si="76"/>
        <v>4876</v>
      </c>
    </row>
    <row r="4878" spans="1:8" x14ac:dyDescent="0.25">
      <c r="A4878" s="2">
        <v>43747</v>
      </c>
      <c r="B4878">
        <v>52.57</v>
      </c>
      <c r="C4878">
        <v>53.740001999999997</v>
      </c>
      <c r="D4878">
        <v>52.310001</v>
      </c>
      <c r="E4878">
        <v>52.59</v>
      </c>
      <c r="F4878">
        <v>52.59</v>
      </c>
      <c r="G4878">
        <v>632666</v>
      </c>
      <c r="H4878">
        <f t="shared" si="76"/>
        <v>4877</v>
      </c>
    </row>
    <row r="4879" spans="1:8" x14ac:dyDescent="0.25">
      <c r="A4879" s="2">
        <v>43748</v>
      </c>
      <c r="B4879">
        <v>52.689999</v>
      </c>
      <c r="C4879">
        <v>53.970001000000003</v>
      </c>
      <c r="D4879">
        <v>51.380001</v>
      </c>
      <c r="E4879">
        <v>53.549999</v>
      </c>
      <c r="F4879">
        <v>53.549999</v>
      </c>
      <c r="G4879">
        <v>613944</v>
      </c>
      <c r="H4879">
        <f t="shared" si="76"/>
        <v>4878</v>
      </c>
    </row>
    <row r="4880" spans="1:8" x14ac:dyDescent="0.25">
      <c r="A4880" s="2">
        <v>43749</v>
      </c>
      <c r="B4880">
        <v>53.880001</v>
      </c>
      <c r="C4880">
        <v>54.93</v>
      </c>
      <c r="D4880">
        <v>53.639999000000003</v>
      </c>
      <c r="E4880">
        <v>54.700001</v>
      </c>
      <c r="F4880">
        <v>54.700001</v>
      </c>
      <c r="G4880">
        <v>467643</v>
      </c>
      <c r="H4880">
        <f t="shared" si="76"/>
        <v>4879</v>
      </c>
    </row>
    <row r="4881" spans="1:8" x14ac:dyDescent="0.25">
      <c r="A4881" s="2">
        <v>43752</v>
      </c>
      <c r="B4881">
        <v>54.900002000000001</v>
      </c>
      <c r="C4881">
        <v>54.900002000000001</v>
      </c>
      <c r="D4881">
        <v>52.77</v>
      </c>
      <c r="E4881">
        <v>53.59</v>
      </c>
      <c r="F4881">
        <v>53.59</v>
      </c>
      <c r="G4881">
        <v>467643</v>
      </c>
      <c r="H4881">
        <f t="shared" si="76"/>
        <v>4880</v>
      </c>
    </row>
    <row r="4882" spans="1:8" x14ac:dyDescent="0.25">
      <c r="A4882" s="2">
        <v>43753</v>
      </c>
      <c r="B4882">
        <v>53.509998000000003</v>
      </c>
      <c r="C4882">
        <v>53.790000999999997</v>
      </c>
      <c r="D4882">
        <v>52.389999000000003</v>
      </c>
      <c r="E4882">
        <v>52.810001</v>
      </c>
      <c r="F4882">
        <v>52.810001</v>
      </c>
      <c r="G4882">
        <v>511249</v>
      </c>
      <c r="H4882">
        <f t="shared" si="76"/>
        <v>4881</v>
      </c>
    </row>
    <row r="4883" spans="1:8" x14ac:dyDescent="0.25">
      <c r="A4883" s="2">
        <v>43754</v>
      </c>
      <c r="B4883">
        <v>52.919998</v>
      </c>
      <c r="C4883">
        <v>53.740001999999997</v>
      </c>
      <c r="D4883">
        <v>52.52</v>
      </c>
      <c r="E4883">
        <v>53.360000999999997</v>
      </c>
      <c r="F4883">
        <v>53.360000999999997</v>
      </c>
      <c r="G4883">
        <v>451643</v>
      </c>
      <c r="H4883">
        <f t="shared" si="76"/>
        <v>4882</v>
      </c>
    </row>
    <row r="4884" spans="1:8" x14ac:dyDescent="0.25">
      <c r="A4884" s="2">
        <v>43755</v>
      </c>
      <c r="B4884">
        <v>52.990001999999997</v>
      </c>
      <c r="C4884">
        <v>54.16</v>
      </c>
      <c r="D4884">
        <v>52.619999</v>
      </c>
      <c r="E4884">
        <v>53.93</v>
      </c>
      <c r="F4884">
        <v>53.93</v>
      </c>
      <c r="G4884">
        <v>418422</v>
      </c>
      <c r="H4884">
        <f t="shared" si="76"/>
        <v>4883</v>
      </c>
    </row>
    <row r="4885" spans="1:8" x14ac:dyDescent="0.25">
      <c r="A4885" s="2">
        <v>43756</v>
      </c>
      <c r="B4885">
        <v>54.09</v>
      </c>
      <c r="C4885">
        <v>54.619999</v>
      </c>
      <c r="D4885">
        <v>53.349997999999999</v>
      </c>
      <c r="E4885">
        <v>53.779998999999997</v>
      </c>
      <c r="F4885">
        <v>53.779998999999997</v>
      </c>
      <c r="G4885">
        <v>174477</v>
      </c>
      <c r="H4885">
        <f t="shared" si="76"/>
        <v>4884</v>
      </c>
    </row>
    <row r="4886" spans="1:8" x14ac:dyDescent="0.25">
      <c r="A4886" s="2">
        <v>43759</v>
      </c>
      <c r="B4886">
        <v>53.709999000000003</v>
      </c>
      <c r="C4886">
        <v>54.029998999999997</v>
      </c>
      <c r="D4886">
        <v>52.709999000000003</v>
      </c>
      <c r="E4886">
        <v>53.310001</v>
      </c>
      <c r="F4886">
        <v>53.310001</v>
      </c>
      <c r="G4886">
        <v>95979</v>
      </c>
      <c r="H4886">
        <f t="shared" si="76"/>
        <v>4885</v>
      </c>
    </row>
    <row r="4887" spans="1:8" x14ac:dyDescent="0.25">
      <c r="A4887" s="2">
        <v>43760</v>
      </c>
      <c r="B4887">
        <v>53.389999000000003</v>
      </c>
      <c r="C4887">
        <v>54.619999</v>
      </c>
      <c r="D4887">
        <v>53.099997999999999</v>
      </c>
      <c r="E4887">
        <v>54.16</v>
      </c>
      <c r="F4887">
        <v>54.16</v>
      </c>
      <c r="G4887">
        <v>506573</v>
      </c>
      <c r="H4887">
        <f t="shared" si="76"/>
        <v>4886</v>
      </c>
    </row>
    <row r="4888" spans="1:8" x14ac:dyDescent="0.25">
      <c r="A4888" s="2">
        <v>43761</v>
      </c>
      <c r="B4888">
        <v>54.299999</v>
      </c>
      <c r="C4888">
        <v>56.07</v>
      </c>
      <c r="D4888">
        <v>53.619999</v>
      </c>
      <c r="E4888">
        <v>55.970001000000003</v>
      </c>
      <c r="F4888">
        <v>55.970001000000003</v>
      </c>
      <c r="G4888">
        <v>620202</v>
      </c>
      <c r="H4888">
        <f t="shared" si="76"/>
        <v>4887</v>
      </c>
    </row>
    <row r="4889" spans="1:8" x14ac:dyDescent="0.25">
      <c r="A4889" s="2">
        <v>43762</v>
      </c>
      <c r="B4889">
        <v>55.900002000000001</v>
      </c>
      <c r="C4889">
        <v>56.509998000000003</v>
      </c>
      <c r="D4889">
        <v>55.41</v>
      </c>
      <c r="E4889">
        <v>56.23</v>
      </c>
      <c r="F4889">
        <v>56.23</v>
      </c>
      <c r="G4889">
        <v>480764</v>
      </c>
      <c r="H4889">
        <f t="shared" si="76"/>
        <v>4888</v>
      </c>
    </row>
    <row r="4890" spans="1:8" x14ac:dyDescent="0.25">
      <c r="A4890" s="2">
        <v>43763</v>
      </c>
      <c r="B4890">
        <v>56.07</v>
      </c>
      <c r="C4890">
        <v>56.740001999999997</v>
      </c>
      <c r="D4890">
        <v>55.599997999999999</v>
      </c>
      <c r="E4890">
        <v>56.66</v>
      </c>
      <c r="F4890">
        <v>56.66</v>
      </c>
      <c r="G4890">
        <v>445020</v>
      </c>
      <c r="H4890">
        <f t="shared" si="76"/>
        <v>4889</v>
      </c>
    </row>
    <row r="4891" spans="1:8" x14ac:dyDescent="0.25">
      <c r="A4891" s="2">
        <v>43766</v>
      </c>
      <c r="B4891">
        <v>56.650002000000001</v>
      </c>
      <c r="C4891">
        <v>56.919998</v>
      </c>
      <c r="D4891">
        <v>55.580002</v>
      </c>
      <c r="E4891">
        <v>55.810001</v>
      </c>
      <c r="F4891">
        <v>55.810001</v>
      </c>
      <c r="G4891">
        <v>437020</v>
      </c>
      <c r="H4891">
        <f t="shared" si="76"/>
        <v>4890</v>
      </c>
    </row>
    <row r="4892" spans="1:8" x14ac:dyDescent="0.25">
      <c r="A4892" s="2">
        <v>43767</v>
      </c>
      <c r="B4892">
        <v>55.799999</v>
      </c>
      <c r="C4892">
        <v>55.91</v>
      </c>
      <c r="D4892">
        <v>54.610000999999997</v>
      </c>
      <c r="E4892">
        <v>55.540000999999997</v>
      </c>
      <c r="F4892">
        <v>55.540000999999997</v>
      </c>
      <c r="G4892">
        <v>521457</v>
      </c>
      <c r="H4892">
        <f t="shared" si="76"/>
        <v>4891</v>
      </c>
    </row>
    <row r="4893" spans="1:8" x14ac:dyDescent="0.25">
      <c r="A4893" s="2">
        <v>43768</v>
      </c>
      <c r="B4893">
        <v>55.529998999999997</v>
      </c>
      <c r="C4893">
        <v>55.73</v>
      </c>
      <c r="D4893">
        <v>54.419998</v>
      </c>
      <c r="E4893">
        <v>55.060001</v>
      </c>
      <c r="F4893">
        <v>55.060001</v>
      </c>
      <c r="G4893">
        <v>659328</v>
      </c>
      <c r="H4893">
        <f t="shared" si="76"/>
        <v>4892</v>
      </c>
    </row>
    <row r="4894" spans="1:8" x14ac:dyDescent="0.25">
      <c r="A4894" s="2">
        <v>43769</v>
      </c>
      <c r="B4894">
        <v>54.900002000000001</v>
      </c>
      <c r="C4894">
        <v>55.59</v>
      </c>
      <c r="D4894">
        <v>53.709999000000003</v>
      </c>
      <c r="E4894">
        <v>54.18</v>
      </c>
      <c r="F4894">
        <v>54.18</v>
      </c>
      <c r="G4894">
        <v>677419</v>
      </c>
      <c r="H4894">
        <f t="shared" si="76"/>
        <v>4893</v>
      </c>
    </row>
    <row r="4895" spans="1:8" x14ac:dyDescent="0.25">
      <c r="A4895" s="2">
        <v>43770</v>
      </c>
      <c r="B4895">
        <v>54.150002000000001</v>
      </c>
      <c r="C4895">
        <v>56.330002</v>
      </c>
      <c r="D4895">
        <v>54.07</v>
      </c>
      <c r="E4895">
        <v>56.200001</v>
      </c>
      <c r="F4895">
        <v>56.200001</v>
      </c>
      <c r="G4895">
        <v>538117</v>
      </c>
      <c r="H4895">
        <f t="shared" si="76"/>
        <v>4894</v>
      </c>
    </row>
    <row r="4896" spans="1:8" x14ac:dyDescent="0.25">
      <c r="A4896" s="2">
        <v>43773</v>
      </c>
      <c r="B4896">
        <v>56.41</v>
      </c>
      <c r="C4896">
        <v>57.43</v>
      </c>
      <c r="D4896">
        <v>55.830002</v>
      </c>
      <c r="E4896">
        <v>56.540000999999997</v>
      </c>
      <c r="F4896">
        <v>56.540000999999997</v>
      </c>
      <c r="G4896">
        <v>580350</v>
      </c>
      <c r="H4896">
        <f t="shared" si="76"/>
        <v>4895</v>
      </c>
    </row>
    <row r="4897" spans="1:8" x14ac:dyDescent="0.25">
      <c r="A4897" s="2">
        <v>43774</v>
      </c>
      <c r="B4897">
        <v>56.560001</v>
      </c>
      <c r="C4897">
        <v>57.5</v>
      </c>
      <c r="D4897">
        <v>56.299999</v>
      </c>
      <c r="E4897">
        <v>57.23</v>
      </c>
      <c r="F4897">
        <v>57.23</v>
      </c>
      <c r="G4897">
        <v>435319</v>
      </c>
      <c r="H4897">
        <f t="shared" si="76"/>
        <v>4896</v>
      </c>
    </row>
    <row r="4898" spans="1:8" x14ac:dyDescent="0.25">
      <c r="A4898" s="2">
        <v>43775</v>
      </c>
      <c r="B4898">
        <v>57.259998000000003</v>
      </c>
      <c r="C4898">
        <v>57.849997999999999</v>
      </c>
      <c r="D4898">
        <v>56.110000999999997</v>
      </c>
      <c r="E4898">
        <v>56.349997999999999</v>
      </c>
      <c r="F4898">
        <v>56.349997999999999</v>
      </c>
      <c r="G4898">
        <v>623258</v>
      </c>
      <c r="H4898">
        <f t="shared" si="76"/>
        <v>4897</v>
      </c>
    </row>
    <row r="4899" spans="1:8" x14ac:dyDescent="0.25">
      <c r="A4899" s="2">
        <v>43776</v>
      </c>
      <c r="B4899">
        <v>56.349997999999999</v>
      </c>
      <c r="C4899">
        <v>57.880001</v>
      </c>
      <c r="D4899">
        <v>56.27</v>
      </c>
      <c r="E4899">
        <v>57.150002000000001</v>
      </c>
      <c r="F4899">
        <v>57.150002000000001</v>
      </c>
      <c r="G4899">
        <v>678165</v>
      </c>
      <c r="H4899">
        <f t="shared" si="76"/>
        <v>4898</v>
      </c>
    </row>
    <row r="4900" spans="1:8" x14ac:dyDescent="0.25">
      <c r="A4900" s="2">
        <v>43777</v>
      </c>
      <c r="B4900">
        <v>57.080002</v>
      </c>
      <c r="C4900">
        <v>57.48</v>
      </c>
      <c r="D4900">
        <v>55.759998000000003</v>
      </c>
      <c r="E4900">
        <v>57.240001999999997</v>
      </c>
      <c r="F4900">
        <v>57.240001999999997</v>
      </c>
      <c r="G4900">
        <v>636941</v>
      </c>
      <c r="H4900">
        <f t="shared" si="76"/>
        <v>4899</v>
      </c>
    </row>
    <row r="4901" spans="1:8" x14ac:dyDescent="0.25">
      <c r="A4901" s="2">
        <v>43780</v>
      </c>
      <c r="B4901">
        <v>57.400002000000001</v>
      </c>
      <c r="C4901">
        <v>57.400002000000001</v>
      </c>
      <c r="D4901">
        <v>56.25</v>
      </c>
      <c r="E4901">
        <v>56.860000999999997</v>
      </c>
      <c r="F4901">
        <v>56.860000999999997</v>
      </c>
      <c r="G4901">
        <v>498981</v>
      </c>
      <c r="H4901">
        <f t="shared" si="76"/>
        <v>4900</v>
      </c>
    </row>
    <row r="4902" spans="1:8" x14ac:dyDescent="0.25">
      <c r="A4902" s="2">
        <v>43781</v>
      </c>
      <c r="B4902">
        <v>56.889999000000003</v>
      </c>
      <c r="C4902">
        <v>57.549999</v>
      </c>
      <c r="D4902">
        <v>56.540000999999997</v>
      </c>
      <c r="E4902">
        <v>56.799999</v>
      </c>
      <c r="F4902">
        <v>56.799999</v>
      </c>
      <c r="G4902">
        <v>586568</v>
      </c>
      <c r="H4902">
        <f t="shared" si="76"/>
        <v>4901</v>
      </c>
    </row>
    <row r="4903" spans="1:8" x14ac:dyDescent="0.25">
      <c r="A4903" s="2">
        <v>43782</v>
      </c>
      <c r="B4903">
        <v>56.790000999999997</v>
      </c>
      <c r="C4903">
        <v>57.529998999999997</v>
      </c>
      <c r="D4903">
        <v>56.200001</v>
      </c>
      <c r="E4903">
        <v>57.119999</v>
      </c>
      <c r="F4903">
        <v>57.119999</v>
      </c>
      <c r="G4903">
        <v>547635</v>
      </c>
      <c r="H4903">
        <f t="shared" si="76"/>
        <v>4902</v>
      </c>
    </row>
    <row r="4904" spans="1:8" x14ac:dyDescent="0.25">
      <c r="A4904" s="2">
        <v>43783</v>
      </c>
      <c r="B4904">
        <v>57.389999000000003</v>
      </c>
      <c r="C4904">
        <v>57.790000999999997</v>
      </c>
      <c r="D4904">
        <v>56.630001</v>
      </c>
      <c r="E4904">
        <v>56.77</v>
      </c>
      <c r="F4904">
        <v>56.77</v>
      </c>
      <c r="G4904">
        <v>516832</v>
      </c>
      <c r="H4904">
        <f t="shared" si="76"/>
        <v>4903</v>
      </c>
    </row>
    <row r="4905" spans="1:8" x14ac:dyDescent="0.25">
      <c r="A4905" s="2">
        <v>43784</v>
      </c>
      <c r="B4905">
        <v>56.91</v>
      </c>
      <c r="C4905">
        <v>57.970001000000003</v>
      </c>
      <c r="D4905">
        <v>56.43</v>
      </c>
      <c r="E4905">
        <v>57.720001000000003</v>
      </c>
      <c r="F4905">
        <v>57.720001000000003</v>
      </c>
      <c r="G4905">
        <v>375993</v>
      </c>
      <c r="H4905">
        <f t="shared" si="76"/>
        <v>4904</v>
      </c>
    </row>
    <row r="4906" spans="1:8" x14ac:dyDescent="0.25">
      <c r="A4906" s="2">
        <v>43787</v>
      </c>
      <c r="B4906">
        <v>57.880001</v>
      </c>
      <c r="C4906">
        <v>58.09</v>
      </c>
      <c r="D4906">
        <v>56.549999</v>
      </c>
      <c r="E4906">
        <v>57.049999</v>
      </c>
      <c r="F4906">
        <v>57.049999</v>
      </c>
      <c r="G4906">
        <v>159328</v>
      </c>
      <c r="H4906">
        <f t="shared" si="76"/>
        <v>4905</v>
      </c>
    </row>
    <row r="4907" spans="1:8" x14ac:dyDescent="0.25">
      <c r="A4907" s="2">
        <v>43788</v>
      </c>
      <c r="B4907">
        <v>56.900002000000001</v>
      </c>
      <c r="C4907">
        <v>57.110000999999997</v>
      </c>
      <c r="D4907">
        <v>55.040000999999997</v>
      </c>
      <c r="E4907">
        <v>55.209999000000003</v>
      </c>
      <c r="F4907">
        <v>55.209999000000003</v>
      </c>
      <c r="G4907">
        <v>121214</v>
      </c>
      <c r="H4907">
        <f t="shared" si="76"/>
        <v>4906</v>
      </c>
    </row>
    <row r="4908" spans="1:8" x14ac:dyDescent="0.25">
      <c r="A4908" s="2">
        <v>43789</v>
      </c>
      <c r="B4908">
        <v>55.16</v>
      </c>
      <c r="C4908">
        <v>57.25</v>
      </c>
      <c r="D4908">
        <v>54.759998000000003</v>
      </c>
      <c r="E4908">
        <v>57.110000999999997</v>
      </c>
      <c r="F4908">
        <v>57.110000999999997</v>
      </c>
      <c r="G4908">
        <v>674891</v>
      </c>
      <c r="H4908">
        <f t="shared" si="76"/>
        <v>4907</v>
      </c>
    </row>
    <row r="4909" spans="1:8" x14ac:dyDescent="0.25">
      <c r="A4909" s="2">
        <v>43790</v>
      </c>
      <c r="B4909">
        <v>57</v>
      </c>
      <c r="C4909">
        <v>58.669998</v>
      </c>
      <c r="D4909">
        <v>56.599997999999999</v>
      </c>
      <c r="E4909">
        <v>58.580002</v>
      </c>
      <c r="F4909">
        <v>58.580002</v>
      </c>
      <c r="G4909">
        <v>593533</v>
      </c>
      <c r="H4909">
        <f t="shared" si="76"/>
        <v>4908</v>
      </c>
    </row>
    <row r="4910" spans="1:8" x14ac:dyDescent="0.25">
      <c r="A4910" s="2">
        <v>43791</v>
      </c>
      <c r="B4910">
        <v>58.310001</v>
      </c>
      <c r="C4910">
        <v>58.740001999999997</v>
      </c>
      <c r="D4910">
        <v>57.5</v>
      </c>
      <c r="E4910">
        <v>57.77</v>
      </c>
      <c r="F4910">
        <v>57.77</v>
      </c>
      <c r="G4910">
        <v>508244</v>
      </c>
      <c r="H4910">
        <f t="shared" si="76"/>
        <v>4909</v>
      </c>
    </row>
    <row r="4911" spans="1:8" x14ac:dyDescent="0.25">
      <c r="A4911" s="2">
        <v>43794</v>
      </c>
      <c r="B4911">
        <v>57.919998</v>
      </c>
      <c r="C4911">
        <v>58.150002000000001</v>
      </c>
      <c r="D4911">
        <v>57.209999000000003</v>
      </c>
      <c r="E4911">
        <v>58.009998000000003</v>
      </c>
      <c r="F4911">
        <v>58.009998000000003</v>
      </c>
      <c r="G4911">
        <v>420642</v>
      </c>
      <c r="H4911">
        <f t="shared" si="76"/>
        <v>4910</v>
      </c>
    </row>
    <row r="4912" spans="1:8" x14ac:dyDescent="0.25">
      <c r="A4912" s="2">
        <v>43795</v>
      </c>
      <c r="B4912">
        <v>57.919998</v>
      </c>
      <c r="C4912">
        <v>58.560001</v>
      </c>
      <c r="D4912">
        <v>57.759998000000003</v>
      </c>
      <c r="E4912">
        <v>58.41</v>
      </c>
      <c r="F4912">
        <v>58.41</v>
      </c>
      <c r="G4912">
        <v>443816</v>
      </c>
      <c r="H4912">
        <f t="shared" si="76"/>
        <v>4911</v>
      </c>
    </row>
    <row r="4913" spans="1:8" x14ac:dyDescent="0.25">
      <c r="A4913" s="2">
        <v>43796</v>
      </c>
      <c r="B4913">
        <v>58.27</v>
      </c>
      <c r="C4913">
        <v>58.68</v>
      </c>
      <c r="D4913">
        <v>57.509998000000003</v>
      </c>
      <c r="E4913">
        <v>58.110000999999997</v>
      </c>
      <c r="F4913">
        <v>58.110000999999997</v>
      </c>
      <c r="G4913">
        <v>454256</v>
      </c>
      <c r="H4913">
        <f t="shared" si="76"/>
        <v>4912</v>
      </c>
    </row>
    <row r="4914" spans="1:8" x14ac:dyDescent="0.25">
      <c r="A4914" s="2">
        <v>43798</v>
      </c>
      <c r="B4914" t="s">
        <v>113</v>
      </c>
      <c r="C4914" t="s">
        <v>113</v>
      </c>
      <c r="D4914" t="s">
        <v>113</v>
      </c>
      <c r="E4914" t="s">
        <v>113</v>
      </c>
      <c r="F4914" t="s">
        <v>113</v>
      </c>
      <c r="G4914" t="s">
        <v>113</v>
      </c>
      <c r="H4914">
        <f t="shared" si="76"/>
        <v>4913</v>
      </c>
    </row>
    <row r="4915" spans="1:8" x14ac:dyDescent="0.25">
      <c r="A4915" s="2">
        <v>43801</v>
      </c>
      <c r="B4915">
        <v>55.470001000000003</v>
      </c>
      <c r="C4915">
        <v>56.669998</v>
      </c>
      <c r="D4915">
        <v>55.419998</v>
      </c>
      <c r="E4915">
        <v>55.959999000000003</v>
      </c>
      <c r="F4915">
        <v>55.959999000000003</v>
      </c>
      <c r="G4915">
        <v>616423</v>
      </c>
      <c r="H4915">
        <f t="shared" si="76"/>
        <v>4914</v>
      </c>
    </row>
    <row r="4916" spans="1:8" x14ac:dyDescent="0.25">
      <c r="A4916" s="2">
        <v>43802</v>
      </c>
      <c r="B4916">
        <v>55.959999000000003</v>
      </c>
      <c r="C4916">
        <v>56.799999</v>
      </c>
      <c r="D4916">
        <v>55.349997999999999</v>
      </c>
      <c r="E4916">
        <v>56.099997999999999</v>
      </c>
      <c r="F4916">
        <v>56.099997999999999</v>
      </c>
      <c r="G4916">
        <v>560554</v>
      </c>
      <c r="H4916">
        <f t="shared" si="76"/>
        <v>4915</v>
      </c>
    </row>
    <row r="4917" spans="1:8" x14ac:dyDescent="0.25">
      <c r="A4917" s="2">
        <v>43803</v>
      </c>
      <c r="B4917">
        <v>56.43</v>
      </c>
      <c r="C4917">
        <v>58.66</v>
      </c>
      <c r="D4917">
        <v>56.279998999999997</v>
      </c>
      <c r="E4917">
        <v>58.43</v>
      </c>
      <c r="F4917">
        <v>58.43</v>
      </c>
      <c r="G4917">
        <v>760541</v>
      </c>
      <c r="H4917">
        <f t="shared" si="76"/>
        <v>4916</v>
      </c>
    </row>
    <row r="4918" spans="1:8" x14ac:dyDescent="0.25">
      <c r="A4918" s="2">
        <v>43804</v>
      </c>
      <c r="B4918">
        <v>58.360000999999997</v>
      </c>
      <c r="C4918">
        <v>59.119999</v>
      </c>
      <c r="D4918">
        <v>58.099997999999999</v>
      </c>
      <c r="E4918">
        <v>58.43</v>
      </c>
      <c r="F4918">
        <v>58.43</v>
      </c>
      <c r="G4918">
        <v>649461</v>
      </c>
      <c r="H4918">
        <f t="shared" si="76"/>
        <v>4917</v>
      </c>
    </row>
    <row r="4919" spans="1:8" x14ac:dyDescent="0.25">
      <c r="A4919" s="2">
        <v>43805</v>
      </c>
      <c r="B4919">
        <v>58.32</v>
      </c>
      <c r="C4919">
        <v>59.849997999999999</v>
      </c>
      <c r="D4919">
        <v>57.700001</v>
      </c>
      <c r="E4919">
        <v>59.200001</v>
      </c>
      <c r="F4919">
        <v>59.200001</v>
      </c>
      <c r="G4919">
        <v>679609</v>
      </c>
      <c r="H4919">
        <f t="shared" si="76"/>
        <v>4918</v>
      </c>
    </row>
    <row r="4920" spans="1:8" x14ac:dyDescent="0.25">
      <c r="A4920" s="2">
        <v>43808</v>
      </c>
      <c r="B4920">
        <v>59.110000999999997</v>
      </c>
      <c r="C4920">
        <v>59.25</v>
      </c>
      <c r="D4920">
        <v>58.23</v>
      </c>
      <c r="E4920">
        <v>59.02</v>
      </c>
      <c r="F4920">
        <v>59.02</v>
      </c>
      <c r="G4920">
        <v>511561</v>
      </c>
      <c r="H4920">
        <f t="shared" si="76"/>
        <v>4919</v>
      </c>
    </row>
    <row r="4921" spans="1:8" x14ac:dyDescent="0.25">
      <c r="A4921" s="2">
        <v>43809</v>
      </c>
      <c r="B4921">
        <v>58.919998</v>
      </c>
      <c r="C4921">
        <v>59.52</v>
      </c>
      <c r="D4921">
        <v>58.52</v>
      </c>
      <c r="E4921">
        <v>59.240001999999997</v>
      </c>
      <c r="F4921">
        <v>59.240001999999997</v>
      </c>
      <c r="G4921">
        <v>566822</v>
      </c>
      <c r="H4921">
        <f t="shared" si="76"/>
        <v>4920</v>
      </c>
    </row>
    <row r="4922" spans="1:8" x14ac:dyDescent="0.25">
      <c r="A4922" s="2">
        <v>43810</v>
      </c>
      <c r="B4922">
        <v>59.060001</v>
      </c>
      <c r="C4922">
        <v>59.220001000000003</v>
      </c>
      <c r="D4922">
        <v>58.110000999999997</v>
      </c>
      <c r="E4922">
        <v>58.759998000000003</v>
      </c>
      <c r="F4922">
        <v>58.759998000000003</v>
      </c>
      <c r="G4922">
        <v>589650</v>
      </c>
      <c r="H4922">
        <f t="shared" si="76"/>
        <v>4921</v>
      </c>
    </row>
    <row r="4923" spans="1:8" x14ac:dyDescent="0.25">
      <c r="A4923" s="2">
        <v>43811</v>
      </c>
      <c r="B4923">
        <v>58.880001</v>
      </c>
      <c r="C4923">
        <v>59.720001000000003</v>
      </c>
      <c r="D4923">
        <v>58.75</v>
      </c>
      <c r="E4923">
        <v>59.18</v>
      </c>
      <c r="F4923">
        <v>59.18</v>
      </c>
      <c r="G4923">
        <v>530851</v>
      </c>
      <c r="H4923">
        <f t="shared" si="76"/>
        <v>4922</v>
      </c>
    </row>
    <row r="4924" spans="1:8" x14ac:dyDescent="0.25">
      <c r="A4924" s="2">
        <v>43812</v>
      </c>
      <c r="B4924">
        <v>59.360000999999997</v>
      </c>
      <c r="C4924">
        <v>60.48</v>
      </c>
      <c r="D4924">
        <v>59.27</v>
      </c>
      <c r="E4924">
        <v>60.07</v>
      </c>
      <c r="F4924">
        <v>60.07</v>
      </c>
      <c r="G4924">
        <v>512288</v>
      </c>
      <c r="H4924">
        <f t="shared" si="76"/>
        <v>4923</v>
      </c>
    </row>
    <row r="4925" spans="1:8" x14ac:dyDescent="0.25">
      <c r="A4925" s="2">
        <v>43815</v>
      </c>
      <c r="B4925">
        <v>59.869999</v>
      </c>
      <c r="C4925">
        <v>60.34</v>
      </c>
      <c r="D4925">
        <v>59.709999000000003</v>
      </c>
      <c r="E4925">
        <v>60.209999000000003</v>
      </c>
      <c r="F4925">
        <v>60.209999000000003</v>
      </c>
      <c r="G4925">
        <v>347395</v>
      </c>
      <c r="H4925">
        <f t="shared" si="76"/>
        <v>4924</v>
      </c>
    </row>
    <row r="4926" spans="1:8" x14ac:dyDescent="0.25">
      <c r="A4926" s="2">
        <v>43816</v>
      </c>
      <c r="B4926">
        <v>60.23</v>
      </c>
      <c r="C4926">
        <v>61.060001</v>
      </c>
      <c r="D4926">
        <v>60.029998999999997</v>
      </c>
      <c r="E4926">
        <v>60.939999</v>
      </c>
      <c r="F4926">
        <v>60.939999</v>
      </c>
      <c r="G4926">
        <v>163744</v>
      </c>
      <c r="H4926">
        <f t="shared" si="76"/>
        <v>4925</v>
      </c>
    </row>
    <row r="4927" spans="1:8" x14ac:dyDescent="0.25">
      <c r="A4927" s="2">
        <v>43817</v>
      </c>
      <c r="B4927">
        <v>60.549999</v>
      </c>
      <c r="C4927">
        <v>61.18</v>
      </c>
      <c r="D4927">
        <v>60.32</v>
      </c>
      <c r="E4927">
        <v>60.93</v>
      </c>
      <c r="F4927">
        <v>60.93</v>
      </c>
      <c r="G4927">
        <v>131071</v>
      </c>
      <c r="H4927">
        <f t="shared" si="76"/>
        <v>4926</v>
      </c>
    </row>
    <row r="4928" spans="1:8" x14ac:dyDescent="0.25">
      <c r="A4928" s="2">
        <v>43818</v>
      </c>
      <c r="B4928">
        <v>60.860000999999997</v>
      </c>
      <c r="C4928">
        <v>61.470001000000003</v>
      </c>
      <c r="D4928">
        <v>60.790000999999997</v>
      </c>
      <c r="E4928">
        <v>61.220001000000003</v>
      </c>
      <c r="F4928">
        <v>61.220001000000003</v>
      </c>
      <c r="G4928">
        <v>426341</v>
      </c>
      <c r="H4928">
        <f t="shared" si="76"/>
        <v>4927</v>
      </c>
    </row>
    <row r="4929" spans="1:8" x14ac:dyDescent="0.25">
      <c r="A4929" s="2">
        <v>43819</v>
      </c>
      <c r="B4929">
        <v>61.110000999999997</v>
      </c>
      <c r="C4929">
        <v>61.200001</v>
      </c>
      <c r="D4929">
        <v>60.02</v>
      </c>
      <c r="E4929">
        <v>60.439999</v>
      </c>
      <c r="F4929">
        <v>60.439999</v>
      </c>
      <c r="G4929">
        <v>552517</v>
      </c>
      <c r="H4929">
        <f t="shared" si="76"/>
        <v>4928</v>
      </c>
    </row>
    <row r="4930" spans="1:8" x14ac:dyDescent="0.25">
      <c r="A4930" s="2">
        <v>43822</v>
      </c>
      <c r="B4930">
        <v>60.41</v>
      </c>
      <c r="C4930">
        <v>60.77</v>
      </c>
      <c r="D4930">
        <v>60.099997999999999</v>
      </c>
      <c r="E4930">
        <v>60.52</v>
      </c>
      <c r="F4930">
        <v>60.52</v>
      </c>
      <c r="G4930">
        <v>314711</v>
      </c>
      <c r="H4930">
        <f t="shared" si="76"/>
        <v>4929</v>
      </c>
    </row>
    <row r="4931" spans="1:8" x14ac:dyDescent="0.25">
      <c r="A4931" s="2">
        <v>43823</v>
      </c>
      <c r="B4931" t="s">
        <v>113</v>
      </c>
      <c r="C4931" t="s">
        <v>113</v>
      </c>
      <c r="D4931" t="s">
        <v>113</v>
      </c>
      <c r="E4931" t="s">
        <v>113</v>
      </c>
      <c r="F4931" t="s">
        <v>113</v>
      </c>
      <c r="G4931" t="s">
        <v>113</v>
      </c>
      <c r="H4931">
        <f t="shared" si="76"/>
        <v>4930</v>
      </c>
    </row>
    <row r="4932" spans="1:8" x14ac:dyDescent="0.25">
      <c r="A4932" s="2">
        <v>43825</v>
      </c>
      <c r="B4932">
        <v>61.200001</v>
      </c>
      <c r="C4932">
        <v>61.830002</v>
      </c>
      <c r="D4932">
        <v>61.060001</v>
      </c>
      <c r="E4932">
        <v>61.68</v>
      </c>
      <c r="F4932">
        <v>61.68</v>
      </c>
      <c r="G4932">
        <v>265091</v>
      </c>
      <c r="H4932">
        <f t="shared" ref="H4932:H4995" si="77">H4931+1</f>
        <v>4931</v>
      </c>
    </row>
    <row r="4933" spans="1:8" x14ac:dyDescent="0.25">
      <c r="A4933" s="2">
        <v>43826</v>
      </c>
      <c r="B4933">
        <v>61.73</v>
      </c>
      <c r="C4933">
        <v>61.970001000000003</v>
      </c>
      <c r="D4933">
        <v>61.240001999999997</v>
      </c>
      <c r="E4933">
        <v>61.720001000000003</v>
      </c>
      <c r="F4933">
        <v>61.720001000000003</v>
      </c>
      <c r="G4933">
        <v>351899</v>
      </c>
      <c r="H4933">
        <f t="shared" si="77"/>
        <v>4932</v>
      </c>
    </row>
    <row r="4934" spans="1:8" x14ac:dyDescent="0.25">
      <c r="A4934" s="2">
        <v>43829</v>
      </c>
      <c r="B4934">
        <v>61.709999000000003</v>
      </c>
      <c r="C4934">
        <v>62.34</v>
      </c>
      <c r="D4934">
        <v>61.09</v>
      </c>
      <c r="E4934">
        <v>61.68</v>
      </c>
      <c r="F4934">
        <v>61.68</v>
      </c>
      <c r="G4934">
        <v>427149</v>
      </c>
      <c r="H4934">
        <f t="shared" si="77"/>
        <v>4933</v>
      </c>
    </row>
    <row r="4935" spans="1:8" x14ac:dyDescent="0.25">
      <c r="A4935" s="2">
        <v>43830</v>
      </c>
      <c r="B4935">
        <v>61.68</v>
      </c>
      <c r="C4935">
        <v>61.880001</v>
      </c>
      <c r="D4935">
        <v>60.630001</v>
      </c>
      <c r="E4935">
        <v>61.060001</v>
      </c>
      <c r="F4935">
        <v>61.060001</v>
      </c>
      <c r="G4935">
        <v>494535</v>
      </c>
      <c r="H4935">
        <f t="shared" si="77"/>
        <v>4934</v>
      </c>
    </row>
    <row r="4936" spans="1:8" x14ac:dyDescent="0.25">
      <c r="A4936" s="2">
        <v>43832</v>
      </c>
      <c r="B4936">
        <v>61.599997999999999</v>
      </c>
      <c r="C4936">
        <v>61.599997999999999</v>
      </c>
      <c r="D4936">
        <v>60.639999000000003</v>
      </c>
      <c r="E4936">
        <v>61.18</v>
      </c>
      <c r="F4936">
        <v>61.18</v>
      </c>
      <c r="G4936">
        <v>486873</v>
      </c>
      <c r="H4936">
        <f t="shared" si="77"/>
        <v>4935</v>
      </c>
    </row>
    <row r="4937" spans="1:8" x14ac:dyDescent="0.25">
      <c r="A4937" s="2">
        <v>43833</v>
      </c>
      <c r="B4937">
        <v>61.18</v>
      </c>
      <c r="C4937">
        <v>64.089995999999999</v>
      </c>
      <c r="D4937">
        <v>61.130001</v>
      </c>
      <c r="E4937">
        <v>63.049999</v>
      </c>
      <c r="F4937">
        <v>63.049999</v>
      </c>
      <c r="G4937">
        <v>885861</v>
      </c>
      <c r="H4937">
        <f t="shared" si="77"/>
        <v>4936</v>
      </c>
    </row>
    <row r="4938" spans="1:8" x14ac:dyDescent="0.25">
      <c r="A4938" s="2">
        <v>43836</v>
      </c>
      <c r="B4938">
        <v>63.709999000000003</v>
      </c>
      <c r="C4938">
        <v>64.720000999999996</v>
      </c>
      <c r="D4938">
        <v>62.639999000000003</v>
      </c>
      <c r="E4938">
        <v>63.27</v>
      </c>
      <c r="F4938">
        <v>63.27</v>
      </c>
      <c r="G4938">
        <v>724236</v>
      </c>
      <c r="H4938">
        <f t="shared" si="77"/>
        <v>4937</v>
      </c>
    </row>
    <row r="4939" spans="1:8" x14ac:dyDescent="0.25">
      <c r="A4939" s="2">
        <v>43837</v>
      </c>
      <c r="B4939">
        <v>62.91</v>
      </c>
      <c r="C4939">
        <v>63.150002000000001</v>
      </c>
      <c r="D4939">
        <v>62.110000999999997</v>
      </c>
      <c r="E4939">
        <v>62.700001</v>
      </c>
      <c r="F4939">
        <v>62.700001</v>
      </c>
      <c r="G4939">
        <v>582649</v>
      </c>
      <c r="H4939">
        <f t="shared" si="77"/>
        <v>4938</v>
      </c>
    </row>
    <row r="4940" spans="1:8" x14ac:dyDescent="0.25">
      <c r="A4940" s="2">
        <v>43838</v>
      </c>
      <c r="B4940">
        <v>62.84</v>
      </c>
      <c r="C4940">
        <v>65.650002000000001</v>
      </c>
      <c r="D4940">
        <v>59.150002000000001</v>
      </c>
      <c r="E4940">
        <v>59.610000999999997</v>
      </c>
      <c r="F4940">
        <v>59.610000999999997</v>
      </c>
      <c r="G4940">
        <v>1205710</v>
      </c>
      <c r="H4940">
        <f t="shared" si="77"/>
        <v>4939</v>
      </c>
    </row>
    <row r="4941" spans="1:8" x14ac:dyDescent="0.25">
      <c r="A4941" s="2">
        <v>43839</v>
      </c>
      <c r="B4941">
        <v>59.990001999999997</v>
      </c>
      <c r="C4941">
        <v>60.310001</v>
      </c>
      <c r="D4941">
        <v>58.66</v>
      </c>
      <c r="E4941">
        <v>59.560001</v>
      </c>
      <c r="F4941">
        <v>59.560001</v>
      </c>
      <c r="G4941">
        <v>750933</v>
      </c>
      <c r="H4941">
        <f t="shared" si="77"/>
        <v>4940</v>
      </c>
    </row>
    <row r="4942" spans="1:8" x14ac:dyDescent="0.25">
      <c r="A4942" s="2">
        <v>43840</v>
      </c>
      <c r="B4942">
        <v>59.610000999999997</v>
      </c>
      <c r="C4942">
        <v>59.779998999999997</v>
      </c>
      <c r="D4942">
        <v>58.849997999999999</v>
      </c>
      <c r="E4942">
        <v>59.040000999999997</v>
      </c>
      <c r="F4942">
        <v>59.040000999999997</v>
      </c>
      <c r="G4942">
        <v>596186</v>
      </c>
      <c r="H4942">
        <f t="shared" si="77"/>
        <v>4941</v>
      </c>
    </row>
    <row r="4943" spans="1:8" x14ac:dyDescent="0.25">
      <c r="A4943" s="2">
        <v>43843</v>
      </c>
      <c r="B4943">
        <v>59.040000999999997</v>
      </c>
      <c r="C4943">
        <v>59.27</v>
      </c>
      <c r="D4943">
        <v>57.91</v>
      </c>
      <c r="E4943">
        <v>58.080002</v>
      </c>
      <c r="F4943">
        <v>58.080002</v>
      </c>
      <c r="G4943">
        <v>584002</v>
      </c>
      <c r="H4943">
        <f t="shared" si="77"/>
        <v>4942</v>
      </c>
    </row>
    <row r="4944" spans="1:8" x14ac:dyDescent="0.25">
      <c r="A4944" s="2">
        <v>43844</v>
      </c>
      <c r="B4944">
        <v>58.029998999999997</v>
      </c>
      <c r="C4944">
        <v>58.720001000000003</v>
      </c>
      <c r="D4944">
        <v>57.720001000000003</v>
      </c>
      <c r="E4944">
        <v>58.23</v>
      </c>
      <c r="F4944">
        <v>58.23</v>
      </c>
      <c r="G4944">
        <v>507714</v>
      </c>
      <c r="H4944">
        <f t="shared" si="77"/>
        <v>4943</v>
      </c>
    </row>
    <row r="4945" spans="1:8" x14ac:dyDescent="0.25">
      <c r="A4945" s="2">
        <v>43845</v>
      </c>
      <c r="B4945">
        <v>58.200001</v>
      </c>
      <c r="C4945">
        <v>58.360000999999997</v>
      </c>
      <c r="D4945">
        <v>57.360000999999997</v>
      </c>
      <c r="E4945">
        <v>57.810001</v>
      </c>
      <c r="F4945">
        <v>57.810001</v>
      </c>
      <c r="G4945">
        <v>433169</v>
      </c>
      <c r="H4945">
        <f t="shared" si="77"/>
        <v>4944</v>
      </c>
    </row>
    <row r="4946" spans="1:8" x14ac:dyDescent="0.25">
      <c r="A4946" s="2">
        <v>43846</v>
      </c>
      <c r="B4946">
        <v>58.099997999999999</v>
      </c>
      <c r="C4946">
        <v>58.869999</v>
      </c>
      <c r="D4946">
        <v>57.560001</v>
      </c>
      <c r="E4946">
        <v>58.52</v>
      </c>
      <c r="F4946">
        <v>58.52</v>
      </c>
      <c r="G4946">
        <v>182871</v>
      </c>
      <c r="H4946">
        <f t="shared" si="77"/>
        <v>4945</v>
      </c>
    </row>
    <row r="4947" spans="1:8" x14ac:dyDescent="0.25">
      <c r="A4947" s="2">
        <v>43847</v>
      </c>
      <c r="B4947">
        <v>58.59</v>
      </c>
      <c r="C4947">
        <v>58.98</v>
      </c>
      <c r="D4947">
        <v>58.27</v>
      </c>
      <c r="E4947">
        <v>58.540000999999997</v>
      </c>
      <c r="F4947">
        <v>58.540000999999997</v>
      </c>
      <c r="G4947">
        <v>122561</v>
      </c>
      <c r="H4947">
        <f t="shared" si="77"/>
        <v>4946</v>
      </c>
    </row>
    <row r="4948" spans="1:8" x14ac:dyDescent="0.25">
      <c r="A4948" s="2">
        <v>43851</v>
      </c>
      <c r="B4948">
        <v>59.169998</v>
      </c>
      <c r="C4948">
        <v>59.73</v>
      </c>
      <c r="D4948">
        <v>57.68</v>
      </c>
      <c r="E4948">
        <v>58.34</v>
      </c>
      <c r="F4948">
        <v>58.34</v>
      </c>
      <c r="G4948">
        <v>648335</v>
      </c>
      <c r="H4948">
        <f t="shared" si="77"/>
        <v>4947</v>
      </c>
    </row>
    <row r="4949" spans="1:8" x14ac:dyDescent="0.25">
      <c r="A4949" s="2">
        <v>43852</v>
      </c>
      <c r="B4949">
        <v>58.259998000000003</v>
      </c>
      <c r="C4949">
        <v>58.380001</v>
      </c>
      <c r="D4949">
        <v>56.029998999999997</v>
      </c>
      <c r="E4949">
        <v>56.740001999999997</v>
      </c>
      <c r="F4949">
        <v>56.740001999999997</v>
      </c>
      <c r="G4949">
        <v>620119</v>
      </c>
      <c r="H4949">
        <f t="shared" si="77"/>
        <v>4948</v>
      </c>
    </row>
    <row r="4950" spans="1:8" x14ac:dyDescent="0.25">
      <c r="A4950" s="2">
        <v>43853</v>
      </c>
      <c r="B4950">
        <v>56.110000999999997</v>
      </c>
      <c r="C4950">
        <v>56.27</v>
      </c>
      <c r="D4950">
        <v>54.77</v>
      </c>
      <c r="E4950">
        <v>55.59</v>
      </c>
      <c r="F4950">
        <v>55.59</v>
      </c>
      <c r="G4950">
        <v>703995</v>
      </c>
      <c r="H4950">
        <f t="shared" si="77"/>
        <v>4949</v>
      </c>
    </row>
    <row r="4951" spans="1:8" x14ac:dyDescent="0.25">
      <c r="A4951" s="2">
        <v>43854</v>
      </c>
      <c r="B4951">
        <v>55.689999</v>
      </c>
      <c r="C4951">
        <v>55.950001</v>
      </c>
      <c r="D4951">
        <v>53.849997999999999</v>
      </c>
      <c r="E4951">
        <v>54.189999</v>
      </c>
      <c r="F4951">
        <v>54.189999</v>
      </c>
      <c r="G4951">
        <v>586195</v>
      </c>
      <c r="H4951">
        <f t="shared" si="77"/>
        <v>4950</v>
      </c>
    </row>
    <row r="4952" spans="1:8" x14ac:dyDescent="0.25">
      <c r="A4952" s="2">
        <v>43857</v>
      </c>
      <c r="B4952">
        <v>53.700001</v>
      </c>
      <c r="C4952">
        <v>53.709999000000003</v>
      </c>
      <c r="D4952">
        <v>52.130001</v>
      </c>
      <c r="E4952">
        <v>53.139999000000003</v>
      </c>
      <c r="F4952">
        <v>53.139999000000003</v>
      </c>
      <c r="G4952">
        <v>712880</v>
      </c>
      <c r="H4952">
        <f t="shared" si="77"/>
        <v>4951</v>
      </c>
    </row>
    <row r="4953" spans="1:8" x14ac:dyDescent="0.25">
      <c r="A4953" s="2">
        <v>43858</v>
      </c>
      <c r="B4953">
        <v>52.77</v>
      </c>
      <c r="C4953">
        <v>54.060001</v>
      </c>
      <c r="D4953">
        <v>52.68</v>
      </c>
      <c r="E4953">
        <v>53.48</v>
      </c>
      <c r="F4953">
        <v>53.48</v>
      </c>
      <c r="G4953">
        <v>633963</v>
      </c>
      <c r="H4953">
        <f t="shared" si="77"/>
        <v>4952</v>
      </c>
    </row>
    <row r="4954" spans="1:8" x14ac:dyDescent="0.25">
      <c r="A4954" s="2">
        <v>43859</v>
      </c>
      <c r="B4954">
        <v>53.970001000000003</v>
      </c>
      <c r="C4954">
        <v>54.369999</v>
      </c>
      <c r="D4954">
        <v>52.810001</v>
      </c>
      <c r="E4954">
        <v>53.330002</v>
      </c>
      <c r="F4954">
        <v>53.330002</v>
      </c>
      <c r="G4954">
        <v>624979</v>
      </c>
      <c r="H4954">
        <f t="shared" si="77"/>
        <v>4953</v>
      </c>
    </row>
    <row r="4955" spans="1:8" x14ac:dyDescent="0.25">
      <c r="A4955" s="2">
        <v>43860</v>
      </c>
      <c r="B4955">
        <v>53.09</v>
      </c>
      <c r="C4955">
        <v>53.200001</v>
      </c>
      <c r="D4955">
        <v>51.66</v>
      </c>
      <c r="E4955">
        <v>52.139999000000003</v>
      </c>
      <c r="F4955">
        <v>52.139999000000003</v>
      </c>
      <c r="G4955">
        <v>720123</v>
      </c>
      <c r="H4955">
        <f t="shared" si="77"/>
        <v>4954</v>
      </c>
    </row>
    <row r="4956" spans="1:8" x14ac:dyDescent="0.25">
      <c r="A4956" s="2">
        <v>43861</v>
      </c>
      <c r="B4956">
        <v>52.919998</v>
      </c>
      <c r="C4956">
        <v>53.360000999999997</v>
      </c>
      <c r="D4956">
        <v>50.970001000000003</v>
      </c>
      <c r="E4956">
        <v>51.560001</v>
      </c>
      <c r="F4956">
        <v>51.560001</v>
      </c>
      <c r="G4956">
        <v>827907</v>
      </c>
      <c r="H4956">
        <f t="shared" si="77"/>
        <v>4955</v>
      </c>
    </row>
    <row r="4957" spans="1:8" x14ac:dyDescent="0.25">
      <c r="A4957" s="2">
        <v>43864</v>
      </c>
      <c r="B4957">
        <v>51.009998000000003</v>
      </c>
      <c r="C4957">
        <v>51.970001000000003</v>
      </c>
      <c r="D4957">
        <v>49.799999</v>
      </c>
      <c r="E4957">
        <v>50.110000999999997</v>
      </c>
      <c r="F4957">
        <v>50.110000999999997</v>
      </c>
      <c r="G4957">
        <v>876044</v>
      </c>
      <c r="H4957">
        <f t="shared" si="77"/>
        <v>4956</v>
      </c>
    </row>
    <row r="4958" spans="1:8" x14ac:dyDescent="0.25">
      <c r="A4958" s="2">
        <v>43865</v>
      </c>
      <c r="B4958">
        <v>49.939999</v>
      </c>
      <c r="C4958">
        <v>51.549999</v>
      </c>
      <c r="D4958">
        <v>49.310001</v>
      </c>
      <c r="E4958">
        <v>49.610000999999997</v>
      </c>
      <c r="F4958">
        <v>49.610000999999997</v>
      </c>
      <c r="G4958">
        <v>859357</v>
      </c>
      <c r="H4958">
        <f t="shared" si="77"/>
        <v>4957</v>
      </c>
    </row>
    <row r="4959" spans="1:8" x14ac:dyDescent="0.25">
      <c r="A4959" s="2">
        <v>43866</v>
      </c>
      <c r="B4959">
        <v>49.509998000000003</v>
      </c>
      <c r="C4959">
        <v>51.880001</v>
      </c>
      <c r="D4959">
        <v>49.470001000000003</v>
      </c>
      <c r="E4959">
        <v>50.75</v>
      </c>
      <c r="F4959">
        <v>50.75</v>
      </c>
      <c r="G4959">
        <v>887946</v>
      </c>
      <c r="H4959">
        <f t="shared" si="77"/>
        <v>4958</v>
      </c>
    </row>
    <row r="4960" spans="1:8" x14ac:dyDescent="0.25">
      <c r="A4960" s="2">
        <v>43867</v>
      </c>
      <c r="B4960">
        <v>51.169998</v>
      </c>
      <c r="C4960">
        <v>52.200001</v>
      </c>
      <c r="D4960">
        <v>50.240001999999997</v>
      </c>
      <c r="E4960">
        <v>50.950001</v>
      </c>
      <c r="F4960">
        <v>50.950001</v>
      </c>
      <c r="G4960">
        <v>750659</v>
      </c>
      <c r="H4960">
        <f t="shared" si="77"/>
        <v>4959</v>
      </c>
    </row>
    <row r="4961" spans="1:8" x14ac:dyDescent="0.25">
      <c r="A4961" s="2">
        <v>43868</v>
      </c>
      <c r="B4961">
        <v>51.110000999999997</v>
      </c>
      <c r="C4961">
        <v>51.48</v>
      </c>
      <c r="D4961">
        <v>50.09</v>
      </c>
      <c r="E4961">
        <v>50.32</v>
      </c>
      <c r="F4961">
        <v>50.32</v>
      </c>
      <c r="G4961">
        <v>768345</v>
      </c>
      <c r="H4961">
        <f t="shared" si="77"/>
        <v>4960</v>
      </c>
    </row>
    <row r="4962" spans="1:8" x14ac:dyDescent="0.25">
      <c r="A4962" s="2">
        <v>43871</v>
      </c>
      <c r="B4962">
        <v>50.119999</v>
      </c>
      <c r="C4962">
        <v>50.490001999999997</v>
      </c>
      <c r="D4962">
        <v>49.419998</v>
      </c>
      <c r="E4962">
        <v>49.57</v>
      </c>
      <c r="F4962">
        <v>49.57</v>
      </c>
      <c r="G4962">
        <v>715894</v>
      </c>
      <c r="H4962">
        <f t="shared" si="77"/>
        <v>4961</v>
      </c>
    </row>
    <row r="4963" spans="1:8" x14ac:dyDescent="0.25">
      <c r="A4963" s="2">
        <v>43872</v>
      </c>
      <c r="B4963">
        <v>49.610000999999997</v>
      </c>
      <c r="C4963">
        <v>50.689999</v>
      </c>
      <c r="D4963">
        <v>49.580002</v>
      </c>
      <c r="E4963">
        <v>49.939999</v>
      </c>
      <c r="F4963">
        <v>49.939999</v>
      </c>
      <c r="G4963">
        <v>725733</v>
      </c>
      <c r="H4963">
        <f t="shared" si="77"/>
        <v>4962</v>
      </c>
    </row>
    <row r="4964" spans="1:8" x14ac:dyDescent="0.25">
      <c r="A4964" s="2">
        <v>43873</v>
      </c>
      <c r="B4964">
        <v>49.959999000000003</v>
      </c>
      <c r="C4964">
        <v>51.73</v>
      </c>
      <c r="D4964">
        <v>49.950001</v>
      </c>
      <c r="E4964">
        <v>51.169998</v>
      </c>
      <c r="F4964">
        <v>51.169998</v>
      </c>
      <c r="G4964">
        <v>795256</v>
      </c>
      <c r="H4964">
        <f t="shared" si="77"/>
        <v>4963</v>
      </c>
    </row>
    <row r="4965" spans="1:8" x14ac:dyDescent="0.25">
      <c r="A4965" s="2">
        <v>43874</v>
      </c>
      <c r="B4965">
        <v>51.720001000000003</v>
      </c>
      <c r="C4965">
        <v>51.959999000000003</v>
      </c>
      <c r="D4965">
        <v>50.599997999999999</v>
      </c>
      <c r="E4965">
        <v>51.419998</v>
      </c>
      <c r="F4965">
        <v>51.419998</v>
      </c>
      <c r="G4965">
        <v>745400</v>
      </c>
      <c r="H4965">
        <f t="shared" si="77"/>
        <v>4964</v>
      </c>
    </row>
    <row r="4966" spans="1:8" x14ac:dyDescent="0.25">
      <c r="A4966" s="2">
        <v>43875</v>
      </c>
      <c r="B4966">
        <v>51.509998000000003</v>
      </c>
      <c r="C4966">
        <v>52.34</v>
      </c>
      <c r="D4966">
        <v>51.32</v>
      </c>
      <c r="E4966">
        <v>52.049999</v>
      </c>
      <c r="F4966">
        <v>52.049999</v>
      </c>
      <c r="G4966">
        <v>607343</v>
      </c>
      <c r="H4966">
        <f t="shared" si="77"/>
        <v>4965</v>
      </c>
    </row>
    <row r="4967" spans="1:8" x14ac:dyDescent="0.25">
      <c r="A4967" s="2">
        <v>43879</v>
      </c>
      <c r="B4967">
        <v>52.23</v>
      </c>
      <c r="C4967">
        <v>52.41</v>
      </c>
      <c r="D4967">
        <v>50.880001</v>
      </c>
      <c r="E4967">
        <v>52.049999</v>
      </c>
      <c r="F4967">
        <v>52.049999</v>
      </c>
      <c r="G4967">
        <v>221774</v>
      </c>
      <c r="H4967">
        <f t="shared" si="77"/>
        <v>4966</v>
      </c>
    </row>
    <row r="4968" spans="1:8" x14ac:dyDescent="0.25">
      <c r="A4968" s="2">
        <v>43880</v>
      </c>
      <c r="B4968">
        <v>52.119999</v>
      </c>
      <c r="C4968">
        <v>53.66</v>
      </c>
      <c r="D4968">
        <v>51.93</v>
      </c>
      <c r="E4968">
        <v>53.290000999999997</v>
      </c>
      <c r="F4968">
        <v>53.290000999999997</v>
      </c>
      <c r="G4968">
        <v>113683</v>
      </c>
      <c r="H4968">
        <f t="shared" si="77"/>
        <v>4967</v>
      </c>
    </row>
    <row r="4969" spans="1:8" x14ac:dyDescent="0.25">
      <c r="A4969" s="2">
        <v>43881</v>
      </c>
      <c r="B4969">
        <v>53.5</v>
      </c>
      <c r="C4969">
        <v>54.5</v>
      </c>
      <c r="D4969">
        <v>53.220001000000003</v>
      </c>
      <c r="E4969">
        <v>53.779998999999997</v>
      </c>
      <c r="F4969">
        <v>53.779998999999997</v>
      </c>
      <c r="G4969">
        <v>676179</v>
      </c>
      <c r="H4969">
        <f t="shared" si="77"/>
        <v>4968</v>
      </c>
    </row>
    <row r="4970" spans="1:8" x14ac:dyDescent="0.25">
      <c r="A4970" s="2">
        <v>43882</v>
      </c>
      <c r="B4970">
        <v>53.740001999999997</v>
      </c>
      <c r="C4970">
        <v>53.860000999999997</v>
      </c>
      <c r="D4970">
        <v>52.549999</v>
      </c>
      <c r="E4970">
        <v>53.380001</v>
      </c>
      <c r="F4970">
        <v>53.380001</v>
      </c>
      <c r="G4970">
        <v>707555</v>
      </c>
      <c r="H4970">
        <f t="shared" si="77"/>
        <v>4969</v>
      </c>
    </row>
    <row r="4971" spans="1:8" x14ac:dyDescent="0.25">
      <c r="A4971" s="2">
        <v>43885</v>
      </c>
      <c r="B4971">
        <v>52.599997999999999</v>
      </c>
      <c r="C4971">
        <v>52.639999000000003</v>
      </c>
      <c r="D4971">
        <v>50.450001</v>
      </c>
      <c r="E4971">
        <v>51.43</v>
      </c>
      <c r="F4971">
        <v>51.43</v>
      </c>
      <c r="G4971">
        <v>765515</v>
      </c>
      <c r="H4971">
        <f t="shared" si="77"/>
        <v>4970</v>
      </c>
    </row>
    <row r="4972" spans="1:8" x14ac:dyDescent="0.25">
      <c r="A4972" s="2">
        <v>43886</v>
      </c>
      <c r="B4972">
        <v>51.369999</v>
      </c>
      <c r="C4972">
        <v>52.02</v>
      </c>
      <c r="D4972">
        <v>49.689999</v>
      </c>
      <c r="E4972">
        <v>49.900002000000001</v>
      </c>
      <c r="F4972">
        <v>49.900002000000001</v>
      </c>
      <c r="G4972">
        <v>764989</v>
      </c>
      <c r="H4972">
        <f t="shared" si="77"/>
        <v>4971</v>
      </c>
    </row>
    <row r="4973" spans="1:8" x14ac:dyDescent="0.25">
      <c r="A4973" s="2">
        <v>43887</v>
      </c>
      <c r="B4973">
        <v>50.080002</v>
      </c>
      <c r="C4973">
        <v>50.439999</v>
      </c>
      <c r="D4973">
        <v>48.299999</v>
      </c>
      <c r="E4973">
        <v>48.73</v>
      </c>
      <c r="F4973">
        <v>48.73</v>
      </c>
      <c r="G4973">
        <v>884482</v>
      </c>
      <c r="H4973">
        <f t="shared" si="77"/>
        <v>4972</v>
      </c>
    </row>
    <row r="4974" spans="1:8" x14ac:dyDescent="0.25">
      <c r="A4974" s="2">
        <v>43888</v>
      </c>
      <c r="B4974">
        <v>48.630001</v>
      </c>
      <c r="C4974">
        <v>48.779998999999997</v>
      </c>
      <c r="D4974">
        <v>45.880001</v>
      </c>
      <c r="E4974">
        <v>47.09</v>
      </c>
      <c r="F4974">
        <v>47.09</v>
      </c>
      <c r="G4974">
        <v>1011915</v>
      </c>
      <c r="H4974">
        <f t="shared" si="77"/>
        <v>4973</v>
      </c>
    </row>
    <row r="4975" spans="1:8" x14ac:dyDescent="0.25">
      <c r="A4975" s="2">
        <v>43889</v>
      </c>
      <c r="B4975">
        <v>46.490001999999997</v>
      </c>
      <c r="C4975">
        <v>47.029998999999997</v>
      </c>
      <c r="D4975">
        <v>43.849997999999999</v>
      </c>
      <c r="E4975">
        <v>44.759998000000003</v>
      </c>
      <c r="F4975">
        <v>44.759998000000003</v>
      </c>
      <c r="G4975">
        <v>1101659</v>
      </c>
      <c r="H4975">
        <f t="shared" si="77"/>
        <v>4974</v>
      </c>
    </row>
    <row r="4976" spans="1:8" x14ac:dyDescent="0.25">
      <c r="A4976" s="2">
        <v>43892</v>
      </c>
      <c r="B4976">
        <v>43.700001</v>
      </c>
      <c r="C4976">
        <v>47.560001</v>
      </c>
      <c r="D4976">
        <v>43.32</v>
      </c>
      <c r="E4976">
        <v>46.75</v>
      </c>
      <c r="F4976">
        <v>46.75</v>
      </c>
      <c r="G4976">
        <v>949471</v>
      </c>
      <c r="H4976">
        <f t="shared" si="77"/>
        <v>4975</v>
      </c>
    </row>
    <row r="4977" spans="1:8" x14ac:dyDescent="0.25">
      <c r="A4977" s="2">
        <v>43893</v>
      </c>
      <c r="B4977">
        <v>47.720001000000003</v>
      </c>
      <c r="C4977">
        <v>48.66</v>
      </c>
      <c r="D4977">
        <v>46.470001000000003</v>
      </c>
      <c r="E4977">
        <v>47.18</v>
      </c>
      <c r="F4977">
        <v>47.18</v>
      </c>
      <c r="G4977">
        <v>1011933</v>
      </c>
      <c r="H4977">
        <f t="shared" si="77"/>
        <v>4976</v>
      </c>
    </row>
    <row r="4978" spans="1:8" x14ac:dyDescent="0.25">
      <c r="A4978" s="2">
        <v>43894</v>
      </c>
      <c r="B4978">
        <v>46.939999</v>
      </c>
      <c r="C4978">
        <v>48.41</v>
      </c>
      <c r="D4978">
        <v>46.650002000000001</v>
      </c>
      <c r="E4978">
        <v>46.779998999999997</v>
      </c>
      <c r="F4978">
        <v>46.779998999999997</v>
      </c>
      <c r="G4978">
        <v>745856</v>
      </c>
      <c r="H4978">
        <f t="shared" si="77"/>
        <v>4977</v>
      </c>
    </row>
    <row r="4979" spans="1:8" x14ac:dyDescent="0.25">
      <c r="A4979" s="2">
        <v>43895</v>
      </c>
      <c r="B4979">
        <v>47.130001</v>
      </c>
      <c r="C4979">
        <v>47.57</v>
      </c>
      <c r="D4979">
        <v>45.650002000000001</v>
      </c>
      <c r="E4979">
        <v>45.900002000000001</v>
      </c>
      <c r="F4979">
        <v>45.900002000000001</v>
      </c>
      <c r="G4979">
        <v>704591</v>
      </c>
      <c r="H4979">
        <f t="shared" si="77"/>
        <v>4978</v>
      </c>
    </row>
    <row r="4980" spans="1:8" x14ac:dyDescent="0.25">
      <c r="A4980" s="2">
        <v>43896</v>
      </c>
      <c r="B4980">
        <v>46.09</v>
      </c>
      <c r="C4980">
        <v>46.380001</v>
      </c>
      <c r="D4980">
        <v>41.049999</v>
      </c>
      <c r="E4980">
        <v>41.279998999999997</v>
      </c>
      <c r="F4980">
        <v>41.279998999999997</v>
      </c>
      <c r="G4980">
        <v>1276180</v>
      </c>
      <c r="H4980">
        <f t="shared" si="77"/>
        <v>4979</v>
      </c>
    </row>
    <row r="4981" spans="1:8" x14ac:dyDescent="0.25">
      <c r="A4981" s="2">
        <v>43899</v>
      </c>
      <c r="B4981">
        <v>32.869999</v>
      </c>
      <c r="C4981">
        <v>34.880001</v>
      </c>
      <c r="D4981">
        <v>27.34</v>
      </c>
      <c r="E4981">
        <v>31.129999000000002</v>
      </c>
      <c r="F4981">
        <v>31.129999000000002</v>
      </c>
      <c r="G4981">
        <v>1774383</v>
      </c>
      <c r="H4981">
        <f t="shared" si="77"/>
        <v>4980</v>
      </c>
    </row>
    <row r="4982" spans="1:8" x14ac:dyDescent="0.25">
      <c r="A4982" s="2">
        <v>43900</v>
      </c>
      <c r="B4982">
        <v>30.370000999999998</v>
      </c>
      <c r="C4982">
        <v>35.020000000000003</v>
      </c>
      <c r="D4982">
        <v>30.200001</v>
      </c>
      <c r="E4982">
        <v>34.360000999999997</v>
      </c>
      <c r="F4982">
        <v>34.360000999999997</v>
      </c>
      <c r="G4982">
        <v>1064632</v>
      </c>
      <c r="H4982">
        <f t="shared" si="77"/>
        <v>4981</v>
      </c>
    </row>
    <row r="4983" spans="1:8" x14ac:dyDescent="0.25">
      <c r="A4983" s="2">
        <v>43901</v>
      </c>
      <c r="B4983">
        <v>34.619999</v>
      </c>
      <c r="C4983">
        <v>36.349997999999999</v>
      </c>
      <c r="D4983">
        <v>32.560001</v>
      </c>
      <c r="E4983">
        <v>32.979999999999997</v>
      </c>
      <c r="F4983">
        <v>32.979999999999997</v>
      </c>
      <c r="G4983">
        <v>874646</v>
      </c>
      <c r="H4983">
        <f t="shared" si="77"/>
        <v>4982</v>
      </c>
    </row>
    <row r="4984" spans="1:8" x14ac:dyDescent="0.25">
      <c r="A4984" s="2">
        <v>43902</v>
      </c>
      <c r="B4984">
        <v>33.07</v>
      </c>
      <c r="C4984">
        <v>33.630001</v>
      </c>
      <c r="D4984">
        <v>30.02</v>
      </c>
      <c r="E4984">
        <v>31.5</v>
      </c>
      <c r="F4984">
        <v>31.5</v>
      </c>
      <c r="G4984">
        <v>1025036</v>
      </c>
      <c r="H4984">
        <f t="shared" si="77"/>
        <v>4983</v>
      </c>
    </row>
    <row r="4985" spans="1:8" x14ac:dyDescent="0.25">
      <c r="A4985" s="2">
        <v>43903</v>
      </c>
      <c r="B4985">
        <v>30.77</v>
      </c>
      <c r="C4985">
        <v>33.869999</v>
      </c>
      <c r="D4985">
        <v>30.33</v>
      </c>
      <c r="E4985">
        <v>31.73</v>
      </c>
      <c r="F4985">
        <v>31.73</v>
      </c>
      <c r="G4985">
        <v>743129</v>
      </c>
      <c r="H4985">
        <f t="shared" si="77"/>
        <v>4984</v>
      </c>
    </row>
    <row r="4986" spans="1:8" x14ac:dyDescent="0.25">
      <c r="A4986" s="2">
        <v>43906</v>
      </c>
      <c r="B4986">
        <v>33.75</v>
      </c>
      <c r="C4986">
        <v>33.75</v>
      </c>
      <c r="D4986">
        <v>28.1</v>
      </c>
      <c r="E4986">
        <v>28.700001</v>
      </c>
      <c r="F4986">
        <v>28.700001</v>
      </c>
      <c r="G4986">
        <v>698829</v>
      </c>
      <c r="H4986">
        <f t="shared" si="77"/>
        <v>4985</v>
      </c>
    </row>
    <row r="4987" spans="1:8" x14ac:dyDescent="0.25">
      <c r="A4987" s="2">
        <v>43907</v>
      </c>
      <c r="B4987">
        <v>28.690000999999999</v>
      </c>
      <c r="C4987">
        <v>30.299999</v>
      </c>
      <c r="D4987">
        <v>26.629999000000002</v>
      </c>
      <c r="E4987">
        <v>26.950001</v>
      </c>
      <c r="F4987">
        <v>26.950001</v>
      </c>
      <c r="G4987">
        <v>545820</v>
      </c>
      <c r="H4987">
        <f t="shared" si="77"/>
        <v>4986</v>
      </c>
    </row>
    <row r="4988" spans="1:8" x14ac:dyDescent="0.25">
      <c r="A4988" s="2">
        <v>43908</v>
      </c>
      <c r="B4988">
        <v>26.940000999999999</v>
      </c>
      <c r="C4988">
        <v>27.219999000000001</v>
      </c>
      <c r="D4988">
        <v>20.059999000000001</v>
      </c>
      <c r="E4988">
        <v>20.370000999999998</v>
      </c>
      <c r="F4988">
        <v>20.370000999999998</v>
      </c>
      <c r="G4988">
        <v>309481</v>
      </c>
      <c r="H4988">
        <f t="shared" si="77"/>
        <v>4987</v>
      </c>
    </row>
    <row r="4989" spans="1:8" x14ac:dyDescent="0.25">
      <c r="A4989" s="2">
        <v>43909</v>
      </c>
      <c r="B4989">
        <v>22.299999</v>
      </c>
      <c r="C4989">
        <v>27.709999</v>
      </c>
      <c r="D4989">
        <v>21.360001</v>
      </c>
      <c r="E4989">
        <v>25.219999000000001</v>
      </c>
      <c r="F4989">
        <v>25.219999000000001</v>
      </c>
      <c r="G4989">
        <v>136722</v>
      </c>
      <c r="H4989">
        <f t="shared" si="77"/>
        <v>4988</v>
      </c>
    </row>
    <row r="4990" spans="1:8" x14ac:dyDescent="0.25">
      <c r="A4990" s="2">
        <v>43910</v>
      </c>
      <c r="B4990">
        <v>24.73</v>
      </c>
      <c r="C4990">
        <v>27.889999</v>
      </c>
      <c r="D4990">
        <v>19.459999</v>
      </c>
      <c r="E4990">
        <v>22.43</v>
      </c>
      <c r="F4990">
        <v>22.43</v>
      </c>
      <c r="G4990">
        <v>1133808</v>
      </c>
      <c r="H4990">
        <f t="shared" si="77"/>
        <v>4989</v>
      </c>
    </row>
    <row r="4991" spans="1:8" x14ac:dyDescent="0.25">
      <c r="A4991" s="2">
        <v>43913</v>
      </c>
      <c r="B4991">
        <v>22.52</v>
      </c>
      <c r="C4991">
        <v>24.07</v>
      </c>
      <c r="D4991">
        <v>20.799999</v>
      </c>
      <c r="E4991">
        <v>23.360001</v>
      </c>
      <c r="F4991">
        <v>23.360001</v>
      </c>
      <c r="G4991">
        <v>852951</v>
      </c>
      <c r="H4991">
        <f t="shared" si="77"/>
        <v>4990</v>
      </c>
    </row>
    <row r="4992" spans="1:8" x14ac:dyDescent="0.25">
      <c r="A4992" s="2">
        <v>43914</v>
      </c>
      <c r="B4992">
        <v>23.870000999999998</v>
      </c>
      <c r="C4992">
        <v>25.16</v>
      </c>
      <c r="D4992">
        <v>23.09</v>
      </c>
      <c r="E4992">
        <v>24.01</v>
      </c>
      <c r="F4992">
        <v>24.01</v>
      </c>
      <c r="G4992">
        <v>659697</v>
      </c>
      <c r="H4992">
        <f t="shared" si="77"/>
        <v>4991</v>
      </c>
    </row>
    <row r="4993" spans="1:8" x14ac:dyDescent="0.25">
      <c r="A4993" s="2">
        <v>43915</v>
      </c>
      <c r="B4993">
        <v>24.370000999999998</v>
      </c>
      <c r="C4993">
        <v>25.24</v>
      </c>
      <c r="D4993">
        <v>22.91</v>
      </c>
      <c r="E4993">
        <v>24.49</v>
      </c>
      <c r="F4993">
        <v>24.49</v>
      </c>
      <c r="G4993">
        <v>618725</v>
      </c>
      <c r="H4993">
        <f t="shared" si="77"/>
        <v>4992</v>
      </c>
    </row>
    <row r="4994" spans="1:8" x14ac:dyDescent="0.25">
      <c r="A4994" s="2">
        <v>43916</v>
      </c>
      <c r="B4994">
        <v>24.25</v>
      </c>
      <c r="C4994">
        <v>24.65</v>
      </c>
      <c r="D4994">
        <v>22.379999000000002</v>
      </c>
      <c r="E4994">
        <v>22.6</v>
      </c>
      <c r="F4994">
        <v>22.6</v>
      </c>
      <c r="G4994">
        <v>633877</v>
      </c>
      <c r="H4994">
        <f t="shared" si="77"/>
        <v>4993</v>
      </c>
    </row>
    <row r="4995" spans="1:8" x14ac:dyDescent="0.25">
      <c r="A4995" s="2">
        <v>43917</v>
      </c>
      <c r="B4995">
        <v>23.290001</v>
      </c>
      <c r="C4995">
        <v>23.440000999999999</v>
      </c>
      <c r="D4995">
        <v>20.879999000000002</v>
      </c>
      <c r="E4995">
        <v>21.51</v>
      </c>
      <c r="F4995">
        <v>21.51</v>
      </c>
      <c r="G4995">
        <v>603124</v>
      </c>
      <c r="H4995">
        <f t="shared" si="77"/>
        <v>4994</v>
      </c>
    </row>
    <row r="4996" spans="1:8" x14ac:dyDescent="0.25">
      <c r="A4996" s="2">
        <v>43920</v>
      </c>
      <c r="B4996">
        <v>20.93</v>
      </c>
      <c r="C4996">
        <v>20.93</v>
      </c>
      <c r="D4996">
        <v>19.27</v>
      </c>
      <c r="E4996">
        <v>20.09</v>
      </c>
      <c r="F4996">
        <v>20.09</v>
      </c>
      <c r="G4996">
        <v>758711</v>
      </c>
      <c r="H4996">
        <f t="shared" ref="H4996:H5059" si="78">H4995+1</f>
        <v>4995</v>
      </c>
    </row>
    <row r="4997" spans="1:8" x14ac:dyDescent="0.25">
      <c r="A4997" s="2">
        <v>43921</v>
      </c>
      <c r="B4997">
        <v>20.23</v>
      </c>
      <c r="C4997">
        <v>21.889999</v>
      </c>
      <c r="D4997">
        <v>20.010000000000002</v>
      </c>
      <c r="E4997">
        <v>20.48</v>
      </c>
      <c r="F4997">
        <v>20.48</v>
      </c>
      <c r="G4997">
        <v>660082</v>
      </c>
      <c r="H4997">
        <f t="shared" si="78"/>
        <v>4996</v>
      </c>
    </row>
    <row r="4998" spans="1:8" x14ac:dyDescent="0.25">
      <c r="A4998" s="2">
        <v>43922</v>
      </c>
      <c r="B4998">
        <v>20.100000000000001</v>
      </c>
      <c r="C4998">
        <v>21.549999</v>
      </c>
      <c r="D4998">
        <v>19.899999999999999</v>
      </c>
      <c r="E4998">
        <v>20.309999000000001</v>
      </c>
      <c r="F4998">
        <v>20.309999000000001</v>
      </c>
      <c r="G4998">
        <v>703286</v>
      </c>
      <c r="H4998">
        <f t="shared" si="78"/>
        <v>4997</v>
      </c>
    </row>
    <row r="4999" spans="1:8" x14ac:dyDescent="0.25">
      <c r="A4999" s="2">
        <v>43923</v>
      </c>
      <c r="B4999">
        <v>21.219999000000001</v>
      </c>
      <c r="C4999">
        <v>27.389999</v>
      </c>
      <c r="D4999">
        <v>20.76</v>
      </c>
      <c r="E4999">
        <v>25.32</v>
      </c>
      <c r="F4999">
        <v>25.32</v>
      </c>
      <c r="G4999">
        <v>1095972</v>
      </c>
      <c r="H4999">
        <f t="shared" si="78"/>
        <v>4998</v>
      </c>
    </row>
    <row r="5000" spans="1:8" x14ac:dyDescent="0.25">
      <c r="A5000" s="2">
        <v>43924</v>
      </c>
      <c r="B5000">
        <v>24.809999000000001</v>
      </c>
      <c r="C5000">
        <v>29.129999000000002</v>
      </c>
      <c r="D5000">
        <v>23.52</v>
      </c>
      <c r="E5000">
        <v>28.34</v>
      </c>
      <c r="F5000">
        <v>28.34</v>
      </c>
      <c r="G5000">
        <v>1007577</v>
      </c>
      <c r="H5000">
        <f t="shared" si="78"/>
        <v>4999</v>
      </c>
    </row>
    <row r="5001" spans="1:8" x14ac:dyDescent="0.25">
      <c r="A5001" s="2">
        <v>43927</v>
      </c>
      <c r="B5001">
        <v>26.09</v>
      </c>
      <c r="C5001">
        <v>28.24</v>
      </c>
      <c r="D5001">
        <v>25.280000999999999</v>
      </c>
      <c r="E5001">
        <v>26.08</v>
      </c>
      <c r="F5001">
        <v>26.08</v>
      </c>
      <c r="G5001">
        <v>752710</v>
      </c>
      <c r="H5001">
        <f t="shared" si="78"/>
        <v>5000</v>
      </c>
    </row>
    <row r="5002" spans="1:8" x14ac:dyDescent="0.25">
      <c r="A5002" s="2">
        <v>43928</v>
      </c>
      <c r="B5002">
        <v>26.34</v>
      </c>
      <c r="C5002">
        <v>27.24</v>
      </c>
      <c r="D5002">
        <v>23.540001</v>
      </c>
      <c r="E5002">
        <v>23.629999000000002</v>
      </c>
      <c r="F5002">
        <v>23.629999000000002</v>
      </c>
      <c r="G5002">
        <v>797707</v>
      </c>
      <c r="H5002">
        <f t="shared" si="78"/>
        <v>5001</v>
      </c>
    </row>
    <row r="5003" spans="1:8" x14ac:dyDescent="0.25">
      <c r="A5003" s="2">
        <v>43929</v>
      </c>
      <c r="B5003">
        <v>24.299999</v>
      </c>
      <c r="C5003">
        <v>26.450001</v>
      </c>
      <c r="D5003">
        <v>23.74</v>
      </c>
      <c r="E5003">
        <v>25.09</v>
      </c>
      <c r="F5003">
        <v>25.09</v>
      </c>
      <c r="G5003">
        <v>823554</v>
      </c>
      <c r="H5003">
        <f t="shared" si="78"/>
        <v>5002</v>
      </c>
    </row>
    <row r="5004" spans="1:8" x14ac:dyDescent="0.25">
      <c r="A5004" s="2">
        <v>43930</v>
      </c>
      <c r="B5004">
        <v>26.280000999999999</v>
      </c>
      <c r="C5004">
        <v>28.360001</v>
      </c>
      <c r="D5004">
        <v>22.57</v>
      </c>
      <c r="E5004">
        <v>22.76</v>
      </c>
      <c r="F5004">
        <v>22.76</v>
      </c>
      <c r="G5004">
        <v>1122149</v>
      </c>
      <c r="H5004">
        <f t="shared" si="78"/>
        <v>5003</v>
      </c>
    </row>
    <row r="5005" spans="1:8" x14ac:dyDescent="0.25">
      <c r="A5005" s="2">
        <v>43934</v>
      </c>
      <c r="B5005">
        <v>24.6</v>
      </c>
      <c r="C5005">
        <v>24.74</v>
      </c>
      <c r="D5005">
        <v>22.030000999999999</v>
      </c>
      <c r="E5005">
        <v>22.41</v>
      </c>
      <c r="F5005">
        <v>22.41</v>
      </c>
      <c r="G5005">
        <v>775120</v>
      </c>
      <c r="H5005">
        <f t="shared" si="78"/>
        <v>5004</v>
      </c>
    </row>
    <row r="5006" spans="1:8" x14ac:dyDescent="0.25">
      <c r="A5006" s="2">
        <v>43935</v>
      </c>
      <c r="B5006">
        <v>22.360001</v>
      </c>
      <c r="C5006">
        <v>23.08</v>
      </c>
      <c r="D5006">
        <v>19.950001</v>
      </c>
      <c r="E5006">
        <v>20.110001</v>
      </c>
      <c r="F5006">
        <v>20.110001</v>
      </c>
      <c r="G5006">
        <v>785478</v>
      </c>
      <c r="H5006">
        <f t="shared" si="78"/>
        <v>5005</v>
      </c>
    </row>
    <row r="5007" spans="1:8" x14ac:dyDescent="0.25">
      <c r="A5007" s="2">
        <v>43936</v>
      </c>
      <c r="B5007">
        <v>20.719999000000001</v>
      </c>
      <c r="C5007">
        <v>20.889999</v>
      </c>
      <c r="D5007">
        <v>19.200001</v>
      </c>
      <c r="E5007">
        <v>19.870000999999998</v>
      </c>
      <c r="F5007">
        <v>19.870000999999998</v>
      </c>
      <c r="G5007">
        <v>544797</v>
      </c>
      <c r="H5007">
        <f t="shared" si="78"/>
        <v>5006</v>
      </c>
    </row>
    <row r="5008" spans="1:8" x14ac:dyDescent="0.25">
      <c r="A5008" s="2">
        <v>43937</v>
      </c>
      <c r="B5008">
        <v>20.149999999999999</v>
      </c>
      <c r="C5008">
        <v>20.530000999999999</v>
      </c>
      <c r="D5008">
        <v>19.420000000000002</v>
      </c>
      <c r="E5008">
        <v>19.870000999999998</v>
      </c>
      <c r="F5008">
        <v>19.870000999999998</v>
      </c>
      <c r="G5008">
        <v>350942</v>
      </c>
      <c r="H5008">
        <f t="shared" si="78"/>
        <v>5007</v>
      </c>
    </row>
    <row r="5009" spans="1:8" x14ac:dyDescent="0.25">
      <c r="A5009" s="2">
        <v>43938</v>
      </c>
      <c r="B5009">
        <v>20</v>
      </c>
      <c r="C5009">
        <v>20.219999000000001</v>
      </c>
      <c r="D5009">
        <v>17.309999000000001</v>
      </c>
      <c r="E5009">
        <v>18.27</v>
      </c>
      <c r="F5009">
        <v>18.27</v>
      </c>
      <c r="G5009">
        <v>240628</v>
      </c>
      <c r="H5009">
        <f t="shared" si="78"/>
        <v>5008</v>
      </c>
    </row>
    <row r="5010" spans="1:8" x14ac:dyDescent="0.25">
      <c r="A5010" s="2">
        <v>43941</v>
      </c>
      <c r="B5010">
        <v>17.73</v>
      </c>
      <c r="C5010">
        <v>17.850000000000001</v>
      </c>
      <c r="D5010">
        <v>-40.32</v>
      </c>
      <c r="E5010">
        <v>-37.630001</v>
      </c>
      <c r="F5010">
        <v>-37.630001</v>
      </c>
      <c r="G5010">
        <v>247947</v>
      </c>
      <c r="H5010">
        <f t="shared" si="78"/>
        <v>5009</v>
      </c>
    </row>
    <row r="5011" spans="1:8" x14ac:dyDescent="0.25">
      <c r="A5011" s="2">
        <v>43942</v>
      </c>
      <c r="B5011">
        <v>-14</v>
      </c>
      <c r="C5011">
        <v>13.86</v>
      </c>
      <c r="D5011">
        <v>-16.739999999999998</v>
      </c>
      <c r="E5011">
        <v>10.01</v>
      </c>
      <c r="F5011">
        <v>10.01</v>
      </c>
      <c r="G5011">
        <v>2288230</v>
      </c>
      <c r="H5011">
        <f t="shared" si="78"/>
        <v>5010</v>
      </c>
    </row>
    <row r="5012" spans="1:8" x14ac:dyDescent="0.25">
      <c r="A5012" s="2">
        <v>43943</v>
      </c>
      <c r="B5012">
        <v>13.12</v>
      </c>
      <c r="C5012">
        <v>16.18</v>
      </c>
      <c r="D5012">
        <v>10.26</v>
      </c>
      <c r="E5012">
        <v>13.78</v>
      </c>
      <c r="F5012">
        <v>13.78</v>
      </c>
      <c r="G5012">
        <v>1235218</v>
      </c>
      <c r="H5012">
        <f t="shared" si="78"/>
        <v>5011</v>
      </c>
    </row>
    <row r="5013" spans="1:8" x14ac:dyDescent="0.25">
      <c r="A5013" s="2">
        <v>43944</v>
      </c>
      <c r="B5013">
        <v>14.2</v>
      </c>
      <c r="C5013">
        <v>18.260000000000002</v>
      </c>
      <c r="D5013">
        <v>13.35</v>
      </c>
      <c r="E5013">
        <v>16.5</v>
      </c>
      <c r="F5013">
        <v>16.5</v>
      </c>
      <c r="G5013">
        <v>833584</v>
      </c>
      <c r="H5013">
        <f t="shared" si="78"/>
        <v>5012</v>
      </c>
    </row>
    <row r="5014" spans="1:8" x14ac:dyDescent="0.25">
      <c r="A5014" s="2">
        <v>43945</v>
      </c>
      <c r="B5014">
        <v>16.780000999999999</v>
      </c>
      <c r="C5014">
        <v>17.969999000000001</v>
      </c>
      <c r="D5014">
        <v>15.64</v>
      </c>
      <c r="E5014">
        <v>16.940000999999999</v>
      </c>
      <c r="F5014">
        <v>16.940000999999999</v>
      </c>
      <c r="G5014">
        <v>600220</v>
      </c>
      <c r="H5014">
        <f t="shared" si="78"/>
        <v>5013</v>
      </c>
    </row>
    <row r="5015" spans="1:8" x14ac:dyDescent="0.25">
      <c r="A5015" s="2">
        <v>43948</v>
      </c>
      <c r="B5015">
        <v>16.84</v>
      </c>
      <c r="C5015">
        <v>16.98</v>
      </c>
      <c r="D5015">
        <v>11.88</v>
      </c>
      <c r="E5015">
        <v>12.78</v>
      </c>
      <c r="F5015">
        <v>12.78</v>
      </c>
      <c r="G5015">
        <v>623201</v>
      </c>
      <c r="H5015">
        <f t="shared" si="78"/>
        <v>5014</v>
      </c>
    </row>
    <row r="5016" spans="1:8" x14ac:dyDescent="0.25">
      <c r="A5016" s="2">
        <v>43949</v>
      </c>
      <c r="B5016">
        <v>12.96</v>
      </c>
      <c r="C5016">
        <v>13.69</v>
      </c>
      <c r="D5016">
        <v>10.07</v>
      </c>
      <c r="E5016">
        <v>12.34</v>
      </c>
      <c r="F5016">
        <v>12.34</v>
      </c>
      <c r="G5016">
        <v>897087</v>
      </c>
      <c r="H5016">
        <f t="shared" si="78"/>
        <v>5015</v>
      </c>
    </row>
    <row r="5017" spans="1:8" x14ac:dyDescent="0.25">
      <c r="A5017" s="2">
        <v>43950</v>
      </c>
      <c r="B5017">
        <v>13.35</v>
      </c>
      <c r="C5017">
        <v>16.780000999999999</v>
      </c>
      <c r="D5017">
        <v>12.67</v>
      </c>
      <c r="E5017">
        <v>15.06</v>
      </c>
      <c r="F5017">
        <v>15.06</v>
      </c>
      <c r="G5017">
        <v>554134</v>
      </c>
      <c r="H5017">
        <f t="shared" si="78"/>
        <v>5016</v>
      </c>
    </row>
    <row r="5018" spans="1:8" x14ac:dyDescent="0.25">
      <c r="A5018" s="2">
        <v>43951</v>
      </c>
      <c r="B5018">
        <v>15.64</v>
      </c>
      <c r="C5018">
        <v>19.440000999999999</v>
      </c>
      <c r="D5018">
        <v>15.45</v>
      </c>
      <c r="E5018">
        <v>18.84</v>
      </c>
      <c r="F5018">
        <v>18.84</v>
      </c>
      <c r="G5018">
        <v>545344</v>
      </c>
      <c r="H5018">
        <f t="shared" si="78"/>
        <v>5017</v>
      </c>
    </row>
    <row r="5019" spans="1:8" x14ac:dyDescent="0.25">
      <c r="A5019" s="2">
        <v>43952</v>
      </c>
      <c r="B5019">
        <v>19.040001</v>
      </c>
      <c r="C5019">
        <v>20.48</v>
      </c>
      <c r="D5019">
        <v>18.07</v>
      </c>
      <c r="E5019">
        <v>19.780000999999999</v>
      </c>
      <c r="F5019">
        <v>19.780000999999999</v>
      </c>
      <c r="G5019">
        <v>403201</v>
      </c>
      <c r="H5019">
        <f t="shared" si="78"/>
        <v>5018</v>
      </c>
    </row>
    <row r="5020" spans="1:8" x14ac:dyDescent="0.25">
      <c r="A5020" s="2">
        <v>43955</v>
      </c>
      <c r="B5020">
        <v>19.110001</v>
      </c>
      <c r="C5020">
        <v>21.42</v>
      </c>
      <c r="D5020">
        <v>18.049999</v>
      </c>
      <c r="E5020">
        <v>20.389999</v>
      </c>
      <c r="F5020">
        <v>20.389999</v>
      </c>
      <c r="G5020">
        <v>311488</v>
      </c>
      <c r="H5020">
        <f t="shared" si="78"/>
        <v>5019</v>
      </c>
    </row>
    <row r="5021" spans="1:8" x14ac:dyDescent="0.25">
      <c r="A5021" s="2">
        <v>43956</v>
      </c>
      <c r="B5021">
        <v>21.24</v>
      </c>
      <c r="C5021">
        <v>25.49</v>
      </c>
      <c r="D5021">
        <v>21.129999000000002</v>
      </c>
      <c r="E5021">
        <v>24.559999000000001</v>
      </c>
      <c r="F5021">
        <v>24.559999000000001</v>
      </c>
      <c r="G5021">
        <v>387240</v>
      </c>
      <c r="H5021">
        <f t="shared" si="78"/>
        <v>5020</v>
      </c>
    </row>
    <row r="5022" spans="1:8" x14ac:dyDescent="0.25">
      <c r="A5022" s="2">
        <v>43957</v>
      </c>
      <c r="B5022">
        <v>25.52</v>
      </c>
      <c r="C5022">
        <v>26.08</v>
      </c>
      <c r="D5022">
        <v>22.58</v>
      </c>
      <c r="E5022">
        <v>23.99</v>
      </c>
      <c r="F5022">
        <v>23.99</v>
      </c>
      <c r="G5022">
        <v>381165</v>
      </c>
      <c r="H5022">
        <f t="shared" si="78"/>
        <v>5021</v>
      </c>
    </row>
    <row r="5023" spans="1:8" x14ac:dyDescent="0.25">
      <c r="A5023" s="2">
        <v>43958</v>
      </c>
      <c r="B5023">
        <v>24.09</v>
      </c>
      <c r="C5023">
        <v>26.74</v>
      </c>
      <c r="D5023">
        <v>22.940000999999999</v>
      </c>
      <c r="E5023">
        <v>23.549999</v>
      </c>
      <c r="F5023">
        <v>23.549999</v>
      </c>
      <c r="G5023">
        <v>310261</v>
      </c>
      <c r="H5023">
        <f t="shared" si="78"/>
        <v>5022</v>
      </c>
    </row>
    <row r="5024" spans="1:8" x14ac:dyDescent="0.25">
      <c r="A5024" s="2">
        <v>43959</v>
      </c>
      <c r="B5024">
        <v>23.35</v>
      </c>
      <c r="C5024">
        <v>24.99</v>
      </c>
      <c r="D5024">
        <v>23.26</v>
      </c>
      <c r="E5024">
        <v>24.74</v>
      </c>
      <c r="F5024">
        <v>24.74</v>
      </c>
      <c r="G5024">
        <v>205181</v>
      </c>
      <c r="H5024">
        <f t="shared" si="78"/>
        <v>5023</v>
      </c>
    </row>
    <row r="5025" spans="1:8" x14ac:dyDescent="0.25">
      <c r="A5025" s="2">
        <v>43962</v>
      </c>
      <c r="B5025">
        <v>24.49</v>
      </c>
      <c r="C5025">
        <v>25.58</v>
      </c>
      <c r="D5025">
        <v>23.67</v>
      </c>
      <c r="E5025">
        <v>24.139999</v>
      </c>
      <c r="F5025">
        <v>24.139999</v>
      </c>
      <c r="G5025">
        <v>179591</v>
      </c>
      <c r="H5025">
        <f t="shared" si="78"/>
        <v>5024</v>
      </c>
    </row>
    <row r="5026" spans="1:8" x14ac:dyDescent="0.25">
      <c r="A5026" s="2">
        <v>43963</v>
      </c>
      <c r="B5026">
        <v>24.49</v>
      </c>
      <c r="C5026">
        <v>26.23</v>
      </c>
      <c r="D5026">
        <v>24.219999000000001</v>
      </c>
      <c r="E5026">
        <v>25.780000999999999</v>
      </c>
      <c r="F5026">
        <v>25.780000999999999</v>
      </c>
      <c r="G5026">
        <v>212335</v>
      </c>
      <c r="H5026">
        <f t="shared" si="78"/>
        <v>5025</v>
      </c>
    </row>
    <row r="5027" spans="1:8" x14ac:dyDescent="0.25">
      <c r="A5027" s="2">
        <v>43964</v>
      </c>
      <c r="B5027">
        <v>25.299999</v>
      </c>
      <c r="C5027">
        <v>26.450001</v>
      </c>
      <c r="D5027">
        <v>24.790001</v>
      </c>
      <c r="E5027">
        <v>25.290001</v>
      </c>
      <c r="F5027">
        <v>25.290001</v>
      </c>
      <c r="G5027">
        <v>150864</v>
      </c>
      <c r="H5027">
        <f t="shared" si="78"/>
        <v>5026</v>
      </c>
    </row>
    <row r="5028" spans="1:8" x14ac:dyDescent="0.25">
      <c r="A5028" s="2">
        <v>43965</v>
      </c>
      <c r="B5028">
        <v>25.559999000000001</v>
      </c>
      <c r="C5028">
        <v>27.959999</v>
      </c>
      <c r="D5028">
        <v>25.18</v>
      </c>
      <c r="E5028">
        <v>27.559999000000001</v>
      </c>
      <c r="F5028">
        <v>27.559999000000001</v>
      </c>
      <c r="G5028">
        <v>160507</v>
      </c>
      <c r="H5028">
        <f t="shared" si="78"/>
        <v>5027</v>
      </c>
    </row>
    <row r="5029" spans="1:8" x14ac:dyDescent="0.25">
      <c r="A5029" s="2">
        <v>43966</v>
      </c>
      <c r="B5029">
        <v>27.639999</v>
      </c>
      <c r="C5029">
        <v>29.92</v>
      </c>
      <c r="D5029">
        <v>27.24</v>
      </c>
      <c r="E5029">
        <v>29.43</v>
      </c>
      <c r="F5029">
        <v>29.43</v>
      </c>
      <c r="G5029">
        <v>108016</v>
      </c>
      <c r="H5029">
        <f t="shared" si="78"/>
        <v>5028</v>
      </c>
    </row>
    <row r="5030" spans="1:8" x14ac:dyDescent="0.25">
      <c r="A5030" s="2">
        <v>43969</v>
      </c>
      <c r="B5030">
        <v>29.530000999999999</v>
      </c>
      <c r="C5030">
        <v>33.32</v>
      </c>
      <c r="D5030">
        <v>29.530000999999999</v>
      </c>
      <c r="E5030">
        <v>31.82</v>
      </c>
      <c r="F5030">
        <v>31.82</v>
      </c>
      <c r="G5030">
        <v>89376</v>
      </c>
      <c r="H5030">
        <f t="shared" si="78"/>
        <v>5029</v>
      </c>
    </row>
    <row r="5031" spans="1:8" x14ac:dyDescent="0.25">
      <c r="A5031" s="2">
        <v>43970</v>
      </c>
      <c r="B5031">
        <v>32.830002</v>
      </c>
      <c r="C5031">
        <v>33.439999</v>
      </c>
      <c r="D5031">
        <v>31.34</v>
      </c>
      <c r="E5031">
        <v>32.5</v>
      </c>
      <c r="F5031">
        <v>32.5</v>
      </c>
      <c r="G5031">
        <v>430823</v>
      </c>
      <c r="H5031">
        <f t="shared" si="78"/>
        <v>5030</v>
      </c>
    </row>
    <row r="5032" spans="1:8" x14ac:dyDescent="0.25">
      <c r="A5032" s="2">
        <v>43971</v>
      </c>
      <c r="B5032">
        <v>31.889999</v>
      </c>
      <c r="C5032">
        <v>33.779998999999997</v>
      </c>
      <c r="D5032">
        <v>31.559999000000001</v>
      </c>
      <c r="E5032">
        <v>33.490001999999997</v>
      </c>
      <c r="F5032">
        <v>33.490001999999997</v>
      </c>
      <c r="G5032">
        <v>406431</v>
      </c>
      <c r="H5032">
        <f t="shared" si="78"/>
        <v>5031</v>
      </c>
    </row>
    <row r="5033" spans="1:8" x14ac:dyDescent="0.25">
      <c r="A5033" s="2">
        <v>43972</v>
      </c>
      <c r="B5033">
        <v>33.529998999999997</v>
      </c>
      <c r="C5033">
        <v>34.659999999999997</v>
      </c>
      <c r="D5033">
        <v>33.259998000000003</v>
      </c>
      <c r="E5033">
        <v>33.919998</v>
      </c>
      <c r="F5033">
        <v>33.919998</v>
      </c>
      <c r="G5033">
        <v>372814</v>
      </c>
      <c r="H5033">
        <f t="shared" si="78"/>
        <v>5032</v>
      </c>
    </row>
    <row r="5034" spans="1:8" x14ac:dyDescent="0.25">
      <c r="A5034" s="2">
        <v>43973</v>
      </c>
      <c r="B5034">
        <v>33.950001</v>
      </c>
      <c r="C5034">
        <v>34</v>
      </c>
      <c r="D5034">
        <v>30.719999000000001</v>
      </c>
      <c r="E5034">
        <v>33.25</v>
      </c>
      <c r="F5034">
        <v>33.25</v>
      </c>
      <c r="G5034">
        <v>429036</v>
      </c>
      <c r="H5034">
        <f t="shared" si="78"/>
        <v>5033</v>
      </c>
    </row>
    <row r="5035" spans="1:8" x14ac:dyDescent="0.25">
      <c r="A5035" s="2">
        <v>43977</v>
      </c>
      <c r="B5035">
        <v>33.299999</v>
      </c>
      <c r="C5035">
        <v>34.810001</v>
      </c>
      <c r="D5035">
        <v>32.479999999999997</v>
      </c>
      <c r="E5035">
        <v>34.349997999999999</v>
      </c>
      <c r="F5035">
        <v>34.349997999999999</v>
      </c>
      <c r="G5035">
        <v>466737</v>
      </c>
      <c r="H5035">
        <f t="shared" si="78"/>
        <v>5034</v>
      </c>
    </row>
    <row r="5036" spans="1:8" x14ac:dyDescent="0.25">
      <c r="A5036" s="2">
        <v>43978</v>
      </c>
      <c r="B5036">
        <v>34.139999000000003</v>
      </c>
      <c r="C5036">
        <v>34.32</v>
      </c>
      <c r="D5036">
        <v>31.75</v>
      </c>
      <c r="E5036">
        <v>32.810001</v>
      </c>
      <c r="F5036">
        <v>32.810001</v>
      </c>
      <c r="G5036">
        <v>415246</v>
      </c>
      <c r="H5036">
        <f t="shared" si="78"/>
        <v>5035</v>
      </c>
    </row>
    <row r="5037" spans="1:8" x14ac:dyDescent="0.25">
      <c r="A5037" s="2">
        <v>43979</v>
      </c>
      <c r="B5037">
        <v>32.099997999999999</v>
      </c>
      <c r="C5037">
        <v>34.209999000000003</v>
      </c>
      <c r="D5037">
        <v>31.139999</v>
      </c>
      <c r="E5037">
        <v>33.709999000000003</v>
      </c>
      <c r="F5037">
        <v>33.709999000000003</v>
      </c>
      <c r="G5037">
        <v>440168</v>
      </c>
      <c r="H5037">
        <f t="shared" si="78"/>
        <v>5036</v>
      </c>
    </row>
    <row r="5038" spans="1:8" x14ac:dyDescent="0.25">
      <c r="A5038" s="2">
        <v>43980</v>
      </c>
      <c r="B5038">
        <v>33.68</v>
      </c>
      <c r="C5038">
        <v>35.770000000000003</v>
      </c>
      <c r="D5038">
        <v>32.360000999999997</v>
      </c>
      <c r="E5038">
        <v>35.490001999999997</v>
      </c>
      <c r="F5038">
        <v>35.490001999999997</v>
      </c>
      <c r="G5038">
        <v>443647</v>
      </c>
      <c r="H5038">
        <f t="shared" si="78"/>
        <v>5037</v>
      </c>
    </row>
    <row r="5039" spans="1:8" x14ac:dyDescent="0.25">
      <c r="A5039" s="2">
        <v>43983</v>
      </c>
      <c r="B5039">
        <v>35.209999000000003</v>
      </c>
      <c r="C5039">
        <v>35.900002000000001</v>
      </c>
      <c r="D5039">
        <v>34.270000000000003</v>
      </c>
      <c r="E5039">
        <v>35.439999</v>
      </c>
      <c r="F5039">
        <v>35.439999</v>
      </c>
      <c r="G5039">
        <v>385710</v>
      </c>
      <c r="H5039">
        <f t="shared" si="78"/>
        <v>5038</v>
      </c>
    </row>
    <row r="5040" spans="1:8" x14ac:dyDescent="0.25">
      <c r="A5040" s="2">
        <v>43984</v>
      </c>
      <c r="B5040">
        <v>35.560001</v>
      </c>
      <c r="C5040">
        <v>37.060001</v>
      </c>
      <c r="D5040">
        <v>35.279998999999997</v>
      </c>
      <c r="E5040">
        <v>36.810001</v>
      </c>
      <c r="F5040">
        <v>36.810001</v>
      </c>
      <c r="G5040">
        <v>343483</v>
      </c>
      <c r="H5040">
        <f t="shared" si="78"/>
        <v>5039</v>
      </c>
    </row>
    <row r="5041" spans="1:8" x14ac:dyDescent="0.25">
      <c r="A5041" s="2">
        <v>43985</v>
      </c>
      <c r="B5041">
        <v>36.860000999999997</v>
      </c>
      <c r="C5041">
        <v>38.18</v>
      </c>
      <c r="D5041">
        <v>35.880001</v>
      </c>
      <c r="E5041">
        <v>37.290000999999997</v>
      </c>
      <c r="F5041">
        <v>37.290000999999997</v>
      </c>
      <c r="G5041">
        <v>494253</v>
      </c>
      <c r="H5041">
        <f t="shared" si="78"/>
        <v>5040</v>
      </c>
    </row>
    <row r="5042" spans="1:8" x14ac:dyDescent="0.25">
      <c r="A5042" s="2">
        <v>43986</v>
      </c>
      <c r="B5042">
        <v>36.759998000000003</v>
      </c>
      <c r="C5042">
        <v>37.619999</v>
      </c>
      <c r="D5042">
        <v>36.380001</v>
      </c>
      <c r="E5042">
        <v>37.409999999999997</v>
      </c>
      <c r="F5042">
        <v>37.409999999999997</v>
      </c>
      <c r="G5042">
        <v>307612</v>
      </c>
      <c r="H5042">
        <f t="shared" si="78"/>
        <v>5041</v>
      </c>
    </row>
    <row r="5043" spans="1:8" x14ac:dyDescent="0.25">
      <c r="A5043" s="2">
        <v>43987</v>
      </c>
      <c r="B5043">
        <v>37.330002</v>
      </c>
      <c r="C5043">
        <v>39.68</v>
      </c>
      <c r="D5043">
        <v>37.049999</v>
      </c>
      <c r="E5043">
        <v>39.549999</v>
      </c>
      <c r="F5043">
        <v>39.549999</v>
      </c>
      <c r="G5043">
        <v>396856</v>
      </c>
      <c r="H5043">
        <f t="shared" si="78"/>
        <v>5042</v>
      </c>
    </row>
    <row r="5044" spans="1:8" x14ac:dyDescent="0.25">
      <c r="A5044" s="2">
        <v>43990</v>
      </c>
      <c r="B5044">
        <v>39.409999999999997</v>
      </c>
      <c r="C5044">
        <v>40.439999</v>
      </c>
      <c r="D5044">
        <v>37.959999000000003</v>
      </c>
      <c r="E5044">
        <v>38.189999</v>
      </c>
      <c r="F5044">
        <v>38.189999</v>
      </c>
      <c r="G5044">
        <v>416639</v>
      </c>
      <c r="H5044">
        <f t="shared" si="78"/>
        <v>5043</v>
      </c>
    </row>
    <row r="5045" spans="1:8" x14ac:dyDescent="0.25">
      <c r="A5045" s="2">
        <v>43991</v>
      </c>
      <c r="B5045">
        <v>38.220001000000003</v>
      </c>
      <c r="C5045">
        <v>39.099997999999999</v>
      </c>
      <c r="D5045">
        <v>37.07</v>
      </c>
      <c r="E5045">
        <v>38.939999</v>
      </c>
      <c r="F5045">
        <v>38.939999</v>
      </c>
      <c r="G5045">
        <v>396033</v>
      </c>
      <c r="H5045">
        <f t="shared" si="78"/>
        <v>5044</v>
      </c>
    </row>
    <row r="5046" spans="1:8" x14ac:dyDescent="0.25">
      <c r="A5046" s="2">
        <v>43992</v>
      </c>
      <c r="B5046">
        <v>38.5</v>
      </c>
      <c r="C5046">
        <v>39.909999999999997</v>
      </c>
      <c r="D5046">
        <v>37.729999999999997</v>
      </c>
      <c r="E5046">
        <v>39.599997999999999</v>
      </c>
      <c r="F5046">
        <v>39.599997999999999</v>
      </c>
      <c r="G5046">
        <v>385868</v>
      </c>
      <c r="H5046">
        <f t="shared" si="78"/>
        <v>5045</v>
      </c>
    </row>
    <row r="5047" spans="1:8" x14ac:dyDescent="0.25">
      <c r="A5047" s="2">
        <v>43993</v>
      </c>
      <c r="B5047">
        <v>39.090000000000003</v>
      </c>
      <c r="C5047">
        <v>39.090000000000003</v>
      </c>
      <c r="D5047">
        <v>35.409999999999997</v>
      </c>
      <c r="E5047">
        <v>36.340000000000003</v>
      </c>
      <c r="F5047">
        <v>36.340000000000003</v>
      </c>
      <c r="G5047">
        <v>513912</v>
      </c>
      <c r="H5047">
        <f t="shared" si="78"/>
        <v>5046</v>
      </c>
    </row>
    <row r="5048" spans="1:8" x14ac:dyDescent="0.25">
      <c r="A5048" s="2">
        <v>43994</v>
      </c>
      <c r="B5048">
        <v>36.259998000000003</v>
      </c>
      <c r="C5048">
        <v>36.990001999999997</v>
      </c>
      <c r="D5048">
        <v>34.479999999999997</v>
      </c>
      <c r="E5048">
        <v>36.259998000000003</v>
      </c>
      <c r="F5048">
        <v>36.259998000000003</v>
      </c>
      <c r="G5048">
        <v>406508</v>
      </c>
      <c r="H5048">
        <f t="shared" si="78"/>
        <v>5047</v>
      </c>
    </row>
    <row r="5049" spans="1:8" x14ac:dyDescent="0.25">
      <c r="A5049" s="2">
        <v>43997</v>
      </c>
      <c r="B5049">
        <v>36.029998999999997</v>
      </c>
      <c r="C5049">
        <v>37.259998000000003</v>
      </c>
      <c r="D5049">
        <v>34.360000999999997</v>
      </c>
      <c r="E5049">
        <v>37.119999</v>
      </c>
      <c r="F5049">
        <v>37.119999</v>
      </c>
      <c r="G5049">
        <v>387546</v>
      </c>
      <c r="H5049">
        <f t="shared" si="78"/>
        <v>5048</v>
      </c>
    </row>
    <row r="5050" spans="1:8" x14ac:dyDescent="0.25">
      <c r="A5050" s="2">
        <v>43998</v>
      </c>
      <c r="B5050">
        <v>37.049999</v>
      </c>
      <c r="C5050">
        <v>39.060001</v>
      </c>
      <c r="D5050">
        <v>36.380001</v>
      </c>
      <c r="E5050">
        <v>38.380001</v>
      </c>
      <c r="F5050">
        <v>38.380001</v>
      </c>
      <c r="G5050">
        <v>366323</v>
      </c>
      <c r="H5050">
        <f t="shared" si="78"/>
        <v>5049</v>
      </c>
    </row>
    <row r="5051" spans="1:8" x14ac:dyDescent="0.25">
      <c r="A5051" s="2">
        <v>43999</v>
      </c>
      <c r="B5051">
        <v>37.93</v>
      </c>
      <c r="C5051">
        <v>38.75</v>
      </c>
      <c r="D5051">
        <v>37.209999000000003</v>
      </c>
      <c r="E5051">
        <v>37.959999000000003</v>
      </c>
      <c r="F5051">
        <v>37.959999000000003</v>
      </c>
      <c r="G5051">
        <v>239516</v>
      </c>
      <c r="H5051">
        <f t="shared" si="78"/>
        <v>5050</v>
      </c>
    </row>
    <row r="5052" spans="1:8" x14ac:dyDescent="0.25">
      <c r="A5052" s="2">
        <v>44000</v>
      </c>
      <c r="B5052">
        <v>37.740001999999997</v>
      </c>
      <c r="C5052">
        <v>38.970001000000003</v>
      </c>
      <c r="D5052">
        <v>37.110000999999997</v>
      </c>
      <c r="E5052">
        <v>38.840000000000003</v>
      </c>
      <c r="F5052">
        <v>38.840000000000003</v>
      </c>
      <c r="G5052">
        <v>113384</v>
      </c>
      <c r="H5052">
        <f t="shared" si="78"/>
        <v>5051</v>
      </c>
    </row>
    <row r="5053" spans="1:8" x14ac:dyDescent="0.25">
      <c r="A5053" s="2">
        <v>44001</v>
      </c>
      <c r="B5053">
        <v>38.849997999999999</v>
      </c>
      <c r="C5053">
        <v>40.490001999999997</v>
      </c>
      <c r="D5053">
        <v>38.400002000000001</v>
      </c>
      <c r="E5053">
        <v>39.75</v>
      </c>
      <c r="F5053">
        <v>39.75</v>
      </c>
      <c r="G5053">
        <v>64113</v>
      </c>
      <c r="H5053">
        <f t="shared" si="78"/>
        <v>5052</v>
      </c>
    </row>
    <row r="5054" spans="1:8" x14ac:dyDescent="0.25">
      <c r="A5054" s="2">
        <v>44004</v>
      </c>
      <c r="B5054">
        <v>39.18</v>
      </c>
      <c r="C5054">
        <v>40.700001</v>
      </c>
      <c r="D5054">
        <v>39.119999</v>
      </c>
      <c r="E5054">
        <v>40.459999000000003</v>
      </c>
      <c r="F5054">
        <v>40.459999000000003</v>
      </c>
      <c r="G5054">
        <v>315264</v>
      </c>
      <c r="H5054">
        <f t="shared" si="78"/>
        <v>5053</v>
      </c>
    </row>
    <row r="5055" spans="1:8" x14ac:dyDescent="0.25">
      <c r="A5055" s="2">
        <v>44005</v>
      </c>
      <c r="B5055">
        <v>40.68</v>
      </c>
      <c r="C5055">
        <v>41.630001</v>
      </c>
      <c r="D5055">
        <v>39.759998000000003</v>
      </c>
      <c r="E5055">
        <v>40.369999</v>
      </c>
      <c r="F5055">
        <v>40.369999</v>
      </c>
      <c r="G5055">
        <v>368730</v>
      </c>
      <c r="H5055">
        <f t="shared" si="78"/>
        <v>5054</v>
      </c>
    </row>
    <row r="5056" spans="1:8" x14ac:dyDescent="0.25">
      <c r="A5056" s="2">
        <v>44006</v>
      </c>
      <c r="B5056">
        <v>39.990001999999997</v>
      </c>
      <c r="C5056">
        <v>40.540000999999997</v>
      </c>
      <c r="D5056">
        <v>37.310001</v>
      </c>
      <c r="E5056">
        <v>38.009998000000003</v>
      </c>
      <c r="F5056">
        <v>38.009998000000003</v>
      </c>
      <c r="G5056">
        <v>499490</v>
      </c>
      <c r="H5056">
        <f t="shared" si="78"/>
        <v>5055</v>
      </c>
    </row>
    <row r="5057" spans="1:8" x14ac:dyDescent="0.25">
      <c r="A5057" s="2">
        <v>44007</v>
      </c>
      <c r="B5057">
        <v>38.049999</v>
      </c>
      <c r="C5057">
        <v>39.229999999999997</v>
      </c>
      <c r="D5057">
        <v>37.080002</v>
      </c>
      <c r="E5057">
        <v>38.720001000000003</v>
      </c>
      <c r="F5057">
        <v>38.720001000000003</v>
      </c>
      <c r="G5057">
        <v>451640</v>
      </c>
      <c r="H5057">
        <f t="shared" si="78"/>
        <v>5056</v>
      </c>
    </row>
    <row r="5058" spans="1:8" x14ac:dyDescent="0.25">
      <c r="A5058" s="2">
        <v>44008</v>
      </c>
      <c r="B5058">
        <v>39.090000000000003</v>
      </c>
      <c r="C5058">
        <v>39.349997999999999</v>
      </c>
      <c r="D5058">
        <v>37.790000999999997</v>
      </c>
      <c r="E5058">
        <v>38.490001999999997</v>
      </c>
      <c r="F5058">
        <v>38.490001999999997</v>
      </c>
      <c r="G5058">
        <v>356712</v>
      </c>
      <c r="H5058">
        <f t="shared" si="78"/>
        <v>5057</v>
      </c>
    </row>
    <row r="5059" spans="1:8" x14ac:dyDescent="0.25">
      <c r="A5059" s="2">
        <v>44011</v>
      </c>
      <c r="B5059">
        <v>37.959999000000003</v>
      </c>
      <c r="C5059">
        <v>39.889999000000003</v>
      </c>
      <c r="D5059">
        <v>37.5</v>
      </c>
      <c r="E5059">
        <v>39.700001</v>
      </c>
      <c r="F5059">
        <v>39.700001</v>
      </c>
      <c r="G5059">
        <v>343913</v>
      </c>
      <c r="H5059">
        <f t="shared" si="78"/>
        <v>5058</v>
      </c>
    </row>
    <row r="5060" spans="1:8" x14ac:dyDescent="0.25">
      <c r="A5060" s="2">
        <v>44012</v>
      </c>
      <c r="B5060">
        <v>39.639999000000003</v>
      </c>
      <c r="C5060">
        <v>40.080002</v>
      </c>
      <c r="D5060">
        <v>38.849997999999999</v>
      </c>
      <c r="E5060">
        <v>39.270000000000003</v>
      </c>
      <c r="F5060">
        <v>39.270000000000003</v>
      </c>
      <c r="G5060">
        <v>370059</v>
      </c>
      <c r="H5060">
        <f t="shared" ref="H5060:H5123" si="79">H5059+1</f>
        <v>5059</v>
      </c>
    </row>
    <row r="5061" spans="1:8" x14ac:dyDescent="0.25">
      <c r="A5061" s="2">
        <v>44013</v>
      </c>
      <c r="B5061">
        <v>39.840000000000003</v>
      </c>
      <c r="C5061">
        <v>40.580002</v>
      </c>
      <c r="D5061">
        <v>39.049999</v>
      </c>
      <c r="E5061">
        <v>39.82</v>
      </c>
      <c r="F5061">
        <v>39.82</v>
      </c>
      <c r="G5061">
        <v>407170</v>
      </c>
      <c r="H5061">
        <f t="shared" si="79"/>
        <v>5060</v>
      </c>
    </row>
    <row r="5062" spans="1:8" x14ac:dyDescent="0.25">
      <c r="A5062" s="2">
        <v>44014</v>
      </c>
      <c r="B5062">
        <v>39.779998999999997</v>
      </c>
      <c r="C5062">
        <v>40.740001999999997</v>
      </c>
      <c r="D5062">
        <v>39.459999000000003</v>
      </c>
      <c r="E5062">
        <v>40.650002000000001</v>
      </c>
      <c r="F5062">
        <v>40.650002000000001</v>
      </c>
      <c r="G5062">
        <v>347096</v>
      </c>
      <c r="H5062">
        <f t="shared" si="79"/>
        <v>5061</v>
      </c>
    </row>
    <row r="5063" spans="1:8" x14ac:dyDescent="0.25">
      <c r="A5063" s="2">
        <v>44018</v>
      </c>
      <c r="B5063">
        <v>40.380001</v>
      </c>
      <c r="C5063">
        <v>41.080002</v>
      </c>
      <c r="D5063">
        <v>39.840000000000003</v>
      </c>
      <c r="E5063">
        <v>40.630001</v>
      </c>
      <c r="F5063">
        <v>40.630001</v>
      </c>
      <c r="G5063">
        <v>373236</v>
      </c>
      <c r="H5063">
        <f t="shared" si="79"/>
        <v>5062</v>
      </c>
    </row>
    <row r="5064" spans="1:8" x14ac:dyDescent="0.25">
      <c r="A5064" s="2">
        <v>44019</v>
      </c>
      <c r="B5064">
        <v>40.68</v>
      </c>
      <c r="C5064">
        <v>40.950001</v>
      </c>
      <c r="D5064">
        <v>39.900002000000001</v>
      </c>
      <c r="E5064">
        <v>40.619999</v>
      </c>
      <c r="F5064">
        <v>40.619999</v>
      </c>
      <c r="G5064">
        <v>256596</v>
      </c>
      <c r="H5064">
        <f t="shared" si="79"/>
        <v>5063</v>
      </c>
    </row>
    <row r="5065" spans="1:8" x14ac:dyDescent="0.25">
      <c r="A5065" s="2">
        <v>44020</v>
      </c>
      <c r="B5065">
        <v>40.479999999999997</v>
      </c>
      <c r="C5065">
        <v>41.080002</v>
      </c>
      <c r="D5065">
        <v>40.299999</v>
      </c>
      <c r="E5065">
        <v>40.900002000000001</v>
      </c>
      <c r="F5065">
        <v>40.900002000000001</v>
      </c>
      <c r="G5065">
        <v>286740</v>
      </c>
      <c r="H5065">
        <f t="shared" si="79"/>
        <v>5064</v>
      </c>
    </row>
    <row r="5066" spans="1:8" x14ac:dyDescent="0.25">
      <c r="A5066" s="2">
        <v>44021</v>
      </c>
      <c r="B5066">
        <v>40.869999</v>
      </c>
      <c r="C5066">
        <v>40.990001999999997</v>
      </c>
      <c r="D5066">
        <v>39.270000000000003</v>
      </c>
      <c r="E5066">
        <v>39.619999</v>
      </c>
      <c r="F5066">
        <v>39.619999</v>
      </c>
      <c r="G5066">
        <v>367386</v>
      </c>
      <c r="H5066">
        <f t="shared" si="79"/>
        <v>5065</v>
      </c>
    </row>
    <row r="5067" spans="1:8" x14ac:dyDescent="0.25">
      <c r="A5067" s="2">
        <v>44022</v>
      </c>
      <c r="B5067">
        <v>39.580002</v>
      </c>
      <c r="C5067">
        <v>40.770000000000003</v>
      </c>
      <c r="D5067">
        <v>38.540000999999997</v>
      </c>
      <c r="E5067">
        <v>40.549999</v>
      </c>
      <c r="F5067">
        <v>40.549999</v>
      </c>
      <c r="G5067">
        <v>393149</v>
      </c>
      <c r="H5067">
        <f t="shared" si="79"/>
        <v>5066</v>
      </c>
    </row>
    <row r="5068" spans="1:8" x14ac:dyDescent="0.25">
      <c r="A5068" s="2">
        <v>44025</v>
      </c>
      <c r="B5068">
        <v>40.349997999999999</v>
      </c>
      <c r="C5068">
        <v>40.720001000000003</v>
      </c>
      <c r="D5068">
        <v>39.470001000000003</v>
      </c>
      <c r="E5068">
        <v>40.099997999999999</v>
      </c>
      <c r="F5068">
        <v>40.099997999999999</v>
      </c>
      <c r="G5068">
        <v>370715</v>
      </c>
      <c r="H5068">
        <f t="shared" si="79"/>
        <v>5067</v>
      </c>
    </row>
    <row r="5069" spans="1:8" x14ac:dyDescent="0.25">
      <c r="A5069" s="2">
        <v>44026</v>
      </c>
      <c r="B5069">
        <v>39.599997999999999</v>
      </c>
      <c r="C5069">
        <v>40.57</v>
      </c>
      <c r="D5069">
        <v>39.07</v>
      </c>
      <c r="E5069">
        <v>40.290000999999997</v>
      </c>
      <c r="F5069">
        <v>40.290000999999997</v>
      </c>
      <c r="G5069">
        <v>426971</v>
      </c>
      <c r="H5069">
        <f t="shared" si="79"/>
        <v>5068</v>
      </c>
    </row>
    <row r="5070" spans="1:8" x14ac:dyDescent="0.25">
      <c r="A5070" s="2">
        <v>44027</v>
      </c>
      <c r="B5070">
        <v>40.549999</v>
      </c>
      <c r="C5070">
        <v>41.259998000000003</v>
      </c>
      <c r="D5070">
        <v>40.080002</v>
      </c>
      <c r="E5070">
        <v>41.200001</v>
      </c>
      <c r="F5070">
        <v>41.200001</v>
      </c>
      <c r="G5070">
        <v>352542</v>
      </c>
      <c r="H5070">
        <f t="shared" si="79"/>
        <v>5069</v>
      </c>
    </row>
    <row r="5071" spans="1:8" x14ac:dyDescent="0.25">
      <c r="A5071" s="2">
        <v>44028</v>
      </c>
      <c r="B5071">
        <v>40.970001000000003</v>
      </c>
      <c r="C5071">
        <v>41.18</v>
      </c>
      <c r="D5071">
        <v>40.520000000000003</v>
      </c>
      <c r="E5071">
        <v>40.75</v>
      </c>
      <c r="F5071">
        <v>40.75</v>
      </c>
      <c r="G5071">
        <v>200101</v>
      </c>
      <c r="H5071">
        <f t="shared" si="79"/>
        <v>5070</v>
      </c>
    </row>
    <row r="5072" spans="1:8" x14ac:dyDescent="0.25">
      <c r="A5072" s="2">
        <v>44029</v>
      </c>
      <c r="B5072">
        <v>40.720001000000003</v>
      </c>
      <c r="C5072">
        <v>40.900002000000001</v>
      </c>
      <c r="D5072">
        <v>40.020000000000003</v>
      </c>
      <c r="E5072">
        <v>40.590000000000003</v>
      </c>
      <c r="F5072">
        <v>40.590000000000003</v>
      </c>
      <c r="G5072">
        <v>88220</v>
      </c>
      <c r="H5072">
        <f t="shared" si="79"/>
        <v>5071</v>
      </c>
    </row>
    <row r="5073" spans="1:8" x14ac:dyDescent="0.25">
      <c r="A5073" s="2">
        <v>44032</v>
      </c>
      <c r="B5073">
        <v>40.639999000000003</v>
      </c>
      <c r="C5073">
        <v>40.909999999999997</v>
      </c>
      <c r="D5073">
        <v>39.830002</v>
      </c>
      <c r="E5073">
        <v>40.810001</v>
      </c>
      <c r="F5073">
        <v>40.810001</v>
      </c>
      <c r="G5073">
        <v>60179</v>
      </c>
      <c r="H5073">
        <f t="shared" si="79"/>
        <v>5072</v>
      </c>
    </row>
    <row r="5074" spans="1:8" x14ac:dyDescent="0.25">
      <c r="A5074" s="2">
        <v>44033</v>
      </c>
      <c r="B5074">
        <v>40.650002000000001</v>
      </c>
      <c r="C5074">
        <v>42.400002000000001</v>
      </c>
      <c r="D5074">
        <v>40.639999000000003</v>
      </c>
      <c r="E5074">
        <v>41.959999000000003</v>
      </c>
      <c r="F5074">
        <v>41.959999000000003</v>
      </c>
      <c r="G5074">
        <v>389117</v>
      </c>
      <c r="H5074">
        <f t="shared" si="79"/>
        <v>5073</v>
      </c>
    </row>
    <row r="5075" spans="1:8" x14ac:dyDescent="0.25">
      <c r="A5075" s="2">
        <v>44034</v>
      </c>
      <c r="B5075">
        <v>41.540000999999997</v>
      </c>
      <c r="C5075">
        <v>42.029998999999997</v>
      </c>
      <c r="D5075">
        <v>41.139999000000003</v>
      </c>
      <c r="E5075">
        <v>41.900002000000001</v>
      </c>
      <c r="F5075">
        <v>41.900002000000001</v>
      </c>
      <c r="G5075">
        <v>333647</v>
      </c>
      <c r="H5075">
        <f t="shared" si="79"/>
        <v>5074</v>
      </c>
    </row>
    <row r="5076" spans="1:8" x14ac:dyDescent="0.25">
      <c r="A5076" s="2">
        <v>44035</v>
      </c>
      <c r="B5076">
        <v>41.950001</v>
      </c>
      <c r="C5076">
        <v>42.360000999999997</v>
      </c>
      <c r="D5076">
        <v>40.830002</v>
      </c>
      <c r="E5076">
        <v>41.07</v>
      </c>
      <c r="F5076">
        <v>41.07</v>
      </c>
      <c r="G5076">
        <v>389412</v>
      </c>
      <c r="H5076">
        <f t="shared" si="79"/>
        <v>5075</v>
      </c>
    </row>
    <row r="5077" spans="1:8" x14ac:dyDescent="0.25">
      <c r="A5077" s="2">
        <v>44036</v>
      </c>
      <c r="B5077">
        <v>41.060001</v>
      </c>
      <c r="C5077">
        <v>41.669998</v>
      </c>
      <c r="D5077">
        <v>40.659999999999997</v>
      </c>
      <c r="E5077">
        <v>41.290000999999997</v>
      </c>
      <c r="F5077">
        <v>41.290000999999997</v>
      </c>
      <c r="G5077">
        <v>353159</v>
      </c>
      <c r="H5077">
        <f t="shared" si="79"/>
        <v>5076</v>
      </c>
    </row>
    <row r="5078" spans="1:8" x14ac:dyDescent="0.25">
      <c r="A5078" s="2">
        <v>44039</v>
      </c>
      <c r="B5078">
        <v>41.259998000000003</v>
      </c>
      <c r="C5078">
        <v>41.82</v>
      </c>
      <c r="D5078">
        <v>40.479999999999997</v>
      </c>
      <c r="E5078">
        <v>41.599997999999999</v>
      </c>
      <c r="F5078">
        <v>41.599997999999999</v>
      </c>
      <c r="G5078">
        <v>377714</v>
      </c>
      <c r="H5078">
        <f t="shared" si="79"/>
        <v>5077</v>
      </c>
    </row>
    <row r="5079" spans="1:8" x14ac:dyDescent="0.25">
      <c r="A5079" s="2">
        <v>44040</v>
      </c>
      <c r="B5079">
        <v>41.650002000000001</v>
      </c>
      <c r="C5079">
        <v>41.93</v>
      </c>
      <c r="D5079">
        <v>40.849997999999999</v>
      </c>
      <c r="E5079">
        <v>41.040000999999997</v>
      </c>
      <c r="F5079">
        <v>41.040000999999997</v>
      </c>
      <c r="G5079">
        <v>276804</v>
      </c>
      <c r="H5079">
        <f t="shared" si="79"/>
        <v>5078</v>
      </c>
    </row>
    <row r="5080" spans="1:8" x14ac:dyDescent="0.25">
      <c r="A5080" s="2">
        <v>44041</v>
      </c>
      <c r="B5080">
        <v>41.130001</v>
      </c>
      <c r="C5080">
        <v>41.57</v>
      </c>
      <c r="D5080">
        <v>40.93</v>
      </c>
      <c r="E5080">
        <v>41.27</v>
      </c>
      <c r="F5080">
        <v>41.27</v>
      </c>
      <c r="G5080">
        <v>295855</v>
      </c>
      <c r="H5080">
        <f t="shared" si="79"/>
        <v>5079</v>
      </c>
    </row>
    <row r="5081" spans="1:8" x14ac:dyDescent="0.25">
      <c r="A5081" s="2">
        <v>44042</v>
      </c>
      <c r="B5081">
        <v>41.32</v>
      </c>
      <c r="C5081">
        <v>41.389999000000003</v>
      </c>
      <c r="D5081">
        <v>38.720001000000003</v>
      </c>
      <c r="E5081">
        <v>39.919998</v>
      </c>
      <c r="F5081">
        <v>39.919998</v>
      </c>
      <c r="G5081">
        <v>487325</v>
      </c>
      <c r="H5081">
        <f t="shared" si="79"/>
        <v>5080</v>
      </c>
    </row>
    <row r="5082" spans="1:8" x14ac:dyDescent="0.25">
      <c r="A5082" s="2">
        <v>44043</v>
      </c>
      <c r="B5082">
        <v>40.340000000000003</v>
      </c>
      <c r="C5082">
        <v>40.549999</v>
      </c>
      <c r="D5082">
        <v>39.659999999999997</v>
      </c>
      <c r="E5082">
        <v>40.270000000000003</v>
      </c>
      <c r="F5082">
        <v>40.270000000000003</v>
      </c>
      <c r="G5082">
        <v>318788</v>
      </c>
      <c r="H5082">
        <f t="shared" si="79"/>
        <v>5081</v>
      </c>
    </row>
    <row r="5083" spans="1:8" x14ac:dyDescent="0.25">
      <c r="A5083" s="2">
        <v>44046</v>
      </c>
      <c r="B5083">
        <v>40.389999000000003</v>
      </c>
      <c r="C5083">
        <v>41.240001999999997</v>
      </c>
      <c r="D5083">
        <v>39.580002</v>
      </c>
      <c r="E5083">
        <v>41.009998000000003</v>
      </c>
      <c r="F5083">
        <v>41.009998000000003</v>
      </c>
      <c r="G5083">
        <v>338326</v>
      </c>
      <c r="H5083">
        <f t="shared" si="79"/>
        <v>5082</v>
      </c>
    </row>
    <row r="5084" spans="1:8" x14ac:dyDescent="0.25">
      <c r="A5084" s="2">
        <v>44047</v>
      </c>
      <c r="B5084">
        <v>40.779998999999997</v>
      </c>
      <c r="C5084">
        <v>42.080002</v>
      </c>
      <c r="D5084">
        <v>40.139999000000003</v>
      </c>
      <c r="E5084">
        <v>41.700001</v>
      </c>
      <c r="F5084">
        <v>41.700001</v>
      </c>
      <c r="G5084">
        <v>451575</v>
      </c>
      <c r="H5084">
        <f t="shared" si="79"/>
        <v>5083</v>
      </c>
    </row>
    <row r="5085" spans="1:8" x14ac:dyDescent="0.25">
      <c r="A5085" s="2">
        <v>44048</v>
      </c>
      <c r="B5085">
        <v>41.560001</v>
      </c>
      <c r="C5085">
        <v>43.52</v>
      </c>
      <c r="D5085">
        <v>41.470001000000003</v>
      </c>
      <c r="E5085">
        <v>42.189999</v>
      </c>
      <c r="F5085">
        <v>42.189999</v>
      </c>
      <c r="G5085">
        <v>491268</v>
      </c>
      <c r="H5085">
        <f t="shared" si="79"/>
        <v>5084</v>
      </c>
    </row>
    <row r="5086" spans="1:8" x14ac:dyDescent="0.25">
      <c r="A5086" s="2">
        <v>44049</v>
      </c>
      <c r="B5086">
        <v>42.189999</v>
      </c>
      <c r="C5086">
        <v>42.650002000000001</v>
      </c>
      <c r="D5086">
        <v>41.610000999999997</v>
      </c>
      <c r="E5086">
        <v>41.950001</v>
      </c>
      <c r="F5086">
        <v>41.950001</v>
      </c>
      <c r="G5086">
        <v>359610</v>
      </c>
      <c r="H5086">
        <f t="shared" si="79"/>
        <v>5085</v>
      </c>
    </row>
    <row r="5087" spans="1:8" x14ac:dyDescent="0.25">
      <c r="A5087" s="2">
        <v>44050</v>
      </c>
      <c r="B5087">
        <v>41.970001000000003</v>
      </c>
      <c r="C5087">
        <v>42.220001000000003</v>
      </c>
      <c r="D5087">
        <v>41.060001</v>
      </c>
      <c r="E5087">
        <v>41.220001000000003</v>
      </c>
      <c r="F5087">
        <v>41.220001000000003</v>
      </c>
      <c r="G5087">
        <v>398997</v>
      </c>
      <c r="H5087">
        <f t="shared" si="79"/>
        <v>5086</v>
      </c>
    </row>
    <row r="5088" spans="1:8" x14ac:dyDescent="0.25">
      <c r="A5088" s="2">
        <v>44053</v>
      </c>
      <c r="B5088">
        <v>41.5</v>
      </c>
      <c r="C5088">
        <v>42.330002</v>
      </c>
      <c r="D5088">
        <v>41.169998</v>
      </c>
      <c r="E5088">
        <v>41.939999</v>
      </c>
      <c r="F5088">
        <v>41.939999</v>
      </c>
      <c r="G5088">
        <v>367796</v>
      </c>
      <c r="H5088">
        <f t="shared" si="79"/>
        <v>5087</v>
      </c>
    </row>
    <row r="5089" spans="1:8" x14ac:dyDescent="0.25">
      <c r="A5089" s="2">
        <v>44054</v>
      </c>
      <c r="B5089">
        <v>41.98</v>
      </c>
      <c r="C5089">
        <v>42.939999</v>
      </c>
      <c r="D5089">
        <v>41.48</v>
      </c>
      <c r="E5089">
        <v>41.610000999999997</v>
      </c>
      <c r="F5089">
        <v>41.610000999999997</v>
      </c>
      <c r="G5089">
        <v>432843</v>
      </c>
      <c r="H5089">
        <f t="shared" si="79"/>
        <v>5088</v>
      </c>
    </row>
    <row r="5090" spans="1:8" x14ac:dyDescent="0.25">
      <c r="A5090" s="2">
        <v>44055</v>
      </c>
      <c r="B5090">
        <v>41.619999</v>
      </c>
      <c r="C5090">
        <v>42.900002000000001</v>
      </c>
      <c r="D5090">
        <v>41.529998999999997</v>
      </c>
      <c r="E5090">
        <v>42.669998</v>
      </c>
      <c r="F5090">
        <v>42.669998</v>
      </c>
      <c r="G5090">
        <v>397831</v>
      </c>
      <c r="H5090">
        <f t="shared" si="79"/>
        <v>5089</v>
      </c>
    </row>
    <row r="5091" spans="1:8" x14ac:dyDescent="0.25">
      <c r="A5091" s="2">
        <v>44056</v>
      </c>
      <c r="B5091">
        <v>42.57</v>
      </c>
      <c r="C5091">
        <v>42.84</v>
      </c>
      <c r="D5091">
        <v>42.09</v>
      </c>
      <c r="E5091">
        <v>42.240001999999997</v>
      </c>
      <c r="F5091">
        <v>42.240001999999997</v>
      </c>
      <c r="G5091">
        <v>329507</v>
      </c>
      <c r="H5091">
        <f t="shared" si="79"/>
        <v>5090</v>
      </c>
    </row>
    <row r="5092" spans="1:8" x14ac:dyDescent="0.25">
      <c r="A5092" s="2">
        <v>44057</v>
      </c>
      <c r="B5092">
        <v>42.330002</v>
      </c>
      <c r="C5092">
        <v>42.57</v>
      </c>
      <c r="D5092">
        <v>41.619999</v>
      </c>
      <c r="E5092">
        <v>42.009998000000003</v>
      </c>
      <c r="F5092">
        <v>42.009998000000003</v>
      </c>
      <c r="G5092">
        <v>310866</v>
      </c>
      <c r="H5092">
        <f t="shared" si="79"/>
        <v>5091</v>
      </c>
    </row>
    <row r="5093" spans="1:8" x14ac:dyDescent="0.25">
      <c r="A5093" s="2">
        <v>44060</v>
      </c>
      <c r="B5093">
        <v>42.240001999999997</v>
      </c>
      <c r="C5093">
        <v>42.970001000000003</v>
      </c>
      <c r="D5093">
        <v>41.799999</v>
      </c>
      <c r="E5093">
        <v>42.889999000000003</v>
      </c>
      <c r="F5093">
        <v>42.889999000000003</v>
      </c>
      <c r="G5093">
        <v>208429</v>
      </c>
      <c r="H5093">
        <f t="shared" si="79"/>
        <v>5092</v>
      </c>
    </row>
    <row r="5094" spans="1:8" x14ac:dyDescent="0.25">
      <c r="A5094" s="2">
        <v>44061</v>
      </c>
      <c r="B5094">
        <v>42.790000999999997</v>
      </c>
      <c r="C5094">
        <v>42.990001999999997</v>
      </c>
      <c r="D5094">
        <v>42.110000999999997</v>
      </c>
      <c r="E5094">
        <v>42.889999000000003</v>
      </c>
      <c r="F5094">
        <v>42.889999000000003</v>
      </c>
      <c r="G5094">
        <v>111628</v>
      </c>
      <c r="H5094">
        <f t="shared" si="79"/>
        <v>5093</v>
      </c>
    </row>
    <row r="5095" spans="1:8" x14ac:dyDescent="0.25">
      <c r="A5095" s="2">
        <v>44062</v>
      </c>
      <c r="B5095">
        <v>42.599997999999999</v>
      </c>
      <c r="C5095">
        <v>43.029998999999997</v>
      </c>
      <c r="D5095">
        <v>42.360000999999997</v>
      </c>
      <c r="E5095">
        <v>42.93</v>
      </c>
      <c r="F5095">
        <v>42.93</v>
      </c>
      <c r="G5095">
        <v>81299</v>
      </c>
      <c r="H5095">
        <f t="shared" si="79"/>
        <v>5094</v>
      </c>
    </row>
    <row r="5096" spans="1:8" x14ac:dyDescent="0.25">
      <c r="A5096" s="2">
        <v>44063</v>
      </c>
      <c r="B5096">
        <v>42.740001999999997</v>
      </c>
      <c r="C5096">
        <v>42.790000999999997</v>
      </c>
      <c r="D5096">
        <v>41.5</v>
      </c>
      <c r="E5096">
        <v>42.580002</v>
      </c>
      <c r="F5096">
        <v>42.580002</v>
      </c>
      <c r="G5096">
        <v>377070</v>
      </c>
      <c r="H5096">
        <f t="shared" si="79"/>
        <v>5095</v>
      </c>
    </row>
    <row r="5097" spans="1:8" x14ac:dyDescent="0.25">
      <c r="A5097" s="2">
        <v>44064</v>
      </c>
      <c r="B5097">
        <v>42.75</v>
      </c>
      <c r="C5097">
        <v>42.959999000000003</v>
      </c>
      <c r="D5097">
        <v>41.459999000000003</v>
      </c>
      <c r="E5097">
        <v>42.34</v>
      </c>
      <c r="F5097">
        <v>42.34</v>
      </c>
      <c r="G5097">
        <v>345368</v>
      </c>
      <c r="H5097">
        <f t="shared" si="79"/>
        <v>5096</v>
      </c>
    </row>
    <row r="5098" spans="1:8" x14ac:dyDescent="0.25">
      <c r="A5098" s="2">
        <v>44067</v>
      </c>
      <c r="B5098">
        <v>42.48</v>
      </c>
      <c r="C5098">
        <v>42.889999000000003</v>
      </c>
      <c r="D5098">
        <v>42.23</v>
      </c>
      <c r="E5098">
        <v>42.619999</v>
      </c>
      <c r="F5098">
        <v>42.619999</v>
      </c>
      <c r="G5098">
        <v>294731</v>
      </c>
      <c r="H5098">
        <f t="shared" si="79"/>
        <v>5097</v>
      </c>
    </row>
    <row r="5099" spans="1:8" x14ac:dyDescent="0.25">
      <c r="A5099" s="2">
        <v>44068</v>
      </c>
      <c r="B5099">
        <v>42.360000999999997</v>
      </c>
      <c r="C5099">
        <v>43.57</v>
      </c>
      <c r="D5099">
        <v>42.310001</v>
      </c>
      <c r="E5099">
        <v>43.349997999999999</v>
      </c>
      <c r="F5099">
        <v>43.349997999999999</v>
      </c>
      <c r="G5099">
        <v>330800</v>
      </c>
      <c r="H5099">
        <f t="shared" si="79"/>
        <v>5098</v>
      </c>
    </row>
    <row r="5100" spans="1:8" x14ac:dyDescent="0.25">
      <c r="A5100" s="2">
        <v>44069</v>
      </c>
      <c r="B5100">
        <v>43.389999000000003</v>
      </c>
      <c r="C5100">
        <v>43.779998999999997</v>
      </c>
      <c r="D5100">
        <v>43</v>
      </c>
      <c r="E5100">
        <v>43.389999000000003</v>
      </c>
      <c r="F5100">
        <v>43.389999000000003</v>
      </c>
      <c r="G5100">
        <v>262243</v>
      </c>
      <c r="H5100">
        <f t="shared" si="79"/>
        <v>5099</v>
      </c>
    </row>
    <row r="5101" spans="1:8" x14ac:dyDescent="0.25">
      <c r="A5101" s="2">
        <v>44070</v>
      </c>
      <c r="B5101">
        <v>43.450001</v>
      </c>
      <c r="C5101">
        <v>43.5</v>
      </c>
      <c r="D5101">
        <v>42.360000999999997</v>
      </c>
      <c r="E5101">
        <v>43.040000999999997</v>
      </c>
      <c r="F5101">
        <v>43.040000999999997</v>
      </c>
      <c r="G5101">
        <v>320968</v>
      </c>
      <c r="H5101">
        <f t="shared" si="79"/>
        <v>5100</v>
      </c>
    </row>
    <row r="5102" spans="1:8" x14ac:dyDescent="0.25">
      <c r="A5102" s="2">
        <v>44071</v>
      </c>
      <c r="B5102">
        <v>42.98</v>
      </c>
      <c r="C5102">
        <v>43.419998</v>
      </c>
      <c r="D5102">
        <v>42.689999</v>
      </c>
      <c r="E5102">
        <v>42.970001000000003</v>
      </c>
      <c r="F5102">
        <v>42.970001000000003</v>
      </c>
      <c r="G5102">
        <v>272800</v>
      </c>
      <c r="H5102">
        <f t="shared" si="79"/>
        <v>5101</v>
      </c>
    </row>
    <row r="5103" spans="1:8" x14ac:dyDescent="0.25">
      <c r="A5103" s="2">
        <v>44074</v>
      </c>
      <c r="B5103">
        <v>42.91</v>
      </c>
      <c r="C5103">
        <v>43.57</v>
      </c>
      <c r="D5103">
        <v>42.560001</v>
      </c>
      <c r="E5103">
        <v>42.610000999999997</v>
      </c>
      <c r="F5103">
        <v>42.610000999999997</v>
      </c>
      <c r="G5103">
        <v>236877</v>
      </c>
      <c r="H5103">
        <f t="shared" si="79"/>
        <v>5102</v>
      </c>
    </row>
    <row r="5104" spans="1:8" x14ac:dyDescent="0.25">
      <c r="A5104" s="2">
        <v>44075</v>
      </c>
      <c r="B5104">
        <v>42.830002</v>
      </c>
      <c r="C5104">
        <v>43.43</v>
      </c>
      <c r="D5104">
        <v>42.720001000000003</v>
      </c>
      <c r="E5104">
        <v>42.759998000000003</v>
      </c>
      <c r="F5104">
        <v>42.759998000000003</v>
      </c>
      <c r="G5104">
        <v>285146</v>
      </c>
      <c r="H5104">
        <f t="shared" si="79"/>
        <v>5103</v>
      </c>
    </row>
    <row r="5105" spans="1:8" x14ac:dyDescent="0.25">
      <c r="A5105" s="2">
        <v>44076</v>
      </c>
      <c r="B5105">
        <v>43.02</v>
      </c>
      <c r="C5105">
        <v>43.209999000000003</v>
      </c>
      <c r="D5105">
        <v>41.23</v>
      </c>
      <c r="E5105">
        <v>41.509998000000003</v>
      </c>
      <c r="F5105">
        <v>41.509998000000003</v>
      </c>
      <c r="G5105">
        <v>421771</v>
      </c>
      <c r="H5105">
        <f t="shared" si="79"/>
        <v>5104</v>
      </c>
    </row>
    <row r="5106" spans="1:8" x14ac:dyDescent="0.25">
      <c r="A5106" s="2">
        <v>44077</v>
      </c>
      <c r="B5106">
        <v>41.630001</v>
      </c>
      <c r="C5106">
        <v>41.790000999999997</v>
      </c>
      <c r="D5106">
        <v>40.220001000000003</v>
      </c>
      <c r="E5106">
        <v>41.369999</v>
      </c>
      <c r="F5106">
        <v>41.369999</v>
      </c>
      <c r="G5106">
        <v>417634</v>
      </c>
      <c r="H5106">
        <f t="shared" si="79"/>
        <v>5105</v>
      </c>
    </row>
    <row r="5107" spans="1:8" x14ac:dyDescent="0.25">
      <c r="A5107" s="2">
        <v>44078</v>
      </c>
      <c r="B5107">
        <v>41.25</v>
      </c>
      <c r="C5107">
        <v>41.869999</v>
      </c>
      <c r="D5107">
        <v>39.349997999999999</v>
      </c>
      <c r="E5107">
        <v>39.770000000000003</v>
      </c>
      <c r="F5107">
        <v>39.770000000000003</v>
      </c>
      <c r="G5107">
        <v>444184</v>
      </c>
      <c r="H5107">
        <f t="shared" si="79"/>
        <v>5106</v>
      </c>
    </row>
    <row r="5108" spans="1:8" x14ac:dyDescent="0.25">
      <c r="A5108" s="2">
        <v>44082</v>
      </c>
      <c r="B5108">
        <v>39.479999999999997</v>
      </c>
      <c r="C5108">
        <v>39.590000000000003</v>
      </c>
      <c r="D5108">
        <v>36.130001</v>
      </c>
      <c r="E5108">
        <v>36.759998000000003</v>
      </c>
      <c r="F5108">
        <v>36.759998000000003</v>
      </c>
      <c r="G5108">
        <v>720975</v>
      </c>
      <c r="H5108">
        <f t="shared" si="79"/>
        <v>5107</v>
      </c>
    </row>
    <row r="5109" spans="1:8" x14ac:dyDescent="0.25">
      <c r="A5109" s="2">
        <v>44083</v>
      </c>
      <c r="B5109">
        <v>36.790000999999997</v>
      </c>
      <c r="C5109">
        <v>38.450001</v>
      </c>
      <c r="D5109">
        <v>36.159999999999997</v>
      </c>
      <c r="E5109">
        <v>38.049999</v>
      </c>
      <c r="F5109">
        <v>38.049999</v>
      </c>
      <c r="G5109">
        <v>455356</v>
      </c>
      <c r="H5109">
        <f t="shared" si="79"/>
        <v>5108</v>
      </c>
    </row>
    <row r="5110" spans="1:8" x14ac:dyDescent="0.25">
      <c r="A5110" s="2">
        <v>44084</v>
      </c>
      <c r="B5110">
        <v>37.799999</v>
      </c>
      <c r="C5110">
        <v>38.18</v>
      </c>
      <c r="D5110">
        <v>36.93</v>
      </c>
      <c r="E5110">
        <v>37.299999</v>
      </c>
      <c r="F5110">
        <v>37.299999</v>
      </c>
      <c r="G5110">
        <v>367555</v>
      </c>
      <c r="H5110">
        <f t="shared" si="79"/>
        <v>5109</v>
      </c>
    </row>
    <row r="5111" spans="1:8" x14ac:dyDescent="0.25">
      <c r="A5111" s="2">
        <v>44085</v>
      </c>
      <c r="B5111">
        <v>37.009998000000003</v>
      </c>
      <c r="C5111">
        <v>37.82</v>
      </c>
      <c r="D5111">
        <v>36.669998</v>
      </c>
      <c r="E5111">
        <v>37.330002</v>
      </c>
      <c r="F5111">
        <v>37.330002</v>
      </c>
      <c r="G5111">
        <v>363787</v>
      </c>
      <c r="H5111">
        <f t="shared" si="79"/>
        <v>5110</v>
      </c>
    </row>
    <row r="5112" spans="1:8" x14ac:dyDescent="0.25">
      <c r="A5112" s="2">
        <v>44088</v>
      </c>
      <c r="B5112">
        <v>37.32</v>
      </c>
      <c r="C5112">
        <v>37.68</v>
      </c>
      <c r="D5112">
        <v>36.82</v>
      </c>
      <c r="E5112">
        <v>37.259998000000003</v>
      </c>
      <c r="F5112">
        <v>37.259998000000003</v>
      </c>
      <c r="G5112">
        <v>347563</v>
      </c>
      <c r="H5112">
        <f t="shared" si="79"/>
        <v>5111</v>
      </c>
    </row>
    <row r="5113" spans="1:8" x14ac:dyDescent="0.25">
      <c r="A5113" s="2">
        <v>44089</v>
      </c>
      <c r="B5113">
        <v>37.279998999999997</v>
      </c>
      <c r="C5113">
        <v>38.57</v>
      </c>
      <c r="D5113">
        <v>37.060001</v>
      </c>
      <c r="E5113">
        <v>38.279998999999997</v>
      </c>
      <c r="F5113">
        <v>38.279998999999997</v>
      </c>
      <c r="G5113">
        <v>348861</v>
      </c>
      <c r="H5113">
        <f t="shared" si="79"/>
        <v>5112</v>
      </c>
    </row>
    <row r="5114" spans="1:8" x14ac:dyDescent="0.25">
      <c r="A5114" s="2">
        <v>44090</v>
      </c>
      <c r="B5114">
        <v>38.349997999999999</v>
      </c>
      <c r="C5114">
        <v>40.340000000000003</v>
      </c>
      <c r="D5114">
        <v>38.349997999999999</v>
      </c>
      <c r="E5114">
        <v>40.159999999999997</v>
      </c>
      <c r="F5114">
        <v>40.159999999999997</v>
      </c>
      <c r="G5114">
        <v>367612</v>
      </c>
      <c r="H5114">
        <f t="shared" si="79"/>
        <v>5113</v>
      </c>
    </row>
    <row r="5115" spans="1:8" x14ac:dyDescent="0.25">
      <c r="A5115" s="2">
        <v>44091</v>
      </c>
      <c r="B5115">
        <v>40.189999</v>
      </c>
      <c r="C5115">
        <v>41.220001000000003</v>
      </c>
      <c r="D5115">
        <v>39.419998</v>
      </c>
      <c r="E5115">
        <v>40.970001000000003</v>
      </c>
      <c r="F5115">
        <v>40.970001000000003</v>
      </c>
      <c r="G5115">
        <v>280669</v>
      </c>
      <c r="H5115">
        <f t="shared" si="79"/>
        <v>5114</v>
      </c>
    </row>
    <row r="5116" spans="1:8" x14ac:dyDescent="0.25">
      <c r="A5116" s="2">
        <v>44092</v>
      </c>
      <c r="B5116">
        <v>40.970001000000003</v>
      </c>
      <c r="C5116">
        <v>41.490001999999997</v>
      </c>
      <c r="D5116">
        <v>40.299999</v>
      </c>
      <c r="E5116">
        <v>41.110000999999997</v>
      </c>
      <c r="F5116">
        <v>41.110000999999997</v>
      </c>
      <c r="G5116">
        <v>85906</v>
      </c>
      <c r="H5116">
        <f t="shared" si="79"/>
        <v>5115</v>
      </c>
    </row>
    <row r="5117" spans="1:8" x14ac:dyDescent="0.25">
      <c r="A5117" s="2">
        <v>44095</v>
      </c>
      <c r="B5117">
        <v>40.98</v>
      </c>
      <c r="C5117">
        <v>41.27</v>
      </c>
      <c r="D5117">
        <v>38.659999999999997</v>
      </c>
      <c r="E5117">
        <v>39.310001</v>
      </c>
      <c r="F5117">
        <v>39.310001</v>
      </c>
      <c r="G5117">
        <v>66195</v>
      </c>
      <c r="H5117">
        <f t="shared" si="79"/>
        <v>5116</v>
      </c>
    </row>
    <row r="5118" spans="1:8" x14ac:dyDescent="0.25">
      <c r="A5118" s="2">
        <v>44096</v>
      </c>
      <c r="B5118">
        <v>39.630001</v>
      </c>
      <c r="C5118">
        <v>40.020000000000003</v>
      </c>
      <c r="D5118">
        <v>39</v>
      </c>
      <c r="E5118">
        <v>39.599997999999999</v>
      </c>
      <c r="F5118">
        <v>39.599997999999999</v>
      </c>
      <c r="G5118">
        <v>287807</v>
      </c>
      <c r="H5118">
        <f t="shared" si="79"/>
        <v>5117</v>
      </c>
    </row>
    <row r="5119" spans="1:8" x14ac:dyDescent="0.25">
      <c r="A5119" s="2">
        <v>44097</v>
      </c>
      <c r="B5119">
        <v>39.759998000000003</v>
      </c>
      <c r="C5119">
        <v>40.75</v>
      </c>
      <c r="D5119">
        <v>39.259998000000003</v>
      </c>
      <c r="E5119">
        <v>39.93</v>
      </c>
      <c r="F5119">
        <v>39.93</v>
      </c>
      <c r="G5119">
        <v>318754</v>
      </c>
      <c r="H5119">
        <f t="shared" si="79"/>
        <v>5118</v>
      </c>
    </row>
    <row r="5120" spans="1:8" x14ac:dyDescent="0.25">
      <c r="A5120" s="2">
        <v>44098</v>
      </c>
      <c r="B5120">
        <v>39.599997999999999</v>
      </c>
      <c r="C5120">
        <v>40.369999</v>
      </c>
      <c r="D5120">
        <v>39.119999</v>
      </c>
      <c r="E5120">
        <v>40.310001</v>
      </c>
      <c r="F5120">
        <v>40.310001</v>
      </c>
      <c r="G5120">
        <v>269992</v>
      </c>
      <c r="H5120">
        <f t="shared" si="79"/>
        <v>5119</v>
      </c>
    </row>
    <row r="5121" spans="1:8" x14ac:dyDescent="0.25">
      <c r="A5121" s="2">
        <v>44099</v>
      </c>
      <c r="B5121">
        <v>40.150002000000001</v>
      </c>
      <c r="C5121">
        <v>40.639999000000003</v>
      </c>
      <c r="D5121">
        <v>39.709999000000003</v>
      </c>
      <c r="E5121">
        <v>40.25</v>
      </c>
      <c r="F5121">
        <v>40.25</v>
      </c>
      <c r="G5121">
        <v>229025</v>
      </c>
      <c r="H5121">
        <f t="shared" si="79"/>
        <v>5120</v>
      </c>
    </row>
    <row r="5122" spans="1:8" x14ac:dyDescent="0.25">
      <c r="A5122" s="2">
        <v>44102</v>
      </c>
      <c r="B5122">
        <v>40.07</v>
      </c>
      <c r="C5122">
        <v>40.799999</v>
      </c>
      <c r="D5122">
        <v>39.779998999999997</v>
      </c>
      <c r="E5122">
        <v>40.599997999999999</v>
      </c>
      <c r="F5122">
        <v>40.599997999999999</v>
      </c>
      <c r="G5122">
        <v>226425</v>
      </c>
      <c r="H5122">
        <f t="shared" si="79"/>
        <v>5121</v>
      </c>
    </row>
    <row r="5123" spans="1:8" x14ac:dyDescent="0.25">
      <c r="A5123" s="2">
        <v>44103</v>
      </c>
      <c r="B5123">
        <v>40.580002</v>
      </c>
      <c r="C5123">
        <v>40.700001</v>
      </c>
      <c r="D5123">
        <v>38.409999999999997</v>
      </c>
      <c r="E5123">
        <v>39.290000999999997</v>
      </c>
      <c r="F5123">
        <v>39.290000999999997</v>
      </c>
      <c r="G5123">
        <v>379599</v>
      </c>
      <c r="H5123">
        <f t="shared" si="79"/>
        <v>5122</v>
      </c>
    </row>
    <row r="5124" spans="1:8" x14ac:dyDescent="0.25">
      <c r="A5124" s="2">
        <v>44104</v>
      </c>
      <c r="B5124">
        <v>39.159999999999997</v>
      </c>
      <c r="C5124">
        <v>40.369999</v>
      </c>
      <c r="D5124">
        <v>38.68</v>
      </c>
      <c r="E5124">
        <v>40.220001000000003</v>
      </c>
      <c r="F5124">
        <v>40.220001000000003</v>
      </c>
      <c r="G5124">
        <v>340294</v>
      </c>
      <c r="H5124">
        <f t="shared" ref="H5124:H5187" si="80">H5123+1</f>
        <v>5123</v>
      </c>
    </row>
    <row r="5125" spans="1:8" x14ac:dyDescent="0.25">
      <c r="A5125" s="2">
        <v>44105</v>
      </c>
      <c r="B5125">
        <v>39.900002000000001</v>
      </c>
      <c r="C5125">
        <v>40.470001000000003</v>
      </c>
      <c r="D5125">
        <v>37.610000999999997</v>
      </c>
      <c r="E5125">
        <v>38.720001000000003</v>
      </c>
      <c r="F5125">
        <v>38.720001000000003</v>
      </c>
      <c r="G5125">
        <v>443442</v>
      </c>
      <c r="H5125">
        <f t="shared" si="80"/>
        <v>5124</v>
      </c>
    </row>
    <row r="5126" spans="1:8" x14ac:dyDescent="0.25">
      <c r="A5126" s="2">
        <v>44106</v>
      </c>
      <c r="B5126">
        <v>38.599997999999999</v>
      </c>
      <c r="C5126">
        <v>38.650002000000001</v>
      </c>
      <c r="D5126">
        <v>36.630001</v>
      </c>
      <c r="E5126">
        <v>37.049999</v>
      </c>
      <c r="F5126">
        <v>37.049999</v>
      </c>
      <c r="G5126">
        <v>391428</v>
      </c>
      <c r="H5126">
        <f t="shared" si="80"/>
        <v>5125</v>
      </c>
    </row>
    <row r="5127" spans="1:8" x14ac:dyDescent="0.25">
      <c r="A5127" s="2">
        <v>44109</v>
      </c>
      <c r="B5127">
        <v>37</v>
      </c>
      <c r="C5127">
        <v>39.720001000000003</v>
      </c>
      <c r="D5127">
        <v>37</v>
      </c>
      <c r="E5127">
        <v>39.220001000000003</v>
      </c>
      <c r="F5127">
        <v>39.220001000000003</v>
      </c>
      <c r="G5127">
        <v>378579</v>
      </c>
      <c r="H5127">
        <f t="shared" si="80"/>
        <v>5126</v>
      </c>
    </row>
    <row r="5128" spans="1:8" x14ac:dyDescent="0.25">
      <c r="A5128" s="2">
        <v>44110</v>
      </c>
      <c r="B5128">
        <v>39.349997999999999</v>
      </c>
      <c r="C5128">
        <v>40.860000999999997</v>
      </c>
      <c r="D5128">
        <v>39.099997999999999</v>
      </c>
      <c r="E5128">
        <v>40.669998</v>
      </c>
      <c r="F5128">
        <v>40.669998</v>
      </c>
      <c r="G5128">
        <v>400531</v>
      </c>
      <c r="H5128">
        <f t="shared" si="80"/>
        <v>5127</v>
      </c>
    </row>
    <row r="5129" spans="1:8" x14ac:dyDescent="0.25">
      <c r="A5129" s="2">
        <v>44111</v>
      </c>
      <c r="B5129">
        <v>39.830002</v>
      </c>
      <c r="C5129">
        <v>40.349997999999999</v>
      </c>
      <c r="D5129">
        <v>39.279998999999997</v>
      </c>
      <c r="E5129">
        <v>39.950001</v>
      </c>
      <c r="F5129">
        <v>39.950001</v>
      </c>
      <c r="G5129">
        <v>433065</v>
      </c>
      <c r="H5129">
        <f t="shared" si="80"/>
        <v>5128</v>
      </c>
    </row>
    <row r="5130" spans="1:8" x14ac:dyDescent="0.25">
      <c r="A5130" s="2">
        <v>44112</v>
      </c>
      <c r="B5130">
        <v>39.990001999999997</v>
      </c>
      <c r="C5130">
        <v>41.330002</v>
      </c>
      <c r="D5130">
        <v>39.759998000000003</v>
      </c>
      <c r="E5130">
        <v>41.189999</v>
      </c>
      <c r="F5130">
        <v>41.189999</v>
      </c>
      <c r="G5130">
        <v>409787</v>
      </c>
      <c r="H5130">
        <f t="shared" si="80"/>
        <v>5129</v>
      </c>
    </row>
    <row r="5131" spans="1:8" x14ac:dyDescent="0.25">
      <c r="A5131" s="2">
        <v>44113</v>
      </c>
      <c r="B5131">
        <v>41.310001</v>
      </c>
      <c r="C5131">
        <v>41.470001000000003</v>
      </c>
      <c r="D5131">
        <v>40.380001</v>
      </c>
      <c r="E5131">
        <v>40.599997999999999</v>
      </c>
      <c r="F5131">
        <v>40.599997999999999</v>
      </c>
      <c r="G5131">
        <v>331703</v>
      </c>
      <c r="H5131">
        <f t="shared" si="80"/>
        <v>5130</v>
      </c>
    </row>
    <row r="5132" spans="1:8" x14ac:dyDescent="0.25">
      <c r="A5132" s="2">
        <v>44116</v>
      </c>
      <c r="B5132">
        <v>40.400002000000001</v>
      </c>
      <c r="C5132">
        <v>40.450001</v>
      </c>
      <c r="D5132">
        <v>39.040000999999997</v>
      </c>
      <c r="E5132">
        <v>39.43</v>
      </c>
      <c r="F5132">
        <v>39.43</v>
      </c>
      <c r="G5132">
        <v>322035</v>
      </c>
      <c r="H5132">
        <f t="shared" si="80"/>
        <v>5131</v>
      </c>
    </row>
    <row r="5133" spans="1:8" x14ac:dyDescent="0.25">
      <c r="A5133" s="2">
        <v>44117</v>
      </c>
      <c r="B5133">
        <v>39.529998999999997</v>
      </c>
      <c r="C5133">
        <v>40.529998999999997</v>
      </c>
      <c r="D5133">
        <v>39.349997999999999</v>
      </c>
      <c r="E5133">
        <v>40.200001</v>
      </c>
      <c r="F5133">
        <v>40.200001</v>
      </c>
      <c r="G5133">
        <v>375470</v>
      </c>
      <c r="H5133">
        <f t="shared" si="80"/>
        <v>5132</v>
      </c>
    </row>
    <row r="5134" spans="1:8" x14ac:dyDescent="0.25">
      <c r="A5134" s="2">
        <v>44118</v>
      </c>
      <c r="B5134">
        <v>40.189999</v>
      </c>
      <c r="C5134">
        <v>41.16</v>
      </c>
      <c r="D5134">
        <v>39.82</v>
      </c>
      <c r="E5134">
        <v>41.040000999999997</v>
      </c>
      <c r="F5134">
        <v>41.040000999999997</v>
      </c>
      <c r="G5134">
        <v>328295</v>
      </c>
      <c r="H5134">
        <f t="shared" si="80"/>
        <v>5133</v>
      </c>
    </row>
    <row r="5135" spans="1:8" x14ac:dyDescent="0.25">
      <c r="A5135" s="2">
        <v>44119</v>
      </c>
      <c r="B5135">
        <v>41.130001</v>
      </c>
      <c r="C5135">
        <v>41.290000999999997</v>
      </c>
      <c r="D5135">
        <v>39.220001000000003</v>
      </c>
      <c r="E5135">
        <v>40.959999000000003</v>
      </c>
      <c r="F5135">
        <v>40.959999000000003</v>
      </c>
      <c r="G5135">
        <v>248251</v>
      </c>
      <c r="H5135">
        <f t="shared" si="80"/>
        <v>5134</v>
      </c>
    </row>
    <row r="5136" spans="1:8" x14ac:dyDescent="0.25">
      <c r="A5136" s="2">
        <v>44120</v>
      </c>
      <c r="B5136">
        <v>40.880001</v>
      </c>
      <c r="C5136">
        <v>41.049999</v>
      </c>
      <c r="D5136">
        <v>40.080002</v>
      </c>
      <c r="E5136">
        <v>40.880001</v>
      </c>
      <c r="F5136">
        <v>40.880001</v>
      </c>
      <c r="G5136">
        <v>96488</v>
      </c>
      <c r="H5136">
        <f t="shared" si="80"/>
        <v>5135</v>
      </c>
    </row>
    <row r="5137" spans="1:10" x14ac:dyDescent="0.25">
      <c r="A5137" s="2">
        <v>44123</v>
      </c>
      <c r="B5137">
        <v>40.689999</v>
      </c>
      <c r="C5137">
        <v>41.220001000000003</v>
      </c>
      <c r="D5137">
        <v>40.540000999999997</v>
      </c>
      <c r="E5137">
        <v>40.830002</v>
      </c>
      <c r="F5137">
        <v>40.830002</v>
      </c>
      <c r="G5137">
        <v>75335</v>
      </c>
      <c r="H5137">
        <f t="shared" si="80"/>
        <v>5136</v>
      </c>
    </row>
    <row r="5138" spans="1:10" x14ac:dyDescent="0.25">
      <c r="A5138" s="2">
        <v>44124</v>
      </c>
      <c r="B5138">
        <v>40.650002000000001</v>
      </c>
      <c r="C5138">
        <v>41.700001</v>
      </c>
      <c r="D5138">
        <v>40.25</v>
      </c>
      <c r="E5138">
        <v>41.459999000000003</v>
      </c>
      <c r="F5138">
        <v>41.459999000000003</v>
      </c>
      <c r="G5138">
        <v>360574</v>
      </c>
      <c r="H5138">
        <f t="shared" si="80"/>
        <v>5137</v>
      </c>
    </row>
    <row r="5139" spans="1:10" x14ac:dyDescent="0.25">
      <c r="A5139" s="2">
        <v>44125</v>
      </c>
      <c r="B5139">
        <v>41.220001000000003</v>
      </c>
      <c r="C5139">
        <v>41.59</v>
      </c>
      <c r="D5139">
        <v>39.779998999999997</v>
      </c>
      <c r="E5139">
        <v>40.029998999999997</v>
      </c>
      <c r="F5139">
        <v>40.029998999999997</v>
      </c>
      <c r="G5139">
        <v>366899</v>
      </c>
      <c r="H5139">
        <f t="shared" si="80"/>
        <v>5138</v>
      </c>
    </row>
    <row r="5140" spans="1:10" x14ac:dyDescent="0.25">
      <c r="A5140" s="2">
        <v>44126</v>
      </c>
      <c r="B5140">
        <v>40.040000999999997</v>
      </c>
      <c r="C5140">
        <v>41.02</v>
      </c>
      <c r="D5140">
        <v>39.709999000000003</v>
      </c>
      <c r="E5140">
        <v>40.639999000000003</v>
      </c>
      <c r="F5140">
        <v>40.639999000000003</v>
      </c>
      <c r="G5140">
        <v>307494</v>
      </c>
      <c r="H5140">
        <f t="shared" si="80"/>
        <v>5139</v>
      </c>
      <c r="I5140">
        <v>1</v>
      </c>
      <c r="J5140">
        <f>((B5229-B5140)/B5140)*100</f>
        <v>48.726267514328995</v>
      </c>
    </row>
    <row r="5141" spans="1:10" x14ac:dyDescent="0.25">
      <c r="A5141" s="2">
        <v>44127</v>
      </c>
      <c r="B5141">
        <v>40.610000999999997</v>
      </c>
      <c r="C5141">
        <v>40.919998</v>
      </c>
      <c r="D5141">
        <v>39.57</v>
      </c>
      <c r="E5141">
        <v>39.849997999999999</v>
      </c>
      <c r="F5141">
        <v>39.849997999999999</v>
      </c>
      <c r="G5141">
        <v>268931</v>
      </c>
      <c r="H5141">
        <f t="shared" si="80"/>
        <v>5140</v>
      </c>
      <c r="I5141">
        <f>I5140+1</f>
        <v>2</v>
      </c>
      <c r="J5141">
        <f t="shared" ref="J5141:J5204" si="81">((B5230-B5141)/B5141)*100</f>
        <v>50.40630508726165</v>
      </c>
    </row>
    <row r="5142" spans="1:10" x14ac:dyDescent="0.25">
      <c r="A5142" s="2">
        <v>44130</v>
      </c>
      <c r="B5142">
        <v>39.689999</v>
      </c>
      <c r="C5142">
        <v>39.740001999999997</v>
      </c>
      <c r="D5142">
        <v>38.279998999999997</v>
      </c>
      <c r="E5142">
        <v>38.560001</v>
      </c>
      <c r="F5142">
        <v>38.560001</v>
      </c>
      <c r="G5142">
        <v>360184</v>
      </c>
      <c r="H5142">
        <f t="shared" si="80"/>
        <v>5141</v>
      </c>
      <c r="I5142">
        <f t="shared" ref="I5142:I5205" si="82">I5141+1</f>
        <v>3</v>
      </c>
      <c r="J5142">
        <f t="shared" si="81"/>
        <v>61.652823422847661</v>
      </c>
    </row>
    <row r="5143" spans="1:10" x14ac:dyDescent="0.25">
      <c r="A5143" s="2">
        <v>44131</v>
      </c>
      <c r="B5143">
        <v>38.590000000000003</v>
      </c>
      <c r="C5143">
        <v>39.830002</v>
      </c>
      <c r="D5143">
        <v>38.509998000000003</v>
      </c>
      <c r="E5143">
        <v>39.57</v>
      </c>
      <c r="F5143">
        <v>39.57</v>
      </c>
      <c r="G5143">
        <v>339535</v>
      </c>
      <c r="H5143">
        <f t="shared" si="80"/>
        <v>5142</v>
      </c>
      <c r="I5143">
        <f t="shared" si="82"/>
        <v>4</v>
      </c>
      <c r="J5143">
        <f t="shared" si="81"/>
        <v>72.790878465923811</v>
      </c>
    </row>
    <row r="5144" spans="1:10" x14ac:dyDescent="0.25">
      <c r="A5144" s="2">
        <v>44132</v>
      </c>
      <c r="B5144">
        <v>38.970001000000003</v>
      </c>
      <c r="C5144">
        <v>39.009998000000003</v>
      </c>
      <c r="D5144">
        <v>36.970001000000003</v>
      </c>
      <c r="E5144">
        <v>37.389999000000003</v>
      </c>
      <c r="F5144">
        <v>37.389999000000003</v>
      </c>
      <c r="G5144">
        <v>489954</v>
      </c>
      <c r="H5144">
        <f t="shared" si="80"/>
        <v>5143</v>
      </c>
      <c r="I5144">
        <f t="shared" si="82"/>
        <v>5</v>
      </c>
      <c r="J5144">
        <f t="shared" si="81"/>
        <v>66.102133279390955</v>
      </c>
    </row>
    <row r="5145" spans="1:10" x14ac:dyDescent="0.25">
      <c r="A5145" s="2">
        <v>44133</v>
      </c>
      <c r="B5145">
        <v>37.389999000000003</v>
      </c>
      <c r="C5145">
        <v>37.759998000000003</v>
      </c>
      <c r="D5145">
        <v>34.919998</v>
      </c>
      <c r="E5145">
        <v>36.169998</v>
      </c>
      <c r="F5145">
        <v>36.169998</v>
      </c>
      <c r="G5145">
        <v>568816</v>
      </c>
      <c r="H5145">
        <f t="shared" si="80"/>
        <v>5144</v>
      </c>
      <c r="I5145">
        <f t="shared" si="82"/>
        <v>6</v>
      </c>
      <c r="J5145">
        <f t="shared" si="81"/>
        <v>70.740844363221285</v>
      </c>
    </row>
    <row r="5146" spans="1:10" x14ac:dyDescent="0.25">
      <c r="A5146" s="2">
        <v>44134</v>
      </c>
      <c r="B5146">
        <v>36.07</v>
      </c>
      <c r="C5146">
        <v>36.599997999999999</v>
      </c>
      <c r="D5146">
        <v>35.209999000000003</v>
      </c>
      <c r="E5146">
        <v>35.790000999999997</v>
      </c>
      <c r="F5146">
        <v>35.790000999999997</v>
      </c>
      <c r="G5146">
        <v>388971</v>
      </c>
      <c r="H5146">
        <f t="shared" si="80"/>
        <v>5145</v>
      </c>
      <c r="I5146">
        <f t="shared" si="82"/>
        <v>7</v>
      </c>
      <c r="J5146">
        <f t="shared" si="81"/>
        <v>79.373432215137214</v>
      </c>
    </row>
    <row r="5147" spans="1:10" x14ac:dyDescent="0.25">
      <c r="A5147" s="2">
        <v>44137</v>
      </c>
      <c r="B5147">
        <v>35.240001999999997</v>
      </c>
      <c r="C5147">
        <v>37.150002000000001</v>
      </c>
      <c r="D5147">
        <v>33.639999000000003</v>
      </c>
      <c r="E5147">
        <v>36.810001</v>
      </c>
      <c r="F5147">
        <v>36.810001</v>
      </c>
      <c r="G5147">
        <v>489204</v>
      </c>
      <c r="H5147">
        <f t="shared" si="80"/>
        <v>5146</v>
      </c>
      <c r="I5147">
        <f t="shared" si="82"/>
        <v>8</v>
      </c>
      <c r="J5147">
        <f t="shared" si="81"/>
        <v>87.173652827829017</v>
      </c>
    </row>
    <row r="5148" spans="1:10" x14ac:dyDescent="0.25">
      <c r="A5148" s="2">
        <v>44138</v>
      </c>
      <c r="B5148">
        <v>37.029998999999997</v>
      </c>
      <c r="C5148">
        <v>38.32</v>
      </c>
      <c r="D5148">
        <v>36.57</v>
      </c>
      <c r="E5148">
        <v>37.659999999999997</v>
      </c>
      <c r="F5148">
        <v>37.659999999999997</v>
      </c>
      <c r="G5148">
        <v>410611</v>
      </c>
      <c r="H5148">
        <f t="shared" si="80"/>
        <v>5147</v>
      </c>
      <c r="I5148">
        <f t="shared" si="82"/>
        <v>9</v>
      </c>
      <c r="J5148">
        <f t="shared" si="81"/>
        <v>77.045638051462007</v>
      </c>
    </row>
    <row r="5149" spans="1:10" x14ac:dyDescent="0.25">
      <c r="A5149" s="2">
        <v>44139</v>
      </c>
      <c r="B5149">
        <v>38.150002000000001</v>
      </c>
      <c r="C5149">
        <v>39.25</v>
      </c>
      <c r="D5149">
        <v>37.259998000000003</v>
      </c>
      <c r="E5149">
        <v>39.150002000000001</v>
      </c>
      <c r="F5149">
        <v>39.150002000000001</v>
      </c>
      <c r="G5149">
        <v>437000</v>
      </c>
      <c r="H5149">
        <f t="shared" si="80"/>
        <v>5148</v>
      </c>
      <c r="I5149">
        <f t="shared" si="82"/>
        <v>10</v>
      </c>
      <c r="J5149">
        <f t="shared" si="81"/>
        <v>71.245081455041586</v>
      </c>
    </row>
    <row r="5150" spans="1:10" x14ac:dyDescent="0.25">
      <c r="A5150" s="2">
        <v>44140</v>
      </c>
      <c r="B5150">
        <v>39.169998</v>
      </c>
      <c r="C5150">
        <v>39.349997999999999</v>
      </c>
      <c r="D5150">
        <v>38.270000000000003</v>
      </c>
      <c r="E5150">
        <v>38.790000999999997</v>
      </c>
      <c r="F5150">
        <v>38.790000999999997</v>
      </c>
      <c r="G5150">
        <v>298366</v>
      </c>
      <c r="H5150">
        <f t="shared" si="80"/>
        <v>5149</v>
      </c>
      <c r="I5150">
        <f t="shared" si="82"/>
        <v>11</v>
      </c>
      <c r="J5150">
        <f t="shared" si="81"/>
        <v>65.305088859080357</v>
      </c>
    </row>
    <row r="5151" spans="1:10" x14ac:dyDescent="0.25">
      <c r="A5151" s="2">
        <v>44141</v>
      </c>
      <c r="B5151">
        <v>38.540000999999997</v>
      </c>
      <c r="C5151">
        <v>38.610000999999997</v>
      </c>
      <c r="D5151">
        <v>37.060001</v>
      </c>
      <c r="E5151">
        <v>37.139999000000003</v>
      </c>
      <c r="F5151">
        <v>37.139999000000003</v>
      </c>
      <c r="G5151">
        <v>411026</v>
      </c>
      <c r="H5151">
        <f t="shared" si="80"/>
        <v>5150</v>
      </c>
      <c r="I5151">
        <f t="shared" si="82"/>
        <v>12</v>
      </c>
      <c r="J5151">
        <f t="shared" si="81"/>
        <v>67.15100240915929</v>
      </c>
    </row>
    <row r="5152" spans="1:10" x14ac:dyDescent="0.25">
      <c r="A5152" s="2">
        <v>44144</v>
      </c>
      <c r="B5152">
        <v>37.340000000000003</v>
      </c>
      <c r="C5152">
        <v>41.330002</v>
      </c>
      <c r="D5152">
        <v>37.159999999999997</v>
      </c>
      <c r="E5152">
        <v>40.290000999999997</v>
      </c>
      <c r="F5152">
        <v>40.290000999999997</v>
      </c>
      <c r="G5152">
        <v>622921</v>
      </c>
      <c r="H5152">
        <f t="shared" si="80"/>
        <v>5151</v>
      </c>
      <c r="I5152">
        <f t="shared" si="82"/>
        <v>13</v>
      </c>
      <c r="J5152">
        <f t="shared" si="81"/>
        <v>59.507233529726818</v>
      </c>
    </row>
    <row r="5153" spans="1:10" x14ac:dyDescent="0.25">
      <c r="A5153" s="2">
        <v>44145</v>
      </c>
      <c r="B5153">
        <v>39.909999999999997</v>
      </c>
      <c r="C5153">
        <v>41.84</v>
      </c>
      <c r="D5153">
        <v>39.409999999999997</v>
      </c>
      <c r="E5153">
        <v>41.360000999999997</v>
      </c>
      <c r="F5153">
        <v>41.360000999999997</v>
      </c>
      <c r="G5153">
        <v>457045</v>
      </c>
      <c r="H5153">
        <f t="shared" si="80"/>
        <v>5152</v>
      </c>
      <c r="I5153">
        <f t="shared" si="82"/>
        <v>14</v>
      </c>
      <c r="J5153">
        <f t="shared" si="81"/>
        <v>54.221996993234789</v>
      </c>
    </row>
    <row r="5154" spans="1:10" x14ac:dyDescent="0.25">
      <c r="A5154" s="2">
        <v>44146</v>
      </c>
      <c r="B5154">
        <v>41.790000999999997</v>
      </c>
      <c r="C5154">
        <v>43.060001</v>
      </c>
      <c r="D5154">
        <v>41.32</v>
      </c>
      <c r="E5154">
        <v>41.450001</v>
      </c>
      <c r="F5154">
        <v>41.450001</v>
      </c>
      <c r="G5154">
        <v>443772</v>
      </c>
      <c r="H5154">
        <f t="shared" si="80"/>
        <v>5153</v>
      </c>
      <c r="I5154">
        <f t="shared" si="82"/>
        <v>15</v>
      </c>
      <c r="J5154">
        <f t="shared" si="81"/>
        <v>46.637945761236047</v>
      </c>
    </row>
    <row r="5155" spans="1:10" x14ac:dyDescent="0.25">
      <c r="A5155" s="2">
        <v>44147</v>
      </c>
      <c r="B5155">
        <v>41.470001000000003</v>
      </c>
      <c r="C5155">
        <v>42.189999</v>
      </c>
      <c r="D5155">
        <v>40.869999</v>
      </c>
      <c r="E5155">
        <v>41.119999</v>
      </c>
      <c r="F5155">
        <v>41.119999</v>
      </c>
      <c r="G5155">
        <v>401031</v>
      </c>
      <c r="H5155">
        <f t="shared" si="80"/>
        <v>5154</v>
      </c>
      <c r="I5155">
        <f t="shared" si="82"/>
        <v>16</v>
      </c>
      <c r="J5155">
        <f t="shared" si="81"/>
        <v>38.413312312194051</v>
      </c>
    </row>
    <row r="5156" spans="1:10" x14ac:dyDescent="0.25">
      <c r="A5156" s="2">
        <v>44148</v>
      </c>
      <c r="B5156">
        <v>40.939999</v>
      </c>
      <c r="C5156">
        <v>40.939999</v>
      </c>
      <c r="D5156">
        <v>40.060001</v>
      </c>
      <c r="E5156">
        <v>40.130001</v>
      </c>
      <c r="F5156">
        <v>40.130001</v>
      </c>
      <c r="G5156">
        <v>338187</v>
      </c>
      <c r="H5156">
        <f t="shared" si="80"/>
        <v>5155</v>
      </c>
      <c r="I5156">
        <f t="shared" si="82"/>
        <v>17</v>
      </c>
      <c r="J5156">
        <f t="shared" si="81"/>
        <v>48.510015840498674</v>
      </c>
    </row>
    <row r="5157" spans="1:10" x14ac:dyDescent="0.25">
      <c r="A5157" s="2">
        <v>44151</v>
      </c>
      <c r="B5157">
        <v>40.169998</v>
      </c>
      <c r="C5157">
        <v>42.09</v>
      </c>
      <c r="D5157">
        <v>40.150002000000001</v>
      </c>
      <c r="E5157">
        <v>41.34</v>
      </c>
      <c r="F5157">
        <v>41.34</v>
      </c>
      <c r="G5157">
        <v>378785</v>
      </c>
      <c r="H5157">
        <f t="shared" si="80"/>
        <v>5156</v>
      </c>
      <c r="I5157">
        <f t="shared" si="82"/>
        <v>18</v>
      </c>
      <c r="J5157">
        <f t="shared" si="81"/>
        <v>45.58128681012132</v>
      </c>
    </row>
    <row r="5158" spans="1:10" x14ac:dyDescent="0.25">
      <c r="A5158" s="2">
        <v>44152</v>
      </c>
      <c r="B5158">
        <v>41.439999</v>
      </c>
      <c r="C5158">
        <v>41.689999</v>
      </c>
      <c r="D5158">
        <v>40.57</v>
      </c>
      <c r="E5158">
        <v>41.43</v>
      </c>
      <c r="F5158">
        <v>41.43</v>
      </c>
      <c r="G5158">
        <v>243677</v>
      </c>
      <c r="H5158">
        <f t="shared" si="80"/>
        <v>5157</v>
      </c>
      <c r="I5158">
        <f t="shared" si="82"/>
        <v>19</v>
      </c>
      <c r="J5158">
        <f t="shared" si="81"/>
        <v>47.03185682991932</v>
      </c>
    </row>
    <row r="5159" spans="1:10" x14ac:dyDescent="0.25">
      <c r="A5159" s="2">
        <v>44153</v>
      </c>
      <c r="B5159">
        <v>41.349997999999999</v>
      </c>
      <c r="C5159">
        <v>42.459999000000003</v>
      </c>
      <c r="D5159">
        <v>41.080002</v>
      </c>
      <c r="E5159">
        <v>41.82</v>
      </c>
      <c r="F5159">
        <v>41.82</v>
      </c>
      <c r="G5159">
        <v>107013</v>
      </c>
      <c r="H5159">
        <f t="shared" si="80"/>
        <v>5158</v>
      </c>
      <c r="I5159">
        <f t="shared" si="82"/>
        <v>20</v>
      </c>
      <c r="J5159">
        <f t="shared" si="81"/>
        <v>49.842810149591791</v>
      </c>
    </row>
    <row r="5160" spans="1:10" x14ac:dyDescent="0.25">
      <c r="A5160" s="2">
        <v>44154</v>
      </c>
      <c r="B5160">
        <v>41.610000999999997</v>
      </c>
      <c r="C5160">
        <v>41.98</v>
      </c>
      <c r="D5160">
        <v>41.080002</v>
      </c>
      <c r="E5160">
        <v>41.740001999999997</v>
      </c>
      <c r="F5160">
        <v>41.740001999999997</v>
      </c>
      <c r="G5160">
        <v>88144</v>
      </c>
      <c r="H5160">
        <f t="shared" si="80"/>
        <v>5159</v>
      </c>
      <c r="I5160">
        <f t="shared" si="82"/>
        <v>21</v>
      </c>
      <c r="J5160">
        <f t="shared" si="81"/>
        <v>45.277576417265657</v>
      </c>
    </row>
    <row r="5161" spans="1:10" x14ac:dyDescent="0.25">
      <c r="A5161" s="2">
        <v>44155</v>
      </c>
      <c r="B5161">
        <v>41.700001</v>
      </c>
      <c r="C5161">
        <v>42.32</v>
      </c>
      <c r="D5161">
        <v>41.509998000000003</v>
      </c>
      <c r="E5161">
        <v>42.150002000000001</v>
      </c>
      <c r="F5161">
        <v>42.150002000000001</v>
      </c>
      <c r="G5161">
        <v>276340</v>
      </c>
      <c r="H5161">
        <f t="shared" si="80"/>
        <v>5160</v>
      </c>
      <c r="I5161">
        <f t="shared" si="82"/>
        <v>22</v>
      </c>
      <c r="J5161">
        <f t="shared" si="81"/>
        <v>42.661871878612182</v>
      </c>
    </row>
    <row r="5162" spans="1:10" x14ac:dyDescent="0.25">
      <c r="A5162" s="2">
        <v>44158</v>
      </c>
      <c r="B5162">
        <v>42.459999000000003</v>
      </c>
      <c r="C5162">
        <v>43.360000999999997</v>
      </c>
      <c r="D5162">
        <v>42.290000999999997</v>
      </c>
      <c r="E5162">
        <v>43.060001</v>
      </c>
      <c r="F5162">
        <v>43.060001</v>
      </c>
      <c r="G5162">
        <v>300717</v>
      </c>
      <c r="H5162">
        <f t="shared" si="80"/>
        <v>5161</v>
      </c>
      <c r="I5162">
        <f t="shared" si="82"/>
        <v>23</v>
      </c>
      <c r="J5162">
        <f t="shared" si="81"/>
        <v>44.84220783895919</v>
      </c>
    </row>
    <row r="5163" spans="1:10" x14ac:dyDescent="0.25">
      <c r="A5163" s="2">
        <v>44159</v>
      </c>
      <c r="B5163">
        <v>42.84</v>
      </c>
      <c r="C5163">
        <v>45.200001</v>
      </c>
      <c r="D5163">
        <v>42.82</v>
      </c>
      <c r="E5163">
        <v>44.91</v>
      </c>
      <c r="F5163">
        <v>44.91</v>
      </c>
      <c r="G5163">
        <v>418527</v>
      </c>
      <c r="H5163">
        <f t="shared" si="80"/>
        <v>5162</v>
      </c>
      <c r="I5163">
        <f t="shared" si="82"/>
        <v>24</v>
      </c>
      <c r="J5163">
        <f t="shared" si="81"/>
        <v>37.254899626517265</v>
      </c>
    </row>
    <row r="5164" spans="1:10" x14ac:dyDescent="0.25">
      <c r="A5164" s="2">
        <v>44160</v>
      </c>
      <c r="B5164">
        <v>44.82</v>
      </c>
      <c r="C5164">
        <v>46.259998000000003</v>
      </c>
      <c r="D5164">
        <v>44.73</v>
      </c>
      <c r="E5164">
        <v>45.709999000000003</v>
      </c>
      <c r="F5164">
        <v>45.709999000000003</v>
      </c>
      <c r="G5164">
        <v>417182</v>
      </c>
      <c r="H5164">
        <f t="shared" si="80"/>
        <v>5163</v>
      </c>
      <c r="I5164">
        <f t="shared" si="82"/>
        <v>25</v>
      </c>
      <c r="J5164">
        <f t="shared" si="81"/>
        <v>32.21775546630969</v>
      </c>
    </row>
    <row r="5165" spans="1:10" x14ac:dyDescent="0.25">
      <c r="A5165" s="2">
        <v>44162</v>
      </c>
      <c r="B5165">
        <v>44.82</v>
      </c>
      <c r="C5165">
        <v>46.259998000000003</v>
      </c>
      <c r="D5165">
        <v>44.73</v>
      </c>
      <c r="E5165">
        <v>45.709999000000003</v>
      </c>
      <c r="F5165">
        <v>45.709999000000003</v>
      </c>
      <c r="G5165">
        <v>417182</v>
      </c>
      <c r="H5165">
        <f t="shared" si="80"/>
        <v>5164</v>
      </c>
      <c r="I5165">
        <f t="shared" si="82"/>
        <v>26</v>
      </c>
      <c r="J5165">
        <f t="shared" si="81"/>
        <v>32.797858099062928</v>
      </c>
    </row>
    <row r="5166" spans="1:10" x14ac:dyDescent="0.25">
      <c r="A5166" s="2">
        <v>44165</v>
      </c>
      <c r="B5166">
        <v>45.34</v>
      </c>
      <c r="C5166">
        <v>45.799999</v>
      </c>
      <c r="D5166">
        <v>44.419998</v>
      </c>
      <c r="E5166">
        <v>45.34</v>
      </c>
      <c r="F5166">
        <v>45.34</v>
      </c>
      <c r="G5166">
        <v>370755</v>
      </c>
      <c r="H5166">
        <f t="shared" si="80"/>
        <v>5165</v>
      </c>
      <c r="I5166">
        <f t="shared" si="82"/>
        <v>27</v>
      </c>
      <c r="J5166">
        <f t="shared" si="81"/>
        <v>31.804142037935595</v>
      </c>
    </row>
    <row r="5167" spans="1:10" x14ac:dyDescent="0.25">
      <c r="A5167" s="2">
        <v>44166</v>
      </c>
      <c r="B5167">
        <v>45.080002</v>
      </c>
      <c r="C5167">
        <v>45.700001</v>
      </c>
      <c r="D5167">
        <v>44.119999</v>
      </c>
      <c r="E5167">
        <v>44.549999</v>
      </c>
      <c r="F5167">
        <v>44.549999</v>
      </c>
      <c r="G5167">
        <v>314919</v>
      </c>
      <c r="H5167">
        <f t="shared" si="80"/>
        <v>5166</v>
      </c>
      <c r="I5167">
        <f t="shared" si="82"/>
        <v>28</v>
      </c>
      <c r="J5167">
        <f t="shared" si="81"/>
        <v>31.65482556988351</v>
      </c>
    </row>
    <row r="5168" spans="1:10" x14ac:dyDescent="0.25">
      <c r="A5168" s="2">
        <v>44167</v>
      </c>
      <c r="B5168">
        <v>44.380001</v>
      </c>
      <c r="C5168">
        <v>45.919998</v>
      </c>
      <c r="D5168">
        <v>43.919998</v>
      </c>
      <c r="E5168">
        <v>45.279998999999997</v>
      </c>
      <c r="F5168">
        <v>45.279998999999997</v>
      </c>
      <c r="G5168">
        <v>368854</v>
      </c>
      <c r="H5168">
        <f t="shared" si="80"/>
        <v>5167</v>
      </c>
      <c r="I5168">
        <f t="shared" si="82"/>
        <v>29</v>
      </c>
      <c r="J5168">
        <f t="shared" si="81"/>
        <v>34.384852762846947</v>
      </c>
    </row>
    <row r="5169" spans="1:10" x14ac:dyDescent="0.25">
      <c r="A5169" s="2">
        <v>44168</v>
      </c>
      <c r="B5169">
        <v>44.990001999999997</v>
      </c>
      <c r="C5169">
        <v>45.84</v>
      </c>
      <c r="D5169">
        <v>44.66</v>
      </c>
      <c r="E5169">
        <v>45.639999000000003</v>
      </c>
      <c r="F5169">
        <v>45.639999000000003</v>
      </c>
      <c r="G5169">
        <v>350768</v>
      </c>
      <c r="H5169">
        <f t="shared" si="80"/>
        <v>5168</v>
      </c>
      <c r="I5169">
        <f t="shared" si="82"/>
        <v>30</v>
      </c>
      <c r="J5169">
        <f t="shared" si="81"/>
        <v>34.340956464060625</v>
      </c>
    </row>
    <row r="5170" spans="1:10" x14ac:dyDescent="0.25">
      <c r="A5170" s="2">
        <v>44169</v>
      </c>
      <c r="B5170">
        <v>45.639999000000003</v>
      </c>
      <c r="C5170">
        <v>46.68</v>
      </c>
      <c r="D5170">
        <v>45.610000999999997</v>
      </c>
      <c r="E5170">
        <v>46.259998000000003</v>
      </c>
      <c r="F5170">
        <v>46.259998000000003</v>
      </c>
      <c r="G5170">
        <v>335453</v>
      </c>
      <c r="H5170">
        <f t="shared" si="80"/>
        <v>5169</v>
      </c>
      <c r="I5170">
        <f t="shared" si="82"/>
        <v>31</v>
      </c>
      <c r="J5170">
        <f t="shared" si="81"/>
        <v>37.664336933924993</v>
      </c>
    </row>
    <row r="5171" spans="1:10" x14ac:dyDescent="0.25">
      <c r="A5171" s="2">
        <v>44172</v>
      </c>
      <c r="B5171">
        <v>46.150002000000001</v>
      </c>
      <c r="C5171">
        <v>46.540000999999997</v>
      </c>
      <c r="D5171">
        <v>45.360000999999997</v>
      </c>
      <c r="E5171">
        <v>45.759998000000003</v>
      </c>
      <c r="F5171">
        <v>45.759998000000003</v>
      </c>
      <c r="G5171">
        <v>348871</v>
      </c>
      <c r="H5171">
        <f t="shared" si="80"/>
        <v>5170</v>
      </c>
      <c r="I5171">
        <f t="shared" si="82"/>
        <v>32</v>
      </c>
      <c r="J5171">
        <f t="shared" si="81"/>
        <v>37.204761117886839</v>
      </c>
    </row>
    <row r="5172" spans="1:10" x14ac:dyDescent="0.25">
      <c r="A5172" s="2">
        <v>44173</v>
      </c>
      <c r="B5172">
        <v>45.66</v>
      </c>
      <c r="C5172">
        <v>45.93</v>
      </c>
      <c r="D5172">
        <v>45.139999000000003</v>
      </c>
      <c r="E5172">
        <v>45.599997999999999</v>
      </c>
      <c r="F5172">
        <v>45.599997999999999</v>
      </c>
      <c r="G5172">
        <v>332641</v>
      </c>
      <c r="H5172">
        <f t="shared" si="80"/>
        <v>5171</v>
      </c>
      <c r="I5172">
        <f t="shared" si="82"/>
        <v>33</v>
      </c>
      <c r="J5172">
        <f t="shared" si="81"/>
        <v>37.93254489706527</v>
      </c>
    </row>
    <row r="5173" spans="1:10" x14ac:dyDescent="0.25">
      <c r="A5173" s="2">
        <v>44174</v>
      </c>
      <c r="B5173">
        <v>45.599997999999999</v>
      </c>
      <c r="C5173">
        <v>46.240001999999997</v>
      </c>
      <c r="D5173">
        <v>44.950001</v>
      </c>
      <c r="E5173">
        <v>45.52</v>
      </c>
      <c r="F5173">
        <v>45.52</v>
      </c>
      <c r="G5173">
        <v>434976</v>
      </c>
      <c r="H5173">
        <f t="shared" si="80"/>
        <v>5172</v>
      </c>
      <c r="I5173">
        <f t="shared" si="82"/>
        <v>34</v>
      </c>
      <c r="J5173">
        <f t="shared" si="81"/>
        <v>39.188604788973905</v>
      </c>
    </row>
    <row r="5174" spans="1:10" x14ac:dyDescent="0.25">
      <c r="A5174" s="2">
        <v>44175</v>
      </c>
      <c r="B5174">
        <v>45.689999</v>
      </c>
      <c r="C5174">
        <v>47.740001999999997</v>
      </c>
      <c r="D5174">
        <v>45.52</v>
      </c>
      <c r="E5174">
        <v>46.779998999999997</v>
      </c>
      <c r="F5174">
        <v>46.779998999999997</v>
      </c>
      <c r="G5174">
        <v>447529</v>
      </c>
      <c r="H5174">
        <f t="shared" si="80"/>
        <v>5173</v>
      </c>
      <c r="I5174">
        <f t="shared" si="82"/>
        <v>35</v>
      </c>
      <c r="J5174">
        <f t="shared" si="81"/>
        <v>36.550668342102618</v>
      </c>
    </row>
    <row r="5175" spans="1:10" x14ac:dyDescent="0.25">
      <c r="A5175" s="2">
        <v>44176</v>
      </c>
      <c r="B5175">
        <v>46.970001000000003</v>
      </c>
      <c r="C5175">
        <v>47.290000999999997</v>
      </c>
      <c r="D5175">
        <v>46.34</v>
      </c>
      <c r="E5175">
        <v>46.57</v>
      </c>
      <c r="F5175">
        <v>46.57</v>
      </c>
      <c r="G5175">
        <v>367305</v>
      </c>
      <c r="H5175">
        <f t="shared" si="80"/>
        <v>5174</v>
      </c>
      <c r="I5175">
        <f t="shared" si="82"/>
        <v>36</v>
      </c>
      <c r="J5175">
        <f t="shared" si="81"/>
        <v>30.104321266674006</v>
      </c>
    </row>
    <row r="5176" spans="1:10" x14ac:dyDescent="0.25">
      <c r="A5176" s="2">
        <v>44179</v>
      </c>
      <c r="B5176">
        <v>46.73</v>
      </c>
      <c r="C5176">
        <v>47.439999</v>
      </c>
      <c r="D5176">
        <v>45.689999</v>
      </c>
      <c r="E5176">
        <v>46.990001999999997</v>
      </c>
      <c r="F5176">
        <v>46.990001999999997</v>
      </c>
      <c r="G5176">
        <v>403543</v>
      </c>
      <c r="H5176">
        <f t="shared" si="80"/>
        <v>5175</v>
      </c>
      <c r="I5176">
        <f t="shared" si="82"/>
        <v>37</v>
      </c>
      <c r="J5176">
        <f t="shared" si="81"/>
        <v>31.92810186175905</v>
      </c>
    </row>
    <row r="5177" spans="1:10" x14ac:dyDescent="0.25">
      <c r="A5177" s="2">
        <v>44180</v>
      </c>
      <c r="B5177">
        <v>46.990001999999997</v>
      </c>
      <c r="C5177">
        <v>47.73</v>
      </c>
      <c r="D5177">
        <v>46.540000999999997</v>
      </c>
      <c r="E5177">
        <v>47.619999</v>
      </c>
      <c r="F5177">
        <v>47.619999</v>
      </c>
      <c r="G5177">
        <v>311169</v>
      </c>
      <c r="H5177">
        <f t="shared" si="80"/>
        <v>5176</v>
      </c>
      <c r="I5177">
        <f t="shared" si="82"/>
        <v>38</v>
      </c>
      <c r="J5177">
        <f t="shared" si="81"/>
        <v>32.070649837384565</v>
      </c>
    </row>
    <row r="5178" spans="1:10" x14ac:dyDescent="0.25">
      <c r="A5178" s="2">
        <v>44181</v>
      </c>
      <c r="B5178">
        <v>47.599997999999999</v>
      </c>
      <c r="C5178">
        <v>47.939999</v>
      </c>
      <c r="D5178">
        <v>47.169998</v>
      </c>
      <c r="E5178">
        <v>47.82</v>
      </c>
      <c r="F5178">
        <v>47.82</v>
      </c>
      <c r="G5178">
        <v>275331</v>
      </c>
      <c r="H5178">
        <f t="shared" si="80"/>
        <v>5177</v>
      </c>
      <c r="I5178">
        <f t="shared" si="82"/>
        <v>39</v>
      </c>
      <c r="J5178">
        <f t="shared" si="81"/>
        <v>30.189083201221994</v>
      </c>
    </row>
    <row r="5179" spans="1:10" x14ac:dyDescent="0.25">
      <c r="A5179" s="2">
        <v>44182</v>
      </c>
      <c r="B5179">
        <v>47.849997999999999</v>
      </c>
      <c r="C5179">
        <v>48.59</v>
      </c>
      <c r="D5179">
        <v>47.810001</v>
      </c>
      <c r="E5179">
        <v>48.360000999999997</v>
      </c>
      <c r="F5179">
        <v>48.360000999999997</v>
      </c>
      <c r="G5179">
        <v>96536</v>
      </c>
      <c r="H5179">
        <f t="shared" si="80"/>
        <v>5178</v>
      </c>
      <c r="I5179">
        <f t="shared" si="82"/>
        <v>40</v>
      </c>
      <c r="J5179">
        <f t="shared" si="81"/>
        <v>31.74504416907185</v>
      </c>
    </row>
    <row r="5180" spans="1:10" x14ac:dyDescent="0.25">
      <c r="A5180" s="2">
        <v>44183</v>
      </c>
      <c r="B5180">
        <v>48.43</v>
      </c>
      <c r="C5180">
        <v>49.279998999999997</v>
      </c>
      <c r="D5180">
        <v>48.099997999999999</v>
      </c>
      <c r="E5180">
        <v>49.099997999999999</v>
      </c>
      <c r="F5180">
        <v>49.099997999999999</v>
      </c>
      <c r="G5180">
        <v>83711</v>
      </c>
      <c r="H5180">
        <f t="shared" si="80"/>
        <v>5179</v>
      </c>
      <c r="I5180">
        <f t="shared" si="82"/>
        <v>41</v>
      </c>
      <c r="J5180">
        <f t="shared" si="81"/>
        <v>31.530045426388604</v>
      </c>
    </row>
    <row r="5181" spans="1:10" x14ac:dyDescent="0.25">
      <c r="A5181" s="2">
        <v>44186</v>
      </c>
      <c r="B5181">
        <v>48.540000999999997</v>
      </c>
      <c r="C5181">
        <v>48.610000999999997</v>
      </c>
      <c r="D5181">
        <v>46.18</v>
      </c>
      <c r="E5181">
        <v>47.740001999999997</v>
      </c>
      <c r="F5181">
        <v>47.740001999999997</v>
      </c>
      <c r="G5181">
        <v>478098</v>
      </c>
      <c r="H5181">
        <f t="shared" si="80"/>
        <v>5180</v>
      </c>
      <c r="I5181">
        <f t="shared" si="82"/>
        <v>42</v>
      </c>
      <c r="J5181">
        <f t="shared" si="81"/>
        <v>33.662949450701511</v>
      </c>
    </row>
    <row r="5182" spans="1:10" x14ac:dyDescent="0.25">
      <c r="A5182" s="2">
        <v>44187</v>
      </c>
      <c r="B5182">
        <v>47.93</v>
      </c>
      <c r="C5182">
        <v>47.959999000000003</v>
      </c>
      <c r="D5182">
        <v>46.599997999999999</v>
      </c>
      <c r="E5182">
        <v>47.02</v>
      </c>
      <c r="F5182">
        <v>47.02</v>
      </c>
      <c r="G5182">
        <v>295737</v>
      </c>
      <c r="H5182">
        <f t="shared" si="80"/>
        <v>5181</v>
      </c>
      <c r="I5182">
        <f t="shared" si="82"/>
        <v>43</v>
      </c>
      <c r="J5182">
        <f t="shared" si="81"/>
        <v>32.776964322971011</v>
      </c>
    </row>
    <row r="5183" spans="1:10" x14ac:dyDescent="0.25">
      <c r="A5183" s="2">
        <v>44188</v>
      </c>
      <c r="B5183">
        <v>46.790000999999997</v>
      </c>
      <c r="C5183">
        <v>48.5</v>
      </c>
      <c r="D5183">
        <v>46.16</v>
      </c>
      <c r="E5183">
        <v>48.119999</v>
      </c>
      <c r="F5183">
        <v>48.119999</v>
      </c>
      <c r="G5183">
        <v>344306</v>
      </c>
      <c r="H5183">
        <f t="shared" si="80"/>
        <v>5182</v>
      </c>
      <c r="I5183">
        <f t="shared" si="82"/>
        <v>44</v>
      </c>
      <c r="J5183">
        <f t="shared" si="81"/>
        <v>37.914079121306301</v>
      </c>
    </row>
    <row r="5184" spans="1:10" x14ac:dyDescent="0.25">
      <c r="A5184" s="2">
        <v>44189</v>
      </c>
      <c r="B5184">
        <v>46.790000999999997</v>
      </c>
      <c r="C5184">
        <v>48.5</v>
      </c>
      <c r="D5184">
        <v>46.16</v>
      </c>
      <c r="E5184">
        <v>48.119999</v>
      </c>
      <c r="F5184">
        <v>48.119999</v>
      </c>
      <c r="G5184">
        <v>344306</v>
      </c>
      <c r="H5184">
        <f t="shared" si="80"/>
        <v>5183</v>
      </c>
      <c r="I5184">
        <f t="shared" si="82"/>
        <v>45</v>
      </c>
      <c r="J5184">
        <f t="shared" si="81"/>
        <v>42.017515665366204</v>
      </c>
    </row>
    <row r="5185" spans="1:10" x14ac:dyDescent="0.25">
      <c r="A5185" s="2">
        <v>44193</v>
      </c>
      <c r="B5185">
        <v>48.23</v>
      </c>
      <c r="C5185">
        <v>48.959999000000003</v>
      </c>
      <c r="D5185">
        <v>47.5</v>
      </c>
      <c r="E5185">
        <v>47.619999</v>
      </c>
      <c r="F5185">
        <v>47.619999</v>
      </c>
      <c r="G5185">
        <v>238462</v>
      </c>
      <c r="H5185">
        <f t="shared" si="80"/>
        <v>5184</v>
      </c>
      <c r="I5185">
        <f t="shared" si="82"/>
        <v>46</v>
      </c>
      <c r="J5185">
        <f t="shared" si="81"/>
        <v>35.330700808625352</v>
      </c>
    </row>
    <row r="5186" spans="1:10" x14ac:dyDescent="0.25">
      <c r="A5186" s="2">
        <v>44194</v>
      </c>
      <c r="B5186">
        <v>47.720001000000003</v>
      </c>
      <c r="C5186">
        <v>48.349997999999999</v>
      </c>
      <c r="D5186">
        <v>47.68</v>
      </c>
      <c r="E5186">
        <v>48</v>
      </c>
      <c r="F5186">
        <v>48</v>
      </c>
      <c r="G5186">
        <v>213778</v>
      </c>
      <c r="H5186">
        <f t="shared" si="80"/>
        <v>5185</v>
      </c>
      <c r="I5186">
        <f t="shared" si="82"/>
        <v>47</v>
      </c>
      <c r="J5186">
        <f t="shared" si="81"/>
        <v>36.001677787056195</v>
      </c>
    </row>
    <row r="5187" spans="1:10" x14ac:dyDescent="0.25">
      <c r="A5187" s="2">
        <v>44195</v>
      </c>
      <c r="B5187">
        <v>48.130001</v>
      </c>
      <c r="C5187">
        <v>48.66</v>
      </c>
      <c r="D5187">
        <v>47.610000999999997</v>
      </c>
      <c r="E5187">
        <v>48.400002000000001</v>
      </c>
      <c r="F5187">
        <v>48.400002000000001</v>
      </c>
      <c r="G5187">
        <v>266957</v>
      </c>
      <c r="H5187">
        <f t="shared" si="80"/>
        <v>5186</v>
      </c>
      <c r="I5187">
        <f t="shared" si="82"/>
        <v>48</v>
      </c>
      <c r="J5187">
        <f t="shared" si="81"/>
        <v>36.235193512669973</v>
      </c>
    </row>
    <row r="5188" spans="1:10" x14ac:dyDescent="0.25">
      <c r="A5188" s="2">
        <v>44196</v>
      </c>
      <c r="B5188">
        <v>48.349997999999999</v>
      </c>
      <c r="C5188">
        <v>48.580002</v>
      </c>
      <c r="D5188">
        <v>47.77</v>
      </c>
      <c r="E5188">
        <v>48.52</v>
      </c>
      <c r="F5188">
        <v>48.52</v>
      </c>
      <c r="G5188">
        <v>181894</v>
      </c>
      <c r="H5188">
        <f t="shared" ref="H5188:H5251" si="83">H5187+1</f>
        <v>5187</v>
      </c>
      <c r="I5188">
        <f t="shared" si="82"/>
        <v>49</v>
      </c>
      <c r="J5188">
        <f t="shared" si="81"/>
        <v>34.229585697190721</v>
      </c>
    </row>
    <row r="5189" spans="1:10" x14ac:dyDescent="0.25">
      <c r="A5189" s="2">
        <v>44200</v>
      </c>
      <c r="B5189">
        <v>48.400002000000001</v>
      </c>
      <c r="C5189">
        <v>49.830002</v>
      </c>
      <c r="D5189">
        <v>47.18</v>
      </c>
      <c r="E5189">
        <v>47.619999</v>
      </c>
      <c r="F5189">
        <v>47.619999</v>
      </c>
      <c r="G5189">
        <v>528525</v>
      </c>
      <c r="H5189">
        <f t="shared" si="83"/>
        <v>5188</v>
      </c>
      <c r="I5189">
        <f t="shared" si="82"/>
        <v>50</v>
      </c>
      <c r="J5189">
        <f t="shared" si="81"/>
        <v>35.247926229424529</v>
      </c>
    </row>
    <row r="5190" spans="1:10" x14ac:dyDescent="0.25">
      <c r="A5190" s="2">
        <v>44201</v>
      </c>
      <c r="B5190">
        <v>47.380001</v>
      </c>
      <c r="C5190">
        <v>50.200001</v>
      </c>
      <c r="D5190">
        <v>47.240001999999997</v>
      </c>
      <c r="E5190">
        <v>49.93</v>
      </c>
      <c r="F5190">
        <v>49.93</v>
      </c>
      <c r="G5190">
        <v>643191</v>
      </c>
      <c r="H5190">
        <f t="shared" si="83"/>
        <v>5189</v>
      </c>
      <c r="I5190">
        <f t="shared" si="82"/>
        <v>51</v>
      </c>
      <c r="J5190">
        <f t="shared" si="81"/>
        <v>38.77163067176803</v>
      </c>
    </row>
    <row r="5191" spans="1:10" x14ac:dyDescent="0.25">
      <c r="A5191" s="2">
        <v>44202</v>
      </c>
      <c r="B5191">
        <v>49.82</v>
      </c>
      <c r="C5191">
        <v>50.939999</v>
      </c>
      <c r="D5191">
        <v>49.48</v>
      </c>
      <c r="E5191">
        <v>50.630001</v>
      </c>
      <c r="F5191">
        <v>50.630001</v>
      </c>
      <c r="G5191">
        <v>509365</v>
      </c>
      <c r="H5191">
        <f t="shared" si="83"/>
        <v>5190</v>
      </c>
      <c r="I5191">
        <f t="shared" si="82"/>
        <v>52</v>
      </c>
      <c r="J5191">
        <f t="shared" si="81"/>
        <v>28.121240465676433</v>
      </c>
    </row>
    <row r="5192" spans="1:10" x14ac:dyDescent="0.25">
      <c r="A5192" s="2">
        <v>44203</v>
      </c>
      <c r="B5192">
        <v>50.529998999999997</v>
      </c>
      <c r="C5192">
        <v>51.279998999999997</v>
      </c>
      <c r="D5192">
        <v>50.389999000000003</v>
      </c>
      <c r="E5192">
        <v>50.830002</v>
      </c>
      <c r="F5192">
        <v>50.830002</v>
      </c>
      <c r="G5192">
        <v>369292</v>
      </c>
      <c r="H5192">
        <f t="shared" si="83"/>
        <v>5191</v>
      </c>
      <c r="I5192">
        <f t="shared" si="82"/>
        <v>53</v>
      </c>
      <c r="J5192">
        <f t="shared" si="81"/>
        <v>29.625967338728831</v>
      </c>
    </row>
    <row r="5193" spans="1:10" x14ac:dyDescent="0.25">
      <c r="A5193" s="2">
        <v>44204</v>
      </c>
      <c r="B5193">
        <v>50.93</v>
      </c>
      <c r="C5193">
        <v>52.75</v>
      </c>
      <c r="D5193">
        <v>50.810001</v>
      </c>
      <c r="E5193">
        <v>52.240001999999997</v>
      </c>
      <c r="F5193">
        <v>52.240001999999997</v>
      </c>
      <c r="G5193">
        <v>499416</v>
      </c>
      <c r="H5193">
        <f t="shared" si="83"/>
        <v>5192</v>
      </c>
      <c r="I5193">
        <f t="shared" si="82"/>
        <v>54</v>
      </c>
      <c r="J5193">
        <f t="shared" si="81"/>
        <v>30.237584920479076</v>
      </c>
    </row>
    <row r="5194" spans="1:10" x14ac:dyDescent="0.25">
      <c r="A5194" s="2">
        <v>44207</v>
      </c>
      <c r="B5194">
        <v>52.580002</v>
      </c>
      <c r="C5194">
        <v>52.700001</v>
      </c>
      <c r="D5194">
        <v>51.5</v>
      </c>
      <c r="E5194">
        <v>52.25</v>
      </c>
      <c r="F5194">
        <v>52.25</v>
      </c>
      <c r="G5194">
        <v>394822</v>
      </c>
      <c r="H5194">
        <f t="shared" si="83"/>
        <v>5193</v>
      </c>
      <c r="I5194">
        <f t="shared" si="82"/>
        <v>55</v>
      </c>
      <c r="J5194">
        <f t="shared" si="81"/>
        <v>24.153663972854172</v>
      </c>
    </row>
    <row r="5195" spans="1:10" x14ac:dyDescent="0.25">
      <c r="A5195" s="2">
        <v>44208</v>
      </c>
      <c r="B5195">
        <v>52.18</v>
      </c>
      <c r="C5195">
        <v>53.450001</v>
      </c>
      <c r="D5195">
        <v>52.07</v>
      </c>
      <c r="E5195">
        <v>53.209999000000003</v>
      </c>
      <c r="F5195">
        <v>53.209999000000003</v>
      </c>
      <c r="G5195">
        <v>400200</v>
      </c>
      <c r="H5195">
        <f t="shared" si="83"/>
        <v>5194</v>
      </c>
      <c r="I5195">
        <f t="shared" si="82"/>
        <v>56</v>
      </c>
      <c r="J5195">
        <f t="shared" si="81"/>
        <v>21.483325028746652</v>
      </c>
    </row>
    <row r="5196" spans="1:10" x14ac:dyDescent="0.25">
      <c r="A5196" s="2">
        <v>44209</v>
      </c>
      <c r="B5196">
        <v>53.310001</v>
      </c>
      <c r="C5196">
        <v>53.93</v>
      </c>
      <c r="D5196">
        <v>52.580002</v>
      </c>
      <c r="E5196">
        <v>52.91</v>
      </c>
      <c r="F5196">
        <v>52.91</v>
      </c>
      <c r="G5196">
        <v>429898</v>
      </c>
      <c r="H5196">
        <f t="shared" si="83"/>
        <v>5195</v>
      </c>
      <c r="I5196">
        <f t="shared" si="82"/>
        <v>57</v>
      </c>
      <c r="J5196">
        <f t="shared" si="81"/>
        <v>16.094537308299813</v>
      </c>
    </row>
    <row r="5197" spans="1:10" x14ac:dyDescent="0.25">
      <c r="A5197" s="2">
        <v>44210</v>
      </c>
      <c r="B5197">
        <v>52.84</v>
      </c>
      <c r="C5197">
        <v>53.75</v>
      </c>
      <c r="D5197">
        <v>52.240001999999997</v>
      </c>
      <c r="E5197">
        <v>53.57</v>
      </c>
      <c r="F5197">
        <v>53.57</v>
      </c>
      <c r="G5197">
        <v>390087</v>
      </c>
      <c r="H5197">
        <f t="shared" si="83"/>
        <v>5196</v>
      </c>
      <c r="I5197">
        <f t="shared" si="82"/>
        <v>58</v>
      </c>
      <c r="J5197">
        <f t="shared" si="81"/>
        <v>20.874335730507184</v>
      </c>
    </row>
    <row r="5198" spans="1:10" x14ac:dyDescent="0.25">
      <c r="A5198" s="2">
        <v>44211</v>
      </c>
      <c r="B5198">
        <v>53.799999</v>
      </c>
      <c r="C5198">
        <v>53.830002</v>
      </c>
      <c r="D5198">
        <v>51.830002</v>
      </c>
      <c r="E5198">
        <v>52.360000999999997</v>
      </c>
      <c r="F5198">
        <v>52.360000999999997</v>
      </c>
      <c r="G5198">
        <v>165668</v>
      </c>
      <c r="H5198">
        <f t="shared" si="83"/>
        <v>5197</v>
      </c>
      <c r="I5198">
        <f t="shared" si="82"/>
        <v>59</v>
      </c>
      <c r="J5198">
        <f t="shared" si="81"/>
        <v>22.713751351556724</v>
      </c>
    </row>
    <row r="5199" spans="1:10" x14ac:dyDescent="0.25">
      <c r="A5199" s="2">
        <v>44215</v>
      </c>
      <c r="B5199">
        <v>52</v>
      </c>
      <c r="C5199">
        <v>53.130001</v>
      </c>
      <c r="D5199">
        <v>51.759998000000003</v>
      </c>
      <c r="E5199">
        <v>52.98</v>
      </c>
      <c r="F5199">
        <v>52.98</v>
      </c>
      <c r="G5199">
        <v>125964</v>
      </c>
      <c r="H5199">
        <f t="shared" si="83"/>
        <v>5198</v>
      </c>
      <c r="I5199">
        <f t="shared" si="82"/>
        <v>60</v>
      </c>
      <c r="J5199">
        <f t="shared" si="81"/>
        <v>27.000001923076933</v>
      </c>
    </row>
    <row r="5200" spans="1:10" x14ac:dyDescent="0.25">
      <c r="A5200" s="2">
        <v>44216</v>
      </c>
      <c r="B5200">
        <v>53.130001</v>
      </c>
      <c r="C5200">
        <v>53.790000999999997</v>
      </c>
      <c r="D5200">
        <v>53.049999</v>
      </c>
      <c r="E5200">
        <v>53.240001999999997</v>
      </c>
      <c r="F5200">
        <v>53.240001999999997</v>
      </c>
      <c r="G5200">
        <v>400301</v>
      </c>
      <c r="H5200">
        <f t="shared" si="83"/>
        <v>5199</v>
      </c>
      <c r="I5200">
        <f t="shared" si="82"/>
        <v>61</v>
      </c>
      <c r="J5200">
        <f t="shared" si="81"/>
        <v>24.524755796635503</v>
      </c>
    </row>
    <row r="5201" spans="1:10" x14ac:dyDescent="0.25">
      <c r="A5201" s="2">
        <v>44217</v>
      </c>
      <c r="B5201">
        <v>52.93</v>
      </c>
      <c r="C5201">
        <v>53.41</v>
      </c>
      <c r="D5201">
        <v>52.75</v>
      </c>
      <c r="E5201">
        <v>53.130001</v>
      </c>
      <c r="F5201">
        <v>53.130001</v>
      </c>
      <c r="G5201">
        <v>352397</v>
      </c>
      <c r="H5201">
        <f t="shared" si="83"/>
        <v>5200</v>
      </c>
      <c r="I5201">
        <f t="shared" si="82"/>
        <v>62</v>
      </c>
      <c r="J5201">
        <f t="shared" si="81"/>
        <v>26.487808426223307</v>
      </c>
    </row>
    <row r="5202" spans="1:10" x14ac:dyDescent="0.25">
      <c r="A5202" s="2">
        <v>44218</v>
      </c>
      <c r="B5202">
        <v>53.099997999999999</v>
      </c>
      <c r="C5202">
        <v>53.16</v>
      </c>
      <c r="D5202">
        <v>51.439999</v>
      </c>
      <c r="E5202">
        <v>52.27</v>
      </c>
      <c r="F5202">
        <v>52.27</v>
      </c>
      <c r="G5202">
        <v>437484</v>
      </c>
      <c r="H5202">
        <f t="shared" si="83"/>
        <v>5201</v>
      </c>
      <c r="I5202">
        <f t="shared" si="82"/>
        <v>63</v>
      </c>
      <c r="J5202">
        <f t="shared" si="81"/>
        <v>25.574392677001622</v>
      </c>
    </row>
    <row r="5203" spans="1:10" x14ac:dyDescent="0.25">
      <c r="A5203" s="2">
        <v>44221</v>
      </c>
      <c r="B5203">
        <v>52.169998</v>
      </c>
      <c r="C5203">
        <v>52.950001</v>
      </c>
      <c r="D5203">
        <v>51.82</v>
      </c>
      <c r="E5203">
        <v>52.77</v>
      </c>
      <c r="F5203">
        <v>52.77</v>
      </c>
      <c r="G5203">
        <v>349076</v>
      </c>
      <c r="H5203">
        <f t="shared" si="83"/>
        <v>5202</v>
      </c>
      <c r="I5203">
        <f t="shared" si="82"/>
        <v>64</v>
      </c>
      <c r="J5203">
        <f t="shared" si="81"/>
        <v>30.323942124743802</v>
      </c>
    </row>
    <row r="5204" spans="1:10" x14ac:dyDescent="0.25">
      <c r="A5204" s="2">
        <v>44222</v>
      </c>
      <c r="B5204">
        <v>52.91</v>
      </c>
      <c r="C5204">
        <v>53.25</v>
      </c>
      <c r="D5204">
        <v>52.290000999999997</v>
      </c>
      <c r="E5204">
        <v>52.610000999999997</v>
      </c>
      <c r="F5204">
        <v>52.610000999999997</v>
      </c>
      <c r="G5204">
        <v>314538</v>
      </c>
      <c r="H5204">
        <f t="shared" si="83"/>
        <v>5203</v>
      </c>
      <c r="I5204">
        <f t="shared" si="82"/>
        <v>65</v>
      </c>
      <c r="J5204">
        <f t="shared" si="81"/>
        <v>29.956533736533746</v>
      </c>
    </row>
    <row r="5205" spans="1:10" x14ac:dyDescent="0.25">
      <c r="A5205" s="2">
        <v>44223</v>
      </c>
      <c r="B5205">
        <v>52.759998000000003</v>
      </c>
      <c r="C5205">
        <v>53.299999</v>
      </c>
      <c r="D5205">
        <v>51.849997999999999</v>
      </c>
      <c r="E5205">
        <v>52.849997999999999</v>
      </c>
      <c r="F5205">
        <v>52.849997999999999</v>
      </c>
      <c r="G5205">
        <v>442376</v>
      </c>
      <c r="H5205">
        <f t="shared" si="83"/>
        <v>5204</v>
      </c>
      <c r="I5205">
        <f t="shared" si="82"/>
        <v>66</v>
      </c>
      <c r="J5205">
        <f t="shared" ref="J5205:J5268" si="84">((B5294-B5205)/B5205)*100</f>
        <v>30.610323374159332</v>
      </c>
    </row>
    <row r="5206" spans="1:10" x14ac:dyDescent="0.25">
      <c r="A5206" s="2">
        <v>44224</v>
      </c>
      <c r="B5206">
        <v>52.650002000000001</v>
      </c>
      <c r="C5206">
        <v>53.580002</v>
      </c>
      <c r="D5206">
        <v>52.040000999999997</v>
      </c>
      <c r="E5206">
        <v>52.34</v>
      </c>
      <c r="F5206">
        <v>52.34</v>
      </c>
      <c r="G5206">
        <v>411406</v>
      </c>
      <c r="H5206">
        <f t="shared" si="83"/>
        <v>5205</v>
      </c>
      <c r="I5206">
        <f t="shared" ref="I5206:I5269" si="85">I5205+1</f>
        <v>67</v>
      </c>
      <c r="J5206">
        <f t="shared" si="84"/>
        <v>32.041774661281117</v>
      </c>
    </row>
    <row r="5207" spans="1:10" x14ac:dyDescent="0.25">
      <c r="A5207" s="2">
        <v>44225</v>
      </c>
      <c r="B5207">
        <v>52.150002000000001</v>
      </c>
      <c r="C5207">
        <v>53.25</v>
      </c>
      <c r="D5207">
        <v>51.93</v>
      </c>
      <c r="E5207">
        <v>52.200001</v>
      </c>
      <c r="F5207">
        <v>52.200001</v>
      </c>
      <c r="G5207">
        <v>410914</v>
      </c>
      <c r="H5207">
        <f t="shared" si="83"/>
        <v>5206</v>
      </c>
      <c r="I5207">
        <f t="shared" si="85"/>
        <v>68</v>
      </c>
      <c r="J5207">
        <f t="shared" si="84"/>
        <v>32.866727406836922</v>
      </c>
    </row>
    <row r="5208" spans="1:10" x14ac:dyDescent="0.25">
      <c r="A5208" s="2">
        <v>44228</v>
      </c>
      <c r="B5208">
        <v>51.990001999999997</v>
      </c>
      <c r="C5208">
        <v>53.740001999999997</v>
      </c>
      <c r="D5208">
        <v>51.639999000000003</v>
      </c>
      <c r="E5208">
        <v>53.549999</v>
      </c>
      <c r="F5208">
        <v>53.549999</v>
      </c>
      <c r="G5208">
        <v>416067</v>
      </c>
      <c r="H5208">
        <f t="shared" si="83"/>
        <v>5207</v>
      </c>
      <c r="I5208">
        <f t="shared" si="85"/>
        <v>69</v>
      </c>
      <c r="J5208">
        <f t="shared" si="84"/>
        <v>34.660510303500288</v>
      </c>
    </row>
    <row r="5209" spans="1:10" x14ac:dyDescent="0.25">
      <c r="A5209" s="2">
        <v>44229</v>
      </c>
      <c r="B5209">
        <v>53.48</v>
      </c>
      <c r="C5209">
        <v>55.259998000000003</v>
      </c>
      <c r="D5209">
        <v>53.450001</v>
      </c>
      <c r="E5209">
        <v>54.759998000000003</v>
      </c>
      <c r="F5209">
        <v>54.759998000000003</v>
      </c>
      <c r="G5209">
        <v>463718</v>
      </c>
      <c r="H5209">
        <f t="shared" si="83"/>
        <v>5208</v>
      </c>
      <c r="I5209">
        <f t="shared" si="85"/>
        <v>70</v>
      </c>
      <c r="J5209">
        <f t="shared" si="84"/>
        <v>30.441290201944661</v>
      </c>
    </row>
    <row r="5210" spans="1:10" x14ac:dyDescent="0.25">
      <c r="A5210" s="2">
        <v>44230</v>
      </c>
      <c r="B5210">
        <v>55.049999</v>
      </c>
      <c r="C5210">
        <v>56.330002</v>
      </c>
      <c r="D5210">
        <v>54.810001</v>
      </c>
      <c r="E5210">
        <v>55.689999</v>
      </c>
      <c r="F5210">
        <v>55.689999</v>
      </c>
      <c r="G5210">
        <v>448693</v>
      </c>
      <c r="H5210">
        <f t="shared" si="83"/>
        <v>5209</v>
      </c>
      <c r="I5210">
        <f t="shared" si="85"/>
        <v>71</v>
      </c>
      <c r="J5210">
        <f t="shared" si="84"/>
        <v>27.338781604700845</v>
      </c>
    </row>
    <row r="5211" spans="1:10" x14ac:dyDescent="0.25">
      <c r="A5211" s="2">
        <v>44231</v>
      </c>
      <c r="B5211">
        <v>55.959999000000003</v>
      </c>
      <c r="C5211">
        <v>56.580002</v>
      </c>
      <c r="D5211">
        <v>55.299999</v>
      </c>
      <c r="E5211">
        <v>56.23</v>
      </c>
      <c r="F5211">
        <v>56.23</v>
      </c>
      <c r="G5211">
        <v>381404</v>
      </c>
      <c r="H5211">
        <f t="shared" si="83"/>
        <v>5210</v>
      </c>
      <c r="I5211">
        <f t="shared" si="85"/>
        <v>72</v>
      </c>
      <c r="J5211">
        <f t="shared" si="84"/>
        <v>26.250899325427074</v>
      </c>
    </row>
    <row r="5212" spans="1:10" x14ac:dyDescent="0.25">
      <c r="A5212" s="2">
        <v>44232</v>
      </c>
      <c r="B5212">
        <v>56.459999000000003</v>
      </c>
      <c r="C5212">
        <v>57.290000999999997</v>
      </c>
      <c r="D5212">
        <v>56.43</v>
      </c>
      <c r="E5212">
        <v>56.849997999999999</v>
      </c>
      <c r="F5212">
        <v>56.849997999999999</v>
      </c>
      <c r="G5212">
        <v>400833</v>
      </c>
      <c r="H5212">
        <f t="shared" si="83"/>
        <v>5211</v>
      </c>
      <c r="I5212">
        <f t="shared" si="85"/>
        <v>73</v>
      </c>
      <c r="J5212">
        <f t="shared" si="84"/>
        <v>26.036141091678015</v>
      </c>
    </row>
    <row r="5213" spans="1:10" x14ac:dyDescent="0.25">
      <c r="A5213" s="2">
        <v>44235</v>
      </c>
      <c r="B5213">
        <v>57.060001</v>
      </c>
      <c r="C5213">
        <v>58.139999000000003</v>
      </c>
      <c r="D5213">
        <v>57</v>
      </c>
      <c r="E5213">
        <v>57.970001000000003</v>
      </c>
      <c r="F5213">
        <v>57.970001000000003</v>
      </c>
      <c r="G5213">
        <v>399724</v>
      </c>
      <c r="H5213">
        <f t="shared" si="83"/>
        <v>5212</v>
      </c>
      <c r="I5213">
        <f t="shared" si="85"/>
        <v>74</v>
      </c>
      <c r="J5213">
        <f t="shared" si="84"/>
        <v>26.971601349954405</v>
      </c>
    </row>
    <row r="5214" spans="1:10" x14ac:dyDescent="0.25">
      <c r="A5214" s="2">
        <v>44236</v>
      </c>
      <c r="B5214">
        <v>58.110000999999997</v>
      </c>
      <c r="C5214">
        <v>58.619999</v>
      </c>
      <c r="D5214">
        <v>57.27</v>
      </c>
      <c r="E5214">
        <v>58.360000999999997</v>
      </c>
      <c r="F5214">
        <v>58.360000999999997</v>
      </c>
      <c r="G5214">
        <v>514698</v>
      </c>
      <c r="H5214">
        <f t="shared" si="83"/>
        <v>5213</v>
      </c>
      <c r="I5214">
        <f t="shared" si="85"/>
        <v>75</v>
      </c>
      <c r="J5214">
        <f t="shared" si="84"/>
        <v>23.300638043355058</v>
      </c>
    </row>
    <row r="5215" spans="1:10" x14ac:dyDescent="0.25">
      <c r="A5215" s="2">
        <v>44237</v>
      </c>
      <c r="B5215">
        <v>58.450001</v>
      </c>
      <c r="C5215">
        <v>58.91</v>
      </c>
      <c r="D5215">
        <v>58.080002</v>
      </c>
      <c r="E5215">
        <v>58.68</v>
      </c>
      <c r="F5215">
        <v>58.68</v>
      </c>
      <c r="G5215">
        <v>457535</v>
      </c>
      <c r="H5215">
        <f t="shared" si="83"/>
        <v>5214</v>
      </c>
      <c r="I5215">
        <f t="shared" si="85"/>
        <v>76</v>
      </c>
      <c r="J5215">
        <f t="shared" si="84"/>
        <v>21.642423923996169</v>
      </c>
    </row>
    <row r="5216" spans="1:10" x14ac:dyDescent="0.25">
      <c r="A5216" s="2">
        <v>44238</v>
      </c>
      <c r="B5216">
        <v>58.400002000000001</v>
      </c>
      <c r="C5216">
        <v>58.709999000000003</v>
      </c>
      <c r="D5216">
        <v>57.84</v>
      </c>
      <c r="E5216">
        <v>58.240001999999997</v>
      </c>
      <c r="F5216">
        <v>58.240001999999997</v>
      </c>
      <c r="G5216">
        <v>380445</v>
      </c>
      <c r="H5216">
        <f t="shared" si="83"/>
        <v>5215</v>
      </c>
      <c r="I5216">
        <f t="shared" si="85"/>
        <v>77</v>
      </c>
      <c r="J5216">
        <f t="shared" si="84"/>
        <v>22.465744093638907</v>
      </c>
    </row>
    <row r="5217" spans="1:10" x14ac:dyDescent="0.25">
      <c r="A5217" s="2">
        <v>44239</v>
      </c>
      <c r="B5217">
        <v>57.939999</v>
      </c>
      <c r="C5217">
        <v>59.82</v>
      </c>
      <c r="D5217">
        <v>57.41</v>
      </c>
      <c r="E5217">
        <v>59.470001000000003</v>
      </c>
      <c r="F5217">
        <v>59.470001000000003</v>
      </c>
      <c r="G5217">
        <v>480822</v>
      </c>
      <c r="H5217">
        <f t="shared" si="83"/>
        <v>5216</v>
      </c>
      <c r="I5217">
        <f t="shared" si="85"/>
        <v>78</v>
      </c>
      <c r="J5217">
        <f t="shared" si="84"/>
        <v>26.700043608906515</v>
      </c>
    </row>
    <row r="5218" spans="1:10" x14ac:dyDescent="0.25">
      <c r="A5218" s="2">
        <v>44243</v>
      </c>
      <c r="B5218">
        <v>59.98</v>
      </c>
      <c r="C5218">
        <v>60.950001</v>
      </c>
      <c r="D5218">
        <v>59.330002</v>
      </c>
      <c r="E5218">
        <v>60.049999</v>
      </c>
      <c r="F5218">
        <v>60.049999</v>
      </c>
      <c r="G5218">
        <v>602332</v>
      </c>
      <c r="H5218">
        <f t="shared" si="83"/>
        <v>5217</v>
      </c>
      <c r="I5218">
        <f t="shared" si="85"/>
        <v>79</v>
      </c>
      <c r="J5218">
        <f t="shared" si="84"/>
        <v>21.55719239746583</v>
      </c>
    </row>
    <row r="5219" spans="1:10" x14ac:dyDescent="0.25">
      <c r="A5219" s="2">
        <v>44244</v>
      </c>
      <c r="B5219">
        <v>60.240001999999997</v>
      </c>
      <c r="C5219">
        <v>61.73</v>
      </c>
      <c r="D5219">
        <v>59.43</v>
      </c>
      <c r="E5219">
        <v>61.139999000000003</v>
      </c>
      <c r="F5219">
        <v>61.139999000000003</v>
      </c>
      <c r="G5219">
        <v>335419</v>
      </c>
      <c r="H5219">
        <f t="shared" si="83"/>
        <v>5218</v>
      </c>
      <c r="I5219">
        <f t="shared" si="85"/>
        <v>80</v>
      </c>
      <c r="J5219">
        <f t="shared" si="84"/>
        <v>21.646740649178607</v>
      </c>
    </row>
    <row r="5220" spans="1:10" x14ac:dyDescent="0.25">
      <c r="A5220" s="2">
        <v>44245</v>
      </c>
      <c r="B5220">
        <v>61.68</v>
      </c>
      <c r="C5220">
        <v>62.259998000000003</v>
      </c>
      <c r="D5220">
        <v>59.790000999999997</v>
      </c>
      <c r="E5220">
        <v>60.52</v>
      </c>
      <c r="F5220">
        <v>60.52</v>
      </c>
      <c r="G5220">
        <v>132035</v>
      </c>
      <c r="H5220">
        <f t="shared" si="83"/>
        <v>5219</v>
      </c>
      <c r="I5220">
        <f t="shared" si="85"/>
        <v>81</v>
      </c>
      <c r="J5220">
        <f t="shared" si="84"/>
        <v>18.871595330739289</v>
      </c>
    </row>
    <row r="5221" spans="1:10" x14ac:dyDescent="0.25">
      <c r="A5221" s="2">
        <v>44246</v>
      </c>
      <c r="B5221">
        <v>60.200001</v>
      </c>
      <c r="C5221">
        <v>60.290000999999997</v>
      </c>
      <c r="D5221">
        <v>58.59</v>
      </c>
      <c r="E5221">
        <v>59.240001999999997</v>
      </c>
      <c r="F5221">
        <v>59.240001999999997</v>
      </c>
      <c r="G5221">
        <v>102427</v>
      </c>
      <c r="H5221">
        <f t="shared" si="83"/>
        <v>5220</v>
      </c>
      <c r="I5221">
        <f t="shared" si="85"/>
        <v>82</v>
      </c>
      <c r="J5221">
        <f t="shared" si="84"/>
        <v>22.906971380282869</v>
      </c>
    </row>
    <row r="5222" spans="1:10" x14ac:dyDescent="0.25">
      <c r="A5222" s="2">
        <v>44249</v>
      </c>
      <c r="B5222">
        <v>58.880001</v>
      </c>
      <c r="C5222">
        <v>61.84</v>
      </c>
      <c r="D5222">
        <v>58.82</v>
      </c>
      <c r="E5222">
        <v>61.490001999999997</v>
      </c>
      <c r="F5222">
        <v>61.490001999999997</v>
      </c>
      <c r="G5222">
        <v>505773</v>
      </c>
      <c r="H5222">
        <f t="shared" si="83"/>
        <v>5221</v>
      </c>
      <c r="I5222">
        <f t="shared" si="85"/>
        <v>83</v>
      </c>
      <c r="J5222">
        <f t="shared" si="84"/>
        <v>23.607333158842852</v>
      </c>
    </row>
    <row r="5223" spans="1:10" x14ac:dyDescent="0.25">
      <c r="A5223" s="2">
        <v>44250</v>
      </c>
      <c r="B5223">
        <v>62.16</v>
      </c>
      <c r="C5223">
        <v>63</v>
      </c>
      <c r="D5223">
        <v>60.669998</v>
      </c>
      <c r="E5223">
        <v>61.669998</v>
      </c>
      <c r="F5223">
        <v>61.669998</v>
      </c>
      <c r="G5223">
        <v>570677</v>
      </c>
      <c r="H5223">
        <f t="shared" si="83"/>
        <v>5222</v>
      </c>
      <c r="I5223">
        <f t="shared" si="85"/>
        <v>84</v>
      </c>
      <c r="J5223">
        <f t="shared" si="84"/>
        <v>18.194982303732303</v>
      </c>
    </row>
    <row r="5224" spans="1:10" x14ac:dyDescent="0.25">
      <c r="A5224" s="2">
        <v>44251</v>
      </c>
      <c r="B5224">
        <v>61.290000999999997</v>
      </c>
      <c r="C5224">
        <v>63.509998000000003</v>
      </c>
      <c r="D5224">
        <v>60.970001000000003</v>
      </c>
      <c r="E5224">
        <v>63.220001000000003</v>
      </c>
      <c r="F5224">
        <v>63.220001000000003</v>
      </c>
      <c r="G5224">
        <v>489933</v>
      </c>
      <c r="H5224">
        <f t="shared" si="83"/>
        <v>5223</v>
      </c>
      <c r="I5224">
        <f t="shared" si="85"/>
        <v>85</v>
      </c>
      <c r="J5224">
        <f t="shared" si="84"/>
        <v>19.921681841708576</v>
      </c>
    </row>
    <row r="5225" spans="1:10" x14ac:dyDescent="0.25">
      <c r="A5225" s="2">
        <v>44252</v>
      </c>
      <c r="B5225">
        <v>63.389999000000003</v>
      </c>
      <c r="C5225">
        <v>63.810001</v>
      </c>
      <c r="D5225">
        <v>62.650002000000001</v>
      </c>
      <c r="E5225">
        <v>63.529998999999997</v>
      </c>
      <c r="F5225">
        <v>63.529998999999997</v>
      </c>
      <c r="G5225">
        <v>510357</v>
      </c>
      <c r="H5225">
        <f t="shared" si="83"/>
        <v>5224</v>
      </c>
      <c r="I5225">
        <f t="shared" si="85"/>
        <v>86</v>
      </c>
      <c r="J5225">
        <f t="shared" si="84"/>
        <v>18.346739522743956</v>
      </c>
    </row>
    <row r="5226" spans="1:10" x14ac:dyDescent="0.25">
      <c r="A5226" s="2">
        <v>44253</v>
      </c>
      <c r="B5226">
        <v>63.459999000000003</v>
      </c>
      <c r="C5226">
        <v>63.57</v>
      </c>
      <c r="D5226">
        <v>61.34</v>
      </c>
      <c r="E5226">
        <v>61.5</v>
      </c>
      <c r="F5226">
        <v>61.5</v>
      </c>
      <c r="G5226">
        <v>472723</v>
      </c>
      <c r="H5226">
        <f t="shared" si="83"/>
        <v>5225</v>
      </c>
      <c r="I5226">
        <f t="shared" si="85"/>
        <v>87</v>
      </c>
      <c r="J5226">
        <f t="shared" si="84"/>
        <v>18.73621050640104</v>
      </c>
    </row>
    <row r="5227" spans="1:10" x14ac:dyDescent="0.25">
      <c r="A5227" s="2">
        <v>44256</v>
      </c>
      <c r="B5227">
        <v>61.950001</v>
      </c>
      <c r="C5227">
        <v>62.919998</v>
      </c>
      <c r="D5227">
        <v>59.959999000000003</v>
      </c>
      <c r="E5227">
        <v>60.639999000000003</v>
      </c>
      <c r="F5227">
        <v>60.639999000000003</v>
      </c>
      <c r="G5227">
        <v>456679</v>
      </c>
      <c r="H5227">
        <f t="shared" si="83"/>
        <v>5226</v>
      </c>
      <c r="I5227">
        <f t="shared" si="85"/>
        <v>88</v>
      </c>
      <c r="J5227">
        <f t="shared" si="84"/>
        <v>19.209034395334392</v>
      </c>
    </row>
    <row r="5228" spans="1:10" x14ac:dyDescent="0.25">
      <c r="A5228" s="2">
        <v>44257</v>
      </c>
      <c r="B5228">
        <v>60.23</v>
      </c>
      <c r="C5228">
        <v>61.209999000000003</v>
      </c>
      <c r="D5228">
        <v>59.380001</v>
      </c>
      <c r="E5228">
        <v>59.75</v>
      </c>
      <c r="F5228">
        <v>59.75</v>
      </c>
      <c r="G5228">
        <v>464133</v>
      </c>
      <c r="H5228">
        <f t="shared" si="83"/>
        <v>5227</v>
      </c>
      <c r="I5228">
        <f t="shared" si="85"/>
        <v>89</v>
      </c>
      <c r="J5228">
        <f t="shared" si="84"/>
        <v>19.82400464884611</v>
      </c>
    </row>
    <row r="5229" spans="1:10" x14ac:dyDescent="0.25">
      <c r="A5229" s="2">
        <v>44258</v>
      </c>
      <c r="B5229">
        <v>59.549999</v>
      </c>
      <c r="C5229">
        <v>61.990001999999997</v>
      </c>
      <c r="D5229">
        <v>59.240001999999997</v>
      </c>
      <c r="E5229">
        <v>61.279998999999997</v>
      </c>
      <c r="F5229">
        <v>61.279998999999997</v>
      </c>
      <c r="G5229">
        <v>465311</v>
      </c>
      <c r="H5229">
        <f t="shared" si="83"/>
        <v>5228</v>
      </c>
      <c r="I5229">
        <f t="shared" si="85"/>
        <v>90</v>
      </c>
      <c r="J5229">
        <f t="shared" si="84"/>
        <v>23.022675449583133</v>
      </c>
    </row>
    <row r="5230" spans="1:10" x14ac:dyDescent="0.25">
      <c r="A5230" s="2">
        <v>44259</v>
      </c>
      <c r="B5230">
        <v>61.080002</v>
      </c>
      <c r="C5230">
        <v>64.860000999999997</v>
      </c>
      <c r="D5230">
        <v>60.52</v>
      </c>
      <c r="E5230">
        <v>63.830002</v>
      </c>
      <c r="F5230">
        <v>63.830002</v>
      </c>
      <c r="G5230">
        <v>694628</v>
      </c>
      <c r="H5230">
        <f t="shared" si="83"/>
        <v>5229</v>
      </c>
      <c r="I5230">
        <f t="shared" si="85"/>
        <v>91</v>
      </c>
      <c r="J5230">
        <f t="shared" si="84"/>
        <v>-100</v>
      </c>
    </row>
    <row r="5231" spans="1:10" x14ac:dyDescent="0.25">
      <c r="A5231" s="2">
        <v>44260</v>
      </c>
      <c r="B5231">
        <v>64.160004000000001</v>
      </c>
      <c r="C5231">
        <v>66.419998000000007</v>
      </c>
      <c r="D5231">
        <v>63.82</v>
      </c>
      <c r="E5231">
        <v>66.089995999999999</v>
      </c>
      <c r="F5231">
        <v>66.089995999999999</v>
      </c>
      <c r="G5231">
        <v>573168</v>
      </c>
      <c r="H5231">
        <f t="shared" si="83"/>
        <v>5230</v>
      </c>
      <c r="I5231">
        <f t="shared" si="85"/>
        <v>92</v>
      </c>
      <c r="J5231">
        <f t="shared" si="84"/>
        <v>-100</v>
      </c>
    </row>
    <row r="5232" spans="1:10" x14ac:dyDescent="0.25">
      <c r="A5232" s="2">
        <v>44263</v>
      </c>
      <c r="B5232">
        <v>66.680000000000007</v>
      </c>
      <c r="C5232">
        <v>67.980002999999996</v>
      </c>
      <c r="D5232">
        <v>64.569999999999993</v>
      </c>
      <c r="E5232">
        <v>65.050003000000004</v>
      </c>
      <c r="F5232">
        <v>65.050003000000004</v>
      </c>
      <c r="G5232">
        <v>533376</v>
      </c>
      <c r="H5232">
        <f t="shared" si="83"/>
        <v>5231</v>
      </c>
      <c r="I5232">
        <f t="shared" si="85"/>
        <v>93</v>
      </c>
      <c r="J5232">
        <f t="shared" si="84"/>
        <v>-100</v>
      </c>
    </row>
    <row r="5233" spans="1:10" x14ac:dyDescent="0.25">
      <c r="A5233" s="2">
        <v>44264</v>
      </c>
      <c r="B5233">
        <v>64.730002999999996</v>
      </c>
      <c r="C5233">
        <v>65.980002999999996</v>
      </c>
      <c r="D5233">
        <v>63.630001</v>
      </c>
      <c r="E5233">
        <v>64.010002</v>
      </c>
      <c r="F5233">
        <v>64.010002</v>
      </c>
      <c r="G5233">
        <v>554564</v>
      </c>
      <c r="H5233">
        <f t="shared" si="83"/>
        <v>5232</v>
      </c>
      <c r="I5233">
        <f t="shared" si="85"/>
        <v>94</v>
      </c>
      <c r="J5233">
        <f t="shared" si="84"/>
        <v>-100</v>
      </c>
    </row>
    <row r="5234" spans="1:10" x14ac:dyDescent="0.25">
      <c r="A5234" s="2">
        <v>44265</v>
      </c>
      <c r="B5234">
        <v>63.84</v>
      </c>
      <c r="C5234">
        <v>64.959998999999996</v>
      </c>
      <c r="D5234">
        <v>63.130001</v>
      </c>
      <c r="E5234">
        <v>64.440002000000007</v>
      </c>
      <c r="F5234">
        <v>64.440002000000007</v>
      </c>
      <c r="G5234">
        <v>498488</v>
      </c>
      <c r="H5234">
        <f t="shared" si="83"/>
        <v>5233</v>
      </c>
      <c r="I5234">
        <f t="shared" si="85"/>
        <v>95</v>
      </c>
      <c r="J5234">
        <f t="shared" si="84"/>
        <v>-100</v>
      </c>
    </row>
    <row r="5235" spans="1:10" x14ac:dyDescent="0.25">
      <c r="A5235" s="2">
        <v>44266</v>
      </c>
      <c r="B5235">
        <v>64.699996999999996</v>
      </c>
      <c r="C5235">
        <v>66.209998999999996</v>
      </c>
      <c r="D5235">
        <v>64.540001000000004</v>
      </c>
      <c r="E5235">
        <v>66.019997000000004</v>
      </c>
      <c r="F5235">
        <v>66.019997000000004</v>
      </c>
      <c r="G5235">
        <v>441063</v>
      </c>
      <c r="H5235">
        <f t="shared" si="83"/>
        <v>5234</v>
      </c>
      <c r="I5235">
        <f t="shared" si="85"/>
        <v>96</v>
      </c>
      <c r="J5235">
        <f t="shared" si="84"/>
        <v>-100</v>
      </c>
    </row>
    <row r="5236" spans="1:10" x14ac:dyDescent="0.25">
      <c r="A5236" s="2">
        <v>44267</v>
      </c>
      <c r="B5236">
        <v>65.959998999999996</v>
      </c>
      <c r="C5236">
        <v>66.239998</v>
      </c>
      <c r="D5236">
        <v>65.410004000000001</v>
      </c>
      <c r="E5236">
        <v>65.610000999999997</v>
      </c>
      <c r="F5236">
        <v>65.610000999999997</v>
      </c>
      <c r="G5236">
        <v>321714</v>
      </c>
      <c r="H5236">
        <f t="shared" si="83"/>
        <v>5235</v>
      </c>
      <c r="I5236">
        <f t="shared" si="85"/>
        <v>97</v>
      </c>
      <c r="J5236">
        <f t="shared" si="84"/>
        <v>-100</v>
      </c>
    </row>
    <row r="5237" spans="1:10" x14ac:dyDescent="0.25">
      <c r="A5237" s="2">
        <v>44270</v>
      </c>
      <c r="B5237">
        <v>65.559997999999993</v>
      </c>
      <c r="C5237">
        <v>66.400002000000001</v>
      </c>
      <c r="D5237">
        <v>64.129997000000003</v>
      </c>
      <c r="E5237">
        <v>65.389999000000003</v>
      </c>
      <c r="F5237">
        <v>65.389999000000003</v>
      </c>
      <c r="G5237">
        <v>378009</v>
      </c>
      <c r="H5237">
        <f t="shared" si="83"/>
        <v>5236</v>
      </c>
      <c r="I5237">
        <f t="shared" si="85"/>
        <v>98</v>
      </c>
      <c r="J5237">
        <f t="shared" si="84"/>
        <v>-100</v>
      </c>
    </row>
    <row r="5238" spans="1:10" x14ac:dyDescent="0.25">
      <c r="A5238" s="2">
        <v>44271</v>
      </c>
      <c r="B5238">
        <v>65.330001999999993</v>
      </c>
      <c r="C5238">
        <v>65.430000000000007</v>
      </c>
      <c r="D5238">
        <v>63.799999</v>
      </c>
      <c r="E5238">
        <v>64.800003000000004</v>
      </c>
      <c r="F5238">
        <v>64.800003000000004</v>
      </c>
      <c r="G5238">
        <v>317537</v>
      </c>
      <c r="H5238">
        <f t="shared" si="83"/>
        <v>5237</v>
      </c>
      <c r="I5238">
        <f t="shared" si="85"/>
        <v>99</v>
      </c>
      <c r="J5238">
        <f t="shared" si="84"/>
        <v>-100</v>
      </c>
    </row>
    <row r="5239" spans="1:10" x14ac:dyDescent="0.25">
      <c r="A5239" s="2">
        <v>44272</v>
      </c>
      <c r="B5239">
        <v>64.75</v>
      </c>
      <c r="C5239">
        <v>65.339995999999999</v>
      </c>
      <c r="D5239">
        <v>63.599997999999999</v>
      </c>
      <c r="E5239">
        <v>64.599997999999999</v>
      </c>
      <c r="F5239">
        <v>64.599997999999999</v>
      </c>
      <c r="G5239">
        <v>254724</v>
      </c>
      <c r="H5239">
        <f t="shared" si="83"/>
        <v>5238</v>
      </c>
      <c r="I5239">
        <f t="shared" si="85"/>
        <v>100</v>
      </c>
      <c r="J5239">
        <f t="shared" si="84"/>
        <v>-100</v>
      </c>
    </row>
    <row r="5240" spans="1:10" x14ac:dyDescent="0.25">
      <c r="A5240" s="2">
        <v>44273</v>
      </c>
      <c r="B5240">
        <v>64.419998000000007</v>
      </c>
      <c r="C5240">
        <v>64.819999999999993</v>
      </c>
      <c r="D5240">
        <v>58.200001</v>
      </c>
      <c r="E5240">
        <v>60</v>
      </c>
      <c r="F5240">
        <v>60</v>
      </c>
      <c r="G5240">
        <v>143597</v>
      </c>
      <c r="H5240">
        <f t="shared" si="83"/>
        <v>5239</v>
      </c>
      <c r="I5240">
        <f t="shared" si="85"/>
        <v>101</v>
      </c>
      <c r="J5240">
        <f t="shared" si="84"/>
        <v>-100</v>
      </c>
    </row>
    <row r="5241" spans="1:10" x14ac:dyDescent="0.25">
      <c r="A5241" s="2">
        <v>44274</v>
      </c>
      <c r="B5241">
        <v>59.560001</v>
      </c>
      <c r="C5241">
        <v>61.720001000000003</v>
      </c>
      <c r="D5241">
        <v>58.939999</v>
      </c>
      <c r="E5241">
        <v>61.419998</v>
      </c>
      <c r="F5241">
        <v>61.419998</v>
      </c>
      <c r="G5241">
        <v>84171</v>
      </c>
      <c r="H5241">
        <f t="shared" si="83"/>
        <v>5240</v>
      </c>
      <c r="I5241">
        <f t="shared" si="85"/>
        <v>102</v>
      </c>
      <c r="J5241">
        <f t="shared" si="84"/>
        <v>-100</v>
      </c>
    </row>
    <row r="5242" spans="1:10" x14ac:dyDescent="0.25">
      <c r="A5242" s="2">
        <v>44277</v>
      </c>
      <c r="B5242">
        <v>61.549999</v>
      </c>
      <c r="C5242">
        <v>61.900002000000001</v>
      </c>
      <c r="D5242">
        <v>60.389999000000003</v>
      </c>
      <c r="E5242">
        <v>61.549999</v>
      </c>
      <c r="F5242">
        <v>61.549999</v>
      </c>
      <c r="G5242">
        <v>404370</v>
      </c>
      <c r="H5242">
        <f t="shared" si="83"/>
        <v>5241</v>
      </c>
      <c r="I5242">
        <f t="shared" si="85"/>
        <v>103</v>
      </c>
      <c r="J5242">
        <f t="shared" si="84"/>
        <v>-100</v>
      </c>
    </row>
    <row r="5243" spans="1:10" x14ac:dyDescent="0.25">
      <c r="A5243" s="2">
        <v>44278</v>
      </c>
      <c r="B5243">
        <v>61.279998999999997</v>
      </c>
      <c r="C5243">
        <v>61.349997999999999</v>
      </c>
      <c r="D5243">
        <v>57.25</v>
      </c>
      <c r="E5243">
        <v>57.759998000000003</v>
      </c>
      <c r="F5243">
        <v>57.759998000000003</v>
      </c>
      <c r="G5243">
        <v>712317</v>
      </c>
      <c r="H5243">
        <f t="shared" si="83"/>
        <v>5242</v>
      </c>
      <c r="I5243">
        <f t="shared" si="85"/>
        <v>104</v>
      </c>
      <c r="J5243">
        <f t="shared" si="84"/>
        <v>-100</v>
      </c>
    </row>
    <row r="5244" spans="1:10" x14ac:dyDescent="0.25">
      <c r="A5244" s="2">
        <v>44279</v>
      </c>
      <c r="B5244">
        <v>57.400002000000001</v>
      </c>
      <c r="C5244">
        <v>61.34</v>
      </c>
      <c r="D5244">
        <v>57.290000999999997</v>
      </c>
      <c r="E5244">
        <v>61.18</v>
      </c>
      <c r="F5244">
        <v>61.18</v>
      </c>
      <c r="G5244">
        <v>566291</v>
      </c>
      <c r="H5244">
        <f t="shared" si="83"/>
        <v>5243</v>
      </c>
      <c r="I5244">
        <f t="shared" si="85"/>
        <v>105</v>
      </c>
      <c r="J5244">
        <f t="shared" si="84"/>
        <v>-100</v>
      </c>
    </row>
    <row r="5245" spans="1:10" x14ac:dyDescent="0.25">
      <c r="A5245" s="2">
        <v>44280</v>
      </c>
      <c r="B5245">
        <v>60.799999</v>
      </c>
      <c r="C5245">
        <v>60.860000999999997</v>
      </c>
      <c r="D5245">
        <v>57.439999</v>
      </c>
      <c r="E5245">
        <v>58.560001</v>
      </c>
      <c r="F5245">
        <v>58.560001</v>
      </c>
      <c r="G5245">
        <v>580105</v>
      </c>
      <c r="H5245">
        <f t="shared" si="83"/>
        <v>5244</v>
      </c>
      <c r="I5245">
        <f t="shared" si="85"/>
        <v>106</v>
      </c>
      <c r="J5245">
        <f t="shared" si="84"/>
        <v>-100</v>
      </c>
    </row>
    <row r="5246" spans="1:10" x14ac:dyDescent="0.25">
      <c r="A5246" s="2">
        <v>44281</v>
      </c>
      <c r="B5246">
        <v>58.48</v>
      </c>
      <c r="C5246">
        <v>61.360000999999997</v>
      </c>
      <c r="D5246">
        <v>58.32</v>
      </c>
      <c r="E5246">
        <v>60.970001000000003</v>
      </c>
      <c r="F5246">
        <v>60.970001000000003</v>
      </c>
      <c r="G5246">
        <v>471996</v>
      </c>
      <c r="H5246">
        <f t="shared" si="83"/>
        <v>5245</v>
      </c>
      <c r="I5246">
        <f t="shared" si="85"/>
        <v>107</v>
      </c>
      <c r="J5246">
        <f t="shared" si="84"/>
        <v>-100</v>
      </c>
    </row>
    <row r="5247" spans="1:10" x14ac:dyDescent="0.25">
      <c r="A5247" s="2">
        <v>44284</v>
      </c>
      <c r="B5247">
        <v>60.93</v>
      </c>
      <c r="C5247">
        <v>61.77</v>
      </c>
      <c r="D5247">
        <v>59.41</v>
      </c>
      <c r="E5247">
        <v>61.560001</v>
      </c>
      <c r="F5247">
        <v>61.560001</v>
      </c>
      <c r="G5247">
        <v>449360</v>
      </c>
      <c r="H5247">
        <f t="shared" si="83"/>
        <v>5246</v>
      </c>
      <c r="I5247">
        <f t="shared" si="85"/>
        <v>108</v>
      </c>
      <c r="J5247">
        <f t="shared" si="84"/>
        <v>-100</v>
      </c>
    </row>
    <row r="5248" spans="1:10" x14ac:dyDescent="0.25">
      <c r="A5248" s="2">
        <v>44285</v>
      </c>
      <c r="B5248">
        <v>61.959999000000003</v>
      </c>
      <c r="C5248">
        <v>62.27</v>
      </c>
      <c r="D5248">
        <v>59.939999</v>
      </c>
      <c r="E5248">
        <v>60.549999</v>
      </c>
      <c r="F5248">
        <v>60.549999</v>
      </c>
      <c r="G5248">
        <v>388188</v>
      </c>
      <c r="H5248">
        <f t="shared" si="83"/>
        <v>5247</v>
      </c>
      <c r="I5248">
        <f t="shared" si="85"/>
        <v>109</v>
      </c>
      <c r="J5248">
        <f t="shared" si="84"/>
        <v>-100</v>
      </c>
    </row>
    <row r="5249" spans="1:10" x14ac:dyDescent="0.25">
      <c r="A5249" s="2">
        <v>44286</v>
      </c>
      <c r="B5249">
        <v>60.450001</v>
      </c>
      <c r="C5249">
        <v>61.169998</v>
      </c>
      <c r="D5249">
        <v>58.849997999999999</v>
      </c>
      <c r="E5249">
        <v>59.16</v>
      </c>
      <c r="F5249">
        <v>59.16</v>
      </c>
      <c r="G5249">
        <v>414162</v>
      </c>
      <c r="H5249">
        <f t="shared" si="83"/>
        <v>5248</v>
      </c>
      <c r="I5249">
        <f t="shared" si="85"/>
        <v>110</v>
      </c>
      <c r="J5249">
        <f t="shared" si="84"/>
        <v>-100</v>
      </c>
    </row>
    <row r="5250" spans="1:10" x14ac:dyDescent="0.25">
      <c r="A5250" s="2">
        <v>44287</v>
      </c>
      <c r="B5250">
        <v>59.490001999999997</v>
      </c>
      <c r="C5250">
        <v>61.75</v>
      </c>
      <c r="D5250">
        <v>58.860000999999997</v>
      </c>
      <c r="E5250">
        <v>61.450001</v>
      </c>
      <c r="F5250">
        <v>61.450001</v>
      </c>
      <c r="G5250">
        <v>605567</v>
      </c>
      <c r="H5250">
        <f t="shared" si="83"/>
        <v>5249</v>
      </c>
      <c r="I5250">
        <f t="shared" si="85"/>
        <v>111</v>
      </c>
      <c r="J5250">
        <f t="shared" si="84"/>
        <v>-100</v>
      </c>
    </row>
    <row r="5251" spans="1:10" x14ac:dyDescent="0.25">
      <c r="A5251" s="2">
        <v>44291</v>
      </c>
      <c r="B5251">
        <v>61.5</v>
      </c>
      <c r="C5251">
        <v>61.5</v>
      </c>
      <c r="D5251">
        <v>57.630001</v>
      </c>
      <c r="E5251">
        <v>58.650002000000001</v>
      </c>
      <c r="F5251">
        <v>58.650002000000001</v>
      </c>
      <c r="G5251">
        <v>438864</v>
      </c>
      <c r="H5251">
        <f t="shared" si="83"/>
        <v>5250</v>
      </c>
      <c r="I5251">
        <f t="shared" si="85"/>
        <v>112</v>
      </c>
      <c r="J5251">
        <f t="shared" si="84"/>
        <v>-100</v>
      </c>
    </row>
    <row r="5252" spans="1:10" x14ac:dyDescent="0.25">
      <c r="A5252" s="2">
        <v>44292</v>
      </c>
      <c r="B5252">
        <v>58.799999</v>
      </c>
      <c r="C5252">
        <v>60.900002000000001</v>
      </c>
      <c r="D5252">
        <v>58.619999</v>
      </c>
      <c r="E5252">
        <v>59.330002</v>
      </c>
      <c r="F5252">
        <v>59.330002</v>
      </c>
      <c r="G5252">
        <v>457348</v>
      </c>
      <c r="H5252">
        <f t="shared" ref="H5252:H5315" si="86">H5251+1</f>
        <v>5251</v>
      </c>
      <c r="I5252">
        <f t="shared" si="85"/>
        <v>113</v>
      </c>
      <c r="J5252">
        <f t="shared" si="84"/>
        <v>-100</v>
      </c>
    </row>
    <row r="5253" spans="1:10" x14ac:dyDescent="0.25">
      <c r="A5253" s="2">
        <v>44293</v>
      </c>
      <c r="B5253">
        <v>59.259998000000003</v>
      </c>
      <c r="C5253">
        <v>60.040000999999997</v>
      </c>
      <c r="D5253">
        <v>58.119999</v>
      </c>
      <c r="E5253">
        <v>59.77</v>
      </c>
      <c r="F5253">
        <v>59.77</v>
      </c>
      <c r="G5253">
        <v>475537</v>
      </c>
      <c r="H5253">
        <f t="shared" si="86"/>
        <v>5252</v>
      </c>
      <c r="I5253">
        <f t="shared" si="85"/>
        <v>114</v>
      </c>
      <c r="J5253">
        <f t="shared" si="84"/>
        <v>-100</v>
      </c>
    </row>
    <row r="5254" spans="1:10" x14ac:dyDescent="0.25">
      <c r="A5254" s="2">
        <v>44294</v>
      </c>
      <c r="B5254">
        <v>59.52</v>
      </c>
      <c r="C5254">
        <v>59.93</v>
      </c>
      <c r="D5254">
        <v>58.82</v>
      </c>
      <c r="E5254">
        <v>59.599997999999999</v>
      </c>
      <c r="F5254">
        <v>59.599997999999999</v>
      </c>
      <c r="G5254">
        <v>419913</v>
      </c>
      <c r="H5254">
        <f t="shared" si="86"/>
        <v>5253</v>
      </c>
      <c r="I5254">
        <f t="shared" si="85"/>
        <v>115</v>
      </c>
      <c r="J5254">
        <f t="shared" si="84"/>
        <v>-100</v>
      </c>
    </row>
    <row r="5255" spans="1:10" x14ac:dyDescent="0.25">
      <c r="A5255" s="2">
        <v>44295</v>
      </c>
      <c r="B5255">
        <v>59.759998000000003</v>
      </c>
      <c r="C5255">
        <v>59.950001</v>
      </c>
      <c r="D5255">
        <v>59.099997999999999</v>
      </c>
      <c r="E5255">
        <v>59.32</v>
      </c>
      <c r="F5255">
        <v>59.32</v>
      </c>
      <c r="G5255">
        <v>351436</v>
      </c>
      <c r="H5255">
        <f t="shared" si="86"/>
        <v>5254</v>
      </c>
      <c r="I5255">
        <f t="shared" si="85"/>
        <v>116</v>
      </c>
      <c r="J5255">
        <f t="shared" si="84"/>
        <v>-100</v>
      </c>
    </row>
    <row r="5256" spans="1:10" x14ac:dyDescent="0.25">
      <c r="A5256" s="2">
        <v>44298</v>
      </c>
      <c r="B5256">
        <v>59.349997999999999</v>
      </c>
      <c r="C5256">
        <v>60.77</v>
      </c>
      <c r="D5256">
        <v>58.73</v>
      </c>
      <c r="E5256">
        <v>59.700001</v>
      </c>
      <c r="F5256">
        <v>59.700001</v>
      </c>
      <c r="G5256">
        <v>410218</v>
      </c>
      <c r="H5256">
        <f t="shared" si="86"/>
        <v>5255</v>
      </c>
      <c r="I5256">
        <f t="shared" si="85"/>
        <v>117</v>
      </c>
      <c r="J5256">
        <f t="shared" si="84"/>
        <v>-100</v>
      </c>
    </row>
    <row r="5257" spans="1:10" x14ac:dyDescent="0.25">
      <c r="A5257" s="2">
        <v>44299</v>
      </c>
      <c r="B5257">
        <v>59.639999000000003</v>
      </c>
      <c r="C5257">
        <v>60.59</v>
      </c>
      <c r="D5257">
        <v>59.639999000000003</v>
      </c>
      <c r="E5257">
        <v>60.18</v>
      </c>
      <c r="F5257">
        <v>60.18</v>
      </c>
      <c r="G5257">
        <v>349733</v>
      </c>
      <c r="H5257">
        <f t="shared" si="86"/>
        <v>5256</v>
      </c>
      <c r="I5257">
        <f t="shared" si="85"/>
        <v>118</v>
      </c>
      <c r="J5257">
        <f t="shared" si="84"/>
        <v>-100</v>
      </c>
    </row>
    <row r="5258" spans="1:10" x14ac:dyDescent="0.25">
      <c r="A5258" s="2">
        <v>44300</v>
      </c>
      <c r="B5258">
        <v>60.439999</v>
      </c>
      <c r="C5258">
        <v>63.439999</v>
      </c>
      <c r="D5258">
        <v>60.380001</v>
      </c>
      <c r="E5258">
        <v>63.150002000000001</v>
      </c>
      <c r="F5258">
        <v>63.150002000000001</v>
      </c>
      <c r="G5258">
        <v>419813</v>
      </c>
      <c r="H5258">
        <f t="shared" si="86"/>
        <v>5257</v>
      </c>
      <c r="I5258">
        <f t="shared" si="85"/>
        <v>119</v>
      </c>
      <c r="J5258">
        <f t="shared" si="84"/>
        <v>-100</v>
      </c>
    </row>
    <row r="5259" spans="1:10" x14ac:dyDescent="0.25">
      <c r="A5259" s="2">
        <v>44301</v>
      </c>
      <c r="B5259">
        <v>62.830002</v>
      </c>
      <c r="C5259">
        <v>63.57</v>
      </c>
      <c r="D5259">
        <v>62.529998999999997</v>
      </c>
      <c r="E5259">
        <v>63.459999000000003</v>
      </c>
      <c r="F5259">
        <v>63.459999000000003</v>
      </c>
      <c r="G5259">
        <v>243370</v>
      </c>
      <c r="H5259">
        <f t="shared" si="86"/>
        <v>5258</v>
      </c>
      <c r="I5259">
        <f t="shared" si="85"/>
        <v>120</v>
      </c>
      <c r="J5259">
        <f t="shared" si="84"/>
        <v>-100</v>
      </c>
    </row>
    <row r="5260" spans="1:10" x14ac:dyDescent="0.25">
      <c r="A5260" s="2">
        <v>44302</v>
      </c>
      <c r="B5260">
        <v>63.32</v>
      </c>
      <c r="C5260">
        <v>63.880001</v>
      </c>
      <c r="D5260">
        <v>62.830002</v>
      </c>
      <c r="E5260">
        <v>63.130001</v>
      </c>
      <c r="F5260">
        <v>63.130001</v>
      </c>
      <c r="G5260">
        <v>87795</v>
      </c>
      <c r="H5260">
        <f t="shared" si="86"/>
        <v>5259</v>
      </c>
      <c r="I5260">
        <f t="shared" si="85"/>
        <v>121</v>
      </c>
      <c r="J5260">
        <f t="shared" si="84"/>
        <v>-100</v>
      </c>
    </row>
    <row r="5261" spans="1:10" x14ac:dyDescent="0.25">
      <c r="A5261" s="2">
        <v>44305</v>
      </c>
      <c r="B5261">
        <v>62.98</v>
      </c>
      <c r="C5261">
        <v>63.630001</v>
      </c>
      <c r="D5261">
        <v>62.630001</v>
      </c>
      <c r="E5261">
        <v>63.380001</v>
      </c>
      <c r="F5261">
        <v>63.380001</v>
      </c>
      <c r="G5261">
        <v>74384</v>
      </c>
      <c r="H5261">
        <f t="shared" si="86"/>
        <v>5260</v>
      </c>
      <c r="I5261">
        <f t="shared" si="85"/>
        <v>122</v>
      </c>
      <c r="J5261">
        <f t="shared" si="84"/>
        <v>-100</v>
      </c>
    </row>
    <row r="5262" spans="1:10" x14ac:dyDescent="0.25">
      <c r="A5262" s="2">
        <v>44306</v>
      </c>
      <c r="B5262">
        <v>63.470001000000003</v>
      </c>
      <c r="C5262">
        <v>64.25</v>
      </c>
      <c r="D5262">
        <v>61.5</v>
      </c>
      <c r="E5262">
        <v>62.439999</v>
      </c>
      <c r="F5262">
        <v>62.439999</v>
      </c>
      <c r="G5262">
        <v>476046</v>
      </c>
      <c r="H5262">
        <f t="shared" si="86"/>
        <v>5261</v>
      </c>
      <c r="I5262">
        <f t="shared" si="85"/>
        <v>123</v>
      </c>
      <c r="J5262">
        <f t="shared" si="84"/>
        <v>-100</v>
      </c>
    </row>
    <row r="5263" spans="1:10" x14ac:dyDescent="0.25">
      <c r="A5263" s="2">
        <v>44307</v>
      </c>
      <c r="B5263">
        <v>62.389999000000003</v>
      </c>
      <c r="C5263">
        <v>62.560001</v>
      </c>
      <c r="D5263">
        <v>60.860000999999997</v>
      </c>
      <c r="E5263">
        <v>61.349997999999999</v>
      </c>
      <c r="F5263">
        <v>61.349997999999999</v>
      </c>
      <c r="G5263">
        <v>431486</v>
      </c>
      <c r="H5263">
        <f t="shared" si="86"/>
        <v>5262</v>
      </c>
      <c r="I5263">
        <f t="shared" si="85"/>
        <v>124</v>
      </c>
      <c r="J5263">
        <f t="shared" si="84"/>
        <v>-100</v>
      </c>
    </row>
    <row r="5264" spans="1:10" x14ac:dyDescent="0.25">
      <c r="A5264" s="2">
        <v>44308</v>
      </c>
      <c r="B5264">
        <v>61.110000999999997</v>
      </c>
      <c r="C5264">
        <v>61.869999</v>
      </c>
      <c r="D5264">
        <v>60.610000999999997</v>
      </c>
      <c r="E5264">
        <v>61.43</v>
      </c>
      <c r="F5264">
        <v>61.43</v>
      </c>
      <c r="G5264">
        <v>344700</v>
      </c>
      <c r="H5264">
        <f t="shared" si="86"/>
        <v>5263</v>
      </c>
      <c r="I5264">
        <f t="shared" si="85"/>
        <v>125</v>
      </c>
      <c r="J5264">
        <f t="shared" si="84"/>
        <v>-100</v>
      </c>
    </row>
    <row r="5265" spans="1:10" x14ac:dyDescent="0.25">
      <c r="A5265" s="2">
        <v>44309</v>
      </c>
      <c r="B5265">
        <v>61.650002000000001</v>
      </c>
      <c r="C5265">
        <v>62.43</v>
      </c>
      <c r="D5265">
        <v>61.25</v>
      </c>
      <c r="E5265">
        <v>62.139999000000003</v>
      </c>
      <c r="F5265">
        <v>62.139999000000003</v>
      </c>
      <c r="G5265">
        <v>345407</v>
      </c>
      <c r="H5265">
        <f t="shared" si="86"/>
        <v>5264</v>
      </c>
      <c r="I5265">
        <f t="shared" si="85"/>
        <v>126</v>
      </c>
      <c r="J5265">
        <f t="shared" si="84"/>
        <v>-100</v>
      </c>
    </row>
    <row r="5266" spans="1:10" x14ac:dyDescent="0.25">
      <c r="A5266" s="2">
        <v>44312</v>
      </c>
      <c r="B5266">
        <v>62.060001</v>
      </c>
      <c r="C5266">
        <v>62.310001</v>
      </c>
      <c r="D5266">
        <v>60.66</v>
      </c>
      <c r="E5266">
        <v>61.91</v>
      </c>
      <c r="F5266">
        <v>61.91</v>
      </c>
      <c r="G5266">
        <v>366865</v>
      </c>
      <c r="H5266">
        <f t="shared" si="86"/>
        <v>5265</v>
      </c>
      <c r="I5266">
        <f t="shared" si="85"/>
        <v>127</v>
      </c>
      <c r="J5266">
        <f t="shared" si="84"/>
        <v>-100</v>
      </c>
    </row>
    <row r="5267" spans="1:10" x14ac:dyDescent="0.25">
      <c r="A5267" s="2">
        <v>44313</v>
      </c>
      <c r="B5267">
        <v>61.970001000000003</v>
      </c>
      <c r="C5267">
        <v>63.299999</v>
      </c>
      <c r="D5267">
        <v>61.91</v>
      </c>
      <c r="E5267">
        <v>62.939999</v>
      </c>
      <c r="F5267">
        <v>62.939999</v>
      </c>
      <c r="G5267">
        <v>361536</v>
      </c>
      <c r="H5267">
        <f t="shared" si="86"/>
        <v>5266</v>
      </c>
      <c r="I5267">
        <f t="shared" si="85"/>
        <v>128</v>
      </c>
      <c r="J5267">
        <f t="shared" si="84"/>
        <v>-100</v>
      </c>
    </row>
    <row r="5268" spans="1:10" x14ac:dyDescent="0.25">
      <c r="A5268" s="2">
        <v>44314</v>
      </c>
      <c r="B5268">
        <v>63.040000999999997</v>
      </c>
      <c r="C5268">
        <v>64.529999000000004</v>
      </c>
      <c r="D5268">
        <v>62.669998</v>
      </c>
      <c r="E5268">
        <v>63.860000999999997</v>
      </c>
      <c r="F5268">
        <v>63.860000999999997</v>
      </c>
      <c r="G5268">
        <v>387683</v>
      </c>
      <c r="H5268">
        <f t="shared" si="86"/>
        <v>5267</v>
      </c>
      <c r="I5268">
        <f t="shared" si="85"/>
        <v>129</v>
      </c>
      <c r="J5268">
        <f t="shared" si="84"/>
        <v>-100</v>
      </c>
    </row>
    <row r="5269" spans="1:10" x14ac:dyDescent="0.25">
      <c r="A5269" s="2">
        <v>44315</v>
      </c>
      <c r="B5269">
        <v>63.700001</v>
      </c>
      <c r="C5269">
        <v>65.470000999999996</v>
      </c>
      <c r="D5269">
        <v>63.650002000000001</v>
      </c>
      <c r="E5269">
        <v>65.010002</v>
      </c>
      <c r="F5269">
        <v>65.010002</v>
      </c>
      <c r="G5269">
        <v>384489</v>
      </c>
      <c r="H5269">
        <f t="shared" si="86"/>
        <v>5268</v>
      </c>
      <c r="I5269">
        <f t="shared" si="85"/>
        <v>130</v>
      </c>
      <c r="J5269">
        <f t="shared" ref="J5269:J5318" si="87">((B5358-B5269)/B5269)*100</f>
        <v>-100</v>
      </c>
    </row>
    <row r="5270" spans="1:10" x14ac:dyDescent="0.25">
      <c r="A5270" s="2">
        <v>44316</v>
      </c>
      <c r="B5270">
        <v>64.879997000000003</v>
      </c>
      <c r="C5270">
        <v>64.949996999999996</v>
      </c>
      <c r="D5270">
        <v>63.080002</v>
      </c>
      <c r="E5270">
        <v>63.580002</v>
      </c>
      <c r="F5270">
        <v>63.580002</v>
      </c>
      <c r="G5270">
        <v>400515</v>
      </c>
      <c r="H5270">
        <f t="shared" si="86"/>
        <v>5269</v>
      </c>
      <c r="I5270">
        <f t="shared" ref="I5270:I5318" si="88">I5269+1</f>
        <v>131</v>
      </c>
      <c r="J5270">
        <f t="shared" si="87"/>
        <v>-100</v>
      </c>
    </row>
    <row r="5271" spans="1:10" x14ac:dyDescent="0.25">
      <c r="A5271" s="2">
        <v>44319</v>
      </c>
      <c r="B5271">
        <v>63.639999000000003</v>
      </c>
      <c r="C5271">
        <v>64.680000000000007</v>
      </c>
      <c r="D5271">
        <v>62.91</v>
      </c>
      <c r="E5271">
        <v>64.489998</v>
      </c>
      <c r="F5271">
        <v>64.489998</v>
      </c>
      <c r="G5271">
        <v>285969</v>
      </c>
      <c r="H5271">
        <f t="shared" si="86"/>
        <v>5270</v>
      </c>
      <c r="I5271">
        <f t="shared" si="88"/>
        <v>132</v>
      </c>
      <c r="J5271">
        <f t="shared" si="87"/>
        <v>-100</v>
      </c>
    </row>
    <row r="5272" spans="1:10" x14ac:dyDescent="0.25">
      <c r="A5272" s="2">
        <v>44320</v>
      </c>
      <c r="B5272">
        <v>64.529999000000004</v>
      </c>
      <c r="C5272">
        <v>66.190002000000007</v>
      </c>
      <c r="D5272">
        <v>64.290001000000004</v>
      </c>
      <c r="E5272">
        <v>65.690002000000007</v>
      </c>
      <c r="F5272">
        <v>65.690002000000007</v>
      </c>
      <c r="G5272">
        <v>370208</v>
      </c>
      <c r="H5272">
        <f t="shared" si="86"/>
        <v>5271</v>
      </c>
      <c r="I5272">
        <f t="shared" si="88"/>
        <v>133</v>
      </c>
      <c r="J5272">
        <f t="shared" si="87"/>
        <v>-100</v>
      </c>
    </row>
    <row r="5273" spans="1:10" x14ac:dyDescent="0.25">
      <c r="A5273" s="2">
        <v>44321</v>
      </c>
      <c r="B5273">
        <v>66.449996999999996</v>
      </c>
      <c r="C5273">
        <v>66.760002</v>
      </c>
      <c r="D5273">
        <v>64.919998000000007</v>
      </c>
      <c r="E5273">
        <v>65.629997000000003</v>
      </c>
      <c r="F5273">
        <v>65.629997000000003</v>
      </c>
      <c r="G5273">
        <v>460066</v>
      </c>
      <c r="H5273">
        <f t="shared" si="86"/>
        <v>5272</v>
      </c>
      <c r="I5273">
        <f t="shared" si="88"/>
        <v>134</v>
      </c>
      <c r="J5273">
        <f t="shared" si="87"/>
        <v>-100</v>
      </c>
    </row>
    <row r="5274" spans="1:10" x14ac:dyDescent="0.25">
      <c r="A5274" s="2">
        <v>44322</v>
      </c>
      <c r="B5274">
        <v>65.269997000000004</v>
      </c>
      <c r="C5274">
        <v>65.980002999999996</v>
      </c>
      <c r="D5274">
        <v>64.5</v>
      </c>
      <c r="E5274">
        <v>64.709998999999996</v>
      </c>
      <c r="F5274">
        <v>64.709998999999996</v>
      </c>
      <c r="G5274">
        <v>389214</v>
      </c>
      <c r="H5274">
        <f t="shared" si="86"/>
        <v>5273</v>
      </c>
      <c r="I5274">
        <f t="shared" si="88"/>
        <v>135</v>
      </c>
      <c r="J5274">
        <f t="shared" si="87"/>
        <v>-100</v>
      </c>
    </row>
    <row r="5275" spans="1:10" x14ac:dyDescent="0.25">
      <c r="A5275" s="2">
        <v>44323</v>
      </c>
      <c r="B5275">
        <v>64.900002000000001</v>
      </c>
      <c r="C5275">
        <v>65.239998</v>
      </c>
      <c r="D5275">
        <v>63.900002000000001</v>
      </c>
      <c r="E5275">
        <v>64.900002000000001</v>
      </c>
      <c r="F5275">
        <v>64.900002000000001</v>
      </c>
      <c r="G5275">
        <v>431417</v>
      </c>
      <c r="H5275">
        <f t="shared" si="86"/>
        <v>5274</v>
      </c>
      <c r="I5275">
        <f t="shared" si="88"/>
        <v>136</v>
      </c>
      <c r="J5275">
        <f t="shared" si="87"/>
        <v>-100</v>
      </c>
    </row>
    <row r="5276" spans="1:10" x14ac:dyDescent="0.25">
      <c r="A5276" s="2">
        <v>44326</v>
      </c>
      <c r="B5276">
        <v>65.569999999999993</v>
      </c>
      <c r="C5276">
        <v>65.75</v>
      </c>
      <c r="D5276">
        <v>63.950001</v>
      </c>
      <c r="E5276">
        <v>64.919998000000007</v>
      </c>
      <c r="F5276">
        <v>64.919998000000007</v>
      </c>
      <c r="G5276">
        <v>448337</v>
      </c>
      <c r="H5276">
        <f t="shared" si="86"/>
        <v>5275</v>
      </c>
      <c r="I5276">
        <f t="shared" si="88"/>
        <v>137</v>
      </c>
      <c r="J5276">
        <f t="shared" si="87"/>
        <v>-100</v>
      </c>
    </row>
    <row r="5277" spans="1:10" x14ac:dyDescent="0.25">
      <c r="A5277" s="2">
        <v>44327</v>
      </c>
      <c r="B5277">
        <v>64.900002000000001</v>
      </c>
      <c r="C5277">
        <v>65.5</v>
      </c>
      <c r="D5277">
        <v>63.68</v>
      </c>
      <c r="E5277">
        <v>65.279999000000004</v>
      </c>
      <c r="F5277">
        <v>65.279999000000004</v>
      </c>
      <c r="G5277">
        <v>514949</v>
      </c>
      <c r="H5277">
        <f t="shared" si="86"/>
        <v>5276</v>
      </c>
      <c r="I5277">
        <f t="shared" si="88"/>
        <v>138</v>
      </c>
      <c r="J5277">
        <f t="shared" si="87"/>
        <v>-100</v>
      </c>
    </row>
    <row r="5278" spans="1:10" x14ac:dyDescent="0.25">
      <c r="A5278" s="2">
        <v>44328</v>
      </c>
      <c r="B5278">
        <v>65.459998999999996</v>
      </c>
      <c r="C5278">
        <v>66.629997000000003</v>
      </c>
      <c r="D5278">
        <v>64.970000999999996</v>
      </c>
      <c r="E5278">
        <v>66.080001999999993</v>
      </c>
      <c r="F5278">
        <v>66.080001999999993</v>
      </c>
      <c r="G5278">
        <v>508519</v>
      </c>
      <c r="H5278">
        <f t="shared" si="86"/>
        <v>5277</v>
      </c>
      <c r="I5278">
        <f t="shared" si="88"/>
        <v>139</v>
      </c>
      <c r="J5278">
        <f t="shared" si="87"/>
        <v>-100</v>
      </c>
    </row>
    <row r="5279" spans="1:10" x14ac:dyDescent="0.25">
      <c r="A5279" s="2">
        <v>44329</v>
      </c>
      <c r="B5279">
        <v>65.75</v>
      </c>
      <c r="C5279">
        <v>65.809997999999993</v>
      </c>
      <c r="D5279">
        <v>63.09</v>
      </c>
      <c r="E5279">
        <v>63.82</v>
      </c>
      <c r="F5279">
        <v>63.82</v>
      </c>
      <c r="G5279">
        <v>547691</v>
      </c>
      <c r="H5279">
        <f t="shared" si="86"/>
        <v>5278</v>
      </c>
      <c r="I5279">
        <f t="shared" si="88"/>
        <v>140</v>
      </c>
      <c r="J5279">
        <f t="shared" si="87"/>
        <v>-100</v>
      </c>
    </row>
    <row r="5280" spans="1:10" x14ac:dyDescent="0.25">
      <c r="A5280" s="2">
        <v>44330</v>
      </c>
      <c r="B5280">
        <v>63.830002</v>
      </c>
      <c r="C5280">
        <v>65.620002999999997</v>
      </c>
      <c r="D5280">
        <v>63.330002</v>
      </c>
      <c r="E5280">
        <v>65.370002999999997</v>
      </c>
      <c r="F5280">
        <v>65.370002999999997</v>
      </c>
      <c r="G5280">
        <v>383749</v>
      </c>
      <c r="H5280">
        <f t="shared" si="86"/>
        <v>5279</v>
      </c>
      <c r="I5280">
        <f t="shared" si="88"/>
        <v>141</v>
      </c>
      <c r="J5280">
        <f t="shared" si="87"/>
        <v>-100</v>
      </c>
    </row>
    <row r="5281" spans="1:10" x14ac:dyDescent="0.25">
      <c r="A5281" s="2">
        <v>44333</v>
      </c>
      <c r="B5281">
        <v>65.5</v>
      </c>
      <c r="C5281">
        <v>66.430000000000007</v>
      </c>
      <c r="D5281">
        <v>64.830001999999993</v>
      </c>
      <c r="E5281">
        <v>66.269997000000004</v>
      </c>
      <c r="F5281">
        <v>66.269997000000004</v>
      </c>
      <c r="G5281">
        <v>268476</v>
      </c>
      <c r="H5281">
        <f t="shared" si="86"/>
        <v>5280</v>
      </c>
      <c r="I5281">
        <f t="shared" si="88"/>
        <v>142</v>
      </c>
      <c r="J5281">
        <f t="shared" si="87"/>
        <v>-100</v>
      </c>
    </row>
    <row r="5282" spans="1:10" x14ac:dyDescent="0.25">
      <c r="A5282" s="2">
        <v>44334</v>
      </c>
      <c r="B5282">
        <v>66.330001999999993</v>
      </c>
      <c r="C5282">
        <v>67.010002</v>
      </c>
      <c r="D5282">
        <v>64.110000999999997</v>
      </c>
      <c r="E5282">
        <v>65.489998</v>
      </c>
      <c r="F5282">
        <v>65.489998</v>
      </c>
      <c r="G5282">
        <v>167348</v>
      </c>
      <c r="H5282">
        <f t="shared" si="86"/>
        <v>5281</v>
      </c>
      <c r="I5282">
        <f t="shared" si="88"/>
        <v>143</v>
      </c>
      <c r="J5282">
        <f t="shared" si="87"/>
        <v>-100</v>
      </c>
    </row>
    <row r="5283" spans="1:10" x14ac:dyDescent="0.25">
      <c r="A5283" s="2">
        <v>44335</v>
      </c>
      <c r="B5283">
        <v>65.279999000000004</v>
      </c>
      <c r="C5283">
        <v>65.349997999999999</v>
      </c>
      <c r="D5283">
        <v>61.950001</v>
      </c>
      <c r="E5283">
        <v>63.360000999999997</v>
      </c>
      <c r="F5283">
        <v>63.360000999999997</v>
      </c>
      <c r="G5283">
        <v>101902</v>
      </c>
      <c r="H5283">
        <f t="shared" si="86"/>
        <v>5282</v>
      </c>
      <c r="I5283">
        <f t="shared" si="88"/>
        <v>144</v>
      </c>
      <c r="J5283">
        <f t="shared" si="87"/>
        <v>-100</v>
      </c>
    </row>
    <row r="5284" spans="1:10" x14ac:dyDescent="0.25">
      <c r="A5284" s="2">
        <v>44336</v>
      </c>
      <c r="B5284">
        <v>63.389999000000003</v>
      </c>
      <c r="C5284">
        <v>63.959999000000003</v>
      </c>
      <c r="D5284">
        <v>61.889999000000003</v>
      </c>
      <c r="E5284">
        <v>62.049999</v>
      </c>
      <c r="F5284">
        <v>62.049999</v>
      </c>
      <c r="G5284">
        <v>524168</v>
      </c>
      <c r="H5284">
        <f t="shared" si="86"/>
        <v>5283</v>
      </c>
      <c r="I5284">
        <f t="shared" si="88"/>
        <v>145</v>
      </c>
      <c r="J5284">
        <f t="shared" si="87"/>
        <v>-100</v>
      </c>
    </row>
    <row r="5285" spans="1:10" x14ac:dyDescent="0.25">
      <c r="A5285" s="2">
        <v>44337</v>
      </c>
      <c r="B5285">
        <v>61.889999000000003</v>
      </c>
      <c r="C5285">
        <v>64.069999999999993</v>
      </c>
      <c r="D5285">
        <v>61.560001</v>
      </c>
      <c r="E5285">
        <v>63.580002</v>
      </c>
      <c r="F5285">
        <v>63.580002</v>
      </c>
      <c r="G5285">
        <v>530831</v>
      </c>
      <c r="H5285">
        <f t="shared" si="86"/>
        <v>5284</v>
      </c>
      <c r="I5285">
        <f t="shared" si="88"/>
        <v>146</v>
      </c>
      <c r="J5285">
        <f t="shared" si="87"/>
        <v>-100</v>
      </c>
    </row>
    <row r="5286" spans="1:10" x14ac:dyDescent="0.25">
      <c r="A5286" s="2">
        <v>44340</v>
      </c>
      <c r="B5286">
        <v>63.869999</v>
      </c>
      <c r="C5286">
        <v>66.139999000000003</v>
      </c>
      <c r="D5286">
        <v>63.630001</v>
      </c>
      <c r="E5286">
        <v>66.050003000000004</v>
      </c>
      <c r="F5286">
        <v>66.050003000000004</v>
      </c>
      <c r="G5286">
        <v>466647</v>
      </c>
      <c r="H5286">
        <f t="shared" si="86"/>
        <v>5285</v>
      </c>
      <c r="I5286">
        <f t="shared" si="88"/>
        <v>147</v>
      </c>
      <c r="J5286">
        <f t="shared" si="87"/>
        <v>-100</v>
      </c>
    </row>
    <row r="5287" spans="1:10" x14ac:dyDescent="0.25">
      <c r="A5287" s="2">
        <v>44341</v>
      </c>
      <c r="B5287">
        <v>66.019997000000004</v>
      </c>
      <c r="C5287">
        <v>66.510002</v>
      </c>
      <c r="D5287">
        <v>65.410004000000001</v>
      </c>
      <c r="E5287">
        <v>66.069999999999993</v>
      </c>
      <c r="F5287">
        <v>66.069999999999993</v>
      </c>
      <c r="G5287">
        <v>497394</v>
      </c>
      <c r="H5287">
        <f t="shared" si="86"/>
        <v>5286</v>
      </c>
      <c r="I5287">
        <f t="shared" si="88"/>
        <v>148</v>
      </c>
      <c r="J5287">
        <f t="shared" si="87"/>
        <v>-100</v>
      </c>
    </row>
    <row r="5288" spans="1:10" x14ac:dyDescent="0.25">
      <c r="A5288" s="2">
        <v>44342</v>
      </c>
      <c r="B5288">
        <v>66.040001000000004</v>
      </c>
      <c r="C5288">
        <v>66.430000000000007</v>
      </c>
      <c r="D5288">
        <v>65.25</v>
      </c>
      <c r="E5288">
        <v>66.209998999999996</v>
      </c>
      <c r="F5288">
        <v>66.209998999999996</v>
      </c>
      <c r="G5288">
        <v>376207</v>
      </c>
      <c r="H5288">
        <f t="shared" si="86"/>
        <v>5287</v>
      </c>
      <c r="I5288">
        <f t="shared" si="88"/>
        <v>149</v>
      </c>
      <c r="J5288">
        <f t="shared" si="87"/>
        <v>-100</v>
      </c>
    </row>
    <row r="5289" spans="1:10" x14ac:dyDescent="0.25">
      <c r="A5289" s="2">
        <v>44343</v>
      </c>
      <c r="B5289">
        <v>66.160004000000001</v>
      </c>
      <c r="C5289">
        <v>66.919998000000007</v>
      </c>
      <c r="D5289">
        <v>65.470000999999996</v>
      </c>
      <c r="E5289">
        <v>66.849997999999999</v>
      </c>
      <c r="F5289">
        <v>66.849997999999999</v>
      </c>
      <c r="G5289">
        <v>337542</v>
      </c>
      <c r="H5289">
        <f t="shared" si="86"/>
        <v>5288</v>
      </c>
      <c r="I5289">
        <f t="shared" si="88"/>
        <v>150</v>
      </c>
      <c r="J5289">
        <f t="shared" si="87"/>
        <v>-100</v>
      </c>
    </row>
    <row r="5290" spans="1:10" x14ac:dyDescent="0.25">
      <c r="A5290" s="2">
        <v>44344</v>
      </c>
      <c r="B5290">
        <v>66.949996999999996</v>
      </c>
      <c r="C5290">
        <v>67.519997000000004</v>
      </c>
      <c r="D5290">
        <v>66.169998000000007</v>
      </c>
      <c r="E5290">
        <v>66.319999999999993</v>
      </c>
      <c r="F5290">
        <v>66.319999999999993</v>
      </c>
      <c r="G5290">
        <v>390461</v>
      </c>
      <c r="H5290">
        <f t="shared" si="86"/>
        <v>5289</v>
      </c>
      <c r="I5290">
        <f t="shared" si="88"/>
        <v>151</v>
      </c>
      <c r="J5290">
        <f t="shared" si="87"/>
        <v>-100</v>
      </c>
    </row>
    <row r="5291" spans="1:10" x14ac:dyDescent="0.25">
      <c r="A5291" s="2">
        <v>44348</v>
      </c>
      <c r="B5291">
        <v>66.680000000000007</v>
      </c>
      <c r="C5291">
        <v>68.870002999999997</v>
      </c>
      <c r="D5291">
        <v>66.410004000000001</v>
      </c>
      <c r="E5291">
        <v>67.720000999999996</v>
      </c>
      <c r="F5291">
        <v>67.720000999999996</v>
      </c>
      <c r="G5291">
        <v>570985</v>
      </c>
      <c r="H5291">
        <f t="shared" si="86"/>
        <v>5290</v>
      </c>
      <c r="I5291">
        <f t="shared" si="88"/>
        <v>152</v>
      </c>
      <c r="J5291">
        <f t="shared" si="87"/>
        <v>-100</v>
      </c>
    </row>
    <row r="5292" spans="1:10" x14ac:dyDescent="0.25">
      <c r="A5292" s="2">
        <v>44349</v>
      </c>
      <c r="B5292">
        <v>67.989998</v>
      </c>
      <c r="C5292">
        <v>69</v>
      </c>
      <c r="D5292">
        <v>67.779999000000004</v>
      </c>
      <c r="E5292">
        <v>68.830001999999993</v>
      </c>
      <c r="F5292">
        <v>68.830001999999993</v>
      </c>
      <c r="G5292">
        <v>332995</v>
      </c>
      <c r="H5292">
        <f t="shared" si="86"/>
        <v>5291</v>
      </c>
      <c r="I5292">
        <f t="shared" si="88"/>
        <v>153</v>
      </c>
      <c r="J5292">
        <f t="shared" si="87"/>
        <v>-100</v>
      </c>
    </row>
    <row r="5293" spans="1:10" x14ac:dyDescent="0.25">
      <c r="A5293" s="2">
        <v>44350</v>
      </c>
      <c r="B5293">
        <v>68.760002</v>
      </c>
      <c r="C5293">
        <v>69.400002000000001</v>
      </c>
      <c r="D5293">
        <v>68.190002000000007</v>
      </c>
      <c r="E5293">
        <v>68.809997999999993</v>
      </c>
      <c r="F5293">
        <v>68.809997999999993</v>
      </c>
      <c r="G5293">
        <v>351367</v>
      </c>
      <c r="H5293">
        <f t="shared" si="86"/>
        <v>5292</v>
      </c>
      <c r="I5293">
        <f t="shared" si="88"/>
        <v>154</v>
      </c>
      <c r="J5293">
        <f t="shared" si="87"/>
        <v>-100</v>
      </c>
    </row>
    <row r="5294" spans="1:10" x14ac:dyDescent="0.25">
      <c r="A5294" s="2">
        <v>44351</v>
      </c>
      <c r="B5294">
        <v>68.910004000000001</v>
      </c>
      <c r="C5294">
        <v>69.760002</v>
      </c>
      <c r="D5294">
        <v>68.330001999999993</v>
      </c>
      <c r="E5294">
        <v>69.620002999999997</v>
      </c>
      <c r="F5294">
        <v>69.620002999999997</v>
      </c>
      <c r="G5294">
        <v>326250</v>
      </c>
      <c r="H5294">
        <f t="shared" si="86"/>
        <v>5293</v>
      </c>
      <c r="I5294">
        <f t="shared" si="88"/>
        <v>155</v>
      </c>
      <c r="J5294">
        <f t="shared" si="87"/>
        <v>-100</v>
      </c>
    </row>
    <row r="5295" spans="1:10" x14ac:dyDescent="0.25">
      <c r="A5295" s="2">
        <v>44354</v>
      </c>
      <c r="B5295">
        <v>69.519997000000004</v>
      </c>
      <c r="C5295">
        <v>70</v>
      </c>
      <c r="D5295">
        <v>68.930000000000007</v>
      </c>
      <c r="E5295">
        <v>69.230002999999996</v>
      </c>
      <c r="F5295">
        <v>69.230002999999996</v>
      </c>
      <c r="G5295">
        <v>365621</v>
      </c>
      <c r="H5295">
        <f t="shared" si="86"/>
        <v>5294</v>
      </c>
      <c r="I5295">
        <f t="shared" si="88"/>
        <v>156</v>
      </c>
      <c r="J5295">
        <f t="shared" si="87"/>
        <v>-100</v>
      </c>
    </row>
    <row r="5296" spans="1:10" x14ac:dyDescent="0.25">
      <c r="A5296" s="2">
        <v>44355</v>
      </c>
      <c r="B5296">
        <v>69.290001000000004</v>
      </c>
      <c r="C5296">
        <v>70.269997000000004</v>
      </c>
      <c r="D5296">
        <v>68.470000999999996</v>
      </c>
      <c r="E5296">
        <v>70.050003000000004</v>
      </c>
      <c r="F5296">
        <v>70.050003000000004</v>
      </c>
      <c r="G5296">
        <v>441302</v>
      </c>
      <c r="H5296">
        <f t="shared" si="86"/>
        <v>5295</v>
      </c>
      <c r="I5296">
        <f t="shared" si="88"/>
        <v>157</v>
      </c>
      <c r="J5296">
        <f t="shared" si="87"/>
        <v>-100</v>
      </c>
    </row>
    <row r="5297" spans="1:10" x14ac:dyDescent="0.25">
      <c r="A5297" s="2">
        <v>44356</v>
      </c>
      <c r="B5297">
        <v>70.010002</v>
      </c>
      <c r="C5297">
        <v>70.620002999999997</v>
      </c>
      <c r="D5297">
        <v>69.459998999999996</v>
      </c>
      <c r="E5297">
        <v>69.959998999999996</v>
      </c>
      <c r="F5297">
        <v>69.959998999999996</v>
      </c>
      <c r="G5297">
        <v>410820</v>
      </c>
      <c r="H5297">
        <f t="shared" si="86"/>
        <v>5296</v>
      </c>
      <c r="I5297">
        <f t="shared" si="88"/>
        <v>158</v>
      </c>
      <c r="J5297">
        <f t="shared" si="87"/>
        <v>-100</v>
      </c>
    </row>
    <row r="5298" spans="1:10" x14ac:dyDescent="0.25">
      <c r="A5298" s="2">
        <v>44357</v>
      </c>
      <c r="B5298">
        <v>69.760002</v>
      </c>
      <c r="C5298">
        <v>70.650002000000001</v>
      </c>
      <c r="D5298">
        <v>68.680000000000007</v>
      </c>
      <c r="E5298">
        <v>70.290001000000004</v>
      </c>
      <c r="F5298">
        <v>70.290001000000004</v>
      </c>
      <c r="G5298">
        <v>492464</v>
      </c>
      <c r="H5298">
        <f t="shared" si="86"/>
        <v>5297</v>
      </c>
      <c r="I5298">
        <f t="shared" si="88"/>
        <v>159</v>
      </c>
      <c r="J5298">
        <f t="shared" si="87"/>
        <v>-100</v>
      </c>
    </row>
    <row r="5299" spans="1:10" x14ac:dyDescent="0.25">
      <c r="A5299" s="2">
        <v>44358</v>
      </c>
      <c r="B5299">
        <v>70.099997999999999</v>
      </c>
      <c r="C5299">
        <v>71.239998</v>
      </c>
      <c r="D5299">
        <v>69.680000000000007</v>
      </c>
      <c r="E5299">
        <v>70.910004000000001</v>
      </c>
      <c r="F5299">
        <v>70.910004000000001</v>
      </c>
      <c r="G5299">
        <v>563575</v>
      </c>
      <c r="H5299">
        <f t="shared" si="86"/>
        <v>5298</v>
      </c>
      <c r="I5299">
        <f t="shared" si="88"/>
        <v>160</v>
      </c>
      <c r="J5299">
        <f t="shared" si="87"/>
        <v>-100</v>
      </c>
    </row>
    <row r="5300" spans="1:10" x14ac:dyDescent="0.25">
      <c r="A5300" s="2">
        <v>44361</v>
      </c>
      <c r="B5300">
        <v>70.650002000000001</v>
      </c>
      <c r="C5300">
        <v>71.779999000000004</v>
      </c>
      <c r="D5300">
        <v>70.650002000000001</v>
      </c>
      <c r="E5300">
        <v>70.879997000000003</v>
      </c>
      <c r="F5300">
        <v>70.879997000000003</v>
      </c>
      <c r="G5300">
        <v>319639</v>
      </c>
      <c r="H5300">
        <f t="shared" si="86"/>
        <v>5299</v>
      </c>
      <c r="I5300">
        <f t="shared" si="88"/>
        <v>161</v>
      </c>
      <c r="J5300">
        <f t="shared" si="87"/>
        <v>-100</v>
      </c>
    </row>
    <row r="5301" spans="1:10" x14ac:dyDescent="0.25">
      <c r="A5301" s="2">
        <v>44362</v>
      </c>
      <c r="B5301">
        <v>71.160004000000001</v>
      </c>
      <c r="C5301">
        <v>72.489998</v>
      </c>
      <c r="D5301">
        <v>70.809997999999993</v>
      </c>
      <c r="E5301">
        <v>72.120002999999997</v>
      </c>
      <c r="F5301">
        <v>72.120002999999997</v>
      </c>
      <c r="G5301">
        <v>336035</v>
      </c>
      <c r="H5301">
        <f t="shared" si="86"/>
        <v>5300</v>
      </c>
      <c r="I5301">
        <f t="shared" si="88"/>
        <v>162</v>
      </c>
      <c r="J5301">
        <f t="shared" si="87"/>
        <v>-100</v>
      </c>
    </row>
    <row r="5302" spans="1:10" x14ac:dyDescent="0.25">
      <c r="A5302" s="2">
        <v>44363</v>
      </c>
      <c r="B5302">
        <v>72.449996999999996</v>
      </c>
      <c r="C5302">
        <v>72.989998</v>
      </c>
      <c r="D5302">
        <v>71.610000999999997</v>
      </c>
      <c r="E5302">
        <v>72.150002000000001</v>
      </c>
      <c r="F5302">
        <v>72.150002000000001</v>
      </c>
      <c r="G5302">
        <v>426775</v>
      </c>
      <c r="H5302">
        <f t="shared" si="86"/>
        <v>5301</v>
      </c>
      <c r="I5302">
        <f t="shared" si="88"/>
        <v>163</v>
      </c>
      <c r="J5302">
        <f t="shared" si="87"/>
        <v>-100</v>
      </c>
    </row>
    <row r="5303" spans="1:10" x14ac:dyDescent="0.25">
      <c r="A5303" s="2">
        <v>44364</v>
      </c>
      <c r="B5303">
        <v>71.650002000000001</v>
      </c>
      <c r="C5303">
        <v>72.300003000000004</v>
      </c>
      <c r="D5303">
        <v>69.769997000000004</v>
      </c>
      <c r="E5303">
        <v>71.040001000000004</v>
      </c>
      <c r="F5303">
        <v>71.040001000000004</v>
      </c>
      <c r="G5303">
        <v>373780</v>
      </c>
      <c r="H5303">
        <f t="shared" si="86"/>
        <v>5302</v>
      </c>
      <c r="I5303">
        <f t="shared" si="88"/>
        <v>164</v>
      </c>
      <c r="J5303">
        <f t="shared" si="87"/>
        <v>-100</v>
      </c>
    </row>
    <row r="5304" spans="1:10" x14ac:dyDescent="0.25">
      <c r="A5304" s="2">
        <v>44365</v>
      </c>
      <c r="B5304">
        <v>71.099997999999999</v>
      </c>
      <c r="C5304">
        <v>72.169998000000007</v>
      </c>
      <c r="D5304">
        <v>70.160004000000001</v>
      </c>
      <c r="E5304">
        <v>71.639999000000003</v>
      </c>
      <c r="F5304">
        <v>71.639999000000003</v>
      </c>
      <c r="G5304">
        <v>139584</v>
      </c>
      <c r="H5304">
        <f t="shared" si="86"/>
        <v>5303</v>
      </c>
      <c r="I5304">
        <f t="shared" si="88"/>
        <v>165</v>
      </c>
      <c r="J5304">
        <f t="shared" si="87"/>
        <v>-100</v>
      </c>
    </row>
    <row r="5305" spans="1:10" x14ac:dyDescent="0.25">
      <c r="A5305" s="2">
        <v>44368</v>
      </c>
      <c r="B5305">
        <v>71.519997000000004</v>
      </c>
      <c r="C5305">
        <v>73.959998999999996</v>
      </c>
      <c r="D5305">
        <v>71.150002000000001</v>
      </c>
      <c r="E5305">
        <v>73.660004000000001</v>
      </c>
      <c r="F5305">
        <v>73.660004000000001</v>
      </c>
      <c r="G5305">
        <v>123662</v>
      </c>
      <c r="H5305">
        <f t="shared" si="86"/>
        <v>5304</v>
      </c>
      <c r="I5305">
        <f t="shared" si="88"/>
        <v>166</v>
      </c>
      <c r="J5305">
        <f t="shared" si="87"/>
        <v>-100</v>
      </c>
    </row>
    <row r="5306" spans="1:10" x14ac:dyDescent="0.25">
      <c r="A5306" s="2">
        <v>44369</v>
      </c>
      <c r="B5306">
        <v>73.410004000000001</v>
      </c>
      <c r="C5306">
        <v>73.949996999999996</v>
      </c>
      <c r="D5306">
        <v>72.940002000000007</v>
      </c>
      <c r="E5306">
        <v>73.059997999999993</v>
      </c>
      <c r="F5306">
        <v>73.059997999999993</v>
      </c>
      <c r="G5306">
        <v>498555</v>
      </c>
      <c r="H5306">
        <f t="shared" si="86"/>
        <v>5305</v>
      </c>
      <c r="I5306">
        <f t="shared" si="88"/>
        <v>167</v>
      </c>
      <c r="J5306">
        <f t="shared" si="87"/>
        <v>-100</v>
      </c>
    </row>
    <row r="5307" spans="1:10" x14ac:dyDescent="0.25">
      <c r="A5307" s="2">
        <v>44370</v>
      </c>
      <c r="B5307">
        <v>72.910004000000001</v>
      </c>
      <c r="C5307">
        <v>74.25</v>
      </c>
      <c r="D5307">
        <v>72.819999999999993</v>
      </c>
      <c r="E5307">
        <v>73.080001999999993</v>
      </c>
      <c r="F5307">
        <v>73.080001999999993</v>
      </c>
      <c r="G5307">
        <v>429207</v>
      </c>
      <c r="H5307">
        <f t="shared" si="86"/>
        <v>5306</v>
      </c>
      <c r="I5307">
        <f t="shared" si="88"/>
        <v>168</v>
      </c>
      <c r="J5307">
        <f t="shared" si="87"/>
        <v>-100</v>
      </c>
    </row>
    <row r="5308" spans="1:10" x14ac:dyDescent="0.25">
      <c r="A5308" s="2">
        <v>44371</v>
      </c>
      <c r="B5308">
        <v>73.279999000000004</v>
      </c>
      <c r="C5308">
        <v>73.610000999999997</v>
      </c>
      <c r="D5308">
        <v>72.319999999999993</v>
      </c>
      <c r="E5308">
        <v>73.300003000000004</v>
      </c>
      <c r="F5308">
        <v>73.300003000000004</v>
      </c>
      <c r="G5308">
        <v>334833</v>
      </c>
      <c r="H5308">
        <f t="shared" si="86"/>
        <v>5307</v>
      </c>
      <c r="I5308">
        <f t="shared" si="88"/>
        <v>169</v>
      </c>
      <c r="J5308">
        <f t="shared" si="87"/>
        <v>-100</v>
      </c>
    </row>
    <row r="5309" spans="1:10" x14ac:dyDescent="0.25">
      <c r="A5309" s="2">
        <v>44372</v>
      </c>
      <c r="B5309">
        <v>73.319999999999993</v>
      </c>
      <c r="C5309">
        <v>74.180000000000007</v>
      </c>
      <c r="D5309">
        <v>72.849997999999999</v>
      </c>
      <c r="E5309">
        <v>74.050003000000004</v>
      </c>
      <c r="F5309">
        <v>74.050003000000004</v>
      </c>
      <c r="G5309">
        <v>364721</v>
      </c>
      <c r="H5309">
        <f t="shared" si="86"/>
        <v>5308</v>
      </c>
      <c r="I5309">
        <f t="shared" si="88"/>
        <v>170</v>
      </c>
      <c r="J5309">
        <f t="shared" si="87"/>
        <v>-100</v>
      </c>
    </row>
    <row r="5310" spans="1:10" x14ac:dyDescent="0.25">
      <c r="A5310" s="2">
        <v>44375</v>
      </c>
      <c r="B5310">
        <v>73.989998</v>
      </c>
      <c r="C5310">
        <v>74.449996999999996</v>
      </c>
      <c r="D5310">
        <v>72.620002999999997</v>
      </c>
      <c r="E5310">
        <v>72.910004000000001</v>
      </c>
      <c r="F5310">
        <v>72.910004000000001</v>
      </c>
      <c r="G5310">
        <v>354701</v>
      </c>
      <c r="H5310">
        <f t="shared" si="86"/>
        <v>5309</v>
      </c>
      <c r="I5310">
        <f t="shared" si="88"/>
        <v>171</v>
      </c>
      <c r="J5310">
        <f t="shared" si="87"/>
        <v>-100</v>
      </c>
    </row>
    <row r="5311" spans="1:10" x14ac:dyDescent="0.25">
      <c r="A5311" s="2">
        <v>44376</v>
      </c>
      <c r="B5311">
        <v>72.779999000000004</v>
      </c>
      <c r="C5311">
        <v>73.809997999999993</v>
      </c>
      <c r="D5311">
        <v>71.970000999999996</v>
      </c>
      <c r="E5311">
        <v>72.980002999999996</v>
      </c>
      <c r="F5311">
        <v>72.980002999999996</v>
      </c>
      <c r="G5311">
        <v>321448</v>
      </c>
      <c r="H5311">
        <f t="shared" si="86"/>
        <v>5310</v>
      </c>
      <c r="I5311">
        <f t="shared" si="88"/>
        <v>172</v>
      </c>
      <c r="J5311">
        <f t="shared" si="87"/>
        <v>-100</v>
      </c>
    </row>
    <row r="5312" spans="1:10" x14ac:dyDescent="0.25">
      <c r="A5312" s="2">
        <v>44377</v>
      </c>
      <c r="B5312">
        <v>73.470000999999996</v>
      </c>
      <c r="C5312">
        <v>74.139999000000003</v>
      </c>
      <c r="D5312">
        <v>72.819999999999993</v>
      </c>
      <c r="E5312">
        <v>73.470000999999996</v>
      </c>
      <c r="F5312">
        <v>73.470000999999996</v>
      </c>
      <c r="G5312">
        <v>383626</v>
      </c>
      <c r="H5312">
        <f t="shared" si="86"/>
        <v>5311</v>
      </c>
      <c r="I5312">
        <f t="shared" si="88"/>
        <v>173</v>
      </c>
      <c r="J5312">
        <f t="shared" si="87"/>
        <v>-100</v>
      </c>
    </row>
    <row r="5313" spans="1:10" x14ac:dyDescent="0.25">
      <c r="A5313" s="2">
        <v>44378</v>
      </c>
      <c r="B5313">
        <v>73.5</v>
      </c>
      <c r="C5313">
        <v>76.220000999999996</v>
      </c>
      <c r="D5313">
        <v>73.389999000000003</v>
      </c>
      <c r="E5313">
        <v>75.230002999999996</v>
      </c>
      <c r="F5313">
        <v>75.230002999999996</v>
      </c>
      <c r="G5313">
        <v>615678</v>
      </c>
      <c r="H5313">
        <f t="shared" si="86"/>
        <v>5312</v>
      </c>
      <c r="I5313">
        <f t="shared" si="88"/>
        <v>174</v>
      </c>
      <c r="J5313">
        <f t="shared" si="87"/>
        <v>-100</v>
      </c>
    </row>
    <row r="5314" spans="1:10" x14ac:dyDescent="0.25">
      <c r="A5314" s="2">
        <v>44379</v>
      </c>
      <c r="B5314">
        <v>75.019997000000004</v>
      </c>
      <c r="C5314">
        <v>75.620002999999997</v>
      </c>
      <c r="D5314">
        <v>74.410004000000001</v>
      </c>
      <c r="E5314">
        <v>75.160004000000001</v>
      </c>
      <c r="F5314">
        <v>75.160004000000001</v>
      </c>
      <c r="G5314">
        <v>377531</v>
      </c>
      <c r="H5314">
        <f t="shared" si="86"/>
        <v>5313</v>
      </c>
      <c r="I5314">
        <f t="shared" si="88"/>
        <v>175</v>
      </c>
      <c r="J5314">
        <f t="shared" si="87"/>
        <v>-100</v>
      </c>
    </row>
    <row r="5315" spans="1:10" x14ac:dyDescent="0.25">
      <c r="A5315" s="2">
        <v>44383</v>
      </c>
      <c r="B5315">
        <v>75.349997999999999</v>
      </c>
      <c r="C5315">
        <v>76.980002999999996</v>
      </c>
      <c r="D5315">
        <v>72.940002000000007</v>
      </c>
      <c r="E5315">
        <v>73.370002999999997</v>
      </c>
      <c r="F5315">
        <v>73.370002999999997</v>
      </c>
      <c r="G5315">
        <v>714044</v>
      </c>
      <c r="H5315">
        <f t="shared" si="86"/>
        <v>5314</v>
      </c>
      <c r="I5315">
        <f t="shared" si="88"/>
        <v>176</v>
      </c>
      <c r="J5315">
        <f t="shared" si="87"/>
        <v>-100</v>
      </c>
    </row>
    <row r="5316" spans="1:10" x14ac:dyDescent="0.25">
      <c r="A5316" s="2">
        <v>44384</v>
      </c>
      <c r="B5316">
        <v>73.849997999999999</v>
      </c>
      <c r="C5316">
        <v>74.860000999999997</v>
      </c>
      <c r="D5316">
        <v>71.069999999999993</v>
      </c>
      <c r="E5316">
        <v>72.199996999999996</v>
      </c>
      <c r="F5316">
        <v>72.199996999999996</v>
      </c>
      <c r="G5316">
        <v>607971</v>
      </c>
      <c r="H5316">
        <f t="shared" ref="H5316:H5318" si="89">H5315+1</f>
        <v>5315</v>
      </c>
      <c r="I5316">
        <f t="shared" si="88"/>
        <v>177</v>
      </c>
      <c r="J5316">
        <f t="shared" si="87"/>
        <v>-100</v>
      </c>
    </row>
    <row r="5317" spans="1:10" x14ac:dyDescent="0.25">
      <c r="A5317" s="2">
        <v>44385</v>
      </c>
      <c r="B5317">
        <v>72.169998000000007</v>
      </c>
      <c r="C5317">
        <v>73.260002</v>
      </c>
      <c r="D5317">
        <v>70.760002</v>
      </c>
      <c r="E5317">
        <v>72.940002000000007</v>
      </c>
      <c r="F5317">
        <v>72.940002000000007</v>
      </c>
      <c r="G5317">
        <v>529690</v>
      </c>
      <c r="H5317">
        <f t="shared" si="89"/>
        <v>5316</v>
      </c>
      <c r="I5317">
        <f t="shared" si="88"/>
        <v>178</v>
      </c>
      <c r="J5317">
        <f t="shared" si="87"/>
        <v>-100</v>
      </c>
    </row>
    <row r="5318" spans="1:10" x14ac:dyDescent="0.25">
      <c r="A5318" s="2">
        <v>44386</v>
      </c>
      <c r="B5318">
        <v>73.260002</v>
      </c>
      <c r="C5318">
        <v>74.760002</v>
      </c>
      <c r="D5318">
        <v>72.720000999999996</v>
      </c>
      <c r="E5318">
        <v>74.559997999999993</v>
      </c>
      <c r="F5318">
        <v>74.559997999999993</v>
      </c>
      <c r="G5318">
        <v>529690</v>
      </c>
      <c r="H5318">
        <f t="shared" si="89"/>
        <v>5317</v>
      </c>
      <c r="I5318">
        <f t="shared" si="88"/>
        <v>179</v>
      </c>
      <c r="J5318">
        <f t="shared" si="87"/>
        <v>-100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workbookViewId="0">
      <pane ySplit="1" topLeftCell="A2" activePane="bottomLeft" state="frozen"/>
      <selection pane="bottomLeft" activeCell="E20" sqref="E20"/>
    </sheetView>
  </sheetViews>
  <sheetFormatPr defaultRowHeight="15" x14ac:dyDescent="0.25"/>
  <cols>
    <col min="1" max="1" width="10.7109375" bestFit="1" customWidth="1"/>
    <col min="2" max="2" width="17" bestFit="1" customWidth="1"/>
    <col min="3" max="3" width="27.7109375" bestFit="1" customWidth="1"/>
  </cols>
  <sheetData>
    <row r="1" spans="1:3" x14ac:dyDescent="0.25">
      <c r="A1" s="14" t="s">
        <v>8</v>
      </c>
      <c r="B1" s="14" t="s">
        <v>120</v>
      </c>
      <c r="C1" s="14" t="s">
        <v>122</v>
      </c>
    </row>
    <row r="2" spans="1:3" x14ac:dyDescent="0.25">
      <c r="A2" s="7">
        <v>36708</v>
      </c>
      <c r="B2" s="4">
        <v>9.3553700000000006</v>
      </c>
      <c r="C2" s="4">
        <v>9.0249999999999997E-2</v>
      </c>
    </row>
    <row r="3" spans="1:3" x14ac:dyDescent="0.25">
      <c r="A3" s="7">
        <v>36800</v>
      </c>
      <c r="B3" s="4">
        <v>1.3681099999999999</v>
      </c>
      <c r="C3" s="4">
        <v>9.3553700000000006</v>
      </c>
    </row>
    <row r="4" spans="1:3" x14ac:dyDescent="0.25">
      <c r="A4" s="7">
        <v>36892</v>
      </c>
      <c r="B4" s="4">
        <v>-10.2906</v>
      </c>
      <c r="C4" s="4">
        <v>1.3681099999999999</v>
      </c>
    </row>
    <row r="5" spans="1:3" x14ac:dyDescent="0.25">
      <c r="A5" s="7">
        <v>36982</v>
      </c>
      <c r="B5" s="4">
        <v>-2.9140000000000001</v>
      </c>
      <c r="C5" s="4">
        <v>-10.2906</v>
      </c>
    </row>
    <row r="6" spans="1:3" x14ac:dyDescent="0.25">
      <c r="A6" s="7">
        <v>37073</v>
      </c>
      <c r="B6" s="4">
        <v>-4.3718199999999996</v>
      </c>
      <c r="C6" s="4">
        <v>-2.9140000000000001</v>
      </c>
    </row>
    <row r="7" spans="1:3" x14ac:dyDescent="0.25">
      <c r="A7" s="7">
        <v>37165</v>
      </c>
      <c r="B7" s="4">
        <v>-23.231159999999999</v>
      </c>
      <c r="C7" s="4">
        <v>-4.3718199999999996</v>
      </c>
    </row>
    <row r="8" spans="1:3" x14ac:dyDescent="0.25">
      <c r="A8" s="7">
        <v>37257</v>
      </c>
      <c r="B8" s="4">
        <v>5.5601799999999999</v>
      </c>
      <c r="C8" s="4">
        <v>-23.231159999999999</v>
      </c>
    </row>
    <row r="9" spans="1:3" x14ac:dyDescent="0.25">
      <c r="A9" s="7">
        <v>37347</v>
      </c>
      <c r="B9" s="4">
        <v>21.3931</v>
      </c>
      <c r="C9" s="4">
        <v>5.5601799999999999</v>
      </c>
    </row>
    <row r="10" spans="1:3" x14ac:dyDescent="0.25">
      <c r="A10" s="7">
        <v>37438</v>
      </c>
      <c r="B10" s="4">
        <v>7.7995700000000001</v>
      </c>
      <c r="C10" s="4">
        <v>21.3931</v>
      </c>
    </row>
    <row r="11" spans="1:3" x14ac:dyDescent="0.25">
      <c r="A11" s="7">
        <v>37530</v>
      </c>
      <c r="B11" s="4">
        <v>-7.9600000000000004E-2</v>
      </c>
      <c r="C11" s="4">
        <v>7.7995700000000001</v>
      </c>
    </row>
    <row r="12" spans="1:3" x14ac:dyDescent="0.25">
      <c r="A12" s="7">
        <v>37622</v>
      </c>
      <c r="B12" s="4">
        <v>20.300519999999999</v>
      </c>
      <c r="C12" s="4">
        <v>-7.9600000000000004E-2</v>
      </c>
    </row>
    <row r="13" spans="1:3" x14ac:dyDescent="0.25">
      <c r="A13" s="7">
        <v>37712</v>
      </c>
      <c r="B13" s="4">
        <v>-14.86224</v>
      </c>
      <c r="C13" s="4">
        <v>20.300519999999999</v>
      </c>
    </row>
    <row r="14" spans="1:3" x14ac:dyDescent="0.25">
      <c r="A14" s="7">
        <v>37803</v>
      </c>
      <c r="B14" s="4">
        <v>4.2830300000000001</v>
      </c>
      <c r="C14" s="4">
        <v>-14.86224</v>
      </c>
    </row>
    <row r="15" spans="1:3" x14ac:dyDescent="0.25">
      <c r="A15" s="7">
        <v>37895</v>
      </c>
      <c r="B15" s="4">
        <v>3.1324100000000001</v>
      </c>
      <c r="C15" s="4">
        <v>4.2830300000000001</v>
      </c>
    </row>
    <row r="16" spans="1:3" x14ac:dyDescent="0.25">
      <c r="A16" s="7">
        <v>37987</v>
      </c>
      <c r="B16" s="4">
        <v>13.395160000000001</v>
      </c>
      <c r="C16" s="4">
        <v>3.1324100000000001</v>
      </c>
    </row>
    <row r="17" spans="1:3" x14ac:dyDescent="0.25">
      <c r="A17" s="7">
        <v>38078</v>
      </c>
      <c r="B17" s="4">
        <v>8.4190699999999996</v>
      </c>
      <c r="C17" s="4">
        <v>13.395160000000001</v>
      </c>
    </row>
    <row r="18" spans="1:3" x14ac:dyDescent="0.25">
      <c r="A18" s="7">
        <v>38169</v>
      </c>
      <c r="B18" s="4">
        <v>14.53431</v>
      </c>
      <c r="C18" s="4">
        <v>8.4190699999999996</v>
      </c>
    </row>
    <row r="19" spans="1:3" x14ac:dyDescent="0.25">
      <c r="A19" s="7">
        <v>38261</v>
      </c>
      <c r="B19" s="4">
        <v>10.044779999999999</v>
      </c>
      <c r="C19" s="4">
        <v>14.53431</v>
      </c>
    </row>
    <row r="20" spans="1:3" x14ac:dyDescent="0.25">
      <c r="A20" s="7">
        <v>38353</v>
      </c>
      <c r="B20" s="4">
        <v>3.3117200000000002</v>
      </c>
      <c r="C20" s="4">
        <v>10.044779999999999</v>
      </c>
    </row>
    <row r="21" spans="1:3" x14ac:dyDescent="0.25">
      <c r="A21" s="7">
        <v>38443</v>
      </c>
      <c r="B21" s="4">
        <v>6.4336700000000002</v>
      </c>
      <c r="C21" s="4">
        <v>3.3117200000000002</v>
      </c>
    </row>
    <row r="22" spans="1:3" x14ac:dyDescent="0.25">
      <c r="A22" s="7">
        <v>38534</v>
      </c>
      <c r="B22" s="4">
        <v>19.21461</v>
      </c>
      <c r="C22" s="4">
        <v>6.4336700000000002</v>
      </c>
    </row>
    <row r="23" spans="1:3" x14ac:dyDescent="0.25">
      <c r="A23" s="7">
        <v>38626</v>
      </c>
      <c r="B23" s="4">
        <v>-5.1896699999999996</v>
      </c>
      <c r="C23" s="4">
        <v>19.21461</v>
      </c>
    </row>
    <row r="24" spans="1:3" x14ac:dyDescent="0.25">
      <c r="A24" s="7">
        <v>38718</v>
      </c>
      <c r="B24" s="4">
        <v>5.3980100000000002</v>
      </c>
      <c r="C24" s="4">
        <v>-5.1896699999999996</v>
      </c>
    </row>
    <row r="25" spans="1:3" x14ac:dyDescent="0.25">
      <c r="A25" s="7">
        <v>38808</v>
      </c>
      <c r="B25" s="4">
        <v>11.37072</v>
      </c>
      <c r="C25" s="4">
        <v>5.3980100000000002</v>
      </c>
    </row>
    <row r="26" spans="1:3" x14ac:dyDescent="0.25">
      <c r="A26" s="7">
        <v>38899</v>
      </c>
      <c r="B26" s="4">
        <v>2.9739999999999999E-2</v>
      </c>
      <c r="C26" s="4">
        <v>11.37072</v>
      </c>
    </row>
    <row r="27" spans="1:3" x14ac:dyDescent="0.25">
      <c r="A27" s="7">
        <v>38991</v>
      </c>
      <c r="B27" s="4">
        <v>-14.95002</v>
      </c>
      <c r="C27" s="4">
        <v>2.9739999999999999E-2</v>
      </c>
    </row>
    <row r="28" spans="1:3" x14ac:dyDescent="0.25">
      <c r="A28" s="7">
        <v>39083</v>
      </c>
      <c r="B28" s="4">
        <v>-3.11666</v>
      </c>
      <c r="C28" s="4">
        <v>-14.95002</v>
      </c>
    </row>
    <row r="29" spans="1:3" x14ac:dyDescent="0.25">
      <c r="A29" s="7">
        <v>39173</v>
      </c>
      <c r="B29" s="4">
        <v>11.864380000000001</v>
      </c>
      <c r="C29" s="4">
        <v>-3.11666</v>
      </c>
    </row>
    <row r="30" spans="1:3" x14ac:dyDescent="0.25">
      <c r="A30" s="7">
        <v>39264</v>
      </c>
      <c r="B30" s="4">
        <v>15.789400000000001</v>
      </c>
      <c r="C30" s="4">
        <v>11.864380000000001</v>
      </c>
    </row>
    <row r="31" spans="1:3" x14ac:dyDescent="0.25">
      <c r="A31" s="7">
        <v>39356</v>
      </c>
      <c r="B31" s="4">
        <v>20.419889999999999</v>
      </c>
      <c r="C31" s="4">
        <v>15.789400000000001</v>
      </c>
    </row>
    <row r="32" spans="1:3" x14ac:dyDescent="0.25">
      <c r="A32" s="7">
        <v>39448</v>
      </c>
      <c r="B32" s="4">
        <v>8.0281099999999999</v>
      </c>
      <c r="C32" s="4">
        <v>20.419889999999999</v>
      </c>
    </row>
    <row r="33" spans="1:3" x14ac:dyDescent="0.25">
      <c r="A33" s="7">
        <v>39539</v>
      </c>
      <c r="B33" s="4">
        <v>26.487639999999999</v>
      </c>
      <c r="C33" s="4">
        <v>8.0281099999999999</v>
      </c>
    </row>
    <row r="34" spans="1:3" x14ac:dyDescent="0.25">
      <c r="A34" s="7">
        <v>39630</v>
      </c>
      <c r="B34" s="4">
        <v>-4.4315499999999997</v>
      </c>
      <c r="C34" s="4">
        <v>26.487639999999999</v>
      </c>
    </row>
    <row r="35" spans="1:3" x14ac:dyDescent="0.25">
      <c r="A35" s="7">
        <v>39722</v>
      </c>
      <c r="B35" s="4">
        <v>-50.392510000000001</v>
      </c>
      <c r="C35" s="4">
        <v>-4.4315499999999997</v>
      </c>
    </row>
    <row r="36" spans="1:3" x14ac:dyDescent="0.25">
      <c r="A36" s="7">
        <v>39814</v>
      </c>
      <c r="B36" s="4">
        <v>-26.48396</v>
      </c>
      <c r="C36" s="4">
        <v>-50.392510000000001</v>
      </c>
    </row>
    <row r="37" spans="1:3" x14ac:dyDescent="0.25">
      <c r="A37" s="7">
        <v>39904</v>
      </c>
      <c r="B37" s="4">
        <v>38.172449999999998</v>
      </c>
      <c r="C37" s="4">
        <v>-26.48396</v>
      </c>
    </row>
    <row r="38" spans="1:3" x14ac:dyDescent="0.25">
      <c r="A38" s="7">
        <v>39995</v>
      </c>
      <c r="B38" s="4">
        <v>14.31254</v>
      </c>
      <c r="C38" s="4">
        <v>38.172449999999998</v>
      </c>
    </row>
    <row r="39" spans="1:3" x14ac:dyDescent="0.25">
      <c r="A39" s="7">
        <v>40087</v>
      </c>
      <c r="B39" s="4">
        <v>11.534879999999999</v>
      </c>
      <c r="C39" s="4">
        <v>14.31254</v>
      </c>
    </row>
    <row r="40" spans="1:3" x14ac:dyDescent="0.25">
      <c r="A40" s="7">
        <v>40179</v>
      </c>
      <c r="B40" s="4">
        <v>3.69604</v>
      </c>
      <c r="C40" s="4">
        <v>11.534879999999999</v>
      </c>
    </row>
    <row r="41" spans="1:3" x14ac:dyDescent="0.25">
      <c r="A41" s="7">
        <v>40269</v>
      </c>
      <c r="B41" s="4">
        <v>-1.25752</v>
      </c>
      <c r="C41" s="4">
        <v>3.69604</v>
      </c>
    </row>
    <row r="42" spans="1:3" x14ac:dyDescent="0.25">
      <c r="A42" s="7">
        <v>40360</v>
      </c>
      <c r="B42" s="4">
        <v>-2.2540300000000002</v>
      </c>
      <c r="C42" s="4">
        <v>-1.25752</v>
      </c>
    </row>
    <row r="43" spans="1:3" x14ac:dyDescent="0.25">
      <c r="A43" s="7">
        <v>40452</v>
      </c>
      <c r="B43" s="4">
        <v>11.961869999999999</v>
      </c>
      <c r="C43" s="4">
        <v>-2.2540300000000002</v>
      </c>
    </row>
    <row r="44" spans="1:3" x14ac:dyDescent="0.25">
      <c r="A44" s="7">
        <v>40544</v>
      </c>
      <c r="B44" s="4">
        <v>10.457509999999999</v>
      </c>
      <c r="C44" s="4">
        <v>11.961869999999999</v>
      </c>
    </row>
    <row r="45" spans="1:3" x14ac:dyDescent="0.25">
      <c r="A45" s="7">
        <v>40634</v>
      </c>
      <c r="B45" s="4">
        <v>8.4574700000000007</v>
      </c>
      <c r="C45" s="4">
        <v>10.457509999999999</v>
      </c>
    </row>
    <row r="46" spans="1:3" x14ac:dyDescent="0.25">
      <c r="A46" s="7">
        <v>40725</v>
      </c>
      <c r="B46" s="4">
        <v>-12.2805</v>
      </c>
      <c r="C46" s="4">
        <v>8.4574700000000007</v>
      </c>
    </row>
    <row r="47" spans="1:3" x14ac:dyDescent="0.25">
      <c r="A47" s="7">
        <v>40817</v>
      </c>
      <c r="B47" s="4">
        <v>5.05321</v>
      </c>
      <c r="C47" s="4">
        <v>-12.2805</v>
      </c>
    </row>
    <row r="48" spans="1:3" x14ac:dyDescent="0.25">
      <c r="A48" s="7">
        <v>40909</v>
      </c>
      <c r="B48" s="4">
        <v>9.5398999999999994</v>
      </c>
      <c r="C48" s="4">
        <v>5.05321</v>
      </c>
    </row>
    <row r="49" spans="1:3" x14ac:dyDescent="0.25">
      <c r="A49" s="7">
        <v>41000</v>
      </c>
      <c r="B49" s="4">
        <v>-9.4145199999999996</v>
      </c>
      <c r="C49" s="4">
        <v>9.5398999999999994</v>
      </c>
    </row>
    <row r="50" spans="1:3" x14ac:dyDescent="0.25">
      <c r="A50" s="7">
        <v>41091</v>
      </c>
      <c r="B50" s="4">
        <v>-1.2014199999999999</v>
      </c>
      <c r="C50" s="4">
        <v>-9.4145199999999996</v>
      </c>
    </row>
    <row r="51" spans="1:3" x14ac:dyDescent="0.25">
      <c r="A51" s="7">
        <v>41183</v>
      </c>
      <c r="B51" s="4">
        <v>-4.5110900000000003</v>
      </c>
      <c r="C51" s="4">
        <v>-1.2014199999999999</v>
      </c>
    </row>
    <row r="52" spans="1:3" x14ac:dyDescent="0.25">
      <c r="A52" s="7">
        <v>41275</v>
      </c>
      <c r="B52" s="4">
        <v>7.1757</v>
      </c>
      <c r="C52" s="4">
        <v>-4.5110900000000003</v>
      </c>
    </row>
    <row r="53" spans="1:3" x14ac:dyDescent="0.25">
      <c r="A53" s="7">
        <v>41365</v>
      </c>
      <c r="B53" s="4">
        <v>-0.29322999999999999</v>
      </c>
      <c r="C53" s="4">
        <v>7.1757</v>
      </c>
    </row>
    <row r="54" spans="1:3" x14ac:dyDescent="0.25">
      <c r="A54" s="7">
        <v>41456</v>
      </c>
      <c r="B54" s="4">
        <v>12.527060000000001</v>
      </c>
      <c r="C54" s="4">
        <v>-0.29322999999999999</v>
      </c>
    </row>
    <row r="55" spans="1:3" x14ac:dyDescent="0.25">
      <c r="A55" s="7">
        <v>41548</v>
      </c>
      <c r="B55" s="4">
        <v>-7.8746200000000002</v>
      </c>
      <c r="C55" s="4">
        <v>12.527060000000001</v>
      </c>
    </row>
    <row r="56" spans="1:3" x14ac:dyDescent="0.25">
      <c r="A56" s="7">
        <v>41640</v>
      </c>
      <c r="B56" s="4">
        <v>1.2118100000000001</v>
      </c>
      <c r="C56" s="4">
        <v>-7.8746200000000002</v>
      </c>
    </row>
    <row r="57" spans="1:3" x14ac:dyDescent="0.25">
      <c r="A57" s="7">
        <v>41730</v>
      </c>
      <c r="B57" s="4">
        <v>4.7311699999999997</v>
      </c>
      <c r="C57" s="4">
        <v>1.2118100000000001</v>
      </c>
    </row>
    <row r="58" spans="1:3" x14ac:dyDescent="0.25">
      <c r="A58" s="7">
        <v>41821</v>
      </c>
      <c r="B58" s="4">
        <v>-5.29976</v>
      </c>
      <c r="C58" s="4">
        <v>4.7311699999999997</v>
      </c>
    </row>
    <row r="59" spans="1:3" x14ac:dyDescent="0.25">
      <c r="A59" s="7">
        <v>41913</v>
      </c>
      <c r="B59" s="4">
        <v>-25.195170000000001</v>
      </c>
      <c r="C59" s="4">
        <v>-5.29976</v>
      </c>
    </row>
    <row r="60" spans="1:3" x14ac:dyDescent="0.25">
      <c r="A60" s="7">
        <v>42005</v>
      </c>
      <c r="B60" s="4">
        <v>-33.773499999999999</v>
      </c>
      <c r="C60" s="4">
        <v>-25.195170000000001</v>
      </c>
    </row>
    <row r="61" spans="1:3" x14ac:dyDescent="0.25">
      <c r="A61" s="7">
        <v>42095</v>
      </c>
      <c r="B61" s="4">
        <v>19.32414</v>
      </c>
      <c r="C61" s="4">
        <v>-33.773499999999999</v>
      </c>
    </row>
    <row r="62" spans="1:3" x14ac:dyDescent="0.25">
      <c r="A62" s="7">
        <v>42186</v>
      </c>
      <c r="B62" s="4">
        <v>-19.65014</v>
      </c>
      <c r="C62" s="4">
        <v>19.32414</v>
      </c>
    </row>
    <row r="63" spans="1:3" x14ac:dyDescent="0.25">
      <c r="A63" s="7">
        <v>42278</v>
      </c>
      <c r="B63" s="4">
        <v>-9.7868700000000004</v>
      </c>
      <c r="C63" s="4">
        <v>-19.65014</v>
      </c>
    </row>
    <row r="64" spans="1:3" x14ac:dyDescent="0.25">
      <c r="A64" s="7">
        <v>42370</v>
      </c>
      <c r="B64" s="4">
        <v>-20.47082</v>
      </c>
      <c r="C64" s="4">
        <v>-9.7868700000000004</v>
      </c>
    </row>
    <row r="65" spans="1:3" x14ac:dyDescent="0.25">
      <c r="A65" s="7">
        <v>42461</v>
      </c>
      <c r="B65" s="4">
        <v>36.306350000000002</v>
      </c>
      <c r="C65" s="4">
        <v>-20.47082</v>
      </c>
    </row>
    <row r="66" spans="1:3" x14ac:dyDescent="0.25">
      <c r="A66" s="7">
        <v>42552</v>
      </c>
      <c r="B66" s="4">
        <v>-1.33907</v>
      </c>
      <c r="C66" s="4">
        <v>36.306350000000002</v>
      </c>
    </row>
    <row r="67" spans="1:3" x14ac:dyDescent="0.25">
      <c r="A67" s="7">
        <v>42644</v>
      </c>
      <c r="B67" s="4">
        <v>9.5507299999999997</v>
      </c>
      <c r="C67" s="4">
        <v>-1.33907</v>
      </c>
    </row>
    <row r="68" spans="1:3" x14ac:dyDescent="0.25">
      <c r="A68" s="7">
        <v>42736</v>
      </c>
      <c r="B68" s="4">
        <v>5.0589300000000001</v>
      </c>
      <c r="C68" s="4">
        <v>9.5507299999999997</v>
      </c>
    </row>
    <row r="69" spans="1:3" x14ac:dyDescent="0.25">
      <c r="A69" s="7">
        <v>42826</v>
      </c>
      <c r="B69" s="4">
        <v>-6.8140099999999997</v>
      </c>
      <c r="C69" s="4">
        <v>5.0589300000000001</v>
      </c>
    </row>
    <row r="70" spans="1:3" x14ac:dyDescent="0.25">
      <c r="A70" s="7">
        <v>42917</v>
      </c>
      <c r="B70" s="4">
        <v>0.16208</v>
      </c>
      <c r="C70" s="4">
        <v>-6.8140099999999997</v>
      </c>
    </row>
    <row r="71" spans="1:3" x14ac:dyDescent="0.25">
      <c r="A71" s="7">
        <v>43009</v>
      </c>
      <c r="B71" s="4">
        <v>14.702859999999999</v>
      </c>
      <c r="C71" s="4">
        <v>0.16208</v>
      </c>
    </row>
    <row r="72" spans="1:3" x14ac:dyDescent="0.25">
      <c r="A72" s="7">
        <v>43101</v>
      </c>
      <c r="B72" s="4">
        <v>13.823840000000001</v>
      </c>
      <c r="C72" s="4">
        <v>14.702859999999999</v>
      </c>
    </row>
    <row r="73" spans="1:3" x14ac:dyDescent="0.25">
      <c r="A73" s="7">
        <v>43191</v>
      </c>
      <c r="B73" s="4">
        <v>8.2023200000000003</v>
      </c>
      <c r="C73" s="4">
        <v>13.823840000000001</v>
      </c>
    </row>
    <row r="74" spans="1:3" x14ac:dyDescent="0.25">
      <c r="A74" s="7">
        <v>43282</v>
      </c>
      <c r="B74" s="4">
        <v>2.3827500000000001</v>
      </c>
      <c r="C74" s="4">
        <v>8.2023200000000003</v>
      </c>
    </row>
    <row r="75" spans="1:3" x14ac:dyDescent="0.25">
      <c r="A75" s="7">
        <v>43374</v>
      </c>
      <c r="B75" s="4">
        <v>-13.9505</v>
      </c>
      <c r="C75" s="4">
        <v>2.3827500000000001</v>
      </c>
    </row>
    <row r="76" spans="1:3" x14ac:dyDescent="0.25">
      <c r="A76" s="7">
        <v>43466</v>
      </c>
      <c r="B76" s="4">
        <v>-8.5756899999999998</v>
      </c>
      <c r="C76" s="4">
        <v>-13.9505</v>
      </c>
    </row>
    <row r="77" spans="1:3" x14ac:dyDescent="0.25">
      <c r="A77" s="7">
        <v>43556</v>
      </c>
      <c r="B77" s="4">
        <v>9.2242899999999999</v>
      </c>
      <c r="C77" s="4">
        <v>-8.5756899999999998</v>
      </c>
    </row>
    <row r="78" spans="1:3" x14ac:dyDescent="0.25">
      <c r="A78" s="7">
        <v>43647</v>
      </c>
      <c r="B78" s="4">
        <v>-5.9181699999999999</v>
      </c>
      <c r="C78" s="4">
        <v>9.2242899999999999</v>
      </c>
    </row>
    <row r="79" spans="1:3" x14ac:dyDescent="0.25">
      <c r="A79" s="7">
        <v>43739</v>
      </c>
      <c r="B79" s="4">
        <v>0.90273999999999999</v>
      </c>
      <c r="C79" s="4">
        <v>-5.9181699999999999</v>
      </c>
    </row>
    <row r="80" spans="1:3" x14ac:dyDescent="0.25">
      <c r="A80" s="7">
        <v>43831</v>
      </c>
      <c r="B80" s="4">
        <v>-20.24765</v>
      </c>
      <c r="C80" s="4">
        <v>0.90273999999999999</v>
      </c>
    </row>
    <row r="81" spans="1:3" x14ac:dyDescent="0.25">
      <c r="A81" s="7">
        <v>43922</v>
      </c>
      <c r="B81" s="4">
        <v>-38.32497</v>
      </c>
      <c r="C81" s="4">
        <v>-20.24765</v>
      </c>
    </row>
    <row r="82" spans="1:3" x14ac:dyDescent="0.25">
      <c r="A82" s="7">
        <v>44013</v>
      </c>
      <c r="B82" s="4">
        <v>46.248289999999997</v>
      </c>
      <c r="C82" s="4">
        <v>-38.32497</v>
      </c>
    </row>
    <row r="83" spans="1:3" x14ac:dyDescent="0.25">
      <c r="A83" s="7">
        <v>44105</v>
      </c>
      <c r="B83" s="4">
        <v>3.99397</v>
      </c>
      <c r="C83" s="4">
        <v>46.248289999999997</v>
      </c>
    </row>
    <row r="84" spans="1:3" x14ac:dyDescent="0.25">
      <c r="A84" s="7">
        <v>44197</v>
      </c>
      <c r="B84" s="4">
        <v>36.610349999999997</v>
      </c>
      <c r="C84" s="4">
        <v>3.99397</v>
      </c>
    </row>
    <row r="85" spans="1:3" x14ac:dyDescent="0.25">
      <c r="A85" s="7">
        <v>44287</v>
      </c>
      <c r="B85" s="4">
        <v>13.93139</v>
      </c>
      <c r="C85" s="4">
        <v>36.610349999999997</v>
      </c>
    </row>
    <row r="86" spans="1:3" x14ac:dyDescent="0.25">
      <c r="A86" s="23">
        <v>44378</v>
      </c>
      <c r="B86" s="9" t="s">
        <v>121</v>
      </c>
      <c r="C86" s="9">
        <v>13.93139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workbookViewId="0">
      <pane ySplit="1" topLeftCell="A2" activePane="bottomLeft" state="frozen"/>
      <selection pane="bottomLeft" activeCell="C6" sqref="C6"/>
    </sheetView>
  </sheetViews>
  <sheetFormatPr defaultRowHeight="15" x14ac:dyDescent="0.25"/>
  <cols>
    <col min="1" max="1" width="10.7109375" bestFit="1" customWidth="1"/>
    <col min="2" max="2" width="12.28515625" bestFit="1" customWidth="1"/>
    <col min="3" max="3" width="23" bestFit="1" customWidth="1"/>
  </cols>
  <sheetData>
    <row r="1" spans="1:3" x14ac:dyDescent="0.25">
      <c r="A1" s="8" t="s">
        <v>8</v>
      </c>
      <c r="B1" s="8" t="s">
        <v>115</v>
      </c>
      <c r="C1" s="14" t="s">
        <v>114</v>
      </c>
    </row>
    <row r="2" spans="1:3" x14ac:dyDescent="0.25">
      <c r="A2" s="7">
        <v>36708</v>
      </c>
      <c r="B2" s="4">
        <v>31.6288709677419</v>
      </c>
      <c r="C2" s="4">
        <v>28.9230158730158</v>
      </c>
    </row>
    <row r="3" spans="1:3" x14ac:dyDescent="0.25">
      <c r="A3" s="7">
        <v>36800</v>
      </c>
      <c r="B3" s="4">
        <v>32.061587301587302</v>
      </c>
      <c r="C3" s="4">
        <v>31.6288709677419</v>
      </c>
    </row>
    <row r="4" spans="1:3" x14ac:dyDescent="0.25">
      <c r="A4" s="7">
        <v>36892</v>
      </c>
      <c r="B4" s="4">
        <v>28.7622580645161</v>
      </c>
      <c r="C4" s="4">
        <v>32.061587301587302</v>
      </c>
    </row>
    <row r="5" spans="1:3" x14ac:dyDescent="0.25">
      <c r="A5" s="7">
        <v>36982</v>
      </c>
      <c r="B5" s="4">
        <v>27.9241269841269</v>
      </c>
      <c r="C5" s="4">
        <v>28.7622580645161</v>
      </c>
    </row>
    <row r="6" spans="1:3" x14ac:dyDescent="0.25">
      <c r="A6" s="7">
        <v>37073</v>
      </c>
      <c r="B6" s="4">
        <v>26.703333333333301</v>
      </c>
      <c r="C6" s="4">
        <v>27.9241269841269</v>
      </c>
    </row>
    <row r="7" spans="1:3" x14ac:dyDescent="0.25">
      <c r="A7" s="7">
        <v>37165</v>
      </c>
      <c r="B7" s="4">
        <v>20.499838709677402</v>
      </c>
      <c r="C7" s="4">
        <v>26.703333333333301</v>
      </c>
    </row>
    <row r="8" spans="1:3" x14ac:dyDescent="0.25">
      <c r="A8" s="7">
        <v>37257</v>
      </c>
      <c r="B8" s="4">
        <v>21.639666666666599</v>
      </c>
      <c r="C8" s="4">
        <v>20.499838709677402</v>
      </c>
    </row>
    <row r="9" spans="1:3" x14ac:dyDescent="0.25">
      <c r="A9" s="7">
        <v>37347</v>
      </c>
      <c r="B9" s="4">
        <v>26.2690625</v>
      </c>
      <c r="C9" s="4">
        <v>21.639666666666599</v>
      </c>
    </row>
    <row r="10" spans="1:3" x14ac:dyDescent="0.25">
      <c r="A10" s="7">
        <v>37438</v>
      </c>
      <c r="B10" s="4">
        <v>28.317936507936501</v>
      </c>
      <c r="C10" s="4">
        <v>26.2690625</v>
      </c>
    </row>
    <row r="11" spans="1:3" x14ac:dyDescent="0.25">
      <c r="A11" s="7">
        <v>37530</v>
      </c>
      <c r="B11" s="4">
        <v>28.2953968253968</v>
      </c>
      <c r="C11" s="4">
        <v>28.317936507936501</v>
      </c>
    </row>
    <row r="12" spans="1:3" x14ac:dyDescent="0.25">
      <c r="A12" s="7">
        <v>37622</v>
      </c>
      <c r="B12" s="4">
        <v>34.0395081967213</v>
      </c>
      <c r="C12" s="4">
        <v>28.2953968253968</v>
      </c>
    </row>
    <row r="13" spans="1:3" x14ac:dyDescent="0.25">
      <c r="A13" s="7">
        <v>37712</v>
      </c>
      <c r="B13" s="4">
        <v>28.9804761904761</v>
      </c>
      <c r="C13" s="4">
        <v>34.0395081967213</v>
      </c>
    </row>
    <row r="14" spans="1:3" x14ac:dyDescent="0.25">
      <c r="A14" s="7">
        <v>37803</v>
      </c>
      <c r="B14" s="4">
        <v>30.221718750000001</v>
      </c>
      <c r="C14" s="4">
        <v>28.9804761904761</v>
      </c>
    </row>
    <row r="15" spans="1:3" x14ac:dyDescent="0.25">
      <c r="A15" s="7">
        <v>37895</v>
      </c>
      <c r="B15" s="4">
        <v>31.168387096774101</v>
      </c>
      <c r="C15" s="4">
        <v>30.221718750000001</v>
      </c>
    </row>
    <row r="16" spans="1:3" x14ac:dyDescent="0.25">
      <c r="A16" s="7">
        <v>37987</v>
      </c>
      <c r="B16" s="4">
        <v>35.343442622950803</v>
      </c>
      <c r="C16" s="4">
        <v>31.168387096774101</v>
      </c>
    </row>
    <row r="17" spans="1:3" x14ac:dyDescent="0.25">
      <c r="A17" s="7">
        <v>38078</v>
      </c>
      <c r="B17" s="4">
        <v>38.319032258064503</v>
      </c>
      <c r="C17" s="4">
        <v>35.343442622950803</v>
      </c>
    </row>
    <row r="18" spans="1:3" x14ac:dyDescent="0.25">
      <c r="A18" s="7">
        <v>38169</v>
      </c>
      <c r="B18" s="4">
        <v>43.888437500000002</v>
      </c>
      <c r="C18" s="4">
        <v>38.319032258064503</v>
      </c>
    </row>
    <row r="19" spans="1:3" x14ac:dyDescent="0.25">
      <c r="A19" s="7">
        <v>38261</v>
      </c>
      <c r="B19" s="4">
        <v>48.296935483870897</v>
      </c>
      <c r="C19" s="4">
        <v>43.888437500000002</v>
      </c>
    </row>
    <row r="20" spans="1:3" x14ac:dyDescent="0.25">
      <c r="A20" s="7">
        <v>38353</v>
      </c>
      <c r="B20" s="4">
        <v>49.896393442622902</v>
      </c>
      <c r="C20" s="4">
        <v>48.296935483870897</v>
      </c>
    </row>
    <row r="21" spans="1:3" x14ac:dyDescent="0.25">
      <c r="A21" s="7">
        <v>38443</v>
      </c>
      <c r="B21" s="4">
        <v>53.106562500000003</v>
      </c>
      <c r="C21" s="4">
        <v>49.896393442622902</v>
      </c>
    </row>
    <row r="22" spans="1:3" x14ac:dyDescent="0.25">
      <c r="A22" s="7">
        <v>38534</v>
      </c>
      <c r="B22" s="4">
        <v>63.310781249999998</v>
      </c>
      <c r="C22" s="4">
        <v>53.106562500000003</v>
      </c>
    </row>
    <row r="23" spans="1:3" x14ac:dyDescent="0.25">
      <c r="A23" s="7">
        <v>38626</v>
      </c>
      <c r="B23" s="4">
        <v>60.025161290322501</v>
      </c>
      <c r="C23" s="4">
        <v>63.310781249999998</v>
      </c>
    </row>
    <row r="24" spans="1:3" x14ac:dyDescent="0.25">
      <c r="A24" s="7">
        <v>38718</v>
      </c>
      <c r="B24" s="4">
        <v>63.265322580645098</v>
      </c>
      <c r="C24" s="4">
        <v>60.025161290322501</v>
      </c>
    </row>
    <row r="25" spans="1:3" x14ac:dyDescent="0.25">
      <c r="A25" s="7">
        <v>38808</v>
      </c>
      <c r="B25" s="4">
        <v>70.459047619047595</v>
      </c>
      <c r="C25" s="4">
        <v>63.265322580645098</v>
      </c>
    </row>
    <row r="26" spans="1:3" x14ac:dyDescent="0.25">
      <c r="A26" s="7">
        <v>38899</v>
      </c>
      <c r="B26" s="4">
        <v>70.48</v>
      </c>
      <c r="C26" s="4">
        <v>70.459047619047595</v>
      </c>
    </row>
    <row r="27" spans="1:3" x14ac:dyDescent="0.25">
      <c r="A27" s="7">
        <v>38991</v>
      </c>
      <c r="B27" s="4">
        <v>59.943225806451601</v>
      </c>
      <c r="C27" s="4">
        <v>70.48</v>
      </c>
    </row>
    <row r="28" spans="1:3" x14ac:dyDescent="0.25">
      <c r="A28" s="7">
        <v>39083</v>
      </c>
      <c r="B28" s="4">
        <v>58.075000000000003</v>
      </c>
      <c r="C28" s="4">
        <v>59.943225806451601</v>
      </c>
    </row>
    <row r="29" spans="1:3" x14ac:dyDescent="0.25">
      <c r="A29" s="7">
        <v>39173</v>
      </c>
      <c r="B29" s="4">
        <v>64.965238095238007</v>
      </c>
      <c r="C29" s="4">
        <v>58.075000000000003</v>
      </c>
    </row>
    <row r="30" spans="1:3" x14ac:dyDescent="0.25">
      <c r="A30" s="7">
        <v>39264</v>
      </c>
      <c r="B30" s="4">
        <v>75.222857142857094</v>
      </c>
      <c r="C30" s="4">
        <v>64.965238095238007</v>
      </c>
    </row>
    <row r="31" spans="1:3" x14ac:dyDescent="0.25">
      <c r="A31" s="7">
        <v>39356</v>
      </c>
      <c r="B31" s="4">
        <v>90.583281249999999</v>
      </c>
      <c r="C31" s="4">
        <v>75.222857142857094</v>
      </c>
    </row>
    <row r="32" spans="1:3" x14ac:dyDescent="0.25">
      <c r="A32" s="7">
        <v>39448</v>
      </c>
      <c r="B32" s="4">
        <v>97.855409836065505</v>
      </c>
      <c r="C32" s="4">
        <v>90.583281249999999</v>
      </c>
    </row>
    <row r="33" spans="1:3" x14ac:dyDescent="0.25">
      <c r="A33" s="7">
        <v>39539</v>
      </c>
      <c r="B33" s="4">
        <v>123.77500000000001</v>
      </c>
      <c r="C33" s="4">
        <v>97.855409836065505</v>
      </c>
    </row>
    <row r="34" spans="1:3" x14ac:dyDescent="0.25">
      <c r="A34" s="7">
        <v>39630</v>
      </c>
      <c r="B34" s="4">
        <v>118.28984375</v>
      </c>
      <c r="C34" s="4">
        <v>123.77500000000001</v>
      </c>
    </row>
    <row r="35" spans="1:3" x14ac:dyDescent="0.25">
      <c r="A35" s="7">
        <v>39722</v>
      </c>
      <c r="B35" s="4">
        <v>58.680624999999999</v>
      </c>
      <c r="C35" s="4">
        <v>118.28984375</v>
      </c>
    </row>
    <row r="36" spans="1:3" x14ac:dyDescent="0.25">
      <c r="A36" s="7">
        <v>39814</v>
      </c>
      <c r="B36" s="4">
        <v>43.139672131147499</v>
      </c>
      <c r="C36" s="4">
        <v>58.680624999999999</v>
      </c>
    </row>
    <row r="37" spans="1:3" x14ac:dyDescent="0.25">
      <c r="A37" s="7">
        <v>39904</v>
      </c>
      <c r="B37" s="4">
        <v>59.607142857142797</v>
      </c>
      <c r="C37" s="4">
        <v>43.139672131147499</v>
      </c>
    </row>
    <row r="38" spans="1:3" x14ac:dyDescent="0.25">
      <c r="A38" s="7">
        <v>39995</v>
      </c>
      <c r="B38" s="4">
        <v>68.138437499999995</v>
      </c>
      <c r="C38" s="4">
        <v>59.607142857142797</v>
      </c>
    </row>
    <row r="39" spans="1:3" x14ac:dyDescent="0.25">
      <c r="A39" s="7">
        <v>40087</v>
      </c>
      <c r="B39" s="4">
        <v>75.998125000000002</v>
      </c>
      <c r="C39" s="4">
        <v>68.138437499999995</v>
      </c>
    </row>
    <row r="40" spans="1:3" x14ac:dyDescent="0.25">
      <c r="A40" s="7">
        <v>40179</v>
      </c>
      <c r="B40" s="4">
        <v>78.807049180327795</v>
      </c>
      <c r="C40" s="4">
        <v>75.998125000000002</v>
      </c>
    </row>
    <row r="41" spans="1:3" x14ac:dyDescent="0.25">
      <c r="A41" s="7">
        <v>40269</v>
      </c>
      <c r="B41" s="4">
        <v>77.816031746031697</v>
      </c>
      <c r="C41" s="4">
        <v>78.807049180327795</v>
      </c>
    </row>
    <row r="42" spans="1:3" x14ac:dyDescent="0.25">
      <c r="A42" s="7">
        <v>40360</v>
      </c>
      <c r="B42" s="4">
        <v>76.062031250000004</v>
      </c>
      <c r="C42" s="4">
        <v>77.816031746031697</v>
      </c>
    </row>
    <row r="43" spans="1:3" x14ac:dyDescent="0.25">
      <c r="A43" s="7">
        <v>40452</v>
      </c>
      <c r="B43" s="4">
        <v>85.160468750000007</v>
      </c>
      <c r="C43" s="4">
        <v>76.062031250000004</v>
      </c>
    </row>
    <row r="44" spans="1:3" x14ac:dyDescent="0.25">
      <c r="A44" s="7">
        <v>40544</v>
      </c>
      <c r="B44" s="4">
        <v>94.066129032258004</v>
      </c>
      <c r="C44" s="4">
        <v>85.160468750000007</v>
      </c>
    </row>
    <row r="45" spans="1:3" x14ac:dyDescent="0.25">
      <c r="A45" s="7">
        <v>40634</v>
      </c>
      <c r="B45" s="4">
        <v>102.02174603174601</v>
      </c>
      <c r="C45" s="4">
        <v>94.066129032258004</v>
      </c>
    </row>
    <row r="46" spans="1:3" x14ac:dyDescent="0.25">
      <c r="A46" s="7">
        <v>40725</v>
      </c>
      <c r="B46" s="4">
        <v>89.492968750000003</v>
      </c>
      <c r="C46" s="4">
        <v>102.02174603174601</v>
      </c>
    </row>
    <row r="47" spans="1:3" x14ac:dyDescent="0.25">
      <c r="A47" s="7">
        <v>40817</v>
      </c>
      <c r="B47" s="4">
        <v>94.015238095238004</v>
      </c>
      <c r="C47" s="4">
        <v>89.492968750000003</v>
      </c>
    </row>
    <row r="48" spans="1:3" x14ac:dyDescent="0.25">
      <c r="A48" s="7">
        <v>40909</v>
      </c>
      <c r="B48" s="4">
        <v>102.984193548387</v>
      </c>
      <c r="C48" s="4">
        <v>94.015238095238004</v>
      </c>
    </row>
    <row r="49" spans="1:3" x14ac:dyDescent="0.25">
      <c r="A49" s="7">
        <v>41000</v>
      </c>
      <c r="B49" s="4">
        <v>93.288730158730104</v>
      </c>
      <c r="C49" s="4">
        <v>102.984193548387</v>
      </c>
    </row>
    <row r="50" spans="1:3" x14ac:dyDescent="0.25">
      <c r="A50" s="7">
        <v>41091</v>
      </c>
      <c r="B50" s="4">
        <v>92.167936507936503</v>
      </c>
      <c r="C50" s="4">
        <v>93.288730158730104</v>
      </c>
    </row>
    <row r="51" spans="1:3" x14ac:dyDescent="0.25">
      <c r="A51" s="7">
        <v>41183</v>
      </c>
      <c r="B51" s="4">
        <v>88.010156249999994</v>
      </c>
      <c r="C51" s="4">
        <v>92.167936507936503</v>
      </c>
    </row>
    <row r="52" spans="1:3" x14ac:dyDescent="0.25">
      <c r="A52" s="7">
        <v>41275</v>
      </c>
      <c r="B52" s="4">
        <v>94.325500000000005</v>
      </c>
      <c r="C52" s="4">
        <v>88.010156249999994</v>
      </c>
    </row>
    <row r="53" spans="1:3" x14ac:dyDescent="0.25">
      <c r="A53" s="7">
        <v>41365</v>
      </c>
      <c r="B53" s="4">
        <v>94.048906250000002</v>
      </c>
      <c r="C53" s="4">
        <v>94.325500000000005</v>
      </c>
    </row>
    <row r="54" spans="1:3" x14ac:dyDescent="0.25">
      <c r="A54" s="7">
        <v>41456</v>
      </c>
      <c r="B54" s="4">
        <v>105.83046874999999</v>
      </c>
      <c r="C54" s="4">
        <v>94.048906250000002</v>
      </c>
    </row>
    <row r="55" spans="1:3" x14ac:dyDescent="0.25">
      <c r="A55" s="7">
        <v>41548</v>
      </c>
      <c r="B55" s="4">
        <v>97.496718749999999</v>
      </c>
      <c r="C55" s="4">
        <v>105.83046874999999</v>
      </c>
    </row>
    <row r="56" spans="1:3" x14ac:dyDescent="0.25">
      <c r="A56" s="7">
        <v>41640</v>
      </c>
      <c r="B56" s="4">
        <v>98.678196721311394</v>
      </c>
      <c r="C56" s="4">
        <v>97.496718749999999</v>
      </c>
    </row>
    <row r="57" spans="1:3" x14ac:dyDescent="0.25">
      <c r="A57" s="7">
        <v>41730</v>
      </c>
      <c r="B57" s="4">
        <v>103.346825396825</v>
      </c>
      <c r="C57" s="4">
        <v>98.678196721311394</v>
      </c>
    </row>
    <row r="58" spans="1:3" x14ac:dyDescent="0.25">
      <c r="A58" s="7">
        <v>41821</v>
      </c>
      <c r="B58" s="4">
        <v>97.869687499999998</v>
      </c>
      <c r="C58" s="4">
        <v>103.346825396825</v>
      </c>
    </row>
    <row r="59" spans="1:3" x14ac:dyDescent="0.25">
      <c r="A59" s="7">
        <v>41913</v>
      </c>
      <c r="B59" s="4">
        <v>73.211250000000007</v>
      </c>
      <c r="C59" s="4">
        <v>97.869687499999998</v>
      </c>
    </row>
    <row r="60" spans="1:3" x14ac:dyDescent="0.25">
      <c r="A60" s="7">
        <v>42005</v>
      </c>
      <c r="B60" s="4">
        <v>48.485245901639303</v>
      </c>
      <c r="C60" s="4">
        <v>73.211250000000007</v>
      </c>
    </row>
    <row r="61" spans="1:3" x14ac:dyDescent="0.25">
      <c r="A61" s="7">
        <v>42095</v>
      </c>
      <c r="B61" s="4">
        <v>57.854603174603099</v>
      </c>
      <c r="C61" s="4">
        <v>48.485245901639303</v>
      </c>
    </row>
    <row r="62" spans="1:3" x14ac:dyDescent="0.25">
      <c r="A62" s="7">
        <v>42186</v>
      </c>
      <c r="B62" s="4">
        <v>46.486093750000002</v>
      </c>
      <c r="C62" s="4">
        <v>57.854603174603099</v>
      </c>
    </row>
    <row r="63" spans="1:3" x14ac:dyDescent="0.25">
      <c r="A63" s="7">
        <v>42278</v>
      </c>
      <c r="B63" s="4">
        <v>41.936562500000001</v>
      </c>
      <c r="C63" s="4">
        <v>46.486093750000002</v>
      </c>
    </row>
    <row r="64" spans="1:3" x14ac:dyDescent="0.25">
      <c r="A64" s="7">
        <v>42370</v>
      </c>
      <c r="B64" s="4">
        <v>33.3518032786885</v>
      </c>
      <c r="C64" s="4">
        <v>41.936562500000001</v>
      </c>
    </row>
    <row r="65" spans="1:3" x14ac:dyDescent="0.25">
      <c r="A65" s="7">
        <v>42461</v>
      </c>
      <c r="B65" s="4">
        <v>45.460625</v>
      </c>
      <c r="C65" s="4">
        <v>33.3518032786885</v>
      </c>
    </row>
    <row r="66" spans="1:3" x14ac:dyDescent="0.25">
      <c r="A66" s="7">
        <v>42552</v>
      </c>
      <c r="B66" s="4">
        <v>44.851875</v>
      </c>
      <c r="C66" s="4">
        <v>45.460625</v>
      </c>
    </row>
    <row r="67" spans="1:3" x14ac:dyDescent="0.25">
      <c r="A67" s="7">
        <v>42644</v>
      </c>
      <c r="B67" s="4">
        <v>49.135555555555499</v>
      </c>
      <c r="C67" s="4">
        <v>44.851875</v>
      </c>
    </row>
    <row r="68" spans="1:3" x14ac:dyDescent="0.25">
      <c r="A68" s="7">
        <v>42736</v>
      </c>
      <c r="B68" s="4">
        <v>51.621290322580599</v>
      </c>
      <c r="C68" s="4">
        <v>49.135555555555499</v>
      </c>
    </row>
    <row r="69" spans="1:3" x14ac:dyDescent="0.25">
      <c r="A69" s="7">
        <v>42826</v>
      </c>
      <c r="B69" s="4">
        <v>48.103809523809502</v>
      </c>
      <c r="C69" s="4">
        <v>51.621290322580599</v>
      </c>
    </row>
    <row r="70" spans="1:3" x14ac:dyDescent="0.25">
      <c r="A70" s="7">
        <v>42917</v>
      </c>
      <c r="B70" s="4">
        <v>48.1817741935483</v>
      </c>
      <c r="C70" s="4">
        <v>48.103809523809502</v>
      </c>
    </row>
    <row r="71" spans="1:3" x14ac:dyDescent="0.25">
      <c r="A71" s="7">
        <v>43009</v>
      </c>
      <c r="B71" s="4">
        <v>55.265873015872998</v>
      </c>
      <c r="C71" s="4">
        <v>48.1817741935483</v>
      </c>
    </row>
    <row r="72" spans="1:3" x14ac:dyDescent="0.25">
      <c r="A72" s="7">
        <v>43101</v>
      </c>
      <c r="B72" s="4">
        <v>62.905737704918003</v>
      </c>
      <c r="C72" s="4">
        <v>55.265873015872998</v>
      </c>
    </row>
    <row r="73" spans="1:3" x14ac:dyDescent="0.25">
      <c r="A73" s="7">
        <v>43191</v>
      </c>
      <c r="B73" s="4">
        <v>68.065468749999994</v>
      </c>
      <c r="C73" s="4">
        <v>62.905737704918003</v>
      </c>
    </row>
    <row r="74" spans="1:3" x14ac:dyDescent="0.25">
      <c r="A74" s="7">
        <v>43282</v>
      </c>
      <c r="B74" s="4">
        <v>69.687301587301505</v>
      </c>
      <c r="C74" s="4">
        <v>68.065468749999994</v>
      </c>
    </row>
    <row r="75" spans="1:3" x14ac:dyDescent="0.25">
      <c r="A75" s="7">
        <v>43374</v>
      </c>
      <c r="B75" s="4">
        <v>59.965573770491801</v>
      </c>
      <c r="C75" s="4">
        <v>69.687301587301505</v>
      </c>
    </row>
    <row r="76" spans="1:3" x14ac:dyDescent="0.25">
      <c r="A76" s="7">
        <v>43466</v>
      </c>
      <c r="B76" s="4">
        <v>54.823114754098299</v>
      </c>
      <c r="C76" s="4">
        <v>59.965573770491801</v>
      </c>
    </row>
    <row r="77" spans="1:3" x14ac:dyDescent="0.25">
      <c r="A77" s="7">
        <v>43556</v>
      </c>
      <c r="B77" s="4">
        <v>59.880158730158698</v>
      </c>
      <c r="C77" s="4">
        <v>54.823114754098299</v>
      </c>
    </row>
    <row r="78" spans="1:3" x14ac:dyDescent="0.25">
      <c r="A78" s="7">
        <v>43647</v>
      </c>
      <c r="B78" s="4">
        <v>56.336349206349198</v>
      </c>
      <c r="C78" s="4">
        <v>59.880158730158698</v>
      </c>
    </row>
    <row r="79" spans="1:3" x14ac:dyDescent="0.25">
      <c r="A79" s="7">
        <v>43739</v>
      </c>
      <c r="B79" s="4">
        <v>56.844920634920598</v>
      </c>
      <c r="C79" s="4">
        <v>56.336349206349198</v>
      </c>
    </row>
    <row r="80" spans="1:3" x14ac:dyDescent="0.25">
      <c r="A80" s="7">
        <v>43831</v>
      </c>
      <c r="B80" s="4">
        <v>45.335161290322503</v>
      </c>
      <c r="C80" s="4">
        <v>56.844920634920598</v>
      </c>
    </row>
    <row r="81" spans="1:3" x14ac:dyDescent="0.25">
      <c r="A81" s="7">
        <v>43922</v>
      </c>
      <c r="B81" s="4">
        <v>27.960476190476101</v>
      </c>
      <c r="C81" s="4">
        <v>45.335161290322503</v>
      </c>
    </row>
    <row r="82" spans="1:3" x14ac:dyDescent="0.25">
      <c r="A82" s="7">
        <v>44013</v>
      </c>
      <c r="B82" s="4">
        <v>40.891718750000003</v>
      </c>
      <c r="C82" s="4">
        <v>27.960476190476101</v>
      </c>
    </row>
    <row r="83" spans="1:3" x14ac:dyDescent="0.25">
      <c r="A83" s="7">
        <v>44105</v>
      </c>
      <c r="B83" s="4">
        <v>42.524920634920598</v>
      </c>
      <c r="C83" s="4">
        <v>40.891718750000003</v>
      </c>
    </row>
    <row r="84" spans="1:3" x14ac:dyDescent="0.25">
      <c r="A84" s="7">
        <v>44197</v>
      </c>
      <c r="B84" s="4">
        <v>58.093442622950803</v>
      </c>
      <c r="C84" s="4">
        <v>42.524920634920598</v>
      </c>
    </row>
    <row r="85" spans="1:3" x14ac:dyDescent="0.25">
      <c r="A85" s="7">
        <v>44287</v>
      </c>
      <c r="B85" s="4">
        <v>66.186666666666596</v>
      </c>
      <c r="C85" s="4">
        <v>58.093442622950803</v>
      </c>
    </row>
    <row r="86" spans="1:3" x14ac:dyDescent="0.25">
      <c r="A86" s="23">
        <v>44378</v>
      </c>
      <c r="B86" s="9"/>
      <c r="C86" s="9">
        <f>B85</f>
        <v>66.186666666666596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"/>
  <sheetViews>
    <sheetView workbookViewId="0">
      <pane ySplit="1" topLeftCell="A38" activePane="bottomLeft" state="frozen"/>
      <selection pane="bottomLeft" activeCell="A2" sqref="A2:D151"/>
    </sheetView>
  </sheetViews>
  <sheetFormatPr defaultRowHeight="15" x14ac:dyDescent="0.25"/>
  <cols>
    <col min="1" max="1" width="11.5703125" customWidth="1"/>
    <col min="2" max="2" width="17.7109375" bestFit="1" customWidth="1"/>
    <col min="3" max="3" width="19" bestFit="1" customWidth="1"/>
    <col min="4" max="4" width="23" bestFit="1" customWidth="1"/>
  </cols>
  <sheetData>
    <row r="1" spans="1:4" x14ac:dyDescent="0.25">
      <c r="A1" s="1" t="s">
        <v>0</v>
      </c>
      <c r="B1" s="8" t="s">
        <v>111</v>
      </c>
      <c r="C1" s="8" t="s">
        <v>112</v>
      </c>
      <c r="D1" s="14" t="s">
        <v>114</v>
      </c>
    </row>
    <row r="2" spans="1:4" x14ac:dyDescent="0.25">
      <c r="A2" s="3">
        <v>44258</v>
      </c>
      <c r="B2" s="4">
        <f>VLOOKUP(A2,GDP!$A$1:$D$86,4,TRUE)</f>
        <v>6.6</v>
      </c>
      <c r="C2" s="4">
        <f>VLOOKUP(A2,Inflation_rate!$A$1:$I$86,9,TRUE)</f>
        <v>1.2394879999999999</v>
      </c>
      <c r="D2" s="4">
        <f>VLOOKUP(A2,WTI_PCH!$A$1:$C$86,3,TRUE)</f>
        <v>3.99397</v>
      </c>
    </row>
    <row r="3" spans="1:4" x14ac:dyDescent="0.25">
      <c r="A3" s="3">
        <v>44259</v>
      </c>
      <c r="B3" s="4">
        <f>VLOOKUP(A3,GDP!$A$1:$D$86,4,TRUE)</f>
        <v>6.6</v>
      </c>
      <c r="C3" s="4">
        <f>VLOOKUP(A3,Inflation_rate!$A$1:$I$86,9,TRUE)</f>
        <v>1.2394879999999999</v>
      </c>
      <c r="D3" s="4">
        <f>VLOOKUP(A3,WTI_PCH!$A$1:$C$86,3,TRUE)</f>
        <v>3.99397</v>
      </c>
    </row>
    <row r="4" spans="1:4" x14ac:dyDescent="0.25">
      <c r="A4" s="3">
        <v>44260</v>
      </c>
      <c r="B4" s="4">
        <f>VLOOKUP(A4,GDP!$A$1:$D$86,4,TRUE)</f>
        <v>6.6</v>
      </c>
      <c r="C4" s="4">
        <f>VLOOKUP(A4,Inflation_rate!$A$1:$I$86,9,TRUE)</f>
        <v>1.2394879999999999</v>
      </c>
      <c r="D4" s="4">
        <f>VLOOKUP(A4,WTI_PCH!$A$1:$C$86,3,TRUE)</f>
        <v>3.99397</v>
      </c>
    </row>
    <row r="5" spans="1:4" x14ac:dyDescent="0.25">
      <c r="A5" s="3">
        <v>44263</v>
      </c>
      <c r="B5" s="4">
        <f>VLOOKUP(A5,GDP!$A$1:$D$86,4,TRUE)</f>
        <v>6.6</v>
      </c>
      <c r="C5" s="4">
        <f>VLOOKUP(A5,Inflation_rate!$A$1:$I$86,9,TRUE)</f>
        <v>1.2394879999999999</v>
      </c>
      <c r="D5" s="4">
        <f>VLOOKUP(A5,WTI_PCH!$A$1:$C$86,3,TRUE)</f>
        <v>3.99397</v>
      </c>
    </row>
    <row r="6" spans="1:4" x14ac:dyDescent="0.25">
      <c r="A6" s="3">
        <v>44264</v>
      </c>
      <c r="B6" s="4">
        <f>VLOOKUP(A6,GDP!$A$1:$D$86,4,TRUE)</f>
        <v>6.6</v>
      </c>
      <c r="C6" s="4">
        <f>VLOOKUP(A6,Inflation_rate!$A$1:$I$86,9,TRUE)</f>
        <v>1.2394879999999999</v>
      </c>
      <c r="D6" s="4">
        <f>VLOOKUP(A6,WTI_PCH!$A$1:$C$86,3,TRUE)</f>
        <v>3.99397</v>
      </c>
    </row>
    <row r="7" spans="1:4" x14ac:dyDescent="0.25">
      <c r="A7" s="3">
        <v>44265</v>
      </c>
      <c r="B7" s="4">
        <f>VLOOKUP(A7,GDP!$A$1:$D$86,4,TRUE)</f>
        <v>6.6</v>
      </c>
      <c r="C7" s="4">
        <f>VLOOKUP(A7,Inflation_rate!$A$1:$I$86,9,TRUE)</f>
        <v>1.2394879999999999</v>
      </c>
      <c r="D7" s="4">
        <f>VLOOKUP(A7,WTI_PCH!$A$1:$C$86,3,TRUE)</f>
        <v>3.99397</v>
      </c>
    </row>
    <row r="8" spans="1:4" x14ac:dyDescent="0.25">
      <c r="A8" s="3">
        <v>44266</v>
      </c>
      <c r="B8" s="4">
        <f>VLOOKUP(A8,GDP!$A$1:$D$86,4,TRUE)</f>
        <v>6.6</v>
      </c>
      <c r="C8" s="4">
        <f>VLOOKUP(A8,Inflation_rate!$A$1:$I$86,9,TRUE)</f>
        <v>1.2394879999999999</v>
      </c>
      <c r="D8" s="4">
        <f>VLOOKUP(A8,WTI_PCH!$A$1:$C$86,3,TRUE)</f>
        <v>3.99397</v>
      </c>
    </row>
    <row r="9" spans="1:4" x14ac:dyDescent="0.25">
      <c r="A9" s="3">
        <v>44267</v>
      </c>
      <c r="B9" s="4">
        <f>VLOOKUP(A9,GDP!$A$1:$D$86,4,TRUE)</f>
        <v>6.6</v>
      </c>
      <c r="C9" s="4">
        <f>VLOOKUP(A9,Inflation_rate!$A$1:$I$86,9,TRUE)</f>
        <v>1.2394879999999999</v>
      </c>
      <c r="D9" s="4">
        <f>VLOOKUP(A9,WTI_PCH!$A$1:$C$86,3,TRUE)</f>
        <v>3.99397</v>
      </c>
    </row>
    <row r="10" spans="1:4" x14ac:dyDescent="0.25">
      <c r="A10" s="3">
        <v>44270</v>
      </c>
      <c r="B10" s="4">
        <f>VLOOKUP(A10,GDP!$A$1:$D$86,4,TRUE)</f>
        <v>6.6</v>
      </c>
      <c r="C10" s="4">
        <f>VLOOKUP(A10,Inflation_rate!$A$1:$I$86,9,TRUE)</f>
        <v>1.2394879999999999</v>
      </c>
      <c r="D10" s="4">
        <f>VLOOKUP(A10,WTI_PCH!$A$1:$C$86,3,TRUE)</f>
        <v>3.99397</v>
      </c>
    </row>
    <row r="11" spans="1:4" x14ac:dyDescent="0.25">
      <c r="A11" s="3">
        <v>44271</v>
      </c>
      <c r="B11" s="4">
        <f>VLOOKUP(A11,GDP!$A$1:$D$86,4,TRUE)</f>
        <v>6.6</v>
      </c>
      <c r="C11" s="4">
        <f>VLOOKUP(A11,Inflation_rate!$A$1:$I$86,9,TRUE)</f>
        <v>1.2394879999999999</v>
      </c>
      <c r="D11" s="4">
        <f>VLOOKUP(A11,WTI_PCH!$A$1:$C$86,3,TRUE)</f>
        <v>3.99397</v>
      </c>
    </row>
    <row r="12" spans="1:4" x14ac:dyDescent="0.25">
      <c r="A12" s="3">
        <v>44272</v>
      </c>
      <c r="B12" s="4">
        <f>VLOOKUP(A12,GDP!$A$1:$D$86,4,TRUE)</f>
        <v>6.6</v>
      </c>
      <c r="C12" s="4">
        <f>VLOOKUP(A12,Inflation_rate!$A$1:$I$86,9,TRUE)</f>
        <v>1.2394879999999999</v>
      </c>
      <c r="D12" s="4">
        <f>VLOOKUP(A12,WTI_PCH!$A$1:$C$86,3,TRUE)</f>
        <v>3.99397</v>
      </c>
    </row>
    <row r="13" spans="1:4" x14ac:dyDescent="0.25">
      <c r="A13" s="3">
        <v>44273</v>
      </c>
      <c r="B13" s="4">
        <f>VLOOKUP(A13,GDP!$A$1:$D$86,4,TRUE)</f>
        <v>6.6</v>
      </c>
      <c r="C13" s="4">
        <f>VLOOKUP(A13,Inflation_rate!$A$1:$I$86,9,TRUE)</f>
        <v>1.2394879999999999</v>
      </c>
      <c r="D13" s="4">
        <f>VLOOKUP(A13,WTI_PCH!$A$1:$C$86,3,TRUE)</f>
        <v>3.99397</v>
      </c>
    </row>
    <row r="14" spans="1:4" x14ac:dyDescent="0.25">
      <c r="A14" s="3">
        <v>44274</v>
      </c>
      <c r="B14" s="4">
        <f>VLOOKUP(A14,GDP!$A$1:$D$86,4,TRUE)</f>
        <v>6.6</v>
      </c>
      <c r="C14" s="4">
        <f>VLOOKUP(A14,Inflation_rate!$A$1:$I$86,9,TRUE)</f>
        <v>1.2394879999999999</v>
      </c>
      <c r="D14" s="4">
        <f>VLOOKUP(A14,WTI_PCH!$A$1:$C$86,3,TRUE)</f>
        <v>3.99397</v>
      </c>
    </row>
    <row r="15" spans="1:4" x14ac:dyDescent="0.25">
      <c r="A15" s="3">
        <v>44277</v>
      </c>
      <c r="B15" s="4">
        <f>VLOOKUP(A15,GDP!$A$1:$D$86,4,TRUE)</f>
        <v>6.6</v>
      </c>
      <c r="C15" s="4">
        <f>VLOOKUP(A15,Inflation_rate!$A$1:$I$86,9,TRUE)</f>
        <v>1.2394879999999999</v>
      </c>
      <c r="D15" s="4">
        <f>VLOOKUP(A15,WTI_PCH!$A$1:$C$86,3,TRUE)</f>
        <v>3.99397</v>
      </c>
    </row>
    <row r="16" spans="1:4" x14ac:dyDescent="0.25">
      <c r="A16" s="3">
        <v>44278</v>
      </c>
      <c r="B16" s="4">
        <f>VLOOKUP(A16,GDP!$A$1:$D$86,4,TRUE)</f>
        <v>6.6</v>
      </c>
      <c r="C16" s="4">
        <f>VLOOKUP(A16,Inflation_rate!$A$1:$I$86,9,TRUE)</f>
        <v>1.2394879999999999</v>
      </c>
      <c r="D16" s="4">
        <f>VLOOKUP(A16,WTI_PCH!$A$1:$C$86,3,TRUE)</f>
        <v>3.99397</v>
      </c>
    </row>
    <row r="17" spans="1:4" x14ac:dyDescent="0.25">
      <c r="A17" s="3">
        <v>44279</v>
      </c>
      <c r="B17" s="4">
        <f>VLOOKUP(A17,GDP!$A$1:$D$86,4,TRUE)</f>
        <v>6.6</v>
      </c>
      <c r="C17" s="4">
        <f>VLOOKUP(A17,Inflation_rate!$A$1:$I$86,9,TRUE)</f>
        <v>1.2394879999999999</v>
      </c>
      <c r="D17" s="4">
        <f>VLOOKUP(A17,WTI_PCH!$A$1:$C$86,3,TRUE)</f>
        <v>3.99397</v>
      </c>
    </row>
    <row r="18" spans="1:4" x14ac:dyDescent="0.25">
      <c r="A18" s="3">
        <v>44280</v>
      </c>
      <c r="B18" s="4">
        <f>VLOOKUP(A18,GDP!$A$1:$D$86,4,TRUE)</f>
        <v>6.6</v>
      </c>
      <c r="C18" s="4">
        <f>VLOOKUP(A18,Inflation_rate!$A$1:$I$86,9,TRUE)</f>
        <v>1.2394879999999999</v>
      </c>
      <c r="D18" s="4">
        <f>VLOOKUP(A18,WTI_PCH!$A$1:$C$86,3,TRUE)</f>
        <v>3.99397</v>
      </c>
    </row>
    <row r="19" spans="1:4" x14ac:dyDescent="0.25">
      <c r="A19" s="3">
        <v>44281</v>
      </c>
      <c r="B19" s="4">
        <f>VLOOKUP(A19,GDP!$A$1:$D$86,4,TRUE)</f>
        <v>6.6</v>
      </c>
      <c r="C19" s="4">
        <f>VLOOKUP(A19,Inflation_rate!$A$1:$I$86,9,TRUE)</f>
        <v>1.2394879999999999</v>
      </c>
      <c r="D19" s="4">
        <f>VLOOKUP(A19,WTI_PCH!$A$1:$C$86,3,TRUE)</f>
        <v>3.99397</v>
      </c>
    </row>
    <row r="20" spans="1:4" x14ac:dyDescent="0.25">
      <c r="A20" s="3">
        <v>44284</v>
      </c>
      <c r="B20" s="4">
        <f>VLOOKUP(A20,GDP!$A$1:$D$86,4,TRUE)</f>
        <v>6.6</v>
      </c>
      <c r="C20" s="4">
        <f>VLOOKUP(A20,Inflation_rate!$A$1:$I$86,9,TRUE)</f>
        <v>1.2394879999999999</v>
      </c>
      <c r="D20" s="4">
        <f>VLOOKUP(A20,WTI_PCH!$A$1:$C$86,3,TRUE)</f>
        <v>3.99397</v>
      </c>
    </row>
    <row r="21" spans="1:4" x14ac:dyDescent="0.25">
      <c r="A21" s="3">
        <v>44285</v>
      </c>
      <c r="B21" s="4">
        <f>VLOOKUP(A21,GDP!$A$1:$D$86,4,TRUE)</f>
        <v>6.6</v>
      </c>
      <c r="C21" s="4">
        <f>VLOOKUP(A21,Inflation_rate!$A$1:$I$86,9,TRUE)</f>
        <v>1.2394879999999999</v>
      </c>
      <c r="D21" s="4">
        <f>VLOOKUP(A21,WTI_PCH!$A$1:$C$86,3,TRUE)</f>
        <v>3.99397</v>
      </c>
    </row>
    <row r="22" spans="1:4" x14ac:dyDescent="0.25">
      <c r="A22" s="3">
        <v>44286</v>
      </c>
      <c r="B22" s="4">
        <f>VLOOKUP(A22,GDP!$A$1:$D$86,4,TRUE)</f>
        <v>6.6</v>
      </c>
      <c r="C22" s="4">
        <f>VLOOKUP(A22,Inflation_rate!$A$1:$I$86,9,TRUE)</f>
        <v>1.2394879999999999</v>
      </c>
      <c r="D22" s="4">
        <f>VLOOKUP(A22,WTI_PCH!$A$1:$C$86,3,TRUE)</f>
        <v>3.99397</v>
      </c>
    </row>
    <row r="23" spans="1:4" x14ac:dyDescent="0.25">
      <c r="A23" s="3">
        <v>44287</v>
      </c>
      <c r="B23" s="4">
        <f>VLOOKUP(A23,GDP!$A$1:$D$86,4,TRUE)</f>
        <v>10.9</v>
      </c>
      <c r="C23" s="4">
        <f>VLOOKUP(A23,Inflation_rate!$A$1:$I$86,9,TRUE)</f>
        <v>1.898514</v>
      </c>
      <c r="D23" s="4">
        <f>VLOOKUP(A23,WTI_PCH!$A$1:$C$86,3,TRUE)</f>
        <v>36.610349999999997</v>
      </c>
    </row>
    <row r="24" spans="1:4" x14ac:dyDescent="0.25">
      <c r="A24" s="3">
        <v>44291</v>
      </c>
      <c r="B24" s="4">
        <f>VLOOKUP(A24,GDP!$A$1:$D$86,4,TRUE)</f>
        <v>10.9</v>
      </c>
      <c r="C24" s="4">
        <f>VLOOKUP(A24,Inflation_rate!$A$1:$I$86,9,TRUE)</f>
        <v>1.898514</v>
      </c>
      <c r="D24" s="4">
        <f>VLOOKUP(A24,WTI_PCH!$A$1:$C$86,3,TRUE)</f>
        <v>36.610349999999997</v>
      </c>
    </row>
    <row r="25" spans="1:4" x14ac:dyDescent="0.25">
      <c r="A25" s="3">
        <v>44292</v>
      </c>
      <c r="B25" s="4">
        <f>VLOOKUP(A25,GDP!$A$1:$D$86,4,TRUE)</f>
        <v>10.9</v>
      </c>
      <c r="C25" s="4">
        <f>VLOOKUP(A25,Inflation_rate!$A$1:$I$86,9,TRUE)</f>
        <v>1.898514</v>
      </c>
      <c r="D25" s="4">
        <f>VLOOKUP(A25,WTI_PCH!$A$1:$C$86,3,TRUE)</f>
        <v>36.610349999999997</v>
      </c>
    </row>
    <row r="26" spans="1:4" x14ac:dyDescent="0.25">
      <c r="A26" s="3">
        <v>44293</v>
      </c>
      <c r="B26" s="4">
        <f>VLOOKUP(A26,GDP!$A$1:$D$86,4,TRUE)</f>
        <v>10.9</v>
      </c>
      <c r="C26" s="4">
        <f>VLOOKUP(A26,Inflation_rate!$A$1:$I$86,9,TRUE)</f>
        <v>1.898514</v>
      </c>
      <c r="D26" s="4">
        <f>VLOOKUP(A26,WTI_PCH!$A$1:$C$86,3,TRUE)</f>
        <v>36.610349999999997</v>
      </c>
    </row>
    <row r="27" spans="1:4" x14ac:dyDescent="0.25">
      <c r="A27" s="3">
        <v>44294</v>
      </c>
      <c r="B27" s="4">
        <f>VLOOKUP(A27,GDP!$A$1:$D$86,4,TRUE)</f>
        <v>10.9</v>
      </c>
      <c r="C27" s="4">
        <f>VLOOKUP(A27,Inflation_rate!$A$1:$I$86,9,TRUE)</f>
        <v>1.898514</v>
      </c>
      <c r="D27" s="4">
        <f>VLOOKUP(A27,WTI_PCH!$A$1:$C$86,3,TRUE)</f>
        <v>36.610349999999997</v>
      </c>
    </row>
    <row r="28" spans="1:4" x14ac:dyDescent="0.25">
      <c r="A28" s="3">
        <v>44295</v>
      </c>
      <c r="B28" s="4">
        <f>VLOOKUP(A28,GDP!$A$1:$D$86,4,TRUE)</f>
        <v>10.9</v>
      </c>
      <c r="C28" s="4">
        <f>VLOOKUP(A28,Inflation_rate!$A$1:$I$86,9,TRUE)</f>
        <v>1.898514</v>
      </c>
      <c r="D28" s="4">
        <f>VLOOKUP(A28,WTI_PCH!$A$1:$C$86,3,TRUE)</f>
        <v>36.610349999999997</v>
      </c>
    </row>
    <row r="29" spans="1:4" x14ac:dyDescent="0.25">
      <c r="A29" s="3">
        <v>44298</v>
      </c>
      <c r="B29" s="4">
        <f>VLOOKUP(A29,GDP!$A$1:$D$86,4,TRUE)</f>
        <v>10.9</v>
      </c>
      <c r="C29" s="4">
        <f>VLOOKUP(A29,Inflation_rate!$A$1:$I$86,9,TRUE)</f>
        <v>1.898514</v>
      </c>
      <c r="D29" s="4">
        <f>VLOOKUP(A29,WTI_PCH!$A$1:$C$86,3,TRUE)</f>
        <v>36.610349999999997</v>
      </c>
    </row>
    <row r="30" spans="1:4" x14ac:dyDescent="0.25">
      <c r="A30" s="3">
        <v>44299</v>
      </c>
      <c r="B30" s="4">
        <f>VLOOKUP(A30,GDP!$A$1:$D$86,4,TRUE)</f>
        <v>10.9</v>
      </c>
      <c r="C30" s="4">
        <f>VLOOKUP(A30,Inflation_rate!$A$1:$I$86,9,TRUE)</f>
        <v>1.898514</v>
      </c>
      <c r="D30" s="4">
        <f>VLOOKUP(A30,WTI_PCH!$A$1:$C$86,3,TRUE)</f>
        <v>36.610349999999997</v>
      </c>
    </row>
    <row r="31" spans="1:4" x14ac:dyDescent="0.25">
      <c r="A31" s="3">
        <v>44300</v>
      </c>
      <c r="B31" s="4">
        <f>VLOOKUP(A31,GDP!$A$1:$D$86,4,TRUE)</f>
        <v>10.9</v>
      </c>
      <c r="C31" s="4">
        <f>VLOOKUP(A31,Inflation_rate!$A$1:$I$86,9,TRUE)</f>
        <v>1.898514</v>
      </c>
      <c r="D31" s="4">
        <f>VLOOKUP(A31,WTI_PCH!$A$1:$C$86,3,TRUE)</f>
        <v>36.610349999999997</v>
      </c>
    </row>
    <row r="32" spans="1:4" x14ac:dyDescent="0.25">
      <c r="A32" s="3">
        <v>44301</v>
      </c>
      <c r="B32" s="4">
        <f>VLOOKUP(A32,GDP!$A$1:$D$86,4,TRUE)</f>
        <v>10.9</v>
      </c>
      <c r="C32" s="4">
        <f>VLOOKUP(A32,Inflation_rate!$A$1:$I$86,9,TRUE)</f>
        <v>1.898514</v>
      </c>
      <c r="D32" s="4">
        <f>VLOOKUP(A32,WTI_PCH!$A$1:$C$86,3,TRUE)</f>
        <v>36.610349999999997</v>
      </c>
    </row>
    <row r="33" spans="1:4" x14ac:dyDescent="0.25">
      <c r="A33" s="3">
        <v>44302</v>
      </c>
      <c r="B33" s="4">
        <f>VLOOKUP(A33,GDP!$A$1:$D$86,4,TRUE)</f>
        <v>10.9</v>
      </c>
      <c r="C33" s="4">
        <f>VLOOKUP(A33,Inflation_rate!$A$1:$I$86,9,TRUE)</f>
        <v>1.898514</v>
      </c>
      <c r="D33" s="4">
        <f>VLOOKUP(A33,WTI_PCH!$A$1:$C$86,3,TRUE)</f>
        <v>36.610349999999997</v>
      </c>
    </row>
    <row r="34" spans="1:4" x14ac:dyDescent="0.25">
      <c r="A34" s="3">
        <v>44305</v>
      </c>
      <c r="B34" s="4">
        <f>VLOOKUP(A34,GDP!$A$1:$D$86,4,TRUE)</f>
        <v>10.9</v>
      </c>
      <c r="C34" s="4">
        <f>VLOOKUP(A34,Inflation_rate!$A$1:$I$86,9,TRUE)</f>
        <v>1.898514</v>
      </c>
      <c r="D34" s="4">
        <f>VLOOKUP(A34,WTI_PCH!$A$1:$C$86,3,TRUE)</f>
        <v>36.610349999999997</v>
      </c>
    </row>
    <row r="35" spans="1:4" x14ac:dyDescent="0.25">
      <c r="A35" s="3">
        <v>44306</v>
      </c>
      <c r="B35" s="4">
        <f>VLOOKUP(A35,GDP!$A$1:$D$86,4,TRUE)</f>
        <v>10.9</v>
      </c>
      <c r="C35" s="4">
        <f>VLOOKUP(A35,Inflation_rate!$A$1:$I$86,9,TRUE)</f>
        <v>1.898514</v>
      </c>
      <c r="D35" s="4">
        <f>VLOOKUP(A35,WTI_PCH!$A$1:$C$86,3,TRUE)</f>
        <v>36.610349999999997</v>
      </c>
    </row>
    <row r="36" spans="1:4" x14ac:dyDescent="0.25">
      <c r="A36" s="3">
        <v>44307</v>
      </c>
      <c r="B36" s="4">
        <f>VLOOKUP(A36,GDP!$A$1:$D$86,4,TRUE)</f>
        <v>10.9</v>
      </c>
      <c r="C36" s="4">
        <f>VLOOKUP(A36,Inflation_rate!$A$1:$I$86,9,TRUE)</f>
        <v>1.898514</v>
      </c>
      <c r="D36" s="4">
        <f>VLOOKUP(A36,WTI_PCH!$A$1:$C$86,3,TRUE)</f>
        <v>36.610349999999997</v>
      </c>
    </row>
    <row r="37" spans="1:4" x14ac:dyDescent="0.25">
      <c r="A37" s="3">
        <v>44308</v>
      </c>
      <c r="B37" s="4">
        <f>VLOOKUP(A37,GDP!$A$1:$D$86,4,TRUE)</f>
        <v>10.9</v>
      </c>
      <c r="C37" s="4">
        <f>VLOOKUP(A37,Inflation_rate!$A$1:$I$86,9,TRUE)</f>
        <v>1.898514</v>
      </c>
      <c r="D37" s="4">
        <f>VLOOKUP(A37,WTI_PCH!$A$1:$C$86,3,TRUE)</f>
        <v>36.610349999999997</v>
      </c>
    </row>
    <row r="38" spans="1:4" x14ac:dyDescent="0.25">
      <c r="A38" s="3">
        <v>44309</v>
      </c>
      <c r="B38" s="4">
        <f>VLOOKUP(A38,GDP!$A$1:$D$86,4,TRUE)</f>
        <v>10.9</v>
      </c>
      <c r="C38" s="4">
        <f>VLOOKUP(A38,Inflation_rate!$A$1:$I$86,9,TRUE)</f>
        <v>1.898514</v>
      </c>
      <c r="D38" s="4">
        <f>VLOOKUP(A38,WTI_PCH!$A$1:$C$86,3,TRUE)</f>
        <v>36.610349999999997</v>
      </c>
    </row>
    <row r="39" spans="1:4" x14ac:dyDescent="0.25">
      <c r="A39" s="3">
        <v>44312</v>
      </c>
      <c r="B39" s="4">
        <f>VLOOKUP(A39,GDP!$A$1:$D$86,4,TRUE)</f>
        <v>10.9</v>
      </c>
      <c r="C39" s="4">
        <f>VLOOKUP(A39,Inflation_rate!$A$1:$I$86,9,TRUE)</f>
        <v>1.898514</v>
      </c>
      <c r="D39" s="4">
        <f>VLOOKUP(A39,WTI_PCH!$A$1:$C$86,3,TRUE)</f>
        <v>36.610349999999997</v>
      </c>
    </row>
    <row r="40" spans="1:4" x14ac:dyDescent="0.25">
      <c r="A40" s="3">
        <v>44313</v>
      </c>
      <c r="B40" s="4">
        <f>VLOOKUP(A40,GDP!$A$1:$D$86,4,TRUE)</f>
        <v>10.9</v>
      </c>
      <c r="C40" s="4">
        <f>VLOOKUP(A40,Inflation_rate!$A$1:$I$86,9,TRUE)</f>
        <v>1.898514</v>
      </c>
      <c r="D40" s="4">
        <f>VLOOKUP(A40,WTI_PCH!$A$1:$C$86,3,TRUE)</f>
        <v>36.610349999999997</v>
      </c>
    </row>
    <row r="41" spans="1:4" x14ac:dyDescent="0.25">
      <c r="A41" s="3">
        <v>44314</v>
      </c>
      <c r="B41" s="4">
        <f>VLOOKUP(A41,GDP!$A$1:$D$86,4,TRUE)</f>
        <v>10.9</v>
      </c>
      <c r="C41" s="4">
        <f>VLOOKUP(A41,Inflation_rate!$A$1:$I$86,9,TRUE)</f>
        <v>1.898514</v>
      </c>
      <c r="D41" s="4">
        <f>VLOOKUP(A41,WTI_PCH!$A$1:$C$86,3,TRUE)</f>
        <v>36.610349999999997</v>
      </c>
    </row>
    <row r="42" spans="1:4" x14ac:dyDescent="0.25">
      <c r="A42" s="3">
        <v>44315</v>
      </c>
      <c r="B42" s="4">
        <f>VLOOKUP(A42,GDP!$A$1:$D$86,4,TRUE)</f>
        <v>10.9</v>
      </c>
      <c r="C42" s="4">
        <f>VLOOKUP(A42,Inflation_rate!$A$1:$I$86,9,TRUE)</f>
        <v>1.898514</v>
      </c>
      <c r="D42" s="4">
        <f>VLOOKUP(A42,WTI_PCH!$A$1:$C$86,3,TRUE)</f>
        <v>36.610349999999997</v>
      </c>
    </row>
    <row r="43" spans="1:4" x14ac:dyDescent="0.25">
      <c r="A43" s="3">
        <v>44316</v>
      </c>
      <c r="B43" s="4">
        <f>VLOOKUP(A43,GDP!$A$1:$D$86,4,TRUE)</f>
        <v>10.9</v>
      </c>
      <c r="C43" s="4">
        <f>VLOOKUP(A43,Inflation_rate!$A$1:$I$86,9,TRUE)</f>
        <v>1.898514</v>
      </c>
      <c r="D43" s="4">
        <f>VLOOKUP(A43,WTI_PCH!$A$1:$C$86,3,TRUE)</f>
        <v>36.610349999999997</v>
      </c>
    </row>
    <row r="44" spans="1:4" x14ac:dyDescent="0.25">
      <c r="A44" s="3">
        <v>44319</v>
      </c>
      <c r="B44" s="4">
        <f>VLOOKUP(A44,GDP!$A$1:$D$86,4,TRUE)</f>
        <v>10.9</v>
      </c>
      <c r="C44" s="4">
        <f>VLOOKUP(A44,Inflation_rate!$A$1:$I$86,9,TRUE)</f>
        <v>1.898514</v>
      </c>
      <c r="D44" s="4">
        <f>VLOOKUP(A44,WTI_PCH!$A$1:$C$86,3,TRUE)</f>
        <v>36.610349999999997</v>
      </c>
    </row>
    <row r="45" spans="1:4" x14ac:dyDescent="0.25">
      <c r="A45" s="3">
        <v>44320</v>
      </c>
      <c r="B45" s="4">
        <f>VLOOKUP(A45,GDP!$A$1:$D$86,4,TRUE)</f>
        <v>10.9</v>
      </c>
      <c r="C45" s="4">
        <f>VLOOKUP(A45,Inflation_rate!$A$1:$I$86,9,TRUE)</f>
        <v>1.898514</v>
      </c>
      <c r="D45" s="4">
        <f>VLOOKUP(A45,WTI_PCH!$A$1:$C$86,3,TRUE)</f>
        <v>36.610349999999997</v>
      </c>
    </row>
    <row r="46" spans="1:4" x14ac:dyDescent="0.25">
      <c r="A46" s="3">
        <v>44321</v>
      </c>
      <c r="B46" s="4">
        <f>VLOOKUP(A46,GDP!$A$1:$D$86,4,TRUE)</f>
        <v>10.9</v>
      </c>
      <c r="C46" s="4">
        <f>VLOOKUP(A46,Inflation_rate!$A$1:$I$86,9,TRUE)</f>
        <v>1.898514</v>
      </c>
      <c r="D46" s="4">
        <f>VLOOKUP(A46,WTI_PCH!$A$1:$C$86,3,TRUE)</f>
        <v>36.610349999999997</v>
      </c>
    </row>
    <row r="47" spans="1:4" x14ac:dyDescent="0.25">
      <c r="A47" s="3">
        <v>44322</v>
      </c>
      <c r="B47" s="4">
        <f>VLOOKUP(A47,GDP!$A$1:$D$86,4,TRUE)</f>
        <v>10.9</v>
      </c>
      <c r="C47" s="4">
        <f>VLOOKUP(A47,Inflation_rate!$A$1:$I$86,9,TRUE)</f>
        <v>1.898514</v>
      </c>
      <c r="D47" s="4">
        <f>VLOOKUP(A47,WTI_PCH!$A$1:$C$86,3,TRUE)</f>
        <v>36.610349999999997</v>
      </c>
    </row>
    <row r="48" spans="1:4" x14ac:dyDescent="0.25">
      <c r="A48" s="3">
        <v>44323</v>
      </c>
      <c r="B48" s="4">
        <f>VLOOKUP(A48,GDP!$A$1:$D$86,4,TRUE)</f>
        <v>10.9</v>
      </c>
      <c r="C48" s="4">
        <f>VLOOKUP(A48,Inflation_rate!$A$1:$I$86,9,TRUE)</f>
        <v>1.898514</v>
      </c>
      <c r="D48" s="4">
        <f>VLOOKUP(A48,WTI_PCH!$A$1:$C$86,3,TRUE)</f>
        <v>36.610349999999997</v>
      </c>
    </row>
    <row r="49" spans="1:4" x14ac:dyDescent="0.25">
      <c r="A49" s="3">
        <v>44326</v>
      </c>
      <c r="B49" s="4">
        <f>VLOOKUP(A49,GDP!$A$1:$D$86,4,TRUE)</f>
        <v>10.9</v>
      </c>
      <c r="C49" s="4">
        <f>VLOOKUP(A49,Inflation_rate!$A$1:$I$86,9,TRUE)</f>
        <v>1.898514</v>
      </c>
      <c r="D49" s="4">
        <f>VLOOKUP(A49,WTI_PCH!$A$1:$C$86,3,TRUE)</f>
        <v>36.610349999999997</v>
      </c>
    </row>
    <row r="50" spans="1:4" x14ac:dyDescent="0.25">
      <c r="A50" s="3">
        <v>44327</v>
      </c>
      <c r="B50" s="4">
        <f>VLOOKUP(A50,GDP!$A$1:$D$86,4,TRUE)</f>
        <v>10.9</v>
      </c>
      <c r="C50" s="4">
        <f>VLOOKUP(A50,Inflation_rate!$A$1:$I$86,9,TRUE)</f>
        <v>1.898514</v>
      </c>
      <c r="D50" s="4">
        <f>VLOOKUP(A50,WTI_PCH!$A$1:$C$86,3,TRUE)</f>
        <v>36.610349999999997</v>
      </c>
    </row>
    <row r="51" spans="1:4" x14ac:dyDescent="0.25">
      <c r="A51" s="3">
        <v>44328</v>
      </c>
      <c r="B51" s="4">
        <f>VLOOKUP(A51,GDP!$A$1:$D$86,4,TRUE)</f>
        <v>10.9</v>
      </c>
      <c r="C51" s="4">
        <f>VLOOKUP(A51,Inflation_rate!$A$1:$I$86,9,TRUE)</f>
        <v>1.898514</v>
      </c>
      <c r="D51" s="4">
        <f>VLOOKUP(A51,WTI_PCH!$A$1:$C$86,3,TRUE)</f>
        <v>36.610349999999997</v>
      </c>
    </row>
    <row r="52" spans="1:4" x14ac:dyDescent="0.25">
      <c r="A52" s="3">
        <v>44329</v>
      </c>
      <c r="B52" s="4">
        <f>VLOOKUP(A52,GDP!$A$1:$D$86,4,TRUE)</f>
        <v>10.9</v>
      </c>
      <c r="C52" s="4">
        <f>VLOOKUP(A52,Inflation_rate!$A$1:$I$86,9,TRUE)</f>
        <v>1.898514</v>
      </c>
      <c r="D52" s="4">
        <f>VLOOKUP(A52,WTI_PCH!$A$1:$C$86,3,TRUE)</f>
        <v>36.610349999999997</v>
      </c>
    </row>
    <row r="53" spans="1:4" x14ac:dyDescent="0.25">
      <c r="A53" s="3">
        <v>44330</v>
      </c>
      <c r="B53" s="4">
        <f>VLOOKUP(A53,GDP!$A$1:$D$86,4,TRUE)</f>
        <v>10.9</v>
      </c>
      <c r="C53" s="4">
        <f>VLOOKUP(A53,Inflation_rate!$A$1:$I$86,9,TRUE)</f>
        <v>1.898514</v>
      </c>
      <c r="D53" s="4">
        <f>VLOOKUP(A53,WTI_PCH!$A$1:$C$86,3,TRUE)</f>
        <v>36.610349999999997</v>
      </c>
    </row>
    <row r="54" spans="1:4" x14ac:dyDescent="0.25">
      <c r="A54" s="3">
        <v>44333</v>
      </c>
      <c r="B54" s="4">
        <f>VLOOKUP(A54,GDP!$A$1:$D$86,4,TRUE)</f>
        <v>10.9</v>
      </c>
      <c r="C54" s="4">
        <f>VLOOKUP(A54,Inflation_rate!$A$1:$I$86,9,TRUE)</f>
        <v>1.898514</v>
      </c>
      <c r="D54" s="4">
        <f>VLOOKUP(A54,WTI_PCH!$A$1:$C$86,3,TRUE)</f>
        <v>36.610349999999997</v>
      </c>
    </row>
    <row r="55" spans="1:4" x14ac:dyDescent="0.25">
      <c r="A55" s="3">
        <v>44334</v>
      </c>
      <c r="B55" s="4">
        <f>VLOOKUP(A55,GDP!$A$1:$D$86,4,TRUE)</f>
        <v>10.9</v>
      </c>
      <c r="C55" s="4">
        <f>VLOOKUP(A55,Inflation_rate!$A$1:$I$86,9,TRUE)</f>
        <v>1.898514</v>
      </c>
      <c r="D55" s="4">
        <f>VLOOKUP(A55,WTI_PCH!$A$1:$C$86,3,TRUE)</f>
        <v>36.610349999999997</v>
      </c>
    </row>
    <row r="56" spans="1:4" x14ac:dyDescent="0.25">
      <c r="A56" s="3">
        <v>44335</v>
      </c>
      <c r="B56" s="4">
        <f>VLOOKUP(A56,GDP!$A$1:$D$86,4,TRUE)</f>
        <v>10.9</v>
      </c>
      <c r="C56" s="4">
        <f>VLOOKUP(A56,Inflation_rate!$A$1:$I$86,9,TRUE)</f>
        <v>1.898514</v>
      </c>
      <c r="D56" s="4">
        <f>VLOOKUP(A56,WTI_PCH!$A$1:$C$86,3,TRUE)</f>
        <v>36.610349999999997</v>
      </c>
    </row>
    <row r="57" spans="1:4" x14ac:dyDescent="0.25">
      <c r="A57" s="3">
        <v>44336</v>
      </c>
      <c r="B57" s="4">
        <f>VLOOKUP(A57,GDP!$A$1:$D$86,4,TRUE)</f>
        <v>10.9</v>
      </c>
      <c r="C57" s="4">
        <f>VLOOKUP(A57,Inflation_rate!$A$1:$I$86,9,TRUE)</f>
        <v>1.898514</v>
      </c>
      <c r="D57" s="4">
        <f>VLOOKUP(A57,WTI_PCH!$A$1:$C$86,3,TRUE)</f>
        <v>36.610349999999997</v>
      </c>
    </row>
    <row r="58" spans="1:4" x14ac:dyDescent="0.25">
      <c r="A58" s="3">
        <v>44337</v>
      </c>
      <c r="B58" s="4">
        <f>VLOOKUP(A58,GDP!$A$1:$D$86,4,TRUE)</f>
        <v>10.9</v>
      </c>
      <c r="C58" s="4">
        <f>VLOOKUP(A58,Inflation_rate!$A$1:$I$86,9,TRUE)</f>
        <v>1.898514</v>
      </c>
      <c r="D58" s="4">
        <f>VLOOKUP(A58,WTI_PCH!$A$1:$C$86,3,TRUE)</f>
        <v>36.610349999999997</v>
      </c>
    </row>
    <row r="59" spans="1:4" x14ac:dyDescent="0.25">
      <c r="A59" s="3">
        <v>44340</v>
      </c>
      <c r="B59" s="4">
        <f>VLOOKUP(A59,GDP!$A$1:$D$86,4,TRUE)</f>
        <v>10.9</v>
      </c>
      <c r="C59" s="4">
        <f>VLOOKUP(A59,Inflation_rate!$A$1:$I$86,9,TRUE)</f>
        <v>1.898514</v>
      </c>
      <c r="D59" s="4">
        <f>VLOOKUP(A59,WTI_PCH!$A$1:$C$86,3,TRUE)</f>
        <v>36.610349999999997</v>
      </c>
    </row>
    <row r="60" spans="1:4" x14ac:dyDescent="0.25">
      <c r="A60" s="3">
        <v>44341</v>
      </c>
      <c r="B60" s="4">
        <f>VLOOKUP(A60,GDP!$A$1:$D$86,4,TRUE)</f>
        <v>10.9</v>
      </c>
      <c r="C60" s="4">
        <f>VLOOKUP(A60,Inflation_rate!$A$1:$I$86,9,TRUE)</f>
        <v>1.898514</v>
      </c>
      <c r="D60" s="4">
        <f>VLOOKUP(A60,WTI_PCH!$A$1:$C$86,3,TRUE)</f>
        <v>36.610349999999997</v>
      </c>
    </row>
    <row r="61" spans="1:4" x14ac:dyDescent="0.25">
      <c r="A61" s="3">
        <v>44342</v>
      </c>
      <c r="B61" s="4">
        <f>VLOOKUP(A61,GDP!$A$1:$D$86,4,TRUE)</f>
        <v>10.9</v>
      </c>
      <c r="C61" s="4">
        <f>VLOOKUP(A61,Inflation_rate!$A$1:$I$86,9,TRUE)</f>
        <v>1.898514</v>
      </c>
      <c r="D61" s="4">
        <f>VLOOKUP(A61,WTI_PCH!$A$1:$C$86,3,TRUE)</f>
        <v>36.610349999999997</v>
      </c>
    </row>
    <row r="62" spans="1:4" x14ac:dyDescent="0.25">
      <c r="A62" s="3">
        <v>44343</v>
      </c>
      <c r="B62" s="4">
        <f>VLOOKUP(A62,GDP!$A$1:$D$86,4,TRUE)</f>
        <v>10.9</v>
      </c>
      <c r="C62" s="4">
        <f>VLOOKUP(A62,Inflation_rate!$A$1:$I$86,9,TRUE)</f>
        <v>1.898514</v>
      </c>
      <c r="D62" s="4">
        <f>VLOOKUP(A62,WTI_PCH!$A$1:$C$86,3,TRUE)</f>
        <v>36.610349999999997</v>
      </c>
    </row>
    <row r="63" spans="1:4" x14ac:dyDescent="0.25">
      <c r="A63" s="3">
        <v>44344</v>
      </c>
      <c r="B63" s="4">
        <f>VLOOKUP(A63,GDP!$A$1:$D$86,4,TRUE)</f>
        <v>10.9</v>
      </c>
      <c r="C63" s="4">
        <f>VLOOKUP(A63,Inflation_rate!$A$1:$I$86,9,TRUE)</f>
        <v>1.898514</v>
      </c>
      <c r="D63" s="4">
        <f>VLOOKUP(A63,WTI_PCH!$A$1:$C$86,3,TRUE)</f>
        <v>36.610349999999997</v>
      </c>
    </row>
    <row r="64" spans="1:4" x14ac:dyDescent="0.25">
      <c r="A64" s="3">
        <v>44348</v>
      </c>
      <c r="B64" s="4">
        <f>VLOOKUP(A64,GDP!$A$1:$D$86,4,TRUE)</f>
        <v>10.9</v>
      </c>
      <c r="C64" s="4">
        <f>VLOOKUP(A64,Inflation_rate!$A$1:$I$86,9,TRUE)</f>
        <v>1.898514</v>
      </c>
      <c r="D64" s="4">
        <f>VLOOKUP(A64,WTI_PCH!$A$1:$C$86,3,TRUE)</f>
        <v>36.610349999999997</v>
      </c>
    </row>
    <row r="65" spans="1:4" x14ac:dyDescent="0.25">
      <c r="A65" s="3">
        <v>44349</v>
      </c>
      <c r="B65" s="4">
        <f>VLOOKUP(A65,GDP!$A$1:$D$86,4,TRUE)</f>
        <v>10.9</v>
      </c>
      <c r="C65" s="4">
        <f>VLOOKUP(A65,Inflation_rate!$A$1:$I$86,9,TRUE)</f>
        <v>1.898514</v>
      </c>
      <c r="D65" s="4">
        <f>VLOOKUP(A65,WTI_PCH!$A$1:$C$86,3,TRUE)</f>
        <v>36.610349999999997</v>
      </c>
    </row>
    <row r="66" spans="1:4" x14ac:dyDescent="0.25">
      <c r="A66" s="3">
        <v>44350</v>
      </c>
      <c r="B66" s="4">
        <f>VLOOKUP(A66,GDP!$A$1:$D$86,4,TRUE)</f>
        <v>10.9</v>
      </c>
      <c r="C66" s="4">
        <f>VLOOKUP(A66,Inflation_rate!$A$1:$I$86,9,TRUE)</f>
        <v>1.898514</v>
      </c>
      <c r="D66" s="4">
        <f>VLOOKUP(A66,WTI_PCH!$A$1:$C$86,3,TRUE)</f>
        <v>36.610349999999997</v>
      </c>
    </row>
    <row r="67" spans="1:4" x14ac:dyDescent="0.25">
      <c r="A67" s="3">
        <v>44351</v>
      </c>
      <c r="B67" s="4">
        <f>VLOOKUP(A67,GDP!$A$1:$D$86,4,TRUE)</f>
        <v>10.9</v>
      </c>
      <c r="C67" s="4">
        <f>VLOOKUP(A67,Inflation_rate!$A$1:$I$86,9,TRUE)</f>
        <v>1.898514</v>
      </c>
      <c r="D67" s="4">
        <f>VLOOKUP(A67,WTI_PCH!$A$1:$C$86,3,TRUE)</f>
        <v>36.610349999999997</v>
      </c>
    </row>
    <row r="68" spans="1:4" x14ac:dyDescent="0.25">
      <c r="A68" s="3">
        <v>44354</v>
      </c>
      <c r="B68" s="4">
        <f>VLOOKUP(A68,GDP!$A$1:$D$86,4,TRUE)</f>
        <v>10.9</v>
      </c>
      <c r="C68" s="4">
        <f>VLOOKUP(A68,Inflation_rate!$A$1:$I$86,9,TRUE)</f>
        <v>1.898514</v>
      </c>
      <c r="D68" s="4">
        <f>VLOOKUP(A68,WTI_PCH!$A$1:$C$86,3,TRUE)</f>
        <v>36.610349999999997</v>
      </c>
    </row>
    <row r="69" spans="1:4" x14ac:dyDescent="0.25">
      <c r="A69" s="3">
        <v>44355</v>
      </c>
      <c r="B69" s="4">
        <f>VLOOKUP(A69,GDP!$A$1:$D$86,4,TRUE)</f>
        <v>10.9</v>
      </c>
      <c r="C69" s="4">
        <f>VLOOKUP(A69,Inflation_rate!$A$1:$I$86,9,TRUE)</f>
        <v>1.898514</v>
      </c>
      <c r="D69" s="4">
        <f>VLOOKUP(A69,WTI_PCH!$A$1:$C$86,3,TRUE)</f>
        <v>36.610349999999997</v>
      </c>
    </row>
    <row r="70" spans="1:4" x14ac:dyDescent="0.25">
      <c r="A70" s="3">
        <v>44356</v>
      </c>
      <c r="B70" s="4">
        <f>VLOOKUP(A70,GDP!$A$1:$D$86,4,TRUE)</f>
        <v>10.9</v>
      </c>
      <c r="C70" s="4">
        <f>VLOOKUP(A70,Inflation_rate!$A$1:$I$86,9,TRUE)</f>
        <v>1.898514</v>
      </c>
      <c r="D70" s="4">
        <f>VLOOKUP(A70,WTI_PCH!$A$1:$C$86,3,TRUE)</f>
        <v>36.610349999999997</v>
      </c>
    </row>
    <row r="71" spans="1:4" x14ac:dyDescent="0.25">
      <c r="A71" s="3">
        <v>44357</v>
      </c>
      <c r="B71" s="4">
        <f>VLOOKUP(A71,GDP!$A$1:$D$86,4,TRUE)</f>
        <v>10.9</v>
      </c>
      <c r="C71" s="4">
        <f>VLOOKUP(A71,Inflation_rate!$A$1:$I$86,9,TRUE)</f>
        <v>1.898514</v>
      </c>
      <c r="D71" s="4">
        <f>VLOOKUP(A71,WTI_PCH!$A$1:$C$86,3,TRUE)</f>
        <v>36.610349999999997</v>
      </c>
    </row>
    <row r="72" spans="1:4" x14ac:dyDescent="0.25">
      <c r="A72" s="3">
        <v>44358</v>
      </c>
      <c r="B72" s="4">
        <f>VLOOKUP(A72,GDP!$A$1:$D$86,4,TRUE)</f>
        <v>10.9</v>
      </c>
      <c r="C72" s="4">
        <f>VLOOKUP(A72,Inflation_rate!$A$1:$I$86,9,TRUE)</f>
        <v>1.898514</v>
      </c>
      <c r="D72" s="4">
        <f>VLOOKUP(A72,WTI_PCH!$A$1:$C$86,3,TRUE)</f>
        <v>36.610349999999997</v>
      </c>
    </row>
    <row r="73" spans="1:4" x14ac:dyDescent="0.25">
      <c r="A73" s="3">
        <v>44361</v>
      </c>
      <c r="B73" s="4">
        <f>VLOOKUP(A73,GDP!$A$1:$D$86,4,TRUE)</f>
        <v>10.9</v>
      </c>
      <c r="C73" s="4">
        <f>VLOOKUP(A73,Inflation_rate!$A$1:$I$86,9,TRUE)</f>
        <v>1.898514</v>
      </c>
      <c r="D73" s="4">
        <f>VLOOKUP(A73,WTI_PCH!$A$1:$C$86,3,TRUE)</f>
        <v>36.610349999999997</v>
      </c>
    </row>
    <row r="74" spans="1:4" x14ac:dyDescent="0.25">
      <c r="A74" s="3">
        <v>44362</v>
      </c>
      <c r="B74" s="4">
        <f>VLOOKUP(A74,GDP!$A$1:$D$86,4,TRUE)</f>
        <v>10.9</v>
      </c>
      <c r="C74" s="4">
        <f>VLOOKUP(A74,Inflation_rate!$A$1:$I$86,9,TRUE)</f>
        <v>1.898514</v>
      </c>
      <c r="D74" s="4">
        <f>VLOOKUP(A74,WTI_PCH!$A$1:$C$86,3,TRUE)</f>
        <v>36.610349999999997</v>
      </c>
    </row>
    <row r="75" spans="1:4" x14ac:dyDescent="0.25">
      <c r="A75" s="3">
        <v>44363</v>
      </c>
      <c r="B75" s="4">
        <f>VLOOKUP(A75,GDP!$A$1:$D$86,4,TRUE)</f>
        <v>10.9</v>
      </c>
      <c r="C75" s="4">
        <f>VLOOKUP(A75,Inflation_rate!$A$1:$I$86,9,TRUE)</f>
        <v>1.898514</v>
      </c>
      <c r="D75" s="4">
        <f>VLOOKUP(A75,WTI_PCH!$A$1:$C$86,3,TRUE)</f>
        <v>36.610349999999997</v>
      </c>
    </row>
    <row r="76" spans="1:4" x14ac:dyDescent="0.25">
      <c r="A76" s="3">
        <v>44364</v>
      </c>
      <c r="B76" s="4">
        <f>VLOOKUP(A76,GDP!$A$1:$D$86,4,TRUE)</f>
        <v>10.9</v>
      </c>
      <c r="C76" s="4">
        <f>VLOOKUP(A76,Inflation_rate!$A$1:$I$86,9,TRUE)</f>
        <v>1.898514</v>
      </c>
      <c r="D76" s="4">
        <f>VLOOKUP(A76,WTI_PCH!$A$1:$C$86,3,TRUE)</f>
        <v>36.610349999999997</v>
      </c>
    </row>
    <row r="77" spans="1:4" x14ac:dyDescent="0.25">
      <c r="A77" s="3">
        <v>44365</v>
      </c>
      <c r="B77" s="4">
        <f>VLOOKUP(A77,GDP!$A$1:$D$86,4,TRUE)</f>
        <v>10.9</v>
      </c>
      <c r="C77" s="4">
        <f>VLOOKUP(A77,Inflation_rate!$A$1:$I$86,9,TRUE)</f>
        <v>1.898514</v>
      </c>
      <c r="D77" s="4">
        <f>VLOOKUP(A77,WTI_PCH!$A$1:$C$86,3,TRUE)</f>
        <v>36.610349999999997</v>
      </c>
    </row>
    <row r="78" spans="1:4" x14ac:dyDescent="0.25">
      <c r="A78" s="3">
        <v>44368</v>
      </c>
      <c r="B78" s="4">
        <f>VLOOKUP(A78,GDP!$A$1:$D$86,4,TRUE)</f>
        <v>10.9</v>
      </c>
      <c r="C78" s="4">
        <f>VLOOKUP(A78,Inflation_rate!$A$1:$I$86,9,TRUE)</f>
        <v>1.898514</v>
      </c>
      <c r="D78" s="4">
        <f>VLOOKUP(A78,WTI_PCH!$A$1:$C$86,3,TRUE)</f>
        <v>36.610349999999997</v>
      </c>
    </row>
    <row r="79" spans="1:4" x14ac:dyDescent="0.25">
      <c r="A79" s="3">
        <v>44369</v>
      </c>
      <c r="B79" s="4">
        <f>VLOOKUP(A79,GDP!$A$1:$D$86,4,TRUE)</f>
        <v>10.9</v>
      </c>
      <c r="C79" s="4">
        <f>VLOOKUP(A79,Inflation_rate!$A$1:$I$86,9,TRUE)</f>
        <v>1.898514</v>
      </c>
      <c r="D79" s="4">
        <f>VLOOKUP(A79,WTI_PCH!$A$1:$C$86,3,TRUE)</f>
        <v>36.610349999999997</v>
      </c>
    </row>
    <row r="80" spans="1:4" x14ac:dyDescent="0.25">
      <c r="A80" s="3">
        <v>44370</v>
      </c>
      <c r="B80" s="4">
        <f>VLOOKUP(A80,GDP!$A$1:$D$86,4,TRUE)</f>
        <v>10.9</v>
      </c>
      <c r="C80" s="4">
        <f>VLOOKUP(A80,Inflation_rate!$A$1:$I$86,9,TRUE)</f>
        <v>1.898514</v>
      </c>
      <c r="D80" s="4">
        <f>VLOOKUP(A80,WTI_PCH!$A$1:$C$86,3,TRUE)</f>
        <v>36.610349999999997</v>
      </c>
    </row>
    <row r="81" spans="1:4" x14ac:dyDescent="0.25">
      <c r="A81" s="3">
        <v>44371</v>
      </c>
      <c r="B81" s="4">
        <f>VLOOKUP(A81,GDP!$A$1:$D$86,4,TRUE)</f>
        <v>10.9</v>
      </c>
      <c r="C81" s="4">
        <f>VLOOKUP(A81,Inflation_rate!$A$1:$I$86,9,TRUE)</f>
        <v>1.898514</v>
      </c>
      <c r="D81" s="4">
        <f>VLOOKUP(A81,WTI_PCH!$A$1:$C$86,3,TRUE)</f>
        <v>36.610349999999997</v>
      </c>
    </row>
    <row r="82" spans="1:4" x14ac:dyDescent="0.25">
      <c r="A82" s="3">
        <v>44372</v>
      </c>
      <c r="B82" s="4">
        <f>VLOOKUP(A82,GDP!$A$1:$D$86,4,TRUE)</f>
        <v>10.9</v>
      </c>
      <c r="C82" s="4">
        <f>VLOOKUP(A82,Inflation_rate!$A$1:$I$86,9,TRUE)</f>
        <v>1.898514</v>
      </c>
      <c r="D82" s="4">
        <f>VLOOKUP(A82,WTI_PCH!$A$1:$C$86,3,TRUE)</f>
        <v>36.610349999999997</v>
      </c>
    </row>
    <row r="83" spans="1:4" x14ac:dyDescent="0.25">
      <c r="A83" s="3">
        <v>44375</v>
      </c>
      <c r="B83" s="4">
        <f>VLOOKUP(A83,GDP!$A$1:$D$86,4,TRUE)</f>
        <v>10.9</v>
      </c>
      <c r="C83" s="4">
        <f>VLOOKUP(A83,Inflation_rate!$A$1:$I$86,9,TRUE)</f>
        <v>1.898514</v>
      </c>
      <c r="D83" s="4">
        <f>VLOOKUP(A83,WTI_PCH!$A$1:$C$86,3,TRUE)</f>
        <v>36.610349999999997</v>
      </c>
    </row>
    <row r="84" spans="1:4" x14ac:dyDescent="0.25">
      <c r="A84" s="3">
        <v>44376</v>
      </c>
      <c r="B84" s="4">
        <f>VLOOKUP(A84,GDP!$A$1:$D$86,4,TRUE)</f>
        <v>10.9</v>
      </c>
      <c r="C84" s="4">
        <f>VLOOKUP(A84,Inflation_rate!$A$1:$I$86,9,TRUE)</f>
        <v>1.898514</v>
      </c>
      <c r="D84" s="4">
        <f>VLOOKUP(A84,WTI_PCH!$A$1:$C$86,3,TRUE)</f>
        <v>36.610349999999997</v>
      </c>
    </row>
    <row r="85" spans="1:4" x14ac:dyDescent="0.25">
      <c r="A85" s="3">
        <v>44377</v>
      </c>
      <c r="B85" s="4">
        <f>VLOOKUP(A85,GDP!$A$1:$D$86,4,TRUE)</f>
        <v>10.9</v>
      </c>
      <c r="C85" s="4">
        <f>VLOOKUP(A85,Inflation_rate!$A$1:$I$86,9,TRUE)</f>
        <v>1.898514</v>
      </c>
      <c r="D85" s="4">
        <f>VLOOKUP(A85,WTI_PCH!$A$1:$C$86,3,TRUE)</f>
        <v>36.610349999999997</v>
      </c>
    </row>
    <row r="86" spans="1:4" x14ac:dyDescent="0.25">
      <c r="A86" s="3">
        <v>44378</v>
      </c>
      <c r="B86" s="4">
        <f>VLOOKUP(A86,GDP!$A$1:$D$86,4,TRUE)</f>
        <v>13</v>
      </c>
      <c r="C86" s="4">
        <f>VLOOKUP(A86,Inflation_rate!$A$1:$I$86,9,TRUE)</f>
        <v>4.8489449999999996</v>
      </c>
      <c r="D86" s="4">
        <f>VLOOKUP(A86,WTI_PCH!$A$1:$C$86,3,TRUE)</f>
        <v>13.93139</v>
      </c>
    </row>
    <row r="87" spans="1:4" x14ac:dyDescent="0.25">
      <c r="A87" s="3">
        <v>44379</v>
      </c>
      <c r="B87" s="4">
        <f>VLOOKUP(A87,GDP!$A$1:$D$86,4,TRUE)</f>
        <v>13</v>
      </c>
      <c r="C87" s="4">
        <f>VLOOKUP(A87,Inflation_rate!$A$1:$I$86,9,TRUE)</f>
        <v>4.8489449999999996</v>
      </c>
      <c r="D87" s="4">
        <f>VLOOKUP(A87,WTI_PCH!$A$1:$C$86,3,TRUE)</f>
        <v>13.93139</v>
      </c>
    </row>
    <row r="88" spans="1:4" x14ac:dyDescent="0.25">
      <c r="A88" s="3">
        <v>44382</v>
      </c>
      <c r="B88" s="4">
        <f>VLOOKUP(A88,GDP!$A$1:$D$86,4,TRUE)</f>
        <v>13</v>
      </c>
      <c r="C88" s="4">
        <f>VLOOKUP(A88,Inflation_rate!$A$1:$I$86,9,TRUE)</f>
        <v>4.8489449999999996</v>
      </c>
      <c r="D88" s="4">
        <f>VLOOKUP(A88,WTI_PCH!$A$1:$C$86,3,TRUE)</f>
        <v>13.93139</v>
      </c>
    </row>
    <row r="89" spans="1:4" x14ac:dyDescent="0.25">
      <c r="A89" s="3">
        <v>44383</v>
      </c>
      <c r="B89" s="4">
        <f>VLOOKUP(A89,GDP!$A$1:$D$86,4,TRUE)</f>
        <v>13</v>
      </c>
      <c r="C89" s="4">
        <f>VLOOKUP(A89,Inflation_rate!$A$1:$I$86,9,TRUE)</f>
        <v>4.8489449999999996</v>
      </c>
      <c r="D89" s="4">
        <f>VLOOKUP(A89,WTI_PCH!$A$1:$C$86,3,TRUE)</f>
        <v>13.93139</v>
      </c>
    </row>
    <row r="90" spans="1:4" x14ac:dyDescent="0.25">
      <c r="A90" s="3">
        <v>44384</v>
      </c>
      <c r="B90" s="4">
        <f>VLOOKUP(A90,GDP!$A$1:$D$86,4,TRUE)</f>
        <v>13</v>
      </c>
      <c r="C90" s="4">
        <f>VLOOKUP(A90,Inflation_rate!$A$1:$I$86,9,TRUE)</f>
        <v>4.8489449999999996</v>
      </c>
      <c r="D90" s="4">
        <f>VLOOKUP(A90,WTI_PCH!$A$1:$C$86,3,TRUE)</f>
        <v>13.93139</v>
      </c>
    </row>
    <row r="91" spans="1:4" x14ac:dyDescent="0.25">
      <c r="A91" s="3">
        <v>44385</v>
      </c>
      <c r="B91" s="4">
        <f>VLOOKUP(A91,GDP!$A$1:$D$86,4,TRUE)</f>
        <v>13</v>
      </c>
      <c r="C91" s="4">
        <f>VLOOKUP(A91,Inflation_rate!$A$1:$I$86,9,TRUE)</f>
        <v>4.8489449999999996</v>
      </c>
      <c r="D91" s="4">
        <f>VLOOKUP(A91,WTI_PCH!$A$1:$C$86,3,TRUE)</f>
        <v>13.93139</v>
      </c>
    </row>
    <row r="92" spans="1:4" x14ac:dyDescent="0.25">
      <c r="A92" s="3">
        <v>44386</v>
      </c>
      <c r="B92" s="4">
        <f>VLOOKUP(A92,GDP!$A$1:$D$86,4,TRUE)</f>
        <v>13</v>
      </c>
      <c r="C92" s="4">
        <f>VLOOKUP(A92,Inflation_rate!$A$1:$I$86,9,TRUE)</f>
        <v>4.8489449999999996</v>
      </c>
      <c r="D92" s="4">
        <f>VLOOKUP(A92,WTI_PCH!$A$1:$C$86,3,TRUE)</f>
        <v>13.93139</v>
      </c>
    </row>
    <row r="93" spans="1:4" x14ac:dyDescent="0.25">
      <c r="A93" s="3">
        <v>44389</v>
      </c>
      <c r="B93" s="4">
        <f>VLOOKUP(A93,GDP!$A$1:$D$86,4,TRUE)</f>
        <v>13</v>
      </c>
      <c r="C93" s="4">
        <f>VLOOKUP(A93,Inflation_rate!$A$1:$I$86,9,TRUE)</f>
        <v>4.8489449999999996</v>
      </c>
      <c r="D93" s="4">
        <f>VLOOKUP(A93,WTI_PCH!$A$1:$C$86,3,TRUE)</f>
        <v>13.93139</v>
      </c>
    </row>
    <row r="94" spans="1:4" x14ac:dyDescent="0.25">
      <c r="A94" s="3">
        <v>44390</v>
      </c>
      <c r="B94" s="4">
        <f>VLOOKUP(A94,GDP!$A$1:$D$86,4,TRUE)</f>
        <v>13</v>
      </c>
      <c r="C94" s="4">
        <f>VLOOKUP(A94,Inflation_rate!$A$1:$I$86,9,TRUE)</f>
        <v>4.8489449999999996</v>
      </c>
      <c r="D94" s="4">
        <f>VLOOKUP(A94,WTI_PCH!$A$1:$C$86,3,TRUE)</f>
        <v>13.93139</v>
      </c>
    </row>
    <row r="95" spans="1:4" x14ac:dyDescent="0.25">
      <c r="A95" s="3">
        <v>44391</v>
      </c>
      <c r="B95" s="4">
        <f>VLOOKUP(A95,GDP!$A$1:$D$86,4,TRUE)</f>
        <v>13</v>
      </c>
      <c r="C95" s="4">
        <f>VLOOKUP(A95,Inflation_rate!$A$1:$I$86,9,TRUE)</f>
        <v>4.8489449999999996</v>
      </c>
      <c r="D95" s="4">
        <f>VLOOKUP(A95,WTI_PCH!$A$1:$C$86,3,TRUE)</f>
        <v>13.93139</v>
      </c>
    </row>
    <row r="96" spans="1:4" x14ac:dyDescent="0.25">
      <c r="A96" s="3">
        <v>44392</v>
      </c>
      <c r="B96" s="4">
        <f>VLOOKUP(A96,GDP!$A$1:$D$86,4,TRUE)</f>
        <v>13</v>
      </c>
      <c r="C96" s="4">
        <f>VLOOKUP(A96,Inflation_rate!$A$1:$I$86,9,TRUE)</f>
        <v>4.8489449999999996</v>
      </c>
      <c r="D96" s="4">
        <f>VLOOKUP(A96,WTI_PCH!$A$1:$C$86,3,TRUE)</f>
        <v>13.93139</v>
      </c>
    </row>
    <row r="97" spans="1:4" x14ac:dyDescent="0.25">
      <c r="A97" s="3">
        <v>44393</v>
      </c>
      <c r="B97" s="4">
        <f>VLOOKUP(A97,GDP!$A$1:$D$86,4,TRUE)</f>
        <v>13</v>
      </c>
      <c r="C97" s="4">
        <f>VLOOKUP(A97,Inflation_rate!$A$1:$I$86,9,TRUE)</f>
        <v>4.8489449999999996</v>
      </c>
      <c r="D97" s="4">
        <f>VLOOKUP(A97,WTI_PCH!$A$1:$C$86,3,TRUE)</f>
        <v>13.93139</v>
      </c>
    </row>
    <row r="98" spans="1:4" x14ac:dyDescent="0.25">
      <c r="A98" s="3">
        <v>44396</v>
      </c>
      <c r="B98" s="4">
        <f>VLOOKUP(A98,GDP!$A$1:$D$86,4,TRUE)</f>
        <v>13</v>
      </c>
      <c r="C98" s="4">
        <f>VLOOKUP(A98,Inflation_rate!$A$1:$I$86,9,TRUE)</f>
        <v>4.8489449999999996</v>
      </c>
      <c r="D98" s="4">
        <f>VLOOKUP(A98,WTI_PCH!$A$1:$C$86,3,TRUE)</f>
        <v>13.93139</v>
      </c>
    </row>
    <row r="99" spans="1:4" x14ac:dyDescent="0.25">
      <c r="A99" s="3">
        <v>44397</v>
      </c>
      <c r="B99" s="4">
        <f>VLOOKUP(A99,GDP!$A$1:$D$86,4,TRUE)</f>
        <v>13</v>
      </c>
      <c r="C99" s="4">
        <f>VLOOKUP(A99,Inflation_rate!$A$1:$I$86,9,TRUE)</f>
        <v>4.8489449999999996</v>
      </c>
      <c r="D99" s="4">
        <f>VLOOKUP(A99,WTI_PCH!$A$1:$C$86,3,TRUE)</f>
        <v>13.93139</v>
      </c>
    </row>
    <row r="100" spans="1:4" x14ac:dyDescent="0.25">
      <c r="A100" s="3">
        <v>44398</v>
      </c>
      <c r="B100" s="4">
        <f>VLOOKUP(A100,GDP!$A$1:$D$86,4,TRUE)</f>
        <v>13</v>
      </c>
      <c r="C100" s="4">
        <f>VLOOKUP(A100,Inflation_rate!$A$1:$I$86,9,TRUE)</f>
        <v>4.8489449999999996</v>
      </c>
      <c r="D100" s="4">
        <f>VLOOKUP(A100,WTI_PCH!$A$1:$C$86,3,TRUE)</f>
        <v>13.93139</v>
      </c>
    </row>
    <row r="101" spans="1:4" x14ac:dyDescent="0.25">
      <c r="A101" s="3">
        <v>44399</v>
      </c>
      <c r="B101" s="4">
        <f>VLOOKUP(A101,GDP!$A$1:$D$86,4,TRUE)</f>
        <v>13</v>
      </c>
      <c r="C101" s="4">
        <f>VLOOKUP(A101,Inflation_rate!$A$1:$I$86,9,TRUE)</f>
        <v>4.8489449999999996</v>
      </c>
      <c r="D101" s="4">
        <f>VLOOKUP(A101,WTI_PCH!$A$1:$C$86,3,TRUE)</f>
        <v>13.93139</v>
      </c>
    </row>
    <row r="102" spans="1:4" x14ac:dyDescent="0.25">
      <c r="A102" s="3">
        <v>44400</v>
      </c>
      <c r="B102" s="4">
        <f>VLOOKUP(A102,GDP!$A$1:$D$86,4,TRUE)</f>
        <v>13</v>
      </c>
      <c r="C102" s="4">
        <f>VLOOKUP(A102,Inflation_rate!$A$1:$I$86,9,TRUE)</f>
        <v>4.8489449999999996</v>
      </c>
      <c r="D102" s="4">
        <f>VLOOKUP(A102,WTI_PCH!$A$1:$C$86,3,TRUE)</f>
        <v>13.93139</v>
      </c>
    </row>
    <row r="103" spans="1:4" x14ac:dyDescent="0.25">
      <c r="A103" s="3">
        <v>44403</v>
      </c>
      <c r="B103" s="4">
        <f>VLOOKUP(A103,GDP!$A$1:$D$86,4,TRUE)</f>
        <v>13</v>
      </c>
      <c r="C103" s="4">
        <f>VLOOKUP(A103,Inflation_rate!$A$1:$I$86,9,TRUE)</f>
        <v>4.8489449999999996</v>
      </c>
      <c r="D103" s="4">
        <f>VLOOKUP(A103,WTI_PCH!$A$1:$C$86,3,TRUE)</f>
        <v>13.93139</v>
      </c>
    </row>
    <row r="104" spans="1:4" x14ac:dyDescent="0.25">
      <c r="A104" s="3">
        <v>44404</v>
      </c>
      <c r="B104" s="4">
        <f>VLOOKUP(A104,GDP!$A$1:$D$86,4,TRUE)</f>
        <v>13</v>
      </c>
      <c r="C104" s="4">
        <f>VLOOKUP(A104,Inflation_rate!$A$1:$I$86,9,TRUE)</f>
        <v>4.8489449999999996</v>
      </c>
      <c r="D104" s="4">
        <f>VLOOKUP(A104,WTI_PCH!$A$1:$C$86,3,TRUE)</f>
        <v>13.93139</v>
      </c>
    </row>
    <row r="105" spans="1:4" x14ac:dyDescent="0.25">
      <c r="A105" s="3">
        <v>44405</v>
      </c>
      <c r="B105" s="4">
        <f>VLOOKUP(A105,GDP!$A$1:$D$86,4,TRUE)</f>
        <v>13</v>
      </c>
      <c r="C105" s="4">
        <f>VLOOKUP(A105,Inflation_rate!$A$1:$I$86,9,TRUE)</f>
        <v>4.8489449999999996</v>
      </c>
      <c r="D105" s="4">
        <f>VLOOKUP(A105,WTI_PCH!$A$1:$C$86,3,TRUE)</f>
        <v>13.93139</v>
      </c>
    </row>
    <row r="106" spans="1:4" x14ac:dyDescent="0.25">
      <c r="A106" s="3">
        <v>44406</v>
      </c>
      <c r="B106" s="4">
        <f>VLOOKUP(A106,GDP!$A$1:$D$86,4,TRUE)</f>
        <v>13</v>
      </c>
      <c r="C106" s="4">
        <f>VLOOKUP(A106,Inflation_rate!$A$1:$I$86,9,TRUE)</f>
        <v>4.8489449999999996</v>
      </c>
      <c r="D106" s="4">
        <f>VLOOKUP(A106,WTI_PCH!$A$1:$C$86,3,TRUE)</f>
        <v>13.93139</v>
      </c>
    </row>
    <row r="107" spans="1:4" x14ac:dyDescent="0.25">
      <c r="A107" s="3">
        <v>44407</v>
      </c>
      <c r="B107" s="4">
        <f>VLOOKUP(A107,GDP!$A$1:$D$86,4,TRUE)</f>
        <v>13</v>
      </c>
      <c r="C107" s="4">
        <f>VLOOKUP(A107,Inflation_rate!$A$1:$I$86,9,TRUE)</f>
        <v>4.8489449999999996</v>
      </c>
      <c r="D107" s="4">
        <f>VLOOKUP(A107,WTI_PCH!$A$1:$C$86,3,TRUE)</f>
        <v>13.93139</v>
      </c>
    </row>
    <row r="108" spans="1:4" x14ac:dyDescent="0.25">
      <c r="A108" s="3">
        <v>44410</v>
      </c>
      <c r="B108" s="4">
        <f>VLOOKUP(A108,GDP!$A$1:$D$86,4,TRUE)</f>
        <v>13</v>
      </c>
      <c r="C108" s="4">
        <f>VLOOKUP(A108,Inflation_rate!$A$1:$I$86,9,TRUE)</f>
        <v>4.8489449999999996</v>
      </c>
      <c r="D108" s="4">
        <f>VLOOKUP(A108,WTI_PCH!$A$1:$C$86,3,TRUE)</f>
        <v>13.93139</v>
      </c>
    </row>
    <row r="109" spans="1:4" x14ac:dyDescent="0.25">
      <c r="A109" s="3">
        <v>44411</v>
      </c>
      <c r="B109" s="4">
        <f>VLOOKUP(A109,GDP!$A$1:$D$86,4,TRUE)</f>
        <v>13</v>
      </c>
      <c r="C109" s="4">
        <f>VLOOKUP(A109,Inflation_rate!$A$1:$I$86,9,TRUE)</f>
        <v>4.8489449999999996</v>
      </c>
      <c r="D109" s="4">
        <f>VLOOKUP(A109,WTI_PCH!$A$1:$C$86,3,TRUE)</f>
        <v>13.93139</v>
      </c>
    </row>
    <row r="110" spans="1:4" x14ac:dyDescent="0.25">
      <c r="A110" s="3">
        <v>44412</v>
      </c>
      <c r="B110" s="4">
        <f>VLOOKUP(A110,GDP!$A$1:$D$86,4,TRUE)</f>
        <v>13</v>
      </c>
      <c r="C110" s="4">
        <f>VLOOKUP(A110,Inflation_rate!$A$1:$I$86,9,TRUE)</f>
        <v>4.8489449999999996</v>
      </c>
      <c r="D110" s="4">
        <f>VLOOKUP(A110,WTI_PCH!$A$1:$C$86,3,TRUE)</f>
        <v>13.93139</v>
      </c>
    </row>
    <row r="111" spans="1:4" x14ac:dyDescent="0.25">
      <c r="A111" s="3">
        <v>44413</v>
      </c>
      <c r="B111" s="4">
        <f>VLOOKUP(A111,GDP!$A$1:$D$86,4,TRUE)</f>
        <v>13</v>
      </c>
      <c r="C111" s="4">
        <f>VLOOKUP(A111,Inflation_rate!$A$1:$I$86,9,TRUE)</f>
        <v>4.8489449999999996</v>
      </c>
      <c r="D111" s="4">
        <f>VLOOKUP(A111,WTI_PCH!$A$1:$C$86,3,TRUE)</f>
        <v>13.93139</v>
      </c>
    </row>
    <row r="112" spans="1:4" x14ac:dyDescent="0.25">
      <c r="A112" s="3">
        <v>44414</v>
      </c>
      <c r="B112" s="4">
        <f>VLOOKUP(A112,GDP!$A$1:$D$86,4,TRUE)</f>
        <v>13</v>
      </c>
      <c r="C112" s="4">
        <f>VLOOKUP(A112,Inflation_rate!$A$1:$I$86,9,TRUE)</f>
        <v>4.8489449999999996</v>
      </c>
      <c r="D112" s="4">
        <f>VLOOKUP(A112,WTI_PCH!$A$1:$C$86,3,TRUE)</f>
        <v>13.93139</v>
      </c>
    </row>
    <row r="113" spans="1:4" x14ac:dyDescent="0.25">
      <c r="A113" s="3">
        <v>44417</v>
      </c>
      <c r="B113" s="4">
        <f>VLOOKUP(A113,GDP!$A$1:$D$86,4,TRUE)</f>
        <v>13</v>
      </c>
      <c r="C113" s="4">
        <f>VLOOKUP(A113,Inflation_rate!$A$1:$I$86,9,TRUE)</f>
        <v>4.8489449999999996</v>
      </c>
      <c r="D113" s="4">
        <f>VLOOKUP(A113,WTI_PCH!$A$1:$C$86,3,TRUE)</f>
        <v>13.93139</v>
      </c>
    </row>
    <row r="114" spans="1:4" x14ac:dyDescent="0.25">
      <c r="A114" s="3">
        <v>44418</v>
      </c>
      <c r="B114" s="4">
        <f>VLOOKUP(A114,GDP!$A$1:$D$86,4,TRUE)</f>
        <v>13</v>
      </c>
      <c r="C114" s="4">
        <f>VLOOKUP(A114,Inflation_rate!$A$1:$I$86,9,TRUE)</f>
        <v>4.8489449999999996</v>
      </c>
      <c r="D114" s="4">
        <f>VLOOKUP(A114,WTI_PCH!$A$1:$C$86,3,TRUE)</f>
        <v>13.93139</v>
      </c>
    </row>
    <row r="115" spans="1:4" x14ac:dyDescent="0.25">
      <c r="A115" s="3">
        <v>44419</v>
      </c>
      <c r="B115" s="4">
        <f>VLOOKUP(A115,GDP!$A$1:$D$86,4,TRUE)</f>
        <v>13</v>
      </c>
      <c r="C115" s="4">
        <f>VLOOKUP(A115,Inflation_rate!$A$1:$I$86,9,TRUE)</f>
        <v>4.8489449999999996</v>
      </c>
      <c r="D115" s="4">
        <f>VLOOKUP(A115,WTI_PCH!$A$1:$C$86,3,TRUE)</f>
        <v>13.93139</v>
      </c>
    </row>
    <row r="116" spans="1:4" x14ac:dyDescent="0.25">
      <c r="A116" s="3">
        <v>44420</v>
      </c>
      <c r="B116" s="4">
        <f>VLOOKUP(A116,GDP!$A$1:$D$86,4,TRUE)</f>
        <v>13</v>
      </c>
      <c r="C116" s="4">
        <f>VLOOKUP(A116,Inflation_rate!$A$1:$I$86,9,TRUE)</f>
        <v>4.8489449999999996</v>
      </c>
      <c r="D116" s="4">
        <f>VLOOKUP(A116,WTI_PCH!$A$1:$C$86,3,TRUE)</f>
        <v>13.93139</v>
      </c>
    </row>
    <row r="117" spans="1:4" x14ac:dyDescent="0.25">
      <c r="A117" s="3">
        <v>44421</v>
      </c>
      <c r="B117" s="4">
        <f>VLOOKUP(A117,GDP!$A$1:$D$86,4,TRUE)</f>
        <v>13</v>
      </c>
      <c r="C117" s="4">
        <f>VLOOKUP(A117,Inflation_rate!$A$1:$I$86,9,TRUE)</f>
        <v>4.8489449999999996</v>
      </c>
      <c r="D117" s="4">
        <f>VLOOKUP(A117,WTI_PCH!$A$1:$C$86,3,TRUE)</f>
        <v>13.93139</v>
      </c>
    </row>
    <row r="118" spans="1:4" x14ac:dyDescent="0.25">
      <c r="A118" s="3">
        <v>44424</v>
      </c>
      <c r="B118" s="4">
        <f>VLOOKUP(A118,GDP!$A$1:$D$86,4,TRUE)</f>
        <v>13</v>
      </c>
      <c r="C118" s="4">
        <f>VLOOKUP(A118,Inflation_rate!$A$1:$I$86,9,TRUE)</f>
        <v>4.8489449999999996</v>
      </c>
      <c r="D118" s="4">
        <f>VLOOKUP(A118,WTI_PCH!$A$1:$C$86,3,TRUE)</f>
        <v>13.93139</v>
      </c>
    </row>
    <row r="119" spans="1:4" x14ac:dyDescent="0.25">
      <c r="A119" s="3">
        <v>44425</v>
      </c>
      <c r="B119" s="4">
        <f>VLOOKUP(A119,GDP!$A$1:$D$86,4,TRUE)</f>
        <v>13</v>
      </c>
      <c r="C119" s="4">
        <f>VLOOKUP(A119,Inflation_rate!$A$1:$I$86,9,TRUE)</f>
        <v>4.8489449999999996</v>
      </c>
      <c r="D119" s="4">
        <f>VLOOKUP(A119,WTI_PCH!$A$1:$C$86,3,TRUE)</f>
        <v>13.93139</v>
      </c>
    </row>
    <row r="120" spans="1:4" x14ac:dyDescent="0.25">
      <c r="A120" s="3">
        <v>44426</v>
      </c>
      <c r="B120" s="4">
        <f>VLOOKUP(A120,GDP!$A$1:$D$86,4,TRUE)</f>
        <v>13</v>
      </c>
      <c r="C120" s="4">
        <f>VLOOKUP(A120,Inflation_rate!$A$1:$I$86,9,TRUE)</f>
        <v>4.8489449999999996</v>
      </c>
      <c r="D120" s="4">
        <f>VLOOKUP(A120,WTI_PCH!$A$1:$C$86,3,TRUE)</f>
        <v>13.93139</v>
      </c>
    </row>
    <row r="121" spans="1:4" x14ac:dyDescent="0.25">
      <c r="A121" s="3">
        <v>44427</v>
      </c>
      <c r="B121" s="4">
        <f>VLOOKUP(A121,GDP!$A$1:$D$86,4,TRUE)</f>
        <v>13</v>
      </c>
      <c r="C121" s="4">
        <f>VLOOKUP(A121,Inflation_rate!$A$1:$I$86,9,TRUE)</f>
        <v>4.8489449999999996</v>
      </c>
      <c r="D121" s="4">
        <f>VLOOKUP(A121,WTI_PCH!$A$1:$C$86,3,TRUE)</f>
        <v>13.93139</v>
      </c>
    </row>
    <row r="122" spans="1:4" x14ac:dyDescent="0.25">
      <c r="A122" s="3">
        <v>44428</v>
      </c>
      <c r="B122" s="4">
        <f>VLOOKUP(A122,GDP!$A$1:$D$86,4,TRUE)</f>
        <v>13</v>
      </c>
      <c r="C122" s="4">
        <f>VLOOKUP(A122,Inflation_rate!$A$1:$I$86,9,TRUE)</f>
        <v>4.8489449999999996</v>
      </c>
      <c r="D122" s="4">
        <f>VLOOKUP(A122,WTI_PCH!$A$1:$C$86,3,TRUE)</f>
        <v>13.93139</v>
      </c>
    </row>
    <row r="123" spans="1:4" x14ac:dyDescent="0.25">
      <c r="A123" s="3">
        <v>44431</v>
      </c>
      <c r="B123" s="4">
        <f>VLOOKUP(A123,GDP!$A$1:$D$86,4,TRUE)</f>
        <v>13</v>
      </c>
      <c r="C123" s="4">
        <f>VLOOKUP(A123,Inflation_rate!$A$1:$I$86,9,TRUE)</f>
        <v>4.8489449999999996</v>
      </c>
      <c r="D123" s="4">
        <f>VLOOKUP(A123,WTI_PCH!$A$1:$C$86,3,TRUE)</f>
        <v>13.93139</v>
      </c>
    </row>
    <row r="124" spans="1:4" x14ac:dyDescent="0.25">
      <c r="A124" s="3">
        <v>44432</v>
      </c>
      <c r="B124" s="4">
        <f>VLOOKUP(A124,GDP!$A$1:$D$86,4,TRUE)</f>
        <v>13</v>
      </c>
      <c r="C124" s="4">
        <f>VLOOKUP(A124,Inflation_rate!$A$1:$I$86,9,TRUE)</f>
        <v>4.8489449999999996</v>
      </c>
      <c r="D124" s="4">
        <f>VLOOKUP(A124,WTI_PCH!$A$1:$C$86,3,TRUE)</f>
        <v>13.93139</v>
      </c>
    </row>
    <row r="125" spans="1:4" x14ac:dyDescent="0.25">
      <c r="A125" s="3">
        <v>44433</v>
      </c>
      <c r="B125" s="4">
        <f>VLOOKUP(A125,GDP!$A$1:$D$86,4,TRUE)</f>
        <v>13</v>
      </c>
      <c r="C125" s="4">
        <f>VLOOKUP(A125,Inflation_rate!$A$1:$I$86,9,TRUE)</f>
        <v>4.8489449999999996</v>
      </c>
      <c r="D125" s="4">
        <f>VLOOKUP(A125,WTI_PCH!$A$1:$C$86,3,TRUE)</f>
        <v>13.93139</v>
      </c>
    </row>
    <row r="126" spans="1:4" x14ac:dyDescent="0.25">
      <c r="A126" s="3">
        <v>44434</v>
      </c>
      <c r="B126" s="4">
        <f>VLOOKUP(A126,GDP!$A$1:$D$86,4,TRUE)</f>
        <v>13</v>
      </c>
      <c r="C126" s="4">
        <f>VLOOKUP(A126,Inflation_rate!$A$1:$I$86,9,TRUE)</f>
        <v>4.8489449999999996</v>
      </c>
      <c r="D126" s="4">
        <f>VLOOKUP(A126,WTI_PCH!$A$1:$C$86,3,TRUE)</f>
        <v>13.93139</v>
      </c>
    </row>
    <row r="127" spans="1:4" x14ac:dyDescent="0.25">
      <c r="A127" s="3">
        <v>44435</v>
      </c>
      <c r="B127" s="4">
        <f>VLOOKUP(A127,GDP!$A$1:$D$86,4,TRUE)</f>
        <v>13</v>
      </c>
      <c r="C127" s="4">
        <f>VLOOKUP(A127,Inflation_rate!$A$1:$I$86,9,TRUE)</f>
        <v>4.8489449999999996</v>
      </c>
      <c r="D127" s="4">
        <f>VLOOKUP(A127,WTI_PCH!$A$1:$C$86,3,TRUE)</f>
        <v>13.93139</v>
      </c>
    </row>
    <row r="128" spans="1:4" x14ac:dyDescent="0.25">
      <c r="A128" s="3">
        <v>44438</v>
      </c>
      <c r="B128" s="4">
        <f>VLOOKUP(A128,GDP!$A$1:$D$86,4,TRUE)</f>
        <v>13</v>
      </c>
      <c r="C128" s="4">
        <f>VLOOKUP(A128,Inflation_rate!$A$1:$I$86,9,TRUE)</f>
        <v>4.8489449999999996</v>
      </c>
      <c r="D128" s="4">
        <f>VLOOKUP(A128,WTI_PCH!$A$1:$C$86,3,TRUE)</f>
        <v>13.93139</v>
      </c>
    </row>
    <row r="129" spans="1:4" x14ac:dyDescent="0.25">
      <c r="A129" s="3">
        <v>44439</v>
      </c>
      <c r="B129" s="4">
        <f>VLOOKUP(A129,GDP!$A$1:$D$86,4,TRUE)</f>
        <v>13</v>
      </c>
      <c r="C129" s="4">
        <f>VLOOKUP(A129,Inflation_rate!$A$1:$I$86,9,TRUE)</f>
        <v>4.8489449999999996</v>
      </c>
      <c r="D129" s="4">
        <f>VLOOKUP(A129,WTI_PCH!$A$1:$C$86,3,TRUE)</f>
        <v>13.93139</v>
      </c>
    </row>
    <row r="130" spans="1:4" x14ac:dyDescent="0.25">
      <c r="A130" s="3">
        <v>44440</v>
      </c>
      <c r="B130" s="4">
        <f>VLOOKUP(A130,GDP!$A$1:$D$86,4,TRUE)</f>
        <v>13</v>
      </c>
      <c r="C130" s="4">
        <f>VLOOKUP(A130,Inflation_rate!$A$1:$I$86,9,TRUE)</f>
        <v>4.8489449999999996</v>
      </c>
      <c r="D130" s="4">
        <f>VLOOKUP(A130,WTI_PCH!$A$1:$C$86,3,TRUE)</f>
        <v>13.93139</v>
      </c>
    </row>
    <row r="131" spans="1:4" x14ac:dyDescent="0.25">
      <c r="A131" s="3">
        <v>44441</v>
      </c>
      <c r="B131" s="4">
        <f>VLOOKUP(A131,GDP!$A$1:$D$86,4,TRUE)</f>
        <v>13</v>
      </c>
      <c r="C131" s="4">
        <f>VLOOKUP(A131,Inflation_rate!$A$1:$I$86,9,TRUE)</f>
        <v>4.8489449999999996</v>
      </c>
      <c r="D131" s="4">
        <f>VLOOKUP(A131,WTI_PCH!$A$1:$C$86,3,TRUE)</f>
        <v>13.93139</v>
      </c>
    </row>
    <row r="132" spans="1:4" x14ac:dyDescent="0.25">
      <c r="A132" s="3">
        <v>44442</v>
      </c>
      <c r="B132" s="4">
        <f>VLOOKUP(A132,GDP!$A$1:$D$86,4,TRUE)</f>
        <v>13</v>
      </c>
      <c r="C132" s="4">
        <f>VLOOKUP(A132,Inflation_rate!$A$1:$I$86,9,TRUE)</f>
        <v>4.8489449999999996</v>
      </c>
      <c r="D132" s="4">
        <f>VLOOKUP(A132,WTI_PCH!$A$1:$C$86,3,TRUE)</f>
        <v>13.93139</v>
      </c>
    </row>
    <row r="133" spans="1:4" x14ac:dyDescent="0.25">
      <c r="A133" s="3">
        <v>44445</v>
      </c>
      <c r="B133" s="4">
        <f>VLOOKUP(A133,GDP!$A$1:$D$86,4,TRUE)</f>
        <v>13</v>
      </c>
      <c r="C133" s="4">
        <f>VLOOKUP(A133,Inflation_rate!$A$1:$I$86,9,TRUE)</f>
        <v>4.8489449999999996</v>
      </c>
      <c r="D133" s="4">
        <f>VLOOKUP(A133,WTI_PCH!$A$1:$C$86,3,TRUE)</f>
        <v>13.93139</v>
      </c>
    </row>
    <row r="134" spans="1:4" x14ac:dyDescent="0.25">
      <c r="A134" s="3">
        <v>44446</v>
      </c>
      <c r="B134" s="4">
        <f>VLOOKUP(A134,GDP!$A$1:$D$86,4,TRUE)</f>
        <v>13</v>
      </c>
      <c r="C134" s="4">
        <f>VLOOKUP(A134,Inflation_rate!$A$1:$I$86,9,TRUE)</f>
        <v>4.8489449999999996</v>
      </c>
      <c r="D134" s="4">
        <f>VLOOKUP(A134,WTI_PCH!$A$1:$C$86,3,TRUE)</f>
        <v>13.93139</v>
      </c>
    </row>
    <row r="135" spans="1:4" x14ac:dyDescent="0.25">
      <c r="A135" s="3">
        <v>44447</v>
      </c>
      <c r="B135" s="4">
        <f>VLOOKUP(A135,GDP!$A$1:$D$86,4,TRUE)</f>
        <v>13</v>
      </c>
      <c r="C135" s="4">
        <f>VLOOKUP(A135,Inflation_rate!$A$1:$I$86,9,TRUE)</f>
        <v>4.8489449999999996</v>
      </c>
      <c r="D135" s="4">
        <f>VLOOKUP(A135,WTI_PCH!$A$1:$C$86,3,TRUE)</f>
        <v>13.93139</v>
      </c>
    </row>
    <row r="136" spans="1:4" x14ac:dyDescent="0.25">
      <c r="A136" s="3">
        <v>44448</v>
      </c>
      <c r="B136" s="4">
        <f>VLOOKUP(A136,GDP!$A$1:$D$86,4,TRUE)</f>
        <v>13</v>
      </c>
      <c r="C136" s="4">
        <f>VLOOKUP(A136,Inflation_rate!$A$1:$I$86,9,TRUE)</f>
        <v>4.8489449999999996</v>
      </c>
      <c r="D136" s="4">
        <f>VLOOKUP(A136,WTI_PCH!$A$1:$C$86,3,TRUE)</f>
        <v>13.93139</v>
      </c>
    </row>
    <row r="137" spans="1:4" x14ac:dyDescent="0.25">
      <c r="A137" s="3">
        <v>44449</v>
      </c>
      <c r="B137" s="4">
        <f>VLOOKUP(A137,GDP!$A$1:$D$86,4,TRUE)</f>
        <v>13</v>
      </c>
      <c r="C137" s="4">
        <f>VLOOKUP(A137,Inflation_rate!$A$1:$I$86,9,TRUE)</f>
        <v>4.8489449999999996</v>
      </c>
      <c r="D137" s="4">
        <f>VLOOKUP(A137,WTI_PCH!$A$1:$C$86,3,TRUE)</f>
        <v>13.93139</v>
      </c>
    </row>
    <row r="138" spans="1:4" x14ac:dyDescent="0.25">
      <c r="A138" s="3">
        <v>44452</v>
      </c>
      <c r="B138" s="4">
        <f>VLOOKUP(A138,GDP!$A$1:$D$86,4,TRUE)</f>
        <v>13</v>
      </c>
      <c r="C138" s="4">
        <f>VLOOKUP(A138,Inflation_rate!$A$1:$I$86,9,TRUE)</f>
        <v>4.8489449999999996</v>
      </c>
      <c r="D138" s="4">
        <f>VLOOKUP(A138,WTI_PCH!$A$1:$C$86,3,TRUE)</f>
        <v>13.93139</v>
      </c>
    </row>
    <row r="139" spans="1:4" x14ac:dyDescent="0.25">
      <c r="A139" s="3">
        <v>44453</v>
      </c>
      <c r="B139" s="4">
        <f>VLOOKUP(A139,GDP!$A$1:$D$86,4,TRUE)</f>
        <v>13</v>
      </c>
      <c r="C139" s="4">
        <f>VLOOKUP(A139,Inflation_rate!$A$1:$I$86,9,TRUE)</f>
        <v>4.8489449999999996</v>
      </c>
      <c r="D139" s="4">
        <f>VLOOKUP(A139,WTI_PCH!$A$1:$C$86,3,TRUE)</f>
        <v>13.93139</v>
      </c>
    </row>
    <row r="140" spans="1:4" x14ac:dyDescent="0.25">
      <c r="A140" s="3">
        <v>44454</v>
      </c>
      <c r="B140" s="4">
        <f>VLOOKUP(A140,GDP!$A$1:$D$86,4,TRUE)</f>
        <v>13</v>
      </c>
      <c r="C140" s="4">
        <f>VLOOKUP(A140,Inflation_rate!$A$1:$I$86,9,TRUE)</f>
        <v>4.8489449999999996</v>
      </c>
      <c r="D140" s="4">
        <f>VLOOKUP(A140,WTI_PCH!$A$1:$C$86,3,TRUE)</f>
        <v>13.93139</v>
      </c>
    </row>
    <row r="141" spans="1:4" x14ac:dyDescent="0.25">
      <c r="A141" s="3">
        <v>44455</v>
      </c>
      <c r="B141" s="4">
        <f>VLOOKUP(A141,GDP!$A$1:$D$86,4,TRUE)</f>
        <v>13</v>
      </c>
      <c r="C141" s="4">
        <f>VLOOKUP(A141,Inflation_rate!$A$1:$I$86,9,TRUE)</f>
        <v>4.8489449999999996</v>
      </c>
      <c r="D141" s="4">
        <f>VLOOKUP(A141,WTI_PCH!$A$1:$C$86,3,TRUE)</f>
        <v>13.93139</v>
      </c>
    </row>
    <row r="142" spans="1:4" x14ac:dyDescent="0.25">
      <c r="A142" s="3">
        <v>44456</v>
      </c>
      <c r="B142" s="4">
        <f>VLOOKUP(A142,GDP!$A$1:$D$86,4,TRUE)</f>
        <v>13</v>
      </c>
      <c r="C142" s="4">
        <f>VLOOKUP(A142,Inflation_rate!$A$1:$I$86,9,TRUE)</f>
        <v>4.8489449999999996</v>
      </c>
      <c r="D142" s="4">
        <f>VLOOKUP(A142,WTI_PCH!$A$1:$C$86,3,TRUE)</f>
        <v>13.93139</v>
      </c>
    </row>
    <row r="143" spans="1:4" x14ac:dyDescent="0.25">
      <c r="A143" s="3">
        <v>44459</v>
      </c>
      <c r="B143" s="4">
        <f>VLOOKUP(A143,GDP!$A$1:$D$86,4,TRUE)</f>
        <v>13</v>
      </c>
      <c r="C143" s="4">
        <f>VLOOKUP(A143,Inflation_rate!$A$1:$I$86,9,TRUE)</f>
        <v>4.8489449999999996</v>
      </c>
      <c r="D143" s="4">
        <f>VLOOKUP(A143,WTI_PCH!$A$1:$C$86,3,TRUE)</f>
        <v>13.93139</v>
      </c>
    </row>
    <row r="144" spans="1:4" x14ac:dyDescent="0.25">
      <c r="A144" s="3">
        <v>44460</v>
      </c>
      <c r="B144" s="4">
        <f>VLOOKUP(A144,GDP!$A$1:$D$86,4,TRUE)</f>
        <v>13</v>
      </c>
      <c r="C144" s="4">
        <f>VLOOKUP(A144,Inflation_rate!$A$1:$I$86,9,TRUE)</f>
        <v>4.8489449999999996</v>
      </c>
      <c r="D144" s="4">
        <f>VLOOKUP(A144,WTI_PCH!$A$1:$C$86,3,TRUE)</f>
        <v>13.93139</v>
      </c>
    </row>
    <row r="145" spans="1:4" x14ac:dyDescent="0.25">
      <c r="A145" s="3">
        <v>44461</v>
      </c>
      <c r="B145" s="4">
        <f>VLOOKUP(A145,GDP!$A$1:$D$86,4,TRUE)</f>
        <v>13</v>
      </c>
      <c r="C145" s="4">
        <f>VLOOKUP(A145,Inflation_rate!$A$1:$I$86,9,TRUE)</f>
        <v>4.8489449999999996</v>
      </c>
      <c r="D145" s="4">
        <f>VLOOKUP(A145,WTI_PCH!$A$1:$C$86,3,TRUE)</f>
        <v>13.93139</v>
      </c>
    </row>
    <row r="146" spans="1:4" x14ac:dyDescent="0.25">
      <c r="A146" s="3">
        <v>44462</v>
      </c>
      <c r="B146" s="4">
        <f>VLOOKUP(A146,GDP!$A$1:$D$86,4,TRUE)</f>
        <v>13</v>
      </c>
      <c r="C146" s="4">
        <f>VLOOKUP(A146,Inflation_rate!$A$1:$I$86,9,TRUE)</f>
        <v>4.8489449999999996</v>
      </c>
      <c r="D146" s="4">
        <f>VLOOKUP(A146,WTI_PCH!$A$1:$C$86,3,TRUE)</f>
        <v>13.93139</v>
      </c>
    </row>
    <row r="147" spans="1:4" x14ac:dyDescent="0.25">
      <c r="A147" s="3">
        <v>44463</v>
      </c>
      <c r="B147" s="4">
        <f>VLOOKUP(A147,GDP!$A$1:$D$86,4,TRUE)</f>
        <v>13</v>
      </c>
      <c r="C147" s="4">
        <f>VLOOKUP(A147,Inflation_rate!$A$1:$I$86,9,TRUE)</f>
        <v>4.8489449999999996</v>
      </c>
      <c r="D147" s="4">
        <f>VLOOKUP(A147,WTI_PCH!$A$1:$C$86,3,TRUE)</f>
        <v>13.93139</v>
      </c>
    </row>
    <row r="148" spans="1:4" x14ac:dyDescent="0.25">
      <c r="A148" s="3">
        <v>44466</v>
      </c>
      <c r="B148" s="4">
        <f>VLOOKUP(A148,GDP!$A$1:$D$86,4,TRUE)</f>
        <v>13</v>
      </c>
      <c r="C148" s="4">
        <f>VLOOKUP(A148,Inflation_rate!$A$1:$I$86,9,TRUE)</f>
        <v>4.8489449999999996</v>
      </c>
      <c r="D148" s="4">
        <f>VLOOKUP(A148,WTI_PCH!$A$1:$C$86,3,TRUE)</f>
        <v>13.93139</v>
      </c>
    </row>
    <row r="149" spans="1:4" x14ac:dyDescent="0.25">
      <c r="A149" s="3">
        <v>44467</v>
      </c>
      <c r="B149" s="4">
        <f>VLOOKUP(A149,GDP!$A$1:$D$86,4,TRUE)</f>
        <v>13</v>
      </c>
      <c r="C149" s="4">
        <f>VLOOKUP(A149,Inflation_rate!$A$1:$I$86,9,TRUE)</f>
        <v>4.8489449999999996</v>
      </c>
      <c r="D149" s="4">
        <f>VLOOKUP(A149,WTI_PCH!$A$1:$C$86,3,TRUE)</f>
        <v>13.93139</v>
      </c>
    </row>
    <row r="150" spans="1:4" x14ac:dyDescent="0.25">
      <c r="A150" s="3">
        <v>44468</v>
      </c>
      <c r="B150" s="4">
        <f>VLOOKUP(A150,GDP!$A$1:$D$86,4,TRUE)</f>
        <v>13</v>
      </c>
      <c r="C150" s="4">
        <f>VLOOKUP(A150,Inflation_rate!$A$1:$I$86,9,TRUE)</f>
        <v>4.8489449999999996</v>
      </c>
      <c r="D150" s="4">
        <f>VLOOKUP(A150,WTI_PCH!$A$1:$C$86,3,TRUE)</f>
        <v>13.93139</v>
      </c>
    </row>
    <row r="151" spans="1:4" x14ac:dyDescent="0.25">
      <c r="A151" s="3">
        <v>44469</v>
      </c>
      <c r="B151" s="4">
        <f>VLOOKUP(A151,GDP!$A$1:$D$86,4,TRUE)</f>
        <v>13</v>
      </c>
      <c r="C151" s="4">
        <f>VLOOKUP(A151,Inflation_rate!$A$1:$I$86,9,TRUE)</f>
        <v>4.8489449999999996</v>
      </c>
      <c r="D151" s="4">
        <f>VLOOKUP(A151,WTI_PCH!$A$1:$C$86,3,TRUE)</f>
        <v>13.93139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9"/>
  <sheetViews>
    <sheetView workbookViewId="0">
      <pane ySplit="1" topLeftCell="A228" activePane="bottomLeft" state="frozen"/>
      <selection pane="bottomLeft" sqref="A1:G249"/>
    </sheetView>
  </sheetViews>
  <sheetFormatPr defaultRowHeight="15" x14ac:dyDescent="0.25"/>
  <cols>
    <col min="1" max="1" width="12" customWidth="1"/>
    <col min="3" max="3" width="18.5703125" bestFit="1" customWidth="1"/>
    <col min="4" max="4" width="22.42578125" bestFit="1" customWidth="1"/>
    <col min="5" max="5" width="26.28515625" bestFit="1" customWidth="1"/>
    <col min="6" max="6" width="27.7109375" bestFit="1" customWidth="1"/>
    <col min="7" max="7" width="11.85546875" customWidth="1"/>
  </cols>
  <sheetData>
    <row r="1" spans="1:7" x14ac:dyDescent="0.25">
      <c r="A1" s="1" t="s">
        <v>0</v>
      </c>
      <c r="B1" s="1" t="s">
        <v>4</v>
      </c>
      <c r="C1" s="1" t="s">
        <v>7</v>
      </c>
      <c r="D1" s="1" t="s">
        <v>123</v>
      </c>
      <c r="E1" s="1" t="s">
        <v>118</v>
      </c>
      <c r="F1" s="1" t="s">
        <v>122</v>
      </c>
      <c r="G1" s="1" t="s">
        <v>143</v>
      </c>
    </row>
    <row r="2" spans="1:7" x14ac:dyDescent="0.25">
      <c r="A2" s="32">
        <v>36769</v>
      </c>
      <c r="B2" s="28">
        <v>32.545713857142857</v>
      </c>
      <c r="C2" s="28">
        <v>-17.60738246259039</v>
      </c>
      <c r="D2" s="28">
        <v>10.199999999999999</v>
      </c>
      <c r="E2" s="28">
        <v>3.3293219999999999</v>
      </c>
      <c r="F2" s="28">
        <v>9.0250000000000011E-2</v>
      </c>
      <c r="G2" s="33">
        <v>8</v>
      </c>
    </row>
    <row r="3" spans="1:7" x14ac:dyDescent="0.25">
      <c r="A3" s="32">
        <v>36799</v>
      </c>
      <c r="B3" s="28">
        <v>33.847619190476188</v>
      </c>
      <c r="C3" s="28">
        <v>-12.668321823002289</v>
      </c>
      <c r="D3" s="28">
        <v>10.199999999999999</v>
      </c>
      <c r="E3" s="28">
        <v>3.329321999999999</v>
      </c>
      <c r="F3" s="28">
        <v>9.0249999999999969E-2</v>
      </c>
      <c r="G3" s="33">
        <v>9</v>
      </c>
    </row>
    <row r="4" spans="1:7" x14ac:dyDescent="0.25">
      <c r="A4" s="32">
        <v>36830</v>
      </c>
      <c r="B4" s="28">
        <v>32.973181772727273</v>
      </c>
      <c r="C4" s="28">
        <v>-10.6583608969663</v>
      </c>
      <c r="D4" s="28">
        <v>2.7999999999999989</v>
      </c>
      <c r="E4" s="28">
        <v>3.508073</v>
      </c>
      <c r="F4" s="28">
        <v>9.3553699999999953</v>
      </c>
      <c r="G4" s="33">
        <v>10</v>
      </c>
    </row>
    <row r="5" spans="1:7" x14ac:dyDescent="0.25">
      <c r="A5" s="32">
        <v>36860</v>
      </c>
      <c r="B5" s="28">
        <v>34.367727636363632</v>
      </c>
      <c r="C5" s="28">
        <v>-21.237863743139091</v>
      </c>
      <c r="D5" s="28">
        <v>2.7999999999999989</v>
      </c>
      <c r="E5" s="28">
        <v>3.508073</v>
      </c>
      <c r="F5" s="28">
        <v>9.3553699999999953</v>
      </c>
      <c r="G5" s="33">
        <v>11</v>
      </c>
    </row>
    <row r="6" spans="1:7" x14ac:dyDescent="0.25">
      <c r="A6" s="32">
        <v>36891</v>
      </c>
      <c r="B6" s="28">
        <v>28.25142847619048</v>
      </c>
      <c r="C6" s="28">
        <v>-0.62089067131594933</v>
      </c>
      <c r="D6" s="28">
        <v>2.7999999999999989</v>
      </c>
      <c r="E6" s="28">
        <v>3.5080730000000009</v>
      </c>
      <c r="F6" s="28">
        <v>9.3553699999999971</v>
      </c>
      <c r="G6" s="33">
        <v>12</v>
      </c>
    </row>
    <row r="7" spans="1:7" x14ac:dyDescent="0.25">
      <c r="A7" s="32">
        <v>36922</v>
      </c>
      <c r="B7" s="28">
        <v>29.193478173913039</v>
      </c>
      <c r="C7" s="28">
        <v>-1.760386820850472</v>
      </c>
      <c r="D7" s="28">
        <v>4.5999999999999979</v>
      </c>
      <c r="E7" s="28">
        <v>3.4270999999999998</v>
      </c>
      <c r="F7" s="28">
        <v>1.368110000000001</v>
      </c>
      <c r="G7" s="33">
        <v>1</v>
      </c>
    </row>
    <row r="8" spans="1:7" x14ac:dyDescent="0.25">
      <c r="A8" s="32">
        <v>36950</v>
      </c>
      <c r="B8" s="28">
        <v>29.61999985000001</v>
      </c>
      <c r="C8" s="28">
        <v>-7.6108911317784989</v>
      </c>
      <c r="D8" s="28">
        <v>4.5999999999999988</v>
      </c>
      <c r="E8" s="28">
        <v>3.4271000000000011</v>
      </c>
      <c r="F8" s="28">
        <v>1.368110000000001</v>
      </c>
      <c r="G8" s="33">
        <v>2</v>
      </c>
    </row>
    <row r="9" spans="1:7" x14ac:dyDescent="0.25">
      <c r="A9" s="32">
        <v>36981</v>
      </c>
      <c r="B9" s="28">
        <v>27.263181772727261</v>
      </c>
      <c r="C9" s="28">
        <v>-2.5335416182597639</v>
      </c>
      <c r="D9" s="28">
        <v>4.5999999999999979</v>
      </c>
      <c r="E9" s="28">
        <v>3.4270999999999998</v>
      </c>
      <c r="F9" s="28">
        <v>1.368110000000001</v>
      </c>
      <c r="G9" s="33">
        <v>3</v>
      </c>
    </row>
    <row r="10" spans="1:7" x14ac:dyDescent="0.25">
      <c r="A10" s="32">
        <v>37011</v>
      </c>
      <c r="B10" s="28">
        <v>27.654286047619049</v>
      </c>
      <c r="C10" s="28">
        <v>-1.138725582582143</v>
      </c>
      <c r="D10" s="28">
        <v>1.3</v>
      </c>
      <c r="E10" s="28">
        <v>3.3934880000000001</v>
      </c>
      <c r="F10" s="28">
        <v>-10.2906</v>
      </c>
      <c r="G10" s="33">
        <v>4</v>
      </c>
    </row>
    <row r="11" spans="1:7" x14ac:dyDescent="0.25">
      <c r="A11" s="32">
        <v>37042</v>
      </c>
      <c r="B11" s="28">
        <v>28.670869478260869</v>
      </c>
      <c r="C11" s="28">
        <v>-9.9799627191869096</v>
      </c>
      <c r="D11" s="28">
        <v>1.3</v>
      </c>
      <c r="E11" s="28">
        <v>3.3934880000000009</v>
      </c>
      <c r="F11" s="28">
        <v>-10.2906</v>
      </c>
      <c r="G11" s="33">
        <v>5</v>
      </c>
    </row>
    <row r="12" spans="1:7" x14ac:dyDescent="0.25">
      <c r="A12" s="32">
        <v>37072</v>
      </c>
      <c r="B12" s="28">
        <v>27.588095142857139</v>
      </c>
      <c r="C12" s="28">
        <v>-19.975237565695469</v>
      </c>
      <c r="D12" s="28">
        <v>1.3</v>
      </c>
      <c r="E12" s="28">
        <v>3.3934880000000001</v>
      </c>
      <c r="F12" s="28">
        <v>-10.2906</v>
      </c>
      <c r="G12" s="33">
        <v>6</v>
      </c>
    </row>
    <row r="13" spans="1:7" x14ac:dyDescent="0.25">
      <c r="A13" s="32">
        <v>37103</v>
      </c>
      <c r="B13" s="28">
        <v>26.456818090909088</v>
      </c>
      <c r="C13" s="28">
        <v>-25.959371197060619</v>
      </c>
      <c r="D13" s="28">
        <v>5</v>
      </c>
      <c r="E13" s="28">
        <v>3.3773290000000018</v>
      </c>
      <c r="F13" s="28">
        <v>-2.914000000000001</v>
      </c>
      <c r="G13" s="33">
        <v>7</v>
      </c>
    </row>
    <row r="14" spans="1:7" x14ac:dyDescent="0.25">
      <c r="A14" s="32">
        <v>37134</v>
      </c>
      <c r="B14" s="28">
        <v>27.30652165217391</v>
      </c>
      <c r="C14" s="28">
        <v>-28.42689857725594</v>
      </c>
      <c r="D14" s="28">
        <v>5</v>
      </c>
      <c r="E14" s="28">
        <v>3.3773290000000018</v>
      </c>
      <c r="F14" s="28">
        <v>-2.914000000000001</v>
      </c>
      <c r="G14" s="33">
        <v>8</v>
      </c>
    </row>
    <row r="15" spans="1:7" x14ac:dyDescent="0.25">
      <c r="A15" s="32">
        <v>37164</v>
      </c>
      <c r="B15" s="28">
        <v>26.244999799999999</v>
      </c>
      <c r="C15" s="28">
        <v>-24.740798196448111</v>
      </c>
      <c r="D15" s="28">
        <v>5</v>
      </c>
      <c r="E15" s="28">
        <v>3.3773290000000018</v>
      </c>
      <c r="F15" s="28">
        <v>-2.914000000000001</v>
      </c>
      <c r="G15" s="33">
        <v>9</v>
      </c>
    </row>
    <row r="16" spans="1:7" x14ac:dyDescent="0.25">
      <c r="A16" s="32">
        <v>37195</v>
      </c>
      <c r="B16" s="28">
        <v>22.21347830434782</v>
      </c>
      <c r="C16" s="28">
        <v>-5.2192001052904651</v>
      </c>
      <c r="D16" s="28">
        <v>0</v>
      </c>
      <c r="E16" s="28">
        <v>2.6959369999999998</v>
      </c>
      <c r="F16" s="28">
        <v>-4.3718199999999996</v>
      </c>
      <c r="G16" s="33">
        <v>10</v>
      </c>
    </row>
    <row r="17" spans="1:7" x14ac:dyDescent="0.25">
      <c r="A17" s="32">
        <v>37225</v>
      </c>
      <c r="B17" s="28">
        <v>19.6049999090909</v>
      </c>
      <c r="C17" s="28">
        <v>29.48494562539009</v>
      </c>
      <c r="D17" s="28">
        <v>0</v>
      </c>
      <c r="E17" s="28">
        <v>2.6959369999999998</v>
      </c>
      <c r="F17" s="28">
        <v>-4.3718199999999996</v>
      </c>
      <c r="G17" s="33">
        <v>11</v>
      </c>
    </row>
    <row r="18" spans="1:7" x14ac:dyDescent="0.25">
      <c r="A18" s="32">
        <v>37256</v>
      </c>
      <c r="B18" s="28">
        <v>19.42714328571429</v>
      </c>
      <c r="C18" s="28">
        <v>34.598357992118977</v>
      </c>
      <c r="D18" s="28">
        <v>0</v>
      </c>
      <c r="E18" s="28">
        <v>2.6959369999999998</v>
      </c>
      <c r="F18" s="28">
        <v>-4.3718199999999996</v>
      </c>
      <c r="G18" s="33">
        <v>12</v>
      </c>
    </row>
    <row r="19" spans="1:7" x14ac:dyDescent="0.25">
      <c r="A19" s="32">
        <v>37287</v>
      </c>
      <c r="B19" s="28">
        <v>19.67608695652174</v>
      </c>
      <c r="C19" s="28">
        <v>35.915417358926447</v>
      </c>
      <c r="D19" s="28">
        <v>2.399999999999999</v>
      </c>
      <c r="E19" s="28">
        <v>1.857882</v>
      </c>
      <c r="F19" s="28">
        <v>-23.231159999999988</v>
      </c>
      <c r="G19" s="33">
        <v>1</v>
      </c>
    </row>
    <row r="20" spans="1:7" x14ac:dyDescent="0.25">
      <c r="A20" s="32">
        <v>37315</v>
      </c>
      <c r="B20" s="28">
        <v>20.788999950000001</v>
      </c>
      <c r="C20" s="28">
        <v>24.158231938797449</v>
      </c>
      <c r="D20" s="28">
        <v>2.399999999999999</v>
      </c>
      <c r="E20" s="28">
        <v>1.857882</v>
      </c>
      <c r="F20" s="28">
        <v>-23.231159999999988</v>
      </c>
      <c r="G20" s="33">
        <v>2</v>
      </c>
    </row>
    <row r="21" spans="1:7" x14ac:dyDescent="0.25">
      <c r="A21" s="32">
        <v>37346</v>
      </c>
      <c r="B21" s="28">
        <v>24.521428523809529</v>
      </c>
      <c r="C21" s="28">
        <v>10.00241080580928</v>
      </c>
      <c r="D21" s="28">
        <v>2.399999999999999</v>
      </c>
      <c r="E21" s="28">
        <v>1.857882</v>
      </c>
      <c r="F21" s="28">
        <v>-23.231159999999988</v>
      </c>
      <c r="G21" s="33">
        <v>3</v>
      </c>
    </row>
    <row r="22" spans="1:7" x14ac:dyDescent="0.25">
      <c r="A22" s="32">
        <v>37376</v>
      </c>
      <c r="B22" s="28">
        <v>26.25999995454546</v>
      </c>
      <c r="C22" s="28">
        <v>8.0753001575199264</v>
      </c>
      <c r="D22" s="28">
        <v>4.700000000000002</v>
      </c>
      <c r="E22" s="28">
        <v>1.252134000000001</v>
      </c>
      <c r="F22" s="28">
        <v>5.5601800000000017</v>
      </c>
      <c r="G22" s="33">
        <v>4</v>
      </c>
    </row>
    <row r="23" spans="1:7" x14ac:dyDescent="0.25">
      <c r="A23" s="32">
        <v>37407</v>
      </c>
      <c r="B23" s="28">
        <v>26.889130478260871</v>
      </c>
      <c r="C23" s="28">
        <v>10.97868959602792</v>
      </c>
      <c r="D23" s="28">
        <v>4.700000000000002</v>
      </c>
      <c r="E23" s="28">
        <v>1.252134000000001</v>
      </c>
      <c r="F23" s="28">
        <v>5.5601800000000017</v>
      </c>
      <c r="G23" s="33">
        <v>5</v>
      </c>
    </row>
    <row r="24" spans="1:7" x14ac:dyDescent="0.25">
      <c r="A24" s="32">
        <v>37437</v>
      </c>
      <c r="B24" s="28">
        <v>25.550499949999999</v>
      </c>
      <c r="C24" s="28">
        <v>12.300143996883611</v>
      </c>
      <c r="D24" s="28">
        <v>4.7000000000000011</v>
      </c>
      <c r="E24" s="28">
        <v>1.252134000000001</v>
      </c>
      <c r="F24" s="28">
        <v>5.5601800000000017</v>
      </c>
      <c r="G24" s="33">
        <v>6</v>
      </c>
    </row>
    <row r="25" spans="1:7" x14ac:dyDescent="0.25">
      <c r="A25" s="32">
        <v>37468</v>
      </c>
      <c r="B25" s="28">
        <v>26.927391086956519</v>
      </c>
      <c r="C25" s="28">
        <v>-2.1387849796445169</v>
      </c>
      <c r="D25" s="28">
        <v>3.9000000000000008</v>
      </c>
      <c r="E25" s="28">
        <v>1.295531</v>
      </c>
      <c r="F25" s="28">
        <v>21.3931</v>
      </c>
      <c r="G25" s="33">
        <v>7</v>
      </c>
    </row>
    <row r="26" spans="1:7" x14ac:dyDescent="0.25">
      <c r="A26" s="32">
        <v>37499</v>
      </c>
      <c r="B26" s="28">
        <v>28.20454554545455</v>
      </c>
      <c r="C26" s="28">
        <v>5.9203249880541673</v>
      </c>
      <c r="D26" s="28">
        <v>3.9</v>
      </c>
      <c r="E26" s="28">
        <v>1.295531</v>
      </c>
      <c r="F26" s="28">
        <v>21.3931</v>
      </c>
      <c r="G26" s="33">
        <v>8</v>
      </c>
    </row>
    <row r="27" spans="1:7" x14ac:dyDescent="0.25">
      <c r="A27" s="32">
        <v>37529</v>
      </c>
      <c r="B27" s="28">
        <v>29.649047571428572</v>
      </c>
      <c r="C27" s="28">
        <v>10.6644674880773</v>
      </c>
      <c r="D27" s="28">
        <v>3.9</v>
      </c>
      <c r="E27" s="28">
        <v>1.295531</v>
      </c>
      <c r="F27" s="28">
        <v>21.3931</v>
      </c>
      <c r="G27" s="33">
        <v>9</v>
      </c>
    </row>
    <row r="28" spans="1:7" x14ac:dyDescent="0.25">
      <c r="A28" s="32">
        <v>37560</v>
      </c>
      <c r="B28" s="28">
        <v>28.8634782173913</v>
      </c>
      <c r="C28" s="28">
        <v>24.609652092683191</v>
      </c>
      <c r="D28" s="28">
        <v>3.5999999999999992</v>
      </c>
      <c r="E28" s="28">
        <v>1.59385</v>
      </c>
      <c r="F28" s="28">
        <v>7.7995699999999983</v>
      </c>
      <c r="G28" s="33">
        <v>10</v>
      </c>
    </row>
    <row r="29" spans="1:7" x14ac:dyDescent="0.25">
      <c r="A29" s="32">
        <v>37590</v>
      </c>
      <c r="B29" s="28">
        <v>26.256190428571429</v>
      </c>
      <c r="C29" s="28">
        <v>22.403542231616729</v>
      </c>
      <c r="D29" s="28">
        <v>3.6</v>
      </c>
      <c r="E29" s="28">
        <v>1.59385</v>
      </c>
      <c r="F29" s="28">
        <v>7.7995699999999992</v>
      </c>
      <c r="G29" s="33">
        <v>11</v>
      </c>
    </row>
    <row r="30" spans="1:7" x14ac:dyDescent="0.25">
      <c r="A30" s="32">
        <v>37621</v>
      </c>
      <c r="B30" s="28">
        <v>29.510454681818189</v>
      </c>
      <c r="C30" s="28">
        <v>-5.0149125555372116</v>
      </c>
      <c r="D30" s="28">
        <v>3.6</v>
      </c>
      <c r="E30" s="28">
        <v>1.59385</v>
      </c>
      <c r="F30" s="28">
        <v>7.7995699999999992</v>
      </c>
      <c r="G30" s="33">
        <v>12</v>
      </c>
    </row>
    <row r="31" spans="1:7" x14ac:dyDescent="0.25">
      <c r="A31" s="32">
        <v>37652</v>
      </c>
      <c r="B31" s="28">
        <v>32.686521391304339</v>
      </c>
      <c r="C31" s="28">
        <v>-11.840026285925999</v>
      </c>
      <c r="D31" s="28">
        <v>2.7999999999999989</v>
      </c>
      <c r="E31" s="28">
        <v>2.2000749999999991</v>
      </c>
      <c r="F31" s="28">
        <v>-7.960000000000006E-2</v>
      </c>
      <c r="G31" s="33">
        <v>1</v>
      </c>
    </row>
    <row r="32" spans="1:7" x14ac:dyDescent="0.25">
      <c r="A32" s="32">
        <v>37680</v>
      </c>
      <c r="B32" s="28">
        <v>35.786499999999997</v>
      </c>
      <c r="C32" s="28">
        <v>-14.621385269241021</v>
      </c>
      <c r="D32" s="28">
        <v>2.7999999999999989</v>
      </c>
      <c r="E32" s="28">
        <v>2.2000749999999991</v>
      </c>
      <c r="F32" s="28">
        <v>-7.9600000000000046E-2</v>
      </c>
      <c r="G32" s="33">
        <v>2</v>
      </c>
    </row>
    <row r="33" spans="1:7" x14ac:dyDescent="0.25">
      <c r="A33" s="32">
        <v>37711</v>
      </c>
      <c r="B33" s="28">
        <v>33.156190476190467</v>
      </c>
      <c r="C33" s="28">
        <v>-5.9059926920699004</v>
      </c>
      <c r="D33" s="28">
        <v>2.7999999999999989</v>
      </c>
      <c r="E33" s="28">
        <v>2.2000749999999991</v>
      </c>
      <c r="F33" s="28">
        <v>-7.9600000000000046E-2</v>
      </c>
      <c r="G33" s="33">
        <v>3</v>
      </c>
    </row>
    <row r="34" spans="1:7" x14ac:dyDescent="0.25">
      <c r="A34" s="32">
        <v>37741</v>
      </c>
      <c r="B34" s="28">
        <v>28.245454272727279</v>
      </c>
      <c r="C34" s="28">
        <v>11.74201231127264</v>
      </c>
      <c r="D34" s="28">
        <v>4.0999999999999988</v>
      </c>
      <c r="E34" s="28">
        <v>2.8667790000000011</v>
      </c>
      <c r="F34" s="28">
        <v>20.300519999999999</v>
      </c>
      <c r="G34" s="33">
        <v>4</v>
      </c>
    </row>
    <row r="35" spans="1:7" x14ac:dyDescent="0.25">
      <c r="A35" s="32">
        <v>37772</v>
      </c>
      <c r="B35" s="28">
        <v>28.119999954545449</v>
      </c>
      <c r="C35" s="28">
        <v>1.22208194036425</v>
      </c>
      <c r="D35" s="28">
        <v>4.0999999999999988</v>
      </c>
      <c r="E35" s="28">
        <v>2.8667790000000011</v>
      </c>
      <c r="F35" s="28">
        <v>20.300519999999999</v>
      </c>
      <c r="G35" s="33">
        <v>5</v>
      </c>
    </row>
    <row r="36" spans="1:7" x14ac:dyDescent="0.25">
      <c r="A36" s="32">
        <v>37802</v>
      </c>
      <c r="B36" s="28">
        <v>30.519524000000001</v>
      </c>
      <c r="C36" s="28">
        <v>-0.32772143323164482</v>
      </c>
      <c r="D36" s="28">
        <v>4.0999999999999988</v>
      </c>
      <c r="E36" s="28">
        <v>2.8667790000000011</v>
      </c>
      <c r="F36" s="28">
        <v>20.300519999999999</v>
      </c>
      <c r="G36" s="33">
        <v>6</v>
      </c>
    </row>
    <row r="37" spans="1:7" x14ac:dyDescent="0.25">
      <c r="A37" s="32">
        <v>37833</v>
      </c>
      <c r="B37" s="28">
        <v>30.689999956521739</v>
      </c>
      <c r="C37" s="28">
        <v>0.80021655647667789</v>
      </c>
      <c r="D37" s="28">
        <v>5.0999999999999979</v>
      </c>
      <c r="E37" s="28">
        <v>2.1316029999999988</v>
      </c>
      <c r="F37" s="28">
        <v>-14.862239999999989</v>
      </c>
      <c r="G37" s="33">
        <v>7</v>
      </c>
    </row>
    <row r="38" spans="1:7" x14ac:dyDescent="0.25">
      <c r="A38" s="32">
        <v>37864</v>
      </c>
      <c r="B38" s="28">
        <v>31.59714280952381</v>
      </c>
      <c r="C38" s="28">
        <v>2.7328351200103471</v>
      </c>
      <c r="D38" s="28">
        <v>5.0999999999999988</v>
      </c>
      <c r="E38" s="28">
        <v>2.1316029999999988</v>
      </c>
      <c r="F38" s="28">
        <v>-14.862239999999989</v>
      </c>
      <c r="G38" s="33">
        <v>8</v>
      </c>
    </row>
    <row r="39" spans="1:7" x14ac:dyDescent="0.25">
      <c r="A39" s="32">
        <v>37894</v>
      </c>
      <c r="B39" s="28">
        <v>28.4595454090909</v>
      </c>
      <c r="C39" s="28">
        <v>20.469481907089989</v>
      </c>
      <c r="D39" s="28">
        <v>5.0999999999999979</v>
      </c>
      <c r="E39" s="28">
        <v>2.1316029999999988</v>
      </c>
      <c r="F39" s="28">
        <v>-14.862239999999989</v>
      </c>
      <c r="G39" s="33">
        <v>9</v>
      </c>
    </row>
    <row r="40" spans="1:7" x14ac:dyDescent="0.25">
      <c r="A40" s="32">
        <v>37925</v>
      </c>
      <c r="B40" s="28">
        <v>30.345217217391301</v>
      </c>
      <c r="C40" s="28">
        <v>14.922369850461941</v>
      </c>
      <c r="D40" s="28">
        <v>9.3000000000000043</v>
      </c>
      <c r="E40" s="28">
        <v>2.196383</v>
      </c>
      <c r="F40" s="28">
        <v>4.2830299999999966</v>
      </c>
      <c r="G40" s="33">
        <v>10</v>
      </c>
    </row>
    <row r="41" spans="1:7" x14ac:dyDescent="0.25">
      <c r="A41" s="32">
        <v>37955</v>
      </c>
      <c r="B41" s="28">
        <v>30.9914998</v>
      </c>
      <c r="C41" s="28">
        <v>18.361280462888558</v>
      </c>
      <c r="D41" s="28">
        <v>9.3000000000000025</v>
      </c>
      <c r="E41" s="28">
        <v>2.196383</v>
      </c>
      <c r="F41" s="28">
        <v>4.2830299999999983</v>
      </c>
      <c r="G41" s="33">
        <v>11</v>
      </c>
    </row>
    <row r="42" spans="1:7" x14ac:dyDescent="0.25">
      <c r="A42" s="32">
        <v>37986</v>
      </c>
      <c r="B42" s="28">
        <v>32.204782782608689</v>
      </c>
      <c r="C42" s="28">
        <v>14.656087256093009</v>
      </c>
      <c r="D42" s="28">
        <v>9.3000000000000043</v>
      </c>
      <c r="E42" s="28">
        <v>2.196383</v>
      </c>
      <c r="F42" s="28">
        <v>4.2830299999999966</v>
      </c>
      <c r="G42" s="33">
        <v>12</v>
      </c>
    </row>
    <row r="43" spans="1:7" x14ac:dyDescent="0.25">
      <c r="A43" s="32">
        <v>38017</v>
      </c>
      <c r="B43" s="28">
        <v>34.108181863636361</v>
      </c>
      <c r="C43" s="28">
        <v>18.640522232217531</v>
      </c>
      <c r="D43" s="28">
        <v>7.3000000000000007</v>
      </c>
      <c r="E43" s="28">
        <v>1.895124</v>
      </c>
      <c r="F43" s="28">
        <v>3.1324100000000001</v>
      </c>
      <c r="G43" s="33">
        <v>1</v>
      </c>
    </row>
    <row r="44" spans="1:7" x14ac:dyDescent="0.25">
      <c r="A44" s="32">
        <v>38046</v>
      </c>
      <c r="B44" s="28">
        <v>34.501499899999999</v>
      </c>
      <c r="C44" s="28">
        <v>9.4793352690631707</v>
      </c>
      <c r="D44" s="28">
        <v>7.3</v>
      </c>
      <c r="E44" s="28">
        <v>1.895124</v>
      </c>
      <c r="F44" s="28">
        <v>3.1324100000000001</v>
      </c>
      <c r="G44" s="33">
        <v>2</v>
      </c>
    </row>
    <row r="45" spans="1:7" x14ac:dyDescent="0.25">
      <c r="A45" s="32">
        <v>38077</v>
      </c>
      <c r="B45" s="28">
        <v>36.718260434782607</v>
      </c>
      <c r="C45" s="28">
        <v>11.92697552649425</v>
      </c>
      <c r="D45" s="28">
        <v>7.3000000000000016</v>
      </c>
      <c r="E45" s="28">
        <v>1.895124</v>
      </c>
      <c r="F45" s="28">
        <v>3.1324099999999988</v>
      </c>
      <c r="G45" s="33">
        <v>3</v>
      </c>
    </row>
    <row r="46" spans="1:7" x14ac:dyDescent="0.25">
      <c r="A46" s="32">
        <v>38107</v>
      </c>
      <c r="B46" s="28">
        <v>36.640454454545463</v>
      </c>
      <c r="C46" s="28">
        <v>22.578067939524349</v>
      </c>
      <c r="D46" s="28">
        <v>5.200000000000002</v>
      </c>
      <c r="E46" s="28">
        <v>1.7850639999999991</v>
      </c>
      <c r="F46" s="28">
        <v>13.395160000000001</v>
      </c>
      <c r="G46" s="33">
        <v>4</v>
      </c>
    </row>
    <row r="47" spans="1:7" x14ac:dyDescent="0.25">
      <c r="A47" s="32">
        <v>38138</v>
      </c>
      <c r="B47" s="28">
        <v>40.260952476190482</v>
      </c>
      <c r="C47" s="28">
        <v>14.83097521251522</v>
      </c>
      <c r="D47" s="28">
        <v>5.2000000000000011</v>
      </c>
      <c r="E47" s="28">
        <v>1.7850639999999991</v>
      </c>
      <c r="F47" s="28">
        <v>13.395160000000001</v>
      </c>
      <c r="G47" s="33">
        <v>5</v>
      </c>
    </row>
    <row r="48" spans="1:7" x14ac:dyDescent="0.25">
      <c r="A48" s="32">
        <v>38168</v>
      </c>
      <c r="B48" s="28">
        <v>38.067727454545448</v>
      </c>
      <c r="C48" s="28">
        <v>39.22854741596548</v>
      </c>
      <c r="D48" s="28">
        <v>5.200000000000002</v>
      </c>
      <c r="E48" s="28">
        <v>1.7850639999999991</v>
      </c>
      <c r="F48" s="28">
        <v>13.395160000000001</v>
      </c>
      <c r="G48" s="33">
        <v>6</v>
      </c>
    </row>
    <row r="49" spans="1:7" x14ac:dyDescent="0.25">
      <c r="A49" s="32">
        <v>38199</v>
      </c>
      <c r="B49" s="28">
        <v>40.697727590909103</v>
      </c>
      <c r="C49" s="28">
        <v>18.301916983855399</v>
      </c>
      <c r="D49" s="28">
        <v>6.5</v>
      </c>
      <c r="E49" s="28">
        <v>2.8675139999999999</v>
      </c>
      <c r="F49" s="28">
        <v>8.4190700000000032</v>
      </c>
      <c r="G49" s="33">
        <v>7</v>
      </c>
    </row>
    <row r="50" spans="1:7" x14ac:dyDescent="0.25">
      <c r="A50" s="32">
        <v>38230</v>
      </c>
      <c r="B50" s="28">
        <v>44.883636454545453</v>
      </c>
      <c r="C50" s="28">
        <v>-3.7812453263619048</v>
      </c>
      <c r="D50" s="28">
        <v>6.5</v>
      </c>
      <c r="E50" s="28">
        <v>2.8675139999999999</v>
      </c>
      <c r="F50" s="28">
        <v>8.4190700000000032</v>
      </c>
      <c r="G50" s="33">
        <v>8</v>
      </c>
    </row>
    <row r="51" spans="1:7" x14ac:dyDescent="0.25">
      <c r="A51" s="32">
        <v>38260</v>
      </c>
      <c r="B51" s="28">
        <v>45.84909095454546</v>
      </c>
      <c r="C51" s="28">
        <v>3.03351381383274</v>
      </c>
      <c r="D51" s="28">
        <v>6.5</v>
      </c>
      <c r="E51" s="28">
        <v>2.8675139999999999</v>
      </c>
      <c r="F51" s="28">
        <v>8.4190700000000032</v>
      </c>
      <c r="G51" s="33">
        <v>9</v>
      </c>
    </row>
    <row r="52" spans="1:7" x14ac:dyDescent="0.25">
      <c r="A52" s="32">
        <v>38291</v>
      </c>
      <c r="B52" s="28">
        <v>53.093808666666661</v>
      </c>
      <c r="C52" s="28">
        <v>-7.9529165598773508</v>
      </c>
      <c r="D52" s="28">
        <v>6.5</v>
      </c>
      <c r="E52" s="28">
        <v>2.7271080000000012</v>
      </c>
      <c r="F52" s="28">
        <v>14.53431</v>
      </c>
      <c r="G52" s="33">
        <v>10</v>
      </c>
    </row>
    <row r="53" spans="1:7" x14ac:dyDescent="0.25">
      <c r="A53" s="32">
        <v>38321</v>
      </c>
      <c r="B53" s="28">
        <v>48.56318154545454</v>
      </c>
      <c r="C53" s="28">
        <v>13.609865190008239</v>
      </c>
      <c r="D53" s="28">
        <v>6.5</v>
      </c>
      <c r="E53" s="28">
        <v>2.7271080000000012</v>
      </c>
      <c r="F53" s="28">
        <v>14.53431</v>
      </c>
      <c r="G53" s="33">
        <v>11</v>
      </c>
    </row>
    <row r="54" spans="1:7" x14ac:dyDescent="0.25">
      <c r="A54" s="32">
        <v>38352</v>
      </c>
      <c r="B54" s="28">
        <v>43.304782391304343</v>
      </c>
      <c r="C54" s="28">
        <v>21.013288007774651</v>
      </c>
      <c r="D54" s="28">
        <v>6.5</v>
      </c>
      <c r="E54" s="28">
        <v>2.7271080000000012</v>
      </c>
      <c r="F54" s="28">
        <v>14.53431</v>
      </c>
      <c r="G54" s="33">
        <v>12</v>
      </c>
    </row>
    <row r="55" spans="1:7" x14ac:dyDescent="0.25">
      <c r="A55" s="32">
        <v>38383</v>
      </c>
      <c r="B55" s="28">
        <v>46.924285809523802</v>
      </c>
      <c r="C55" s="28">
        <v>7.8684078601996559</v>
      </c>
      <c r="D55" s="28">
        <v>7.400000000000003</v>
      </c>
      <c r="E55" s="28">
        <v>3.3224990000000001</v>
      </c>
      <c r="F55" s="28">
        <v>10.044779999999999</v>
      </c>
      <c r="G55" s="33">
        <v>1</v>
      </c>
    </row>
    <row r="56" spans="1:7" x14ac:dyDescent="0.25">
      <c r="A56" s="32">
        <v>38411</v>
      </c>
      <c r="B56" s="28">
        <v>48.067999699999987</v>
      </c>
      <c r="C56" s="28">
        <v>18.33719179594776</v>
      </c>
      <c r="D56" s="28">
        <v>7.400000000000003</v>
      </c>
      <c r="E56" s="28">
        <v>3.3224990000000001</v>
      </c>
      <c r="F56" s="28">
        <v>10.044779999999999</v>
      </c>
      <c r="G56" s="33">
        <v>2</v>
      </c>
    </row>
    <row r="57" spans="1:7" x14ac:dyDescent="0.25">
      <c r="A57" s="32">
        <v>38442</v>
      </c>
      <c r="B57" s="28">
        <v>54.638695739130448</v>
      </c>
      <c r="C57" s="28">
        <v>8.688592056778278</v>
      </c>
      <c r="D57" s="28">
        <v>7.400000000000003</v>
      </c>
      <c r="E57" s="28">
        <v>3.3224989999999992</v>
      </c>
      <c r="F57" s="28">
        <v>10.044779999999999</v>
      </c>
      <c r="G57" s="33">
        <v>3</v>
      </c>
    </row>
    <row r="58" spans="1:7" x14ac:dyDescent="0.25">
      <c r="A58" s="32">
        <v>38472</v>
      </c>
      <c r="B58" s="28">
        <v>53.217619238095253</v>
      </c>
      <c r="C58" s="28">
        <v>23.77606447380224</v>
      </c>
      <c r="D58" s="28">
        <v>7.900000000000003</v>
      </c>
      <c r="E58" s="28">
        <v>3.0422330000000009</v>
      </c>
      <c r="F58" s="28">
        <v>3.3117200000000002</v>
      </c>
      <c r="G58" s="33">
        <v>4</v>
      </c>
    </row>
    <row r="59" spans="1:7" x14ac:dyDescent="0.25">
      <c r="A59" s="32">
        <v>38503</v>
      </c>
      <c r="B59" s="28">
        <v>49.960908681818182</v>
      </c>
      <c r="C59" s="28">
        <v>31.189825599309302</v>
      </c>
      <c r="D59" s="28">
        <v>7.900000000000003</v>
      </c>
      <c r="E59" s="28">
        <v>3.0422330000000009</v>
      </c>
      <c r="F59" s="28">
        <v>3.3117200000000002</v>
      </c>
      <c r="G59" s="33">
        <v>5</v>
      </c>
    </row>
    <row r="60" spans="1:7" x14ac:dyDescent="0.25">
      <c r="A60" s="32">
        <v>38533</v>
      </c>
      <c r="B60" s="28">
        <v>56.419545454545457</v>
      </c>
      <c r="C60" s="28">
        <v>9.9652082572903993</v>
      </c>
      <c r="D60" s="28">
        <v>7.900000000000003</v>
      </c>
      <c r="E60" s="28">
        <v>3.0422330000000009</v>
      </c>
      <c r="F60" s="28">
        <v>3.3117200000000002</v>
      </c>
      <c r="G60" s="33">
        <v>6</v>
      </c>
    </row>
    <row r="61" spans="1:7" x14ac:dyDescent="0.25">
      <c r="A61" s="32">
        <v>38564</v>
      </c>
      <c r="B61" s="28">
        <v>59.01285704761905</v>
      </c>
      <c r="C61" s="28">
        <v>-1.2640734400753311</v>
      </c>
      <c r="D61" s="28">
        <v>5</v>
      </c>
      <c r="E61" s="28">
        <v>2.9463659999999989</v>
      </c>
      <c r="F61" s="28">
        <v>6.4336700000000038</v>
      </c>
      <c r="G61" s="33">
        <v>7</v>
      </c>
    </row>
    <row r="62" spans="1:7" x14ac:dyDescent="0.25">
      <c r="A62" s="32">
        <v>38595</v>
      </c>
      <c r="B62" s="28">
        <v>64.993477913043478</v>
      </c>
      <c r="C62" s="28">
        <v>-8.0712027861424005</v>
      </c>
      <c r="D62" s="28">
        <v>5</v>
      </c>
      <c r="E62" s="28">
        <v>2.9463659999999989</v>
      </c>
      <c r="F62" s="28">
        <v>6.4336700000000038</v>
      </c>
      <c r="G62" s="33">
        <v>8</v>
      </c>
    </row>
    <row r="63" spans="1:7" x14ac:dyDescent="0.25">
      <c r="A63" s="32">
        <v>38625</v>
      </c>
      <c r="B63" s="28">
        <v>65.644091181818183</v>
      </c>
      <c r="C63" s="28">
        <v>-4.036737801764765E-2</v>
      </c>
      <c r="D63" s="28">
        <v>5</v>
      </c>
      <c r="E63" s="28">
        <v>2.9463659999999989</v>
      </c>
      <c r="F63" s="28">
        <v>6.4336700000000038</v>
      </c>
      <c r="G63" s="33">
        <v>9</v>
      </c>
    </row>
    <row r="64" spans="1:7" x14ac:dyDescent="0.25">
      <c r="A64" s="32">
        <v>38656</v>
      </c>
      <c r="B64" s="28">
        <v>62.268571857142852</v>
      </c>
      <c r="C64" s="28">
        <v>-0.96166673809647596</v>
      </c>
      <c r="D64" s="28">
        <v>7</v>
      </c>
      <c r="E64" s="28">
        <v>3.83263</v>
      </c>
      <c r="F64" s="28">
        <v>19.21461</v>
      </c>
      <c r="G64" s="33">
        <v>10</v>
      </c>
    </row>
    <row r="65" spans="1:7" x14ac:dyDescent="0.25">
      <c r="A65" s="32">
        <v>38686</v>
      </c>
      <c r="B65" s="28">
        <v>58.375908954545451</v>
      </c>
      <c r="C65" s="28">
        <v>8.5027361142653852</v>
      </c>
      <c r="D65" s="28">
        <v>7</v>
      </c>
      <c r="E65" s="28">
        <v>3.83263</v>
      </c>
      <c r="F65" s="28">
        <v>19.21461</v>
      </c>
      <c r="G65" s="33">
        <v>11</v>
      </c>
    </row>
    <row r="66" spans="1:7" x14ac:dyDescent="0.25">
      <c r="A66" s="32">
        <v>38717</v>
      </c>
      <c r="B66" s="28">
        <v>59.400909090909089</v>
      </c>
      <c r="C66" s="28">
        <v>19.446777239901241</v>
      </c>
      <c r="D66" s="28">
        <v>7</v>
      </c>
      <c r="E66" s="28">
        <v>3.83263</v>
      </c>
      <c r="F66" s="28">
        <v>19.21461</v>
      </c>
      <c r="G66" s="33">
        <v>12</v>
      </c>
    </row>
    <row r="67" spans="1:7" x14ac:dyDescent="0.25">
      <c r="A67" s="32">
        <v>38748</v>
      </c>
      <c r="B67" s="28">
        <v>65.259544818181809</v>
      </c>
      <c r="C67" s="28">
        <v>8.5559197199548738</v>
      </c>
      <c r="D67" s="28">
        <v>5.5999999999999979</v>
      </c>
      <c r="E67" s="28">
        <v>3.739951</v>
      </c>
      <c r="F67" s="28">
        <v>-5.1896700000000031</v>
      </c>
      <c r="G67" s="33">
        <v>1</v>
      </c>
    </row>
    <row r="68" spans="1:7" x14ac:dyDescent="0.25">
      <c r="A68" s="32">
        <v>38776</v>
      </c>
      <c r="B68" s="28">
        <v>61.826000050000019</v>
      </c>
      <c r="C68" s="28">
        <v>14.97883872014194</v>
      </c>
      <c r="D68" s="28">
        <v>5.5999999999999979</v>
      </c>
      <c r="E68" s="28">
        <v>3.739951</v>
      </c>
      <c r="F68" s="28">
        <v>-5.1896700000000022</v>
      </c>
      <c r="G68" s="33">
        <v>2</v>
      </c>
    </row>
    <row r="69" spans="1:7" x14ac:dyDescent="0.25">
      <c r="A69" s="32">
        <v>38807</v>
      </c>
      <c r="B69" s="28">
        <v>62.966086956521742</v>
      </c>
      <c r="C69" s="28">
        <v>18.547552271550028</v>
      </c>
      <c r="D69" s="28">
        <v>5.5999999999999979</v>
      </c>
      <c r="E69" s="28">
        <v>3.739951</v>
      </c>
      <c r="F69" s="28">
        <v>-5.1896700000000031</v>
      </c>
      <c r="G69" s="33">
        <v>3</v>
      </c>
    </row>
    <row r="70" spans="1:7" x14ac:dyDescent="0.25">
      <c r="A70" s="32">
        <v>38837</v>
      </c>
      <c r="B70" s="28">
        <v>70.118999799999997</v>
      </c>
      <c r="C70" s="28">
        <v>3.9265205613175378</v>
      </c>
      <c r="D70" s="28">
        <v>8.5</v>
      </c>
      <c r="E70" s="28">
        <v>3.6471</v>
      </c>
      <c r="F70" s="28">
        <v>5.3980100000000002</v>
      </c>
      <c r="G70" s="33">
        <v>4</v>
      </c>
    </row>
    <row r="71" spans="1:7" x14ac:dyDescent="0.25">
      <c r="A71" s="32">
        <v>38868</v>
      </c>
      <c r="B71" s="28">
        <v>70.979130695652174</v>
      </c>
      <c r="C71" s="28">
        <v>-10.214961813031559</v>
      </c>
      <c r="D71" s="28">
        <v>8.5</v>
      </c>
      <c r="E71" s="28">
        <v>3.6471</v>
      </c>
      <c r="F71" s="28">
        <v>5.3980100000000002</v>
      </c>
      <c r="G71" s="33">
        <v>5</v>
      </c>
    </row>
    <row r="72" spans="1:7" x14ac:dyDescent="0.25">
      <c r="A72" s="32">
        <v>38898</v>
      </c>
      <c r="B72" s="28">
        <v>70.971817954545457</v>
      </c>
      <c r="C72" s="28">
        <v>-16.844315878201801</v>
      </c>
      <c r="D72" s="28">
        <v>8.5</v>
      </c>
      <c r="E72" s="28">
        <v>3.6471</v>
      </c>
      <c r="F72" s="28">
        <v>5.3980100000000002</v>
      </c>
      <c r="G72" s="33">
        <v>6</v>
      </c>
    </row>
    <row r="73" spans="1:7" x14ac:dyDescent="0.25">
      <c r="A73" s="32">
        <v>38929</v>
      </c>
      <c r="B73" s="28">
        <v>74.417143666666675</v>
      </c>
      <c r="C73" s="28">
        <v>-19.763778547117379</v>
      </c>
      <c r="D73" s="28">
        <v>4.5999999999999988</v>
      </c>
      <c r="E73" s="28">
        <v>4.0102830000000003</v>
      </c>
      <c r="F73" s="28">
        <v>11.37072</v>
      </c>
      <c r="G73" s="33">
        <v>7</v>
      </c>
    </row>
    <row r="74" spans="1:7" x14ac:dyDescent="0.25">
      <c r="A74" s="32">
        <v>38960</v>
      </c>
      <c r="B74" s="28">
        <v>73.083478173913036</v>
      </c>
      <c r="C74" s="28">
        <v>-15.38951172485422</v>
      </c>
      <c r="D74" s="28">
        <v>4.5999999999999979</v>
      </c>
      <c r="E74" s="28">
        <v>4.0102830000000003</v>
      </c>
      <c r="F74" s="28">
        <v>11.37072</v>
      </c>
      <c r="G74" s="33">
        <v>8</v>
      </c>
    </row>
    <row r="75" spans="1:7" x14ac:dyDescent="0.25">
      <c r="A75" s="32">
        <v>38990</v>
      </c>
      <c r="B75" s="28">
        <v>64.091428238095233</v>
      </c>
      <c r="C75" s="28">
        <v>-15.239318715015941</v>
      </c>
      <c r="D75" s="28">
        <v>4.5999999999999988</v>
      </c>
      <c r="E75" s="28">
        <v>4.0102830000000003</v>
      </c>
      <c r="F75" s="28">
        <v>11.37072</v>
      </c>
      <c r="G75" s="33">
        <v>9</v>
      </c>
    </row>
    <row r="76" spans="1:7" x14ac:dyDescent="0.25">
      <c r="A76" s="32">
        <v>39021</v>
      </c>
      <c r="B76" s="28">
        <v>59.136818181818178</v>
      </c>
      <c r="C76" s="28">
        <v>1.1400502379067501</v>
      </c>
      <c r="D76" s="28">
        <v>3.4</v>
      </c>
      <c r="E76" s="28">
        <v>3.335591</v>
      </c>
      <c r="F76" s="28">
        <v>2.9739999999999989E-2</v>
      </c>
      <c r="G76" s="33">
        <v>10</v>
      </c>
    </row>
    <row r="77" spans="1:7" x14ac:dyDescent="0.25">
      <c r="A77" s="32">
        <v>39051</v>
      </c>
      <c r="B77" s="28">
        <v>59.388181999999993</v>
      </c>
      <c r="C77" s="28">
        <v>3.4619290602786972</v>
      </c>
      <c r="D77" s="28">
        <v>3.4</v>
      </c>
      <c r="E77" s="28">
        <v>3.335591</v>
      </c>
      <c r="F77" s="28">
        <v>2.9739999999999989E-2</v>
      </c>
      <c r="G77" s="33">
        <v>11</v>
      </c>
    </row>
    <row r="78" spans="1:7" x14ac:dyDescent="0.25">
      <c r="A78" s="32">
        <v>39082</v>
      </c>
      <c r="B78" s="28">
        <v>62.101904523809523</v>
      </c>
      <c r="C78" s="28">
        <v>2.4603909493459279</v>
      </c>
      <c r="D78" s="28">
        <v>3.399999999999999</v>
      </c>
      <c r="E78" s="28">
        <v>3.335591</v>
      </c>
      <c r="F78" s="28">
        <v>2.9739999999999999E-2</v>
      </c>
      <c r="G78" s="33">
        <v>12</v>
      </c>
    </row>
    <row r="79" spans="1:7" x14ac:dyDescent="0.25">
      <c r="A79" s="32">
        <v>39113</v>
      </c>
      <c r="B79" s="28">
        <v>54.876521869565217</v>
      </c>
      <c r="C79" s="28">
        <v>17.445582402812679</v>
      </c>
      <c r="D79" s="28">
        <v>5</v>
      </c>
      <c r="E79" s="28">
        <v>1.9373320000000001</v>
      </c>
      <c r="F79" s="28">
        <v>-14.95002</v>
      </c>
      <c r="G79" s="33">
        <v>1</v>
      </c>
    </row>
    <row r="80" spans="1:7" x14ac:dyDescent="0.25">
      <c r="A80" s="32">
        <v>39141</v>
      </c>
      <c r="B80" s="28">
        <v>59.387894789473698</v>
      </c>
      <c r="C80" s="28">
        <v>16.135592379301581</v>
      </c>
      <c r="D80" s="28">
        <v>5</v>
      </c>
      <c r="E80" s="28">
        <v>1.9373320000000001</v>
      </c>
      <c r="F80" s="28">
        <v>-14.95002</v>
      </c>
      <c r="G80" s="33">
        <v>2</v>
      </c>
    </row>
    <row r="81" spans="1:7" x14ac:dyDescent="0.25">
      <c r="A81" s="32">
        <v>39172</v>
      </c>
      <c r="B81" s="28">
        <v>60.740454500000013</v>
      </c>
      <c r="C81" s="28">
        <v>23.24825170021731</v>
      </c>
      <c r="D81" s="28">
        <v>5</v>
      </c>
      <c r="E81" s="28">
        <v>1.9373320000000001</v>
      </c>
      <c r="F81" s="28">
        <v>-14.95002</v>
      </c>
      <c r="G81" s="33">
        <v>3</v>
      </c>
    </row>
    <row r="82" spans="1:7" x14ac:dyDescent="0.25">
      <c r="A82" s="32">
        <v>39202</v>
      </c>
      <c r="B82" s="28">
        <v>64.035999349999997</v>
      </c>
      <c r="C82" s="28">
        <v>12.600550478432551</v>
      </c>
      <c r="D82" s="28">
        <v>5.0999999999999988</v>
      </c>
      <c r="E82" s="28">
        <v>2.4240949999999999</v>
      </c>
      <c r="F82" s="28">
        <v>-3.1166600000000009</v>
      </c>
      <c r="G82" s="33">
        <v>4</v>
      </c>
    </row>
    <row r="83" spans="1:7" x14ac:dyDescent="0.25">
      <c r="A83" s="32">
        <v>39233</v>
      </c>
      <c r="B83" s="28">
        <v>63.530908909090911</v>
      </c>
      <c r="C83" s="28">
        <v>26.33354172688318</v>
      </c>
      <c r="D83" s="28">
        <v>5.0999999999999979</v>
      </c>
      <c r="E83" s="28">
        <v>2.4240950000000012</v>
      </c>
      <c r="F83" s="28">
        <v>-3.1166600000000009</v>
      </c>
      <c r="G83" s="33">
        <v>5</v>
      </c>
    </row>
    <row r="84" spans="1:7" x14ac:dyDescent="0.25">
      <c r="A84" s="32">
        <v>39263</v>
      </c>
      <c r="B84" s="28">
        <v>67.529523857142863</v>
      </c>
      <c r="C84" s="28">
        <v>30.45739521013196</v>
      </c>
      <c r="D84" s="28">
        <v>5.0999999999999988</v>
      </c>
      <c r="E84" s="28">
        <v>2.4240949999999999</v>
      </c>
      <c r="F84" s="28">
        <v>-3.1166600000000009</v>
      </c>
      <c r="G84" s="33">
        <v>6</v>
      </c>
    </row>
    <row r="85" spans="1:7" x14ac:dyDescent="0.25">
      <c r="A85" s="32">
        <v>39294</v>
      </c>
      <c r="B85" s="28">
        <v>74.135236904761896</v>
      </c>
      <c r="C85" s="28">
        <v>26.559729019008969</v>
      </c>
      <c r="D85" s="28">
        <v>5.2999999999999989</v>
      </c>
      <c r="E85" s="28">
        <v>2.6506839999999992</v>
      </c>
      <c r="F85" s="28">
        <v>11.864380000000001</v>
      </c>
      <c r="G85" s="33">
        <v>7</v>
      </c>
    </row>
    <row r="86" spans="1:7" x14ac:dyDescent="0.25">
      <c r="A86" s="32">
        <v>39325</v>
      </c>
      <c r="B86" s="28">
        <v>72.358696304347816</v>
      </c>
      <c r="C86" s="28">
        <v>29.50502469928848</v>
      </c>
      <c r="D86" s="28">
        <v>5.299999999999998</v>
      </c>
      <c r="E86" s="28">
        <v>2.6506839999999992</v>
      </c>
      <c r="F86" s="28">
        <v>11.864380000000001</v>
      </c>
      <c r="G86" s="33">
        <v>8</v>
      </c>
    </row>
    <row r="87" spans="1:7" x14ac:dyDescent="0.25">
      <c r="A87" s="32">
        <v>39355</v>
      </c>
      <c r="B87" s="28">
        <v>79.626316263157904</v>
      </c>
      <c r="C87" s="28">
        <v>13.975669781949421</v>
      </c>
      <c r="D87" s="28">
        <v>5.2999999999999989</v>
      </c>
      <c r="E87" s="28">
        <v>2.6506839999999992</v>
      </c>
      <c r="F87" s="28">
        <v>11.864380000000001</v>
      </c>
      <c r="G87" s="33">
        <v>9</v>
      </c>
    </row>
    <row r="88" spans="1:7" x14ac:dyDescent="0.25">
      <c r="A88" s="32">
        <v>39386</v>
      </c>
      <c r="B88" s="28">
        <v>85.658260826086959</v>
      </c>
      <c r="C88" s="28">
        <v>16.09624790594178</v>
      </c>
      <c r="D88" s="28">
        <v>4.5999999999999979</v>
      </c>
      <c r="E88" s="28">
        <v>2.3604780000000001</v>
      </c>
      <c r="F88" s="28">
        <v>15.789400000000001</v>
      </c>
      <c r="G88" s="33">
        <v>10</v>
      </c>
    </row>
    <row r="89" spans="1:7" x14ac:dyDescent="0.25">
      <c r="A89" s="32">
        <v>39416</v>
      </c>
      <c r="B89" s="28">
        <v>94.58904733333334</v>
      </c>
      <c r="C89" s="28">
        <v>12.33323724383574</v>
      </c>
      <c r="D89" s="28">
        <v>4.5999999999999988</v>
      </c>
      <c r="E89" s="28">
        <v>2.3604780000000001</v>
      </c>
      <c r="F89" s="28">
        <v>15.789400000000001</v>
      </c>
      <c r="G89" s="33">
        <v>11</v>
      </c>
    </row>
    <row r="90" spans="1:7" x14ac:dyDescent="0.25">
      <c r="A90" s="32">
        <v>39447</v>
      </c>
      <c r="B90" s="28">
        <v>91.701499299999981</v>
      </c>
      <c r="C90" s="28">
        <v>27.491412369205939</v>
      </c>
      <c r="D90" s="28">
        <v>4.5999999999999988</v>
      </c>
      <c r="E90" s="28">
        <v>2.3604780000000001</v>
      </c>
      <c r="F90" s="28">
        <v>15.789400000000001</v>
      </c>
      <c r="G90" s="33">
        <v>12</v>
      </c>
    </row>
    <row r="91" spans="1:7" x14ac:dyDescent="0.25">
      <c r="A91" s="32">
        <v>39478</v>
      </c>
      <c r="B91" s="28">
        <v>92.92904733333333</v>
      </c>
      <c r="C91" s="28">
        <v>38.140512485819983</v>
      </c>
      <c r="D91" s="28">
        <v>4.2000000000000011</v>
      </c>
      <c r="E91" s="28">
        <v>3.9743840000000001</v>
      </c>
      <c r="F91" s="28">
        <v>20.419889999999999</v>
      </c>
      <c r="G91" s="33">
        <v>1</v>
      </c>
    </row>
    <row r="92" spans="1:7" x14ac:dyDescent="0.25">
      <c r="A92" s="32">
        <v>39507</v>
      </c>
      <c r="B92" s="28">
        <v>95.348998999999978</v>
      </c>
      <c r="C92" s="28">
        <v>44.201671300920403</v>
      </c>
      <c r="D92" s="28">
        <v>4.2000000000000011</v>
      </c>
      <c r="E92" s="28">
        <v>3.9743840000000001</v>
      </c>
      <c r="F92" s="28">
        <v>20.419889999999999</v>
      </c>
      <c r="G92" s="33">
        <v>2</v>
      </c>
    </row>
    <row r="93" spans="1:7" x14ac:dyDescent="0.25">
      <c r="A93" s="32">
        <v>39538</v>
      </c>
      <c r="B93" s="28">
        <v>105.42000015000001</v>
      </c>
      <c r="C93" s="28">
        <v>23.213919804820019</v>
      </c>
      <c r="D93" s="28">
        <v>4.2000000000000011</v>
      </c>
      <c r="E93" s="28">
        <v>3.9743840000000001</v>
      </c>
      <c r="F93" s="28">
        <v>20.419889999999999</v>
      </c>
      <c r="G93" s="33">
        <v>3</v>
      </c>
    </row>
    <row r="94" spans="1:7" x14ac:dyDescent="0.25">
      <c r="A94" s="32">
        <v>39568</v>
      </c>
      <c r="B94" s="28">
        <v>112.4627279545455</v>
      </c>
      <c r="C94" s="28">
        <v>2.0340324216453118</v>
      </c>
      <c r="D94" s="28">
        <v>-0.20000000000000009</v>
      </c>
      <c r="E94" s="28">
        <v>4.0954279999999992</v>
      </c>
      <c r="F94" s="28">
        <v>8.0281099999999999</v>
      </c>
      <c r="G94" s="33">
        <v>4</v>
      </c>
    </row>
    <row r="95" spans="1:7" x14ac:dyDescent="0.25">
      <c r="A95" s="32">
        <v>39599</v>
      </c>
      <c r="B95" s="28">
        <v>125.45857233333329</v>
      </c>
      <c r="C95" s="28">
        <v>-19.356939141754811</v>
      </c>
      <c r="D95" s="28">
        <v>-0.2</v>
      </c>
      <c r="E95" s="28">
        <v>4.0954279999999992</v>
      </c>
      <c r="F95" s="28">
        <v>8.0281099999999999</v>
      </c>
      <c r="G95" s="33">
        <v>5</v>
      </c>
    </row>
    <row r="96" spans="1:7" x14ac:dyDescent="0.25">
      <c r="A96" s="32">
        <v>39629</v>
      </c>
      <c r="B96" s="28">
        <v>134.01571442857141</v>
      </c>
      <c r="C96" s="28">
        <v>-45.583391195464237</v>
      </c>
      <c r="D96" s="28">
        <v>-0.2</v>
      </c>
      <c r="E96" s="28">
        <v>4.0954279999999992</v>
      </c>
      <c r="F96" s="28">
        <v>8.0281099999999999</v>
      </c>
      <c r="G96" s="33">
        <v>6</v>
      </c>
    </row>
    <row r="97" spans="1:7" x14ac:dyDescent="0.25">
      <c r="A97" s="32">
        <v>39660</v>
      </c>
      <c r="B97" s="28">
        <v>133.40636363636361</v>
      </c>
      <c r="C97" s="28">
        <v>-59.713411573126898</v>
      </c>
      <c r="D97" s="28">
        <v>4.4000000000000012</v>
      </c>
      <c r="E97" s="28">
        <v>4.3793850000000001</v>
      </c>
      <c r="F97" s="28">
        <v>26.487639999999999</v>
      </c>
      <c r="G97" s="33">
        <v>7</v>
      </c>
    </row>
    <row r="98" spans="1:7" x14ac:dyDescent="0.25">
      <c r="A98" s="32">
        <v>39691</v>
      </c>
      <c r="B98" s="28">
        <v>116.68809476190479</v>
      </c>
      <c r="C98" s="28">
        <v>-64.021740196425839</v>
      </c>
      <c r="D98" s="28">
        <v>4.4000000000000012</v>
      </c>
      <c r="E98" s="28">
        <v>4.3793850000000001</v>
      </c>
      <c r="F98" s="28">
        <v>26.487639999999999</v>
      </c>
      <c r="G98" s="33">
        <v>8</v>
      </c>
    </row>
    <row r="99" spans="1:7" x14ac:dyDescent="0.25">
      <c r="A99" s="32">
        <v>39721</v>
      </c>
      <c r="B99" s="28">
        <v>103.7638098571429</v>
      </c>
      <c r="C99" s="28">
        <v>-60.571542890384677</v>
      </c>
      <c r="D99" s="28">
        <v>4.4000000000000012</v>
      </c>
      <c r="E99" s="28">
        <v>4.3793850000000001</v>
      </c>
      <c r="F99" s="28">
        <v>26.487639999999999</v>
      </c>
      <c r="G99" s="33">
        <v>9</v>
      </c>
    </row>
    <row r="100" spans="1:7" x14ac:dyDescent="0.25">
      <c r="A100" s="32">
        <v>39752</v>
      </c>
      <c r="B100" s="28">
        <v>76.72391191304348</v>
      </c>
      <c r="C100" s="28">
        <v>-44.977435897468652</v>
      </c>
      <c r="D100" s="28">
        <v>0.8999999999999998</v>
      </c>
      <c r="E100" s="28">
        <v>5.3028139999999988</v>
      </c>
      <c r="F100" s="28">
        <v>-4.4315500000000014</v>
      </c>
      <c r="G100" s="33">
        <v>10</v>
      </c>
    </row>
    <row r="101" spans="1:7" x14ac:dyDescent="0.25">
      <c r="A101" s="32">
        <v>39782</v>
      </c>
      <c r="B101" s="28">
        <v>57.441579157894729</v>
      </c>
      <c r="C101" s="28">
        <v>-11.009533463529429</v>
      </c>
      <c r="D101" s="28">
        <v>0.9</v>
      </c>
      <c r="E101" s="28">
        <v>5.3028139999999988</v>
      </c>
      <c r="F101" s="28">
        <v>-4.4315500000000014</v>
      </c>
      <c r="G101" s="33">
        <v>11</v>
      </c>
    </row>
    <row r="102" spans="1:7" x14ac:dyDescent="0.25">
      <c r="A102" s="32">
        <v>39813</v>
      </c>
      <c r="B102" s="28">
        <v>41.954090454545451</v>
      </c>
      <c r="C102" s="28">
        <v>24.68133591873692</v>
      </c>
      <c r="D102" s="28">
        <v>0.89999999999999991</v>
      </c>
      <c r="E102" s="28">
        <v>5.3028139999999988</v>
      </c>
      <c r="F102" s="28">
        <v>-4.4315500000000014</v>
      </c>
      <c r="G102" s="33">
        <v>12</v>
      </c>
    </row>
    <row r="103" spans="1:7" x14ac:dyDescent="0.25">
      <c r="A103" s="32">
        <v>39844</v>
      </c>
      <c r="B103" s="28">
        <v>41.923500299999994</v>
      </c>
      <c r="C103" s="28">
        <v>52.905301619396496</v>
      </c>
      <c r="D103" s="28">
        <v>-7.599999999999997</v>
      </c>
      <c r="E103" s="28">
        <v>1.601686999999999</v>
      </c>
      <c r="F103" s="28">
        <v>-50.392510000000009</v>
      </c>
      <c r="G103" s="33">
        <v>1</v>
      </c>
    </row>
    <row r="104" spans="1:7" x14ac:dyDescent="0.25">
      <c r="A104" s="32">
        <v>39872</v>
      </c>
      <c r="B104" s="28">
        <v>39.258420473684211</v>
      </c>
      <c r="C104" s="28">
        <v>77.85532159463267</v>
      </c>
      <c r="D104" s="28">
        <v>-7.599999999999997</v>
      </c>
      <c r="E104" s="28">
        <v>1.601686999999999</v>
      </c>
      <c r="F104" s="28">
        <v>-50.392510000000009</v>
      </c>
      <c r="G104" s="33">
        <v>2</v>
      </c>
    </row>
    <row r="105" spans="1:7" x14ac:dyDescent="0.25">
      <c r="A105" s="32">
        <v>39903</v>
      </c>
      <c r="B105" s="28">
        <v>48.061818409090897</v>
      </c>
      <c r="C105" s="28">
        <v>36.464494361946429</v>
      </c>
      <c r="D105" s="28">
        <v>-7.599999999999997</v>
      </c>
      <c r="E105" s="28">
        <v>1.601686999999999</v>
      </c>
      <c r="F105" s="28">
        <v>-50.392510000000009</v>
      </c>
      <c r="G105" s="33">
        <v>3</v>
      </c>
    </row>
    <row r="106" spans="1:7" x14ac:dyDescent="0.25">
      <c r="A106" s="32">
        <v>39933</v>
      </c>
      <c r="B106" s="28">
        <v>49.949523476190471</v>
      </c>
      <c r="C106" s="28">
        <v>41.229445128722929</v>
      </c>
      <c r="D106" s="28">
        <v>-4.7999999999999989</v>
      </c>
      <c r="E106" s="28">
        <v>-4.0232530000000009E-2</v>
      </c>
      <c r="F106" s="28">
        <v>-26.48396000000001</v>
      </c>
      <c r="G106" s="33">
        <v>4</v>
      </c>
    </row>
    <row r="107" spans="1:7" x14ac:dyDescent="0.25">
      <c r="A107" s="32">
        <v>39964</v>
      </c>
      <c r="B107" s="28">
        <v>59.212499999999991</v>
      </c>
      <c r="C107" s="28">
        <v>18.523076108256369</v>
      </c>
      <c r="D107" s="28">
        <v>-4.7999999999999989</v>
      </c>
      <c r="E107" s="28">
        <v>-4.0232530000000009E-2</v>
      </c>
      <c r="F107" s="28">
        <v>-26.48396000000001</v>
      </c>
      <c r="G107" s="33">
        <v>5</v>
      </c>
    </row>
    <row r="108" spans="1:7" x14ac:dyDescent="0.25">
      <c r="A108" s="32">
        <v>39994</v>
      </c>
      <c r="B108" s="28">
        <v>69.695455363636356</v>
      </c>
      <c r="C108" s="28">
        <v>10.54283653435936</v>
      </c>
      <c r="D108" s="28">
        <v>-4.799999999999998</v>
      </c>
      <c r="E108" s="28">
        <v>-4.0232530000000023E-2</v>
      </c>
      <c r="F108" s="28">
        <v>-26.48396000000001</v>
      </c>
      <c r="G108" s="33">
        <v>6</v>
      </c>
    </row>
    <row r="109" spans="1:7" x14ac:dyDescent="0.25">
      <c r="A109" s="32">
        <v>40025</v>
      </c>
      <c r="B109" s="28">
        <v>64.29318227272725</v>
      </c>
      <c r="C109" s="28">
        <v>21.056411957695889</v>
      </c>
      <c r="D109" s="28">
        <v>-1.399999999999999</v>
      </c>
      <c r="E109" s="28">
        <v>-1.1504449999999999</v>
      </c>
      <c r="F109" s="28">
        <v>38.172450000000019</v>
      </c>
      <c r="G109" s="33">
        <v>7</v>
      </c>
    </row>
    <row r="110" spans="1:7" x14ac:dyDescent="0.25">
      <c r="A110" s="32">
        <v>40056</v>
      </c>
      <c r="B110" s="28">
        <v>71.138571523809532</v>
      </c>
      <c r="C110" s="28">
        <v>6.3259301839232398</v>
      </c>
      <c r="D110" s="28">
        <v>-1.399999999999999</v>
      </c>
      <c r="E110" s="28">
        <v>-1.1504449999999999</v>
      </c>
      <c r="F110" s="28">
        <v>38.172450000000012</v>
      </c>
      <c r="G110" s="33">
        <v>8</v>
      </c>
    </row>
    <row r="111" spans="1:7" x14ac:dyDescent="0.25">
      <c r="A111" s="32">
        <v>40086</v>
      </c>
      <c r="B111" s="28">
        <v>69.46809528571427</v>
      </c>
      <c r="C111" s="28">
        <v>10.17428493595088</v>
      </c>
      <c r="D111" s="28">
        <v>-1.399999999999999</v>
      </c>
      <c r="E111" s="28">
        <v>-1.1504449999999999</v>
      </c>
      <c r="F111" s="28">
        <v>38.172450000000012</v>
      </c>
      <c r="G111" s="33">
        <v>9</v>
      </c>
    </row>
    <row r="112" spans="1:7" x14ac:dyDescent="0.25">
      <c r="A112" s="32">
        <v>40117</v>
      </c>
      <c r="B112" s="28">
        <v>75.823636545454548</v>
      </c>
      <c r="C112" s="28">
        <v>4.2425304088689222</v>
      </c>
      <c r="D112" s="28">
        <v>1.899999999999999</v>
      </c>
      <c r="E112" s="28">
        <v>-1.623359999999999</v>
      </c>
      <c r="F112" s="28">
        <v>14.312540000000009</v>
      </c>
      <c r="G112" s="33">
        <v>10</v>
      </c>
    </row>
    <row r="113" spans="1:7" x14ac:dyDescent="0.25">
      <c r="A113" s="32">
        <v>40147</v>
      </c>
      <c r="B113" s="28">
        <v>78.240499849999992</v>
      </c>
      <c r="C113" s="28">
        <v>5.8530160913667633</v>
      </c>
      <c r="D113" s="28">
        <v>1.899999999999999</v>
      </c>
      <c r="E113" s="28">
        <v>-1.623359999999999</v>
      </c>
      <c r="F113" s="28">
        <v>14.312540000000009</v>
      </c>
      <c r="G113" s="33">
        <v>11</v>
      </c>
    </row>
    <row r="114" spans="1:7" x14ac:dyDescent="0.25">
      <c r="A114" s="32">
        <v>40178</v>
      </c>
      <c r="B114" s="28">
        <v>74.540455272727286</v>
      </c>
      <c r="C114" s="28">
        <v>11.046519686274809</v>
      </c>
      <c r="D114" s="28">
        <v>1.899999999999999</v>
      </c>
      <c r="E114" s="28">
        <v>-1.623359999999999</v>
      </c>
      <c r="F114" s="28">
        <v>14.312540000000009</v>
      </c>
      <c r="G114" s="33">
        <v>12</v>
      </c>
    </row>
    <row r="115" spans="1:7" x14ac:dyDescent="0.25">
      <c r="A115" s="32">
        <v>40209</v>
      </c>
      <c r="B115" s="28">
        <v>78.402631684210519</v>
      </c>
      <c r="C115" s="28">
        <v>-8.2856094326075489</v>
      </c>
      <c r="D115" s="28">
        <v>5.700000000000002</v>
      </c>
      <c r="E115" s="28">
        <v>1.4439340000000001</v>
      </c>
      <c r="F115" s="28">
        <v>11.53487999999999</v>
      </c>
      <c r="G115" s="33">
        <v>1</v>
      </c>
    </row>
    <row r="116" spans="1:7" x14ac:dyDescent="0.25">
      <c r="A116" s="32">
        <v>40237</v>
      </c>
      <c r="B116" s="28">
        <v>76.452631894736854</v>
      </c>
      <c r="C116" s="28">
        <v>-0.63674818931816046</v>
      </c>
      <c r="D116" s="28">
        <v>5.700000000000002</v>
      </c>
      <c r="E116" s="28">
        <v>1.4439340000000001</v>
      </c>
      <c r="F116" s="28">
        <v>11.53487999999999</v>
      </c>
      <c r="G116" s="33">
        <v>2</v>
      </c>
    </row>
    <row r="117" spans="1:7" x14ac:dyDescent="0.25">
      <c r="A117" s="32">
        <v>40268</v>
      </c>
      <c r="B117" s="28">
        <v>81.289999956521754</v>
      </c>
      <c r="C117" s="28">
        <v>-3.936589063227367</v>
      </c>
      <c r="D117" s="28">
        <v>5.700000000000002</v>
      </c>
      <c r="E117" s="28">
        <v>1.4439340000000001</v>
      </c>
      <c r="F117" s="28">
        <v>11.53487999999999</v>
      </c>
      <c r="G117" s="33">
        <v>3</v>
      </c>
    </row>
    <row r="118" spans="1:7" x14ac:dyDescent="0.25">
      <c r="A118" s="32">
        <v>40298</v>
      </c>
      <c r="B118" s="28">
        <v>84.575237380952387</v>
      </c>
      <c r="C118" s="28">
        <v>-11.31096279056618</v>
      </c>
      <c r="D118" s="28">
        <v>3.100000000000001</v>
      </c>
      <c r="E118" s="28">
        <v>2.360525</v>
      </c>
      <c r="F118" s="28">
        <v>3.6960399999999982</v>
      </c>
      <c r="G118" s="33">
        <v>4</v>
      </c>
    </row>
    <row r="119" spans="1:7" x14ac:dyDescent="0.25">
      <c r="A119" s="32">
        <v>40329</v>
      </c>
      <c r="B119" s="28">
        <v>74.11750155</v>
      </c>
      <c r="C119" s="28">
        <v>3.9912893089971231</v>
      </c>
      <c r="D119" s="28">
        <v>3.100000000000001</v>
      </c>
      <c r="E119" s="28">
        <v>2.360525</v>
      </c>
      <c r="F119" s="28">
        <v>3.6960399999999982</v>
      </c>
      <c r="G119" s="33">
        <v>5</v>
      </c>
    </row>
    <row r="120" spans="1:7" x14ac:dyDescent="0.25">
      <c r="A120" s="32">
        <v>40359</v>
      </c>
      <c r="B120" s="28">
        <v>75.404545818181816</v>
      </c>
      <c r="C120" s="28">
        <v>9.4200766325968477</v>
      </c>
      <c r="D120" s="28">
        <v>3.100000000000001</v>
      </c>
      <c r="E120" s="28">
        <v>2.3605250000000009</v>
      </c>
      <c r="F120" s="28">
        <v>3.6960399999999982</v>
      </c>
      <c r="G120" s="33">
        <v>6</v>
      </c>
    </row>
    <row r="121" spans="1:7" x14ac:dyDescent="0.25">
      <c r="A121" s="32">
        <v>40390</v>
      </c>
      <c r="B121" s="28">
        <v>76.382857523809506</v>
      </c>
      <c r="C121" s="28">
        <v>11.449825034118261</v>
      </c>
      <c r="D121" s="28">
        <v>6</v>
      </c>
      <c r="E121" s="28">
        <v>1.767765</v>
      </c>
      <c r="F121" s="28">
        <v>-1.25752</v>
      </c>
      <c r="G121" s="33">
        <v>7</v>
      </c>
    </row>
    <row r="122" spans="1:7" x14ac:dyDescent="0.25">
      <c r="A122" s="32">
        <v>40421</v>
      </c>
      <c r="B122" s="28">
        <v>76.666817000000009</v>
      </c>
      <c r="C122" s="28">
        <v>17.07544567512673</v>
      </c>
      <c r="D122" s="28">
        <v>6</v>
      </c>
      <c r="E122" s="28">
        <v>1.767765</v>
      </c>
      <c r="F122" s="28">
        <v>-1.25752</v>
      </c>
      <c r="G122" s="33">
        <v>8</v>
      </c>
    </row>
    <row r="123" spans="1:7" x14ac:dyDescent="0.25">
      <c r="A123" s="32">
        <v>40451</v>
      </c>
      <c r="B123" s="28">
        <v>75.54857095238097</v>
      </c>
      <c r="C123" s="28">
        <v>18.582605792429892</v>
      </c>
      <c r="D123" s="28">
        <v>6</v>
      </c>
      <c r="E123" s="28">
        <v>1.767765</v>
      </c>
      <c r="F123" s="28">
        <v>-1.25752</v>
      </c>
      <c r="G123" s="33">
        <v>9</v>
      </c>
    </row>
    <row r="124" spans="1:7" x14ac:dyDescent="0.25">
      <c r="A124" s="32">
        <v>40482</v>
      </c>
      <c r="B124" s="28">
        <v>81.974762285714306</v>
      </c>
      <c r="C124" s="28">
        <v>15.025728563631761</v>
      </c>
      <c r="D124" s="28">
        <v>4.4000000000000012</v>
      </c>
      <c r="E124" s="28">
        <v>1.1756089999999999</v>
      </c>
      <c r="F124" s="28">
        <v>-2.2540300000000002</v>
      </c>
      <c r="G124" s="33">
        <v>10</v>
      </c>
    </row>
    <row r="125" spans="1:7" x14ac:dyDescent="0.25">
      <c r="A125" s="32">
        <v>40512</v>
      </c>
      <c r="B125" s="28">
        <v>84.319523428571415</v>
      </c>
      <c r="C125" s="28">
        <v>23.777745843476389</v>
      </c>
      <c r="D125" s="28">
        <v>4.4000000000000012</v>
      </c>
      <c r="E125" s="28">
        <v>1.1756089999999999</v>
      </c>
      <c r="F125" s="28">
        <v>-2.2540300000000002</v>
      </c>
      <c r="G125" s="33">
        <v>11</v>
      </c>
    </row>
    <row r="126" spans="1:7" x14ac:dyDescent="0.25">
      <c r="A126" s="32">
        <v>40543</v>
      </c>
      <c r="B126" s="28">
        <v>89.233181727272708</v>
      </c>
      <c r="C126" s="28">
        <v>22.022061377291799</v>
      </c>
      <c r="D126" s="28">
        <v>4.4000000000000012</v>
      </c>
      <c r="E126" s="28">
        <v>1.175609000000001</v>
      </c>
      <c r="F126" s="28">
        <v>-2.2540300000000002</v>
      </c>
      <c r="G126" s="33">
        <v>12</v>
      </c>
    </row>
    <row r="127" spans="1:7" x14ac:dyDescent="0.25">
      <c r="A127" s="32">
        <v>40574</v>
      </c>
      <c r="B127" s="28">
        <v>89.578500399999996</v>
      </c>
      <c r="C127" s="28">
        <v>11.181776549298981</v>
      </c>
      <c r="D127" s="28">
        <v>4.5</v>
      </c>
      <c r="E127" s="28">
        <v>1.270248</v>
      </c>
      <c r="F127" s="28">
        <v>11.961869999999999</v>
      </c>
      <c r="G127" s="33">
        <v>1</v>
      </c>
    </row>
    <row r="128" spans="1:7" x14ac:dyDescent="0.25">
      <c r="A128" s="32">
        <v>40602</v>
      </c>
      <c r="B128" s="28">
        <v>89.743157684210516</v>
      </c>
      <c r="C128" s="28">
        <v>6.1772618097593934</v>
      </c>
      <c r="D128" s="28">
        <v>4.5</v>
      </c>
      <c r="E128" s="28">
        <v>1.270248</v>
      </c>
      <c r="F128" s="28">
        <v>11.961869999999999</v>
      </c>
      <c r="G128" s="33">
        <v>2</v>
      </c>
    </row>
    <row r="129" spans="1:7" x14ac:dyDescent="0.25">
      <c r="A129" s="32">
        <v>40633</v>
      </c>
      <c r="B129" s="28">
        <v>102.98130460869569</v>
      </c>
      <c r="C129" s="28">
        <v>-7.2633560726539486</v>
      </c>
      <c r="D129" s="28">
        <v>4.5</v>
      </c>
      <c r="E129" s="28">
        <v>1.270248</v>
      </c>
      <c r="F129" s="28">
        <v>11.961869999999999</v>
      </c>
      <c r="G129" s="33">
        <v>3</v>
      </c>
    </row>
    <row r="130" spans="1:7" x14ac:dyDescent="0.25">
      <c r="A130" s="32">
        <v>40663</v>
      </c>
      <c r="B130" s="28">
        <v>110.03850065</v>
      </c>
      <c r="C130" s="28">
        <v>-22.21650099986844</v>
      </c>
      <c r="D130" s="28">
        <v>1.1000000000000001</v>
      </c>
      <c r="E130" s="28">
        <v>2.141127</v>
      </c>
      <c r="F130" s="28">
        <v>10.457509999999999</v>
      </c>
      <c r="G130" s="33">
        <v>4</v>
      </c>
    </row>
    <row r="131" spans="1:7" x14ac:dyDescent="0.25">
      <c r="A131" s="32">
        <v>40694</v>
      </c>
      <c r="B131" s="28">
        <v>101.35666652380949</v>
      </c>
      <c r="C131" s="28">
        <v>-16.78340839078901</v>
      </c>
      <c r="D131" s="28">
        <v>1.1000000000000001</v>
      </c>
      <c r="E131" s="28">
        <v>2.141127</v>
      </c>
      <c r="F131" s="28">
        <v>10.457509999999999</v>
      </c>
      <c r="G131" s="33">
        <v>5</v>
      </c>
    </row>
    <row r="132" spans="1:7" x14ac:dyDescent="0.25">
      <c r="A132" s="32">
        <v>40724</v>
      </c>
      <c r="B132" s="28">
        <v>96.288636727272717</v>
      </c>
      <c r="C132" s="28">
        <v>-7.4682498626149094</v>
      </c>
      <c r="D132" s="28">
        <v>1.1000000000000001</v>
      </c>
      <c r="E132" s="28">
        <v>2.141127</v>
      </c>
      <c r="F132" s="28">
        <v>10.45751000000001</v>
      </c>
      <c r="G132" s="33">
        <v>6</v>
      </c>
    </row>
    <row r="133" spans="1:7" x14ac:dyDescent="0.25">
      <c r="A133" s="32">
        <v>40755</v>
      </c>
      <c r="B133" s="28">
        <v>97.340499800000003</v>
      </c>
      <c r="C133" s="28">
        <v>1.1533402480466921</v>
      </c>
      <c r="D133" s="28">
        <v>5.5</v>
      </c>
      <c r="E133" s="28">
        <v>3.430394999999999</v>
      </c>
      <c r="F133" s="28">
        <v>8.4574700000000007</v>
      </c>
      <c r="G133" s="33">
        <v>7</v>
      </c>
    </row>
    <row r="134" spans="1:7" x14ac:dyDescent="0.25">
      <c r="A134" s="32">
        <v>40786</v>
      </c>
      <c r="B134" s="28">
        <v>86.34086973913044</v>
      </c>
      <c r="C134" s="28">
        <v>14.916226230592899</v>
      </c>
      <c r="D134" s="28">
        <v>5.5</v>
      </c>
      <c r="E134" s="28">
        <v>3.4303949999999999</v>
      </c>
      <c r="F134" s="28">
        <v>8.4574700000000007</v>
      </c>
      <c r="G134" s="33">
        <v>8</v>
      </c>
    </row>
    <row r="135" spans="1:7" x14ac:dyDescent="0.25">
      <c r="A135" s="32">
        <v>40816</v>
      </c>
      <c r="B135" s="28">
        <v>85.609999095238095</v>
      </c>
      <c r="C135" s="28">
        <v>15.931457097448151</v>
      </c>
      <c r="D135" s="28">
        <v>5.5</v>
      </c>
      <c r="E135" s="28">
        <v>3.430394999999999</v>
      </c>
      <c r="F135" s="28">
        <v>8.4574700000000007</v>
      </c>
      <c r="G135" s="33">
        <v>9</v>
      </c>
    </row>
    <row r="136" spans="1:7" x14ac:dyDescent="0.25">
      <c r="A136" s="32">
        <v>40847</v>
      </c>
      <c r="B136" s="28">
        <v>86.428095142857146</v>
      </c>
      <c r="C136" s="28">
        <v>21.821686715278592</v>
      </c>
      <c r="D136" s="28">
        <v>2.2999999999999989</v>
      </c>
      <c r="E136" s="28">
        <v>3.756174000000001</v>
      </c>
      <c r="F136" s="28">
        <v>-12.2805</v>
      </c>
      <c r="G136" s="33">
        <v>10</v>
      </c>
    </row>
    <row r="137" spans="1:7" x14ac:dyDescent="0.25">
      <c r="A137" s="32">
        <v>40877</v>
      </c>
      <c r="B137" s="28">
        <v>97.134285714285724</v>
      </c>
      <c r="C137" s="28">
        <v>8.2726195989102695</v>
      </c>
      <c r="D137" s="28">
        <v>2.2999999999999989</v>
      </c>
      <c r="E137" s="28">
        <v>3.756174000000001</v>
      </c>
      <c r="F137" s="28">
        <v>-12.2805</v>
      </c>
      <c r="G137" s="33">
        <v>11</v>
      </c>
    </row>
    <row r="138" spans="1:7" x14ac:dyDescent="0.25">
      <c r="A138" s="32">
        <v>40908</v>
      </c>
      <c r="B138" s="28">
        <v>98.575713428571447</v>
      </c>
      <c r="C138" s="28">
        <v>4.1228309863946926</v>
      </c>
      <c r="D138" s="28">
        <v>2.2999999999999989</v>
      </c>
      <c r="E138" s="28">
        <v>3.756174000000001</v>
      </c>
      <c r="F138" s="28">
        <v>-12.2805</v>
      </c>
      <c r="G138" s="33">
        <v>12</v>
      </c>
    </row>
    <row r="139" spans="1:7" x14ac:dyDescent="0.25">
      <c r="A139" s="32">
        <v>40939</v>
      </c>
      <c r="B139" s="28">
        <v>100.31849905</v>
      </c>
      <c r="C139" s="28">
        <v>-10.264545522487269</v>
      </c>
      <c r="D139" s="28">
        <v>5.0999999999999988</v>
      </c>
      <c r="E139" s="28">
        <v>3.293777</v>
      </c>
      <c r="F139" s="28">
        <v>5.0532100000000026</v>
      </c>
      <c r="G139" s="33">
        <v>1</v>
      </c>
    </row>
    <row r="140" spans="1:7" x14ac:dyDescent="0.25">
      <c r="A140" s="32">
        <v>40968</v>
      </c>
      <c r="B140" s="28">
        <v>102.26249975</v>
      </c>
      <c r="C140" s="28">
        <v>-19.27330356046453</v>
      </c>
      <c r="D140" s="28">
        <v>5.0999999999999988</v>
      </c>
      <c r="E140" s="28">
        <v>3.293777</v>
      </c>
      <c r="F140" s="28">
        <v>5.0532100000000026</v>
      </c>
      <c r="G140" s="33">
        <v>2</v>
      </c>
    </row>
    <row r="141" spans="1:7" x14ac:dyDescent="0.25">
      <c r="A141" s="32">
        <v>40999</v>
      </c>
      <c r="B141" s="28">
        <v>106.2049995</v>
      </c>
      <c r="C141" s="28">
        <v>-16.22106217854774</v>
      </c>
      <c r="D141" s="28">
        <v>5.0999999999999979</v>
      </c>
      <c r="E141" s="28">
        <v>3.293777</v>
      </c>
      <c r="F141" s="28">
        <v>5.0532100000000044</v>
      </c>
      <c r="G141" s="33">
        <v>3</v>
      </c>
    </row>
    <row r="142" spans="1:7" x14ac:dyDescent="0.25">
      <c r="A142" s="32">
        <v>41029</v>
      </c>
      <c r="B142" s="28">
        <v>103.3460003</v>
      </c>
      <c r="C142" s="28">
        <v>-7.9195434570428196</v>
      </c>
      <c r="D142" s="28">
        <v>5.799999999999998</v>
      </c>
      <c r="E142" s="28">
        <v>2.815192000000001</v>
      </c>
      <c r="F142" s="28">
        <v>9.5398999999999976</v>
      </c>
      <c r="G142" s="33">
        <v>4</v>
      </c>
    </row>
    <row r="143" spans="1:7" x14ac:dyDescent="0.25">
      <c r="A143" s="32">
        <v>41060</v>
      </c>
      <c r="B143" s="28">
        <v>94.715909909090897</v>
      </c>
      <c r="C143" s="28">
        <v>-0.98478245602472403</v>
      </c>
      <c r="D143" s="28">
        <v>5.799999999999998</v>
      </c>
      <c r="E143" s="28">
        <v>2.815192000000001</v>
      </c>
      <c r="F143" s="28">
        <v>9.5398999999999958</v>
      </c>
      <c r="G143" s="33">
        <v>5</v>
      </c>
    </row>
    <row r="144" spans="1:7" x14ac:dyDescent="0.25">
      <c r="A144" s="32">
        <v>41090</v>
      </c>
      <c r="B144" s="28">
        <v>82.405238238095222</v>
      </c>
      <c r="C144" s="28">
        <v>7.8428931274733369</v>
      </c>
      <c r="D144" s="28">
        <v>5.799999999999998</v>
      </c>
      <c r="E144" s="28">
        <v>2.815192000000001</v>
      </c>
      <c r="F144" s="28">
        <v>9.5398999999999976</v>
      </c>
      <c r="G144" s="33">
        <v>6</v>
      </c>
    </row>
    <row r="145" spans="1:7" x14ac:dyDescent="0.25">
      <c r="A145" s="32">
        <v>41121</v>
      </c>
      <c r="B145" s="28">
        <v>87.745238142857147</v>
      </c>
      <c r="C145" s="28">
        <v>-0.76874067472890351</v>
      </c>
      <c r="D145" s="28">
        <v>3.5</v>
      </c>
      <c r="E145" s="28">
        <v>1.8897649999999999</v>
      </c>
      <c r="F145" s="28">
        <v>-9.4145200000000013</v>
      </c>
      <c r="G145" s="33">
        <v>7</v>
      </c>
    </row>
    <row r="146" spans="1:7" x14ac:dyDescent="0.25">
      <c r="A146" s="32">
        <v>41152</v>
      </c>
      <c r="B146" s="28">
        <v>94.160870086956535</v>
      </c>
      <c r="C146" s="28">
        <v>-4.2669550742032429</v>
      </c>
      <c r="D146" s="28">
        <v>3.5</v>
      </c>
      <c r="E146" s="28">
        <v>1.889764999999999</v>
      </c>
      <c r="F146" s="28">
        <v>-9.4145200000000031</v>
      </c>
      <c r="G146" s="33">
        <v>8</v>
      </c>
    </row>
    <row r="147" spans="1:7" x14ac:dyDescent="0.25">
      <c r="A147" s="32">
        <v>41182</v>
      </c>
      <c r="B147" s="28">
        <v>94.558421842105247</v>
      </c>
      <c r="C147" s="28">
        <v>1.6266327487839189</v>
      </c>
      <c r="D147" s="28">
        <v>3.5</v>
      </c>
      <c r="E147" s="28">
        <v>1.8897649999999999</v>
      </c>
      <c r="F147" s="28">
        <v>-9.4145200000000013</v>
      </c>
      <c r="G147" s="33">
        <v>9</v>
      </c>
    </row>
    <row r="148" spans="1:7" x14ac:dyDescent="0.25">
      <c r="A148" s="32">
        <v>41213</v>
      </c>
      <c r="B148" s="28">
        <v>89.948095285714288</v>
      </c>
      <c r="C148" s="28">
        <v>3.9500607927219811</v>
      </c>
      <c r="D148" s="28">
        <v>2.7999999999999989</v>
      </c>
      <c r="E148" s="28">
        <v>1.6977839999999991</v>
      </c>
      <c r="F148" s="28">
        <v>-1.2014199999999999</v>
      </c>
      <c r="G148" s="33">
        <v>10</v>
      </c>
    </row>
    <row r="149" spans="1:7" x14ac:dyDescent="0.25">
      <c r="A149" s="32">
        <v>41243</v>
      </c>
      <c r="B149" s="28">
        <v>86.689522904761915</v>
      </c>
      <c r="C149" s="28">
        <v>8.9480206322566502</v>
      </c>
      <c r="D149" s="28">
        <v>2.7999999999999989</v>
      </c>
      <c r="E149" s="28">
        <v>1.6977839999999991</v>
      </c>
      <c r="F149" s="28">
        <v>-1.2014199999999999</v>
      </c>
      <c r="G149" s="33">
        <v>11</v>
      </c>
    </row>
    <row r="150" spans="1:7" x14ac:dyDescent="0.25">
      <c r="A150" s="32">
        <v>41274</v>
      </c>
      <c r="B150" s="28">
        <v>88.248000300000001</v>
      </c>
      <c r="C150" s="28">
        <v>4.1001012649429587</v>
      </c>
      <c r="D150" s="28">
        <v>2.7999999999999989</v>
      </c>
      <c r="E150" s="28">
        <v>1.6977839999999991</v>
      </c>
      <c r="F150" s="28">
        <v>-1.2014199999999999</v>
      </c>
      <c r="G150" s="33">
        <v>12</v>
      </c>
    </row>
    <row r="151" spans="1:7" x14ac:dyDescent="0.25">
      <c r="A151" s="32">
        <v>41305</v>
      </c>
      <c r="B151" s="28">
        <v>94.828570761904743</v>
      </c>
      <c r="C151" s="28">
        <v>-0.13922181722977359</v>
      </c>
      <c r="D151" s="28">
        <v>2.5</v>
      </c>
      <c r="E151" s="28">
        <v>1.889365</v>
      </c>
      <c r="F151" s="28">
        <v>-4.5110900000000003</v>
      </c>
      <c r="G151" s="33">
        <v>1</v>
      </c>
    </row>
    <row r="152" spans="1:7" x14ac:dyDescent="0.25">
      <c r="A152" s="32">
        <v>41333</v>
      </c>
      <c r="B152" s="28">
        <v>95.321578999999986</v>
      </c>
      <c r="C152" s="28">
        <v>1.9467307352416929</v>
      </c>
      <c r="D152" s="28">
        <v>2.5</v>
      </c>
      <c r="E152" s="28">
        <v>1.889365</v>
      </c>
      <c r="F152" s="28">
        <v>-4.5110900000000003</v>
      </c>
      <c r="G152" s="33">
        <v>2</v>
      </c>
    </row>
    <row r="153" spans="1:7" x14ac:dyDescent="0.25">
      <c r="A153" s="32">
        <v>41364</v>
      </c>
      <c r="B153" s="28">
        <v>93.160475666666642</v>
      </c>
      <c r="C153" s="28">
        <v>13.660631481091119</v>
      </c>
      <c r="D153" s="28">
        <v>2.5</v>
      </c>
      <c r="E153" s="28">
        <v>1.889365</v>
      </c>
      <c r="F153" s="28">
        <v>-4.5110900000000003</v>
      </c>
      <c r="G153" s="33">
        <v>3</v>
      </c>
    </row>
    <row r="154" spans="1:7" x14ac:dyDescent="0.25">
      <c r="A154" s="32">
        <v>41394</v>
      </c>
      <c r="B154" s="28">
        <v>92.067727409090907</v>
      </c>
      <c r="C154" s="28">
        <v>15.97780424811379</v>
      </c>
      <c r="D154" s="28">
        <v>5.200000000000002</v>
      </c>
      <c r="E154" s="28">
        <v>1.681829</v>
      </c>
      <c r="F154" s="28">
        <v>7.1757000000000044</v>
      </c>
      <c r="G154" s="33">
        <v>4</v>
      </c>
    </row>
    <row r="155" spans="1:7" x14ac:dyDescent="0.25">
      <c r="A155" s="32">
        <v>41425</v>
      </c>
      <c r="B155" s="28">
        <v>94.799546090909104</v>
      </c>
      <c r="C155" s="28">
        <v>11.11850101267698</v>
      </c>
      <c r="D155" s="28">
        <v>5.200000000000002</v>
      </c>
      <c r="E155" s="28">
        <v>1.681829</v>
      </c>
      <c r="F155" s="28">
        <v>7.1757000000000044</v>
      </c>
      <c r="G155" s="33">
        <v>5</v>
      </c>
    </row>
    <row r="156" spans="1:7" x14ac:dyDescent="0.25">
      <c r="A156" s="32">
        <v>41455</v>
      </c>
      <c r="B156" s="28">
        <v>95.800499350000024</v>
      </c>
      <c r="C156" s="28">
        <v>3.6838476205394191</v>
      </c>
      <c r="D156" s="28">
        <v>5.2000000000000011</v>
      </c>
      <c r="E156" s="28">
        <v>1.681829</v>
      </c>
      <c r="F156" s="28">
        <v>7.1757000000000044</v>
      </c>
      <c r="G156" s="33">
        <v>6</v>
      </c>
    </row>
    <row r="157" spans="1:7" x14ac:dyDescent="0.25">
      <c r="A157" s="32">
        <v>41486</v>
      </c>
      <c r="B157" s="28">
        <v>104.62409104545451</v>
      </c>
      <c r="C157" s="28">
        <v>-9.8578347050582877</v>
      </c>
      <c r="D157" s="28">
        <v>1.7</v>
      </c>
      <c r="E157" s="28">
        <v>1.392849999999999</v>
      </c>
      <c r="F157" s="28">
        <v>-0.2932300000000001</v>
      </c>
      <c r="G157" s="33">
        <v>7</v>
      </c>
    </row>
    <row r="158" spans="1:7" x14ac:dyDescent="0.25">
      <c r="A158" s="32">
        <v>41517</v>
      </c>
      <c r="B158" s="28">
        <v>106.53909122727271</v>
      </c>
      <c r="C158" s="28">
        <v>-8.6654697802636758</v>
      </c>
      <c r="D158" s="28">
        <v>1.7</v>
      </c>
      <c r="E158" s="28">
        <v>1.392849999999999</v>
      </c>
      <c r="F158" s="28">
        <v>-0.2932300000000001</v>
      </c>
      <c r="G158" s="33">
        <v>8</v>
      </c>
    </row>
    <row r="159" spans="1:7" x14ac:dyDescent="0.25">
      <c r="A159" s="32">
        <v>41547</v>
      </c>
      <c r="B159" s="28">
        <v>106.23549955</v>
      </c>
      <c r="C159" s="28">
        <v>-9.9260707923861755</v>
      </c>
      <c r="D159" s="28">
        <v>1.7</v>
      </c>
      <c r="E159" s="28">
        <v>1.392849999999999</v>
      </c>
      <c r="F159" s="28">
        <v>-0.29322999999999999</v>
      </c>
      <c r="G159" s="33">
        <v>9</v>
      </c>
    </row>
    <row r="160" spans="1:7" x14ac:dyDescent="0.25">
      <c r="A160" s="32">
        <v>41578</v>
      </c>
      <c r="B160" s="28">
        <v>100.5526080434783</v>
      </c>
      <c r="C160" s="28">
        <v>1.1172999216627271</v>
      </c>
      <c r="D160" s="28">
        <v>5.200000000000002</v>
      </c>
      <c r="E160" s="28">
        <v>1.5533589999999999</v>
      </c>
      <c r="F160" s="28">
        <v>12.527060000000001</v>
      </c>
      <c r="G160" s="33">
        <v>10</v>
      </c>
    </row>
    <row r="161" spans="1:7" x14ac:dyDescent="0.25">
      <c r="A161" s="32">
        <v>41608</v>
      </c>
      <c r="B161" s="28">
        <v>93.910499849999994</v>
      </c>
      <c r="C161" s="28">
        <v>6.7730892320269502</v>
      </c>
      <c r="D161" s="28">
        <v>5.2000000000000011</v>
      </c>
      <c r="E161" s="28">
        <v>1.5533589999999999</v>
      </c>
      <c r="F161" s="28">
        <v>12.527060000000001</v>
      </c>
      <c r="G161" s="33">
        <v>11</v>
      </c>
    </row>
    <row r="162" spans="1:7" x14ac:dyDescent="0.25">
      <c r="A162" s="32">
        <v>41639</v>
      </c>
      <c r="B162" s="28">
        <v>97.879524238095243</v>
      </c>
      <c r="C162" s="28">
        <v>3.8822213197456459</v>
      </c>
      <c r="D162" s="28">
        <v>5.2000000000000011</v>
      </c>
      <c r="E162" s="28">
        <v>1.5533589999999999</v>
      </c>
      <c r="F162" s="28">
        <v>12.527060000000001</v>
      </c>
      <c r="G162" s="33">
        <v>12</v>
      </c>
    </row>
    <row r="163" spans="1:7" x14ac:dyDescent="0.25">
      <c r="A163" s="32">
        <v>41670</v>
      </c>
      <c r="B163" s="28">
        <v>94.856667238095227</v>
      </c>
      <c r="C163" s="28">
        <v>8.4908247249374735</v>
      </c>
      <c r="D163" s="28">
        <v>5.4000000000000021</v>
      </c>
      <c r="E163" s="28">
        <v>1.233471</v>
      </c>
      <c r="F163" s="28">
        <v>-7.8746199999999957</v>
      </c>
      <c r="G163" s="33">
        <v>1</v>
      </c>
    </row>
    <row r="164" spans="1:7" x14ac:dyDescent="0.25">
      <c r="A164" s="32">
        <v>41698</v>
      </c>
      <c r="B164" s="28">
        <v>100.675262368421</v>
      </c>
      <c r="C164" s="28">
        <v>5.0126106054674091</v>
      </c>
      <c r="D164" s="28">
        <v>5.4000000000000021</v>
      </c>
      <c r="E164" s="28">
        <v>1.233471</v>
      </c>
      <c r="F164" s="28">
        <v>-7.8746199999999957</v>
      </c>
      <c r="G164" s="33">
        <v>2</v>
      </c>
    </row>
    <row r="165" spans="1:7" x14ac:dyDescent="0.25">
      <c r="A165" s="32">
        <v>41729</v>
      </c>
      <c r="B165" s="28">
        <v>100.5090473809524</v>
      </c>
      <c r="C165" s="28">
        <v>0.59026242038910515</v>
      </c>
      <c r="D165" s="28">
        <v>5.4000000000000021</v>
      </c>
      <c r="E165" s="28">
        <v>1.233471</v>
      </c>
      <c r="F165" s="28">
        <v>-7.8746199999999957</v>
      </c>
      <c r="G165" s="33">
        <v>3</v>
      </c>
    </row>
    <row r="166" spans="1:7" x14ac:dyDescent="0.25">
      <c r="A166" s="32">
        <v>41759</v>
      </c>
      <c r="B166" s="28">
        <v>102.034762</v>
      </c>
      <c r="C166" s="28">
        <v>-6.4748389548344001</v>
      </c>
      <c r="D166" s="28">
        <v>0.29999999999999988</v>
      </c>
      <c r="E166" s="28">
        <v>1.405456</v>
      </c>
      <c r="F166" s="28">
        <v>1.2118100000000001</v>
      </c>
      <c r="G166" s="33">
        <v>4</v>
      </c>
    </row>
    <row r="167" spans="1:7" x14ac:dyDescent="0.25">
      <c r="A167" s="32">
        <v>41790</v>
      </c>
      <c r="B167" s="28">
        <v>101.7947616666667</v>
      </c>
      <c r="C167" s="28">
        <v>-9.2462236485286518</v>
      </c>
      <c r="D167" s="28">
        <v>0.29999999999999988</v>
      </c>
      <c r="E167" s="28">
        <v>1.405456</v>
      </c>
      <c r="F167" s="28">
        <v>1.2118100000000001</v>
      </c>
      <c r="G167" s="33">
        <v>5</v>
      </c>
    </row>
    <row r="168" spans="1:7" x14ac:dyDescent="0.25">
      <c r="A168" s="32">
        <v>41820</v>
      </c>
      <c r="B168" s="28">
        <v>105.1466675238095</v>
      </c>
      <c r="C168" s="28">
        <v>-21.42386687764229</v>
      </c>
      <c r="D168" s="28">
        <v>0.29999999999999988</v>
      </c>
      <c r="E168" s="28">
        <v>1.405456</v>
      </c>
      <c r="F168" s="28">
        <v>1.2118100000000001</v>
      </c>
      <c r="G168" s="33">
        <v>6</v>
      </c>
    </row>
    <row r="169" spans="1:7" x14ac:dyDescent="0.25">
      <c r="A169" s="32">
        <v>41851</v>
      </c>
      <c r="B169" s="28">
        <v>102.4109087272727</v>
      </c>
      <c r="C169" s="28">
        <v>-27.772271404863002</v>
      </c>
      <c r="D169" s="28">
        <v>7.599999999999997</v>
      </c>
      <c r="E169" s="28">
        <v>2.0508459999999999</v>
      </c>
      <c r="F169" s="28">
        <v>4.7311700000000023</v>
      </c>
      <c r="G169" s="33">
        <v>7</v>
      </c>
    </row>
    <row r="170" spans="1:7" x14ac:dyDescent="0.25">
      <c r="A170" s="32">
        <v>41882</v>
      </c>
      <c r="B170" s="28">
        <v>96.076190380952383</v>
      </c>
      <c r="C170" s="28">
        <v>-42.085530203770908</v>
      </c>
      <c r="D170" s="28">
        <v>7.599999999999997</v>
      </c>
      <c r="E170" s="28">
        <v>2.0508459999999999</v>
      </c>
      <c r="F170" s="28">
        <v>4.7311700000000014</v>
      </c>
      <c r="G170" s="33">
        <v>8</v>
      </c>
    </row>
    <row r="171" spans="1:7" x14ac:dyDescent="0.25">
      <c r="A171" s="32">
        <v>41912</v>
      </c>
      <c r="B171" s="28">
        <v>93.03428552380953</v>
      </c>
      <c r="C171" s="28">
        <v>-48.780000573682671</v>
      </c>
      <c r="D171" s="28">
        <v>7.599999999999997</v>
      </c>
      <c r="E171" s="28">
        <v>2.0508459999999999</v>
      </c>
      <c r="F171" s="28">
        <v>4.7311700000000014</v>
      </c>
      <c r="G171" s="33">
        <v>9</v>
      </c>
    </row>
    <row r="172" spans="1:7" x14ac:dyDescent="0.25">
      <c r="A172" s="32">
        <v>41943</v>
      </c>
      <c r="B172" s="28">
        <v>84.339129260869555</v>
      </c>
      <c r="C172" s="28">
        <v>-40.341986013437293</v>
      </c>
      <c r="D172" s="28">
        <v>6.599999999999997</v>
      </c>
      <c r="E172" s="28">
        <v>1.783154000000001</v>
      </c>
      <c r="F172" s="28">
        <v>-5.2997600000000027</v>
      </c>
      <c r="G172" s="33">
        <v>10</v>
      </c>
    </row>
    <row r="173" spans="1:7" x14ac:dyDescent="0.25">
      <c r="A173" s="32">
        <v>41973</v>
      </c>
      <c r="B173" s="28">
        <v>76.206842894736866</v>
      </c>
      <c r="C173" s="28">
        <v>-36.786585512020586</v>
      </c>
      <c r="D173" s="28">
        <v>6.599999999999997</v>
      </c>
      <c r="E173" s="28">
        <v>1.7831539999999999</v>
      </c>
      <c r="F173" s="28">
        <v>-5.2997600000000018</v>
      </c>
      <c r="G173" s="33">
        <v>11</v>
      </c>
    </row>
    <row r="174" spans="1:7" x14ac:dyDescent="0.25">
      <c r="A174" s="32">
        <v>42004</v>
      </c>
      <c r="B174" s="28">
        <v>59.347726636363632</v>
      </c>
      <c r="C174" s="28">
        <v>-2.719411965922756</v>
      </c>
      <c r="D174" s="28">
        <v>6.599999999999997</v>
      </c>
      <c r="E174" s="28">
        <v>1.783154000000001</v>
      </c>
      <c r="F174" s="28">
        <v>-5.2997600000000027</v>
      </c>
      <c r="G174" s="33">
        <v>12</v>
      </c>
    </row>
    <row r="175" spans="1:7" x14ac:dyDescent="0.25">
      <c r="A175" s="32">
        <v>42035</v>
      </c>
      <c r="B175" s="28">
        <v>47.32550024999999</v>
      </c>
      <c r="C175" s="28">
        <v>25.59307192388399</v>
      </c>
      <c r="D175" s="28">
        <v>2.5</v>
      </c>
      <c r="E175" s="28">
        <v>1.2480279999999999</v>
      </c>
      <c r="F175" s="28">
        <v>-25.195170000000012</v>
      </c>
      <c r="G175" s="33">
        <v>1</v>
      </c>
    </row>
    <row r="176" spans="1:7" x14ac:dyDescent="0.25">
      <c r="A176" s="32">
        <v>42063</v>
      </c>
      <c r="B176" s="28">
        <v>50.72473652631578</v>
      </c>
      <c r="C176" s="28">
        <v>16.093917765183331</v>
      </c>
      <c r="D176" s="28">
        <v>2.5</v>
      </c>
      <c r="E176" s="28">
        <v>1.2480279999999999</v>
      </c>
      <c r="F176" s="28">
        <v>-25.195170000000012</v>
      </c>
      <c r="G176" s="33">
        <v>2</v>
      </c>
    </row>
    <row r="177" spans="1:7" x14ac:dyDescent="0.25">
      <c r="A177" s="32">
        <v>42094</v>
      </c>
      <c r="B177" s="28">
        <v>47.854090500000012</v>
      </c>
      <c r="C177" s="28">
        <v>3.015321160918639</v>
      </c>
      <c r="D177" s="28">
        <v>2.5</v>
      </c>
      <c r="E177" s="28">
        <v>1.248028000000001</v>
      </c>
      <c r="F177" s="28">
        <v>-25.195170000000001</v>
      </c>
      <c r="G177" s="33">
        <v>3</v>
      </c>
    </row>
    <row r="178" spans="1:7" x14ac:dyDescent="0.25">
      <c r="A178" s="32">
        <v>42124</v>
      </c>
      <c r="B178" s="28">
        <v>54.628095523809527</v>
      </c>
      <c r="C178" s="28">
        <v>-20.9754697566926</v>
      </c>
      <c r="D178" s="28">
        <v>3.100000000000001</v>
      </c>
      <c r="E178" s="28">
        <v>-6.2695929999999997E-2</v>
      </c>
      <c r="F178" s="28">
        <v>-33.773500000000013</v>
      </c>
      <c r="G178" s="33">
        <v>4</v>
      </c>
    </row>
    <row r="179" spans="1:7" x14ac:dyDescent="0.25">
      <c r="A179" s="32">
        <v>42155</v>
      </c>
      <c r="B179" s="28">
        <v>59.371999900000013</v>
      </c>
      <c r="C179" s="28">
        <v>-23.61029085328456</v>
      </c>
      <c r="D179" s="28">
        <v>3.100000000000001</v>
      </c>
      <c r="E179" s="28">
        <v>-6.2695929999999997E-2</v>
      </c>
      <c r="F179" s="28">
        <v>-33.773500000000013</v>
      </c>
      <c r="G179" s="33">
        <v>5</v>
      </c>
    </row>
    <row r="180" spans="1:7" x14ac:dyDescent="0.25">
      <c r="A180" s="32">
        <v>42185</v>
      </c>
      <c r="B180" s="28">
        <v>59.828636363636363</v>
      </c>
      <c r="C180" s="28">
        <v>-22.31362842236727</v>
      </c>
      <c r="D180" s="28">
        <v>3.100000000000001</v>
      </c>
      <c r="E180" s="28">
        <v>-6.2695930000000011E-2</v>
      </c>
      <c r="F180" s="28">
        <v>-33.773500000000013</v>
      </c>
      <c r="G180" s="33">
        <v>6</v>
      </c>
    </row>
    <row r="181" spans="1:7" x14ac:dyDescent="0.25">
      <c r="A181" s="32">
        <v>42216</v>
      </c>
      <c r="B181" s="28">
        <v>50.930000227272721</v>
      </c>
      <c r="C181" s="28">
        <v>-17.90772725040328</v>
      </c>
      <c r="D181" s="28">
        <v>4.5999999999999979</v>
      </c>
      <c r="E181" s="28">
        <v>-3.8272010000000023E-2</v>
      </c>
      <c r="F181" s="28">
        <v>19.32414</v>
      </c>
      <c r="G181" s="33">
        <v>7</v>
      </c>
    </row>
    <row r="182" spans="1:7" x14ac:dyDescent="0.25">
      <c r="A182" s="32">
        <v>42247</v>
      </c>
      <c r="B182" s="28">
        <v>42.889047714285716</v>
      </c>
      <c r="C182" s="28">
        <v>-15.159095185649861</v>
      </c>
      <c r="D182" s="28">
        <v>4.5999999999999988</v>
      </c>
      <c r="E182" s="28">
        <v>-3.8272010000000009E-2</v>
      </c>
      <c r="F182" s="28">
        <v>19.32414</v>
      </c>
      <c r="G182" s="33">
        <v>8</v>
      </c>
    </row>
    <row r="183" spans="1:7" x14ac:dyDescent="0.25">
      <c r="A183" s="32">
        <v>42277</v>
      </c>
      <c r="B183" s="28">
        <v>45.465238380952371</v>
      </c>
      <c r="C183" s="28">
        <v>-31.957589766909528</v>
      </c>
      <c r="D183" s="28">
        <v>4.5999999999999988</v>
      </c>
      <c r="E183" s="28">
        <v>-3.8272010000000009E-2</v>
      </c>
      <c r="F183" s="28">
        <v>19.32414</v>
      </c>
      <c r="G183" s="33">
        <v>9</v>
      </c>
    </row>
    <row r="184" spans="1:7" x14ac:dyDescent="0.25">
      <c r="A184" s="32">
        <v>42308</v>
      </c>
      <c r="B184" s="28">
        <v>46.289545318181823</v>
      </c>
      <c r="C184" s="28">
        <v>-31.138990142582848</v>
      </c>
      <c r="D184" s="28">
        <v>2.5</v>
      </c>
      <c r="E184" s="28">
        <v>0.1095034</v>
      </c>
      <c r="F184" s="28">
        <v>-19.650140000000011</v>
      </c>
      <c r="G184" s="33">
        <v>10</v>
      </c>
    </row>
    <row r="185" spans="1:7" x14ac:dyDescent="0.25">
      <c r="A185" s="32">
        <v>42338</v>
      </c>
      <c r="B185" s="28">
        <v>42.923000199999997</v>
      </c>
      <c r="C185" s="28">
        <v>-10.359642834546261</v>
      </c>
      <c r="D185" s="28">
        <v>2.5</v>
      </c>
      <c r="E185" s="28">
        <v>0.1095034</v>
      </c>
      <c r="F185" s="28">
        <v>-19.65014</v>
      </c>
      <c r="G185" s="33">
        <v>11</v>
      </c>
    </row>
    <row r="186" spans="1:7" x14ac:dyDescent="0.25">
      <c r="A186" s="32">
        <v>42369</v>
      </c>
      <c r="B186" s="28">
        <v>37.327272499999999</v>
      </c>
      <c r="C186" s="28">
        <v>14.75311827470852</v>
      </c>
      <c r="D186" s="28">
        <v>2.5</v>
      </c>
      <c r="E186" s="28">
        <v>0.1095034</v>
      </c>
      <c r="F186" s="28">
        <v>-19.650140000000011</v>
      </c>
      <c r="G186" s="33">
        <v>12</v>
      </c>
    </row>
    <row r="187" spans="1:7" x14ac:dyDescent="0.25">
      <c r="A187" s="32">
        <v>42400</v>
      </c>
      <c r="B187" s="28">
        <v>31.658000000000001</v>
      </c>
      <c r="C187" s="28">
        <v>52.466437074486123</v>
      </c>
      <c r="D187" s="28">
        <v>0.5</v>
      </c>
      <c r="E187" s="28">
        <v>0.46626459999999997</v>
      </c>
      <c r="F187" s="28">
        <v>-9.7868699999999968</v>
      </c>
      <c r="G187" s="33">
        <v>1</v>
      </c>
    </row>
    <row r="188" spans="1:7" x14ac:dyDescent="0.25">
      <c r="A188" s="32">
        <v>42429</v>
      </c>
      <c r="B188" s="28">
        <v>30.56047633333333</v>
      </c>
      <c r="C188" s="28">
        <v>59.709216805933451</v>
      </c>
      <c r="D188" s="28">
        <v>0.5</v>
      </c>
      <c r="E188" s="28">
        <v>0.46626459999999997</v>
      </c>
      <c r="F188" s="28">
        <v>-9.7868699999999968</v>
      </c>
      <c r="G188" s="33">
        <v>2</v>
      </c>
    </row>
    <row r="189" spans="1:7" x14ac:dyDescent="0.25">
      <c r="A189" s="32">
        <v>42460</v>
      </c>
      <c r="B189" s="28">
        <v>37.96090913636364</v>
      </c>
      <c r="C189" s="28">
        <v>15.0707304187956</v>
      </c>
      <c r="D189" s="28">
        <v>0.5</v>
      </c>
      <c r="E189" s="28">
        <v>0.46626459999999997</v>
      </c>
      <c r="F189" s="28">
        <v>-9.7868699999999951</v>
      </c>
      <c r="G189" s="33">
        <v>3</v>
      </c>
    </row>
    <row r="190" spans="1:7" x14ac:dyDescent="0.25">
      <c r="A190" s="32">
        <v>42490</v>
      </c>
      <c r="B190" s="28">
        <v>41.12476185714285</v>
      </c>
      <c r="C190" s="28">
        <v>11.48494076677648</v>
      </c>
      <c r="D190" s="28">
        <v>2</v>
      </c>
      <c r="E190" s="28">
        <v>1.0802670000000001</v>
      </c>
      <c r="F190" s="28">
        <v>-20.47082</v>
      </c>
      <c r="G190" s="33">
        <v>4</v>
      </c>
    </row>
    <row r="191" spans="1:7" x14ac:dyDescent="0.25">
      <c r="A191" s="32">
        <v>42521</v>
      </c>
      <c r="B191" s="28">
        <v>46.79666676190476</v>
      </c>
      <c r="C191" s="28">
        <v>-1.7406257696682681</v>
      </c>
      <c r="D191" s="28">
        <v>2</v>
      </c>
      <c r="E191" s="28">
        <v>1.0802670000000001</v>
      </c>
      <c r="F191" s="28">
        <v>-20.47082</v>
      </c>
      <c r="G191" s="33">
        <v>5</v>
      </c>
    </row>
    <row r="192" spans="1:7" x14ac:dyDescent="0.25">
      <c r="A192" s="32">
        <v>42551</v>
      </c>
      <c r="B192" s="28">
        <v>48.853181681818192</v>
      </c>
      <c r="C192" s="28">
        <v>0.1242828547498343</v>
      </c>
      <c r="D192" s="28">
        <v>2</v>
      </c>
      <c r="E192" s="28">
        <v>1.080266999999999</v>
      </c>
      <c r="F192" s="28">
        <v>-20.47082</v>
      </c>
      <c r="G192" s="33">
        <v>6</v>
      </c>
    </row>
    <row r="193" spans="1:7" x14ac:dyDescent="0.25">
      <c r="A193" s="32">
        <v>42582</v>
      </c>
      <c r="B193" s="28">
        <v>44.799499650000001</v>
      </c>
      <c r="C193" s="28">
        <v>6.1041299810248288</v>
      </c>
      <c r="D193" s="28">
        <v>4.0999999999999996</v>
      </c>
      <c r="E193" s="28">
        <v>1.0470630000000001</v>
      </c>
      <c r="F193" s="28">
        <v>36.306349999999988</v>
      </c>
      <c r="G193" s="33">
        <v>7</v>
      </c>
    </row>
    <row r="194" spans="1:7" x14ac:dyDescent="0.25">
      <c r="A194" s="32">
        <v>42613</v>
      </c>
      <c r="B194" s="28">
        <v>44.799130695652181</v>
      </c>
      <c r="C194" s="28">
        <v>17.670311843276441</v>
      </c>
      <c r="D194" s="28">
        <v>4.0999999999999988</v>
      </c>
      <c r="E194" s="28">
        <v>1.0470630000000001</v>
      </c>
      <c r="F194" s="28">
        <v>36.306349999999988</v>
      </c>
      <c r="G194" s="33">
        <v>8</v>
      </c>
    </row>
    <row r="195" spans="1:7" x14ac:dyDescent="0.25">
      <c r="A195" s="32">
        <v>42643</v>
      </c>
      <c r="B195" s="28">
        <v>45.225714476190483</v>
      </c>
      <c r="C195" s="28">
        <v>16.955844734175528</v>
      </c>
      <c r="D195" s="28">
        <v>4.0999999999999988</v>
      </c>
      <c r="E195" s="28">
        <v>1.0470630000000001</v>
      </c>
      <c r="F195" s="28">
        <v>36.306349999999988</v>
      </c>
      <c r="G195" s="33">
        <v>9</v>
      </c>
    </row>
    <row r="196" spans="1:7" x14ac:dyDescent="0.25">
      <c r="A196" s="32">
        <v>42674</v>
      </c>
      <c r="B196" s="28">
        <v>49.869499900000008</v>
      </c>
      <c r="C196" s="28">
        <v>5.5360543930151582</v>
      </c>
      <c r="D196" s="28">
        <v>3.6</v>
      </c>
      <c r="E196" s="28">
        <v>1.117615</v>
      </c>
      <c r="F196" s="28">
        <v>-1.33907</v>
      </c>
      <c r="G196" s="33">
        <v>10</v>
      </c>
    </row>
    <row r="197" spans="1:7" x14ac:dyDescent="0.25">
      <c r="A197" s="32">
        <v>42704</v>
      </c>
      <c r="B197" s="28">
        <v>45.881999850000007</v>
      </c>
      <c r="C197" s="28">
        <v>7.8499802222284956</v>
      </c>
      <c r="D197" s="28">
        <v>3.6</v>
      </c>
      <c r="E197" s="28">
        <v>1.117615</v>
      </c>
      <c r="F197" s="28">
        <v>-1.33907</v>
      </c>
      <c r="G197" s="33">
        <v>11</v>
      </c>
    </row>
    <row r="198" spans="1:7" x14ac:dyDescent="0.25">
      <c r="A198" s="32">
        <v>42735</v>
      </c>
      <c r="B198" s="28">
        <v>52.165714999999992</v>
      </c>
      <c r="C198" s="28">
        <v>-5.1659224243688771</v>
      </c>
      <c r="D198" s="28">
        <v>3.6</v>
      </c>
      <c r="E198" s="28">
        <v>1.117615</v>
      </c>
      <c r="F198" s="28">
        <v>-1.33907</v>
      </c>
      <c r="G198" s="33">
        <v>12</v>
      </c>
    </row>
    <row r="199" spans="1:7" x14ac:dyDescent="0.25">
      <c r="A199" s="32">
        <v>42766</v>
      </c>
      <c r="B199" s="28">
        <v>52.608499700000003</v>
      </c>
      <c r="C199" s="28">
        <v>-7.2849977394403664</v>
      </c>
      <c r="D199" s="28">
        <v>4.2000000000000011</v>
      </c>
      <c r="E199" s="28">
        <v>1.800621</v>
      </c>
      <c r="F199" s="28">
        <v>9.5507299999999962</v>
      </c>
      <c r="G199" s="33">
        <v>1</v>
      </c>
    </row>
    <row r="200" spans="1:7" x14ac:dyDescent="0.25">
      <c r="A200" s="32">
        <v>42794</v>
      </c>
      <c r="B200" s="28">
        <v>53.462105631578943</v>
      </c>
      <c r="C200" s="28">
        <v>-16.515842690018111</v>
      </c>
      <c r="D200" s="28">
        <v>4.2000000000000011</v>
      </c>
      <c r="E200" s="28">
        <v>1.800621</v>
      </c>
      <c r="F200" s="28">
        <v>9.5507299999999962</v>
      </c>
      <c r="G200" s="33">
        <v>2</v>
      </c>
    </row>
    <row r="201" spans="1:7" x14ac:dyDescent="0.25">
      <c r="A201" s="32">
        <v>42825</v>
      </c>
      <c r="B201" s="28">
        <v>49.673913260869561</v>
      </c>
      <c r="C201" s="28">
        <v>-4.1876672514467348</v>
      </c>
      <c r="D201" s="28">
        <v>4.200000000000002</v>
      </c>
      <c r="E201" s="28">
        <v>1.800621</v>
      </c>
      <c r="F201" s="28">
        <v>9.5507299999999944</v>
      </c>
      <c r="G201" s="33">
        <v>3</v>
      </c>
    </row>
    <row r="202" spans="1:7" x14ac:dyDescent="0.25">
      <c r="A202" s="32">
        <v>42855</v>
      </c>
      <c r="B202" s="28">
        <v>51.11736915789475</v>
      </c>
      <c r="C202" s="28">
        <v>-6.7085505323890198</v>
      </c>
      <c r="D202" s="28">
        <v>4</v>
      </c>
      <c r="E202" s="28">
        <v>2.5393200000000009</v>
      </c>
      <c r="F202" s="28">
        <v>5.0589300000000019</v>
      </c>
      <c r="G202" s="33">
        <v>4</v>
      </c>
    </row>
    <row r="203" spans="1:7" x14ac:dyDescent="0.25">
      <c r="A203" s="32">
        <v>42886</v>
      </c>
      <c r="B203" s="28">
        <v>48.539545772727273</v>
      </c>
      <c r="C203" s="28">
        <v>3.373188655700524</v>
      </c>
      <c r="D203" s="28">
        <v>4</v>
      </c>
      <c r="E203" s="28">
        <v>2.5393200000000018</v>
      </c>
      <c r="F203" s="28">
        <v>5.0589300000000028</v>
      </c>
      <c r="G203" s="33">
        <v>5</v>
      </c>
    </row>
    <row r="204" spans="1:7" x14ac:dyDescent="0.25">
      <c r="A204" s="32">
        <v>42916</v>
      </c>
      <c r="B204" s="28">
        <v>45.195909636363631</v>
      </c>
      <c r="C204" s="28">
        <v>16.411319762325569</v>
      </c>
      <c r="D204" s="28">
        <v>4</v>
      </c>
      <c r="E204" s="28">
        <v>2.5393200000000018</v>
      </c>
      <c r="F204" s="28">
        <v>5.0589300000000028</v>
      </c>
      <c r="G204" s="33">
        <v>6</v>
      </c>
    </row>
    <row r="205" spans="1:7" x14ac:dyDescent="0.25">
      <c r="A205" s="32">
        <v>42947</v>
      </c>
      <c r="B205" s="28">
        <v>46.623500449999987</v>
      </c>
      <c r="C205" s="28">
        <v>22.437837787108268</v>
      </c>
      <c r="D205" s="28">
        <v>3.6</v>
      </c>
      <c r="E205" s="28">
        <v>1.901991</v>
      </c>
      <c r="F205" s="28">
        <v>-6.8140099999999979</v>
      </c>
      <c r="G205" s="33">
        <v>7</v>
      </c>
    </row>
    <row r="206" spans="1:7" x14ac:dyDescent="0.25">
      <c r="A206" s="32">
        <v>42978</v>
      </c>
      <c r="B206" s="28">
        <v>48.057825652173911</v>
      </c>
      <c r="C206" s="28">
        <v>22.77716152100027</v>
      </c>
      <c r="D206" s="28">
        <v>3.5999999999999992</v>
      </c>
      <c r="E206" s="28">
        <v>1.901991</v>
      </c>
      <c r="F206" s="28">
        <v>-6.814009999999997</v>
      </c>
      <c r="G206" s="33">
        <v>8</v>
      </c>
    </row>
    <row r="207" spans="1:7" x14ac:dyDescent="0.25">
      <c r="A207" s="32">
        <v>43008</v>
      </c>
      <c r="B207" s="28">
        <v>49.876999849999997</v>
      </c>
      <c r="C207" s="28">
        <v>29.145457178835191</v>
      </c>
      <c r="D207" s="28">
        <v>3.6</v>
      </c>
      <c r="E207" s="28">
        <v>1.901991</v>
      </c>
      <c r="F207" s="28">
        <v>-6.8140099999999979</v>
      </c>
      <c r="G207" s="33">
        <v>9</v>
      </c>
    </row>
    <row r="208" spans="1:7" x14ac:dyDescent="0.25">
      <c r="A208" s="32">
        <v>43039</v>
      </c>
      <c r="B208" s="28">
        <v>51.594545909090897</v>
      </c>
      <c r="C208" s="28">
        <v>19.256522964209839</v>
      </c>
      <c r="D208" s="28">
        <v>5</v>
      </c>
      <c r="E208" s="28">
        <v>1.9669250000000009</v>
      </c>
      <c r="F208" s="28">
        <v>0.16208</v>
      </c>
      <c r="G208" s="33">
        <v>10</v>
      </c>
    </row>
    <row r="209" spans="1:7" x14ac:dyDescent="0.25">
      <c r="A209" s="32">
        <v>43069</v>
      </c>
      <c r="B209" s="28">
        <v>56.618571619047628</v>
      </c>
      <c r="C209" s="28">
        <v>12.50794389479548</v>
      </c>
      <c r="D209" s="28">
        <v>5</v>
      </c>
      <c r="E209" s="28">
        <v>1.9669250000000009</v>
      </c>
      <c r="F209" s="28">
        <v>0.16208</v>
      </c>
      <c r="G209" s="33">
        <v>11</v>
      </c>
    </row>
    <row r="210" spans="1:7" x14ac:dyDescent="0.25">
      <c r="A210" s="32">
        <v>43100</v>
      </c>
      <c r="B210" s="28">
        <v>57.946999900000002</v>
      </c>
      <c r="C210" s="28">
        <v>17.87285778572539</v>
      </c>
      <c r="D210" s="28">
        <v>5</v>
      </c>
      <c r="E210" s="28">
        <v>1.966925</v>
      </c>
      <c r="F210" s="28">
        <v>0.16208</v>
      </c>
      <c r="G210" s="33">
        <v>12</v>
      </c>
    </row>
    <row r="211" spans="1:7" x14ac:dyDescent="0.25">
      <c r="A211" s="32">
        <v>43131</v>
      </c>
      <c r="B211" s="28">
        <v>63.659047857142859</v>
      </c>
      <c r="C211" s="28">
        <v>8.4377155623481492</v>
      </c>
      <c r="D211" s="28">
        <v>6.7999999999999989</v>
      </c>
      <c r="E211" s="28">
        <v>2.1175579999999998</v>
      </c>
      <c r="F211" s="28">
        <v>14.70285999999999</v>
      </c>
      <c r="G211" s="33">
        <v>1</v>
      </c>
    </row>
    <row r="212" spans="1:7" x14ac:dyDescent="0.25">
      <c r="A212" s="32">
        <v>43159</v>
      </c>
      <c r="B212" s="28">
        <v>62.183684263157893</v>
      </c>
      <c r="C212" s="28">
        <v>11.439498227633219</v>
      </c>
      <c r="D212" s="28">
        <v>6.799999999999998</v>
      </c>
      <c r="E212" s="28">
        <v>2.1175579999999998</v>
      </c>
      <c r="F212" s="28">
        <v>14.70285999999999</v>
      </c>
      <c r="G212" s="33">
        <v>2</v>
      </c>
    </row>
    <row r="213" spans="1:7" x14ac:dyDescent="0.25">
      <c r="A213" s="32">
        <v>43190</v>
      </c>
      <c r="B213" s="28">
        <v>62.771904904761911</v>
      </c>
      <c r="C213" s="28">
        <v>10.98832965422273</v>
      </c>
      <c r="D213" s="28">
        <v>6.7999999999999989</v>
      </c>
      <c r="E213" s="28">
        <v>2.1175579999999998</v>
      </c>
      <c r="F213" s="28">
        <v>14.70285999999999</v>
      </c>
      <c r="G213" s="33">
        <v>3</v>
      </c>
    </row>
    <row r="214" spans="1:7" x14ac:dyDescent="0.25">
      <c r="A214" s="32">
        <v>43220</v>
      </c>
      <c r="B214" s="28">
        <v>66.325237714285706</v>
      </c>
      <c r="C214" s="28">
        <v>2.3874997143215602</v>
      </c>
      <c r="D214" s="28">
        <v>5.2999999999999989</v>
      </c>
      <c r="E214" s="28">
        <v>2.214195000000001</v>
      </c>
      <c r="F214" s="28">
        <v>13.823840000000001</v>
      </c>
      <c r="G214" s="33">
        <v>4</v>
      </c>
    </row>
    <row r="215" spans="1:7" x14ac:dyDescent="0.25">
      <c r="A215" s="32">
        <v>43251</v>
      </c>
      <c r="B215" s="28">
        <v>69.983180954545446</v>
      </c>
      <c r="C215" s="28">
        <v>1.960897759664435</v>
      </c>
      <c r="D215" s="28">
        <v>5.299999999999998</v>
      </c>
      <c r="E215" s="28">
        <v>2.214195000000001</v>
      </c>
      <c r="F215" s="28">
        <v>13.823840000000001</v>
      </c>
      <c r="G215" s="33">
        <v>5</v>
      </c>
    </row>
    <row r="216" spans="1:7" x14ac:dyDescent="0.25">
      <c r="A216" s="32">
        <v>43281</v>
      </c>
      <c r="B216" s="28">
        <v>67.32285676190476</v>
      </c>
      <c r="C216" s="28">
        <v>2.306816630349295</v>
      </c>
      <c r="D216" s="28">
        <v>5.2999999999999989</v>
      </c>
      <c r="E216" s="28">
        <v>2.214195000000001</v>
      </c>
      <c r="F216" s="28">
        <v>13.823840000000001</v>
      </c>
      <c r="G216" s="33">
        <v>6</v>
      </c>
    </row>
    <row r="217" spans="1:7" x14ac:dyDescent="0.25">
      <c r="A217" s="32">
        <v>43312</v>
      </c>
      <c r="B217" s="28">
        <v>70.572381428571447</v>
      </c>
      <c r="C217" s="28">
        <v>-21.610153293587981</v>
      </c>
      <c r="D217" s="28">
        <v>7.099999999999997</v>
      </c>
      <c r="E217" s="28">
        <v>2.711886999999999</v>
      </c>
      <c r="F217" s="28">
        <v>8.2023199999999967</v>
      </c>
      <c r="G217" s="33">
        <v>7</v>
      </c>
    </row>
    <row r="218" spans="1:7" x14ac:dyDescent="0.25">
      <c r="A218" s="32">
        <v>43343</v>
      </c>
      <c r="B218" s="28">
        <v>67.845217826086952</v>
      </c>
      <c r="C218" s="28">
        <v>-28.44357655377744</v>
      </c>
      <c r="D218" s="28">
        <v>7.099999999999997</v>
      </c>
      <c r="E218" s="28">
        <v>2.711886999999999</v>
      </c>
      <c r="F218" s="28">
        <v>8.2023199999999967</v>
      </c>
      <c r="G218" s="33">
        <v>8</v>
      </c>
    </row>
    <row r="219" spans="1:7" x14ac:dyDescent="0.25">
      <c r="A219" s="32">
        <v>43373</v>
      </c>
      <c r="B219" s="28">
        <v>70.08473736842106</v>
      </c>
      <c r="C219" s="28">
        <v>-24.293166447490051</v>
      </c>
      <c r="D219" s="28">
        <v>7.099999999999997</v>
      </c>
      <c r="E219" s="28">
        <v>2.711886999999999</v>
      </c>
      <c r="F219" s="28">
        <v>8.2023199999999985</v>
      </c>
      <c r="G219" s="33">
        <v>9</v>
      </c>
    </row>
    <row r="220" spans="1:7" x14ac:dyDescent="0.25">
      <c r="A220" s="32">
        <v>43404</v>
      </c>
      <c r="B220" s="28">
        <v>70.757826086956527</v>
      </c>
      <c r="C220" s="28">
        <v>-20.823003879683711</v>
      </c>
      <c r="D220" s="28">
        <v>3.299999999999998</v>
      </c>
      <c r="E220" s="28">
        <v>2.6409400000000001</v>
      </c>
      <c r="F220" s="28">
        <v>2.382750000000001</v>
      </c>
      <c r="G220" s="33">
        <v>10</v>
      </c>
    </row>
    <row r="221" spans="1:7" x14ac:dyDescent="0.25">
      <c r="A221" s="32">
        <v>43434</v>
      </c>
      <c r="B221" s="28">
        <v>56.893809095238097</v>
      </c>
      <c r="C221" s="28">
        <v>8.0244493859460686</v>
      </c>
      <c r="D221" s="28">
        <v>3.299999999999998</v>
      </c>
      <c r="E221" s="28">
        <v>2.6409400000000001</v>
      </c>
      <c r="F221" s="28">
        <v>2.382750000000001</v>
      </c>
      <c r="G221" s="33">
        <v>11</v>
      </c>
    </row>
    <row r="222" spans="1:7" x14ac:dyDescent="0.25">
      <c r="A222" s="32">
        <v>43465</v>
      </c>
      <c r="B222" s="28">
        <v>48.938422105263157</v>
      </c>
      <c r="C222" s="28">
        <v>30.275091244177968</v>
      </c>
      <c r="D222" s="28">
        <v>3.299999999999998</v>
      </c>
      <c r="E222" s="28">
        <v>2.6409400000000001</v>
      </c>
      <c r="F222" s="28">
        <v>2.382750000000001</v>
      </c>
      <c r="G222" s="33">
        <v>12</v>
      </c>
    </row>
    <row r="223" spans="1:7" x14ac:dyDescent="0.25">
      <c r="A223" s="32">
        <v>43496</v>
      </c>
      <c r="B223" s="28">
        <v>51.550476285714304</v>
      </c>
      <c r="C223" s="28">
        <v>13.35586170552566</v>
      </c>
      <c r="D223" s="28">
        <v>3</v>
      </c>
      <c r="E223" s="28">
        <v>2.203131</v>
      </c>
      <c r="F223" s="28">
        <v>-13.9505</v>
      </c>
      <c r="G223" s="33">
        <v>1</v>
      </c>
    </row>
    <row r="224" spans="1:7" x14ac:dyDescent="0.25">
      <c r="A224" s="32">
        <v>43524</v>
      </c>
      <c r="B224" s="28">
        <v>54.980525894736843</v>
      </c>
      <c r="C224" s="28">
        <v>1.7135107790561319</v>
      </c>
      <c r="D224" s="28">
        <v>3</v>
      </c>
      <c r="E224" s="28">
        <v>2.203131</v>
      </c>
      <c r="F224" s="28">
        <v>-13.9505</v>
      </c>
      <c r="G224" s="33">
        <v>2</v>
      </c>
    </row>
    <row r="225" spans="1:7" x14ac:dyDescent="0.25">
      <c r="A225" s="32">
        <v>43555</v>
      </c>
      <c r="B225" s="28">
        <v>58.168095190476187</v>
      </c>
      <c r="C225" s="28">
        <v>-1.964722441845687</v>
      </c>
      <c r="D225" s="28">
        <v>3</v>
      </c>
      <c r="E225" s="28">
        <v>2.203131</v>
      </c>
      <c r="F225" s="28">
        <v>-13.9505</v>
      </c>
      <c r="G225" s="33">
        <v>3</v>
      </c>
    </row>
    <row r="226" spans="1:7" x14ac:dyDescent="0.25">
      <c r="A226" s="32">
        <v>43585</v>
      </c>
      <c r="B226" s="28">
        <v>63.870952619047621</v>
      </c>
      <c r="C226" s="28">
        <v>-13.86803184592678</v>
      </c>
      <c r="D226" s="28">
        <v>3.700000000000002</v>
      </c>
      <c r="E226" s="28">
        <v>1.6449360000000011</v>
      </c>
      <c r="F226" s="28">
        <v>-8.5756899999999998</v>
      </c>
      <c r="G226" s="33">
        <v>4</v>
      </c>
    </row>
    <row r="227" spans="1:7" x14ac:dyDescent="0.25">
      <c r="A227" s="32">
        <v>43616</v>
      </c>
      <c r="B227" s="28">
        <v>60.86545436363636</v>
      </c>
      <c r="C227" s="28">
        <v>-7.5705548922152239</v>
      </c>
      <c r="D227" s="28">
        <v>3.700000000000002</v>
      </c>
      <c r="E227" s="28">
        <v>1.6449360000000011</v>
      </c>
      <c r="F227" s="28">
        <v>-8.5756900000000016</v>
      </c>
      <c r="G227" s="33">
        <v>5</v>
      </c>
    </row>
    <row r="228" spans="1:7" x14ac:dyDescent="0.25">
      <c r="A228" s="32">
        <v>43646</v>
      </c>
      <c r="B228" s="28">
        <v>54.706500199999979</v>
      </c>
      <c r="C228" s="28">
        <v>-0.15996399865389399</v>
      </c>
      <c r="D228" s="28">
        <v>3.700000000000002</v>
      </c>
      <c r="E228" s="28">
        <v>1.6449360000000011</v>
      </c>
      <c r="F228" s="28">
        <v>-8.5756899999999998</v>
      </c>
      <c r="G228" s="33">
        <v>6</v>
      </c>
    </row>
    <row r="229" spans="1:7" x14ac:dyDescent="0.25">
      <c r="A229" s="32">
        <v>43677</v>
      </c>
      <c r="B229" s="28">
        <v>57.496818318181823</v>
      </c>
      <c r="C229" s="28">
        <v>-0.2716556952307696</v>
      </c>
      <c r="D229" s="28">
        <v>5.5999999999999979</v>
      </c>
      <c r="E229" s="28">
        <v>1.8113760000000001</v>
      </c>
      <c r="F229" s="28">
        <v>9.2242899999999981</v>
      </c>
      <c r="G229" s="33">
        <v>7</v>
      </c>
    </row>
    <row r="230" spans="1:7" x14ac:dyDescent="0.25">
      <c r="A230" s="32">
        <v>43708</v>
      </c>
      <c r="B230" s="28">
        <v>54.844090454545452</v>
      </c>
      <c r="C230" s="28">
        <v>10.782361969924111</v>
      </c>
      <c r="D230" s="28">
        <v>5.5999999999999979</v>
      </c>
      <c r="E230" s="28">
        <v>1.8113760000000001</v>
      </c>
      <c r="F230" s="28">
        <v>9.2242899999999981</v>
      </c>
      <c r="G230" s="33">
        <v>8</v>
      </c>
    </row>
    <row r="231" spans="1:7" x14ac:dyDescent="0.25">
      <c r="A231" s="32">
        <v>43738</v>
      </c>
      <c r="B231" s="28">
        <v>56.967000000000013</v>
      </c>
      <c r="C231" s="28">
        <v>-3.335091018216926</v>
      </c>
      <c r="D231" s="28">
        <v>5.5999999999999979</v>
      </c>
      <c r="E231" s="28">
        <v>1.8113760000000001</v>
      </c>
      <c r="F231" s="28">
        <v>9.2242899999999981</v>
      </c>
      <c r="G231" s="33">
        <v>9</v>
      </c>
    </row>
    <row r="232" spans="1:7" x14ac:dyDescent="0.25">
      <c r="A232" s="32">
        <v>43769</v>
      </c>
      <c r="B232" s="28">
        <v>54.005652478260878</v>
      </c>
      <c r="C232" s="28">
        <v>-12.443327683040559</v>
      </c>
      <c r="D232" s="28">
        <v>4.0999999999999988</v>
      </c>
      <c r="E232" s="28">
        <v>1.7574879999999999</v>
      </c>
      <c r="F232" s="28">
        <v>-5.9181700000000026</v>
      </c>
      <c r="G232" s="33">
        <v>10</v>
      </c>
    </row>
    <row r="233" spans="1:7" x14ac:dyDescent="0.25">
      <c r="A233" s="32">
        <v>43799</v>
      </c>
      <c r="B233" s="28">
        <v>57.217000250000012</v>
      </c>
      <c r="C233" s="28">
        <v>-56.972687025221582</v>
      </c>
      <c r="D233" s="28">
        <v>4.0999999999999996</v>
      </c>
      <c r="E233" s="28">
        <v>1.7574879999999999</v>
      </c>
      <c r="F233" s="28">
        <v>-5.9181700000000017</v>
      </c>
      <c r="G233" s="33">
        <v>11</v>
      </c>
    </row>
    <row r="234" spans="1:7" x14ac:dyDescent="0.25">
      <c r="A234" s="32">
        <v>43830</v>
      </c>
      <c r="B234" s="28">
        <v>59.776666571428571</v>
      </c>
      <c r="C234" s="28">
        <v>-68.51991103792794</v>
      </c>
      <c r="D234" s="28">
        <v>4.0999999999999988</v>
      </c>
      <c r="E234" s="28">
        <v>1.7574879999999999</v>
      </c>
      <c r="F234" s="28">
        <v>-5.9181700000000017</v>
      </c>
      <c r="G234" s="33">
        <v>12</v>
      </c>
    </row>
    <row r="235" spans="1:7" x14ac:dyDescent="0.25">
      <c r="A235" s="32">
        <v>43861</v>
      </c>
      <c r="B235" s="28">
        <v>57.528571857142857</v>
      </c>
      <c r="C235" s="28">
        <v>-41.649750966609133</v>
      </c>
      <c r="D235" s="28">
        <v>3.6</v>
      </c>
      <c r="E235" s="28">
        <v>2.032913999999999</v>
      </c>
      <c r="F235" s="28">
        <v>0.9027400000000001</v>
      </c>
      <c r="G235" s="33">
        <v>1</v>
      </c>
    </row>
    <row r="236" spans="1:7" x14ac:dyDescent="0.25">
      <c r="A236" s="32">
        <v>43890</v>
      </c>
      <c r="B236" s="28">
        <v>50.542105105263147</v>
      </c>
      <c r="C236" s="28">
        <v>-22.664918150125331</v>
      </c>
      <c r="D236" s="28">
        <v>3.6</v>
      </c>
      <c r="E236" s="28">
        <v>2.032913999999999</v>
      </c>
      <c r="F236" s="28">
        <v>0.90273999999999999</v>
      </c>
      <c r="G236" s="33">
        <v>2</v>
      </c>
    </row>
    <row r="237" spans="1:7" x14ac:dyDescent="0.25">
      <c r="A237" s="32">
        <v>43921</v>
      </c>
      <c r="B237" s="28">
        <v>30.44545468181818</v>
      </c>
      <c r="C237" s="28">
        <v>46.611896931480011</v>
      </c>
      <c r="D237" s="28">
        <v>3.6</v>
      </c>
      <c r="E237" s="28">
        <v>2.032913999999999</v>
      </c>
      <c r="F237" s="28">
        <v>0.9027400000000001</v>
      </c>
      <c r="G237" s="33">
        <v>3</v>
      </c>
    </row>
    <row r="238" spans="1:7" x14ac:dyDescent="0.25">
      <c r="A238" s="32">
        <v>43951</v>
      </c>
      <c r="B238" s="28">
        <v>19.360952476190469</v>
      </c>
      <c r="C238" s="28">
        <v>134.80906021633419</v>
      </c>
      <c r="D238" s="28">
        <v>-3.9</v>
      </c>
      <c r="E238" s="28">
        <v>2.118652</v>
      </c>
      <c r="F238" s="28">
        <v>-20.24765</v>
      </c>
      <c r="G238" s="33">
        <v>4</v>
      </c>
    </row>
    <row r="239" spans="1:7" x14ac:dyDescent="0.25">
      <c r="A239" s="32">
        <v>43982</v>
      </c>
      <c r="B239" s="28">
        <v>28.527499899999999</v>
      </c>
      <c r="C239" s="28">
        <v>41.049588245727307</v>
      </c>
      <c r="D239" s="28">
        <v>-3.9</v>
      </c>
      <c r="E239" s="28">
        <v>2.118652</v>
      </c>
      <c r="F239" s="28">
        <v>-20.24765</v>
      </c>
      <c r="G239" s="33">
        <v>5</v>
      </c>
    </row>
    <row r="240" spans="1:7" x14ac:dyDescent="0.25">
      <c r="A240" s="32">
        <v>44012</v>
      </c>
      <c r="B240" s="28">
        <v>38.313636045454551</v>
      </c>
      <c r="C240" s="28">
        <v>3.273467243776127</v>
      </c>
      <c r="D240" s="28">
        <v>-3.9</v>
      </c>
      <c r="E240" s="28">
        <v>2.118652</v>
      </c>
      <c r="F240" s="28">
        <v>-20.247650000000011</v>
      </c>
      <c r="G240" s="33">
        <v>6</v>
      </c>
    </row>
    <row r="241" spans="1:7" x14ac:dyDescent="0.25">
      <c r="A241" s="32">
        <v>44043</v>
      </c>
      <c r="B241" s="28">
        <v>40.765909181818181</v>
      </c>
      <c r="C241" s="28">
        <v>4.9012545654349209</v>
      </c>
      <c r="D241" s="28">
        <v>-32.399999999999977</v>
      </c>
      <c r="E241" s="28">
        <v>0.36429560000000011</v>
      </c>
      <c r="F241" s="28">
        <v>-38.32497</v>
      </c>
      <c r="G241" s="33">
        <v>7</v>
      </c>
    </row>
    <row r="242" spans="1:7" x14ac:dyDescent="0.25">
      <c r="A242" s="32">
        <v>44074</v>
      </c>
      <c r="B242" s="28">
        <v>42.3880950952381</v>
      </c>
      <c r="C242" s="28">
        <v>13.114571446420429</v>
      </c>
      <c r="D242" s="28">
        <v>-32.399999999999991</v>
      </c>
      <c r="E242" s="28">
        <v>0.36429560000000011</v>
      </c>
      <c r="F242" s="28">
        <v>-38.32497</v>
      </c>
      <c r="G242" s="33">
        <v>8</v>
      </c>
    </row>
    <row r="243" spans="1:7" x14ac:dyDescent="0.25">
      <c r="A243" s="32">
        <v>44104</v>
      </c>
      <c r="B243" s="28">
        <v>39.625713904761902</v>
      </c>
      <c r="C243" s="28">
        <v>35.514783311633117</v>
      </c>
      <c r="D243" s="28">
        <v>-32.399999999999991</v>
      </c>
      <c r="E243" s="28">
        <v>0.36429560000000011</v>
      </c>
      <c r="F243" s="28">
        <v>-38.32497</v>
      </c>
      <c r="G243" s="33">
        <v>9</v>
      </c>
    </row>
    <row r="244" spans="1:7" x14ac:dyDescent="0.25">
      <c r="A244" s="32">
        <v>44135</v>
      </c>
      <c r="B244" s="28">
        <v>39.554545227272733</v>
      </c>
      <c r="C244" s="28">
        <v>55.036308526297901</v>
      </c>
      <c r="D244" s="28">
        <v>38.700000000000017</v>
      </c>
      <c r="E244" s="28">
        <v>1.222386</v>
      </c>
      <c r="F244" s="28">
        <v>46.248289999999997</v>
      </c>
      <c r="G244" s="33">
        <v>10</v>
      </c>
    </row>
    <row r="245" spans="1:7" x14ac:dyDescent="0.25">
      <c r="A245" s="32">
        <v>44165</v>
      </c>
      <c r="B245" s="28">
        <v>41.355500450000001</v>
      </c>
      <c r="C245" s="28">
        <v>51.226161659687882</v>
      </c>
      <c r="D245" s="28">
        <v>38.70000000000001</v>
      </c>
      <c r="E245" s="28">
        <v>1.222386</v>
      </c>
      <c r="F245" s="28">
        <v>46.248289999999997</v>
      </c>
      <c r="G245" s="33">
        <v>11</v>
      </c>
    </row>
    <row r="246" spans="1:7" x14ac:dyDescent="0.25">
      <c r="A246" s="32">
        <v>44196</v>
      </c>
      <c r="B246" s="28">
        <v>47.063181409090909</v>
      </c>
      <c r="C246" s="28">
        <v>34.757157409324179</v>
      </c>
      <c r="D246" s="28">
        <v>38.700000000000017</v>
      </c>
      <c r="E246" s="28">
        <v>1.222386</v>
      </c>
      <c r="F246" s="28">
        <v>46.248289999999997</v>
      </c>
      <c r="G246" s="33">
        <v>12</v>
      </c>
    </row>
    <row r="247" spans="1:7" x14ac:dyDescent="0.25">
      <c r="A247" s="32">
        <v>44227</v>
      </c>
      <c r="B247" s="28">
        <v>52.102105631578951</v>
      </c>
      <c r="C247" s="28">
        <v>27.721590691817571</v>
      </c>
      <c r="D247" s="28">
        <v>6.599999999999997</v>
      </c>
      <c r="E247" s="28">
        <v>1.2394879999999999</v>
      </c>
      <c r="F247" s="28">
        <v>3.99397</v>
      </c>
      <c r="G247" s="33">
        <v>1</v>
      </c>
    </row>
    <row r="248" spans="1:7" x14ac:dyDescent="0.25">
      <c r="A248" s="32">
        <v>44255</v>
      </c>
      <c r="B248" s="28">
        <v>59.061052578947368</v>
      </c>
      <c r="C248" s="28">
        <v>23.663027402010378</v>
      </c>
      <c r="D248" s="28">
        <v>6.599999999999997</v>
      </c>
      <c r="E248" s="28">
        <v>1.2394879999999999</v>
      </c>
      <c r="F248" s="28">
        <v>3.99397</v>
      </c>
      <c r="G248" s="33">
        <v>2</v>
      </c>
    </row>
    <row r="249" spans="1:7" x14ac:dyDescent="0.25">
      <c r="A249" s="32">
        <v>44286</v>
      </c>
      <c r="B249" s="28">
        <v>60.194999500000002</v>
      </c>
      <c r="C249" s="28">
        <v>19.516519522090249</v>
      </c>
      <c r="D249" s="28">
        <v>6.6</v>
      </c>
      <c r="E249" s="28">
        <v>1.2394879999999999</v>
      </c>
      <c r="F249" s="28">
        <v>3.99397</v>
      </c>
      <c r="G249" s="33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49"/>
  <sheetViews>
    <sheetView tabSelected="1" workbookViewId="0">
      <pane ySplit="2" topLeftCell="A3" activePane="bottomLeft" state="frozen"/>
      <selection pane="bottomLeft" activeCell="L11" sqref="L11"/>
    </sheetView>
  </sheetViews>
  <sheetFormatPr defaultRowHeight="15" x14ac:dyDescent="0.25"/>
  <cols>
    <col min="1" max="1" width="9.140625" style="5"/>
    <col min="2" max="2" width="13.28515625" customWidth="1"/>
    <col min="3" max="3" width="18.5703125" bestFit="1" customWidth="1"/>
    <col min="4" max="4" width="12.140625" customWidth="1"/>
  </cols>
  <sheetData>
    <row r="1" spans="1:4" ht="31.5" customHeight="1" x14ac:dyDescent="0.25">
      <c r="A1" s="37" t="s">
        <v>145</v>
      </c>
    </row>
    <row r="2" spans="1:4" s="31" customFormat="1" ht="30" x14ac:dyDescent="0.25">
      <c r="A2" s="30" t="s">
        <v>140</v>
      </c>
      <c r="B2" s="30" t="s">
        <v>0</v>
      </c>
      <c r="C2" s="26" t="s">
        <v>144</v>
      </c>
      <c r="D2" s="30" t="s">
        <v>142</v>
      </c>
    </row>
    <row r="3" spans="1:4" x14ac:dyDescent="0.25">
      <c r="A3" s="5">
        <v>1</v>
      </c>
      <c r="B3" s="3">
        <v>43131</v>
      </c>
      <c r="C3" s="28">
        <f>VLOOKUP(B3,Monthly_aggregated!$A$1:$G$249,3,FALSE)</f>
        <v>8.4377155623481492</v>
      </c>
      <c r="D3" s="28">
        <v>12.40280278742498</v>
      </c>
    </row>
    <row r="4" spans="1:4" x14ac:dyDescent="0.25">
      <c r="A4" s="5">
        <f>A3+1</f>
        <v>2</v>
      </c>
      <c r="B4" s="3">
        <v>43159</v>
      </c>
      <c r="C4" s="28">
        <f>VLOOKUP(B4,Monthly_aggregated!$A$1:$G$249,3,FALSE)</f>
        <v>11.439498227633219</v>
      </c>
      <c r="D4" s="28">
        <v>12.039622077264109</v>
      </c>
    </row>
    <row r="5" spans="1:4" x14ac:dyDescent="0.25">
      <c r="A5" s="5">
        <f t="shared" ref="A5:A49" si="0">A4+1</f>
        <v>3</v>
      </c>
      <c r="B5" s="3">
        <v>43190</v>
      </c>
      <c r="C5" s="28">
        <f>VLOOKUP(B5,Monthly_aggregated!$A$1:$G$249,3,FALSE)</f>
        <v>10.98832965422273</v>
      </c>
      <c r="D5" s="28">
        <v>5.7908634644488934</v>
      </c>
    </row>
    <row r="6" spans="1:4" x14ac:dyDescent="0.25">
      <c r="A6" s="5">
        <f t="shared" si="0"/>
        <v>4</v>
      </c>
      <c r="B6" s="3">
        <v>43220</v>
      </c>
      <c r="C6" s="28">
        <f>VLOOKUP(B6,Monthly_aggregated!$A$1:$G$249,3,FALSE)</f>
        <v>2.3874997143215602</v>
      </c>
      <c r="D6" s="28">
        <v>2.888494545570949</v>
      </c>
    </row>
    <row r="7" spans="1:4" x14ac:dyDescent="0.25">
      <c r="A7" s="5">
        <f t="shared" si="0"/>
        <v>5</v>
      </c>
      <c r="B7" s="3">
        <v>43251</v>
      </c>
      <c r="C7" s="28">
        <f>VLOOKUP(B7,Monthly_aggregated!$A$1:$G$249,3,FALSE)</f>
        <v>1.960897759664435</v>
      </c>
      <c r="D7" s="28">
        <v>0.1169063084916577</v>
      </c>
    </row>
    <row r="8" spans="1:4" x14ac:dyDescent="0.25">
      <c r="A8" s="5">
        <f t="shared" si="0"/>
        <v>6</v>
      </c>
      <c r="B8" s="3">
        <v>43281</v>
      </c>
      <c r="C8" s="28">
        <f>VLOOKUP(B8,Monthly_aggregated!$A$1:$G$249,3,FALSE)</f>
        <v>2.306816630349295</v>
      </c>
      <c r="D8" s="28">
        <v>-1.3060678936476109</v>
      </c>
    </row>
    <row r="9" spans="1:4" x14ac:dyDescent="0.25">
      <c r="A9" s="5">
        <f t="shared" si="0"/>
        <v>7</v>
      </c>
      <c r="B9" s="3">
        <v>43312</v>
      </c>
      <c r="C9" s="28">
        <f>VLOOKUP(B9,Monthly_aggregated!$A$1:$G$249,3,FALSE)</f>
        <v>-21.610153293587981</v>
      </c>
      <c r="D9" s="28">
        <v>-5.1369743275086091</v>
      </c>
    </row>
    <row r="10" spans="1:4" x14ac:dyDescent="0.25">
      <c r="A10" s="5">
        <f t="shared" si="0"/>
        <v>8</v>
      </c>
      <c r="B10" s="3">
        <v>43343</v>
      </c>
      <c r="C10" s="28">
        <f>VLOOKUP(B10,Monthly_aggregated!$A$1:$G$249,3,FALSE)</f>
        <v>-28.44357655377744</v>
      </c>
      <c r="D10" s="28">
        <v>-6.4439139794014926</v>
      </c>
    </row>
    <row r="11" spans="1:4" x14ac:dyDescent="0.25">
      <c r="A11" s="5">
        <f t="shared" si="0"/>
        <v>9</v>
      </c>
      <c r="B11" s="3">
        <v>43373</v>
      </c>
      <c r="C11" s="28">
        <f>VLOOKUP(B11,Monthly_aggregated!$A$1:$G$249,3,FALSE)</f>
        <v>-24.293166447490051</v>
      </c>
      <c r="D11" s="28">
        <v>-5.2791916943085857</v>
      </c>
    </row>
    <row r="12" spans="1:4" x14ac:dyDescent="0.25">
      <c r="A12" s="5">
        <f t="shared" si="0"/>
        <v>10</v>
      </c>
      <c r="B12" s="3">
        <v>43404</v>
      </c>
      <c r="C12" s="28">
        <f>VLOOKUP(B12,Monthly_aggregated!$A$1:$G$249,3,FALSE)</f>
        <v>-20.823003879683711</v>
      </c>
      <c r="D12" s="28">
        <v>-2.179443153990019</v>
      </c>
    </row>
    <row r="13" spans="1:4" x14ac:dyDescent="0.25">
      <c r="A13" s="5">
        <f t="shared" si="0"/>
        <v>11</v>
      </c>
      <c r="B13" s="3">
        <v>43434</v>
      </c>
      <c r="C13" s="28">
        <f>VLOOKUP(B13,Monthly_aggregated!$A$1:$G$249,3,FALSE)</f>
        <v>8.0244493859460686</v>
      </c>
      <c r="D13" s="28">
        <v>3.9719233685947848</v>
      </c>
    </row>
    <row r="14" spans="1:4" x14ac:dyDescent="0.25">
      <c r="A14" s="5">
        <f t="shared" si="0"/>
        <v>12</v>
      </c>
      <c r="B14" s="3">
        <v>43465</v>
      </c>
      <c r="C14" s="28">
        <f>VLOOKUP(B14,Monthly_aggregated!$A$1:$G$249,3,FALSE)</f>
        <v>30.275091244177968</v>
      </c>
      <c r="D14" s="28">
        <v>9.8213422482298256</v>
      </c>
    </row>
    <row r="15" spans="1:4" x14ac:dyDescent="0.25">
      <c r="A15" s="5">
        <f t="shared" si="0"/>
        <v>13</v>
      </c>
      <c r="B15" s="3">
        <v>43496</v>
      </c>
      <c r="C15" s="28">
        <f>VLOOKUP(B15,Monthly_aggregated!$A$1:$G$249,3,FALSE)</f>
        <v>13.35586170552566</v>
      </c>
      <c r="D15" s="28">
        <v>12.52541842219296</v>
      </c>
    </row>
    <row r="16" spans="1:4" x14ac:dyDescent="0.25">
      <c r="A16" s="5">
        <f t="shared" si="0"/>
        <v>14</v>
      </c>
      <c r="B16" s="3">
        <v>43524</v>
      </c>
      <c r="C16" s="28">
        <f>VLOOKUP(B16,Monthly_aggregated!$A$1:$G$249,3,FALSE)</f>
        <v>1.7135107790561319</v>
      </c>
      <c r="D16" s="28">
        <v>11.67679067640489</v>
      </c>
    </row>
    <row r="17" spans="1:4" x14ac:dyDescent="0.25">
      <c r="A17" s="5">
        <f t="shared" si="0"/>
        <v>15</v>
      </c>
      <c r="B17" s="3">
        <v>43555</v>
      </c>
      <c r="C17" s="28">
        <f>VLOOKUP(B17,Monthly_aggregated!$A$1:$G$249,3,FALSE)</f>
        <v>-1.964722441845687</v>
      </c>
      <c r="D17" s="28">
        <v>5.7538145701146206</v>
      </c>
    </row>
    <row r="18" spans="1:4" x14ac:dyDescent="0.25">
      <c r="A18" s="5">
        <f t="shared" si="0"/>
        <v>16</v>
      </c>
      <c r="B18" s="3">
        <v>43585</v>
      </c>
      <c r="C18" s="28">
        <f>VLOOKUP(B18,Monthly_aggregated!$A$1:$G$249,3,FALSE)</f>
        <v>-13.86803184592678</v>
      </c>
      <c r="D18" s="28">
        <v>2.6457046866561318</v>
      </c>
    </row>
    <row r="19" spans="1:4" x14ac:dyDescent="0.25">
      <c r="A19" s="5">
        <f t="shared" si="0"/>
        <v>17</v>
      </c>
      <c r="B19" s="3">
        <v>43616</v>
      </c>
      <c r="C19" s="28">
        <f>VLOOKUP(B19,Monthly_aggregated!$A$1:$G$249,3,FALSE)</f>
        <v>-7.5705548922152239</v>
      </c>
      <c r="D19" s="28">
        <v>1.9014390292150459E-2</v>
      </c>
    </row>
    <row r="20" spans="1:4" x14ac:dyDescent="0.25">
      <c r="A20" s="5">
        <f t="shared" si="0"/>
        <v>18</v>
      </c>
      <c r="B20" s="3">
        <v>43646</v>
      </c>
      <c r="C20" s="28">
        <f>VLOOKUP(B20,Monthly_aggregated!$A$1:$G$249,3,FALSE)</f>
        <v>-0.15996399865389399</v>
      </c>
      <c r="D20" s="28">
        <v>-1.496778484548859</v>
      </c>
    </row>
    <row r="21" spans="1:4" x14ac:dyDescent="0.25">
      <c r="A21" s="5">
        <f t="shared" si="0"/>
        <v>19</v>
      </c>
      <c r="B21" s="3">
        <v>43677</v>
      </c>
      <c r="C21" s="28">
        <f>VLOOKUP(B21,Monthly_aggregated!$A$1:$G$249,3,FALSE)</f>
        <v>-0.2716556952307696</v>
      </c>
      <c r="D21" s="28">
        <v>-5.294773002336747</v>
      </c>
    </row>
    <row r="22" spans="1:4" x14ac:dyDescent="0.25">
      <c r="A22" s="5">
        <f t="shared" si="0"/>
        <v>20</v>
      </c>
      <c r="B22" s="3">
        <v>43708</v>
      </c>
      <c r="C22" s="28">
        <f>VLOOKUP(B22,Monthly_aggregated!$A$1:$G$249,3,FALSE)</f>
        <v>10.782361969924111</v>
      </c>
      <c r="D22" s="28">
        <v>-6.4537600918510636</v>
      </c>
    </row>
    <row r="23" spans="1:4" x14ac:dyDescent="0.25">
      <c r="A23" s="5">
        <f t="shared" si="0"/>
        <v>21</v>
      </c>
      <c r="B23" s="3">
        <v>43738</v>
      </c>
      <c r="C23" s="28">
        <f>VLOOKUP(B23,Monthly_aggregated!$A$1:$G$249,3,FALSE)</f>
        <v>-3.335091018216926</v>
      </c>
      <c r="D23" s="28">
        <v>-5.5852239060970819</v>
      </c>
    </row>
    <row r="24" spans="1:4" x14ac:dyDescent="0.25">
      <c r="A24" s="5">
        <f t="shared" si="0"/>
        <v>22</v>
      </c>
      <c r="B24" s="3">
        <v>43769</v>
      </c>
      <c r="C24" s="28">
        <f>VLOOKUP(B24,Monthly_aggregated!$A$1:$G$249,3,FALSE)</f>
        <v>-12.443327683040559</v>
      </c>
      <c r="D24" s="28">
        <v>-2.3399104622310931</v>
      </c>
    </row>
    <row r="25" spans="1:4" x14ac:dyDescent="0.25">
      <c r="A25" s="5">
        <f t="shared" si="0"/>
        <v>23</v>
      </c>
      <c r="B25" s="3">
        <v>43799</v>
      </c>
      <c r="C25" s="28">
        <f>VLOOKUP(B25,Monthly_aggregated!$A$1:$G$249,3,FALSE)</f>
        <v>-56.972687025221582</v>
      </c>
      <c r="D25" s="28">
        <v>3.6301708770810071</v>
      </c>
    </row>
    <row r="26" spans="1:4" x14ac:dyDescent="0.25">
      <c r="A26" s="5">
        <f t="shared" si="0"/>
        <v>24</v>
      </c>
      <c r="B26" s="3">
        <v>43830</v>
      </c>
      <c r="C26" s="28">
        <f>VLOOKUP(B26,Monthly_aggregated!$A$1:$G$249,3,FALSE)</f>
        <v>-68.51991103792794</v>
      </c>
      <c r="D26" s="28">
        <v>9.5504671075181022</v>
      </c>
    </row>
    <row r="27" spans="1:4" x14ac:dyDescent="0.25">
      <c r="A27" s="5">
        <f t="shared" si="0"/>
        <v>25</v>
      </c>
      <c r="B27" s="3">
        <v>43861</v>
      </c>
      <c r="C27" s="28">
        <f>VLOOKUP(B27,Monthly_aggregated!$A$1:$G$249,3,FALSE)</f>
        <v>-41.649750966609133</v>
      </c>
      <c r="D27" s="28">
        <v>12.64734769620909</v>
      </c>
    </row>
    <row r="28" spans="1:4" x14ac:dyDescent="0.25">
      <c r="A28" s="5">
        <f t="shared" si="0"/>
        <v>26</v>
      </c>
      <c r="B28" s="3">
        <v>43890</v>
      </c>
      <c r="C28" s="28">
        <f>VLOOKUP(B28,Monthly_aggregated!$A$1:$G$249,3,FALSE)</f>
        <v>-22.664918150125331</v>
      </c>
      <c r="D28" s="28">
        <v>12.07415676679223</v>
      </c>
    </row>
    <row r="29" spans="1:4" x14ac:dyDescent="0.25">
      <c r="A29" s="5">
        <f t="shared" si="0"/>
        <v>27</v>
      </c>
      <c r="B29" s="3">
        <v>43921</v>
      </c>
      <c r="C29" s="28">
        <f>VLOOKUP(B29,Monthly_aggregated!$A$1:$G$249,3,FALSE)</f>
        <v>46.611896931480011</v>
      </c>
      <c r="D29" s="28">
        <v>5.1872162099994954</v>
      </c>
    </row>
    <row r="30" spans="1:4" x14ac:dyDescent="0.25">
      <c r="A30" s="5">
        <f t="shared" si="0"/>
        <v>28</v>
      </c>
      <c r="B30" s="3">
        <v>43951</v>
      </c>
      <c r="C30" s="28">
        <f>VLOOKUP(B30,Monthly_aggregated!$A$1:$G$249,3,FALSE)</f>
        <v>134.80906021633419</v>
      </c>
      <c r="D30" s="28">
        <v>2.6923295200924739</v>
      </c>
    </row>
    <row r="31" spans="1:4" x14ac:dyDescent="0.25">
      <c r="A31" s="5">
        <f t="shared" si="0"/>
        <v>29</v>
      </c>
      <c r="B31" s="3">
        <v>43982</v>
      </c>
      <c r="C31" s="28">
        <f>VLOOKUP(B31,Monthly_aggregated!$A$1:$G$249,3,FALSE)</f>
        <v>41.049588245727307</v>
      </c>
      <c r="D31" s="28">
        <v>-0.3657249455754652</v>
      </c>
    </row>
    <row r="32" spans="1:4" x14ac:dyDescent="0.25">
      <c r="A32" s="5">
        <f t="shared" si="0"/>
        <v>30</v>
      </c>
      <c r="B32" s="3">
        <v>44012</v>
      </c>
      <c r="C32" s="28">
        <f>VLOOKUP(B32,Monthly_aggregated!$A$1:$G$249,3,FALSE)</f>
        <v>3.273467243776127</v>
      </c>
      <c r="D32" s="28">
        <v>-1.606897744290352</v>
      </c>
    </row>
    <row r="33" spans="1:4" x14ac:dyDescent="0.25">
      <c r="A33" s="5">
        <f t="shared" si="0"/>
        <v>31</v>
      </c>
      <c r="B33" s="3">
        <v>44043</v>
      </c>
      <c r="C33" s="28">
        <f>VLOOKUP(B33,Monthly_aggregated!$A$1:$G$249,3,FALSE)</f>
        <v>4.9012545654349209</v>
      </c>
      <c r="D33" s="28">
        <v>-5.4952153437323794</v>
      </c>
    </row>
    <row r="34" spans="1:4" x14ac:dyDescent="0.25">
      <c r="A34" s="5">
        <f t="shared" si="0"/>
        <v>32</v>
      </c>
      <c r="B34" s="3">
        <v>44074</v>
      </c>
      <c r="C34" s="28">
        <f>VLOOKUP(B34,Monthly_aggregated!$A$1:$G$249,3,FALSE)</f>
        <v>13.114571446420429</v>
      </c>
      <c r="D34" s="28">
        <v>-7.108727742579898</v>
      </c>
    </row>
    <row r="35" spans="1:4" x14ac:dyDescent="0.25">
      <c r="A35" s="5">
        <f t="shared" si="0"/>
        <v>33</v>
      </c>
      <c r="B35" s="3">
        <v>44104</v>
      </c>
      <c r="C35" s="28">
        <f>VLOOKUP(B35,Monthly_aggregated!$A$1:$G$249,3,FALSE)</f>
        <v>35.514783311633117</v>
      </c>
      <c r="D35" s="28">
        <v>-5.3546766814776774</v>
      </c>
    </row>
    <row r="36" spans="1:4" x14ac:dyDescent="0.25">
      <c r="A36" s="5">
        <f t="shared" si="0"/>
        <v>34</v>
      </c>
      <c r="B36" s="3">
        <v>44135</v>
      </c>
      <c r="C36" s="28">
        <f>VLOOKUP(B36,Monthly_aggregated!$A$1:$G$249,3,FALSE)</f>
        <v>55.036308526297901</v>
      </c>
      <c r="D36" s="28">
        <v>-2.541053169554051</v>
      </c>
    </row>
    <row r="37" spans="1:4" x14ac:dyDescent="0.25">
      <c r="A37" s="5">
        <f t="shared" si="0"/>
        <v>35</v>
      </c>
      <c r="B37" s="3">
        <v>44165</v>
      </c>
      <c r="C37" s="28">
        <f>VLOOKUP(B37,Monthly_aggregated!$A$1:$G$249,3,FALSE)</f>
        <v>51.226161659687882</v>
      </c>
      <c r="D37" s="28">
        <v>3.973864640397299</v>
      </c>
    </row>
    <row r="38" spans="1:4" x14ac:dyDescent="0.25">
      <c r="A38" s="5">
        <f t="shared" si="0"/>
        <v>36</v>
      </c>
      <c r="B38" s="3">
        <v>44196</v>
      </c>
      <c r="C38" s="28">
        <f>VLOOKUP(B38,Monthly_aggregated!$A$1:$G$249,3,FALSE)</f>
        <v>34.757157409324179</v>
      </c>
      <c r="D38" s="28">
        <v>9.6967431364364511</v>
      </c>
    </row>
    <row r="39" spans="1:4" x14ac:dyDescent="0.25">
      <c r="A39" s="5">
        <f t="shared" si="0"/>
        <v>37</v>
      </c>
      <c r="B39" s="3">
        <v>44227</v>
      </c>
      <c r="C39" s="28">
        <f>VLOOKUP(B39,Monthly_aggregated!$A$1:$G$249,3,FALSE)</f>
        <v>27.721590691817571</v>
      </c>
      <c r="D39" s="28">
        <v>11.598264259803919</v>
      </c>
    </row>
    <row r="40" spans="1:4" x14ac:dyDescent="0.25">
      <c r="A40" s="5">
        <f t="shared" si="0"/>
        <v>38</v>
      </c>
      <c r="B40" s="3">
        <v>44255</v>
      </c>
      <c r="C40" s="28">
        <f>VLOOKUP(B40,Monthly_aggregated!$A$1:$G$249,3,FALSE)</f>
        <v>23.663027402010378</v>
      </c>
      <c r="D40" s="28">
        <v>11.717777959648959</v>
      </c>
    </row>
    <row r="41" spans="1:4" x14ac:dyDescent="0.25">
      <c r="A41" s="5">
        <f t="shared" si="0"/>
        <v>39</v>
      </c>
      <c r="B41" s="3">
        <v>44286</v>
      </c>
      <c r="C41" s="28">
        <f>VLOOKUP(B41,Monthly_aggregated!$A$1:$G$249,3,FALSE)</f>
        <v>19.516519522090249</v>
      </c>
      <c r="D41" s="28">
        <v>5.1476335044089074</v>
      </c>
    </row>
    <row r="42" spans="1:4" ht="25.5" customHeight="1" x14ac:dyDescent="0.25">
      <c r="A42" s="5">
        <f t="shared" si="0"/>
        <v>40</v>
      </c>
      <c r="B42" s="46" t="s">
        <v>141</v>
      </c>
      <c r="C42" s="46"/>
      <c r="D42" s="46"/>
    </row>
    <row r="43" spans="1:4" x14ac:dyDescent="0.25">
      <c r="A43" s="5">
        <f t="shared" si="0"/>
        <v>41</v>
      </c>
      <c r="B43" s="3">
        <v>44316</v>
      </c>
      <c r="C43" s="28"/>
      <c r="D43" s="29">
        <v>10.39915283258083</v>
      </c>
    </row>
    <row r="44" spans="1:4" x14ac:dyDescent="0.25">
      <c r="A44" s="5">
        <f t="shared" si="0"/>
        <v>42</v>
      </c>
      <c r="B44" s="3">
        <v>44347</v>
      </c>
      <c r="C44" s="28"/>
      <c r="D44" s="29">
        <v>3.1522516878312881</v>
      </c>
    </row>
    <row r="45" spans="1:4" x14ac:dyDescent="0.25">
      <c r="A45" s="5">
        <f t="shared" si="0"/>
        <v>43</v>
      </c>
      <c r="B45" s="3">
        <v>44377</v>
      </c>
      <c r="C45" s="28"/>
      <c r="D45" s="29">
        <v>0.2774762092699623</v>
      </c>
    </row>
    <row r="46" spans="1:4" x14ac:dyDescent="0.25">
      <c r="A46" s="5">
        <f t="shared" si="0"/>
        <v>44</v>
      </c>
      <c r="B46" s="3">
        <v>44408</v>
      </c>
      <c r="C46" s="28"/>
      <c r="D46" s="29">
        <v>-4.0555884132427007</v>
      </c>
    </row>
    <row r="47" spans="1:4" x14ac:dyDescent="0.25">
      <c r="A47" s="5">
        <f t="shared" si="0"/>
        <v>45</v>
      </c>
      <c r="B47" s="3">
        <v>44439</v>
      </c>
      <c r="C47" s="28"/>
      <c r="D47" s="29">
        <v>-4.6526371874551771</v>
      </c>
    </row>
    <row r="48" spans="1:4" x14ac:dyDescent="0.25">
      <c r="A48" s="5">
        <f t="shared" si="0"/>
        <v>46</v>
      </c>
      <c r="B48" s="3">
        <v>44469</v>
      </c>
      <c r="C48" s="28"/>
      <c r="D48" s="29">
        <v>-2.640844850604247</v>
      </c>
    </row>
    <row r="49" spans="1:4" x14ac:dyDescent="0.25">
      <c r="A49" s="5">
        <f t="shared" si="0"/>
        <v>47</v>
      </c>
      <c r="B49" s="3">
        <v>44500</v>
      </c>
      <c r="C49" s="28"/>
      <c r="D49" s="29">
        <v>0.63075060794557292</v>
      </c>
    </row>
  </sheetData>
  <mergeCells count="1">
    <mergeCell ref="B42:D4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260"/>
  <sheetViews>
    <sheetView workbookViewId="0">
      <pane ySplit="2" topLeftCell="A3" activePane="bottomLeft" state="frozen"/>
      <selection pane="bottomLeft" activeCell="A273" sqref="A273"/>
    </sheetView>
  </sheetViews>
  <sheetFormatPr defaultRowHeight="15" x14ac:dyDescent="0.25"/>
  <cols>
    <col min="1" max="1" width="10.7109375" style="12" bestFit="1" customWidth="1"/>
    <col min="2" max="2" width="28.85546875" style="12" bestFit="1" customWidth="1"/>
    <col min="3" max="3" width="29.140625" style="12" bestFit="1" customWidth="1"/>
    <col min="4" max="4" width="30.7109375" style="12" bestFit="1" customWidth="1"/>
    <col min="5" max="5" width="12.85546875" style="12" bestFit="1" customWidth="1"/>
    <col min="6" max="6" width="20.5703125" style="12" bestFit="1" customWidth="1"/>
    <col min="7" max="7" width="9.7109375" style="12" customWidth="1"/>
    <col min="8" max="16384" width="9.140625" style="12"/>
  </cols>
  <sheetData>
    <row r="1" spans="1:7" ht="33.75" customHeight="1" x14ac:dyDescent="0.25">
      <c r="A1" s="43" t="s">
        <v>148</v>
      </c>
    </row>
    <row r="2" spans="1:7" s="44" customFormat="1" ht="15.75" x14ac:dyDescent="0.25">
      <c r="A2" s="42" t="s">
        <v>0</v>
      </c>
      <c r="B2" s="42" t="s">
        <v>123</v>
      </c>
      <c r="C2" s="42" t="s">
        <v>118</v>
      </c>
      <c r="D2" s="42" t="s">
        <v>122</v>
      </c>
      <c r="E2" s="42" t="s">
        <v>143</v>
      </c>
      <c r="F2" s="42" t="s">
        <v>7</v>
      </c>
      <c r="G2" s="45" t="s">
        <v>147</v>
      </c>
    </row>
    <row r="3" spans="1:7" x14ac:dyDescent="0.25">
      <c r="A3" s="32">
        <v>36769</v>
      </c>
      <c r="B3" s="28">
        <v>10.199999999999999</v>
      </c>
      <c r="C3" s="28">
        <v>3.3293219999999999</v>
      </c>
      <c r="D3" s="28">
        <v>9.0250000000000011E-2</v>
      </c>
      <c r="E3" s="33">
        <v>8</v>
      </c>
      <c r="F3" s="28">
        <v>-17.60738246259039</v>
      </c>
      <c r="G3" s="4"/>
    </row>
    <row r="4" spans="1:7" x14ac:dyDescent="0.25">
      <c r="A4" s="32">
        <v>36799</v>
      </c>
      <c r="B4" s="28">
        <v>10.199999999999999</v>
      </c>
      <c r="C4" s="28">
        <v>3.329321999999999</v>
      </c>
      <c r="D4" s="28">
        <v>9.0249999999999969E-2</v>
      </c>
      <c r="E4" s="33">
        <v>9</v>
      </c>
      <c r="F4" s="28">
        <v>-12.668321823002289</v>
      </c>
      <c r="G4" s="4"/>
    </row>
    <row r="5" spans="1:7" x14ac:dyDescent="0.25">
      <c r="A5" s="32">
        <v>36830</v>
      </c>
      <c r="B5" s="28">
        <v>2.7999999999999989</v>
      </c>
      <c r="C5" s="28">
        <v>3.508073</v>
      </c>
      <c r="D5" s="28">
        <v>9.3553699999999953</v>
      </c>
      <c r="E5" s="33">
        <v>10</v>
      </c>
      <c r="F5" s="28">
        <v>-10.6583608969663</v>
      </c>
      <c r="G5" s="4"/>
    </row>
    <row r="6" spans="1:7" x14ac:dyDescent="0.25">
      <c r="A6" s="32">
        <v>36860</v>
      </c>
      <c r="B6" s="28">
        <v>2.7999999999999989</v>
      </c>
      <c r="C6" s="28">
        <v>3.508073</v>
      </c>
      <c r="D6" s="28">
        <v>9.3553699999999953</v>
      </c>
      <c r="E6" s="33">
        <v>11</v>
      </c>
      <c r="F6" s="28">
        <v>-21.237863743139091</v>
      </c>
      <c r="G6" s="4"/>
    </row>
    <row r="7" spans="1:7" x14ac:dyDescent="0.25">
      <c r="A7" s="32">
        <v>36891</v>
      </c>
      <c r="B7" s="28">
        <v>2.7999999999999989</v>
      </c>
      <c r="C7" s="28">
        <v>3.5080730000000009</v>
      </c>
      <c r="D7" s="28">
        <v>9.3553699999999971</v>
      </c>
      <c r="E7" s="33">
        <v>12</v>
      </c>
      <c r="F7" s="28">
        <v>-0.62089067131594933</v>
      </c>
      <c r="G7" s="4"/>
    </row>
    <row r="8" spans="1:7" x14ac:dyDescent="0.25">
      <c r="A8" s="32">
        <v>36922</v>
      </c>
      <c r="B8" s="28">
        <v>4.5999999999999979</v>
      </c>
      <c r="C8" s="28">
        <v>3.4270999999999998</v>
      </c>
      <c r="D8" s="28">
        <v>1.368110000000001</v>
      </c>
      <c r="E8" s="33">
        <v>1</v>
      </c>
      <c r="F8" s="28">
        <v>-1.760386820850472</v>
      </c>
      <c r="G8" s="4"/>
    </row>
    <row r="9" spans="1:7" x14ac:dyDescent="0.25">
      <c r="A9" s="32">
        <v>36950</v>
      </c>
      <c r="B9" s="28">
        <v>4.5999999999999988</v>
      </c>
      <c r="C9" s="28">
        <v>3.4271000000000011</v>
      </c>
      <c r="D9" s="28">
        <v>1.368110000000001</v>
      </c>
      <c r="E9" s="33">
        <v>2</v>
      </c>
      <c r="F9" s="28">
        <v>-7.6108911317784989</v>
      </c>
      <c r="G9" s="4"/>
    </row>
    <row r="10" spans="1:7" x14ac:dyDescent="0.25">
      <c r="A10" s="32">
        <v>36981</v>
      </c>
      <c r="B10" s="28">
        <v>4.5999999999999979</v>
      </c>
      <c r="C10" s="28">
        <v>3.4270999999999998</v>
      </c>
      <c r="D10" s="28">
        <v>1.368110000000001</v>
      </c>
      <c r="E10" s="33">
        <v>3</v>
      </c>
      <c r="F10" s="28">
        <v>-2.5335416182597639</v>
      </c>
      <c r="G10" s="4"/>
    </row>
    <row r="11" spans="1:7" x14ac:dyDescent="0.25">
      <c r="A11" s="32">
        <v>37011</v>
      </c>
      <c r="B11" s="28">
        <v>1.3</v>
      </c>
      <c r="C11" s="28">
        <v>3.3934880000000001</v>
      </c>
      <c r="D11" s="28">
        <v>-10.2906</v>
      </c>
      <c r="E11" s="33">
        <v>4</v>
      </c>
      <c r="F11" s="28">
        <v>-1.138725582582143</v>
      </c>
      <c r="G11" s="4"/>
    </row>
    <row r="12" spans="1:7" x14ac:dyDescent="0.25">
      <c r="A12" s="32">
        <v>37042</v>
      </c>
      <c r="B12" s="28">
        <v>1.3</v>
      </c>
      <c r="C12" s="28">
        <v>3.3934880000000009</v>
      </c>
      <c r="D12" s="28">
        <v>-10.2906</v>
      </c>
      <c r="E12" s="33">
        <v>5</v>
      </c>
      <c r="F12" s="28">
        <v>-9.9799627191869096</v>
      </c>
      <c r="G12" s="4"/>
    </row>
    <row r="13" spans="1:7" x14ac:dyDescent="0.25">
      <c r="A13" s="32">
        <v>37072</v>
      </c>
      <c r="B13" s="28">
        <v>1.3</v>
      </c>
      <c r="C13" s="28">
        <v>3.3934880000000001</v>
      </c>
      <c r="D13" s="28">
        <v>-10.2906</v>
      </c>
      <c r="E13" s="33">
        <v>6</v>
      </c>
      <c r="F13" s="28">
        <v>-19.975237565695469</v>
      </c>
      <c r="G13" s="4"/>
    </row>
    <row r="14" spans="1:7" x14ac:dyDescent="0.25">
      <c r="A14" s="32">
        <v>37103</v>
      </c>
      <c r="B14" s="28">
        <v>5</v>
      </c>
      <c r="C14" s="28">
        <v>3.3773290000000018</v>
      </c>
      <c r="D14" s="28">
        <v>-2.914000000000001</v>
      </c>
      <c r="E14" s="33">
        <v>7</v>
      </c>
      <c r="F14" s="28">
        <v>-25.959371197060619</v>
      </c>
      <c r="G14" s="4"/>
    </row>
    <row r="15" spans="1:7" x14ac:dyDescent="0.25">
      <c r="A15" s="32">
        <v>37134</v>
      </c>
      <c r="B15" s="28">
        <v>5</v>
      </c>
      <c r="C15" s="28">
        <v>3.3773290000000018</v>
      </c>
      <c r="D15" s="28">
        <v>-2.914000000000001</v>
      </c>
      <c r="E15" s="33">
        <v>8</v>
      </c>
      <c r="F15" s="28">
        <v>-28.42689857725594</v>
      </c>
      <c r="G15" s="4"/>
    </row>
    <row r="16" spans="1:7" x14ac:dyDescent="0.25">
      <c r="A16" s="32">
        <v>37164</v>
      </c>
      <c r="B16" s="28">
        <v>5</v>
      </c>
      <c r="C16" s="28">
        <v>3.3773290000000018</v>
      </c>
      <c r="D16" s="28">
        <v>-2.914000000000001</v>
      </c>
      <c r="E16" s="33">
        <v>9</v>
      </c>
      <c r="F16" s="28">
        <v>-24.740798196448111</v>
      </c>
      <c r="G16" s="4"/>
    </row>
    <row r="17" spans="1:7" x14ac:dyDescent="0.25">
      <c r="A17" s="32">
        <v>37195</v>
      </c>
      <c r="B17" s="28">
        <v>0</v>
      </c>
      <c r="C17" s="28">
        <v>2.6959369999999998</v>
      </c>
      <c r="D17" s="28">
        <v>-4.3718199999999996</v>
      </c>
      <c r="E17" s="33">
        <v>10</v>
      </c>
      <c r="F17" s="28">
        <v>-5.2192001052904651</v>
      </c>
      <c r="G17" s="4"/>
    </row>
    <row r="18" spans="1:7" x14ac:dyDescent="0.25">
      <c r="A18" s="32">
        <v>37225</v>
      </c>
      <c r="B18" s="28">
        <v>0</v>
      </c>
      <c r="C18" s="28">
        <v>2.6959369999999998</v>
      </c>
      <c r="D18" s="28">
        <v>-4.3718199999999996</v>
      </c>
      <c r="E18" s="33">
        <v>11</v>
      </c>
      <c r="F18" s="28">
        <v>29.48494562539009</v>
      </c>
      <c r="G18" s="4"/>
    </row>
    <row r="19" spans="1:7" x14ac:dyDescent="0.25">
      <c r="A19" s="32">
        <v>37256</v>
      </c>
      <c r="B19" s="28">
        <v>0</v>
      </c>
      <c r="C19" s="28">
        <v>2.6959369999999998</v>
      </c>
      <c r="D19" s="28">
        <v>-4.3718199999999996</v>
      </c>
      <c r="E19" s="33">
        <v>12</v>
      </c>
      <c r="F19" s="28">
        <v>34.598357992118977</v>
      </c>
      <c r="G19" s="4"/>
    </row>
    <row r="20" spans="1:7" x14ac:dyDescent="0.25">
      <c r="A20" s="32">
        <v>37287</v>
      </c>
      <c r="B20" s="28">
        <v>2.399999999999999</v>
      </c>
      <c r="C20" s="28">
        <v>1.857882</v>
      </c>
      <c r="D20" s="28">
        <v>-23.231159999999988</v>
      </c>
      <c r="E20" s="33">
        <v>1</v>
      </c>
      <c r="F20" s="28">
        <v>35.915417358926447</v>
      </c>
      <c r="G20" s="4"/>
    </row>
    <row r="21" spans="1:7" x14ac:dyDescent="0.25">
      <c r="A21" s="32">
        <v>37315</v>
      </c>
      <c r="B21" s="28">
        <v>2.399999999999999</v>
      </c>
      <c r="C21" s="28">
        <v>1.857882</v>
      </c>
      <c r="D21" s="28">
        <v>-23.231159999999988</v>
      </c>
      <c r="E21" s="33">
        <v>2</v>
      </c>
      <c r="F21" s="28">
        <v>24.158231938797449</v>
      </c>
      <c r="G21" s="4"/>
    </row>
    <row r="22" spans="1:7" x14ac:dyDescent="0.25">
      <c r="A22" s="32">
        <v>37346</v>
      </c>
      <c r="B22" s="28">
        <v>2.399999999999999</v>
      </c>
      <c r="C22" s="28">
        <v>1.857882</v>
      </c>
      <c r="D22" s="28">
        <v>-23.231159999999988</v>
      </c>
      <c r="E22" s="33">
        <v>3</v>
      </c>
      <c r="F22" s="28">
        <v>10.00241080580928</v>
      </c>
      <c r="G22" s="4"/>
    </row>
    <row r="23" spans="1:7" x14ac:dyDescent="0.25">
      <c r="A23" s="32">
        <v>37376</v>
      </c>
      <c r="B23" s="28">
        <v>4.700000000000002</v>
      </c>
      <c r="C23" s="28">
        <v>1.252134000000001</v>
      </c>
      <c r="D23" s="28">
        <v>5.5601800000000017</v>
      </c>
      <c r="E23" s="33">
        <v>4</v>
      </c>
      <c r="F23" s="28">
        <v>8.0753001575199264</v>
      </c>
      <c r="G23" s="4"/>
    </row>
    <row r="24" spans="1:7" x14ac:dyDescent="0.25">
      <c r="A24" s="32">
        <v>37407</v>
      </c>
      <c r="B24" s="28">
        <v>4.700000000000002</v>
      </c>
      <c r="C24" s="28">
        <v>1.252134000000001</v>
      </c>
      <c r="D24" s="28">
        <v>5.5601800000000017</v>
      </c>
      <c r="E24" s="33">
        <v>5</v>
      </c>
      <c r="F24" s="28">
        <v>10.97868959602792</v>
      </c>
      <c r="G24" s="4"/>
    </row>
    <row r="25" spans="1:7" x14ac:dyDescent="0.25">
      <c r="A25" s="32">
        <v>37437</v>
      </c>
      <c r="B25" s="28">
        <v>4.7000000000000011</v>
      </c>
      <c r="C25" s="28">
        <v>1.252134000000001</v>
      </c>
      <c r="D25" s="28">
        <v>5.5601800000000017</v>
      </c>
      <c r="E25" s="33">
        <v>6</v>
      </c>
      <c r="F25" s="28">
        <v>12.300143996883611</v>
      </c>
      <c r="G25" s="4"/>
    </row>
    <row r="26" spans="1:7" x14ac:dyDescent="0.25">
      <c r="A26" s="32">
        <v>37468</v>
      </c>
      <c r="B26" s="28">
        <v>3.9000000000000008</v>
      </c>
      <c r="C26" s="28">
        <v>1.295531</v>
      </c>
      <c r="D26" s="28">
        <v>21.3931</v>
      </c>
      <c r="E26" s="33">
        <v>7</v>
      </c>
      <c r="F26" s="28">
        <v>-2.1387849796445169</v>
      </c>
      <c r="G26" s="4"/>
    </row>
    <row r="27" spans="1:7" x14ac:dyDescent="0.25">
      <c r="A27" s="32">
        <v>37499</v>
      </c>
      <c r="B27" s="28">
        <v>3.9</v>
      </c>
      <c r="C27" s="28">
        <v>1.295531</v>
      </c>
      <c r="D27" s="28">
        <v>21.3931</v>
      </c>
      <c r="E27" s="33">
        <v>8</v>
      </c>
      <c r="F27" s="28">
        <v>5.9203249880541673</v>
      </c>
      <c r="G27" s="4"/>
    </row>
    <row r="28" spans="1:7" x14ac:dyDescent="0.25">
      <c r="A28" s="32">
        <v>37529</v>
      </c>
      <c r="B28" s="28">
        <v>3.9</v>
      </c>
      <c r="C28" s="28">
        <v>1.295531</v>
      </c>
      <c r="D28" s="28">
        <v>21.3931</v>
      </c>
      <c r="E28" s="33">
        <v>9</v>
      </c>
      <c r="F28" s="28">
        <v>10.6644674880773</v>
      </c>
      <c r="G28" s="4"/>
    </row>
    <row r="29" spans="1:7" x14ac:dyDescent="0.25">
      <c r="A29" s="32">
        <v>37560</v>
      </c>
      <c r="B29" s="28">
        <v>3.5999999999999992</v>
      </c>
      <c r="C29" s="28">
        <v>1.59385</v>
      </c>
      <c r="D29" s="28">
        <v>7.7995699999999983</v>
      </c>
      <c r="E29" s="33">
        <v>10</v>
      </c>
      <c r="F29" s="28">
        <v>24.609652092683191</v>
      </c>
      <c r="G29" s="4"/>
    </row>
    <row r="30" spans="1:7" x14ac:dyDescent="0.25">
      <c r="A30" s="32">
        <v>37590</v>
      </c>
      <c r="B30" s="28">
        <v>3.6</v>
      </c>
      <c r="C30" s="28">
        <v>1.59385</v>
      </c>
      <c r="D30" s="28">
        <v>7.7995699999999992</v>
      </c>
      <c r="E30" s="33">
        <v>11</v>
      </c>
      <c r="F30" s="28">
        <v>22.403542231616729</v>
      </c>
      <c r="G30" s="4"/>
    </row>
    <row r="31" spans="1:7" x14ac:dyDescent="0.25">
      <c r="A31" s="32">
        <v>37621</v>
      </c>
      <c r="B31" s="28">
        <v>3.6</v>
      </c>
      <c r="C31" s="28">
        <v>1.59385</v>
      </c>
      <c r="D31" s="28">
        <v>7.7995699999999992</v>
      </c>
      <c r="E31" s="33">
        <v>12</v>
      </c>
      <c r="F31" s="28">
        <v>-5.0149125555372116</v>
      </c>
      <c r="G31" s="4"/>
    </row>
    <row r="32" spans="1:7" x14ac:dyDescent="0.25">
      <c r="A32" s="32">
        <v>37652</v>
      </c>
      <c r="B32" s="28">
        <v>2.7999999999999989</v>
      </c>
      <c r="C32" s="28">
        <v>2.2000749999999991</v>
      </c>
      <c r="D32" s="28">
        <v>-7.960000000000006E-2</v>
      </c>
      <c r="E32" s="33">
        <v>1</v>
      </c>
      <c r="F32" s="28">
        <v>-11.840026285925999</v>
      </c>
      <c r="G32" s="4"/>
    </row>
    <row r="33" spans="1:7" x14ac:dyDescent="0.25">
      <c r="A33" s="32">
        <v>37680</v>
      </c>
      <c r="B33" s="28">
        <v>2.7999999999999989</v>
      </c>
      <c r="C33" s="28">
        <v>2.2000749999999991</v>
      </c>
      <c r="D33" s="28">
        <v>-7.9600000000000046E-2</v>
      </c>
      <c r="E33" s="33">
        <v>2</v>
      </c>
      <c r="F33" s="28">
        <v>-14.621385269241021</v>
      </c>
      <c r="G33" s="4"/>
    </row>
    <row r="34" spans="1:7" x14ac:dyDescent="0.25">
      <c r="A34" s="32">
        <v>37711</v>
      </c>
      <c r="B34" s="28">
        <v>2.7999999999999989</v>
      </c>
      <c r="C34" s="28">
        <v>2.2000749999999991</v>
      </c>
      <c r="D34" s="28">
        <v>-7.9600000000000046E-2</v>
      </c>
      <c r="E34" s="33">
        <v>3</v>
      </c>
      <c r="F34" s="28">
        <v>-5.9059926920699004</v>
      </c>
      <c r="G34" s="4"/>
    </row>
    <row r="35" spans="1:7" x14ac:dyDescent="0.25">
      <c r="A35" s="32">
        <v>37741</v>
      </c>
      <c r="B35" s="28">
        <v>4.0999999999999988</v>
      </c>
      <c r="C35" s="28">
        <v>2.8667790000000011</v>
      </c>
      <c r="D35" s="28">
        <v>20.300519999999999</v>
      </c>
      <c r="E35" s="33">
        <v>4</v>
      </c>
      <c r="F35" s="28">
        <v>11.74201231127264</v>
      </c>
      <c r="G35" s="4"/>
    </row>
    <row r="36" spans="1:7" x14ac:dyDescent="0.25">
      <c r="A36" s="32">
        <v>37772</v>
      </c>
      <c r="B36" s="28">
        <v>4.0999999999999988</v>
      </c>
      <c r="C36" s="28">
        <v>2.8667790000000011</v>
      </c>
      <c r="D36" s="28">
        <v>20.300519999999999</v>
      </c>
      <c r="E36" s="33">
        <v>5</v>
      </c>
      <c r="F36" s="28">
        <v>1.22208194036425</v>
      </c>
      <c r="G36" s="4"/>
    </row>
    <row r="37" spans="1:7" x14ac:dyDescent="0.25">
      <c r="A37" s="32">
        <v>37802</v>
      </c>
      <c r="B37" s="28">
        <v>4.0999999999999988</v>
      </c>
      <c r="C37" s="28">
        <v>2.8667790000000011</v>
      </c>
      <c r="D37" s="28">
        <v>20.300519999999999</v>
      </c>
      <c r="E37" s="33">
        <v>6</v>
      </c>
      <c r="F37" s="28">
        <v>-0.32772143323164482</v>
      </c>
      <c r="G37" s="4"/>
    </row>
    <row r="38" spans="1:7" x14ac:dyDescent="0.25">
      <c r="A38" s="32">
        <v>37833</v>
      </c>
      <c r="B38" s="28">
        <v>5.0999999999999979</v>
      </c>
      <c r="C38" s="28">
        <v>2.1316029999999988</v>
      </c>
      <c r="D38" s="28">
        <v>-14.862239999999989</v>
      </c>
      <c r="E38" s="33">
        <v>7</v>
      </c>
      <c r="F38" s="28">
        <v>0.80021655647667789</v>
      </c>
      <c r="G38" s="4"/>
    </row>
    <row r="39" spans="1:7" x14ac:dyDescent="0.25">
      <c r="A39" s="32">
        <v>37864</v>
      </c>
      <c r="B39" s="28">
        <v>5.0999999999999988</v>
      </c>
      <c r="C39" s="28">
        <v>2.1316029999999988</v>
      </c>
      <c r="D39" s="28">
        <v>-14.862239999999989</v>
      </c>
      <c r="E39" s="33">
        <v>8</v>
      </c>
      <c r="F39" s="28">
        <v>2.7328351200103471</v>
      </c>
      <c r="G39" s="4"/>
    </row>
    <row r="40" spans="1:7" x14ac:dyDescent="0.25">
      <c r="A40" s="32">
        <v>37894</v>
      </c>
      <c r="B40" s="28">
        <v>5.0999999999999979</v>
      </c>
      <c r="C40" s="28">
        <v>2.1316029999999988</v>
      </c>
      <c r="D40" s="28">
        <v>-14.862239999999989</v>
      </c>
      <c r="E40" s="33">
        <v>9</v>
      </c>
      <c r="F40" s="28">
        <v>20.469481907089989</v>
      </c>
      <c r="G40" s="4"/>
    </row>
    <row r="41" spans="1:7" x14ac:dyDescent="0.25">
      <c r="A41" s="32">
        <v>37925</v>
      </c>
      <c r="B41" s="28">
        <v>9.3000000000000043</v>
      </c>
      <c r="C41" s="28">
        <v>2.196383</v>
      </c>
      <c r="D41" s="28">
        <v>4.2830299999999966</v>
      </c>
      <c r="E41" s="33">
        <v>10</v>
      </c>
      <c r="F41" s="28">
        <v>14.922369850461941</v>
      </c>
      <c r="G41" s="4"/>
    </row>
    <row r="42" spans="1:7" x14ac:dyDescent="0.25">
      <c r="A42" s="32">
        <v>37955</v>
      </c>
      <c r="B42" s="28">
        <v>9.3000000000000025</v>
      </c>
      <c r="C42" s="28">
        <v>2.196383</v>
      </c>
      <c r="D42" s="28">
        <v>4.2830299999999983</v>
      </c>
      <c r="E42" s="33">
        <v>11</v>
      </c>
      <c r="F42" s="28">
        <v>18.361280462888558</v>
      </c>
      <c r="G42" s="4"/>
    </row>
    <row r="43" spans="1:7" x14ac:dyDescent="0.25">
      <c r="A43" s="32">
        <v>37986</v>
      </c>
      <c r="B43" s="28">
        <v>9.3000000000000043</v>
      </c>
      <c r="C43" s="28">
        <v>2.196383</v>
      </c>
      <c r="D43" s="28">
        <v>4.2830299999999966</v>
      </c>
      <c r="E43" s="33">
        <v>12</v>
      </c>
      <c r="F43" s="28">
        <v>14.656087256093009</v>
      </c>
      <c r="G43" s="4"/>
    </row>
    <row r="44" spans="1:7" x14ac:dyDescent="0.25">
      <c r="A44" s="32">
        <v>38017</v>
      </c>
      <c r="B44" s="28">
        <v>7.3000000000000007</v>
      </c>
      <c r="C44" s="28">
        <v>1.895124</v>
      </c>
      <c r="D44" s="28">
        <v>3.1324100000000001</v>
      </c>
      <c r="E44" s="33">
        <v>1</v>
      </c>
      <c r="F44" s="28">
        <v>18.640522232217531</v>
      </c>
      <c r="G44" s="4"/>
    </row>
    <row r="45" spans="1:7" x14ac:dyDescent="0.25">
      <c r="A45" s="32">
        <v>38046</v>
      </c>
      <c r="B45" s="28">
        <v>7.3</v>
      </c>
      <c r="C45" s="28">
        <v>1.895124</v>
      </c>
      <c r="D45" s="28">
        <v>3.1324100000000001</v>
      </c>
      <c r="E45" s="33">
        <v>2</v>
      </c>
      <c r="F45" s="28">
        <v>9.4793352690631707</v>
      </c>
      <c r="G45" s="4"/>
    </row>
    <row r="46" spans="1:7" x14ac:dyDescent="0.25">
      <c r="A46" s="32">
        <v>38077</v>
      </c>
      <c r="B46" s="28">
        <v>7.3000000000000016</v>
      </c>
      <c r="C46" s="28">
        <v>1.895124</v>
      </c>
      <c r="D46" s="28">
        <v>3.1324099999999988</v>
      </c>
      <c r="E46" s="33">
        <v>3</v>
      </c>
      <c r="F46" s="28">
        <v>11.92697552649425</v>
      </c>
      <c r="G46" s="4"/>
    </row>
    <row r="47" spans="1:7" x14ac:dyDescent="0.25">
      <c r="A47" s="32">
        <v>38107</v>
      </c>
      <c r="B47" s="28">
        <v>5.200000000000002</v>
      </c>
      <c r="C47" s="28">
        <v>1.7850639999999991</v>
      </c>
      <c r="D47" s="28">
        <v>13.395160000000001</v>
      </c>
      <c r="E47" s="33">
        <v>4</v>
      </c>
      <c r="F47" s="28">
        <v>22.578067939524349</v>
      </c>
      <c r="G47" s="4"/>
    </row>
    <row r="48" spans="1:7" x14ac:dyDescent="0.25">
      <c r="A48" s="32">
        <v>38138</v>
      </c>
      <c r="B48" s="28">
        <v>5.2000000000000011</v>
      </c>
      <c r="C48" s="28">
        <v>1.7850639999999991</v>
      </c>
      <c r="D48" s="28">
        <v>13.395160000000001</v>
      </c>
      <c r="E48" s="33">
        <v>5</v>
      </c>
      <c r="F48" s="28">
        <v>14.83097521251522</v>
      </c>
      <c r="G48" s="4"/>
    </row>
    <row r="49" spans="1:7" x14ac:dyDescent="0.25">
      <c r="A49" s="32">
        <v>38168</v>
      </c>
      <c r="B49" s="28">
        <v>5.200000000000002</v>
      </c>
      <c r="C49" s="28">
        <v>1.7850639999999991</v>
      </c>
      <c r="D49" s="28">
        <v>13.395160000000001</v>
      </c>
      <c r="E49" s="33">
        <v>6</v>
      </c>
      <c r="F49" s="28">
        <v>39.22854741596548</v>
      </c>
      <c r="G49" s="4"/>
    </row>
    <row r="50" spans="1:7" x14ac:dyDescent="0.25">
      <c r="A50" s="32">
        <v>38199</v>
      </c>
      <c r="B50" s="28">
        <v>6.5</v>
      </c>
      <c r="C50" s="28">
        <v>2.8675139999999999</v>
      </c>
      <c r="D50" s="28">
        <v>8.4190700000000032</v>
      </c>
      <c r="E50" s="33">
        <v>7</v>
      </c>
      <c r="F50" s="28">
        <v>18.301916983855399</v>
      </c>
      <c r="G50" s="4"/>
    </row>
    <row r="51" spans="1:7" x14ac:dyDescent="0.25">
      <c r="A51" s="32">
        <v>38230</v>
      </c>
      <c r="B51" s="28">
        <v>6.5</v>
      </c>
      <c r="C51" s="28">
        <v>2.8675139999999999</v>
      </c>
      <c r="D51" s="28">
        <v>8.4190700000000032</v>
      </c>
      <c r="E51" s="33">
        <v>8</v>
      </c>
      <c r="F51" s="28">
        <v>-3.7812453263619048</v>
      </c>
      <c r="G51" s="4"/>
    </row>
    <row r="52" spans="1:7" x14ac:dyDescent="0.25">
      <c r="A52" s="32">
        <v>38260</v>
      </c>
      <c r="B52" s="28">
        <v>6.5</v>
      </c>
      <c r="C52" s="28">
        <v>2.8675139999999999</v>
      </c>
      <c r="D52" s="28">
        <v>8.4190700000000032</v>
      </c>
      <c r="E52" s="33">
        <v>9</v>
      </c>
      <c r="F52" s="28">
        <v>3.03351381383274</v>
      </c>
      <c r="G52" s="4"/>
    </row>
    <row r="53" spans="1:7" x14ac:dyDescent="0.25">
      <c r="A53" s="32">
        <v>38291</v>
      </c>
      <c r="B53" s="28">
        <v>6.5</v>
      </c>
      <c r="C53" s="28">
        <v>2.7271080000000012</v>
      </c>
      <c r="D53" s="28">
        <v>14.53431</v>
      </c>
      <c r="E53" s="33">
        <v>10</v>
      </c>
      <c r="F53" s="28">
        <v>-7.9529165598773508</v>
      </c>
      <c r="G53" s="4"/>
    </row>
    <row r="54" spans="1:7" x14ac:dyDescent="0.25">
      <c r="A54" s="32">
        <v>38321</v>
      </c>
      <c r="B54" s="28">
        <v>6.5</v>
      </c>
      <c r="C54" s="28">
        <v>2.7271080000000012</v>
      </c>
      <c r="D54" s="28">
        <v>14.53431</v>
      </c>
      <c r="E54" s="33">
        <v>11</v>
      </c>
      <c r="F54" s="28">
        <v>13.609865190008239</v>
      </c>
      <c r="G54" s="4"/>
    </row>
    <row r="55" spans="1:7" x14ac:dyDescent="0.25">
      <c r="A55" s="32">
        <v>38352</v>
      </c>
      <c r="B55" s="28">
        <v>6.5</v>
      </c>
      <c r="C55" s="28">
        <v>2.7271080000000012</v>
      </c>
      <c r="D55" s="28">
        <v>14.53431</v>
      </c>
      <c r="E55" s="33">
        <v>12</v>
      </c>
      <c r="F55" s="28">
        <v>21.013288007774651</v>
      </c>
      <c r="G55" s="4"/>
    </row>
    <row r="56" spans="1:7" x14ac:dyDescent="0.25">
      <c r="A56" s="32">
        <v>38383</v>
      </c>
      <c r="B56" s="28">
        <v>7.400000000000003</v>
      </c>
      <c r="C56" s="28">
        <v>3.3224990000000001</v>
      </c>
      <c r="D56" s="28">
        <v>10.044779999999999</v>
      </c>
      <c r="E56" s="33">
        <v>1</v>
      </c>
      <c r="F56" s="28">
        <v>7.8684078601996559</v>
      </c>
      <c r="G56" s="4"/>
    </row>
    <row r="57" spans="1:7" x14ac:dyDescent="0.25">
      <c r="A57" s="32">
        <v>38411</v>
      </c>
      <c r="B57" s="28">
        <v>7.400000000000003</v>
      </c>
      <c r="C57" s="28">
        <v>3.3224990000000001</v>
      </c>
      <c r="D57" s="28">
        <v>10.044779999999999</v>
      </c>
      <c r="E57" s="33">
        <v>2</v>
      </c>
      <c r="F57" s="28">
        <v>18.33719179594776</v>
      </c>
      <c r="G57" s="4"/>
    </row>
    <row r="58" spans="1:7" x14ac:dyDescent="0.25">
      <c r="A58" s="32">
        <v>38442</v>
      </c>
      <c r="B58" s="28">
        <v>7.400000000000003</v>
      </c>
      <c r="C58" s="28">
        <v>3.3224989999999992</v>
      </c>
      <c r="D58" s="28">
        <v>10.044779999999999</v>
      </c>
      <c r="E58" s="33">
        <v>3</v>
      </c>
      <c r="F58" s="28">
        <v>8.688592056778278</v>
      </c>
      <c r="G58" s="4"/>
    </row>
    <row r="59" spans="1:7" x14ac:dyDescent="0.25">
      <c r="A59" s="32">
        <v>38472</v>
      </c>
      <c r="B59" s="28">
        <v>7.900000000000003</v>
      </c>
      <c r="C59" s="28">
        <v>3.0422330000000009</v>
      </c>
      <c r="D59" s="28">
        <v>3.3117200000000002</v>
      </c>
      <c r="E59" s="33">
        <v>4</v>
      </c>
      <c r="F59" s="28">
        <v>23.77606447380224</v>
      </c>
      <c r="G59" s="4"/>
    </row>
    <row r="60" spans="1:7" x14ac:dyDescent="0.25">
      <c r="A60" s="32">
        <v>38503</v>
      </c>
      <c r="B60" s="28">
        <v>7.900000000000003</v>
      </c>
      <c r="C60" s="28">
        <v>3.0422330000000009</v>
      </c>
      <c r="D60" s="28">
        <v>3.3117200000000002</v>
      </c>
      <c r="E60" s="33">
        <v>5</v>
      </c>
      <c r="F60" s="28">
        <v>31.189825599309302</v>
      </c>
      <c r="G60" s="4"/>
    </row>
    <row r="61" spans="1:7" x14ac:dyDescent="0.25">
      <c r="A61" s="32">
        <v>38533</v>
      </c>
      <c r="B61" s="28">
        <v>7.900000000000003</v>
      </c>
      <c r="C61" s="28">
        <v>3.0422330000000009</v>
      </c>
      <c r="D61" s="28">
        <v>3.3117200000000002</v>
      </c>
      <c r="E61" s="33">
        <v>6</v>
      </c>
      <c r="F61" s="28">
        <v>9.9652082572903993</v>
      </c>
      <c r="G61" s="4"/>
    </row>
    <row r="62" spans="1:7" x14ac:dyDescent="0.25">
      <c r="A62" s="32">
        <v>38564</v>
      </c>
      <c r="B62" s="28">
        <v>5</v>
      </c>
      <c r="C62" s="28">
        <v>2.9463659999999989</v>
      </c>
      <c r="D62" s="28">
        <v>6.4336700000000038</v>
      </c>
      <c r="E62" s="33">
        <v>7</v>
      </c>
      <c r="F62" s="28">
        <v>-1.2640734400753311</v>
      </c>
      <c r="G62" s="4"/>
    </row>
    <row r="63" spans="1:7" x14ac:dyDescent="0.25">
      <c r="A63" s="32">
        <v>38595</v>
      </c>
      <c r="B63" s="28">
        <v>5</v>
      </c>
      <c r="C63" s="28">
        <v>2.9463659999999989</v>
      </c>
      <c r="D63" s="28">
        <v>6.4336700000000038</v>
      </c>
      <c r="E63" s="33">
        <v>8</v>
      </c>
      <c r="F63" s="28">
        <v>-8.0712027861424005</v>
      </c>
      <c r="G63" s="4"/>
    </row>
    <row r="64" spans="1:7" x14ac:dyDescent="0.25">
      <c r="A64" s="32">
        <v>38625</v>
      </c>
      <c r="B64" s="28">
        <v>5</v>
      </c>
      <c r="C64" s="28">
        <v>2.9463659999999989</v>
      </c>
      <c r="D64" s="28">
        <v>6.4336700000000038</v>
      </c>
      <c r="E64" s="33">
        <v>9</v>
      </c>
      <c r="F64" s="28">
        <v>-4.036737801764765E-2</v>
      </c>
      <c r="G64" s="4"/>
    </row>
    <row r="65" spans="1:7" x14ac:dyDescent="0.25">
      <c r="A65" s="32">
        <v>38656</v>
      </c>
      <c r="B65" s="28">
        <v>7</v>
      </c>
      <c r="C65" s="28">
        <v>3.83263</v>
      </c>
      <c r="D65" s="28">
        <v>19.21461</v>
      </c>
      <c r="E65" s="33">
        <v>10</v>
      </c>
      <c r="F65" s="28">
        <v>-0.96166673809647596</v>
      </c>
      <c r="G65" s="4"/>
    </row>
    <row r="66" spans="1:7" x14ac:dyDescent="0.25">
      <c r="A66" s="32">
        <v>38686</v>
      </c>
      <c r="B66" s="28">
        <v>7</v>
      </c>
      <c r="C66" s="28">
        <v>3.83263</v>
      </c>
      <c r="D66" s="28">
        <v>19.21461</v>
      </c>
      <c r="E66" s="33">
        <v>11</v>
      </c>
      <c r="F66" s="28">
        <v>8.5027361142653852</v>
      </c>
      <c r="G66" s="4"/>
    </row>
    <row r="67" spans="1:7" x14ac:dyDescent="0.25">
      <c r="A67" s="32">
        <v>38717</v>
      </c>
      <c r="B67" s="28">
        <v>7</v>
      </c>
      <c r="C67" s="28">
        <v>3.83263</v>
      </c>
      <c r="D67" s="28">
        <v>19.21461</v>
      </c>
      <c r="E67" s="33">
        <v>12</v>
      </c>
      <c r="F67" s="28">
        <v>19.446777239901241</v>
      </c>
      <c r="G67" s="4"/>
    </row>
    <row r="68" spans="1:7" x14ac:dyDescent="0.25">
      <c r="A68" s="32">
        <v>38748</v>
      </c>
      <c r="B68" s="28">
        <v>5.5999999999999979</v>
      </c>
      <c r="C68" s="28">
        <v>3.739951</v>
      </c>
      <c r="D68" s="28">
        <v>-5.1896700000000031</v>
      </c>
      <c r="E68" s="33">
        <v>1</v>
      </c>
      <c r="F68" s="28">
        <v>8.5559197199548738</v>
      </c>
      <c r="G68" s="4"/>
    </row>
    <row r="69" spans="1:7" x14ac:dyDescent="0.25">
      <c r="A69" s="32">
        <v>38776</v>
      </c>
      <c r="B69" s="28">
        <v>5.5999999999999979</v>
      </c>
      <c r="C69" s="28">
        <v>3.739951</v>
      </c>
      <c r="D69" s="28">
        <v>-5.1896700000000022</v>
      </c>
      <c r="E69" s="33">
        <v>2</v>
      </c>
      <c r="F69" s="28">
        <v>14.97883872014194</v>
      </c>
      <c r="G69" s="4"/>
    </row>
    <row r="70" spans="1:7" x14ac:dyDescent="0.25">
      <c r="A70" s="32">
        <v>38807</v>
      </c>
      <c r="B70" s="28">
        <v>5.5999999999999979</v>
      </c>
      <c r="C70" s="28">
        <v>3.739951</v>
      </c>
      <c r="D70" s="28">
        <v>-5.1896700000000031</v>
      </c>
      <c r="E70" s="33">
        <v>3</v>
      </c>
      <c r="F70" s="28">
        <v>18.547552271550028</v>
      </c>
      <c r="G70" s="4"/>
    </row>
    <row r="71" spans="1:7" x14ac:dyDescent="0.25">
      <c r="A71" s="32">
        <v>38837</v>
      </c>
      <c r="B71" s="28">
        <v>8.5</v>
      </c>
      <c r="C71" s="28">
        <v>3.6471</v>
      </c>
      <c r="D71" s="28">
        <v>5.3980100000000002</v>
      </c>
      <c r="E71" s="33">
        <v>4</v>
      </c>
      <c r="F71" s="28">
        <v>3.9265205613175378</v>
      </c>
      <c r="G71" s="4"/>
    </row>
    <row r="72" spans="1:7" x14ac:dyDescent="0.25">
      <c r="A72" s="32">
        <v>38868</v>
      </c>
      <c r="B72" s="28">
        <v>8.5</v>
      </c>
      <c r="C72" s="28">
        <v>3.6471</v>
      </c>
      <c r="D72" s="28">
        <v>5.3980100000000002</v>
      </c>
      <c r="E72" s="33">
        <v>5</v>
      </c>
      <c r="F72" s="28">
        <v>-10.214961813031559</v>
      </c>
      <c r="G72" s="4"/>
    </row>
    <row r="73" spans="1:7" x14ac:dyDescent="0.25">
      <c r="A73" s="32">
        <v>38898</v>
      </c>
      <c r="B73" s="28">
        <v>8.5</v>
      </c>
      <c r="C73" s="28">
        <v>3.6471</v>
      </c>
      <c r="D73" s="28">
        <v>5.3980100000000002</v>
      </c>
      <c r="E73" s="33">
        <v>6</v>
      </c>
      <c r="F73" s="28">
        <v>-16.844315878201801</v>
      </c>
      <c r="G73" s="4"/>
    </row>
    <row r="74" spans="1:7" x14ac:dyDescent="0.25">
      <c r="A74" s="32">
        <v>38929</v>
      </c>
      <c r="B74" s="28">
        <v>4.5999999999999988</v>
      </c>
      <c r="C74" s="28">
        <v>4.0102830000000003</v>
      </c>
      <c r="D74" s="28">
        <v>11.37072</v>
      </c>
      <c r="E74" s="33">
        <v>7</v>
      </c>
      <c r="F74" s="28">
        <v>-19.763778547117379</v>
      </c>
      <c r="G74" s="4"/>
    </row>
    <row r="75" spans="1:7" x14ac:dyDescent="0.25">
      <c r="A75" s="32">
        <v>38960</v>
      </c>
      <c r="B75" s="28">
        <v>4.5999999999999979</v>
      </c>
      <c r="C75" s="28">
        <v>4.0102830000000003</v>
      </c>
      <c r="D75" s="28">
        <v>11.37072</v>
      </c>
      <c r="E75" s="33">
        <v>8</v>
      </c>
      <c r="F75" s="28">
        <v>-15.38951172485422</v>
      </c>
      <c r="G75" s="4"/>
    </row>
    <row r="76" spans="1:7" x14ac:dyDescent="0.25">
      <c r="A76" s="32">
        <v>38990</v>
      </c>
      <c r="B76" s="28">
        <v>4.5999999999999988</v>
      </c>
      <c r="C76" s="28">
        <v>4.0102830000000003</v>
      </c>
      <c r="D76" s="28">
        <v>11.37072</v>
      </c>
      <c r="E76" s="33">
        <v>9</v>
      </c>
      <c r="F76" s="28">
        <v>-15.239318715015941</v>
      </c>
      <c r="G76" s="4"/>
    </row>
    <row r="77" spans="1:7" x14ac:dyDescent="0.25">
      <c r="A77" s="32">
        <v>39021</v>
      </c>
      <c r="B77" s="28">
        <v>3.4</v>
      </c>
      <c r="C77" s="28">
        <v>3.335591</v>
      </c>
      <c r="D77" s="28">
        <v>2.9739999999999989E-2</v>
      </c>
      <c r="E77" s="33">
        <v>10</v>
      </c>
      <c r="F77" s="28">
        <v>1.1400502379067501</v>
      </c>
      <c r="G77" s="4"/>
    </row>
    <row r="78" spans="1:7" x14ac:dyDescent="0.25">
      <c r="A78" s="32">
        <v>39051</v>
      </c>
      <c r="B78" s="28">
        <v>3.4</v>
      </c>
      <c r="C78" s="28">
        <v>3.335591</v>
      </c>
      <c r="D78" s="28">
        <v>2.9739999999999989E-2</v>
      </c>
      <c r="E78" s="33">
        <v>11</v>
      </c>
      <c r="F78" s="28">
        <v>3.4619290602786972</v>
      </c>
      <c r="G78" s="4"/>
    </row>
    <row r="79" spans="1:7" x14ac:dyDescent="0.25">
      <c r="A79" s="32">
        <v>39082</v>
      </c>
      <c r="B79" s="28">
        <v>3.399999999999999</v>
      </c>
      <c r="C79" s="28">
        <v>3.335591</v>
      </c>
      <c r="D79" s="28">
        <v>2.9739999999999999E-2</v>
      </c>
      <c r="E79" s="33">
        <v>12</v>
      </c>
      <c r="F79" s="28">
        <v>2.4603909493459279</v>
      </c>
      <c r="G79" s="4"/>
    </row>
    <row r="80" spans="1:7" x14ac:dyDescent="0.25">
      <c r="A80" s="32">
        <v>39113</v>
      </c>
      <c r="B80" s="28">
        <v>5</v>
      </c>
      <c r="C80" s="28">
        <v>1.9373320000000001</v>
      </c>
      <c r="D80" s="28">
        <v>-14.95002</v>
      </c>
      <c r="E80" s="33">
        <v>1</v>
      </c>
      <c r="F80" s="28">
        <v>17.445582402812679</v>
      </c>
      <c r="G80" s="4"/>
    </row>
    <row r="81" spans="1:7" x14ac:dyDescent="0.25">
      <c r="A81" s="32">
        <v>39141</v>
      </c>
      <c r="B81" s="28">
        <v>5</v>
      </c>
      <c r="C81" s="28">
        <v>1.9373320000000001</v>
      </c>
      <c r="D81" s="28">
        <v>-14.95002</v>
      </c>
      <c r="E81" s="33">
        <v>2</v>
      </c>
      <c r="F81" s="28">
        <v>16.135592379301581</v>
      </c>
      <c r="G81" s="4"/>
    </row>
    <row r="82" spans="1:7" x14ac:dyDescent="0.25">
      <c r="A82" s="32">
        <v>39172</v>
      </c>
      <c r="B82" s="28">
        <v>5</v>
      </c>
      <c r="C82" s="28">
        <v>1.9373320000000001</v>
      </c>
      <c r="D82" s="28">
        <v>-14.95002</v>
      </c>
      <c r="E82" s="33">
        <v>3</v>
      </c>
      <c r="F82" s="28">
        <v>23.24825170021731</v>
      </c>
      <c r="G82" s="4"/>
    </row>
    <row r="83" spans="1:7" x14ac:dyDescent="0.25">
      <c r="A83" s="32">
        <v>39202</v>
      </c>
      <c r="B83" s="28">
        <v>5.0999999999999988</v>
      </c>
      <c r="C83" s="28">
        <v>2.4240949999999999</v>
      </c>
      <c r="D83" s="28">
        <v>-3.1166600000000009</v>
      </c>
      <c r="E83" s="33">
        <v>4</v>
      </c>
      <c r="F83" s="28">
        <v>12.600550478432551</v>
      </c>
      <c r="G83" s="4"/>
    </row>
    <row r="84" spans="1:7" x14ac:dyDescent="0.25">
      <c r="A84" s="32">
        <v>39233</v>
      </c>
      <c r="B84" s="28">
        <v>5.0999999999999979</v>
      </c>
      <c r="C84" s="28">
        <v>2.4240950000000012</v>
      </c>
      <c r="D84" s="28">
        <v>-3.1166600000000009</v>
      </c>
      <c r="E84" s="33">
        <v>5</v>
      </c>
      <c r="F84" s="28">
        <v>26.33354172688318</v>
      </c>
      <c r="G84" s="4"/>
    </row>
    <row r="85" spans="1:7" x14ac:dyDescent="0.25">
      <c r="A85" s="32">
        <v>39263</v>
      </c>
      <c r="B85" s="28">
        <v>5.0999999999999988</v>
      </c>
      <c r="C85" s="28">
        <v>2.4240949999999999</v>
      </c>
      <c r="D85" s="28">
        <v>-3.1166600000000009</v>
      </c>
      <c r="E85" s="33">
        <v>6</v>
      </c>
      <c r="F85" s="28">
        <v>30.45739521013196</v>
      </c>
      <c r="G85" s="4"/>
    </row>
    <row r="86" spans="1:7" x14ac:dyDescent="0.25">
      <c r="A86" s="32">
        <v>39294</v>
      </c>
      <c r="B86" s="28">
        <v>5.2999999999999989</v>
      </c>
      <c r="C86" s="28">
        <v>2.6506839999999992</v>
      </c>
      <c r="D86" s="28">
        <v>11.864380000000001</v>
      </c>
      <c r="E86" s="33">
        <v>7</v>
      </c>
      <c r="F86" s="28">
        <v>26.559729019008969</v>
      </c>
      <c r="G86" s="4"/>
    </row>
    <row r="87" spans="1:7" x14ac:dyDescent="0.25">
      <c r="A87" s="32">
        <v>39325</v>
      </c>
      <c r="B87" s="28">
        <v>5.299999999999998</v>
      </c>
      <c r="C87" s="28">
        <v>2.6506839999999992</v>
      </c>
      <c r="D87" s="28">
        <v>11.864380000000001</v>
      </c>
      <c r="E87" s="33">
        <v>8</v>
      </c>
      <c r="F87" s="28">
        <v>29.50502469928848</v>
      </c>
      <c r="G87" s="4"/>
    </row>
    <row r="88" spans="1:7" x14ac:dyDescent="0.25">
      <c r="A88" s="32">
        <v>39355</v>
      </c>
      <c r="B88" s="28">
        <v>5.2999999999999989</v>
      </c>
      <c r="C88" s="28">
        <v>2.6506839999999992</v>
      </c>
      <c r="D88" s="28">
        <v>11.864380000000001</v>
      </c>
      <c r="E88" s="33">
        <v>9</v>
      </c>
      <c r="F88" s="28">
        <v>13.975669781949421</v>
      </c>
      <c r="G88" s="4"/>
    </row>
    <row r="89" spans="1:7" x14ac:dyDescent="0.25">
      <c r="A89" s="32">
        <v>39386</v>
      </c>
      <c r="B89" s="28">
        <v>4.5999999999999979</v>
      </c>
      <c r="C89" s="28">
        <v>2.3604780000000001</v>
      </c>
      <c r="D89" s="28">
        <v>15.789400000000001</v>
      </c>
      <c r="E89" s="33">
        <v>10</v>
      </c>
      <c r="F89" s="28">
        <v>16.09624790594178</v>
      </c>
      <c r="G89" s="4"/>
    </row>
    <row r="90" spans="1:7" x14ac:dyDescent="0.25">
      <c r="A90" s="32">
        <v>39416</v>
      </c>
      <c r="B90" s="28">
        <v>4.5999999999999988</v>
      </c>
      <c r="C90" s="28">
        <v>2.3604780000000001</v>
      </c>
      <c r="D90" s="28">
        <v>15.789400000000001</v>
      </c>
      <c r="E90" s="33">
        <v>11</v>
      </c>
      <c r="F90" s="28">
        <v>12.33323724383574</v>
      </c>
      <c r="G90" s="4"/>
    </row>
    <row r="91" spans="1:7" x14ac:dyDescent="0.25">
      <c r="A91" s="32">
        <v>39447</v>
      </c>
      <c r="B91" s="28">
        <v>4.5999999999999988</v>
      </c>
      <c r="C91" s="28">
        <v>2.3604780000000001</v>
      </c>
      <c r="D91" s="28">
        <v>15.789400000000001</v>
      </c>
      <c r="E91" s="33">
        <v>12</v>
      </c>
      <c r="F91" s="28">
        <v>27.491412369205939</v>
      </c>
      <c r="G91" s="4"/>
    </row>
    <row r="92" spans="1:7" x14ac:dyDescent="0.25">
      <c r="A92" s="32">
        <v>39478</v>
      </c>
      <c r="B92" s="28">
        <v>4.2000000000000011</v>
      </c>
      <c r="C92" s="28">
        <v>3.9743840000000001</v>
      </c>
      <c r="D92" s="28">
        <v>20.419889999999999</v>
      </c>
      <c r="E92" s="33">
        <v>1</v>
      </c>
      <c r="F92" s="28">
        <v>38.140512485819983</v>
      </c>
      <c r="G92" s="4"/>
    </row>
    <row r="93" spans="1:7" x14ac:dyDescent="0.25">
      <c r="A93" s="32">
        <v>39507</v>
      </c>
      <c r="B93" s="28">
        <v>4.2000000000000011</v>
      </c>
      <c r="C93" s="28">
        <v>3.9743840000000001</v>
      </c>
      <c r="D93" s="28">
        <v>20.419889999999999</v>
      </c>
      <c r="E93" s="33">
        <v>2</v>
      </c>
      <c r="F93" s="28">
        <v>44.201671300920403</v>
      </c>
      <c r="G93" s="4"/>
    </row>
    <row r="94" spans="1:7" x14ac:dyDescent="0.25">
      <c r="A94" s="32">
        <v>39538</v>
      </c>
      <c r="B94" s="28">
        <v>4.2000000000000011</v>
      </c>
      <c r="C94" s="28">
        <v>3.9743840000000001</v>
      </c>
      <c r="D94" s="28">
        <v>20.419889999999999</v>
      </c>
      <c r="E94" s="33">
        <v>3</v>
      </c>
      <c r="F94" s="28">
        <v>23.213919804820019</v>
      </c>
      <c r="G94" s="4"/>
    </row>
    <row r="95" spans="1:7" x14ac:dyDescent="0.25">
      <c r="A95" s="32">
        <v>39568</v>
      </c>
      <c r="B95" s="28">
        <v>-0.20000000000000009</v>
      </c>
      <c r="C95" s="28">
        <v>4.0954279999999992</v>
      </c>
      <c r="D95" s="28">
        <v>8.0281099999999999</v>
      </c>
      <c r="E95" s="33">
        <v>4</v>
      </c>
      <c r="F95" s="28">
        <v>2.0340324216453118</v>
      </c>
      <c r="G95" s="4"/>
    </row>
    <row r="96" spans="1:7" x14ac:dyDescent="0.25">
      <c r="A96" s="32">
        <v>39599</v>
      </c>
      <c r="B96" s="28">
        <v>-0.2</v>
      </c>
      <c r="C96" s="28">
        <v>4.0954279999999992</v>
      </c>
      <c r="D96" s="28">
        <v>8.0281099999999999</v>
      </c>
      <c r="E96" s="33">
        <v>5</v>
      </c>
      <c r="F96" s="28">
        <v>-19.356939141754811</v>
      </c>
      <c r="G96" s="4"/>
    </row>
    <row r="97" spans="1:7" x14ac:dyDescent="0.25">
      <c r="A97" s="32">
        <v>39629</v>
      </c>
      <c r="B97" s="28">
        <v>-0.2</v>
      </c>
      <c r="C97" s="28">
        <v>4.0954279999999992</v>
      </c>
      <c r="D97" s="28">
        <v>8.0281099999999999</v>
      </c>
      <c r="E97" s="33">
        <v>6</v>
      </c>
      <c r="F97" s="28">
        <v>-45.583391195464237</v>
      </c>
      <c r="G97" s="4"/>
    </row>
    <row r="98" spans="1:7" x14ac:dyDescent="0.25">
      <c r="A98" s="32">
        <v>39660</v>
      </c>
      <c r="B98" s="28">
        <v>4.4000000000000012</v>
      </c>
      <c r="C98" s="28">
        <v>4.3793850000000001</v>
      </c>
      <c r="D98" s="28">
        <v>26.487639999999999</v>
      </c>
      <c r="E98" s="33">
        <v>7</v>
      </c>
      <c r="F98" s="28">
        <v>-59.713411573126898</v>
      </c>
      <c r="G98" s="4"/>
    </row>
    <row r="99" spans="1:7" x14ac:dyDescent="0.25">
      <c r="A99" s="32">
        <v>39691</v>
      </c>
      <c r="B99" s="28">
        <v>4.4000000000000012</v>
      </c>
      <c r="C99" s="28">
        <v>4.3793850000000001</v>
      </c>
      <c r="D99" s="28">
        <v>26.487639999999999</v>
      </c>
      <c r="E99" s="33">
        <v>8</v>
      </c>
      <c r="F99" s="28">
        <v>-64.021740196425839</v>
      </c>
      <c r="G99" s="4"/>
    </row>
    <row r="100" spans="1:7" x14ac:dyDescent="0.25">
      <c r="A100" s="32">
        <v>39721</v>
      </c>
      <c r="B100" s="28">
        <v>4.4000000000000012</v>
      </c>
      <c r="C100" s="28">
        <v>4.3793850000000001</v>
      </c>
      <c r="D100" s="28">
        <v>26.487639999999999</v>
      </c>
      <c r="E100" s="33">
        <v>9</v>
      </c>
      <c r="F100" s="28">
        <v>-60.571542890384677</v>
      </c>
      <c r="G100" s="4"/>
    </row>
    <row r="101" spans="1:7" x14ac:dyDescent="0.25">
      <c r="A101" s="32">
        <v>39752</v>
      </c>
      <c r="B101" s="28">
        <v>0.8999999999999998</v>
      </c>
      <c r="C101" s="28">
        <v>5.3028139999999988</v>
      </c>
      <c r="D101" s="28">
        <v>-4.4315500000000014</v>
      </c>
      <c r="E101" s="33">
        <v>10</v>
      </c>
      <c r="F101" s="28">
        <v>-44.977435897468652</v>
      </c>
      <c r="G101" s="4"/>
    </row>
    <row r="102" spans="1:7" x14ac:dyDescent="0.25">
      <c r="A102" s="32">
        <v>39782</v>
      </c>
      <c r="B102" s="28">
        <v>0.9</v>
      </c>
      <c r="C102" s="28">
        <v>5.3028139999999988</v>
      </c>
      <c r="D102" s="28">
        <v>-4.4315500000000014</v>
      </c>
      <c r="E102" s="33">
        <v>11</v>
      </c>
      <c r="F102" s="28">
        <v>-11.009533463529429</v>
      </c>
      <c r="G102" s="4"/>
    </row>
    <row r="103" spans="1:7" x14ac:dyDescent="0.25">
      <c r="A103" s="32">
        <v>39813</v>
      </c>
      <c r="B103" s="28">
        <v>0.89999999999999991</v>
      </c>
      <c r="C103" s="28">
        <v>5.3028139999999988</v>
      </c>
      <c r="D103" s="28">
        <v>-4.4315500000000014</v>
      </c>
      <c r="E103" s="33">
        <v>12</v>
      </c>
      <c r="F103" s="28">
        <v>24.68133591873692</v>
      </c>
      <c r="G103" s="4"/>
    </row>
    <row r="104" spans="1:7" x14ac:dyDescent="0.25">
      <c r="A104" s="32">
        <v>39844</v>
      </c>
      <c r="B104" s="28">
        <v>-7.599999999999997</v>
      </c>
      <c r="C104" s="28">
        <v>1.601686999999999</v>
      </c>
      <c r="D104" s="28">
        <v>-50.392510000000009</v>
      </c>
      <c r="E104" s="33">
        <v>1</v>
      </c>
      <c r="F104" s="28">
        <v>52.905301619396496</v>
      </c>
      <c r="G104" s="4"/>
    </row>
    <row r="105" spans="1:7" x14ac:dyDescent="0.25">
      <c r="A105" s="32">
        <v>39872</v>
      </c>
      <c r="B105" s="28">
        <v>-7.599999999999997</v>
      </c>
      <c r="C105" s="28">
        <v>1.601686999999999</v>
      </c>
      <c r="D105" s="28">
        <v>-50.392510000000009</v>
      </c>
      <c r="E105" s="33">
        <v>2</v>
      </c>
      <c r="F105" s="28">
        <v>77.85532159463267</v>
      </c>
      <c r="G105" s="4"/>
    </row>
    <row r="106" spans="1:7" x14ac:dyDescent="0.25">
      <c r="A106" s="32">
        <v>39903</v>
      </c>
      <c r="B106" s="28">
        <v>-7.599999999999997</v>
      </c>
      <c r="C106" s="28">
        <v>1.601686999999999</v>
      </c>
      <c r="D106" s="28">
        <v>-50.392510000000009</v>
      </c>
      <c r="E106" s="33">
        <v>3</v>
      </c>
      <c r="F106" s="28">
        <v>36.464494361946429</v>
      </c>
      <c r="G106" s="4"/>
    </row>
    <row r="107" spans="1:7" x14ac:dyDescent="0.25">
      <c r="A107" s="32">
        <v>39933</v>
      </c>
      <c r="B107" s="28">
        <v>-4.7999999999999989</v>
      </c>
      <c r="C107" s="28">
        <v>-4.0232530000000009E-2</v>
      </c>
      <c r="D107" s="28">
        <v>-26.48396000000001</v>
      </c>
      <c r="E107" s="33">
        <v>4</v>
      </c>
      <c r="F107" s="28">
        <v>41.229445128722929</v>
      </c>
      <c r="G107" s="4"/>
    </row>
    <row r="108" spans="1:7" x14ac:dyDescent="0.25">
      <c r="A108" s="32">
        <v>39964</v>
      </c>
      <c r="B108" s="28">
        <v>-4.7999999999999989</v>
      </c>
      <c r="C108" s="28">
        <v>-4.0232530000000009E-2</v>
      </c>
      <c r="D108" s="28">
        <v>-26.48396000000001</v>
      </c>
      <c r="E108" s="33">
        <v>5</v>
      </c>
      <c r="F108" s="28">
        <v>18.523076108256369</v>
      </c>
      <c r="G108" s="4"/>
    </row>
    <row r="109" spans="1:7" x14ac:dyDescent="0.25">
      <c r="A109" s="32">
        <v>39994</v>
      </c>
      <c r="B109" s="28">
        <v>-4.799999999999998</v>
      </c>
      <c r="C109" s="28">
        <v>-4.0232530000000023E-2</v>
      </c>
      <c r="D109" s="28">
        <v>-26.48396000000001</v>
      </c>
      <c r="E109" s="33">
        <v>6</v>
      </c>
      <c r="F109" s="28">
        <v>10.54283653435936</v>
      </c>
      <c r="G109" s="4"/>
    </row>
    <row r="110" spans="1:7" x14ac:dyDescent="0.25">
      <c r="A110" s="32">
        <v>40025</v>
      </c>
      <c r="B110" s="28">
        <v>-1.399999999999999</v>
      </c>
      <c r="C110" s="28">
        <v>-1.1504449999999999</v>
      </c>
      <c r="D110" s="28">
        <v>38.172450000000019</v>
      </c>
      <c r="E110" s="33">
        <v>7</v>
      </c>
      <c r="F110" s="28">
        <v>21.056411957695889</v>
      </c>
      <c r="G110" s="4"/>
    </row>
    <row r="111" spans="1:7" x14ac:dyDescent="0.25">
      <c r="A111" s="32">
        <v>40056</v>
      </c>
      <c r="B111" s="28">
        <v>-1.399999999999999</v>
      </c>
      <c r="C111" s="28">
        <v>-1.1504449999999999</v>
      </c>
      <c r="D111" s="28">
        <v>38.172450000000012</v>
      </c>
      <c r="E111" s="33">
        <v>8</v>
      </c>
      <c r="F111" s="28">
        <v>6.3259301839232398</v>
      </c>
      <c r="G111" s="4"/>
    </row>
    <row r="112" spans="1:7" x14ac:dyDescent="0.25">
      <c r="A112" s="32">
        <v>40086</v>
      </c>
      <c r="B112" s="28">
        <v>-1.399999999999999</v>
      </c>
      <c r="C112" s="28">
        <v>-1.1504449999999999</v>
      </c>
      <c r="D112" s="28">
        <v>38.172450000000012</v>
      </c>
      <c r="E112" s="33">
        <v>9</v>
      </c>
      <c r="F112" s="28">
        <v>10.17428493595088</v>
      </c>
      <c r="G112" s="4"/>
    </row>
    <row r="113" spans="1:7" x14ac:dyDescent="0.25">
      <c r="A113" s="32">
        <v>40117</v>
      </c>
      <c r="B113" s="28">
        <v>1.899999999999999</v>
      </c>
      <c r="C113" s="28">
        <v>-1.623359999999999</v>
      </c>
      <c r="D113" s="28">
        <v>14.312540000000009</v>
      </c>
      <c r="E113" s="33">
        <v>10</v>
      </c>
      <c r="F113" s="28">
        <v>4.2425304088689222</v>
      </c>
      <c r="G113" s="4"/>
    </row>
    <row r="114" spans="1:7" x14ac:dyDescent="0.25">
      <c r="A114" s="32">
        <v>40147</v>
      </c>
      <c r="B114" s="28">
        <v>1.899999999999999</v>
      </c>
      <c r="C114" s="28">
        <v>-1.623359999999999</v>
      </c>
      <c r="D114" s="28">
        <v>14.312540000000009</v>
      </c>
      <c r="E114" s="33">
        <v>11</v>
      </c>
      <c r="F114" s="28">
        <v>5.8530160913667633</v>
      </c>
      <c r="G114" s="4"/>
    </row>
    <row r="115" spans="1:7" x14ac:dyDescent="0.25">
      <c r="A115" s="32">
        <v>40178</v>
      </c>
      <c r="B115" s="28">
        <v>1.899999999999999</v>
      </c>
      <c r="C115" s="28">
        <v>-1.623359999999999</v>
      </c>
      <c r="D115" s="28">
        <v>14.312540000000009</v>
      </c>
      <c r="E115" s="33">
        <v>12</v>
      </c>
      <c r="F115" s="28">
        <v>11.046519686274809</v>
      </c>
      <c r="G115" s="4"/>
    </row>
    <row r="116" spans="1:7" x14ac:dyDescent="0.25">
      <c r="A116" s="32">
        <v>40209</v>
      </c>
      <c r="B116" s="28">
        <v>5.700000000000002</v>
      </c>
      <c r="C116" s="28">
        <v>1.4439340000000001</v>
      </c>
      <c r="D116" s="28">
        <v>11.53487999999999</v>
      </c>
      <c r="E116" s="33">
        <v>1</v>
      </c>
      <c r="F116" s="28">
        <v>-8.2856094326075489</v>
      </c>
      <c r="G116" s="4"/>
    </row>
    <row r="117" spans="1:7" x14ac:dyDescent="0.25">
      <c r="A117" s="32">
        <v>40237</v>
      </c>
      <c r="B117" s="28">
        <v>5.700000000000002</v>
      </c>
      <c r="C117" s="28">
        <v>1.4439340000000001</v>
      </c>
      <c r="D117" s="28">
        <v>11.53487999999999</v>
      </c>
      <c r="E117" s="33">
        <v>2</v>
      </c>
      <c r="F117" s="28">
        <v>-0.63674818931816046</v>
      </c>
      <c r="G117" s="4"/>
    </row>
    <row r="118" spans="1:7" x14ac:dyDescent="0.25">
      <c r="A118" s="32">
        <v>40268</v>
      </c>
      <c r="B118" s="28">
        <v>5.700000000000002</v>
      </c>
      <c r="C118" s="28">
        <v>1.4439340000000001</v>
      </c>
      <c r="D118" s="28">
        <v>11.53487999999999</v>
      </c>
      <c r="E118" s="33">
        <v>3</v>
      </c>
      <c r="F118" s="28">
        <v>-3.936589063227367</v>
      </c>
      <c r="G118" s="4"/>
    </row>
    <row r="119" spans="1:7" x14ac:dyDescent="0.25">
      <c r="A119" s="32">
        <v>40298</v>
      </c>
      <c r="B119" s="28">
        <v>3.100000000000001</v>
      </c>
      <c r="C119" s="28">
        <v>2.360525</v>
      </c>
      <c r="D119" s="28">
        <v>3.6960399999999982</v>
      </c>
      <c r="E119" s="33">
        <v>4</v>
      </c>
      <c r="F119" s="28">
        <v>-11.31096279056618</v>
      </c>
      <c r="G119" s="4"/>
    </row>
    <row r="120" spans="1:7" x14ac:dyDescent="0.25">
      <c r="A120" s="32">
        <v>40329</v>
      </c>
      <c r="B120" s="28">
        <v>3.100000000000001</v>
      </c>
      <c r="C120" s="28">
        <v>2.360525</v>
      </c>
      <c r="D120" s="28">
        <v>3.6960399999999982</v>
      </c>
      <c r="E120" s="33">
        <v>5</v>
      </c>
      <c r="F120" s="28">
        <v>3.9912893089971231</v>
      </c>
      <c r="G120" s="4"/>
    </row>
    <row r="121" spans="1:7" x14ac:dyDescent="0.25">
      <c r="A121" s="32">
        <v>40359</v>
      </c>
      <c r="B121" s="28">
        <v>3.100000000000001</v>
      </c>
      <c r="C121" s="28">
        <v>2.3605250000000009</v>
      </c>
      <c r="D121" s="28">
        <v>3.6960399999999982</v>
      </c>
      <c r="E121" s="33">
        <v>6</v>
      </c>
      <c r="F121" s="28">
        <v>9.4200766325968477</v>
      </c>
      <c r="G121" s="4"/>
    </row>
    <row r="122" spans="1:7" x14ac:dyDescent="0.25">
      <c r="A122" s="32">
        <v>40390</v>
      </c>
      <c r="B122" s="28">
        <v>6</v>
      </c>
      <c r="C122" s="28">
        <v>1.767765</v>
      </c>
      <c r="D122" s="28">
        <v>-1.25752</v>
      </c>
      <c r="E122" s="33">
        <v>7</v>
      </c>
      <c r="F122" s="28">
        <v>11.449825034118261</v>
      </c>
      <c r="G122" s="4"/>
    </row>
    <row r="123" spans="1:7" x14ac:dyDescent="0.25">
      <c r="A123" s="32">
        <v>40421</v>
      </c>
      <c r="B123" s="28">
        <v>6</v>
      </c>
      <c r="C123" s="28">
        <v>1.767765</v>
      </c>
      <c r="D123" s="28">
        <v>-1.25752</v>
      </c>
      <c r="E123" s="33">
        <v>8</v>
      </c>
      <c r="F123" s="28">
        <v>17.07544567512673</v>
      </c>
      <c r="G123" s="4"/>
    </row>
    <row r="124" spans="1:7" x14ac:dyDescent="0.25">
      <c r="A124" s="32">
        <v>40451</v>
      </c>
      <c r="B124" s="28">
        <v>6</v>
      </c>
      <c r="C124" s="28">
        <v>1.767765</v>
      </c>
      <c r="D124" s="28">
        <v>-1.25752</v>
      </c>
      <c r="E124" s="33">
        <v>9</v>
      </c>
      <c r="F124" s="28">
        <v>18.582605792429892</v>
      </c>
      <c r="G124" s="4"/>
    </row>
    <row r="125" spans="1:7" x14ac:dyDescent="0.25">
      <c r="A125" s="32">
        <v>40482</v>
      </c>
      <c r="B125" s="28">
        <v>4.4000000000000012</v>
      </c>
      <c r="C125" s="28">
        <v>1.1756089999999999</v>
      </c>
      <c r="D125" s="28">
        <v>-2.2540300000000002</v>
      </c>
      <c r="E125" s="33">
        <v>10</v>
      </c>
      <c r="F125" s="28">
        <v>15.025728563631761</v>
      </c>
      <c r="G125" s="4"/>
    </row>
    <row r="126" spans="1:7" x14ac:dyDescent="0.25">
      <c r="A126" s="32">
        <v>40512</v>
      </c>
      <c r="B126" s="28">
        <v>4.4000000000000012</v>
      </c>
      <c r="C126" s="28">
        <v>1.1756089999999999</v>
      </c>
      <c r="D126" s="28">
        <v>-2.2540300000000002</v>
      </c>
      <c r="E126" s="33">
        <v>11</v>
      </c>
      <c r="F126" s="28">
        <v>23.777745843476389</v>
      </c>
      <c r="G126" s="4"/>
    </row>
    <row r="127" spans="1:7" x14ac:dyDescent="0.25">
      <c r="A127" s="32">
        <v>40543</v>
      </c>
      <c r="B127" s="28">
        <v>4.4000000000000012</v>
      </c>
      <c r="C127" s="28">
        <v>1.175609000000001</v>
      </c>
      <c r="D127" s="28">
        <v>-2.2540300000000002</v>
      </c>
      <c r="E127" s="33">
        <v>12</v>
      </c>
      <c r="F127" s="28">
        <v>22.022061377291799</v>
      </c>
      <c r="G127" s="4"/>
    </row>
    <row r="128" spans="1:7" x14ac:dyDescent="0.25">
      <c r="A128" s="32">
        <v>40574</v>
      </c>
      <c r="B128" s="28">
        <v>4.5</v>
      </c>
      <c r="C128" s="28">
        <v>1.270248</v>
      </c>
      <c r="D128" s="28">
        <v>11.961869999999999</v>
      </c>
      <c r="E128" s="33">
        <v>1</v>
      </c>
      <c r="F128" s="28">
        <v>11.181776549298981</v>
      </c>
      <c r="G128" s="4"/>
    </row>
    <row r="129" spans="1:7" x14ac:dyDescent="0.25">
      <c r="A129" s="32">
        <v>40602</v>
      </c>
      <c r="B129" s="28">
        <v>4.5</v>
      </c>
      <c r="C129" s="28">
        <v>1.270248</v>
      </c>
      <c r="D129" s="28">
        <v>11.961869999999999</v>
      </c>
      <c r="E129" s="33">
        <v>2</v>
      </c>
      <c r="F129" s="28">
        <v>6.1772618097593934</v>
      </c>
      <c r="G129" s="4"/>
    </row>
    <row r="130" spans="1:7" x14ac:dyDescent="0.25">
      <c r="A130" s="32">
        <v>40633</v>
      </c>
      <c r="B130" s="28">
        <v>4.5</v>
      </c>
      <c r="C130" s="28">
        <v>1.270248</v>
      </c>
      <c r="D130" s="28">
        <v>11.961869999999999</v>
      </c>
      <c r="E130" s="33">
        <v>3</v>
      </c>
      <c r="F130" s="28">
        <v>-7.2633560726539486</v>
      </c>
      <c r="G130" s="4"/>
    </row>
    <row r="131" spans="1:7" x14ac:dyDescent="0.25">
      <c r="A131" s="32">
        <v>40663</v>
      </c>
      <c r="B131" s="28">
        <v>1.1000000000000001</v>
      </c>
      <c r="C131" s="28">
        <v>2.141127</v>
      </c>
      <c r="D131" s="28">
        <v>10.457509999999999</v>
      </c>
      <c r="E131" s="33">
        <v>4</v>
      </c>
      <c r="F131" s="28">
        <v>-22.21650099986844</v>
      </c>
      <c r="G131" s="4"/>
    </row>
    <row r="132" spans="1:7" x14ac:dyDescent="0.25">
      <c r="A132" s="32">
        <v>40694</v>
      </c>
      <c r="B132" s="28">
        <v>1.1000000000000001</v>
      </c>
      <c r="C132" s="28">
        <v>2.141127</v>
      </c>
      <c r="D132" s="28">
        <v>10.457509999999999</v>
      </c>
      <c r="E132" s="33">
        <v>5</v>
      </c>
      <c r="F132" s="28">
        <v>-16.78340839078901</v>
      </c>
      <c r="G132" s="4"/>
    </row>
    <row r="133" spans="1:7" x14ac:dyDescent="0.25">
      <c r="A133" s="32">
        <v>40724</v>
      </c>
      <c r="B133" s="28">
        <v>1.1000000000000001</v>
      </c>
      <c r="C133" s="28">
        <v>2.141127</v>
      </c>
      <c r="D133" s="28">
        <v>10.45751000000001</v>
      </c>
      <c r="E133" s="33">
        <v>6</v>
      </c>
      <c r="F133" s="28">
        <v>-7.4682498626149094</v>
      </c>
      <c r="G133" s="4"/>
    </row>
    <row r="134" spans="1:7" x14ac:dyDescent="0.25">
      <c r="A134" s="32">
        <v>40755</v>
      </c>
      <c r="B134" s="28">
        <v>5.5</v>
      </c>
      <c r="C134" s="28">
        <v>3.430394999999999</v>
      </c>
      <c r="D134" s="28">
        <v>8.4574700000000007</v>
      </c>
      <c r="E134" s="33">
        <v>7</v>
      </c>
      <c r="F134" s="28">
        <v>1.1533402480466921</v>
      </c>
      <c r="G134" s="4"/>
    </row>
    <row r="135" spans="1:7" x14ac:dyDescent="0.25">
      <c r="A135" s="32">
        <v>40786</v>
      </c>
      <c r="B135" s="28">
        <v>5.5</v>
      </c>
      <c r="C135" s="28">
        <v>3.4303949999999999</v>
      </c>
      <c r="D135" s="28">
        <v>8.4574700000000007</v>
      </c>
      <c r="E135" s="33">
        <v>8</v>
      </c>
      <c r="F135" s="28">
        <v>14.916226230592899</v>
      </c>
      <c r="G135" s="4"/>
    </row>
    <row r="136" spans="1:7" x14ac:dyDescent="0.25">
      <c r="A136" s="32">
        <v>40816</v>
      </c>
      <c r="B136" s="28">
        <v>5.5</v>
      </c>
      <c r="C136" s="28">
        <v>3.430394999999999</v>
      </c>
      <c r="D136" s="28">
        <v>8.4574700000000007</v>
      </c>
      <c r="E136" s="33">
        <v>9</v>
      </c>
      <c r="F136" s="28">
        <v>15.931457097448151</v>
      </c>
      <c r="G136" s="4"/>
    </row>
    <row r="137" spans="1:7" x14ac:dyDescent="0.25">
      <c r="A137" s="32">
        <v>40847</v>
      </c>
      <c r="B137" s="28">
        <v>2.2999999999999989</v>
      </c>
      <c r="C137" s="28">
        <v>3.756174000000001</v>
      </c>
      <c r="D137" s="28">
        <v>-12.2805</v>
      </c>
      <c r="E137" s="33">
        <v>10</v>
      </c>
      <c r="F137" s="28">
        <v>21.821686715278592</v>
      </c>
      <c r="G137" s="4"/>
    </row>
    <row r="138" spans="1:7" x14ac:dyDescent="0.25">
      <c r="A138" s="32">
        <v>40877</v>
      </c>
      <c r="B138" s="28">
        <v>2.2999999999999989</v>
      </c>
      <c r="C138" s="28">
        <v>3.756174000000001</v>
      </c>
      <c r="D138" s="28">
        <v>-12.2805</v>
      </c>
      <c r="E138" s="33">
        <v>11</v>
      </c>
      <c r="F138" s="28">
        <v>8.2726195989102695</v>
      </c>
      <c r="G138" s="4"/>
    </row>
    <row r="139" spans="1:7" x14ac:dyDescent="0.25">
      <c r="A139" s="32">
        <v>40908</v>
      </c>
      <c r="B139" s="28">
        <v>2.2999999999999989</v>
      </c>
      <c r="C139" s="28">
        <v>3.756174000000001</v>
      </c>
      <c r="D139" s="28">
        <v>-12.2805</v>
      </c>
      <c r="E139" s="33">
        <v>12</v>
      </c>
      <c r="F139" s="28">
        <v>4.1228309863946926</v>
      </c>
      <c r="G139" s="4"/>
    </row>
    <row r="140" spans="1:7" x14ac:dyDescent="0.25">
      <c r="A140" s="32">
        <v>40939</v>
      </c>
      <c r="B140" s="28">
        <v>5.0999999999999988</v>
      </c>
      <c r="C140" s="28">
        <v>3.293777</v>
      </c>
      <c r="D140" s="28">
        <v>5.0532100000000026</v>
      </c>
      <c r="E140" s="33">
        <v>1</v>
      </c>
      <c r="F140" s="28">
        <v>-10.264545522487269</v>
      </c>
      <c r="G140" s="4"/>
    </row>
    <row r="141" spans="1:7" x14ac:dyDescent="0.25">
      <c r="A141" s="32">
        <v>40968</v>
      </c>
      <c r="B141" s="28">
        <v>5.0999999999999988</v>
      </c>
      <c r="C141" s="28">
        <v>3.293777</v>
      </c>
      <c r="D141" s="28">
        <v>5.0532100000000026</v>
      </c>
      <c r="E141" s="33">
        <v>2</v>
      </c>
      <c r="F141" s="28">
        <v>-19.27330356046453</v>
      </c>
      <c r="G141" s="4"/>
    </row>
    <row r="142" spans="1:7" x14ac:dyDescent="0.25">
      <c r="A142" s="32">
        <v>40999</v>
      </c>
      <c r="B142" s="28">
        <v>5.0999999999999979</v>
      </c>
      <c r="C142" s="28">
        <v>3.293777</v>
      </c>
      <c r="D142" s="28">
        <v>5.0532100000000044</v>
      </c>
      <c r="E142" s="33">
        <v>3</v>
      </c>
      <c r="F142" s="28">
        <v>-16.22106217854774</v>
      </c>
      <c r="G142" s="4"/>
    </row>
    <row r="143" spans="1:7" x14ac:dyDescent="0.25">
      <c r="A143" s="32">
        <v>41029</v>
      </c>
      <c r="B143" s="28">
        <v>5.799999999999998</v>
      </c>
      <c r="C143" s="28">
        <v>2.815192000000001</v>
      </c>
      <c r="D143" s="28">
        <v>9.5398999999999976</v>
      </c>
      <c r="E143" s="33">
        <v>4</v>
      </c>
      <c r="F143" s="28">
        <v>-7.9195434570428196</v>
      </c>
      <c r="G143" s="4"/>
    </row>
    <row r="144" spans="1:7" x14ac:dyDescent="0.25">
      <c r="A144" s="32">
        <v>41060</v>
      </c>
      <c r="B144" s="28">
        <v>5.799999999999998</v>
      </c>
      <c r="C144" s="28">
        <v>2.815192000000001</v>
      </c>
      <c r="D144" s="28">
        <v>9.5398999999999958</v>
      </c>
      <c r="E144" s="33">
        <v>5</v>
      </c>
      <c r="F144" s="28">
        <v>-0.98478245602472403</v>
      </c>
      <c r="G144" s="4"/>
    </row>
    <row r="145" spans="1:7" x14ac:dyDescent="0.25">
      <c r="A145" s="32">
        <v>41090</v>
      </c>
      <c r="B145" s="28">
        <v>5.799999999999998</v>
      </c>
      <c r="C145" s="28">
        <v>2.815192000000001</v>
      </c>
      <c r="D145" s="28">
        <v>9.5398999999999976</v>
      </c>
      <c r="E145" s="33">
        <v>6</v>
      </c>
      <c r="F145" s="28">
        <v>7.8428931274733369</v>
      </c>
      <c r="G145" s="4"/>
    </row>
    <row r="146" spans="1:7" x14ac:dyDescent="0.25">
      <c r="A146" s="32">
        <v>41121</v>
      </c>
      <c r="B146" s="28">
        <v>3.5</v>
      </c>
      <c r="C146" s="28">
        <v>1.8897649999999999</v>
      </c>
      <c r="D146" s="28">
        <v>-9.4145200000000013</v>
      </c>
      <c r="E146" s="33">
        <v>7</v>
      </c>
      <c r="F146" s="28">
        <v>-0.76874067472890351</v>
      </c>
      <c r="G146" s="4"/>
    </row>
    <row r="147" spans="1:7" x14ac:dyDescent="0.25">
      <c r="A147" s="32">
        <v>41152</v>
      </c>
      <c r="B147" s="28">
        <v>3.5</v>
      </c>
      <c r="C147" s="28">
        <v>1.889764999999999</v>
      </c>
      <c r="D147" s="28">
        <v>-9.4145200000000031</v>
      </c>
      <c r="E147" s="33">
        <v>8</v>
      </c>
      <c r="F147" s="28">
        <v>-4.2669550742032429</v>
      </c>
      <c r="G147" s="4"/>
    </row>
    <row r="148" spans="1:7" x14ac:dyDescent="0.25">
      <c r="A148" s="32">
        <v>41182</v>
      </c>
      <c r="B148" s="28">
        <v>3.5</v>
      </c>
      <c r="C148" s="28">
        <v>1.8897649999999999</v>
      </c>
      <c r="D148" s="28">
        <v>-9.4145200000000013</v>
      </c>
      <c r="E148" s="33">
        <v>9</v>
      </c>
      <c r="F148" s="28">
        <v>1.6266327487839189</v>
      </c>
      <c r="G148" s="4"/>
    </row>
    <row r="149" spans="1:7" x14ac:dyDescent="0.25">
      <c r="A149" s="32">
        <v>41213</v>
      </c>
      <c r="B149" s="28">
        <v>2.7999999999999989</v>
      </c>
      <c r="C149" s="28">
        <v>1.6977839999999991</v>
      </c>
      <c r="D149" s="28">
        <v>-1.2014199999999999</v>
      </c>
      <c r="E149" s="33">
        <v>10</v>
      </c>
      <c r="F149" s="28">
        <v>3.9500607927219811</v>
      </c>
      <c r="G149" s="4"/>
    </row>
    <row r="150" spans="1:7" x14ac:dyDescent="0.25">
      <c r="A150" s="32">
        <v>41243</v>
      </c>
      <c r="B150" s="28">
        <v>2.7999999999999989</v>
      </c>
      <c r="C150" s="28">
        <v>1.6977839999999991</v>
      </c>
      <c r="D150" s="28">
        <v>-1.2014199999999999</v>
      </c>
      <c r="E150" s="33">
        <v>11</v>
      </c>
      <c r="F150" s="28">
        <v>8.9480206322566502</v>
      </c>
      <c r="G150" s="4"/>
    </row>
    <row r="151" spans="1:7" x14ac:dyDescent="0.25">
      <c r="A151" s="32">
        <v>41274</v>
      </c>
      <c r="B151" s="28">
        <v>2.7999999999999989</v>
      </c>
      <c r="C151" s="28">
        <v>1.6977839999999991</v>
      </c>
      <c r="D151" s="28">
        <v>-1.2014199999999999</v>
      </c>
      <c r="E151" s="33">
        <v>12</v>
      </c>
      <c r="F151" s="28">
        <v>4.1001012649429587</v>
      </c>
      <c r="G151" s="4"/>
    </row>
    <row r="152" spans="1:7" x14ac:dyDescent="0.25">
      <c r="A152" s="32">
        <v>41305</v>
      </c>
      <c r="B152" s="28">
        <v>2.5</v>
      </c>
      <c r="C152" s="28">
        <v>1.889365</v>
      </c>
      <c r="D152" s="28">
        <v>-4.5110900000000003</v>
      </c>
      <c r="E152" s="33">
        <v>1</v>
      </c>
      <c r="F152" s="28">
        <v>-0.13922181722977359</v>
      </c>
      <c r="G152" s="4"/>
    </row>
    <row r="153" spans="1:7" x14ac:dyDescent="0.25">
      <c r="A153" s="32">
        <v>41333</v>
      </c>
      <c r="B153" s="28">
        <v>2.5</v>
      </c>
      <c r="C153" s="28">
        <v>1.889365</v>
      </c>
      <c r="D153" s="28">
        <v>-4.5110900000000003</v>
      </c>
      <c r="E153" s="33">
        <v>2</v>
      </c>
      <c r="F153" s="28">
        <v>1.9467307352416929</v>
      </c>
      <c r="G153" s="4"/>
    </row>
    <row r="154" spans="1:7" x14ac:dyDescent="0.25">
      <c r="A154" s="32">
        <v>41364</v>
      </c>
      <c r="B154" s="28">
        <v>2.5</v>
      </c>
      <c r="C154" s="28">
        <v>1.889365</v>
      </c>
      <c r="D154" s="28">
        <v>-4.5110900000000003</v>
      </c>
      <c r="E154" s="33">
        <v>3</v>
      </c>
      <c r="F154" s="28">
        <v>13.660631481091119</v>
      </c>
      <c r="G154" s="4"/>
    </row>
    <row r="155" spans="1:7" x14ac:dyDescent="0.25">
      <c r="A155" s="32">
        <v>41394</v>
      </c>
      <c r="B155" s="28">
        <v>5.200000000000002</v>
      </c>
      <c r="C155" s="28">
        <v>1.681829</v>
      </c>
      <c r="D155" s="28">
        <v>7.1757000000000044</v>
      </c>
      <c r="E155" s="33">
        <v>4</v>
      </c>
      <c r="F155" s="28">
        <v>15.97780424811379</v>
      </c>
      <c r="G155" s="4"/>
    </row>
    <row r="156" spans="1:7" x14ac:dyDescent="0.25">
      <c r="A156" s="32">
        <v>41425</v>
      </c>
      <c r="B156" s="28">
        <v>5.200000000000002</v>
      </c>
      <c r="C156" s="28">
        <v>1.681829</v>
      </c>
      <c r="D156" s="28">
        <v>7.1757000000000044</v>
      </c>
      <c r="E156" s="33">
        <v>5</v>
      </c>
      <c r="F156" s="28">
        <v>11.11850101267698</v>
      </c>
      <c r="G156" s="4"/>
    </row>
    <row r="157" spans="1:7" x14ac:dyDescent="0.25">
      <c r="A157" s="32">
        <v>41455</v>
      </c>
      <c r="B157" s="28">
        <v>5.2000000000000011</v>
      </c>
      <c r="C157" s="28">
        <v>1.681829</v>
      </c>
      <c r="D157" s="28">
        <v>7.1757000000000044</v>
      </c>
      <c r="E157" s="33">
        <v>6</v>
      </c>
      <c r="F157" s="28">
        <v>3.6838476205394191</v>
      </c>
      <c r="G157" s="4"/>
    </row>
    <row r="158" spans="1:7" x14ac:dyDescent="0.25">
      <c r="A158" s="32">
        <v>41486</v>
      </c>
      <c r="B158" s="28">
        <v>1.7</v>
      </c>
      <c r="C158" s="28">
        <v>1.392849999999999</v>
      </c>
      <c r="D158" s="28">
        <v>-0.2932300000000001</v>
      </c>
      <c r="E158" s="33">
        <v>7</v>
      </c>
      <c r="F158" s="28">
        <v>-9.8578347050582877</v>
      </c>
      <c r="G158" s="4"/>
    </row>
    <row r="159" spans="1:7" x14ac:dyDescent="0.25">
      <c r="A159" s="32">
        <v>41517</v>
      </c>
      <c r="B159" s="28">
        <v>1.7</v>
      </c>
      <c r="C159" s="28">
        <v>1.392849999999999</v>
      </c>
      <c r="D159" s="28">
        <v>-0.2932300000000001</v>
      </c>
      <c r="E159" s="33">
        <v>8</v>
      </c>
      <c r="F159" s="28">
        <v>-8.6654697802636758</v>
      </c>
      <c r="G159" s="4"/>
    </row>
    <row r="160" spans="1:7" x14ac:dyDescent="0.25">
      <c r="A160" s="32">
        <v>41547</v>
      </c>
      <c r="B160" s="28">
        <v>1.7</v>
      </c>
      <c r="C160" s="28">
        <v>1.392849999999999</v>
      </c>
      <c r="D160" s="28">
        <v>-0.29322999999999999</v>
      </c>
      <c r="E160" s="33">
        <v>9</v>
      </c>
      <c r="F160" s="28">
        <v>-9.9260707923861755</v>
      </c>
      <c r="G160" s="4"/>
    </row>
    <row r="161" spans="1:7" x14ac:dyDescent="0.25">
      <c r="A161" s="32">
        <v>41578</v>
      </c>
      <c r="B161" s="28">
        <v>5.200000000000002</v>
      </c>
      <c r="C161" s="28">
        <v>1.5533589999999999</v>
      </c>
      <c r="D161" s="28">
        <v>12.527060000000001</v>
      </c>
      <c r="E161" s="33">
        <v>10</v>
      </c>
      <c r="F161" s="28">
        <v>1.1172999216627271</v>
      </c>
      <c r="G161" s="4"/>
    </row>
    <row r="162" spans="1:7" x14ac:dyDescent="0.25">
      <c r="A162" s="32">
        <v>41608</v>
      </c>
      <c r="B162" s="28">
        <v>5.2000000000000011</v>
      </c>
      <c r="C162" s="28">
        <v>1.5533589999999999</v>
      </c>
      <c r="D162" s="28">
        <v>12.527060000000001</v>
      </c>
      <c r="E162" s="33">
        <v>11</v>
      </c>
      <c r="F162" s="28">
        <v>6.7730892320269502</v>
      </c>
      <c r="G162" s="4"/>
    </row>
    <row r="163" spans="1:7" x14ac:dyDescent="0.25">
      <c r="A163" s="32">
        <v>41639</v>
      </c>
      <c r="B163" s="28">
        <v>5.2000000000000011</v>
      </c>
      <c r="C163" s="28">
        <v>1.5533589999999999</v>
      </c>
      <c r="D163" s="28">
        <v>12.527060000000001</v>
      </c>
      <c r="E163" s="33">
        <v>12</v>
      </c>
      <c r="F163" s="28">
        <v>3.8822213197456459</v>
      </c>
      <c r="G163" s="4"/>
    </row>
    <row r="164" spans="1:7" x14ac:dyDescent="0.25">
      <c r="A164" s="32">
        <v>41670</v>
      </c>
      <c r="B164" s="28">
        <v>5.4000000000000021</v>
      </c>
      <c r="C164" s="28">
        <v>1.233471</v>
      </c>
      <c r="D164" s="28">
        <v>-7.8746199999999957</v>
      </c>
      <c r="E164" s="33">
        <v>1</v>
      </c>
      <c r="F164" s="28">
        <v>8.4908247249374735</v>
      </c>
      <c r="G164" s="4"/>
    </row>
    <row r="165" spans="1:7" x14ac:dyDescent="0.25">
      <c r="A165" s="32">
        <v>41698</v>
      </c>
      <c r="B165" s="28">
        <v>5.4000000000000021</v>
      </c>
      <c r="C165" s="28">
        <v>1.233471</v>
      </c>
      <c r="D165" s="28">
        <v>-7.8746199999999957</v>
      </c>
      <c r="E165" s="33">
        <v>2</v>
      </c>
      <c r="F165" s="28">
        <v>5.0126106054674091</v>
      </c>
      <c r="G165" s="4"/>
    </row>
    <row r="166" spans="1:7" x14ac:dyDescent="0.25">
      <c r="A166" s="32">
        <v>41729</v>
      </c>
      <c r="B166" s="28">
        <v>5.4000000000000021</v>
      </c>
      <c r="C166" s="28">
        <v>1.233471</v>
      </c>
      <c r="D166" s="28">
        <v>-7.8746199999999957</v>
      </c>
      <c r="E166" s="33">
        <v>3</v>
      </c>
      <c r="F166" s="28">
        <v>0.59026242038910515</v>
      </c>
      <c r="G166" s="4"/>
    </row>
    <row r="167" spans="1:7" x14ac:dyDescent="0.25">
      <c r="A167" s="32">
        <v>41759</v>
      </c>
      <c r="B167" s="28">
        <v>0.29999999999999988</v>
      </c>
      <c r="C167" s="28">
        <v>1.405456</v>
      </c>
      <c r="D167" s="28">
        <v>1.2118100000000001</v>
      </c>
      <c r="E167" s="33">
        <v>4</v>
      </c>
      <c r="F167" s="28">
        <v>-6.4748389548344001</v>
      </c>
      <c r="G167" s="4"/>
    </row>
    <row r="168" spans="1:7" x14ac:dyDescent="0.25">
      <c r="A168" s="32">
        <v>41790</v>
      </c>
      <c r="B168" s="28">
        <v>0.29999999999999988</v>
      </c>
      <c r="C168" s="28">
        <v>1.405456</v>
      </c>
      <c r="D168" s="28">
        <v>1.2118100000000001</v>
      </c>
      <c r="E168" s="33">
        <v>5</v>
      </c>
      <c r="F168" s="28">
        <v>-9.2462236485286518</v>
      </c>
      <c r="G168" s="4"/>
    </row>
    <row r="169" spans="1:7" x14ac:dyDescent="0.25">
      <c r="A169" s="32">
        <v>41820</v>
      </c>
      <c r="B169" s="28">
        <v>0.29999999999999988</v>
      </c>
      <c r="C169" s="28">
        <v>1.405456</v>
      </c>
      <c r="D169" s="28">
        <v>1.2118100000000001</v>
      </c>
      <c r="E169" s="33">
        <v>6</v>
      </c>
      <c r="F169" s="28">
        <v>-21.42386687764229</v>
      </c>
      <c r="G169" s="4"/>
    </row>
    <row r="170" spans="1:7" x14ac:dyDescent="0.25">
      <c r="A170" s="32">
        <v>41851</v>
      </c>
      <c r="B170" s="28">
        <v>7.599999999999997</v>
      </c>
      <c r="C170" s="28">
        <v>2.0508459999999999</v>
      </c>
      <c r="D170" s="28">
        <v>4.7311700000000023</v>
      </c>
      <c r="E170" s="33">
        <v>7</v>
      </c>
      <c r="F170" s="28">
        <v>-27.772271404863002</v>
      </c>
      <c r="G170" s="4"/>
    </row>
    <row r="171" spans="1:7" x14ac:dyDescent="0.25">
      <c r="A171" s="32">
        <v>41882</v>
      </c>
      <c r="B171" s="28">
        <v>7.599999999999997</v>
      </c>
      <c r="C171" s="28">
        <v>2.0508459999999999</v>
      </c>
      <c r="D171" s="28">
        <v>4.7311700000000014</v>
      </c>
      <c r="E171" s="33">
        <v>8</v>
      </c>
      <c r="F171" s="28">
        <v>-42.085530203770908</v>
      </c>
      <c r="G171" s="4"/>
    </row>
    <row r="172" spans="1:7" x14ac:dyDescent="0.25">
      <c r="A172" s="32">
        <v>41912</v>
      </c>
      <c r="B172" s="28">
        <v>7.599999999999997</v>
      </c>
      <c r="C172" s="28">
        <v>2.0508459999999999</v>
      </c>
      <c r="D172" s="28">
        <v>4.7311700000000014</v>
      </c>
      <c r="E172" s="33">
        <v>9</v>
      </c>
      <c r="F172" s="28">
        <v>-48.780000573682671</v>
      </c>
      <c r="G172" s="4"/>
    </row>
    <row r="173" spans="1:7" x14ac:dyDescent="0.25">
      <c r="A173" s="32">
        <v>41943</v>
      </c>
      <c r="B173" s="28">
        <v>6.599999999999997</v>
      </c>
      <c r="C173" s="28">
        <v>1.783154000000001</v>
      </c>
      <c r="D173" s="28">
        <v>-5.2997600000000027</v>
      </c>
      <c r="E173" s="33">
        <v>10</v>
      </c>
      <c r="F173" s="28">
        <v>-40.341986013437293</v>
      </c>
      <c r="G173" s="4"/>
    </row>
    <row r="174" spans="1:7" x14ac:dyDescent="0.25">
      <c r="A174" s="32">
        <v>41973</v>
      </c>
      <c r="B174" s="28">
        <v>6.599999999999997</v>
      </c>
      <c r="C174" s="28">
        <v>1.7831539999999999</v>
      </c>
      <c r="D174" s="28">
        <v>-5.2997600000000018</v>
      </c>
      <c r="E174" s="33">
        <v>11</v>
      </c>
      <c r="F174" s="28">
        <v>-36.786585512020586</v>
      </c>
      <c r="G174" s="4"/>
    </row>
    <row r="175" spans="1:7" x14ac:dyDescent="0.25">
      <c r="A175" s="32">
        <v>42004</v>
      </c>
      <c r="B175" s="28">
        <v>6.599999999999997</v>
      </c>
      <c r="C175" s="28">
        <v>1.783154000000001</v>
      </c>
      <c r="D175" s="28">
        <v>-5.2997600000000027</v>
      </c>
      <c r="E175" s="33">
        <v>12</v>
      </c>
      <c r="F175" s="28">
        <v>-2.719411965922756</v>
      </c>
      <c r="G175" s="4"/>
    </row>
    <row r="176" spans="1:7" x14ac:dyDescent="0.25">
      <c r="A176" s="32">
        <v>42035</v>
      </c>
      <c r="B176" s="28">
        <v>2.5</v>
      </c>
      <c r="C176" s="28">
        <v>1.2480279999999999</v>
      </c>
      <c r="D176" s="28">
        <v>-25.195170000000012</v>
      </c>
      <c r="E176" s="33">
        <v>1</v>
      </c>
      <c r="F176" s="28">
        <v>25.59307192388399</v>
      </c>
      <c r="G176" s="4"/>
    </row>
    <row r="177" spans="1:7" x14ac:dyDescent="0.25">
      <c r="A177" s="32">
        <v>42063</v>
      </c>
      <c r="B177" s="28">
        <v>2.5</v>
      </c>
      <c r="C177" s="28">
        <v>1.2480279999999999</v>
      </c>
      <c r="D177" s="28">
        <v>-25.195170000000012</v>
      </c>
      <c r="E177" s="33">
        <v>2</v>
      </c>
      <c r="F177" s="28">
        <v>16.093917765183331</v>
      </c>
      <c r="G177" s="4"/>
    </row>
    <row r="178" spans="1:7" x14ac:dyDescent="0.25">
      <c r="A178" s="32">
        <v>42094</v>
      </c>
      <c r="B178" s="28">
        <v>2.5</v>
      </c>
      <c r="C178" s="28">
        <v>1.248028000000001</v>
      </c>
      <c r="D178" s="28">
        <v>-25.195170000000001</v>
      </c>
      <c r="E178" s="33">
        <v>3</v>
      </c>
      <c r="F178" s="28">
        <v>3.015321160918639</v>
      </c>
      <c r="G178" s="4"/>
    </row>
    <row r="179" spans="1:7" x14ac:dyDescent="0.25">
      <c r="A179" s="32">
        <v>42124</v>
      </c>
      <c r="B179" s="28">
        <v>3.100000000000001</v>
      </c>
      <c r="C179" s="28">
        <v>-6.2695929999999997E-2</v>
      </c>
      <c r="D179" s="28">
        <v>-33.773500000000013</v>
      </c>
      <c r="E179" s="33">
        <v>4</v>
      </c>
      <c r="F179" s="28">
        <v>-20.9754697566926</v>
      </c>
      <c r="G179" s="4"/>
    </row>
    <row r="180" spans="1:7" x14ac:dyDescent="0.25">
      <c r="A180" s="32">
        <v>42155</v>
      </c>
      <c r="B180" s="28">
        <v>3.100000000000001</v>
      </c>
      <c r="C180" s="28">
        <v>-6.2695929999999997E-2</v>
      </c>
      <c r="D180" s="28">
        <v>-33.773500000000013</v>
      </c>
      <c r="E180" s="33">
        <v>5</v>
      </c>
      <c r="F180" s="28">
        <v>-23.61029085328456</v>
      </c>
      <c r="G180" s="4"/>
    </row>
    <row r="181" spans="1:7" x14ac:dyDescent="0.25">
      <c r="A181" s="32">
        <v>42185</v>
      </c>
      <c r="B181" s="28">
        <v>3.100000000000001</v>
      </c>
      <c r="C181" s="28">
        <v>-6.2695930000000011E-2</v>
      </c>
      <c r="D181" s="28">
        <v>-33.773500000000013</v>
      </c>
      <c r="E181" s="33">
        <v>6</v>
      </c>
      <c r="F181" s="28">
        <v>-22.31362842236727</v>
      </c>
      <c r="G181" s="4"/>
    </row>
    <row r="182" spans="1:7" x14ac:dyDescent="0.25">
      <c r="A182" s="32">
        <v>42216</v>
      </c>
      <c r="B182" s="28">
        <v>4.5999999999999979</v>
      </c>
      <c r="C182" s="28">
        <v>-3.8272010000000023E-2</v>
      </c>
      <c r="D182" s="28">
        <v>19.32414</v>
      </c>
      <c r="E182" s="33">
        <v>7</v>
      </c>
      <c r="F182" s="28">
        <v>-17.90772725040328</v>
      </c>
      <c r="G182" s="4"/>
    </row>
    <row r="183" spans="1:7" x14ac:dyDescent="0.25">
      <c r="A183" s="32">
        <v>42247</v>
      </c>
      <c r="B183" s="28">
        <v>4.5999999999999988</v>
      </c>
      <c r="C183" s="28">
        <v>-3.8272010000000009E-2</v>
      </c>
      <c r="D183" s="28">
        <v>19.32414</v>
      </c>
      <c r="E183" s="33">
        <v>8</v>
      </c>
      <c r="F183" s="28">
        <v>-15.159095185649861</v>
      </c>
      <c r="G183" s="4"/>
    </row>
    <row r="184" spans="1:7" x14ac:dyDescent="0.25">
      <c r="A184" s="32">
        <v>42277</v>
      </c>
      <c r="B184" s="28">
        <v>4.5999999999999988</v>
      </c>
      <c r="C184" s="28">
        <v>-3.8272010000000009E-2</v>
      </c>
      <c r="D184" s="28">
        <v>19.32414</v>
      </c>
      <c r="E184" s="33">
        <v>9</v>
      </c>
      <c r="F184" s="28">
        <v>-31.957589766909528</v>
      </c>
      <c r="G184" s="4"/>
    </row>
    <row r="185" spans="1:7" x14ac:dyDescent="0.25">
      <c r="A185" s="32">
        <v>42308</v>
      </c>
      <c r="B185" s="28">
        <v>2.5</v>
      </c>
      <c r="C185" s="28">
        <v>0.1095034</v>
      </c>
      <c r="D185" s="28">
        <v>-19.650140000000011</v>
      </c>
      <c r="E185" s="33">
        <v>10</v>
      </c>
      <c r="F185" s="28">
        <v>-31.138990142582848</v>
      </c>
      <c r="G185" s="4"/>
    </row>
    <row r="186" spans="1:7" x14ac:dyDescent="0.25">
      <c r="A186" s="32">
        <v>42338</v>
      </c>
      <c r="B186" s="28">
        <v>2.5</v>
      </c>
      <c r="C186" s="28">
        <v>0.1095034</v>
      </c>
      <c r="D186" s="28">
        <v>-19.65014</v>
      </c>
      <c r="E186" s="33">
        <v>11</v>
      </c>
      <c r="F186" s="28">
        <v>-10.359642834546261</v>
      </c>
      <c r="G186" s="4"/>
    </row>
    <row r="187" spans="1:7" x14ac:dyDescent="0.25">
      <c r="A187" s="32">
        <v>42369</v>
      </c>
      <c r="B187" s="28">
        <v>2.5</v>
      </c>
      <c r="C187" s="28">
        <v>0.1095034</v>
      </c>
      <c r="D187" s="28">
        <v>-19.650140000000011</v>
      </c>
      <c r="E187" s="33">
        <v>12</v>
      </c>
      <c r="F187" s="28">
        <v>14.75311827470852</v>
      </c>
      <c r="G187" s="4"/>
    </row>
    <row r="188" spans="1:7" x14ac:dyDescent="0.25">
      <c r="A188" s="32">
        <v>42400</v>
      </c>
      <c r="B188" s="28">
        <v>0.5</v>
      </c>
      <c r="C188" s="28">
        <v>0.46626459999999997</v>
      </c>
      <c r="D188" s="28">
        <v>-9.7868699999999968</v>
      </c>
      <c r="E188" s="33">
        <v>1</v>
      </c>
      <c r="F188" s="28">
        <v>52.466437074486123</v>
      </c>
      <c r="G188" s="4"/>
    </row>
    <row r="189" spans="1:7" x14ac:dyDescent="0.25">
      <c r="A189" s="32">
        <v>42429</v>
      </c>
      <c r="B189" s="28">
        <v>0.5</v>
      </c>
      <c r="C189" s="28">
        <v>0.46626459999999997</v>
      </c>
      <c r="D189" s="28">
        <v>-9.7868699999999968</v>
      </c>
      <c r="E189" s="33">
        <v>2</v>
      </c>
      <c r="F189" s="28">
        <v>59.709216805933451</v>
      </c>
      <c r="G189" s="4"/>
    </row>
    <row r="190" spans="1:7" x14ac:dyDescent="0.25">
      <c r="A190" s="32">
        <v>42460</v>
      </c>
      <c r="B190" s="28">
        <v>0.5</v>
      </c>
      <c r="C190" s="28">
        <v>0.46626459999999997</v>
      </c>
      <c r="D190" s="28">
        <v>-9.7868699999999951</v>
      </c>
      <c r="E190" s="33">
        <v>3</v>
      </c>
      <c r="F190" s="28">
        <v>15.0707304187956</v>
      </c>
      <c r="G190" s="4"/>
    </row>
    <row r="191" spans="1:7" x14ac:dyDescent="0.25">
      <c r="A191" s="32">
        <v>42490</v>
      </c>
      <c r="B191" s="28">
        <v>2</v>
      </c>
      <c r="C191" s="28">
        <v>1.0802670000000001</v>
      </c>
      <c r="D191" s="28">
        <v>-20.47082</v>
      </c>
      <c r="E191" s="33">
        <v>4</v>
      </c>
      <c r="F191" s="28">
        <v>11.48494076677648</v>
      </c>
      <c r="G191" s="4"/>
    </row>
    <row r="192" spans="1:7" x14ac:dyDescent="0.25">
      <c r="A192" s="32">
        <v>42521</v>
      </c>
      <c r="B192" s="28">
        <v>2</v>
      </c>
      <c r="C192" s="28">
        <v>1.0802670000000001</v>
      </c>
      <c r="D192" s="28">
        <v>-20.47082</v>
      </c>
      <c r="E192" s="33">
        <v>5</v>
      </c>
      <c r="F192" s="28">
        <v>-1.7406257696682681</v>
      </c>
      <c r="G192" s="4"/>
    </row>
    <row r="193" spans="1:7" x14ac:dyDescent="0.25">
      <c r="A193" s="32">
        <v>42551</v>
      </c>
      <c r="B193" s="28">
        <v>2</v>
      </c>
      <c r="C193" s="28">
        <v>1.080266999999999</v>
      </c>
      <c r="D193" s="28">
        <v>-20.47082</v>
      </c>
      <c r="E193" s="33">
        <v>6</v>
      </c>
      <c r="F193" s="28">
        <v>0.1242828547498343</v>
      </c>
      <c r="G193" s="4"/>
    </row>
    <row r="194" spans="1:7" x14ac:dyDescent="0.25">
      <c r="A194" s="32">
        <v>42582</v>
      </c>
      <c r="B194" s="28">
        <v>4.0999999999999996</v>
      </c>
      <c r="C194" s="28">
        <v>1.0470630000000001</v>
      </c>
      <c r="D194" s="28">
        <v>36.306349999999988</v>
      </c>
      <c r="E194" s="33">
        <v>7</v>
      </c>
      <c r="F194" s="28">
        <v>6.1041299810248288</v>
      </c>
      <c r="G194" s="4"/>
    </row>
    <row r="195" spans="1:7" x14ac:dyDescent="0.25">
      <c r="A195" s="32">
        <v>42613</v>
      </c>
      <c r="B195" s="28">
        <v>4.0999999999999988</v>
      </c>
      <c r="C195" s="28">
        <v>1.0470630000000001</v>
      </c>
      <c r="D195" s="28">
        <v>36.306349999999988</v>
      </c>
      <c r="E195" s="33">
        <v>8</v>
      </c>
      <c r="F195" s="28">
        <v>17.670311843276441</v>
      </c>
      <c r="G195" s="4"/>
    </row>
    <row r="196" spans="1:7" x14ac:dyDescent="0.25">
      <c r="A196" s="32">
        <v>42643</v>
      </c>
      <c r="B196" s="28">
        <v>4.0999999999999988</v>
      </c>
      <c r="C196" s="28">
        <v>1.0470630000000001</v>
      </c>
      <c r="D196" s="28">
        <v>36.306349999999988</v>
      </c>
      <c r="E196" s="33">
        <v>9</v>
      </c>
      <c r="F196" s="28">
        <v>16.955844734175528</v>
      </c>
      <c r="G196" s="4"/>
    </row>
    <row r="197" spans="1:7" x14ac:dyDescent="0.25">
      <c r="A197" s="32">
        <v>42674</v>
      </c>
      <c r="B197" s="28">
        <v>3.6</v>
      </c>
      <c r="C197" s="28">
        <v>1.117615</v>
      </c>
      <c r="D197" s="28">
        <v>-1.33907</v>
      </c>
      <c r="E197" s="33">
        <v>10</v>
      </c>
      <c r="F197" s="28">
        <v>5.5360543930151582</v>
      </c>
      <c r="G197" s="4"/>
    </row>
    <row r="198" spans="1:7" x14ac:dyDescent="0.25">
      <c r="A198" s="32">
        <v>42704</v>
      </c>
      <c r="B198" s="28">
        <v>3.6</v>
      </c>
      <c r="C198" s="28">
        <v>1.117615</v>
      </c>
      <c r="D198" s="28">
        <v>-1.33907</v>
      </c>
      <c r="E198" s="33">
        <v>11</v>
      </c>
      <c r="F198" s="28">
        <v>7.8499802222284956</v>
      </c>
      <c r="G198" s="4"/>
    </row>
    <row r="199" spans="1:7" x14ac:dyDescent="0.25">
      <c r="A199" s="32">
        <v>42735</v>
      </c>
      <c r="B199" s="28">
        <v>3.6</v>
      </c>
      <c r="C199" s="28">
        <v>1.117615</v>
      </c>
      <c r="D199" s="28">
        <v>-1.33907</v>
      </c>
      <c r="E199" s="33">
        <v>12</v>
      </c>
      <c r="F199" s="28">
        <v>-5.1659224243688771</v>
      </c>
      <c r="G199" s="4"/>
    </row>
    <row r="200" spans="1:7" x14ac:dyDescent="0.25">
      <c r="A200" s="32">
        <v>42766</v>
      </c>
      <c r="B200" s="28">
        <v>4.2000000000000011</v>
      </c>
      <c r="C200" s="28">
        <v>1.800621</v>
      </c>
      <c r="D200" s="28">
        <v>9.5507299999999962</v>
      </c>
      <c r="E200" s="33">
        <v>1</v>
      </c>
      <c r="F200" s="28">
        <v>-7.2849977394403664</v>
      </c>
      <c r="G200" s="4"/>
    </row>
    <row r="201" spans="1:7" x14ac:dyDescent="0.25">
      <c r="A201" s="32">
        <v>42794</v>
      </c>
      <c r="B201" s="28">
        <v>4.2000000000000011</v>
      </c>
      <c r="C201" s="28">
        <v>1.800621</v>
      </c>
      <c r="D201" s="28">
        <v>9.5507299999999962</v>
      </c>
      <c r="E201" s="33">
        <v>2</v>
      </c>
      <c r="F201" s="28">
        <v>-16.515842690018111</v>
      </c>
      <c r="G201" s="4"/>
    </row>
    <row r="202" spans="1:7" x14ac:dyDescent="0.25">
      <c r="A202" s="32">
        <v>42825</v>
      </c>
      <c r="B202" s="28">
        <v>4.200000000000002</v>
      </c>
      <c r="C202" s="28">
        <v>1.800621</v>
      </c>
      <c r="D202" s="28">
        <v>9.5507299999999944</v>
      </c>
      <c r="E202" s="33">
        <v>3</v>
      </c>
      <c r="F202" s="28">
        <v>-4.1876672514467348</v>
      </c>
      <c r="G202" s="4"/>
    </row>
    <row r="203" spans="1:7" x14ac:dyDescent="0.25">
      <c r="A203" s="32">
        <v>42855</v>
      </c>
      <c r="B203" s="28">
        <v>4</v>
      </c>
      <c r="C203" s="28">
        <v>2.5393200000000009</v>
      </c>
      <c r="D203" s="28">
        <v>5.0589300000000019</v>
      </c>
      <c r="E203" s="33">
        <v>4</v>
      </c>
      <c r="F203" s="28">
        <v>-6.7085505323890198</v>
      </c>
      <c r="G203" s="4"/>
    </row>
    <row r="204" spans="1:7" x14ac:dyDescent="0.25">
      <c r="A204" s="32">
        <v>42886</v>
      </c>
      <c r="B204" s="28">
        <v>4</v>
      </c>
      <c r="C204" s="28">
        <v>2.5393200000000018</v>
      </c>
      <c r="D204" s="28">
        <v>5.0589300000000028</v>
      </c>
      <c r="E204" s="33">
        <v>5</v>
      </c>
      <c r="F204" s="28">
        <v>3.373188655700524</v>
      </c>
      <c r="G204" s="4"/>
    </row>
    <row r="205" spans="1:7" x14ac:dyDescent="0.25">
      <c r="A205" s="32">
        <v>42916</v>
      </c>
      <c r="B205" s="28">
        <v>4</v>
      </c>
      <c r="C205" s="28">
        <v>2.5393200000000018</v>
      </c>
      <c r="D205" s="28">
        <v>5.0589300000000028</v>
      </c>
      <c r="E205" s="33">
        <v>6</v>
      </c>
      <c r="F205" s="28">
        <v>16.411319762325569</v>
      </c>
      <c r="G205" s="4"/>
    </row>
    <row r="206" spans="1:7" x14ac:dyDescent="0.25">
      <c r="A206" s="32">
        <v>42947</v>
      </c>
      <c r="B206" s="28">
        <v>3.6</v>
      </c>
      <c r="C206" s="28">
        <v>1.901991</v>
      </c>
      <c r="D206" s="28">
        <v>-6.8140099999999979</v>
      </c>
      <c r="E206" s="33">
        <v>7</v>
      </c>
      <c r="F206" s="28">
        <v>22.437837787108268</v>
      </c>
      <c r="G206" s="4"/>
    </row>
    <row r="207" spans="1:7" x14ac:dyDescent="0.25">
      <c r="A207" s="32">
        <v>42978</v>
      </c>
      <c r="B207" s="28">
        <v>3.5999999999999992</v>
      </c>
      <c r="C207" s="28">
        <v>1.901991</v>
      </c>
      <c r="D207" s="28">
        <v>-6.814009999999997</v>
      </c>
      <c r="E207" s="33">
        <v>8</v>
      </c>
      <c r="F207" s="28">
        <v>22.77716152100027</v>
      </c>
      <c r="G207" s="4"/>
    </row>
    <row r="208" spans="1:7" x14ac:dyDescent="0.25">
      <c r="A208" s="32">
        <v>43008</v>
      </c>
      <c r="B208" s="28">
        <v>3.6</v>
      </c>
      <c r="C208" s="28">
        <v>1.901991</v>
      </c>
      <c r="D208" s="28">
        <v>-6.8140099999999979</v>
      </c>
      <c r="E208" s="33">
        <v>9</v>
      </c>
      <c r="F208" s="28">
        <v>29.145457178835191</v>
      </c>
      <c r="G208" s="4"/>
    </row>
    <row r="209" spans="1:7" x14ac:dyDescent="0.25">
      <c r="A209" s="32">
        <v>43039</v>
      </c>
      <c r="B209" s="28">
        <v>5</v>
      </c>
      <c r="C209" s="28">
        <v>1.9669250000000009</v>
      </c>
      <c r="D209" s="28">
        <v>0.16208</v>
      </c>
      <c r="E209" s="33">
        <v>10</v>
      </c>
      <c r="F209" s="28">
        <v>19.256522964209839</v>
      </c>
      <c r="G209" s="4"/>
    </row>
    <row r="210" spans="1:7" x14ac:dyDescent="0.25">
      <c r="A210" s="32">
        <v>43069</v>
      </c>
      <c r="B210" s="28">
        <v>5</v>
      </c>
      <c r="C210" s="28">
        <v>1.9669250000000009</v>
      </c>
      <c r="D210" s="28">
        <v>0.16208</v>
      </c>
      <c r="E210" s="33">
        <v>11</v>
      </c>
      <c r="F210" s="28">
        <v>12.50794389479548</v>
      </c>
      <c r="G210" s="4"/>
    </row>
    <row r="211" spans="1:7" x14ac:dyDescent="0.25">
      <c r="A211" s="32">
        <v>43100</v>
      </c>
      <c r="B211" s="28">
        <v>5</v>
      </c>
      <c r="C211" s="28">
        <v>1.966925</v>
      </c>
      <c r="D211" s="28">
        <v>0.16208</v>
      </c>
      <c r="E211" s="33">
        <v>12</v>
      </c>
      <c r="F211" s="28">
        <v>17.87285778572539</v>
      </c>
      <c r="G211" s="4"/>
    </row>
    <row r="212" spans="1:7" x14ac:dyDescent="0.25">
      <c r="A212" s="32">
        <v>43131</v>
      </c>
      <c r="B212" s="28">
        <v>6.7999999999999989</v>
      </c>
      <c r="C212" s="28">
        <v>2.1175579999999998</v>
      </c>
      <c r="D212" s="28">
        <v>14.70285999999999</v>
      </c>
      <c r="E212" s="33">
        <v>1</v>
      </c>
      <c r="F212" s="28">
        <v>8.4377155623481492</v>
      </c>
      <c r="G212" s="28">
        <v>2.65782915098649</v>
      </c>
    </row>
    <row r="213" spans="1:7" x14ac:dyDescent="0.25">
      <c r="A213" s="32">
        <v>43159</v>
      </c>
      <c r="B213" s="28">
        <v>6.799999999999998</v>
      </c>
      <c r="C213" s="28">
        <v>2.1175579999999998</v>
      </c>
      <c r="D213" s="28">
        <v>14.70285999999999</v>
      </c>
      <c r="E213" s="33">
        <v>2</v>
      </c>
      <c r="F213" s="28">
        <v>11.439498227633219</v>
      </c>
      <c r="G213" s="28">
        <v>2.128327251692486</v>
      </c>
    </row>
    <row r="214" spans="1:7" x14ac:dyDescent="0.25">
      <c r="A214" s="32">
        <v>43190</v>
      </c>
      <c r="B214" s="28">
        <v>6.7999999999999989</v>
      </c>
      <c r="C214" s="28">
        <v>2.1175579999999998</v>
      </c>
      <c r="D214" s="28">
        <v>14.70285999999999</v>
      </c>
      <c r="E214" s="33">
        <v>3</v>
      </c>
      <c r="F214" s="28">
        <v>10.98832965422273</v>
      </c>
      <c r="G214" s="28">
        <v>1.5988253523984779</v>
      </c>
    </row>
    <row r="215" spans="1:7" x14ac:dyDescent="0.25">
      <c r="A215" s="32">
        <v>43220</v>
      </c>
      <c r="B215" s="28">
        <v>5.2999999999999989</v>
      </c>
      <c r="C215" s="28">
        <v>2.214195000000001</v>
      </c>
      <c r="D215" s="28">
        <v>13.823840000000001</v>
      </c>
      <c r="E215" s="33">
        <v>4</v>
      </c>
      <c r="F215" s="28">
        <v>2.3874997143215602</v>
      </c>
      <c r="G215" s="28">
        <v>2.00975597287615</v>
      </c>
    </row>
    <row r="216" spans="1:7" x14ac:dyDescent="0.25">
      <c r="A216" s="32">
        <v>43251</v>
      </c>
      <c r="B216" s="28">
        <v>5.299999999999998</v>
      </c>
      <c r="C216" s="28">
        <v>2.214195000000001</v>
      </c>
      <c r="D216" s="28">
        <v>13.823840000000001</v>
      </c>
      <c r="E216" s="33">
        <v>5</v>
      </c>
      <c r="F216" s="28">
        <v>1.960897759664435</v>
      </c>
      <c r="G216" s="28">
        <v>1.480254073582145</v>
      </c>
    </row>
    <row r="217" spans="1:7" x14ac:dyDescent="0.25">
      <c r="A217" s="32">
        <v>43281</v>
      </c>
      <c r="B217" s="28">
        <v>5.2999999999999989</v>
      </c>
      <c r="C217" s="28">
        <v>2.214195000000001</v>
      </c>
      <c r="D217" s="28">
        <v>13.823840000000001</v>
      </c>
      <c r="E217" s="33">
        <v>6</v>
      </c>
      <c r="F217" s="28">
        <v>2.306816630349295</v>
      </c>
      <c r="G217" s="28">
        <v>0.95075217428813863</v>
      </c>
    </row>
    <row r="218" spans="1:7" x14ac:dyDescent="0.25">
      <c r="A218" s="32">
        <v>43312</v>
      </c>
      <c r="B218" s="28">
        <v>7.099999999999997</v>
      </c>
      <c r="C218" s="28">
        <v>2.711886999999999</v>
      </c>
      <c r="D218" s="28">
        <v>8.2023199999999967</v>
      </c>
      <c r="E218" s="33">
        <v>7</v>
      </c>
      <c r="F218" s="28">
        <v>-21.610153293587981</v>
      </c>
      <c r="G218" s="28">
        <v>-0.93282495731663495</v>
      </c>
    </row>
    <row r="219" spans="1:7" x14ac:dyDescent="0.25">
      <c r="A219" s="32">
        <v>43343</v>
      </c>
      <c r="B219" s="28">
        <v>7.099999999999997</v>
      </c>
      <c r="C219" s="28">
        <v>2.711886999999999</v>
      </c>
      <c r="D219" s="28">
        <v>8.2023199999999967</v>
      </c>
      <c r="E219" s="33">
        <v>8</v>
      </c>
      <c r="F219" s="28">
        <v>-28.44357655377744</v>
      </c>
      <c r="G219" s="28">
        <v>-1.46232685661064</v>
      </c>
    </row>
    <row r="220" spans="1:7" x14ac:dyDescent="0.25">
      <c r="A220" s="32">
        <v>43373</v>
      </c>
      <c r="B220" s="28">
        <v>7.099999999999997</v>
      </c>
      <c r="C220" s="28">
        <v>2.711886999999999</v>
      </c>
      <c r="D220" s="28">
        <v>8.2023199999999985</v>
      </c>
      <c r="E220" s="33">
        <v>9</v>
      </c>
      <c r="F220" s="28">
        <v>-24.293166447490051</v>
      </c>
      <c r="G220" s="28">
        <v>-1.9918287559046479</v>
      </c>
    </row>
    <row r="221" spans="1:7" x14ac:dyDescent="0.25">
      <c r="A221" s="32">
        <v>43404</v>
      </c>
      <c r="B221" s="28">
        <v>3.299999999999998</v>
      </c>
      <c r="C221" s="28">
        <v>2.6409400000000001</v>
      </c>
      <c r="D221" s="28">
        <v>2.382750000000001</v>
      </c>
      <c r="E221" s="33">
        <v>10</v>
      </c>
      <c r="F221" s="28">
        <v>-20.823003879683711</v>
      </c>
      <c r="G221" s="28">
        <v>1.2245665442810201</v>
      </c>
    </row>
    <row r="222" spans="1:7" x14ac:dyDescent="0.25">
      <c r="A222" s="32">
        <v>43434</v>
      </c>
      <c r="B222" s="28">
        <v>3.299999999999998</v>
      </c>
      <c r="C222" s="28">
        <v>2.6409400000000001</v>
      </c>
      <c r="D222" s="28">
        <v>2.382750000000001</v>
      </c>
      <c r="E222" s="33">
        <v>11</v>
      </c>
      <c r="F222" s="28">
        <v>8.0244493859460686</v>
      </c>
      <c r="G222" s="28">
        <v>0.69506464498701348</v>
      </c>
    </row>
    <row r="223" spans="1:7" x14ac:dyDescent="0.25">
      <c r="A223" s="32">
        <v>43465</v>
      </c>
      <c r="B223" s="28">
        <v>3.299999999999998</v>
      </c>
      <c r="C223" s="28">
        <v>2.6409400000000001</v>
      </c>
      <c r="D223" s="28">
        <v>2.382750000000001</v>
      </c>
      <c r="E223" s="33">
        <v>12</v>
      </c>
      <c r="F223" s="28">
        <v>30.275091244177968</v>
      </c>
      <c r="G223" s="28">
        <v>0.1655627456930078</v>
      </c>
    </row>
    <row r="224" spans="1:7" x14ac:dyDescent="0.25">
      <c r="A224" s="32">
        <v>43496</v>
      </c>
      <c r="B224" s="28">
        <v>3</v>
      </c>
      <c r="C224" s="28">
        <v>2.203131</v>
      </c>
      <c r="D224" s="28">
        <v>-13.9505</v>
      </c>
      <c r="E224" s="33">
        <v>1</v>
      </c>
      <c r="F224" s="28">
        <v>13.35586170552566</v>
      </c>
      <c r="G224" s="28">
        <v>10.096703305117661</v>
      </c>
    </row>
    <row r="225" spans="1:7" x14ac:dyDescent="0.25">
      <c r="A225" s="32">
        <v>43524</v>
      </c>
      <c r="B225" s="28">
        <v>3</v>
      </c>
      <c r="C225" s="28">
        <v>2.203131</v>
      </c>
      <c r="D225" s="28">
        <v>-13.9505</v>
      </c>
      <c r="E225" s="33">
        <v>2</v>
      </c>
      <c r="F225" s="28">
        <v>1.7135107790561319</v>
      </c>
      <c r="G225" s="28">
        <v>9.5672014058236581</v>
      </c>
    </row>
    <row r="226" spans="1:7" x14ac:dyDescent="0.25">
      <c r="A226" s="32">
        <v>43555</v>
      </c>
      <c r="B226" s="28">
        <v>3</v>
      </c>
      <c r="C226" s="28">
        <v>2.203131</v>
      </c>
      <c r="D226" s="28">
        <v>-13.9505</v>
      </c>
      <c r="E226" s="33">
        <v>3</v>
      </c>
      <c r="F226" s="28">
        <v>-1.964722441845687</v>
      </c>
      <c r="G226" s="28">
        <v>9.0376995065296519</v>
      </c>
    </row>
    <row r="227" spans="1:7" x14ac:dyDescent="0.25">
      <c r="A227" s="32">
        <v>43585</v>
      </c>
      <c r="B227" s="28">
        <v>3.700000000000002</v>
      </c>
      <c r="C227" s="28">
        <v>1.6449360000000011</v>
      </c>
      <c r="D227" s="28">
        <v>-8.5756899999999998</v>
      </c>
      <c r="E227" s="33">
        <v>4</v>
      </c>
      <c r="F227" s="28">
        <v>-13.86803184592678</v>
      </c>
      <c r="G227" s="28">
        <v>8.3675596038794886</v>
      </c>
    </row>
    <row r="228" spans="1:7" x14ac:dyDescent="0.25">
      <c r="A228" s="32">
        <v>43616</v>
      </c>
      <c r="B228" s="28">
        <v>3.700000000000002</v>
      </c>
      <c r="C228" s="28">
        <v>1.6449360000000011</v>
      </c>
      <c r="D228" s="28">
        <v>-8.5756900000000016</v>
      </c>
      <c r="E228" s="33">
        <v>5</v>
      </c>
      <c r="F228" s="28">
        <v>-7.5705548922152239</v>
      </c>
      <c r="G228" s="28">
        <v>7.8380577045854816</v>
      </c>
    </row>
    <row r="229" spans="1:7" x14ac:dyDescent="0.25">
      <c r="A229" s="32">
        <v>43646</v>
      </c>
      <c r="B229" s="28">
        <v>3.700000000000002</v>
      </c>
      <c r="C229" s="28">
        <v>1.6449360000000011</v>
      </c>
      <c r="D229" s="28">
        <v>-8.5756899999999998</v>
      </c>
      <c r="E229" s="33">
        <v>6</v>
      </c>
      <c r="F229" s="28">
        <v>-0.15996399865389399</v>
      </c>
      <c r="G229" s="28">
        <v>7.3085558052914763</v>
      </c>
    </row>
    <row r="230" spans="1:7" x14ac:dyDescent="0.25">
      <c r="A230" s="32">
        <v>43677</v>
      </c>
      <c r="B230" s="28">
        <v>5.5999999999999979</v>
      </c>
      <c r="C230" s="28">
        <v>1.8113760000000001</v>
      </c>
      <c r="D230" s="28">
        <v>9.2242899999999981</v>
      </c>
      <c r="E230" s="33">
        <v>7</v>
      </c>
      <c r="F230" s="28">
        <v>-0.2716556952307696</v>
      </c>
      <c r="G230" s="28">
        <v>1.962221155806928</v>
      </c>
    </row>
    <row r="231" spans="1:7" x14ac:dyDescent="0.25">
      <c r="A231" s="32">
        <v>43708</v>
      </c>
      <c r="B231" s="28">
        <v>5.5999999999999979</v>
      </c>
      <c r="C231" s="28">
        <v>1.8113760000000001</v>
      </c>
      <c r="D231" s="28">
        <v>9.2242899999999981</v>
      </c>
      <c r="E231" s="33">
        <v>8</v>
      </c>
      <c r="F231" s="28">
        <v>10.782361969924111</v>
      </c>
      <c r="G231" s="28">
        <v>1.4327192565129221</v>
      </c>
    </row>
    <row r="232" spans="1:7" x14ac:dyDescent="0.25">
      <c r="A232" s="32">
        <v>43738</v>
      </c>
      <c r="B232" s="28">
        <v>5.5999999999999979</v>
      </c>
      <c r="C232" s="28">
        <v>1.8113760000000001</v>
      </c>
      <c r="D232" s="28">
        <v>9.2242899999999981</v>
      </c>
      <c r="E232" s="33">
        <v>9</v>
      </c>
      <c r="F232" s="28">
        <v>-3.335091018216926</v>
      </c>
      <c r="G232" s="28">
        <v>0.90321735721891638</v>
      </c>
    </row>
    <row r="233" spans="1:7" x14ac:dyDescent="0.25">
      <c r="A233" s="32">
        <v>43769</v>
      </c>
      <c r="B233" s="28">
        <v>4.0999999999999988</v>
      </c>
      <c r="C233" s="28">
        <v>1.7574879999999999</v>
      </c>
      <c r="D233" s="28">
        <v>-5.9181700000000026</v>
      </c>
      <c r="E233" s="33">
        <v>10</v>
      </c>
      <c r="F233" s="28">
        <v>-12.443327683040559</v>
      </c>
      <c r="G233" s="28">
        <v>4.1917465848049424</v>
      </c>
    </row>
    <row r="234" spans="1:7" x14ac:dyDescent="0.25">
      <c r="A234" s="32">
        <v>43799</v>
      </c>
      <c r="B234" s="28">
        <v>4.0999999999999996</v>
      </c>
      <c r="C234" s="28">
        <v>1.7574879999999999</v>
      </c>
      <c r="D234" s="28">
        <v>-5.9181700000000017</v>
      </c>
      <c r="E234" s="33">
        <v>11</v>
      </c>
      <c r="F234" s="28">
        <v>-56.972687025221582</v>
      </c>
      <c r="G234" s="28">
        <v>3.6622446855109358</v>
      </c>
    </row>
    <row r="235" spans="1:7" x14ac:dyDescent="0.25">
      <c r="A235" s="32">
        <v>43830</v>
      </c>
      <c r="B235" s="28">
        <v>4.0999999999999988</v>
      </c>
      <c r="C235" s="28">
        <v>1.7574879999999999</v>
      </c>
      <c r="D235" s="28">
        <v>-5.9181700000000017</v>
      </c>
      <c r="E235" s="33">
        <v>12</v>
      </c>
      <c r="F235" s="28">
        <v>-68.51991103792794</v>
      </c>
      <c r="G235" s="28">
        <v>3.132742786216931</v>
      </c>
    </row>
    <row r="236" spans="1:7" x14ac:dyDescent="0.25">
      <c r="A236" s="32">
        <v>43861</v>
      </c>
      <c r="B236" s="28">
        <v>3.6</v>
      </c>
      <c r="C236" s="28">
        <v>2.032913999999999</v>
      </c>
      <c r="D236" s="28">
        <v>0.9027400000000001</v>
      </c>
      <c r="E236" s="33">
        <v>1</v>
      </c>
      <c r="F236" s="28">
        <v>-41.649750966609133</v>
      </c>
      <c r="G236" s="28">
        <v>7.4490535595036684</v>
      </c>
    </row>
    <row r="237" spans="1:7" x14ac:dyDescent="0.25">
      <c r="A237" s="32">
        <v>43890</v>
      </c>
      <c r="B237" s="28">
        <v>3.6</v>
      </c>
      <c r="C237" s="28">
        <v>2.032913999999999</v>
      </c>
      <c r="D237" s="28">
        <v>0.90273999999999999</v>
      </c>
      <c r="E237" s="33">
        <v>2</v>
      </c>
      <c r="F237" s="28">
        <v>-22.664918150125331</v>
      </c>
      <c r="G237" s="28">
        <v>6.9195516602096623</v>
      </c>
    </row>
    <row r="238" spans="1:7" x14ac:dyDescent="0.25">
      <c r="A238" s="32">
        <v>43921</v>
      </c>
      <c r="B238" s="28">
        <v>3.6</v>
      </c>
      <c r="C238" s="28">
        <v>2.032913999999999</v>
      </c>
      <c r="D238" s="28">
        <v>0.9027400000000001</v>
      </c>
      <c r="E238" s="33">
        <v>3</v>
      </c>
      <c r="F238" s="28">
        <v>46.611896931480011</v>
      </c>
      <c r="G238" s="28">
        <v>6.390049760915657</v>
      </c>
    </row>
    <row r="239" spans="1:7" x14ac:dyDescent="0.25">
      <c r="A239" s="32">
        <v>43951</v>
      </c>
      <c r="B239" s="28">
        <v>-3.9</v>
      </c>
      <c r="C239" s="28">
        <v>2.118652</v>
      </c>
      <c r="D239" s="28">
        <v>-20.24765</v>
      </c>
      <c r="E239" s="33">
        <v>4</v>
      </c>
      <c r="F239" s="28">
        <v>134.80906021633419</v>
      </c>
      <c r="G239" s="28">
        <v>14.450153926693909</v>
      </c>
    </row>
    <row r="240" spans="1:7" x14ac:dyDescent="0.25">
      <c r="A240" s="32">
        <v>43982</v>
      </c>
      <c r="B240" s="28">
        <v>-3.9</v>
      </c>
      <c r="C240" s="28">
        <v>2.118652</v>
      </c>
      <c r="D240" s="28">
        <v>-20.24765</v>
      </c>
      <c r="E240" s="33">
        <v>5</v>
      </c>
      <c r="F240" s="28">
        <v>41.049588245727307</v>
      </c>
      <c r="G240" s="28">
        <v>13.92065202739991</v>
      </c>
    </row>
    <row r="241" spans="1:7" x14ac:dyDescent="0.25">
      <c r="A241" s="32">
        <v>44012</v>
      </c>
      <c r="B241" s="28">
        <v>-3.9</v>
      </c>
      <c r="C241" s="28">
        <v>2.118652</v>
      </c>
      <c r="D241" s="28">
        <v>-20.247650000000011</v>
      </c>
      <c r="E241" s="33">
        <v>6</v>
      </c>
      <c r="F241" s="28">
        <v>3.273467243776127</v>
      </c>
      <c r="G241" s="28">
        <v>13.391150128105901</v>
      </c>
    </row>
    <row r="242" spans="1:7" x14ac:dyDescent="0.25">
      <c r="A242" s="32">
        <v>44043</v>
      </c>
      <c r="B242" s="28">
        <v>-32.399999999999977</v>
      </c>
      <c r="C242" s="28">
        <v>0.36429560000000011</v>
      </c>
      <c r="D242" s="28">
        <v>-38.32497</v>
      </c>
      <c r="E242" s="33">
        <v>7</v>
      </c>
      <c r="F242" s="28">
        <v>4.9012545654349209</v>
      </c>
      <c r="G242" s="28">
        <v>39.22701789516595</v>
      </c>
    </row>
    <row r="243" spans="1:7" x14ac:dyDescent="0.25">
      <c r="A243" s="32">
        <v>44074</v>
      </c>
      <c r="B243" s="28">
        <v>-32.399999999999991</v>
      </c>
      <c r="C243" s="28">
        <v>0.36429560000000011</v>
      </c>
      <c r="D243" s="28">
        <v>-38.32497</v>
      </c>
      <c r="E243" s="33">
        <v>8</v>
      </c>
      <c r="F243" s="28">
        <v>13.114571446420429</v>
      </c>
      <c r="G243" s="28">
        <v>38.697515995871953</v>
      </c>
    </row>
    <row r="244" spans="1:7" x14ac:dyDescent="0.25">
      <c r="A244" s="32">
        <v>44104</v>
      </c>
      <c r="B244" s="28">
        <v>-32.399999999999991</v>
      </c>
      <c r="C244" s="28">
        <v>0.36429560000000011</v>
      </c>
      <c r="D244" s="28">
        <v>-38.32497</v>
      </c>
      <c r="E244" s="33">
        <v>9</v>
      </c>
      <c r="F244" s="28">
        <v>35.514783311633117</v>
      </c>
      <c r="G244" s="28">
        <v>38.168014096577942</v>
      </c>
    </row>
    <row r="245" spans="1:7" x14ac:dyDescent="0.25">
      <c r="A245" s="32">
        <v>44135</v>
      </c>
      <c r="B245" s="28">
        <v>38.700000000000017</v>
      </c>
      <c r="C245" s="28">
        <v>1.222386</v>
      </c>
      <c r="D245" s="28">
        <v>46.248289999999997</v>
      </c>
      <c r="E245" s="33">
        <v>10</v>
      </c>
      <c r="F245" s="28">
        <v>55.036308526297901</v>
      </c>
      <c r="G245" s="28">
        <v>-27.054861459031269</v>
      </c>
    </row>
    <row r="246" spans="1:7" x14ac:dyDescent="0.25">
      <c r="A246" s="32">
        <v>44165</v>
      </c>
      <c r="B246" s="28">
        <v>38.70000000000001</v>
      </c>
      <c r="C246" s="28">
        <v>1.222386</v>
      </c>
      <c r="D246" s="28">
        <v>46.248289999999997</v>
      </c>
      <c r="E246" s="33">
        <v>11</v>
      </c>
      <c r="F246" s="28">
        <v>51.226161659687882</v>
      </c>
      <c r="G246" s="28">
        <v>-27.58436335832527</v>
      </c>
    </row>
    <row r="247" spans="1:7" x14ac:dyDescent="0.25">
      <c r="A247" s="32">
        <v>44196</v>
      </c>
      <c r="B247" s="28">
        <v>38.700000000000017</v>
      </c>
      <c r="C247" s="28">
        <v>1.222386</v>
      </c>
      <c r="D247" s="28">
        <v>46.248289999999997</v>
      </c>
      <c r="E247" s="33">
        <v>12</v>
      </c>
      <c r="F247" s="28">
        <v>34.757157409324179</v>
      </c>
      <c r="G247" s="28">
        <v>-28.113865257619281</v>
      </c>
    </row>
    <row r="248" spans="1:7" x14ac:dyDescent="0.25">
      <c r="A248" s="32">
        <v>44227</v>
      </c>
      <c r="B248" s="28">
        <v>6.599999999999997</v>
      </c>
      <c r="C248" s="28">
        <v>1.2394879999999999</v>
      </c>
      <c r="D248" s="28">
        <v>3.99397</v>
      </c>
      <c r="E248" s="33">
        <v>1</v>
      </c>
      <c r="F248" s="28">
        <v>27.721590691817571</v>
      </c>
      <c r="G248" s="28">
        <v>6.7110556806953312</v>
      </c>
    </row>
    <row r="249" spans="1:7" x14ac:dyDescent="0.25">
      <c r="A249" s="32">
        <v>44255</v>
      </c>
      <c r="B249" s="28">
        <v>6.599999999999997</v>
      </c>
      <c r="C249" s="28">
        <v>1.2394879999999999</v>
      </c>
      <c r="D249" s="28">
        <v>3.99397</v>
      </c>
      <c r="E249" s="33">
        <v>2</v>
      </c>
      <c r="F249" s="28">
        <v>23.663027402010378</v>
      </c>
      <c r="G249" s="28">
        <v>6.1815537814013251</v>
      </c>
    </row>
    <row r="250" spans="1:7" x14ac:dyDescent="0.25">
      <c r="A250" s="32">
        <v>44286</v>
      </c>
      <c r="B250" s="28">
        <v>6.6</v>
      </c>
      <c r="C250" s="28">
        <v>1.2394879999999999</v>
      </c>
      <c r="D250" s="28">
        <v>3.99397</v>
      </c>
      <c r="E250" s="33">
        <v>3</v>
      </c>
      <c r="F250" s="28">
        <v>19.516519522090249</v>
      </c>
      <c r="G250" s="28">
        <v>5.6520518821073189</v>
      </c>
    </row>
    <row r="251" spans="1:7" x14ac:dyDescent="0.25">
      <c r="A251" s="47" t="s">
        <v>141</v>
      </c>
      <c r="B251" s="47"/>
      <c r="C251" s="47"/>
      <c r="D251" s="47"/>
      <c r="E251" s="47"/>
      <c r="F251" s="47"/>
      <c r="G251" s="47"/>
    </row>
    <row r="252" spans="1:7" x14ac:dyDescent="0.25">
      <c r="A252" s="48"/>
      <c r="B252" s="48"/>
      <c r="C252" s="48"/>
      <c r="D252" s="48"/>
      <c r="E252" s="48"/>
      <c r="F252" s="48"/>
      <c r="G252" s="48"/>
    </row>
    <row r="253" spans="1:7" x14ac:dyDescent="0.25">
      <c r="A253" s="32">
        <v>44286</v>
      </c>
      <c r="B253" s="4">
        <v>6.599999999999997</v>
      </c>
      <c r="C253" s="4">
        <v>1.2394879999999999</v>
      </c>
      <c r="D253" s="4">
        <v>3.99397</v>
      </c>
      <c r="E253" s="4">
        <v>3</v>
      </c>
      <c r="F253" s="28">
        <v>-28.187370725133679</v>
      </c>
    </row>
    <row r="254" spans="1:7" x14ac:dyDescent="0.25">
      <c r="A254" s="32">
        <v>44316</v>
      </c>
      <c r="B254" s="4">
        <v>10.9</v>
      </c>
      <c r="C254" s="4">
        <v>1.8985139999999989</v>
      </c>
      <c r="D254" s="4">
        <v>36.610349999999997</v>
      </c>
      <c r="E254" s="4">
        <v>4</v>
      </c>
      <c r="F254" s="28">
        <v>-125.8474365865801</v>
      </c>
    </row>
    <row r="255" spans="1:7" x14ac:dyDescent="0.25">
      <c r="A255" s="32">
        <v>44347</v>
      </c>
      <c r="B255" s="4">
        <v>10.9</v>
      </c>
      <c r="C255" s="4">
        <v>1.8985139999999989</v>
      </c>
      <c r="D255" s="4">
        <v>36.610349999999997</v>
      </c>
      <c r="E255" s="4">
        <v>5</v>
      </c>
      <c r="F255" s="28">
        <v>-127.6790445793887</v>
      </c>
    </row>
    <row r="256" spans="1:7" x14ac:dyDescent="0.25">
      <c r="A256" s="32">
        <v>44377</v>
      </c>
      <c r="B256" s="4">
        <v>10.9</v>
      </c>
      <c r="C256" s="4">
        <v>1.8985139999999989</v>
      </c>
      <c r="D256" s="4">
        <v>36.610350000000011</v>
      </c>
      <c r="E256" s="4">
        <v>6</v>
      </c>
      <c r="F256" s="28">
        <v>-129.5106525721973</v>
      </c>
    </row>
    <row r="257" spans="1:6" x14ac:dyDescent="0.25">
      <c r="A257" s="32">
        <v>44408</v>
      </c>
      <c r="B257" s="4">
        <v>13</v>
      </c>
      <c r="C257" s="4">
        <v>4.8489449999999996</v>
      </c>
      <c r="D257" s="4">
        <v>13.93139</v>
      </c>
      <c r="E257" s="4">
        <v>7</v>
      </c>
      <c r="F257" s="28">
        <v>-84.187956248817514</v>
      </c>
    </row>
    <row r="258" spans="1:6" x14ac:dyDescent="0.25">
      <c r="A258" s="32">
        <v>44439</v>
      </c>
      <c r="B258" s="4">
        <v>13</v>
      </c>
      <c r="C258" s="4">
        <v>4.8489449999999996</v>
      </c>
      <c r="D258" s="4">
        <v>13.93139</v>
      </c>
      <c r="E258" s="4">
        <v>8</v>
      </c>
      <c r="F258" s="28">
        <v>-86.019564241626114</v>
      </c>
    </row>
    <row r="259" spans="1:6" x14ac:dyDescent="0.25">
      <c r="A259" s="32">
        <v>44469</v>
      </c>
      <c r="B259" s="4">
        <v>13</v>
      </c>
      <c r="C259" s="4">
        <v>4.8489449999999996</v>
      </c>
      <c r="D259" s="4">
        <v>13.93139</v>
      </c>
      <c r="E259" s="4">
        <v>9</v>
      </c>
      <c r="F259" s="28">
        <v>-87.851172234434713</v>
      </c>
    </row>
    <row r="260" spans="1:6" x14ac:dyDescent="0.25">
      <c r="A260" s="39"/>
      <c r="B260" s="40"/>
      <c r="C260" s="40"/>
      <c r="D260" s="41"/>
    </row>
  </sheetData>
  <mergeCells count="1">
    <mergeCell ref="A251:G25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K1" sqref="K1"/>
    </sheetView>
  </sheetViews>
  <sheetFormatPr defaultRowHeight="15" x14ac:dyDescent="0.25"/>
  <cols>
    <col min="2" max="2" width="12.7109375" bestFit="1" customWidth="1"/>
  </cols>
  <sheetData>
    <row r="1" spans="1:2" x14ac:dyDescent="0.25">
      <c r="A1" s="4"/>
      <c r="B1" s="1" t="s">
        <v>146</v>
      </c>
    </row>
    <row r="2" spans="1:2" x14ac:dyDescent="0.25">
      <c r="A2" s="38">
        <v>0</v>
      </c>
      <c r="B2" s="28">
        <v>2.65782915098649</v>
      </c>
    </row>
    <row r="3" spans="1:2" x14ac:dyDescent="0.25">
      <c r="A3" s="38">
        <v>1</v>
      </c>
      <c r="B3" s="28">
        <v>2.128327251692486</v>
      </c>
    </row>
    <row r="4" spans="1:2" x14ac:dyDescent="0.25">
      <c r="A4" s="38">
        <v>2</v>
      </c>
      <c r="B4" s="28">
        <v>1.5988253523984779</v>
      </c>
    </row>
    <row r="5" spans="1:2" x14ac:dyDescent="0.25">
      <c r="A5" s="38">
        <v>3</v>
      </c>
      <c r="B5" s="28">
        <v>2.00975597287615</v>
      </c>
    </row>
    <row r="6" spans="1:2" x14ac:dyDescent="0.25">
      <c r="A6" s="38">
        <v>4</v>
      </c>
      <c r="B6" s="28">
        <v>1.480254073582145</v>
      </c>
    </row>
    <row r="7" spans="1:2" x14ac:dyDescent="0.25">
      <c r="A7" s="38">
        <v>5</v>
      </c>
      <c r="B7" s="28">
        <v>0.95075217428813863</v>
      </c>
    </row>
    <row r="8" spans="1:2" x14ac:dyDescent="0.25">
      <c r="A8" s="38">
        <v>6</v>
      </c>
      <c r="B8" s="28">
        <v>-0.93282495731663495</v>
      </c>
    </row>
    <row r="9" spans="1:2" x14ac:dyDescent="0.25">
      <c r="A9" s="38">
        <v>7</v>
      </c>
      <c r="B9" s="28">
        <v>-1.46232685661064</v>
      </c>
    </row>
    <row r="10" spans="1:2" x14ac:dyDescent="0.25">
      <c r="A10" s="38">
        <v>8</v>
      </c>
      <c r="B10" s="28">
        <v>-1.9918287559046479</v>
      </c>
    </row>
    <row r="11" spans="1:2" x14ac:dyDescent="0.25">
      <c r="A11" s="38">
        <v>9</v>
      </c>
      <c r="B11" s="28">
        <v>1.2245665442810201</v>
      </c>
    </row>
    <row r="12" spans="1:2" x14ac:dyDescent="0.25">
      <c r="A12" s="38">
        <v>10</v>
      </c>
      <c r="B12" s="28">
        <v>0.69506464498701348</v>
      </c>
    </row>
    <row r="13" spans="1:2" x14ac:dyDescent="0.25">
      <c r="A13" s="38">
        <v>11</v>
      </c>
      <c r="B13" s="28">
        <v>0.1655627456930078</v>
      </c>
    </row>
    <row r="14" spans="1:2" x14ac:dyDescent="0.25">
      <c r="A14" s="38">
        <v>12</v>
      </c>
      <c r="B14" s="28">
        <v>10.096703305117661</v>
      </c>
    </row>
    <row r="15" spans="1:2" x14ac:dyDescent="0.25">
      <c r="A15" s="38">
        <v>13</v>
      </c>
      <c r="B15" s="28">
        <v>9.5672014058236581</v>
      </c>
    </row>
    <row r="16" spans="1:2" x14ac:dyDescent="0.25">
      <c r="A16" s="38">
        <v>14</v>
      </c>
      <c r="B16" s="28">
        <v>9.0376995065296519</v>
      </c>
    </row>
    <row r="17" spans="1:2" x14ac:dyDescent="0.25">
      <c r="A17" s="38">
        <v>15</v>
      </c>
      <c r="B17" s="28">
        <v>8.3675596038794886</v>
      </c>
    </row>
    <row r="18" spans="1:2" x14ac:dyDescent="0.25">
      <c r="A18" s="38">
        <v>16</v>
      </c>
      <c r="B18" s="28">
        <v>7.8380577045854816</v>
      </c>
    </row>
    <row r="19" spans="1:2" x14ac:dyDescent="0.25">
      <c r="A19" s="38">
        <v>17</v>
      </c>
      <c r="B19" s="28">
        <v>7.3085558052914763</v>
      </c>
    </row>
    <row r="20" spans="1:2" x14ac:dyDescent="0.25">
      <c r="A20" s="38">
        <v>18</v>
      </c>
      <c r="B20" s="28">
        <v>1.962221155806928</v>
      </c>
    </row>
    <row r="21" spans="1:2" x14ac:dyDescent="0.25">
      <c r="A21" s="38">
        <v>19</v>
      </c>
      <c r="B21" s="28">
        <v>1.4327192565129221</v>
      </c>
    </row>
    <row r="22" spans="1:2" x14ac:dyDescent="0.25">
      <c r="A22" s="38">
        <v>20</v>
      </c>
      <c r="B22" s="28">
        <v>0.90321735721891638</v>
      </c>
    </row>
    <row r="23" spans="1:2" x14ac:dyDescent="0.25">
      <c r="A23" s="38">
        <v>21</v>
      </c>
      <c r="B23" s="28">
        <v>4.1917465848049424</v>
      </c>
    </row>
    <row r="24" spans="1:2" x14ac:dyDescent="0.25">
      <c r="A24" s="38">
        <v>22</v>
      </c>
      <c r="B24" s="28">
        <v>3.6622446855109358</v>
      </c>
    </row>
    <row r="25" spans="1:2" x14ac:dyDescent="0.25">
      <c r="A25" s="38">
        <v>23</v>
      </c>
      <c r="B25" s="28">
        <v>3.132742786216931</v>
      </c>
    </row>
    <row r="26" spans="1:2" x14ac:dyDescent="0.25">
      <c r="A26" s="38">
        <v>24</v>
      </c>
      <c r="B26" s="28">
        <v>7.4490535595036684</v>
      </c>
    </row>
    <row r="27" spans="1:2" x14ac:dyDescent="0.25">
      <c r="A27" s="38">
        <v>25</v>
      </c>
      <c r="B27" s="28">
        <v>6.9195516602096623</v>
      </c>
    </row>
    <row r="28" spans="1:2" x14ac:dyDescent="0.25">
      <c r="A28" s="38">
        <v>26</v>
      </c>
      <c r="B28" s="28">
        <v>6.390049760915657</v>
      </c>
    </row>
    <row r="29" spans="1:2" x14ac:dyDescent="0.25">
      <c r="A29" s="38">
        <v>27</v>
      </c>
      <c r="B29" s="28">
        <v>14.450153926693909</v>
      </c>
    </row>
    <row r="30" spans="1:2" x14ac:dyDescent="0.25">
      <c r="A30" s="38">
        <v>28</v>
      </c>
      <c r="B30" s="28">
        <v>13.92065202739991</v>
      </c>
    </row>
    <row r="31" spans="1:2" x14ac:dyDescent="0.25">
      <c r="A31" s="38">
        <v>29</v>
      </c>
      <c r="B31" s="28">
        <v>13.391150128105901</v>
      </c>
    </row>
    <row r="32" spans="1:2" x14ac:dyDescent="0.25">
      <c r="A32" s="38">
        <v>30</v>
      </c>
      <c r="B32" s="28">
        <v>39.22701789516595</v>
      </c>
    </row>
    <row r="33" spans="1:2" x14ac:dyDescent="0.25">
      <c r="A33" s="38">
        <v>31</v>
      </c>
      <c r="B33" s="28">
        <v>38.697515995871953</v>
      </c>
    </row>
    <row r="34" spans="1:2" x14ac:dyDescent="0.25">
      <c r="A34" s="38">
        <v>32</v>
      </c>
      <c r="B34" s="28">
        <v>38.168014096577942</v>
      </c>
    </row>
    <row r="35" spans="1:2" x14ac:dyDescent="0.25">
      <c r="A35" s="38">
        <v>33</v>
      </c>
      <c r="B35" s="28">
        <v>-27.054861459031269</v>
      </c>
    </row>
    <row r="36" spans="1:2" x14ac:dyDescent="0.25">
      <c r="A36" s="38">
        <v>34</v>
      </c>
      <c r="B36" s="28">
        <v>-27.58436335832527</v>
      </c>
    </row>
    <row r="37" spans="1:2" x14ac:dyDescent="0.25">
      <c r="A37" s="38">
        <v>35</v>
      </c>
      <c r="B37" s="28">
        <v>-28.113865257619281</v>
      </c>
    </row>
    <row r="38" spans="1:2" x14ac:dyDescent="0.25">
      <c r="A38" s="38">
        <v>36</v>
      </c>
      <c r="B38" s="28">
        <v>6.7110556806953312</v>
      </c>
    </row>
    <row r="39" spans="1:2" x14ac:dyDescent="0.25">
      <c r="A39" s="38">
        <v>37</v>
      </c>
      <c r="B39" s="28">
        <v>6.1815537814013251</v>
      </c>
    </row>
    <row r="40" spans="1:2" x14ac:dyDescent="0.25">
      <c r="A40" s="38">
        <v>38</v>
      </c>
      <c r="B40" s="28">
        <v>5.6520518821073189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K19" sqref="K19"/>
    </sheetView>
  </sheetViews>
  <sheetFormatPr defaultRowHeight="15" x14ac:dyDescent="0.25"/>
  <cols>
    <col min="1" max="1" width="10.7109375" bestFit="1" customWidth="1"/>
    <col min="2" max="2" width="18.5703125" bestFit="1" customWidth="1"/>
  </cols>
  <sheetData>
    <row r="1" spans="1:2" x14ac:dyDescent="0.25">
      <c r="A1" s="1" t="s">
        <v>0</v>
      </c>
      <c r="B1" s="1" t="s">
        <v>7</v>
      </c>
    </row>
    <row r="2" spans="1:2" x14ac:dyDescent="0.25">
      <c r="A2" s="32">
        <v>44286</v>
      </c>
      <c r="B2" s="4">
        <v>-28.187370725133679</v>
      </c>
    </row>
    <row r="3" spans="1:2" x14ac:dyDescent="0.25">
      <c r="A3" s="32">
        <v>44316</v>
      </c>
      <c r="B3" s="4">
        <v>-125.8474365865801</v>
      </c>
    </row>
    <row r="4" spans="1:2" x14ac:dyDescent="0.25">
      <c r="A4" s="32">
        <v>44347</v>
      </c>
      <c r="B4" s="4">
        <v>-127.6790445793887</v>
      </c>
    </row>
    <row r="5" spans="1:2" x14ac:dyDescent="0.25">
      <c r="A5" s="32">
        <v>44377</v>
      </c>
      <c r="B5" s="4">
        <v>-129.5106525721973</v>
      </c>
    </row>
    <row r="6" spans="1:2" x14ac:dyDescent="0.25">
      <c r="A6" s="32">
        <v>44408</v>
      </c>
      <c r="B6" s="4">
        <v>-84.187956248817514</v>
      </c>
    </row>
    <row r="7" spans="1:2" x14ac:dyDescent="0.25">
      <c r="A7" s="32">
        <v>44439</v>
      </c>
      <c r="B7" s="4">
        <v>-86.019564241626114</v>
      </c>
    </row>
    <row r="8" spans="1:2" x14ac:dyDescent="0.25">
      <c r="A8" s="32">
        <v>44469</v>
      </c>
      <c r="B8" s="4">
        <v>-87.851172234434713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8"/>
  <sheetViews>
    <sheetView workbookViewId="0">
      <pane ySplit="1" topLeftCell="A2" activePane="bottomLeft" state="frozen"/>
      <selection pane="bottomLeft" activeCell="M264" sqref="M264"/>
    </sheetView>
  </sheetViews>
  <sheetFormatPr defaultRowHeight="15" x14ac:dyDescent="0.25"/>
  <cols>
    <col min="2" max="2" width="10.7109375" bestFit="1" customWidth="1"/>
  </cols>
  <sheetData>
    <row r="1" spans="1:17" s="25" customFormat="1" ht="60" x14ac:dyDescent="0.25">
      <c r="A1" s="27"/>
      <c r="B1" s="26" t="s">
        <v>124</v>
      </c>
      <c r="C1" s="26" t="s">
        <v>125</v>
      </c>
      <c r="D1" s="26" t="s">
        <v>126</v>
      </c>
      <c r="E1" s="26" t="s">
        <v>127</v>
      </c>
      <c r="F1" s="26" t="s">
        <v>128</v>
      </c>
      <c r="G1" s="26" t="s">
        <v>129</v>
      </c>
      <c r="H1" s="26" t="s">
        <v>130</v>
      </c>
      <c r="I1" s="26" t="s">
        <v>131</v>
      </c>
      <c r="J1" s="26" t="s">
        <v>132</v>
      </c>
      <c r="K1" s="26" t="s">
        <v>133</v>
      </c>
      <c r="L1" s="26" t="s">
        <v>134</v>
      </c>
      <c r="M1" s="26" t="s">
        <v>135</v>
      </c>
      <c r="N1" s="26" t="s">
        <v>136</v>
      </c>
      <c r="O1" s="26" t="s">
        <v>137</v>
      </c>
      <c r="P1" s="26" t="s">
        <v>138</v>
      </c>
      <c r="Q1" s="26" t="s">
        <v>139</v>
      </c>
    </row>
    <row r="2" spans="1:17" hidden="1" x14ac:dyDescent="0.25">
      <c r="A2" s="1">
        <v>0</v>
      </c>
      <c r="B2" s="3">
        <v>36769</v>
      </c>
      <c r="C2" s="29">
        <v>4.7319905102564279</v>
      </c>
      <c r="D2" s="29">
        <v>-35.324289294429782</v>
      </c>
      <c r="E2" s="29">
        <v>22.83077642088023</v>
      </c>
      <c r="F2" s="29">
        <v>4.7319905102564279</v>
      </c>
      <c r="G2" s="29">
        <v>4.7319905102564279</v>
      </c>
      <c r="H2" s="29">
        <v>-9.5105326703682795</v>
      </c>
      <c r="I2" s="29">
        <v>-9.5105326703682795</v>
      </c>
      <c r="J2" s="29">
        <v>-9.5105326703682795</v>
      </c>
      <c r="K2" s="29">
        <v>-9.5105326703682795</v>
      </c>
      <c r="L2" s="29">
        <v>-9.5105326703682795</v>
      </c>
      <c r="M2" s="29">
        <v>-9.5105326703682795</v>
      </c>
      <c r="N2" s="29">
        <v>0</v>
      </c>
      <c r="O2" s="29">
        <v>0</v>
      </c>
      <c r="P2" s="29">
        <v>0</v>
      </c>
      <c r="Q2" s="29">
        <v>-4.7785421601118516</v>
      </c>
    </row>
    <row r="3" spans="1:17" hidden="1" x14ac:dyDescent="0.25">
      <c r="A3" s="1">
        <v>1</v>
      </c>
      <c r="B3" s="3">
        <v>36799</v>
      </c>
      <c r="C3" s="29">
        <v>4.7297604731777128</v>
      </c>
      <c r="D3" s="29">
        <v>-29.444261293049031</v>
      </c>
      <c r="E3" s="29">
        <v>27.85848155008539</v>
      </c>
      <c r="F3" s="29">
        <v>4.7297604731777128</v>
      </c>
      <c r="G3" s="29">
        <v>4.7297604731777128</v>
      </c>
      <c r="H3" s="29">
        <v>-6.8768542721005499</v>
      </c>
      <c r="I3" s="29">
        <v>-6.8768542721005499</v>
      </c>
      <c r="J3" s="29">
        <v>-6.8768542721005499</v>
      </c>
      <c r="K3" s="29">
        <v>-6.8768542721005499</v>
      </c>
      <c r="L3" s="29">
        <v>-6.8768542721005499</v>
      </c>
      <c r="M3" s="29">
        <v>-6.8768542721005499</v>
      </c>
      <c r="N3" s="29">
        <v>0</v>
      </c>
      <c r="O3" s="29">
        <v>0</v>
      </c>
      <c r="P3" s="29">
        <v>0</v>
      </c>
      <c r="Q3" s="29">
        <v>-2.1470937989228371</v>
      </c>
    </row>
    <row r="4" spans="1:17" hidden="1" x14ac:dyDescent="0.25">
      <c r="A4" s="1">
        <v>2</v>
      </c>
      <c r="B4" s="3">
        <v>36830</v>
      </c>
      <c r="C4" s="29">
        <v>4.7274561015297056</v>
      </c>
      <c r="D4" s="29">
        <v>-25.65254865998596</v>
      </c>
      <c r="E4" s="29">
        <v>31.230254919697462</v>
      </c>
      <c r="F4" s="29">
        <v>4.7274561015297056</v>
      </c>
      <c r="G4" s="29">
        <v>4.7274561015297056</v>
      </c>
      <c r="H4" s="29">
        <v>-3.6538028009474099</v>
      </c>
      <c r="I4" s="29">
        <v>-3.6538028009474099</v>
      </c>
      <c r="J4" s="29">
        <v>-3.6538028009474099</v>
      </c>
      <c r="K4" s="29">
        <v>-3.6538028009474099</v>
      </c>
      <c r="L4" s="29">
        <v>-3.6538028009474099</v>
      </c>
      <c r="M4" s="29">
        <v>-3.6538028009474099</v>
      </c>
      <c r="N4" s="29">
        <v>0</v>
      </c>
      <c r="O4" s="29">
        <v>0</v>
      </c>
      <c r="P4" s="29">
        <v>0</v>
      </c>
      <c r="Q4" s="29">
        <v>1.073653300582295</v>
      </c>
    </row>
    <row r="5" spans="1:17" hidden="1" x14ac:dyDescent="0.25">
      <c r="A5" s="1">
        <v>3</v>
      </c>
      <c r="B5" s="3">
        <v>36860</v>
      </c>
      <c r="C5" s="29">
        <v>4.7252260644509896</v>
      </c>
      <c r="D5" s="29">
        <v>-22.860911377663431</v>
      </c>
      <c r="E5" s="29">
        <v>33.858699340863133</v>
      </c>
      <c r="F5" s="29">
        <v>4.7252260644509896</v>
      </c>
      <c r="G5" s="29">
        <v>4.7252260644509896</v>
      </c>
      <c r="H5" s="29">
        <v>1.210543396952906</v>
      </c>
      <c r="I5" s="29">
        <v>1.210543396952906</v>
      </c>
      <c r="J5" s="29">
        <v>1.210543396952906</v>
      </c>
      <c r="K5" s="29">
        <v>1.210543396952906</v>
      </c>
      <c r="L5" s="29">
        <v>1.210543396952906</v>
      </c>
      <c r="M5" s="29">
        <v>1.210543396952906</v>
      </c>
      <c r="N5" s="29">
        <v>0</v>
      </c>
      <c r="O5" s="29">
        <v>0</v>
      </c>
      <c r="P5" s="29">
        <v>0</v>
      </c>
      <c r="Q5" s="29">
        <v>5.9357694614038969</v>
      </c>
    </row>
    <row r="6" spans="1:17" hidden="1" x14ac:dyDescent="0.25">
      <c r="A6" s="1">
        <v>4</v>
      </c>
      <c r="B6" s="3">
        <v>36891</v>
      </c>
      <c r="C6" s="29">
        <v>4.7229216928029834</v>
      </c>
      <c r="D6" s="29">
        <v>-17.263391562405559</v>
      </c>
      <c r="E6" s="29">
        <v>38.514913826166953</v>
      </c>
      <c r="F6" s="29">
        <v>4.7229216928029834</v>
      </c>
      <c r="G6" s="29">
        <v>4.7229216928029834</v>
      </c>
      <c r="H6" s="29">
        <v>5.8750233635142308</v>
      </c>
      <c r="I6" s="29">
        <v>5.8750233635142308</v>
      </c>
      <c r="J6" s="29">
        <v>5.8750233635142308</v>
      </c>
      <c r="K6" s="29">
        <v>5.8750233635142308</v>
      </c>
      <c r="L6" s="29">
        <v>5.8750233635142308</v>
      </c>
      <c r="M6" s="29">
        <v>5.8750233635142308</v>
      </c>
      <c r="N6" s="29">
        <v>0</v>
      </c>
      <c r="O6" s="29">
        <v>0</v>
      </c>
      <c r="P6" s="29">
        <v>0</v>
      </c>
      <c r="Q6" s="29">
        <v>10.59794505631722</v>
      </c>
    </row>
    <row r="7" spans="1:17" hidden="1" x14ac:dyDescent="0.25">
      <c r="A7" s="1">
        <v>5</v>
      </c>
      <c r="B7" s="3">
        <v>36922</v>
      </c>
      <c r="C7" s="29">
        <v>4.720617321154978</v>
      </c>
      <c r="D7" s="29">
        <v>-17.165982964042339</v>
      </c>
      <c r="E7" s="29">
        <v>36.539799225469793</v>
      </c>
      <c r="F7" s="29">
        <v>4.720617321154978</v>
      </c>
      <c r="G7" s="29">
        <v>4.720617321154978</v>
      </c>
      <c r="H7" s="29">
        <v>6.7430094298178034</v>
      </c>
      <c r="I7" s="29">
        <v>6.7430094298178034</v>
      </c>
      <c r="J7" s="29">
        <v>6.7430094298178034</v>
      </c>
      <c r="K7" s="29">
        <v>6.7430094298178034</v>
      </c>
      <c r="L7" s="29">
        <v>6.7430094298178034</v>
      </c>
      <c r="M7" s="29">
        <v>6.7430094298178034</v>
      </c>
      <c r="N7" s="29">
        <v>0</v>
      </c>
      <c r="O7" s="29">
        <v>0</v>
      </c>
      <c r="P7" s="29">
        <v>0</v>
      </c>
      <c r="Q7" s="29">
        <v>11.46362675097278</v>
      </c>
    </row>
    <row r="8" spans="1:17" hidden="1" x14ac:dyDescent="0.25">
      <c r="A8" s="1">
        <v>6</v>
      </c>
      <c r="B8" s="3">
        <v>36950</v>
      </c>
      <c r="C8" s="29">
        <v>4.7185359532148423</v>
      </c>
      <c r="D8" s="29">
        <v>-15.519185872334001</v>
      </c>
      <c r="E8" s="29">
        <v>41.222318435558492</v>
      </c>
      <c r="F8" s="29">
        <v>4.7185359532148423</v>
      </c>
      <c r="G8" s="29">
        <v>4.7185359532148423</v>
      </c>
      <c r="H8" s="29">
        <v>7.1865554113919758</v>
      </c>
      <c r="I8" s="29">
        <v>7.1865554113919758</v>
      </c>
      <c r="J8" s="29">
        <v>7.1865554113919758</v>
      </c>
      <c r="K8" s="29">
        <v>7.1865554113919758</v>
      </c>
      <c r="L8" s="29">
        <v>7.1865554113919758</v>
      </c>
      <c r="M8" s="29">
        <v>7.1865554113919758</v>
      </c>
      <c r="N8" s="29">
        <v>0</v>
      </c>
      <c r="O8" s="29">
        <v>0</v>
      </c>
      <c r="P8" s="29">
        <v>0</v>
      </c>
      <c r="Q8" s="29">
        <v>11.90509136460682</v>
      </c>
    </row>
    <row r="9" spans="1:17" hidden="1" x14ac:dyDescent="0.25">
      <c r="A9" s="1">
        <v>7</v>
      </c>
      <c r="B9" s="3">
        <v>36981</v>
      </c>
      <c r="C9" s="29">
        <v>4.716231581566837</v>
      </c>
      <c r="D9" s="29">
        <v>-18.60711629347978</v>
      </c>
      <c r="E9" s="29">
        <v>37.49676792271908</v>
      </c>
      <c r="F9" s="29">
        <v>4.716231581566837</v>
      </c>
      <c r="G9" s="29">
        <v>4.716231581566837</v>
      </c>
      <c r="H9" s="29">
        <v>5.128993978575406</v>
      </c>
      <c r="I9" s="29">
        <v>5.128993978575406</v>
      </c>
      <c r="J9" s="29">
        <v>5.128993978575406</v>
      </c>
      <c r="K9" s="29">
        <v>5.128993978575406</v>
      </c>
      <c r="L9" s="29">
        <v>5.128993978575406</v>
      </c>
      <c r="M9" s="29">
        <v>5.128993978575406</v>
      </c>
      <c r="N9" s="29">
        <v>0</v>
      </c>
      <c r="O9" s="29">
        <v>0</v>
      </c>
      <c r="P9" s="29">
        <v>0</v>
      </c>
      <c r="Q9" s="29">
        <v>9.8452255601422429</v>
      </c>
    </row>
    <row r="10" spans="1:17" hidden="1" x14ac:dyDescent="0.25">
      <c r="A10" s="1">
        <v>8</v>
      </c>
      <c r="B10" s="3">
        <v>37011</v>
      </c>
      <c r="C10" s="29">
        <v>4.71400154448812</v>
      </c>
      <c r="D10" s="29">
        <v>-17.468413911223379</v>
      </c>
      <c r="E10" s="29">
        <v>35.683979116020389</v>
      </c>
      <c r="F10" s="29">
        <v>4.71400154448812</v>
      </c>
      <c r="G10" s="29">
        <v>4.71400154448812</v>
      </c>
      <c r="H10" s="29">
        <v>6.0461061423890126</v>
      </c>
      <c r="I10" s="29">
        <v>6.0461061423890126</v>
      </c>
      <c r="J10" s="29">
        <v>6.0461061423890126</v>
      </c>
      <c r="K10" s="29">
        <v>6.0461061423890126</v>
      </c>
      <c r="L10" s="29">
        <v>6.0461061423890126</v>
      </c>
      <c r="M10" s="29">
        <v>6.0461061423890126</v>
      </c>
      <c r="N10" s="29">
        <v>0</v>
      </c>
      <c r="O10" s="29">
        <v>0</v>
      </c>
      <c r="P10" s="29">
        <v>0</v>
      </c>
      <c r="Q10" s="29">
        <v>10.760107686877131</v>
      </c>
    </row>
    <row r="11" spans="1:17" hidden="1" x14ac:dyDescent="0.25">
      <c r="A11" s="1">
        <v>9</v>
      </c>
      <c r="B11" s="3">
        <v>37042</v>
      </c>
      <c r="C11" s="29">
        <v>4.711697182088936</v>
      </c>
      <c r="D11" s="29">
        <v>-26.349657794742551</v>
      </c>
      <c r="E11" s="29">
        <v>33.26886530509563</v>
      </c>
      <c r="F11" s="29">
        <v>4.711697182088936</v>
      </c>
      <c r="G11" s="29">
        <v>4.711697182088936</v>
      </c>
      <c r="H11" s="29">
        <v>-1.2007869210672371</v>
      </c>
      <c r="I11" s="29">
        <v>-1.2007869210672371</v>
      </c>
      <c r="J11" s="29">
        <v>-1.2007869210672371</v>
      </c>
      <c r="K11" s="29">
        <v>-1.2007869210672371</v>
      </c>
      <c r="L11" s="29">
        <v>-1.2007869210672371</v>
      </c>
      <c r="M11" s="29">
        <v>-1.2007869210672371</v>
      </c>
      <c r="N11" s="29">
        <v>0</v>
      </c>
      <c r="O11" s="29">
        <v>0</v>
      </c>
      <c r="P11" s="29">
        <v>0</v>
      </c>
      <c r="Q11" s="29">
        <v>3.5109102610216989</v>
      </c>
    </row>
    <row r="12" spans="1:17" hidden="1" x14ac:dyDescent="0.25">
      <c r="A12" s="1">
        <v>10</v>
      </c>
      <c r="B12" s="3">
        <v>37072</v>
      </c>
      <c r="C12" s="29">
        <v>4.7094671539606932</v>
      </c>
      <c r="D12" s="29">
        <v>-26.490738014178881</v>
      </c>
      <c r="E12" s="29">
        <v>30.388335068379199</v>
      </c>
      <c r="F12" s="29">
        <v>4.7094671539606932</v>
      </c>
      <c r="G12" s="29">
        <v>4.7094671539606932</v>
      </c>
      <c r="H12" s="29">
        <v>-4.0755545790259964</v>
      </c>
      <c r="I12" s="29">
        <v>-4.0755545790259964</v>
      </c>
      <c r="J12" s="29">
        <v>-4.0755545790259964</v>
      </c>
      <c r="K12" s="29">
        <v>-4.0755545790259964</v>
      </c>
      <c r="L12" s="29">
        <v>-4.0755545790259964</v>
      </c>
      <c r="M12" s="29">
        <v>-4.0755545790259964</v>
      </c>
      <c r="N12" s="29">
        <v>0</v>
      </c>
      <c r="O12" s="29">
        <v>0</v>
      </c>
      <c r="P12" s="29">
        <v>0</v>
      </c>
      <c r="Q12" s="29">
        <v>0.63391257493469677</v>
      </c>
    </row>
    <row r="13" spans="1:17" hidden="1" x14ac:dyDescent="0.25">
      <c r="A13" s="1">
        <v>11</v>
      </c>
      <c r="B13" s="3">
        <v>37103</v>
      </c>
      <c r="C13" s="29">
        <v>4.7071627915615082</v>
      </c>
      <c r="D13" s="29">
        <v>-32.067437546554771</v>
      </c>
      <c r="E13" s="29">
        <v>23.32864937961709</v>
      </c>
      <c r="F13" s="29">
        <v>4.7071627915615082</v>
      </c>
      <c r="G13" s="29">
        <v>4.7071627915615082</v>
      </c>
      <c r="H13" s="29">
        <v>-8.4086111202450731</v>
      </c>
      <c r="I13" s="29">
        <v>-8.4086111202450731</v>
      </c>
      <c r="J13" s="29">
        <v>-8.4086111202450731</v>
      </c>
      <c r="K13" s="29">
        <v>-8.4086111202450731</v>
      </c>
      <c r="L13" s="29">
        <v>-8.4086111202450731</v>
      </c>
      <c r="M13" s="29">
        <v>-8.4086111202450731</v>
      </c>
      <c r="N13" s="29">
        <v>0</v>
      </c>
      <c r="O13" s="29">
        <v>0</v>
      </c>
      <c r="P13" s="29">
        <v>0</v>
      </c>
      <c r="Q13" s="29">
        <v>-3.7014483286835649</v>
      </c>
    </row>
    <row r="14" spans="1:17" hidden="1" x14ac:dyDescent="0.25">
      <c r="A14" s="1">
        <v>12</v>
      </c>
      <c r="B14" s="3">
        <v>37134</v>
      </c>
      <c r="C14" s="29">
        <v>4.7048584291623241</v>
      </c>
      <c r="D14" s="29">
        <v>-32.297085411868679</v>
      </c>
      <c r="E14" s="29">
        <v>23.308206754756231</v>
      </c>
      <c r="F14" s="29">
        <v>4.7048584291623241</v>
      </c>
      <c r="G14" s="29">
        <v>4.7048584291623241</v>
      </c>
      <c r="H14" s="29">
        <v>-9.0056518131615295</v>
      </c>
      <c r="I14" s="29">
        <v>-9.0056518131615295</v>
      </c>
      <c r="J14" s="29">
        <v>-9.0056518131615295</v>
      </c>
      <c r="K14" s="29">
        <v>-9.0056518131615295</v>
      </c>
      <c r="L14" s="29">
        <v>-9.0056518131615295</v>
      </c>
      <c r="M14" s="29">
        <v>-9.0056518131615295</v>
      </c>
      <c r="N14" s="29">
        <v>0</v>
      </c>
      <c r="O14" s="29">
        <v>0</v>
      </c>
      <c r="P14" s="29">
        <v>0</v>
      </c>
      <c r="Q14" s="29">
        <v>-4.3007933839992054</v>
      </c>
    </row>
    <row r="15" spans="1:17" hidden="1" x14ac:dyDescent="0.25">
      <c r="A15" s="1">
        <v>13</v>
      </c>
      <c r="B15" s="3">
        <v>37164</v>
      </c>
      <c r="C15" s="29">
        <v>4.7026284010340813</v>
      </c>
      <c r="D15" s="29">
        <v>-30.680996730525582</v>
      </c>
      <c r="E15" s="29">
        <v>27.024430149439841</v>
      </c>
      <c r="F15" s="29">
        <v>4.7026284010340813</v>
      </c>
      <c r="G15" s="29">
        <v>4.7026284010340813</v>
      </c>
      <c r="H15" s="29">
        <v>-6.9938516557039252</v>
      </c>
      <c r="I15" s="29">
        <v>-6.9938516557039252</v>
      </c>
      <c r="J15" s="29">
        <v>-6.9938516557039252</v>
      </c>
      <c r="K15" s="29">
        <v>-6.9938516557039252</v>
      </c>
      <c r="L15" s="29">
        <v>-6.9938516557039252</v>
      </c>
      <c r="M15" s="29">
        <v>-6.9938516557039252</v>
      </c>
      <c r="N15" s="29">
        <v>0</v>
      </c>
      <c r="O15" s="29">
        <v>0</v>
      </c>
      <c r="P15" s="29">
        <v>0</v>
      </c>
      <c r="Q15" s="29">
        <v>-2.2912232546698439</v>
      </c>
    </row>
    <row r="16" spans="1:17" hidden="1" x14ac:dyDescent="0.25">
      <c r="A16" s="1">
        <v>14</v>
      </c>
      <c r="B16" s="3">
        <v>37195</v>
      </c>
      <c r="C16" s="29">
        <v>4.7003240386348963</v>
      </c>
      <c r="D16" s="29">
        <v>-26.57767977071725</v>
      </c>
      <c r="E16" s="29">
        <v>29.78669354151334</v>
      </c>
      <c r="F16" s="29">
        <v>4.7003240386348963</v>
      </c>
      <c r="G16" s="29">
        <v>4.7003240386348963</v>
      </c>
      <c r="H16" s="29">
        <v>-3.722248115863438</v>
      </c>
      <c r="I16" s="29">
        <v>-3.722248115863438</v>
      </c>
      <c r="J16" s="29">
        <v>-3.722248115863438</v>
      </c>
      <c r="K16" s="29">
        <v>-3.722248115863438</v>
      </c>
      <c r="L16" s="29">
        <v>-3.722248115863438</v>
      </c>
      <c r="M16" s="29">
        <v>-3.722248115863438</v>
      </c>
      <c r="N16" s="29">
        <v>0</v>
      </c>
      <c r="O16" s="29">
        <v>0</v>
      </c>
      <c r="P16" s="29">
        <v>0</v>
      </c>
      <c r="Q16" s="29">
        <v>0.97807592277145794</v>
      </c>
    </row>
    <row r="17" spans="1:17" hidden="1" x14ac:dyDescent="0.25">
      <c r="A17" s="1">
        <v>15</v>
      </c>
      <c r="B17" s="3">
        <v>37225</v>
      </c>
      <c r="C17" s="29">
        <v>4.6980940105066527</v>
      </c>
      <c r="D17" s="29">
        <v>-23.795809630002029</v>
      </c>
      <c r="E17" s="29">
        <v>34.930682749641811</v>
      </c>
      <c r="F17" s="29">
        <v>4.6980940105066527</v>
      </c>
      <c r="G17" s="29">
        <v>4.6980940105066527</v>
      </c>
      <c r="H17" s="29">
        <v>0.6678561810005238</v>
      </c>
      <c r="I17" s="29">
        <v>0.6678561810005238</v>
      </c>
      <c r="J17" s="29">
        <v>0.6678561810005238</v>
      </c>
      <c r="K17" s="29">
        <v>0.6678561810005238</v>
      </c>
      <c r="L17" s="29">
        <v>0.6678561810005238</v>
      </c>
      <c r="M17" s="29">
        <v>0.6678561810005238</v>
      </c>
      <c r="N17" s="29">
        <v>0</v>
      </c>
      <c r="O17" s="29">
        <v>0</v>
      </c>
      <c r="P17" s="29">
        <v>0</v>
      </c>
      <c r="Q17" s="29">
        <v>5.3659501915071761</v>
      </c>
    </row>
    <row r="18" spans="1:17" hidden="1" x14ac:dyDescent="0.25">
      <c r="A18" s="1">
        <v>16</v>
      </c>
      <c r="B18" s="3">
        <v>37256</v>
      </c>
      <c r="C18" s="29">
        <v>4.6957896481074677</v>
      </c>
      <c r="D18" s="29">
        <v>-18.75111722397498</v>
      </c>
      <c r="E18" s="29">
        <v>39.133324026708507</v>
      </c>
      <c r="F18" s="29">
        <v>4.6957896481074677</v>
      </c>
      <c r="G18" s="29">
        <v>4.6957896481074677</v>
      </c>
      <c r="H18" s="29">
        <v>5.4708779176992266</v>
      </c>
      <c r="I18" s="29">
        <v>5.4708779176992266</v>
      </c>
      <c r="J18" s="29">
        <v>5.4708779176992266</v>
      </c>
      <c r="K18" s="29">
        <v>5.4708779176992266</v>
      </c>
      <c r="L18" s="29">
        <v>5.4708779176992266</v>
      </c>
      <c r="M18" s="29">
        <v>5.4708779176992266</v>
      </c>
      <c r="N18" s="29">
        <v>0</v>
      </c>
      <c r="O18" s="29">
        <v>0</v>
      </c>
      <c r="P18" s="29">
        <v>0</v>
      </c>
      <c r="Q18" s="29">
        <v>10.166667565806691</v>
      </c>
    </row>
    <row r="19" spans="1:17" hidden="1" x14ac:dyDescent="0.25">
      <c r="A19" s="1">
        <v>17</v>
      </c>
      <c r="B19" s="3">
        <v>37287</v>
      </c>
      <c r="C19" s="29">
        <v>4.6934852818725883</v>
      </c>
      <c r="D19" s="29">
        <v>-17.60330673023806</v>
      </c>
      <c r="E19" s="29">
        <v>40.914205165047044</v>
      </c>
      <c r="F19" s="29">
        <v>4.6934852818725883</v>
      </c>
      <c r="G19" s="29">
        <v>4.6934852818725883</v>
      </c>
      <c r="H19" s="29">
        <v>7.1275142147703408</v>
      </c>
      <c r="I19" s="29">
        <v>7.1275142147703408</v>
      </c>
      <c r="J19" s="29">
        <v>7.1275142147703408</v>
      </c>
      <c r="K19" s="29">
        <v>7.1275142147703408</v>
      </c>
      <c r="L19" s="29">
        <v>7.1275142147703408</v>
      </c>
      <c r="M19" s="29">
        <v>7.1275142147703408</v>
      </c>
      <c r="N19" s="29">
        <v>0</v>
      </c>
      <c r="O19" s="29">
        <v>0</v>
      </c>
      <c r="P19" s="29">
        <v>0</v>
      </c>
      <c r="Q19" s="29">
        <v>11.82099949664293</v>
      </c>
    </row>
    <row r="20" spans="1:17" hidden="1" x14ac:dyDescent="0.25">
      <c r="A20" s="1">
        <v>18</v>
      </c>
      <c r="B20" s="3">
        <v>37315</v>
      </c>
      <c r="C20" s="29">
        <v>4.69140391882173</v>
      </c>
      <c r="D20" s="29">
        <v>-17.353798947077451</v>
      </c>
      <c r="E20" s="29">
        <v>40.946650365952578</v>
      </c>
      <c r="F20" s="29">
        <v>4.69140391882173</v>
      </c>
      <c r="G20" s="29">
        <v>4.69140391882173</v>
      </c>
      <c r="H20" s="29">
        <v>7.680142029343366</v>
      </c>
      <c r="I20" s="29">
        <v>7.680142029343366</v>
      </c>
      <c r="J20" s="29">
        <v>7.680142029343366</v>
      </c>
      <c r="K20" s="29">
        <v>7.680142029343366</v>
      </c>
      <c r="L20" s="29">
        <v>7.680142029343366</v>
      </c>
      <c r="M20" s="29">
        <v>7.680142029343366</v>
      </c>
      <c r="N20" s="29">
        <v>0</v>
      </c>
      <c r="O20" s="29">
        <v>0</v>
      </c>
      <c r="P20" s="29">
        <v>0</v>
      </c>
      <c r="Q20" s="29">
        <v>12.3715459481651</v>
      </c>
    </row>
    <row r="21" spans="1:17" hidden="1" x14ac:dyDescent="0.25">
      <c r="A21" s="1">
        <v>19</v>
      </c>
      <c r="B21" s="3">
        <v>37346</v>
      </c>
      <c r="C21" s="29">
        <v>4.6890995525868506</v>
      </c>
      <c r="D21" s="29">
        <v>-15.202255943832959</v>
      </c>
      <c r="E21" s="29">
        <v>39.354757944394173</v>
      </c>
      <c r="F21" s="29">
        <v>4.6890995525868506</v>
      </c>
      <c r="G21" s="29">
        <v>4.6890995525868506</v>
      </c>
      <c r="H21" s="29">
        <v>5.4300347723686917</v>
      </c>
      <c r="I21" s="29">
        <v>5.4300347723686917</v>
      </c>
      <c r="J21" s="29">
        <v>5.4300347723686917</v>
      </c>
      <c r="K21" s="29">
        <v>5.4300347723686917</v>
      </c>
      <c r="L21" s="29">
        <v>5.4300347723686917</v>
      </c>
      <c r="M21" s="29">
        <v>5.4300347723686917</v>
      </c>
      <c r="N21" s="29">
        <v>0</v>
      </c>
      <c r="O21" s="29">
        <v>0</v>
      </c>
      <c r="P21" s="29">
        <v>0</v>
      </c>
      <c r="Q21" s="29">
        <v>10.119134324955541</v>
      </c>
    </row>
    <row r="22" spans="1:17" hidden="1" x14ac:dyDescent="0.25">
      <c r="A22" s="1">
        <v>20</v>
      </c>
      <c r="B22" s="3">
        <v>37376</v>
      </c>
      <c r="C22" s="29">
        <v>4.6868695207466438</v>
      </c>
      <c r="D22" s="29">
        <v>-18.886726274068689</v>
      </c>
      <c r="E22" s="29">
        <v>38.48992307149409</v>
      </c>
      <c r="F22" s="29">
        <v>4.6868695207466438</v>
      </c>
      <c r="G22" s="29">
        <v>4.6868695207466438</v>
      </c>
      <c r="H22" s="29">
        <v>5.0844965836424016</v>
      </c>
      <c r="I22" s="29">
        <v>5.0844965836424016</v>
      </c>
      <c r="J22" s="29">
        <v>5.0844965836424016</v>
      </c>
      <c r="K22" s="29">
        <v>5.0844965836424016</v>
      </c>
      <c r="L22" s="29">
        <v>5.0844965836424016</v>
      </c>
      <c r="M22" s="29">
        <v>5.0844965836424016</v>
      </c>
      <c r="N22" s="29">
        <v>0</v>
      </c>
      <c r="O22" s="29">
        <v>0</v>
      </c>
      <c r="P22" s="29">
        <v>0</v>
      </c>
      <c r="Q22" s="29">
        <v>9.7713661043890454</v>
      </c>
    </row>
    <row r="23" spans="1:17" hidden="1" x14ac:dyDescent="0.25">
      <c r="A23" s="1">
        <v>21</v>
      </c>
      <c r="B23" s="3">
        <v>37407</v>
      </c>
      <c r="C23" s="29">
        <v>4.6845651545117644</v>
      </c>
      <c r="D23" s="29">
        <v>-25.107043295395108</v>
      </c>
      <c r="E23" s="29">
        <v>31.094666067313259</v>
      </c>
      <c r="F23" s="29">
        <v>4.6845651545117644</v>
      </c>
      <c r="G23" s="29">
        <v>4.6845651545117644</v>
      </c>
      <c r="H23" s="29">
        <v>-1.3220645705749261</v>
      </c>
      <c r="I23" s="29">
        <v>-1.3220645705749261</v>
      </c>
      <c r="J23" s="29">
        <v>-1.3220645705749261</v>
      </c>
      <c r="K23" s="29">
        <v>-1.3220645705749261</v>
      </c>
      <c r="L23" s="29">
        <v>-1.3220645705749261</v>
      </c>
      <c r="M23" s="29">
        <v>-1.3220645705749261</v>
      </c>
      <c r="N23" s="29">
        <v>0</v>
      </c>
      <c r="O23" s="29">
        <v>0</v>
      </c>
      <c r="P23" s="29">
        <v>0</v>
      </c>
      <c r="Q23" s="29">
        <v>3.3625005839368378</v>
      </c>
    </row>
    <row r="24" spans="1:17" hidden="1" x14ac:dyDescent="0.25">
      <c r="A24" s="1">
        <v>22</v>
      </c>
      <c r="B24" s="3">
        <v>37437</v>
      </c>
      <c r="C24" s="29">
        <v>4.6823351226715566</v>
      </c>
      <c r="D24" s="29">
        <v>-26.902492599917</v>
      </c>
      <c r="E24" s="29">
        <v>28.74464969476314</v>
      </c>
      <c r="F24" s="29">
        <v>4.6823351226715566</v>
      </c>
      <c r="G24" s="29">
        <v>4.6823351226715566</v>
      </c>
      <c r="H24" s="29">
        <v>-3.8849890823695841</v>
      </c>
      <c r="I24" s="29">
        <v>-3.8849890823695841</v>
      </c>
      <c r="J24" s="29">
        <v>-3.8849890823695841</v>
      </c>
      <c r="K24" s="29">
        <v>-3.8849890823695841</v>
      </c>
      <c r="L24" s="29">
        <v>-3.8849890823695841</v>
      </c>
      <c r="M24" s="29">
        <v>-3.8849890823695841</v>
      </c>
      <c r="N24" s="29">
        <v>0</v>
      </c>
      <c r="O24" s="29">
        <v>0</v>
      </c>
      <c r="P24" s="29">
        <v>0</v>
      </c>
      <c r="Q24" s="29">
        <v>0.79734604030197342</v>
      </c>
    </row>
    <row r="25" spans="1:17" hidden="1" x14ac:dyDescent="0.25">
      <c r="A25" s="1">
        <v>23</v>
      </c>
      <c r="B25" s="3">
        <v>37468</v>
      </c>
      <c r="C25" s="29">
        <v>4.6800307564366781</v>
      </c>
      <c r="D25" s="29">
        <v>-33.083814636534782</v>
      </c>
      <c r="E25" s="29">
        <v>25.4192909383668</v>
      </c>
      <c r="F25" s="29">
        <v>4.6800307564366781</v>
      </c>
      <c r="G25" s="29">
        <v>4.6800307564366781</v>
      </c>
      <c r="H25" s="29">
        <v>-8.2039473607068576</v>
      </c>
      <c r="I25" s="29">
        <v>-8.2039473607068576</v>
      </c>
      <c r="J25" s="29">
        <v>-8.2039473607068576</v>
      </c>
      <c r="K25" s="29">
        <v>-8.2039473607068576</v>
      </c>
      <c r="L25" s="29">
        <v>-8.2039473607068576</v>
      </c>
      <c r="M25" s="29">
        <v>-8.2039473607068576</v>
      </c>
      <c r="N25" s="29">
        <v>0</v>
      </c>
      <c r="O25" s="29">
        <v>0</v>
      </c>
      <c r="P25" s="29">
        <v>0</v>
      </c>
      <c r="Q25" s="29">
        <v>-3.5239166042701791</v>
      </c>
    </row>
    <row r="26" spans="1:17" hidden="1" x14ac:dyDescent="0.25">
      <c r="A26" s="1">
        <v>24</v>
      </c>
      <c r="B26" s="3">
        <v>37499</v>
      </c>
      <c r="C26" s="29">
        <v>4.6777263902017987</v>
      </c>
      <c r="D26" s="29">
        <v>-31.709603511697878</v>
      </c>
      <c r="E26" s="29">
        <v>24.562162421621181</v>
      </c>
      <c r="F26" s="29">
        <v>4.6777263902017987</v>
      </c>
      <c r="G26" s="29">
        <v>4.6777263902017987</v>
      </c>
      <c r="H26" s="29">
        <v>-8.5052486967662233</v>
      </c>
      <c r="I26" s="29">
        <v>-8.5052486967662233</v>
      </c>
      <c r="J26" s="29">
        <v>-8.5052486967662233</v>
      </c>
      <c r="K26" s="29">
        <v>-8.5052486967662233</v>
      </c>
      <c r="L26" s="29">
        <v>-8.5052486967662233</v>
      </c>
      <c r="M26" s="29">
        <v>-8.5052486967662233</v>
      </c>
      <c r="N26" s="29">
        <v>0</v>
      </c>
      <c r="O26" s="29">
        <v>0</v>
      </c>
      <c r="P26" s="29">
        <v>0</v>
      </c>
      <c r="Q26" s="29">
        <v>-3.827522306564425</v>
      </c>
    </row>
    <row r="27" spans="1:17" hidden="1" x14ac:dyDescent="0.25">
      <c r="A27" s="1">
        <v>25</v>
      </c>
      <c r="B27" s="3">
        <v>37529</v>
      </c>
      <c r="C27" s="29">
        <v>4.6754963561274092</v>
      </c>
      <c r="D27" s="29">
        <v>-32.237799359887028</v>
      </c>
      <c r="E27" s="29">
        <v>24.436055599587359</v>
      </c>
      <c r="F27" s="29">
        <v>4.6754963561274092</v>
      </c>
      <c r="G27" s="29">
        <v>4.6754963561274092</v>
      </c>
      <c r="H27" s="29">
        <v>-7.1233827135607672</v>
      </c>
      <c r="I27" s="29">
        <v>-7.1233827135607672</v>
      </c>
      <c r="J27" s="29">
        <v>-7.1233827135607672</v>
      </c>
      <c r="K27" s="29">
        <v>-7.1233827135607672</v>
      </c>
      <c r="L27" s="29">
        <v>-7.1233827135607672</v>
      </c>
      <c r="M27" s="29">
        <v>-7.1233827135607672</v>
      </c>
      <c r="N27" s="29">
        <v>0</v>
      </c>
      <c r="O27" s="29">
        <v>0</v>
      </c>
      <c r="P27" s="29">
        <v>0</v>
      </c>
      <c r="Q27" s="29">
        <v>-2.447886357433358</v>
      </c>
    </row>
    <row r="28" spans="1:17" hidden="1" x14ac:dyDescent="0.25">
      <c r="A28" s="1">
        <v>26</v>
      </c>
      <c r="B28" s="3">
        <v>37560</v>
      </c>
      <c r="C28" s="29">
        <v>4.6731919875838734</v>
      </c>
      <c r="D28" s="29">
        <v>-27.81864974351501</v>
      </c>
      <c r="E28" s="29">
        <v>29.015798042547448</v>
      </c>
      <c r="F28" s="29">
        <v>4.6731919875838734</v>
      </c>
      <c r="G28" s="29">
        <v>4.6731919875838734</v>
      </c>
      <c r="H28" s="29">
        <v>-3.8008184776179088</v>
      </c>
      <c r="I28" s="29">
        <v>-3.8008184776179088</v>
      </c>
      <c r="J28" s="29">
        <v>-3.8008184776179088</v>
      </c>
      <c r="K28" s="29">
        <v>-3.8008184776179088</v>
      </c>
      <c r="L28" s="29">
        <v>-3.8008184776179088</v>
      </c>
      <c r="M28" s="29">
        <v>-3.8008184776179088</v>
      </c>
      <c r="N28" s="29">
        <v>0</v>
      </c>
      <c r="O28" s="29">
        <v>0</v>
      </c>
      <c r="P28" s="29">
        <v>0</v>
      </c>
      <c r="Q28" s="29">
        <v>0.87237350996596374</v>
      </c>
    </row>
    <row r="29" spans="1:17" hidden="1" x14ac:dyDescent="0.25">
      <c r="A29" s="1">
        <v>27</v>
      </c>
      <c r="B29" s="3">
        <v>37590</v>
      </c>
      <c r="C29" s="29">
        <v>4.670961953509484</v>
      </c>
      <c r="D29" s="29">
        <v>-23.892626317850599</v>
      </c>
      <c r="E29" s="29">
        <v>32.768251691087642</v>
      </c>
      <c r="F29" s="29">
        <v>4.6709619535094848</v>
      </c>
      <c r="G29" s="29">
        <v>4.6709619535094848</v>
      </c>
      <c r="H29" s="29">
        <v>0.12432607360226761</v>
      </c>
      <c r="I29" s="29">
        <v>0.12432607360226761</v>
      </c>
      <c r="J29" s="29">
        <v>0.12432607360226761</v>
      </c>
      <c r="K29" s="29">
        <v>0.12432607360226761</v>
      </c>
      <c r="L29" s="29">
        <v>0.12432607360226761</v>
      </c>
      <c r="M29" s="29">
        <v>0.12432607360226761</v>
      </c>
      <c r="N29" s="29">
        <v>0</v>
      </c>
      <c r="O29" s="29">
        <v>0</v>
      </c>
      <c r="P29" s="29">
        <v>0</v>
      </c>
      <c r="Q29" s="29">
        <v>4.7952880271117513</v>
      </c>
    </row>
    <row r="30" spans="1:17" hidden="1" x14ac:dyDescent="0.25">
      <c r="A30" s="1">
        <v>28</v>
      </c>
      <c r="B30" s="3">
        <v>37621</v>
      </c>
      <c r="C30" s="29">
        <v>4.6686575849659473</v>
      </c>
      <c r="D30" s="29">
        <v>-20.125265473748922</v>
      </c>
      <c r="E30" s="29">
        <v>37.498696919734371</v>
      </c>
      <c r="F30" s="29">
        <v>4.6686575849659473</v>
      </c>
      <c r="G30" s="29">
        <v>4.6686575849659473</v>
      </c>
      <c r="H30" s="29">
        <v>5.0837630313023574</v>
      </c>
      <c r="I30" s="29">
        <v>5.0837630313023574</v>
      </c>
      <c r="J30" s="29">
        <v>5.0837630313023574</v>
      </c>
      <c r="K30" s="29">
        <v>5.0837630313023574</v>
      </c>
      <c r="L30" s="29">
        <v>5.0837630313023574</v>
      </c>
      <c r="M30" s="29">
        <v>5.0837630313023574</v>
      </c>
      <c r="N30" s="29">
        <v>0</v>
      </c>
      <c r="O30" s="29">
        <v>0</v>
      </c>
      <c r="P30" s="29">
        <v>0</v>
      </c>
      <c r="Q30" s="29">
        <v>9.7524206162683029</v>
      </c>
    </row>
    <row r="31" spans="1:17" hidden="1" x14ac:dyDescent="0.25">
      <c r="A31" s="1">
        <v>29</v>
      </c>
      <c r="B31" s="3">
        <v>37652</v>
      </c>
      <c r="C31" s="29">
        <v>4.6663532164224124</v>
      </c>
      <c r="D31" s="29">
        <v>-16.62972014379892</v>
      </c>
      <c r="E31" s="29">
        <v>40.756016620507943</v>
      </c>
      <c r="F31" s="29">
        <v>4.6663532164224124</v>
      </c>
      <c r="G31" s="29">
        <v>4.6663532164224124</v>
      </c>
      <c r="H31" s="29">
        <v>7.5286357179731</v>
      </c>
      <c r="I31" s="29">
        <v>7.5286357179731</v>
      </c>
      <c r="J31" s="29">
        <v>7.5286357179731</v>
      </c>
      <c r="K31" s="29">
        <v>7.5286357179731</v>
      </c>
      <c r="L31" s="29">
        <v>7.5286357179731</v>
      </c>
      <c r="M31" s="29">
        <v>7.5286357179731</v>
      </c>
      <c r="N31" s="29">
        <v>0</v>
      </c>
      <c r="O31" s="29">
        <v>0</v>
      </c>
      <c r="P31" s="29">
        <v>0</v>
      </c>
      <c r="Q31" s="29">
        <v>12.194988934395511</v>
      </c>
    </row>
    <row r="32" spans="1:17" hidden="1" x14ac:dyDescent="0.25">
      <c r="A32" s="1">
        <v>30</v>
      </c>
      <c r="B32" s="3">
        <v>37680</v>
      </c>
      <c r="C32" s="29">
        <v>4.6642718512863146</v>
      </c>
      <c r="D32" s="29">
        <v>-14.109406972516959</v>
      </c>
      <c r="E32" s="29">
        <v>39.919733567637891</v>
      </c>
      <c r="F32" s="29">
        <v>4.6642718512863146</v>
      </c>
      <c r="G32" s="29">
        <v>4.6642718512863146</v>
      </c>
      <c r="H32" s="29">
        <v>8.1660728915942524</v>
      </c>
      <c r="I32" s="29">
        <v>8.1660728915942524</v>
      </c>
      <c r="J32" s="29">
        <v>8.1660728915942524</v>
      </c>
      <c r="K32" s="29">
        <v>8.1660728915942524</v>
      </c>
      <c r="L32" s="29">
        <v>8.1660728915942524</v>
      </c>
      <c r="M32" s="29">
        <v>8.1660728915942524</v>
      </c>
      <c r="N32" s="29">
        <v>0</v>
      </c>
      <c r="O32" s="29">
        <v>0</v>
      </c>
      <c r="P32" s="29">
        <v>0</v>
      </c>
      <c r="Q32" s="29">
        <v>12.83034474288057</v>
      </c>
    </row>
    <row r="33" spans="1:17" hidden="1" x14ac:dyDescent="0.25">
      <c r="A33" s="1">
        <v>31</v>
      </c>
      <c r="B33" s="3">
        <v>37711</v>
      </c>
      <c r="C33" s="29">
        <v>4.6619674827427788</v>
      </c>
      <c r="D33" s="29">
        <v>-17.146069685803059</v>
      </c>
      <c r="E33" s="29">
        <v>37.613510507753119</v>
      </c>
      <c r="F33" s="29">
        <v>4.6619674827427788</v>
      </c>
      <c r="G33" s="29">
        <v>4.6619674827427788</v>
      </c>
      <c r="H33" s="29">
        <v>5.7073405662274217</v>
      </c>
      <c r="I33" s="29">
        <v>5.7073405662274217</v>
      </c>
      <c r="J33" s="29">
        <v>5.7073405662274217</v>
      </c>
      <c r="K33" s="29">
        <v>5.7073405662274217</v>
      </c>
      <c r="L33" s="29">
        <v>5.7073405662274217</v>
      </c>
      <c r="M33" s="29">
        <v>5.7073405662274217</v>
      </c>
      <c r="N33" s="29">
        <v>0</v>
      </c>
      <c r="O33" s="29">
        <v>0</v>
      </c>
      <c r="P33" s="29">
        <v>0</v>
      </c>
      <c r="Q33" s="29">
        <v>10.369308048970201</v>
      </c>
    </row>
    <row r="34" spans="1:17" hidden="1" x14ac:dyDescent="0.25">
      <c r="A34" s="1">
        <v>32</v>
      </c>
      <c r="B34" s="3">
        <v>37741</v>
      </c>
      <c r="C34" s="29">
        <v>4.6597374486683893</v>
      </c>
      <c r="D34" s="29">
        <v>-19.08041490050805</v>
      </c>
      <c r="E34" s="29">
        <v>37.740512565130217</v>
      </c>
      <c r="F34" s="29">
        <v>4.6597374486683893</v>
      </c>
      <c r="G34" s="29">
        <v>4.6597374486683893</v>
      </c>
      <c r="H34" s="29">
        <v>4.1149179113648637</v>
      </c>
      <c r="I34" s="29">
        <v>4.1149179113648637</v>
      </c>
      <c r="J34" s="29">
        <v>4.1149179113648637</v>
      </c>
      <c r="K34" s="29">
        <v>4.1149179113648637</v>
      </c>
      <c r="L34" s="29">
        <v>4.1149179113648637</v>
      </c>
      <c r="M34" s="29">
        <v>4.1149179113648637</v>
      </c>
      <c r="N34" s="29">
        <v>0</v>
      </c>
      <c r="O34" s="29">
        <v>0</v>
      </c>
      <c r="P34" s="29">
        <v>0</v>
      </c>
      <c r="Q34" s="29">
        <v>8.774655360033254</v>
      </c>
    </row>
    <row r="35" spans="1:17" hidden="1" x14ac:dyDescent="0.25">
      <c r="A35" s="1">
        <v>33</v>
      </c>
      <c r="B35" s="3">
        <v>37772</v>
      </c>
      <c r="C35" s="29">
        <v>4.6574330801474844</v>
      </c>
      <c r="D35" s="29">
        <v>-24.06892821169566</v>
      </c>
      <c r="E35" s="29">
        <v>32.201206926935903</v>
      </c>
      <c r="F35" s="29">
        <v>4.6574330801474844</v>
      </c>
      <c r="G35" s="29">
        <v>4.6574330801474844</v>
      </c>
      <c r="H35" s="29">
        <v>-1.426597754885444</v>
      </c>
      <c r="I35" s="29">
        <v>-1.426597754885444</v>
      </c>
      <c r="J35" s="29">
        <v>-1.426597754885444</v>
      </c>
      <c r="K35" s="29">
        <v>-1.426597754885444</v>
      </c>
      <c r="L35" s="29">
        <v>-1.426597754885444</v>
      </c>
      <c r="M35" s="29">
        <v>-1.426597754885444</v>
      </c>
      <c r="N35" s="29">
        <v>0</v>
      </c>
      <c r="O35" s="29">
        <v>0</v>
      </c>
      <c r="P35" s="29">
        <v>0</v>
      </c>
      <c r="Q35" s="29">
        <v>3.2308353252620399</v>
      </c>
    </row>
    <row r="36" spans="1:17" hidden="1" x14ac:dyDescent="0.25">
      <c r="A36" s="1">
        <v>34</v>
      </c>
      <c r="B36" s="3">
        <v>37802</v>
      </c>
      <c r="C36" s="29">
        <v>4.6552030460949956</v>
      </c>
      <c r="D36" s="29">
        <v>-26.86367193394684</v>
      </c>
      <c r="E36" s="29">
        <v>29.77751629248721</v>
      </c>
      <c r="F36" s="29">
        <v>4.6552030460949956</v>
      </c>
      <c r="G36" s="29">
        <v>4.6552030460949956</v>
      </c>
      <c r="H36" s="29">
        <v>-3.6829291448809771</v>
      </c>
      <c r="I36" s="29">
        <v>-3.6829291448809771</v>
      </c>
      <c r="J36" s="29">
        <v>-3.6829291448809771</v>
      </c>
      <c r="K36" s="29">
        <v>-3.6829291448809771</v>
      </c>
      <c r="L36" s="29">
        <v>-3.6829291448809771</v>
      </c>
      <c r="M36" s="29">
        <v>-3.6829291448809771</v>
      </c>
      <c r="N36" s="29">
        <v>0</v>
      </c>
      <c r="O36" s="29">
        <v>0</v>
      </c>
      <c r="P36" s="29">
        <v>0</v>
      </c>
      <c r="Q36" s="29">
        <v>0.97227390121401891</v>
      </c>
    </row>
    <row r="37" spans="1:17" hidden="1" x14ac:dyDescent="0.25">
      <c r="A37" s="1">
        <v>35</v>
      </c>
      <c r="B37" s="3">
        <v>37833</v>
      </c>
      <c r="C37" s="29">
        <v>4.6528986775740906</v>
      </c>
      <c r="D37" s="29">
        <v>-32.760595774227347</v>
      </c>
      <c r="E37" s="29">
        <v>23.82030963237025</v>
      </c>
      <c r="F37" s="29">
        <v>4.6528986775740906</v>
      </c>
      <c r="G37" s="29">
        <v>4.6528986775740906</v>
      </c>
      <c r="H37" s="29">
        <v>-7.991896713779739</v>
      </c>
      <c r="I37" s="29">
        <v>-7.991896713779739</v>
      </c>
      <c r="J37" s="29">
        <v>-7.991896713779739</v>
      </c>
      <c r="K37" s="29">
        <v>-7.991896713779739</v>
      </c>
      <c r="L37" s="29">
        <v>-7.991896713779739</v>
      </c>
      <c r="M37" s="29">
        <v>-7.991896713779739</v>
      </c>
      <c r="N37" s="29">
        <v>0</v>
      </c>
      <c r="O37" s="29">
        <v>0</v>
      </c>
      <c r="P37" s="29">
        <v>0</v>
      </c>
      <c r="Q37" s="29">
        <v>-3.3389980362056479</v>
      </c>
    </row>
    <row r="38" spans="1:17" hidden="1" x14ac:dyDescent="0.25">
      <c r="A38" s="1">
        <v>36</v>
      </c>
      <c r="B38" s="3">
        <v>37864</v>
      </c>
      <c r="C38" s="29">
        <v>4.6505943090531856</v>
      </c>
      <c r="D38" s="29">
        <v>-30.10369451509116</v>
      </c>
      <c r="E38" s="29">
        <v>26.809449803716571</v>
      </c>
      <c r="F38" s="29">
        <v>4.6505943090531856</v>
      </c>
      <c r="G38" s="29">
        <v>4.6505943090531856</v>
      </c>
      <c r="H38" s="29">
        <v>-8.0099989713974633</v>
      </c>
      <c r="I38" s="29">
        <v>-8.0099989713974633</v>
      </c>
      <c r="J38" s="29">
        <v>-8.0099989713974633</v>
      </c>
      <c r="K38" s="29">
        <v>-8.0099989713974633</v>
      </c>
      <c r="L38" s="29">
        <v>-8.0099989713974633</v>
      </c>
      <c r="M38" s="29">
        <v>-8.0099989713974633</v>
      </c>
      <c r="N38" s="29">
        <v>0</v>
      </c>
      <c r="O38" s="29">
        <v>0</v>
      </c>
      <c r="P38" s="29">
        <v>0</v>
      </c>
      <c r="Q38" s="29">
        <v>-3.3594046623442768</v>
      </c>
    </row>
    <row r="39" spans="1:17" hidden="1" x14ac:dyDescent="0.25">
      <c r="A39" s="1">
        <v>37</v>
      </c>
      <c r="B39" s="3">
        <v>37894</v>
      </c>
      <c r="C39" s="29">
        <v>4.6483642750006986</v>
      </c>
      <c r="D39" s="29">
        <v>-31.667380781758052</v>
      </c>
      <c r="E39" s="29">
        <v>24.222779947155811</v>
      </c>
      <c r="F39" s="29">
        <v>4.6483642750006986</v>
      </c>
      <c r="G39" s="29">
        <v>4.6483642750006986</v>
      </c>
      <c r="H39" s="29">
        <v>-7.2654331189851504</v>
      </c>
      <c r="I39" s="29">
        <v>-7.2654331189851504</v>
      </c>
      <c r="J39" s="29">
        <v>-7.2654331189851504</v>
      </c>
      <c r="K39" s="29">
        <v>-7.2654331189851504</v>
      </c>
      <c r="L39" s="29">
        <v>-7.2654331189851504</v>
      </c>
      <c r="M39" s="29">
        <v>-7.2654331189851504</v>
      </c>
      <c r="N39" s="29">
        <v>0</v>
      </c>
      <c r="O39" s="29">
        <v>0</v>
      </c>
      <c r="P39" s="29">
        <v>0</v>
      </c>
      <c r="Q39" s="29">
        <v>-2.6170688439844509</v>
      </c>
    </row>
    <row r="40" spans="1:17" hidden="1" x14ac:dyDescent="0.25">
      <c r="A40" s="1">
        <v>38</v>
      </c>
      <c r="B40" s="3">
        <v>37925</v>
      </c>
      <c r="C40" s="29">
        <v>4.6460599064797936</v>
      </c>
      <c r="D40" s="29">
        <v>-25.271803612892271</v>
      </c>
      <c r="E40" s="29">
        <v>28.656667097732221</v>
      </c>
      <c r="F40" s="29">
        <v>4.6460599064797936</v>
      </c>
      <c r="G40" s="29">
        <v>4.6460599064797936</v>
      </c>
      <c r="H40" s="29">
        <v>-3.8892674418059938</v>
      </c>
      <c r="I40" s="29">
        <v>-3.8892674418059938</v>
      </c>
      <c r="J40" s="29">
        <v>-3.8892674418059938</v>
      </c>
      <c r="K40" s="29">
        <v>-3.8892674418059938</v>
      </c>
      <c r="L40" s="29">
        <v>-3.8892674418059938</v>
      </c>
      <c r="M40" s="29">
        <v>-3.8892674418059938</v>
      </c>
      <c r="N40" s="29">
        <v>0</v>
      </c>
      <c r="O40" s="29">
        <v>0</v>
      </c>
      <c r="P40" s="29">
        <v>0</v>
      </c>
      <c r="Q40" s="29">
        <v>0.75679246467379979</v>
      </c>
    </row>
    <row r="41" spans="1:17" hidden="1" x14ac:dyDescent="0.25">
      <c r="A41" s="1">
        <v>39</v>
      </c>
      <c r="B41" s="3">
        <v>37955</v>
      </c>
      <c r="C41" s="29">
        <v>4.6438298724273057</v>
      </c>
      <c r="D41" s="29">
        <v>-24.21175928855336</v>
      </c>
      <c r="E41" s="29">
        <v>31.929082326549651</v>
      </c>
      <c r="F41" s="29">
        <v>4.6438298724273057</v>
      </c>
      <c r="G41" s="29">
        <v>4.6438298724273057</v>
      </c>
      <c r="H41" s="29">
        <v>-0.4192964176382234</v>
      </c>
      <c r="I41" s="29">
        <v>-0.4192964176382234</v>
      </c>
      <c r="J41" s="29">
        <v>-0.4192964176382234</v>
      </c>
      <c r="K41" s="29">
        <v>-0.4192964176382234</v>
      </c>
      <c r="L41" s="29">
        <v>-0.4192964176382234</v>
      </c>
      <c r="M41" s="29">
        <v>-0.4192964176382234</v>
      </c>
      <c r="N41" s="29">
        <v>0</v>
      </c>
      <c r="O41" s="29">
        <v>0</v>
      </c>
      <c r="P41" s="29">
        <v>0</v>
      </c>
      <c r="Q41" s="29">
        <v>4.224533454789082</v>
      </c>
    </row>
    <row r="42" spans="1:17" hidden="1" x14ac:dyDescent="0.25">
      <c r="A42" s="1">
        <v>40</v>
      </c>
      <c r="B42" s="3">
        <v>37986</v>
      </c>
      <c r="C42" s="29">
        <v>4.6415254985918661</v>
      </c>
      <c r="D42" s="29">
        <v>-17.52088726684098</v>
      </c>
      <c r="E42" s="29">
        <v>40.008289225175758</v>
      </c>
      <c r="F42" s="29">
        <v>4.6415254985918661</v>
      </c>
      <c r="G42" s="29">
        <v>4.6415254985918661</v>
      </c>
      <c r="H42" s="29">
        <v>4.7141294979704176</v>
      </c>
      <c r="I42" s="29">
        <v>4.7141294979704176</v>
      </c>
      <c r="J42" s="29">
        <v>4.7141294979704176</v>
      </c>
      <c r="K42" s="29">
        <v>4.7141294979704176</v>
      </c>
      <c r="L42" s="29">
        <v>4.7141294979704176</v>
      </c>
      <c r="M42" s="29">
        <v>4.7141294979704176</v>
      </c>
      <c r="N42" s="29">
        <v>0</v>
      </c>
      <c r="O42" s="29">
        <v>0</v>
      </c>
      <c r="P42" s="29">
        <v>0</v>
      </c>
      <c r="Q42" s="29">
        <v>9.3556549965622846</v>
      </c>
    </row>
    <row r="43" spans="1:17" hidden="1" x14ac:dyDescent="0.25">
      <c r="A43" s="1">
        <v>41</v>
      </c>
      <c r="B43" s="3">
        <v>38017</v>
      </c>
      <c r="C43" s="29">
        <v>4.6392211247564266</v>
      </c>
      <c r="D43" s="29">
        <v>-14.568448869180131</v>
      </c>
      <c r="E43" s="29">
        <v>42.199129865602018</v>
      </c>
      <c r="F43" s="29">
        <v>4.6392211247564266</v>
      </c>
      <c r="G43" s="29">
        <v>4.6392211247564266</v>
      </c>
      <c r="H43" s="29">
        <v>7.9458588713840808</v>
      </c>
      <c r="I43" s="29">
        <v>7.9458588713840808</v>
      </c>
      <c r="J43" s="29">
        <v>7.9458588713840808</v>
      </c>
      <c r="K43" s="29">
        <v>7.9458588713840808</v>
      </c>
      <c r="L43" s="29">
        <v>7.9458588713840808</v>
      </c>
      <c r="M43" s="29">
        <v>7.9458588713840808</v>
      </c>
      <c r="N43" s="29">
        <v>0</v>
      </c>
      <c r="O43" s="29">
        <v>0</v>
      </c>
      <c r="P43" s="29">
        <v>0</v>
      </c>
      <c r="Q43" s="29">
        <v>12.585079996140511</v>
      </c>
    </row>
    <row r="44" spans="1:17" hidden="1" x14ac:dyDescent="0.25">
      <c r="A44" s="1">
        <v>42</v>
      </c>
      <c r="B44" s="3">
        <v>38046</v>
      </c>
      <c r="C44" s="29">
        <v>4.6370654202006927</v>
      </c>
      <c r="D44" s="29">
        <v>-16.275259817004741</v>
      </c>
      <c r="E44" s="29">
        <v>40.927637463800608</v>
      </c>
      <c r="F44" s="29">
        <v>4.6370654202006927</v>
      </c>
      <c r="G44" s="29">
        <v>4.6370654202006927</v>
      </c>
      <c r="H44" s="29">
        <v>6.6861044110433037</v>
      </c>
      <c r="I44" s="29">
        <v>6.6861044110433037</v>
      </c>
      <c r="J44" s="29">
        <v>6.6861044110433037</v>
      </c>
      <c r="K44" s="29">
        <v>6.6861044110433037</v>
      </c>
      <c r="L44" s="29">
        <v>6.6861044110433037</v>
      </c>
      <c r="M44" s="29">
        <v>6.6861044110433037</v>
      </c>
      <c r="N44" s="29">
        <v>0</v>
      </c>
      <c r="O44" s="29">
        <v>0</v>
      </c>
      <c r="P44" s="29">
        <v>0</v>
      </c>
      <c r="Q44" s="29">
        <v>11.323169831244</v>
      </c>
    </row>
    <row r="45" spans="1:17" hidden="1" x14ac:dyDescent="0.25">
      <c r="A45" s="1">
        <v>43</v>
      </c>
      <c r="B45" s="3">
        <v>38077</v>
      </c>
      <c r="C45" s="29">
        <v>4.6347610463652531</v>
      </c>
      <c r="D45" s="29">
        <v>-17.82246945210122</v>
      </c>
      <c r="E45" s="29">
        <v>37.2390860100327</v>
      </c>
      <c r="F45" s="29">
        <v>4.6347610463652531</v>
      </c>
      <c r="G45" s="29">
        <v>4.6347610463652531</v>
      </c>
      <c r="H45" s="29">
        <v>4.8044643125033026</v>
      </c>
      <c r="I45" s="29">
        <v>4.8044643125033026</v>
      </c>
      <c r="J45" s="29">
        <v>4.8044643125033026</v>
      </c>
      <c r="K45" s="29">
        <v>4.8044643125033026</v>
      </c>
      <c r="L45" s="29">
        <v>4.8044643125033026</v>
      </c>
      <c r="M45" s="29">
        <v>4.8044643125033026</v>
      </c>
      <c r="N45" s="29">
        <v>0</v>
      </c>
      <c r="O45" s="29">
        <v>0</v>
      </c>
      <c r="P45" s="29">
        <v>0</v>
      </c>
      <c r="Q45" s="29">
        <v>9.4392253588685548</v>
      </c>
    </row>
    <row r="46" spans="1:17" hidden="1" x14ac:dyDescent="0.25">
      <c r="A46" s="1">
        <v>44</v>
      </c>
      <c r="B46" s="3">
        <v>38107</v>
      </c>
      <c r="C46" s="29">
        <v>4.6325310071696668</v>
      </c>
      <c r="D46" s="29">
        <v>-17.486311012567089</v>
      </c>
      <c r="E46" s="29">
        <v>40.207396970505258</v>
      </c>
      <c r="F46" s="29">
        <v>4.6325310071696668</v>
      </c>
      <c r="G46" s="29">
        <v>4.6325310071696668</v>
      </c>
      <c r="H46" s="29">
        <v>6.9985677189653126</v>
      </c>
      <c r="I46" s="29">
        <v>6.9985677189653126</v>
      </c>
      <c r="J46" s="29">
        <v>6.9985677189653126</v>
      </c>
      <c r="K46" s="29">
        <v>6.9985677189653126</v>
      </c>
      <c r="L46" s="29">
        <v>6.9985677189653126</v>
      </c>
      <c r="M46" s="29">
        <v>6.9985677189653126</v>
      </c>
      <c r="N46" s="29">
        <v>0</v>
      </c>
      <c r="O46" s="29">
        <v>0</v>
      </c>
      <c r="P46" s="29">
        <v>0</v>
      </c>
      <c r="Q46" s="29">
        <v>11.631098726134979</v>
      </c>
    </row>
    <row r="47" spans="1:17" hidden="1" x14ac:dyDescent="0.25">
      <c r="A47" s="1">
        <v>45</v>
      </c>
      <c r="B47" s="3">
        <v>38138</v>
      </c>
      <c r="C47" s="29">
        <v>4.6302266333342281</v>
      </c>
      <c r="D47" s="29">
        <v>-24.657080792024939</v>
      </c>
      <c r="E47" s="29">
        <v>31.977337270221241</v>
      </c>
      <c r="F47" s="29">
        <v>4.6302266333342281</v>
      </c>
      <c r="G47" s="29">
        <v>4.6302266333342281</v>
      </c>
      <c r="H47" s="29">
        <v>-1.0632438117071821</v>
      </c>
      <c r="I47" s="29">
        <v>-1.0632438117071821</v>
      </c>
      <c r="J47" s="29">
        <v>-1.0632438117071821</v>
      </c>
      <c r="K47" s="29">
        <v>-1.0632438117071821</v>
      </c>
      <c r="L47" s="29">
        <v>-1.0632438117071821</v>
      </c>
      <c r="M47" s="29">
        <v>-1.0632438117071821</v>
      </c>
      <c r="N47" s="29">
        <v>0</v>
      </c>
      <c r="O47" s="29">
        <v>0</v>
      </c>
      <c r="P47" s="29">
        <v>0</v>
      </c>
      <c r="Q47" s="29">
        <v>3.5669828216270458</v>
      </c>
    </row>
    <row r="48" spans="1:17" hidden="1" x14ac:dyDescent="0.25">
      <c r="A48" s="1">
        <v>46</v>
      </c>
      <c r="B48" s="3">
        <v>38168</v>
      </c>
      <c r="C48" s="29">
        <v>4.627996594138641</v>
      </c>
      <c r="D48" s="29">
        <v>-29.011377208460651</v>
      </c>
      <c r="E48" s="29">
        <v>27.82150031302481</v>
      </c>
      <c r="F48" s="29">
        <v>4.627996594138641</v>
      </c>
      <c r="G48" s="29">
        <v>4.627996594138641</v>
      </c>
      <c r="H48" s="29">
        <v>-4.2544169658248991</v>
      </c>
      <c r="I48" s="29">
        <v>-4.2544169658248991</v>
      </c>
      <c r="J48" s="29">
        <v>-4.2544169658248991</v>
      </c>
      <c r="K48" s="29">
        <v>-4.2544169658248991</v>
      </c>
      <c r="L48" s="29">
        <v>-4.2544169658248991</v>
      </c>
      <c r="M48" s="29">
        <v>-4.2544169658248991</v>
      </c>
      <c r="N48" s="29">
        <v>0</v>
      </c>
      <c r="O48" s="29">
        <v>0</v>
      </c>
      <c r="P48" s="29">
        <v>0</v>
      </c>
      <c r="Q48" s="29">
        <v>0.37357962831374181</v>
      </c>
    </row>
    <row r="49" spans="1:17" hidden="1" x14ac:dyDescent="0.25">
      <c r="A49" s="1">
        <v>47</v>
      </c>
      <c r="B49" s="3">
        <v>38199</v>
      </c>
      <c r="C49" s="29">
        <v>4.6256922203032014</v>
      </c>
      <c r="D49" s="29">
        <v>-31.146531640078539</v>
      </c>
      <c r="E49" s="29">
        <v>23.767537710267131</v>
      </c>
      <c r="F49" s="29">
        <v>4.6256922203032014</v>
      </c>
      <c r="G49" s="29">
        <v>4.6256922203032014</v>
      </c>
      <c r="H49" s="29">
        <v>-8.605450006832319</v>
      </c>
      <c r="I49" s="29">
        <v>-8.605450006832319</v>
      </c>
      <c r="J49" s="29">
        <v>-8.605450006832319</v>
      </c>
      <c r="K49" s="29">
        <v>-8.605450006832319</v>
      </c>
      <c r="L49" s="29">
        <v>-8.605450006832319</v>
      </c>
      <c r="M49" s="29">
        <v>-8.605450006832319</v>
      </c>
      <c r="N49" s="29">
        <v>0</v>
      </c>
      <c r="O49" s="29">
        <v>0</v>
      </c>
      <c r="P49" s="29">
        <v>0</v>
      </c>
      <c r="Q49" s="29">
        <v>-3.979757786529118</v>
      </c>
    </row>
    <row r="50" spans="1:17" hidden="1" x14ac:dyDescent="0.25">
      <c r="A50" s="1">
        <v>48</v>
      </c>
      <c r="B50" s="3">
        <v>38230</v>
      </c>
      <c r="C50" s="29">
        <v>4.6233878430405371</v>
      </c>
      <c r="D50" s="29">
        <v>-32.691523498135183</v>
      </c>
      <c r="E50" s="29">
        <v>20.401376410797361</v>
      </c>
      <c r="F50" s="29">
        <v>4.6233878430405371</v>
      </c>
      <c r="G50" s="29">
        <v>4.6233878430405371</v>
      </c>
      <c r="H50" s="29">
        <v>-9.5105326703686153</v>
      </c>
      <c r="I50" s="29">
        <v>-9.5105326703686153</v>
      </c>
      <c r="J50" s="29">
        <v>-9.5105326703686153</v>
      </c>
      <c r="K50" s="29">
        <v>-9.5105326703686153</v>
      </c>
      <c r="L50" s="29">
        <v>-9.5105326703686153</v>
      </c>
      <c r="M50" s="29">
        <v>-9.5105326703686153</v>
      </c>
      <c r="N50" s="29">
        <v>0</v>
      </c>
      <c r="O50" s="29">
        <v>0</v>
      </c>
      <c r="P50" s="29">
        <v>0</v>
      </c>
      <c r="Q50" s="29">
        <v>-4.8871448273280782</v>
      </c>
    </row>
    <row r="51" spans="1:17" hidden="1" x14ac:dyDescent="0.25">
      <c r="A51" s="1">
        <v>49</v>
      </c>
      <c r="B51" s="3">
        <v>38260</v>
      </c>
      <c r="C51" s="29">
        <v>4.6211578005282803</v>
      </c>
      <c r="D51" s="29">
        <v>-29.84887096083375</v>
      </c>
      <c r="E51" s="29">
        <v>28.17177324849499</v>
      </c>
      <c r="F51" s="29">
        <v>4.6211578005282803</v>
      </c>
      <c r="G51" s="29">
        <v>4.6211578005282803</v>
      </c>
      <c r="H51" s="29">
        <v>-6.8768542721008181</v>
      </c>
      <c r="I51" s="29">
        <v>-6.8768542721008181</v>
      </c>
      <c r="J51" s="29">
        <v>-6.8768542721008181</v>
      </c>
      <c r="K51" s="29">
        <v>-6.8768542721008181</v>
      </c>
      <c r="L51" s="29">
        <v>-6.8768542721008181</v>
      </c>
      <c r="M51" s="29">
        <v>-6.8768542721008181</v>
      </c>
      <c r="N51" s="29">
        <v>0</v>
      </c>
      <c r="O51" s="29">
        <v>0</v>
      </c>
      <c r="P51" s="29">
        <v>0</v>
      </c>
      <c r="Q51" s="29">
        <v>-2.2556964715725378</v>
      </c>
    </row>
    <row r="52" spans="1:17" hidden="1" x14ac:dyDescent="0.25">
      <c r="A52" s="1">
        <v>50</v>
      </c>
      <c r="B52" s="3">
        <v>38291</v>
      </c>
      <c r="C52" s="29">
        <v>4.6188534232656151</v>
      </c>
      <c r="D52" s="29">
        <v>-29.858168713055662</v>
      </c>
      <c r="E52" s="29">
        <v>29.487188788043291</v>
      </c>
      <c r="F52" s="29">
        <v>4.6188534232656151</v>
      </c>
      <c r="G52" s="29">
        <v>4.6188534232656151</v>
      </c>
      <c r="H52" s="29">
        <v>-3.653802800946274</v>
      </c>
      <c r="I52" s="29">
        <v>-3.653802800946274</v>
      </c>
      <c r="J52" s="29">
        <v>-3.653802800946274</v>
      </c>
      <c r="K52" s="29">
        <v>-3.653802800946274</v>
      </c>
      <c r="L52" s="29">
        <v>-3.653802800946274</v>
      </c>
      <c r="M52" s="29">
        <v>-3.653802800946274</v>
      </c>
      <c r="N52" s="29">
        <v>0</v>
      </c>
      <c r="O52" s="29">
        <v>0</v>
      </c>
      <c r="P52" s="29">
        <v>0</v>
      </c>
      <c r="Q52" s="29">
        <v>0.96505062231934113</v>
      </c>
    </row>
    <row r="53" spans="1:17" hidden="1" x14ac:dyDescent="0.25">
      <c r="A53" s="1">
        <v>51</v>
      </c>
      <c r="B53" s="3">
        <v>38321</v>
      </c>
      <c r="C53" s="29">
        <v>4.6166233807533601</v>
      </c>
      <c r="D53" s="29">
        <v>-21.237743524339059</v>
      </c>
      <c r="E53" s="29">
        <v>33.999956965793203</v>
      </c>
      <c r="F53" s="29">
        <v>4.6166233807533601</v>
      </c>
      <c r="G53" s="29">
        <v>4.6166233807533601</v>
      </c>
      <c r="H53" s="29">
        <v>1.210543396947775</v>
      </c>
      <c r="I53" s="29">
        <v>1.210543396947775</v>
      </c>
      <c r="J53" s="29">
        <v>1.210543396947775</v>
      </c>
      <c r="K53" s="29">
        <v>1.210543396947775</v>
      </c>
      <c r="L53" s="29">
        <v>1.210543396947775</v>
      </c>
      <c r="M53" s="29">
        <v>1.210543396947775</v>
      </c>
      <c r="N53" s="29">
        <v>0</v>
      </c>
      <c r="O53" s="29">
        <v>0</v>
      </c>
      <c r="P53" s="29">
        <v>0</v>
      </c>
      <c r="Q53" s="29">
        <v>5.8271667777011347</v>
      </c>
    </row>
    <row r="54" spans="1:17" hidden="1" x14ac:dyDescent="0.25">
      <c r="A54" s="1">
        <v>52</v>
      </c>
      <c r="B54" s="3">
        <v>38352</v>
      </c>
      <c r="C54" s="29">
        <v>4.614319003490694</v>
      </c>
      <c r="D54" s="29">
        <v>-18.177249654691281</v>
      </c>
      <c r="E54" s="29">
        <v>36.93402830732709</v>
      </c>
      <c r="F54" s="29">
        <v>4.614319003490694</v>
      </c>
      <c r="G54" s="29">
        <v>4.614319003490694</v>
      </c>
      <c r="H54" s="29">
        <v>5.87502336351191</v>
      </c>
      <c r="I54" s="29">
        <v>5.87502336351191</v>
      </c>
      <c r="J54" s="29">
        <v>5.87502336351191</v>
      </c>
      <c r="K54" s="29">
        <v>5.87502336351191</v>
      </c>
      <c r="L54" s="29">
        <v>5.87502336351191</v>
      </c>
      <c r="M54" s="29">
        <v>5.87502336351191</v>
      </c>
      <c r="N54" s="29">
        <v>0</v>
      </c>
      <c r="O54" s="29">
        <v>0</v>
      </c>
      <c r="P54" s="29">
        <v>0</v>
      </c>
      <c r="Q54" s="29">
        <v>10.4893423670026</v>
      </c>
    </row>
    <row r="55" spans="1:17" hidden="1" x14ac:dyDescent="0.25">
      <c r="A55" s="1">
        <v>53</v>
      </c>
      <c r="B55" s="3">
        <v>38383</v>
      </c>
      <c r="C55" s="29">
        <v>4.6120146262280297</v>
      </c>
      <c r="D55" s="29">
        <v>-19.689400279038679</v>
      </c>
      <c r="E55" s="29">
        <v>39.129326221708652</v>
      </c>
      <c r="F55" s="29">
        <v>4.6120146262280297</v>
      </c>
      <c r="G55" s="29">
        <v>4.6120146262280297</v>
      </c>
      <c r="H55" s="29">
        <v>6.7430094298219059</v>
      </c>
      <c r="I55" s="29">
        <v>6.7430094298219059</v>
      </c>
      <c r="J55" s="29">
        <v>6.7430094298219059</v>
      </c>
      <c r="K55" s="29">
        <v>6.7430094298219059</v>
      </c>
      <c r="L55" s="29">
        <v>6.7430094298219059</v>
      </c>
      <c r="M55" s="29">
        <v>6.7430094298219059</v>
      </c>
      <c r="N55" s="29">
        <v>0</v>
      </c>
      <c r="O55" s="29">
        <v>0</v>
      </c>
      <c r="P55" s="29">
        <v>0</v>
      </c>
      <c r="Q55" s="29">
        <v>11.355024056049929</v>
      </c>
    </row>
    <row r="56" spans="1:17" hidden="1" x14ac:dyDescent="0.25">
      <c r="A56" s="1">
        <v>54</v>
      </c>
      <c r="B56" s="3">
        <v>38411</v>
      </c>
      <c r="C56" s="29">
        <v>4.6099332532165906</v>
      </c>
      <c r="D56" s="29">
        <v>-15.38953820766022</v>
      </c>
      <c r="E56" s="29">
        <v>42.394475508592478</v>
      </c>
      <c r="F56" s="29">
        <v>4.6099332532165906</v>
      </c>
      <c r="G56" s="29">
        <v>4.6099332532165906</v>
      </c>
      <c r="H56" s="29">
        <v>7.1865554113965331</v>
      </c>
      <c r="I56" s="29">
        <v>7.1865554113965331</v>
      </c>
      <c r="J56" s="29">
        <v>7.1865554113965331</v>
      </c>
      <c r="K56" s="29">
        <v>7.1865554113965331</v>
      </c>
      <c r="L56" s="29">
        <v>7.1865554113965331</v>
      </c>
      <c r="M56" s="29">
        <v>7.1865554113965331</v>
      </c>
      <c r="N56" s="29">
        <v>0</v>
      </c>
      <c r="O56" s="29">
        <v>0</v>
      </c>
      <c r="P56" s="29">
        <v>0</v>
      </c>
      <c r="Q56" s="29">
        <v>11.79648866461312</v>
      </c>
    </row>
    <row r="57" spans="1:17" hidden="1" x14ac:dyDescent="0.25">
      <c r="A57" s="1">
        <v>55</v>
      </c>
      <c r="B57" s="3">
        <v>38442</v>
      </c>
      <c r="C57" s="29">
        <v>4.6076288759539263</v>
      </c>
      <c r="D57" s="29">
        <v>-18.773249029035</v>
      </c>
      <c r="E57" s="29">
        <v>39.661318365076347</v>
      </c>
      <c r="F57" s="29">
        <v>4.6076288759539263</v>
      </c>
      <c r="G57" s="29">
        <v>4.6076288759539263</v>
      </c>
      <c r="H57" s="29">
        <v>5.1289939785790279</v>
      </c>
      <c r="I57" s="29">
        <v>5.1289939785790279</v>
      </c>
      <c r="J57" s="29">
        <v>5.1289939785790279</v>
      </c>
      <c r="K57" s="29">
        <v>5.1289939785790279</v>
      </c>
      <c r="L57" s="29">
        <v>5.1289939785790279</v>
      </c>
      <c r="M57" s="29">
        <v>5.1289939785790279</v>
      </c>
      <c r="N57" s="29">
        <v>0</v>
      </c>
      <c r="O57" s="29">
        <v>0</v>
      </c>
      <c r="P57" s="29">
        <v>0</v>
      </c>
      <c r="Q57" s="29">
        <v>9.7366228545329534</v>
      </c>
    </row>
    <row r="58" spans="1:17" hidden="1" x14ac:dyDescent="0.25">
      <c r="A58" s="1">
        <v>56</v>
      </c>
      <c r="B58" s="3">
        <v>38472</v>
      </c>
      <c r="C58" s="29">
        <v>4.6053988348026609</v>
      </c>
      <c r="D58" s="29">
        <v>-18.273856493876881</v>
      </c>
      <c r="E58" s="29">
        <v>39.290792862223903</v>
      </c>
      <c r="F58" s="29">
        <v>4.6053988348026609</v>
      </c>
      <c r="G58" s="29">
        <v>4.6053988348026609</v>
      </c>
      <c r="H58" s="29">
        <v>6.0461061423798848</v>
      </c>
      <c r="I58" s="29">
        <v>6.0461061423798848</v>
      </c>
      <c r="J58" s="29">
        <v>6.0461061423798848</v>
      </c>
      <c r="K58" s="29">
        <v>6.0461061423798848</v>
      </c>
      <c r="L58" s="29">
        <v>6.0461061423798848</v>
      </c>
      <c r="M58" s="29">
        <v>6.0461061423798848</v>
      </c>
      <c r="N58" s="29">
        <v>0</v>
      </c>
      <c r="O58" s="29">
        <v>0</v>
      </c>
      <c r="P58" s="29">
        <v>0</v>
      </c>
      <c r="Q58" s="29">
        <v>10.651504977182549</v>
      </c>
    </row>
    <row r="59" spans="1:17" hidden="1" x14ac:dyDescent="0.25">
      <c r="A59" s="1">
        <v>57</v>
      </c>
      <c r="B59" s="3">
        <v>38503</v>
      </c>
      <c r="C59" s="29">
        <v>4.6030944589463516</v>
      </c>
      <c r="D59" s="29">
        <v>-22.21386680210647</v>
      </c>
      <c r="E59" s="29">
        <v>32.347597420404611</v>
      </c>
      <c r="F59" s="29">
        <v>4.6030944589463516</v>
      </c>
      <c r="G59" s="29">
        <v>4.6030944589463516</v>
      </c>
      <c r="H59" s="29">
        <v>-1.2007869210703199</v>
      </c>
      <c r="I59" s="29">
        <v>-1.2007869210703199</v>
      </c>
      <c r="J59" s="29">
        <v>-1.2007869210703199</v>
      </c>
      <c r="K59" s="29">
        <v>-1.2007869210703199</v>
      </c>
      <c r="L59" s="29">
        <v>-1.2007869210703199</v>
      </c>
      <c r="M59" s="29">
        <v>-1.2007869210703199</v>
      </c>
      <c r="N59" s="29">
        <v>0</v>
      </c>
      <c r="O59" s="29">
        <v>0</v>
      </c>
      <c r="P59" s="29">
        <v>0</v>
      </c>
      <c r="Q59" s="29">
        <v>3.4023075378760308</v>
      </c>
    </row>
    <row r="60" spans="1:17" hidden="1" x14ac:dyDescent="0.25">
      <c r="A60" s="1">
        <v>58</v>
      </c>
      <c r="B60" s="3">
        <v>38533</v>
      </c>
      <c r="C60" s="29">
        <v>4.6008644177950861</v>
      </c>
      <c r="D60" s="29">
        <v>-27.986425784522009</v>
      </c>
      <c r="E60" s="29">
        <v>30.22498462351469</v>
      </c>
      <c r="F60" s="29">
        <v>4.6008644177950861</v>
      </c>
      <c r="G60" s="29">
        <v>4.6008644177950861</v>
      </c>
      <c r="H60" s="29">
        <v>-4.0755545790239536</v>
      </c>
      <c r="I60" s="29">
        <v>-4.0755545790239536</v>
      </c>
      <c r="J60" s="29">
        <v>-4.0755545790239536</v>
      </c>
      <c r="K60" s="29">
        <v>-4.0755545790239536</v>
      </c>
      <c r="L60" s="29">
        <v>-4.0755545790239536</v>
      </c>
      <c r="M60" s="29">
        <v>-4.0755545790239536</v>
      </c>
      <c r="N60" s="29">
        <v>0</v>
      </c>
      <c r="O60" s="29">
        <v>0</v>
      </c>
      <c r="P60" s="29">
        <v>0</v>
      </c>
      <c r="Q60" s="29">
        <v>0.52530983877113258</v>
      </c>
    </row>
    <row r="61" spans="1:17" hidden="1" x14ac:dyDescent="0.25">
      <c r="A61" s="1">
        <v>59</v>
      </c>
      <c r="B61" s="3">
        <v>38564</v>
      </c>
      <c r="C61" s="29">
        <v>4.5985600419387778</v>
      </c>
      <c r="D61" s="29">
        <v>-29.947700807840238</v>
      </c>
      <c r="E61" s="29">
        <v>26.566614940844769</v>
      </c>
      <c r="F61" s="29">
        <v>4.5985600419387778</v>
      </c>
      <c r="G61" s="29">
        <v>4.5985600419387778</v>
      </c>
      <c r="H61" s="29">
        <v>-8.4086111202443004</v>
      </c>
      <c r="I61" s="29">
        <v>-8.4086111202443004</v>
      </c>
      <c r="J61" s="29">
        <v>-8.4086111202443004</v>
      </c>
      <c r="K61" s="29">
        <v>-8.4086111202443004</v>
      </c>
      <c r="L61" s="29">
        <v>-8.4086111202443004</v>
      </c>
      <c r="M61" s="29">
        <v>-8.4086111202443004</v>
      </c>
      <c r="N61" s="29">
        <v>0</v>
      </c>
      <c r="O61" s="29">
        <v>0</v>
      </c>
      <c r="P61" s="29">
        <v>0</v>
      </c>
      <c r="Q61" s="29">
        <v>-3.810051078305523</v>
      </c>
    </row>
    <row r="62" spans="1:17" hidden="1" x14ac:dyDescent="0.25">
      <c r="A62" s="1">
        <v>60</v>
      </c>
      <c r="B62" s="3">
        <v>38595</v>
      </c>
      <c r="C62" s="29">
        <v>4.5962556660824694</v>
      </c>
      <c r="D62" s="29">
        <v>-32.655970482729053</v>
      </c>
      <c r="E62" s="29">
        <v>25.11494920690096</v>
      </c>
      <c r="F62" s="29">
        <v>4.5962556660824694</v>
      </c>
      <c r="G62" s="29">
        <v>4.5962556660824694</v>
      </c>
      <c r="H62" s="29">
        <v>-9.0056518131549836</v>
      </c>
      <c r="I62" s="29">
        <v>-9.0056518131549836</v>
      </c>
      <c r="J62" s="29">
        <v>-9.0056518131549836</v>
      </c>
      <c r="K62" s="29">
        <v>-9.0056518131549836</v>
      </c>
      <c r="L62" s="29">
        <v>-9.0056518131549836</v>
      </c>
      <c r="M62" s="29">
        <v>-9.0056518131549836</v>
      </c>
      <c r="N62" s="29">
        <v>0</v>
      </c>
      <c r="O62" s="29">
        <v>0</v>
      </c>
      <c r="P62" s="29">
        <v>0</v>
      </c>
      <c r="Q62" s="29">
        <v>-4.4093961470725143</v>
      </c>
    </row>
    <row r="63" spans="1:17" hidden="1" x14ac:dyDescent="0.25">
      <c r="A63" s="1">
        <v>61</v>
      </c>
      <c r="B63" s="3">
        <v>38625</v>
      </c>
      <c r="C63" s="29">
        <v>4.594025624931203</v>
      </c>
      <c r="D63" s="29">
        <v>-31.489845355777369</v>
      </c>
      <c r="E63" s="29">
        <v>26.70872873048269</v>
      </c>
      <c r="F63" s="29">
        <v>4.5940256249312021</v>
      </c>
      <c r="G63" s="29">
        <v>4.5940256249312021</v>
      </c>
      <c r="H63" s="29">
        <v>-6.9938516557060124</v>
      </c>
      <c r="I63" s="29">
        <v>-6.9938516557060124</v>
      </c>
      <c r="J63" s="29">
        <v>-6.9938516557060124</v>
      </c>
      <c r="K63" s="29">
        <v>-6.9938516557060124</v>
      </c>
      <c r="L63" s="29">
        <v>-6.9938516557060124</v>
      </c>
      <c r="M63" s="29">
        <v>-6.9938516557060124</v>
      </c>
      <c r="N63" s="29">
        <v>0</v>
      </c>
      <c r="O63" s="29">
        <v>0</v>
      </c>
      <c r="P63" s="29">
        <v>0</v>
      </c>
      <c r="Q63" s="29">
        <v>-2.3998260307748089</v>
      </c>
    </row>
    <row r="64" spans="1:17" hidden="1" x14ac:dyDescent="0.25">
      <c r="A64" s="1">
        <v>62</v>
      </c>
      <c r="B64" s="3">
        <v>38656</v>
      </c>
      <c r="C64" s="29">
        <v>4.5917212490748947</v>
      </c>
      <c r="D64" s="29">
        <v>-27.331893137571271</v>
      </c>
      <c r="E64" s="29">
        <v>29.20328635488039</v>
      </c>
      <c r="F64" s="29">
        <v>4.5917212490748947</v>
      </c>
      <c r="G64" s="29">
        <v>4.5917212490748947</v>
      </c>
      <c r="H64" s="29">
        <v>-3.722248115862953</v>
      </c>
      <c r="I64" s="29">
        <v>-3.722248115862953</v>
      </c>
      <c r="J64" s="29">
        <v>-3.722248115862953</v>
      </c>
      <c r="K64" s="29">
        <v>-3.722248115862953</v>
      </c>
      <c r="L64" s="29">
        <v>-3.722248115862953</v>
      </c>
      <c r="M64" s="29">
        <v>-3.722248115862953</v>
      </c>
      <c r="N64" s="29">
        <v>0</v>
      </c>
      <c r="O64" s="29">
        <v>0</v>
      </c>
      <c r="P64" s="29">
        <v>0</v>
      </c>
      <c r="Q64" s="29">
        <v>0.86947313321194164</v>
      </c>
    </row>
    <row r="65" spans="1:17" hidden="1" x14ac:dyDescent="0.25">
      <c r="A65" s="1">
        <v>63</v>
      </c>
      <c r="B65" s="3">
        <v>38686</v>
      </c>
      <c r="C65" s="29">
        <v>4.5894912079236292</v>
      </c>
      <c r="D65" s="29">
        <v>-24.087558961311959</v>
      </c>
      <c r="E65" s="29">
        <v>33.890186853428517</v>
      </c>
      <c r="F65" s="29">
        <v>4.5894912079236292</v>
      </c>
      <c r="G65" s="29">
        <v>4.5894912079236292</v>
      </c>
      <c r="H65" s="29">
        <v>0.66785618099815525</v>
      </c>
      <c r="I65" s="29">
        <v>0.66785618099815525</v>
      </c>
      <c r="J65" s="29">
        <v>0.66785618099815525</v>
      </c>
      <c r="K65" s="29">
        <v>0.66785618099815525</v>
      </c>
      <c r="L65" s="29">
        <v>0.66785618099815525</v>
      </c>
      <c r="M65" s="29">
        <v>0.66785618099815525</v>
      </c>
      <c r="N65" s="29">
        <v>0</v>
      </c>
      <c r="O65" s="29">
        <v>0</v>
      </c>
      <c r="P65" s="29">
        <v>0</v>
      </c>
      <c r="Q65" s="29">
        <v>5.2573473889217848</v>
      </c>
    </row>
    <row r="66" spans="1:17" hidden="1" x14ac:dyDescent="0.25">
      <c r="A66" s="1">
        <v>64</v>
      </c>
      <c r="B66" s="3">
        <v>38717</v>
      </c>
      <c r="C66" s="29">
        <v>4.5871868336343651</v>
      </c>
      <c r="D66" s="29">
        <v>-17.289337082373351</v>
      </c>
      <c r="E66" s="29">
        <v>37.414811333758593</v>
      </c>
      <c r="F66" s="29">
        <v>4.5871868336343651</v>
      </c>
      <c r="G66" s="29">
        <v>4.5871868336343651</v>
      </c>
      <c r="H66" s="29">
        <v>5.4708779176968756</v>
      </c>
      <c r="I66" s="29">
        <v>5.4708779176968756</v>
      </c>
      <c r="J66" s="29">
        <v>5.4708779176968756</v>
      </c>
      <c r="K66" s="29">
        <v>5.4708779176968756</v>
      </c>
      <c r="L66" s="29">
        <v>5.4708779176968756</v>
      </c>
      <c r="M66" s="29">
        <v>5.4708779176968756</v>
      </c>
      <c r="N66" s="29">
        <v>0</v>
      </c>
      <c r="O66" s="29">
        <v>0</v>
      </c>
      <c r="P66" s="29">
        <v>0</v>
      </c>
      <c r="Q66" s="29">
        <v>10.058064751331241</v>
      </c>
    </row>
    <row r="67" spans="1:17" hidden="1" x14ac:dyDescent="0.25">
      <c r="A67" s="1">
        <v>65</v>
      </c>
      <c r="B67" s="3">
        <v>38748</v>
      </c>
      <c r="C67" s="29">
        <v>4.5848824593451019</v>
      </c>
      <c r="D67" s="29">
        <v>-18.238772010388828</v>
      </c>
      <c r="E67" s="29">
        <v>41.117916353046503</v>
      </c>
      <c r="F67" s="29">
        <v>4.5848824593451027</v>
      </c>
      <c r="G67" s="29">
        <v>4.5848824593451027</v>
      </c>
      <c r="H67" s="29">
        <v>7.1275142147736172</v>
      </c>
      <c r="I67" s="29">
        <v>7.1275142147736172</v>
      </c>
      <c r="J67" s="29">
        <v>7.1275142147736172</v>
      </c>
      <c r="K67" s="29">
        <v>7.1275142147736172</v>
      </c>
      <c r="L67" s="29">
        <v>7.1275142147736172</v>
      </c>
      <c r="M67" s="29">
        <v>7.1275142147736172</v>
      </c>
      <c r="N67" s="29">
        <v>0</v>
      </c>
      <c r="O67" s="29">
        <v>0</v>
      </c>
      <c r="P67" s="29">
        <v>0</v>
      </c>
      <c r="Q67" s="29">
        <v>11.71239667411872</v>
      </c>
    </row>
    <row r="68" spans="1:17" hidden="1" x14ac:dyDescent="0.25">
      <c r="A68" s="1">
        <v>66</v>
      </c>
      <c r="B68" s="3">
        <v>38776</v>
      </c>
      <c r="C68" s="29">
        <v>4.5828010890193154</v>
      </c>
      <c r="D68" s="29">
        <v>-16.79580457607743</v>
      </c>
      <c r="E68" s="29">
        <v>40.717165965068027</v>
      </c>
      <c r="F68" s="29">
        <v>4.5828010890193154</v>
      </c>
      <c r="G68" s="29">
        <v>4.5828010890193154</v>
      </c>
      <c r="H68" s="29">
        <v>7.6801420293450144</v>
      </c>
      <c r="I68" s="29">
        <v>7.6801420293450144</v>
      </c>
      <c r="J68" s="29">
        <v>7.6801420293450144</v>
      </c>
      <c r="K68" s="29">
        <v>7.6801420293450144</v>
      </c>
      <c r="L68" s="29">
        <v>7.6801420293450144</v>
      </c>
      <c r="M68" s="29">
        <v>7.6801420293450144</v>
      </c>
      <c r="N68" s="29">
        <v>0</v>
      </c>
      <c r="O68" s="29">
        <v>0</v>
      </c>
      <c r="P68" s="29">
        <v>0</v>
      </c>
      <c r="Q68" s="29">
        <v>12.26294311836433</v>
      </c>
    </row>
    <row r="69" spans="1:17" hidden="1" x14ac:dyDescent="0.25">
      <c r="A69" s="1">
        <v>67</v>
      </c>
      <c r="B69" s="3">
        <v>38807</v>
      </c>
      <c r="C69" s="29">
        <v>4.5804967147300513</v>
      </c>
      <c r="D69" s="29">
        <v>-19.22182794352813</v>
      </c>
      <c r="E69" s="29">
        <v>36.439428948980343</v>
      </c>
      <c r="F69" s="29">
        <v>4.5804967147300513</v>
      </c>
      <c r="G69" s="29">
        <v>4.5804967147300513</v>
      </c>
      <c r="H69" s="29">
        <v>5.4300347723713793</v>
      </c>
      <c r="I69" s="29">
        <v>5.4300347723713793</v>
      </c>
      <c r="J69" s="29">
        <v>5.4300347723713793</v>
      </c>
      <c r="K69" s="29">
        <v>5.4300347723713793</v>
      </c>
      <c r="L69" s="29">
        <v>5.4300347723713793</v>
      </c>
      <c r="M69" s="29">
        <v>5.4300347723713793</v>
      </c>
      <c r="N69" s="29">
        <v>0</v>
      </c>
      <c r="O69" s="29">
        <v>0</v>
      </c>
      <c r="P69" s="29">
        <v>0</v>
      </c>
      <c r="Q69" s="29">
        <v>10.01053148710143</v>
      </c>
    </row>
    <row r="70" spans="1:17" hidden="1" x14ac:dyDescent="0.25">
      <c r="A70" s="1">
        <v>68</v>
      </c>
      <c r="B70" s="3">
        <v>38837</v>
      </c>
      <c r="C70" s="29">
        <v>4.5782666750952812</v>
      </c>
      <c r="D70" s="29">
        <v>-18.1641059628069</v>
      </c>
      <c r="E70" s="29">
        <v>36.993411620732331</v>
      </c>
      <c r="F70" s="29">
        <v>4.5782666750952812</v>
      </c>
      <c r="G70" s="29">
        <v>4.5782666750952812</v>
      </c>
      <c r="H70" s="29">
        <v>5.0844965836357456</v>
      </c>
      <c r="I70" s="29">
        <v>5.0844965836357456</v>
      </c>
      <c r="J70" s="29">
        <v>5.0844965836357456</v>
      </c>
      <c r="K70" s="29">
        <v>5.0844965836357456</v>
      </c>
      <c r="L70" s="29">
        <v>5.0844965836357456</v>
      </c>
      <c r="M70" s="29">
        <v>5.0844965836357456</v>
      </c>
      <c r="N70" s="29">
        <v>0</v>
      </c>
      <c r="O70" s="29">
        <v>0</v>
      </c>
      <c r="P70" s="29">
        <v>0</v>
      </c>
      <c r="Q70" s="29">
        <v>9.6627632587310259</v>
      </c>
    </row>
    <row r="71" spans="1:17" hidden="1" x14ac:dyDescent="0.25">
      <c r="A71" s="1">
        <v>69</v>
      </c>
      <c r="B71" s="3">
        <v>38868</v>
      </c>
      <c r="C71" s="29">
        <v>4.5759623008060171</v>
      </c>
      <c r="D71" s="29">
        <v>-26.47928981361758</v>
      </c>
      <c r="E71" s="29">
        <v>32.306095576476302</v>
      </c>
      <c r="F71" s="29">
        <v>4.5759623008060171</v>
      </c>
      <c r="G71" s="29">
        <v>4.5759623008060171</v>
      </c>
      <c r="H71" s="29">
        <v>-1.3220645705742731</v>
      </c>
      <c r="I71" s="29">
        <v>-1.3220645705742731</v>
      </c>
      <c r="J71" s="29">
        <v>-1.3220645705742731</v>
      </c>
      <c r="K71" s="29">
        <v>-1.3220645705742731</v>
      </c>
      <c r="L71" s="29">
        <v>-1.3220645705742731</v>
      </c>
      <c r="M71" s="29">
        <v>-1.3220645705742731</v>
      </c>
      <c r="N71" s="29">
        <v>0</v>
      </c>
      <c r="O71" s="29">
        <v>0</v>
      </c>
      <c r="P71" s="29">
        <v>0</v>
      </c>
      <c r="Q71" s="29">
        <v>3.2538977302317438</v>
      </c>
    </row>
    <row r="72" spans="1:17" hidden="1" x14ac:dyDescent="0.25">
      <c r="A72" s="1">
        <v>70</v>
      </c>
      <c r="B72" s="3">
        <v>38898</v>
      </c>
      <c r="C72" s="29">
        <v>4.5737322611712461</v>
      </c>
      <c r="D72" s="29">
        <v>-27.611474205235581</v>
      </c>
      <c r="E72" s="29">
        <v>30.156760013843829</v>
      </c>
      <c r="F72" s="29">
        <v>4.5737322611712461</v>
      </c>
      <c r="G72" s="29">
        <v>4.5737322611712461</v>
      </c>
      <c r="H72" s="29">
        <v>-3.8849890823670412</v>
      </c>
      <c r="I72" s="29">
        <v>-3.8849890823670412</v>
      </c>
      <c r="J72" s="29">
        <v>-3.8849890823670412</v>
      </c>
      <c r="K72" s="29">
        <v>-3.8849890823670412</v>
      </c>
      <c r="L72" s="29">
        <v>-3.8849890823670412</v>
      </c>
      <c r="M72" s="29">
        <v>-3.8849890823670412</v>
      </c>
      <c r="N72" s="29">
        <v>0</v>
      </c>
      <c r="O72" s="29">
        <v>0</v>
      </c>
      <c r="P72" s="29">
        <v>0</v>
      </c>
      <c r="Q72" s="29">
        <v>0.68874317880420532</v>
      </c>
    </row>
    <row r="73" spans="1:17" hidden="1" x14ac:dyDescent="0.25">
      <c r="A73" s="1">
        <v>71</v>
      </c>
      <c r="B73" s="3">
        <v>38929</v>
      </c>
      <c r="C73" s="29">
        <v>4.571427886881982</v>
      </c>
      <c r="D73" s="29">
        <v>-32.375560390181832</v>
      </c>
      <c r="E73" s="29">
        <v>23.894233590025738</v>
      </c>
      <c r="F73" s="29">
        <v>4.571427886881982</v>
      </c>
      <c r="G73" s="29">
        <v>4.571427886881982</v>
      </c>
      <c r="H73" s="29">
        <v>-8.203947360704495</v>
      </c>
      <c r="I73" s="29">
        <v>-8.203947360704495</v>
      </c>
      <c r="J73" s="29">
        <v>-8.203947360704495</v>
      </c>
      <c r="K73" s="29">
        <v>-8.203947360704495</v>
      </c>
      <c r="L73" s="29">
        <v>-8.203947360704495</v>
      </c>
      <c r="M73" s="29">
        <v>-8.203947360704495</v>
      </c>
      <c r="N73" s="29">
        <v>0</v>
      </c>
      <c r="O73" s="29">
        <v>0</v>
      </c>
      <c r="P73" s="29">
        <v>0</v>
      </c>
      <c r="Q73" s="29">
        <v>-3.6325194738225131</v>
      </c>
    </row>
    <row r="74" spans="1:17" hidden="1" x14ac:dyDescent="0.25">
      <c r="A74" s="1">
        <v>72</v>
      </c>
      <c r="B74" s="3">
        <v>38960</v>
      </c>
      <c r="C74" s="29">
        <v>4.5691235114075148</v>
      </c>
      <c r="D74" s="29">
        <v>-31.97370353817249</v>
      </c>
      <c r="E74" s="29">
        <v>24.062476784207149</v>
      </c>
      <c r="F74" s="29">
        <v>4.5691235114075148</v>
      </c>
      <c r="G74" s="29">
        <v>4.5691235114075148</v>
      </c>
      <c r="H74" s="29">
        <v>-8.5052486967595939</v>
      </c>
      <c r="I74" s="29">
        <v>-8.5052486967595939</v>
      </c>
      <c r="J74" s="29">
        <v>-8.5052486967595939</v>
      </c>
      <c r="K74" s="29">
        <v>-8.5052486967595939</v>
      </c>
      <c r="L74" s="29">
        <v>-8.5052486967595939</v>
      </c>
      <c r="M74" s="29">
        <v>-8.5052486967595939</v>
      </c>
      <c r="N74" s="29">
        <v>0</v>
      </c>
      <c r="O74" s="29">
        <v>0</v>
      </c>
      <c r="P74" s="29">
        <v>0</v>
      </c>
      <c r="Q74" s="29">
        <v>-3.9361251853520791</v>
      </c>
    </row>
    <row r="75" spans="1:17" hidden="1" x14ac:dyDescent="0.25">
      <c r="A75" s="1">
        <v>73</v>
      </c>
      <c r="B75" s="3">
        <v>38990</v>
      </c>
      <c r="C75" s="29">
        <v>4.5668934706257716</v>
      </c>
      <c r="D75" s="29">
        <v>-31.511255190521901</v>
      </c>
      <c r="E75" s="29">
        <v>24.707366198791661</v>
      </c>
      <c r="F75" s="29">
        <v>4.5668934706257716</v>
      </c>
      <c r="G75" s="29">
        <v>4.5668934706257716</v>
      </c>
      <c r="H75" s="29">
        <v>-7.1233827135615941</v>
      </c>
      <c r="I75" s="29">
        <v>-7.1233827135615941</v>
      </c>
      <c r="J75" s="29">
        <v>-7.1233827135615941</v>
      </c>
      <c r="K75" s="29">
        <v>-7.1233827135615941</v>
      </c>
      <c r="L75" s="29">
        <v>-7.1233827135615941</v>
      </c>
      <c r="M75" s="29">
        <v>-7.1233827135615941</v>
      </c>
      <c r="N75" s="29">
        <v>0</v>
      </c>
      <c r="O75" s="29">
        <v>0</v>
      </c>
      <c r="P75" s="29">
        <v>0</v>
      </c>
      <c r="Q75" s="29">
        <v>-2.556489242935823</v>
      </c>
    </row>
    <row r="76" spans="1:17" hidden="1" x14ac:dyDescent="0.25">
      <c r="A76" s="1">
        <v>74</v>
      </c>
      <c r="B76" s="3">
        <v>39021</v>
      </c>
      <c r="C76" s="29">
        <v>4.5645890951513053</v>
      </c>
      <c r="D76" s="29">
        <v>-27.95907433990747</v>
      </c>
      <c r="E76" s="29">
        <v>29.52533178003825</v>
      </c>
      <c r="F76" s="29">
        <v>4.5645890951513053</v>
      </c>
      <c r="G76" s="29">
        <v>4.5645890951513053</v>
      </c>
      <c r="H76" s="29">
        <v>-3.8008184776168359</v>
      </c>
      <c r="I76" s="29">
        <v>-3.8008184776168359</v>
      </c>
      <c r="J76" s="29">
        <v>-3.8008184776168359</v>
      </c>
      <c r="K76" s="29">
        <v>-3.8008184776168359</v>
      </c>
      <c r="L76" s="29">
        <v>-3.8008184776168359</v>
      </c>
      <c r="M76" s="29">
        <v>-3.8008184776168359</v>
      </c>
      <c r="N76" s="29">
        <v>0</v>
      </c>
      <c r="O76" s="29">
        <v>0</v>
      </c>
      <c r="P76" s="29">
        <v>0</v>
      </c>
      <c r="Q76" s="29">
        <v>0.76377061753446895</v>
      </c>
    </row>
    <row r="77" spans="1:17" hidden="1" x14ac:dyDescent="0.25">
      <c r="A77" s="1">
        <v>75</v>
      </c>
      <c r="B77" s="3">
        <v>39051</v>
      </c>
      <c r="C77" s="29">
        <v>4.5623590543695629</v>
      </c>
      <c r="D77" s="29">
        <v>-23.049438270970349</v>
      </c>
      <c r="E77" s="29">
        <v>31.237119176213419</v>
      </c>
      <c r="F77" s="29">
        <v>4.5623590543695629</v>
      </c>
      <c r="G77" s="29">
        <v>4.5623590543695629</v>
      </c>
      <c r="H77" s="29">
        <v>0.12432607360203379</v>
      </c>
      <c r="I77" s="29">
        <v>0.12432607360203379</v>
      </c>
      <c r="J77" s="29">
        <v>0.12432607360203379</v>
      </c>
      <c r="K77" s="29">
        <v>0.12432607360203379</v>
      </c>
      <c r="L77" s="29">
        <v>0.12432607360203379</v>
      </c>
      <c r="M77" s="29">
        <v>0.12432607360203379</v>
      </c>
      <c r="N77" s="29">
        <v>0</v>
      </c>
      <c r="O77" s="29">
        <v>0</v>
      </c>
      <c r="P77" s="29">
        <v>0</v>
      </c>
      <c r="Q77" s="29">
        <v>4.6866851279715966</v>
      </c>
    </row>
    <row r="78" spans="1:17" hidden="1" x14ac:dyDescent="0.25">
      <c r="A78" s="1">
        <v>76</v>
      </c>
      <c r="B78" s="3">
        <v>39082</v>
      </c>
      <c r="C78" s="29">
        <v>4.5600546788950957</v>
      </c>
      <c r="D78" s="29">
        <v>-19.10158840909142</v>
      </c>
      <c r="E78" s="29">
        <v>35.655405667349527</v>
      </c>
      <c r="F78" s="29">
        <v>4.5600546788950957</v>
      </c>
      <c r="G78" s="29">
        <v>4.5600546788950957</v>
      </c>
      <c r="H78" s="29">
        <v>5.083763031296904</v>
      </c>
      <c r="I78" s="29">
        <v>5.083763031296904</v>
      </c>
      <c r="J78" s="29">
        <v>5.083763031296904</v>
      </c>
      <c r="K78" s="29">
        <v>5.083763031296904</v>
      </c>
      <c r="L78" s="29">
        <v>5.083763031296904</v>
      </c>
      <c r="M78" s="29">
        <v>5.083763031296904</v>
      </c>
      <c r="N78" s="29">
        <v>0</v>
      </c>
      <c r="O78" s="29">
        <v>0</v>
      </c>
      <c r="P78" s="29">
        <v>0</v>
      </c>
      <c r="Q78" s="29">
        <v>9.6438177101919997</v>
      </c>
    </row>
    <row r="79" spans="1:17" hidden="1" x14ac:dyDescent="0.25">
      <c r="A79" s="1">
        <v>77</v>
      </c>
      <c r="B79" s="3">
        <v>39113</v>
      </c>
      <c r="C79" s="29">
        <v>4.5577503034206286</v>
      </c>
      <c r="D79" s="29">
        <v>-14.985944922589519</v>
      </c>
      <c r="E79" s="29">
        <v>40.60868317049114</v>
      </c>
      <c r="F79" s="29">
        <v>4.5577503034206286</v>
      </c>
      <c r="G79" s="29">
        <v>4.5577503034206286</v>
      </c>
      <c r="H79" s="29">
        <v>7.528635717974332</v>
      </c>
      <c r="I79" s="29">
        <v>7.528635717974332</v>
      </c>
      <c r="J79" s="29">
        <v>7.528635717974332</v>
      </c>
      <c r="K79" s="29">
        <v>7.528635717974332</v>
      </c>
      <c r="L79" s="29">
        <v>7.528635717974332</v>
      </c>
      <c r="M79" s="29">
        <v>7.528635717974332</v>
      </c>
      <c r="N79" s="29">
        <v>0</v>
      </c>
      <c r="O79" s="29">
        <v>0</v>
      </c>
      <c r="P79" s="29">
        <v>0</v>
      </c>
      <c r="Q79" s="29">
        <v>12.08638602139496</v>
      </c>
    </row>
    <row r="80" spans="1:17" hidden="1" x14ac:dyDescent="0.25">
      <c r="A80" s="1">
        <v>78</v>
      </c>
      <c r="B80" s="3">
        <v>39141</v>
      </c>
      <c r="C80" s="29">
        <v>4.5556689320243366</v>
      </c>
      <c r="D80" s="29">
        <v>-14.075182649220331</v>
      </c>
      <c r="E80" s="29">
        <v>39.182341629991143</v>
      </c>
      <c r="F80" s="29">
        <v>4.5556689320243366</v>
      </c>
      <c r="G80" s="29">
        <v>4.5556689320243366</v>
      </c>
      <c r="H80" s="29">
        <v>8.1660728916022052</v>
      </c>
      <c r="I80" s="29">
        <v>8.1660728916022052</v>
      </c>
      <c r="J80" s="29">
        <v>8.1660728916022052</v>
      </c>
      <c r="K80" s="29">
        <v>8.1660728916022052</v>
      </c>
      <c r="L80" s="29">
        <v>8.1660728916022052</v>
      </c>
      <c r="M80" s="29">
        <v>8.1660728916022052</v>
      </c>
      <c r="N80" s="29">
        <v>0</v>
      </c>
      <c r="O80" s="29">
        <v>0</v>
      </c>
      <c r="P80" s="29">
        <v>0</v>
      </c>
      <c r="Q80" s="29">
        <v>12.721741823626539</v>
      </c>
    </row>
    <row r="81" spans="1:17" hidden="1" x14ac:dyDescent="0.25">
      <c r="A81" s="1">
        <v>79</v>
      </c>
      <c r="B81" s="3">
        <v>39172</v>
      </c>
      <c r="C81" s="29">
        <v>4.5533645565498686</v>
      </c>
      <c r="D81" s="29">
        <v>-18.785047352068499</v>
      </c>
      <c r="E81" s="29">
        <v>38.750636089341882</v>
      </c>
      <c r="F81" s="29">
        <v>4.5533645565498686</v>
      </c>
      <c r="G81" s="29">
        <v>4.5533645565498686</v>
      </c>
      <c r="H81" s="29">
        <v>5.7073405662296226</v>
      </c>
      <c r="I81" s="29">
        <v>5.7073405662296226</v>
      </c>
      <c r="J81" s="29">
        <v>5.7073405662296226</v>
      </c>
      <c r="K81" s="29">
        <v>5.7073405662296226</v>
      </c>
      <c r="L81" s="29">
        <v>5.7073405662296226</v>
      </c>
      <c r="M81" s="29">
        <v>5.7073405662296226</v>
      </c>
      <c r="N81" s="29">
        <v>0</v>
      </c>
      <c r="O81" s="29">
        <v>0</v>
      </c>
      <c r="P81" s="29">
        <v>0</v>
      </c>
      <c r="Q81" s="29">
        <v>10.260705122779489</v>
      </c>
    </row>
    <row r="82" spans="1:17" hidden="1" x14ac:dyDescent="0.25">
      <c r="A82" s="1">
        <v>80</v>
      </c>
      <c r="B82" s="3">
        <v>39202</v>
      </c>
      <c r="C82" s="29">
        <v>4.551134514824053</v>
      </c>
      <c r="D82" s="29">
        <v>-19.86824464596388</v>
      </c>
      <c r="E82" s="29">
        <v>37.525844390846913</v>
      </c>
      <c r="F82" s="29">
        <v>4.551134514824053</v>
      </c>
      <c r="G82" s="29">
        <v>4.551134514824053</v>
      </c>
      <c r="H82" s="29">
        <v>4.1149179113610383</v>
      </c>
      <c r="I82" s="29">
        <v>4.1149179113610383</v>
      </c>
      <c r="J82" s="29">
        <v>4.1149179113610383</v>
      </c>
      <c r="K82" s="29">
        <v>4.1149179113610383</v>
      </c>
      <c r="L82" s="29">
        <v>4.1149179113610383</v>
      </c>
      <c r="M82" s="29">
        <v>4.1149179113610383</v>
      </c>
      <c r="N82" s="29">
        <v>0</v>
      </c>
      <c r="O82" s="29">
        <v>0</v>
      </c>
      <c r="P82" s="29">
        <v>0</v>
      </c>
      <c r="Q82" s="29">
        <v>8.6660524261850913</v>
      </c>
    </row>
    <row r="83" spans="1:17" hidden="1" x14ac:dyDescent="0.25">
      <c r="A83" s="1">
        <v>81</v>
      </c>
      <c r="B83" s="3">
        <v>39233</v>
      </c>
      <c r="C83" s="29">
        <v>4.5488301383740426</v>
      </c>
      <c r="D83" s="29">
        <v>-24.207714176057731</v>
      </c>
      <c r="E83" s="29">
        <v>30.91321576890596</v>
      </c>
      <c r="F83" s="29">
        <v>4.5488301383740426</v>
      </c>
      <c r="G83" s="29">
        <v>4.5488301383740426</v>
      </c>
      <c r="H83" s="29">
        <v>-1.426597754890756</v>
      </c>
      <c r="I83" s="29">
        <v>-1.426597754890756</v>
      </c>
      <c r="J83" s="29">
        <v>-1.426597754890756</v>
      </c>
      <c r="K83" s="29">
        <v>-1.426597754890756</v>
      </c>
      <c r="L83" s="29">
        <v>-1.426597754890756</v>
      </c>
      <c r="M83" s="29">
        <v>-1.426597754890756</v>
      </c>
      <c r="N83" s="29">
        <v>0</v>
      </c>
      <c r="O83" s="29">
        <v>0</v>
      </c>
      <c r="P83" s="29">
        <v>0</v>
      </c>
      <c r="Q83" s="29">
        <v>3.1222323834832859</v>
      </c>
    </row>
    <row r="84" spans="1:17" hidden="1" x14ac:dyDescent="0.25">
      <c r="A84" s="1">
        <v>82</v>
      </c>
      <c r="B84" s="3">
        <v>39263</v>
      </c>
      <c r="C84" s="29">
        <v>4.546600096648227</v>
      </c>
      <c r="D84" s="29">
        <v>-28.076391432577701</v>
      </c>
      <c r="E84" s="29">
        <v>28.590139997769871</v>
      </c>
      <c r="F84" s="29">
        <v>4.546600096648227</v>
      </c>
      <c r="G84" s="29">
        <v>4.546600096648227</v>
      </c>
      <c r="H84" s="29">
        <v>-3.6829291448791102</v>
      </c>
      <c r="I84" s="29">
        <v>-3.6829291448791102</v>
      </c>
      <c r="J84" s="29">
        <v>-3.6829291448791102</v>
      </c>
      <c r="K84" s="29">
        <v>-3.6829291448791102</v>
      </c>
      <c r="L84" s="29">
        <v>-3.6829291448791102</v>
      </c>
      <c r="M84" s="29">
        <v>-3.6829291448791102</v>
      </c>
      <c r="N84" s="29">
        <v>0</v>
      </c>
      <c r="O84" s="29">
        <v>0</v>
      </c>
      <c r="P84" s="29">
        <v>0</v>
      </c>
      <c r="Q84" s="29">
        <v>0.86367095176911679</v>
      </c>
    </row>
    <row r="85" spans="1:17" hidden="1" x14ac:dyDescent="0.25">
      <c r="A85" s="1">
        <v>83</v>
      </c>
      <c r="B85" s="3">
        <v>39294</v>
      </c>
      <c r="C85" s="29">
        <v>4.5442957201982166</v>
      </c>
      <c r="D85" s="29">
        <v>-31.901107928552729</v>
      </c>
      <c r="E85" s="29">
        <v>26.060685282199859</v>
      </c>
      <c r="F85" s="29">
        <v>4.5442957201982166</v>
      </c>
      <c r="G85" s="29">
        <v>4.5442957201982166</v>
      </c>
      <c r="H85" s="29">
        <v>-7.991896713777991</v>
      </c>
      <c r="I85" s="29">
        <v>-7.991896713777991</v>
      </c>
      <c r="J85" s="29">
        <v>-7.991896713777991</v>
      </c>
      <c r="K85" s="29">
        <v>-7.991896713777991</v>
      </c>
      <c r="L85" s="29">
        <v>-7.991896713777991</v>
      </c>
      <c r="M85" s="29">
        <v>-7.991896713777991</v>
      </c>
      <c r="N85" s="29">
        <v>0</v>
      </c>
      <c r="O85" s="29">
        <v>0</v>
      </c>
      <c r="P85" s="29">
        <v>0</v>
      </c>
      <c r="Q85" s="29">
        <v>-3.447600993579774</v>
      </c>
    </row>
    <row r="86" spans="1:17" hidden="1" x14ac:dyDescent="0.25">
      <c r="A86" s="1">
        <v>84</v>
      </c>
      <c r="B86" s="3">
        <v>39325</v>
      </c>
      <c r="C86" s="29">
        <v>4.5419913437482071</v>
      </c>
      <c r="D86" s="29">
        <v>-30.588241312951581</v>
      </c>
      <c r="E86" s="29">
        <v>23.585533180139372</v>
      </c>
      <c r="F86" s="29">
        <v>4.5419913437482071</v>
      </c>
      <c r="G86" s="29">
        <v>4.5419913437482071</v>
      </c>
      <c r="H86" s="29">
        <v>-8.0099989713937454</v>
      </c>
      <c r="I86" s="29">
        <v>-8.0099989713937454</v>
      </c>
      <c r="J86" s="29">
        <v>-8.0099989713937454</v>
      </c>
      <c r="K86" s="29">
        <v>-8.0099989713937454</v>
      </c>
      <c r="L86" s="29">
        <v>-8.0099989713937454</v>
      </c>
      <c r="M86" s="29">
        <v>-8.0099989713937454</v>
      </c>
      <c r="N86" s="29">
        <v>0</v>
      </c>
      <c r="O86" s="29">
        <v>0</v>
      </c>
      <c r="P86" s="29">
        <v>0</v>
      </c>
      <c r="Q86" s="29">
        <v>-3.4680076276455378</v>
      </c>
    </row>
    <row r="87" spans="1:17" hidden="1" x14ac:dyDescent="0.25">
      <c r="A87" s="1">
        <v>85</v>
      </c>
      <c r="B87" s="3">
        <v>39355</v>
      </c>
      <c r="C87" s="29">
        <v>4.5397613020223906</v>
      </c>
      <c r="D87" s="29">
        <v>-31.29113508163671</v>
      </c>
      <c r="E87" s="29">
        <v>24.467174714827831</v>
      </c>
      <c r="F87" s="29">
        <v>4.5397613020223906</v>
      </c>
      <c r="G87" s="29">
        <v>4.5397613020223906</v>
      </c>
      <c r="H87" s="29">
        <v>-7.2654331189853112</v>
      </c>
      <c r="I87" s="29">
        <v>-7.2654331189853112</v>
      </c>
      <c r="J87" s="29">
        <v>-7.2654331189853112</v>
      </c>
      <c r="K87" s="29">
        <v>-7.2654331189853112</v>
      </c>
      <c r="L87" s="29">
        <v>-7.2654331189853112</v>
      </c>
      <c r="M87" s="29">
        <v>-7.2654331189853112</v>
      </c>
      <c r="N87" s="29">
        <v>0</v>
      </c>
      <c r="O87" s="29">
        <v>0</v>
      </c>
      <c r="P87" s="29">
        <v>0</v>
      </c>
      <c r="Q87" s="29">
        <v>-2.7256718169629202</v>
      </c>
    </row>
    <row r="88" spans="1:17" hidden="1" x14ac:dyDescent="0.25">
      <c r="A88" s="1">
        <v>86</v>
      </c>
      <c r="B88" s="3">
        <v>39386</v>
      </c>
      <c r="C88" s="29">
        <v>4.5374569255723811</v>
      </c>
      <c r="D88" s="29">
        <v>-27.623363982862141</v>
      </c>
      <c r="E88" s="29">
        <v>29.22965741034087</v>
      </c>
      <c r="F88" s="29">
        <v>4.5374569255723811</v>
      </c>
      <c r="G88" s="29">
        <v>4.5374569255723811</v>
      </c>
      <c r="H88" s="29">
        <v>-3.889267441808653</v>
      </c>
      <c r="I88" s="29">
        <v>-3.889267441808653</v>
      </c>
      <c r="J88" s="29">
        <v>-3.889267441808653</v>
      </c>
      <c r="K88" s="29">
        <v>-3.889267441808653</v>
      </c>
      <c r="L88" s="29">
        <v>-3.889267441808653</v>
      </c>
      <c r="M88" s="29">
        <v>-3.889267441808653</v>
      </c>
      <c r="N88" s="29">
        <v>0</v>
      </c>
      <c r="O88" s="29">
        <v>0</v>
      </c>
      <c r="P88" s="29">
        <v>0</v>
      </c>
      <c r="Q88" s="29">
        <v>0.64818948376372854</v>
      </c>
    </row>
    <row r="89" spans="1:17" hidden="1" x14ac:dyDescent="0.25">
      <c r="A89" s="1">
        <v>87</v>
      </c>
      <c r="B89" s="3">
        <v>39416</v>
      </c>
      <c r="C89" s="29">
        <v>4.5352268838465646</v>
      </c>
      <c r="D89" s="29">
        <v>-26.642498069239419</v>
      </c>
      <c r="E89" s="29">
        <v>29.280909774249249</v>
      </c>
      <c r="F89" s="29">
        <v>4.5352268838465646</v>
      </c>
      <c r="G89" s="29">
        <v>4.5352268838465646</v>
      </c>
      <c r="H89" s="29">
        <v>-0.41929641764381259</v>
      </c>
      <c r="I89" s="29">
        <v>-0.41929641764381259</v>
      </c>
      <c r="J89" s="29">
        <v>-0.41929641764381259</v>
      </c>
      <c r="K89" s="29">
        <v>-0.41929641764381259</v>
      </c>
      <c r="L89" s="29">
        <v>-0.41929641764381259</v>
      </c>
      <c r="M89" s="29">
        <v>-0.41929641764381259</v>
      </c>
      <c r="N89" s="29">
        <v>0</v>
      </c>
      <c r="O89" s="29">
        <v>0</v>
      </c>
      <c r="P89" s="29">
        <v>0</v>
      </c>
      <c r="Q89" s="29">
        <v>4.1159304662027516</v>
      </c>
    </row>
    <row r="90" spans="1:17" hidden="1" x14ac:dyDescent="0.25">
      <c r="A90" s="1">
        <v>88</v>
      </c>
      <c r="B90" s="3">
        <v>39447</v>
      </c>
      <c r="C90" s="29">
        <v>4.5329225054163187</v>
      </c>
      <c r="D90" s="29">
        <v>-17.623024216514391</v>
      </c>
      <c r="E90" s="29">
        <v>39.373368528346653</v>
      </c>
      <c r="F90" s="29">
        <v>4.5329225054163187</v>
      </c>
      <c r="G90" s="29">
        <v>4.5329225054163187</v>
      </c>
      <c r="H90" s="29">
        <v>4.7141294979680701</v>
      </c>
      <c r="I90" s="29">
        <v>4.7141294979680701</v>
      </c>
      <c r="J90" s="29">
        <v>4.7141294979680701</v>
      </c>
      <c r="K90" s="29">
        <v>4.7141294979680701</v>
      </c>
      <c r="L90" s="29">
        <v>4.7141294979680701</v>
      </c>
      <c r="M90" s="29">
        <v>4.7141294979680701</v>
      </c>
      <c r="N90" s="29">
        <v>0</v>
      </c>
      <c r="O90" s="29">
        <v>0</v>
      </c>
      <c r="P90" s="29">
        <v>0</v>
      </c>
      <c r="Q90" s="29">
        <v>9.2470520033843897</v>
      </c>
    </row>
    <row r="91" spans="1:17" hidden="1" x14ac:dyDescent="0.25">
      <c r="A91" s="1">
        <v>89</v>
      </c>
      <c r="B91" s="3">
        <v>39478</v>
      </c>
      <c r="C91" s="29">
        <v>4.5306181269860728</v>
      </c>
      <c r="D91" s="29">
        <v>-15.08736847939061</v>
      </c>
      <c r="E91" s="29">
        <v>40.15780235212808</v>
      </c>
      <c r="F91" s="29">
        <v>4.5306181269860728</v>
      </c>
      <c r="G91" s="29">
        <v>4.5306181269860728</v>
      </c>
      <c r="H91" s="29">
        <v>7.9458588713836482</v>
      </c>
      <c r="I91" s="29">
        <v>7.9458588713836482</v>
      </c>
      <c r="J91" s="29">
        <v>7.9458588713836482</v>
      </c>
      <c r="K91" s="29">
        <v>7.9458588713836482</v>
      </c>
      <c r="L91" s="29">
        <v>7.9458588713836482</v>
      </c>
      <c r="M91" s="29">
        <v>7.9458588713836482</v>
      </c>
      <c r="N91" s="29">
        <v>0</v>
      </c>
      <c r="O91" s="29">
        <v>0</v>
      </c>
      <c r="P91" s="29">
        <v>0</v>
      </c>
      <c r="Q91" s="29">
        <v>12.476476998369719</v>
      </c>
    </row>
    <row r="92" spans="1:17" hidden="1" x14ac:dyDescent="0.25">
      <c r="A92" s="1">
        <v>90</v>
      </c>
      <c r="B92" s="3">
        <v>39507</v>
      </c>
      <c r="C92" s="29">
        <v>4.528462418131971</v>
      </c>
      <c r="D92" s="29">
        <v>-17.783026777779749</v>
      </c>
      <c r="E92" s="29">
        <v>38.780034147770863</v>
      </c>
      <c r="F92" s="29">
        <v>4.528462418131971</v>
      </c>
      <c r="G92" s="29">
        <v>4.528462418131971</v>
      </c>
      <c r="H92" s="29">
        <v>6.6861044110418444</v>
      </c>
      <c r="I92" s="29">
        <v>6.6861044110418444</v>
      </c>
      <c r="J92" s="29">
        <v>6.6861044110418444</v>
      </c>
      <c r="K92" s="29">
        <v>6.6861044110418444</v>
      </c>
      <c r="L92" s="29">
        <v>6.6861044110418444</v>
      </c>
      <c r="M92" s="29">
        <v>6.6861044110418444</v>
      </c>
      <c r="N92" s="29">
        <v>0</v>
      </c>
      <c r="O92" s="29">
        <v>0</v>
      </c>
      <c r="P92" s="29">
        <v>0</v>
      </c>
      <c r="Q92" s="29">
        <v>11.214566829173821</v>
      </c>
    </row>
    <row r="93" spans="1:17" hidden="1" x14ac:dyDescent="0.25">
      <c r="A93" s="1">
        <v>91</v>
      </c>
      <c r="B93" s="3">
        <v>39538</v>
      </c>
      <c r="C93" s="29">
        <v>4.5261580397017243</v>
      </c>
      <c r="D93" s="29">
        <v>-19.26287358525737</v>
      </c>
      <c r="E93" s="29">
        <v>37.224566567758743</v>
      </c>
      <c r="F93" s="29">
        <v>4.5261580397017243</v>
      </c>
      <c r="G93" s="29">
        <v>4.5261580397017243</v>
      </c>
      <c r="H93" s="29">
        <v>4.804464312502617</v>
      </c>
      <c r="I93" s="29">
        <v>4.804464312502617</v>
      </c>
      <c r="J93" s="29">
        <v>4.804464312502617</v>
      </c>
      <c r="K93" s="29">
        <v>4.804464312502617</v>
      </c>
      <c r="L93" s="29">
        <v>4.804464312502617</v>
      </c>
      <c r="M93" s="29">
        <v>4.804464312502617</v>
      </c>
      <c r="N93" s="29">
        <v>0</v>
      </c>
      <c r="O93" s="29">
        <v>0</v>
      </c>
      <c r="P93" s="29">
        <v>0</v>
      </c>
      <c r="Q93" s="29">
        <v>9.3306223522043403</v>
      </c>
    </row>
    <row r="94" spans="1:17" hidden="1" x14ac:dyDescent="0.25">
      <c r="A94" s="1">
        <v>92</v>
      </c>
      <c r="B94" s="3">
        <v>39568</v>
      </c>
      <c r="C94" s="29">
        <v>4.5239279960595491</v>
      </c>
      <c r="D94" s="29">
        <v>-18.687408379403848</v>
      </c>
      <c r="E94" s="29">
        <v>39.180207762621357</v>
      </c>
      <c r="F94" s="29">
        <v>4.5239279960595491</v>
      </c>
      <c r="G94" s="29">
        <v>4.5239279960595491</v>
      </c>
      <c r="H94" s="29">
        <v>6.99856771896191</v>
      </c>
      <c r="I94" s="29">
        <v>6.99856771896191</v>
      </c>
      <c r="J94" s="29">
        <v>6.99856771896191</v>
      </c>
      <c r="K94" s="29">
        <v>6.99856771896191</v>
      </c>
      <c r="L94" s="29">
        <v>6.99856771896191</v>
      </c>
      <c r="M94" s="29">
        <v>6.99856771896191</v>
      </c>
      <c r="N94" s="29">
        <v>0</v>
      </c>
      <c r="O94" s="29">
        <v>0</v>
      </c>
      <c r="P94" s="29">
        <v>0</v>
      </c>
      <c r="Q94" s="29">
        <v>11.52249571502146</v>
      </c>
    </row>
    <row r="95" spans="1:17" hidden="1" x14ac:dyDescent="0.25">
      <c r="A95" s="1">
        <v>93</v>
      </c>
      <c r="B95" s="3">
        <v>39599</v>
      </c>
      <c r="C95" s="29">
        <v>4.5216236176293023</v>
      </c>
      <c r="D95" s="29">
        <v>-24.596432642685748</v>
      </c>
      <c r="E95" s="29">
        <v>31.144484470203921</v>
      </c>
      <c r="F95" s="29">
        <v>4.5216236176293023</v>
      </c>
      <c r="G95" s="29">
        <v>4.5216236176293023</v>
      </c>
      <c r="H95" s="29">
        <v>-1.063243811706635</v>
      </c>
      <c r="I95" s="29">
        <v>-1.063243811706635</v>
      </c>
      <c r="J95" s="29">
        <v>-1.063243811706635</v>
      </c>
      <c r="K95" s="29">
        <v>-1.063243811706635</v>
      </c>
      <c r="L95" s="29">
        <v>-1.063243811706635</v>
      </c>
      <c r="M95" s="29">
        <v>-1.063243811706635</v>
      </c>
      <c r="N95" s="29">
        <v>0</v>
      </c>
      <c r="O95" s="29">
        <v>0</v>
      </c>
      <c r="P95" s="29">
        <v>0</v>
      </c>
      <c r="Q95" s="29">
        <v>3.458379805922668</v>
      </c>
    </row>
    <row r="96" spans="1:17" hidden="1" x14ac:dyDescent="0.25">
      <c r="A96" s="1">
        <v>94</v>
      </c>
      <c r="B96" s="3">
        <v>39629</v>
      </c>
      <c r="C96" s="29">
        <v>4.5193935739871289</v>
      </c>
      <c r="D96" s="29">
        <v>-28.13593717144412</v>
      </c>
      <c r="E96" s="29">
        <v>30.063783939781139</v>
      </c>
      <c r="F96" s="29">
        <v>4.5193935739871289</v>
      </c>
      <c r="G96" s="29">
        <v>4.5193935739871289</v>
      </c>
      <c r="H96" s="29">
        <v>-4.2544169658238911</v>
      </c>
      <c r="I96" s="29">
        <v>-4.2544169658238911</v>
      </c>
      <c r="J96" s="29">
        <v>-4.2544169658238911</v>
      </c>
      <c r="K96" s="29">
        <v>-4.2544169658238911</v>
      </c>
      <c r="L96" s="29">
        <v>-4.2544169658238911</v>
      </c>
      <c r="M96" s="29">
        <v>-4.2544169658238911</v>
      </c>
      <c r="N96" s="29">
        <v>0</v>
      </c>
      <c r="O96" s="29">
        <v>0</v>
      </c>
      <c r="P96" s="29">
        <v>0</v>
      </c>
      <c r="Q96" s="29">
        <v>0.26497660816323793</v>
      </c>
    </row>
    <row r="97" spans="1:17" hidden="1" x14ac:dyDescent="0.25">
      <c r="A97" s="1">
        <v>95</v>
      </c>
      <c r="B97" s="3">
        <v>39660</v>
      </c>
      <c r="C97" s="29">
        <v>4.5170891955568822</v>
      </c>
      <c r="D97" s="29">
        <v>-31.401819261625619</v>
      </c>
      <c r="E97" s="29">
        <v>22.852257810346462</v>
      </c>
      <c r="F97" s="29">
        <v>4.5170891955568822</v>
      </c>
      <c r="G97" s="29">
        <v>4.5170891955568822</v>
      </c>
      <c r="H97" s="29">
        <v>-8.6054500068307647</v>
      </c>
      <c r="I97" s="29">
        <v>-8.6054500068307647</v>
      </c>
      <c r="J97" s="29">
        <v>-8.6054500068307647</v>
      </c>
      <c r="K97" s="29">
        <v>-8.6054500068307647</v>
      </c>
      <c r="L97" s="29">
        <v>-8.6054500068307647</v>
      </c>
      <c r="M97" s="29">
        <v>-8.6054500068307647</v>
      </c>
      <c r="N97" s="29">
        <v>0</v>
      </c>
      <c r="O97" s="29">
        <v>0</v>
      </c>
      <c r="P97" s="29">
        <v>0</v>
      </c>
      <c r="Q97" s="29">
        <v>-4.0883608112738834</v>
      </c>
    </row>
    <row r="98" spans="1:17" hidden="1" x14ac:dyDescent="0.25">
      <c r="A98" s="1">
        <v>96</v>
      </c>
      <c r="B98" s="3">
        <v>39691</v>
      </c>
      <c r="C98" s="29">
        <v>4.5147848166797804</v>
      </c>
      <c r="D98" s="29">
        <v>-31.946809939732631</v>
      </c>
      <c r="E98" s="29">
        <v>22.510424853123212</v>
      </c>
      <c r="F98" s="29">
        <v>4.5147848166797804</v>
      </c>
      <c r="G98" s="29">
        <v>4.5147848166797804</v>
      </c>
      <c r="H98" s="29">
        <v>-9.5105326703680415</v>
      </c>
      <c r="I98" s="29">
        <v>-9.5105326703680415</v>
      </c>
      <c r="J98" s="29">
        <v>-9.5105326703680415</v>
      </c>
      <c r="K98" s="29">
        <v>-9.5105326703680415</v>
      </c>
      <c r="L98" s="29">
        <v>-9.5105326703680415</v>
      </c>
      <c r="M98" s="29">
        <v>-9.5105326703680415</v>
      </c>
      <c r="N98" s="29">
        <v>0</v>
      </c>
      <c r="O98" s="29">
        <v>0</v>
      </c>
      <c r="P98" s="29">
        <v>0</v>
      </c>
      <c r="Q98" s="29">
        <v>-4.9957478536882611</v>
      </c>
    </row>
    <row r="99" spans="1:17" hidden="1" x14ac:dyDescent="0.25">
      <c r="A99" s="1">
        <v>97</v>
      </c>
      <c r="B99" s="3">
        <v>39721</v>
      </c>
      <c r="C99" s="29">
        <v>4.5125547726051636</v>
      </c>
      <c r="D99" s="29">
        <v>-30.230818992096172</v>
      </c>
      <c r="E99" s="29">
        <v>27.196689106533739</v>
      </c>
      <c r="F99" s="29">
        <v>4.5125547726051636</v>
      </c>
      <c r="G99" s="29">
        <v>4.5125547726051636</v>
      </c>
      <c r="H99" s="29">
        <v>-6.876854272100708</v>
      </c>
      <c r="I99" s="29">
        <v>-6.876854272100708</v>
      </c>
      <c r="J99" s="29">
        <v>-6.876854272100708</v>
      </c>
      <c r="K99" s="29">
        <v>-6.876854272100708</v>
      </c>
      <c r="L99" s="29">
        <v>-6.876854272100708</v>
      </c>
      <c r="M99" s="29">
        <v>-6.876854272100708</v>
      </c>
      <c r="N99" s="29">
        <v>0</v>
      </c>
      <c r="O99" s="29">
        <v>0</v>
      </c>
      <c r="P99" s="29">
        <v>0</v>
      </c>
      <c r="Q99" s="29">
        <v>-2.364299499495544</v>
      </c>
    </row>
    <row r="100" spans="1:17" hidden="1" x14ac:dyDescent="0.25">
      <c r="A100" s="1">
        <v>98</v>
      </c>
      <c r="B100" s="3">
        <v>39752</v>
      </c>
      <c r="C100" s="29">
        <v>4.5102503937280618</v>
      </c>
      <c r="D100" s="29">
        <v>-28.83157154301913</v>
      </c>
      <c r="E100" s="29">
        <v>26.937808225839539</v>
      </c>
      <c r="F100" s="29">
        <v>4.5102503937280618</v>
      </c>
      <c r="G100" s="29">
        <v>4.5102503937280618</v>
      </c>
      <c r="H100" s="29">
        <v>-3.653802800947227</v>
      </c>
      <c r="I100" s="29">
        <v>-3.653802800947227</v>
      </c>
      <c r="J100" s="29">
        <v>-3.653802800947227</v>
      </c>
      <c r="K100" s="29">
        <v>-3.653802800947227</v>
      </c>
      <c r="L100" s="29">
        <v>-3.653802800947227</v>
      </c>
      <c r="M100" s="29">
        <v>-3.653802800947227</v>
      </c>
      <c r="N100" s="29">
        <v>0</v>
      </c>
      <c r="O100" s="29">
        <v>0</v>
      </c>
      <c r="P100" s="29">
        <v>0</v>
      </c>
      <c r="Q100" s="29">
        <v>0.85644759278083482</v>
      </c>
    </row>
    <row r="101" spans="1:17" hidden="1" x14ac:dyDescent="0.25">
      <c r="A101" s="1">
        <v>99</v>
      </c>
      <c r="B101" s="3">
        <v>39782</v>
      </c>
      <c r="C101" s="29">
        <v>4.5080203496534468</v>
      </c>
      <c r="D101" s="29">
        <v>-23.76170497906941</v>
      </c>
      <c r="E101" s="29">
        <v>34.29274824994566</v>
      </c>
      <c r="F101" s="29">
        <v>4.5080203496534468</v>
      </c>
      <c r="G101" s="29">
        <v>4.5080203496534468</v>
      </c>
      <c r="H101" s="29">
        <v>1.2105433969482551</v>
      </c>
      <c r="I101" s="29">
        <v>1.2105433969482551</v>
      </c>
      <c r="J101" s="29">
        <v>1.2105433969482551</v>
      </c>
      <c r="K101" s="29">
        <v>1.2105433969482551</v>
      </c>
      <c r="L101" s="29">
        <v>1.2105433969482551</v>
      </c>
      <c r="M101" s="29">
        <v>1.2105433969482551</v>
      </c>
      <c r="N101" s="29">
        <v>0</v>
      </c>
      <c r="O101" s="29">
        <v>0</v>
      </c>
      <c r="P101" s="29">
        <v>0</v>
      </c>
      <c r="Q101" s="29">
        <v>5.7185637466017019</v>
      </c>
    </row>
    <row r="102" spans="1:17" hidden="1" x14ac:dyDescent="0.25">
      <c r="A102" s="1">
        <v>100</v>
      </c>
      <c r="B102" s="3">
        <v>39813</v>
      </c>
      <c r="C102" s="29">
        <v>4.5057159707763441</v>
      </c>
      <c r="D102" s="29">
        <v>-19.011991068234181</v>
      </c>
      <c r="E102" s="29">
        <v>39.423809246016127</v>
      </c>
      <c r="F102" s="29">
        <v>4.5057159707763441</v>
      </c>
      <c r="G102" s="29">
        <v>4.5057159707763441</v>
      </c>
      <c r="H102" s="29">
        <v>5.8750233635103841</v>
      </c>
      <c r="I102" s="29">
        <v>5.8750233635103841</v>
      </c>
      <c r="J102" s="29">
        <v>5.8750233635103841</v>
      </c>
      <c r="K102" s="29">
        <v>5.8750233635103841</v>
      </c>
      <c r="L102" s="29">
        <v>5.8750233635103841</v>
      </c>
      <c r="M102" s="29">
        <v>5.8750233635103841</v>
      </c>
      <c r="N102" s="29">
        <v>0</v>
      </c>
      <c r="O102" s="29">
        <v>0</v>
      </c>
      <c r="P102" s="29">
        <v>0</v>
      </c>
      <c r="Q102" s="29">
        <v>10.38073933428673</v>
      </c>
    </row>
    <row r="103" spans="1:17" hidden="1" x14ac:dyDescent="0.25">
      <c r="A103" s="1">
        <v>101</v>
      </c>
      <c r="B103" s="3">
        <v>39844</v>
      </c>
      <c r="C103" s="29">
        <v>4.5034115918992423</v>
      </c>
      <c r="D103" s="29">
        <v>-16.2626023400517</v>
      </c>
      <c r="E103" s="29">
        <v>39.471391781532631</v>
      </c>
      <c r="F103" s="29">
        <v>4.5034115918992423</v>
      </c>
      <c r="G103" s="29">
        <v>4.5034115918992423</v>
      </c>
      <c r="H103" s="29">
        <v>6.7430094298206864</v>
      </c>
      <c r="I103" s="29">
        <v>6.7430094298206864</v>
      </c>
      <c r="J103" s="29">
        <v>6.7430094298206864</v>
      </c>
      <c r="K103" s="29">
        <v>6.7430094298206864</v>
      </c>
      <c r="L103" s="29">
        <v>6.7430094298206864</v>
      </c>
      <c r="M103" s="29">
        <v>6.7430094298206864</v>
      </c>
      <c r="N103" s="29">
        <v>0</v>
      </c>
      <c r="O103" s="29">
        <v>0</v>
      </c>
      <c r="P103" s="29">
        <v>0</v>
      </c>
      <c r="Q103" s="29">
        <v>11.246421021719931</v>
      </c>
    </row>
    <row r="104" spans="1:17" hidden="1" x14ac:dyDescent="0.25">
      <c r="A104" s="1">
        <v>102</v>
      </c>
      <c r="B104" s="3">
        <v>39872</v>
      </c>
      <c r="C104" s="29">
        <v>4.5013302174295999</v>
      </c>
      <c r="D104" s="29">
        <v>-16.342582662681391</v>
      </c>
      <c r="E104" s="29">
        <v>40.403996176449809</v>
      </c>
      <c r="F104" s="29">
        <v>4.5013302174295999</v>
      </c>
      <c r="G104" s="29">
        <v>4.5013302174295999</v>
      </c>
      <c r="H104" s="29">
        <v>7.1865554113953376</v>
      </c>
      <c r="I104" s="29">
        <v>7.1865554113953376</v>
      </c>
      <c r="J104" s="29">
        <v>7.1865554113953376</v>
      </c>
      <c r="K104" s="29">
        <v>7.1865554113953376</v>
      </c>
      <c r="L104" s="29">
        <v>7.1865554113953376</v>
      </c>
      <c r="M104" s="29">
        <v>7.1865554113953376</v>
      </c>
      <c r="N104" s="29">
        <v>0</v>
      </c>
      <c r="O104" s="29">
        <v>0</v>
      </c>
      <c r="P104" s="29">
        <v>0</v>
      </c>
      <c r="Q104" s="29">
        <v>11.68788562882494</v>
      </c>
    </row>
    <row r="105" spans="1:17" hidden="1" x14ac:dyDescent="0.25">
      <c r="A105" s="1">
        <v>103</v>
      </c>
      <c r="B105" s="3">
        <v>39903</v>
      </c>
      <c r="C105" s="29">
        <v>4.4990258401965857</v>
      </c>
      <c r="D105" s="29">
        <v>-18.744447850316941</v>
      </c>
      <c r="E105" s="29">
        <v>39.596843371290397</v>
      </c>
      <c r="F105" s="29">
        <v>4.4990258401965857</v>
      </c>
      <c r="G105" s="29">
        <v>4.4990258401965857</v>
      </c>
      <c r="H105" s="29">
        <v>5.1289939785781442</v>
      </c>
      <c r="I105" s="29">
        <v>5.1289939785781442</v>
      </c>
      <c r="J105" s="29">
        <v>5.1289939785781442</v>
      </c>
      <c r="K105" s="29">
        <v>5.1289939785781442</v>
      </c>
      <c r="L105" s="29">
        <v>5.1289939785781442</v>
      </c>
      <c r="M105" s="29">
        <v>5.1289939785781442</v>
      </c>
      <c r="N105" s="29">
        <v>0</v>
      </c>
      <c r="O105" s="29">
        <v>0</v>
      </c>
      <c r="P105" s="29">
        <v>0</v>
      </c>
      <c r="Q105" s="29">
        <v>9.6280198187747299</v>
      </c>
    </row>
    <row r="106" spans="1:17" hidden="1" x14ac:dyDescent="0.25">
      <c r="A106" s="1">
        <v>104</v>
      </c>
      <c r="B106" s="3">
        <v>39933</v>
      </c>
      <c r="C106" s="29">
        <v>4.4967957977130233</v>
      </c>
      <c r="D106" s="29">
        <v>-19.6216585216285</v>
      </c>
      <c r="E106" s="29">
        <v>37.111101725693572</v>
      </c>
      <c r="F106" s="29">
        <v>4.4967957977130233</v>
      </c>
      <c r="G106" s="29">
        <v>4.4967957977130233</v>
      </c>
      <c r="H106" s="29">
        <v>6.0461061423872486</v>
      </c>
      <c r="I106" s="29">
        <v>6.0461061423872486</v>
      </c>
      <c r="J106" s="29">
        <v>6.0461061423872486</v>
      </c>
      <c r="K106" s="29">
        <v>6.0461061423872486</v>
      </c>
      <c r="L106" s="29">
        <v>6.0461061423872486</v>
      </c>
      <c r="M106" s="29">
        <v>6.0461061423872486</v>
      </c>
      <c r="N106" s="29">
        <v>0</v>
      </c>
      <c r="O106" s="29">
        <v>0</v>
      </c>
      <c r="P106" s="29">
        <v>0</v>
      </c>
      <c r="Q106" s="29">
        <v>10.54290194010027</v>
      </c>
    </row>
    <row r="107" spans="1:17" hidden="1" x14ac:dyDescent="0.25">
      <c r="A107" s="1">
        <v>105</v>
      </c>
      <c r="B107" s="3">
        <v>39964</v>
      </c>
      <c r="C107" s="29">
        <v>4.494491420480009</v>
      </c>
      <c r="D107" s="29">
        <v>-24.084421289998058</v>
      </c>
      <c r="E107" s="29">
        <v>31.699403242776171</v>
      </c>
      <c r="F107" s="29">
        <v>4.494491420480009</v>
      </c>
      <c r="G107" s="29">
        <v>4.494491420480009</v>
      </c>
      <c r="H107" s="29">
        <v>-1.2007869210708639</v>
      </c>
      <c r="I107" s="29">
        <v>-1.2007869210708639</v>
      </c>
      <c r="J107" s="29">
        <v>-1.2007869210708639</v>
      </c>
      <c r="K107" s="29">
        <v>-1.2007869210708639</v>
      </c>
      <c r="L107" s="29">
        <v>-1.2007869210708639</v>
      </c>
      <c r="M107" s="29">
        <v>-1.2007869210708639</v>
      </c>
      <c r="N107" s="29">
        <v>0</v>
      </c>
      <c r="O107" s="29">
        <v>0</v>
      </c>
      <c r="P107" s="29">
        <v>0</v>
      </c>
      <c r="Q107" s="29">
        <v>3.2937044994091451</v>
      </c>
    </row>
    <row r="108" spans="1:17" hidden="1" x14ac:dyDescent="0.25">
      <c r="A108" s="1">
        <v>106</v>
      </c>
      <c r="B108" s="3">
        <v>39994</v>
      </c>
      <c r="C108" s="29">
        <v>4.4922613779964458</v>
      </c>
      <c r="D108" s="29">
        <v>-28.194869330895671</v>
      </c>
      <c r="E108" s="29">
        <v>28.907786152059192</v>
      </c>
      <c r="F108" s="29">
        <v>4.4922613779964458</v>
      </c>
      <c r="G108" s="29">
        <v>4.4922613779964458</v>
      </c>
      <c r="H108" s="29">
        <v>-4.0755545790240388</v>
      </c>
      <c r="I108" s="29">
        <v>-4.0755545790240388</v>
      </c>
      <c r="J108" s="29">
        <v>-4.0755545790240388</v>
      </c>
      <c r="K108" s="29">
        <v>-4.0755545790240388</v>
      </c>
      <c r="L108" s="29">
        <v>-4.0755545790240388</v>
      </c>
      <c r="M108" s="29">
        <v>-4.0755545790240388</v>
      </c>
      <c r="N108" s="29">
        <v>0</v>
      </c>
      <c r="O108" s="29">
        <v>0</v>
      </c>
      <c r="P108" s="29">
        <v>0</v>
      </c>
      <c r="Q108" s="29">
        <v>0.41670679897240692</v>
      </c>
    </row>
    <row r="109" spans="1:17" hidden="1" x14ac:dyDescent="0.25">
      <c r="A109" s="1">
        <v>107</v>
      </c>
      <c r="B109" s="3">
        <v>40025</v>
      </c>
      <c r="C109" s="29">
        <v>4.4899570007634324</v>
      </c>
      <c r="D109" s="29">
        <v>-28.120889358331489</v>
      </c>
      <c r="E109" s="29">
        <v>24.753093304983139</v>
      </c>
      <c r="F109" s="29">
        <v>4.4899570007634324</v>
      </c>
      <c r="G109" s="29">
        <v>4.4899570007634324</v>
      </c>
      <c r="H109" s="29">
        <v>-8.4086111202449398</v>
      </c>
      <c r="I109" s="29">
        <v>-8.4086111202449398</v>
      </c>
      <c r="J109" s="29">
        <v>-8.4086111202449398</v>
      </c>
      <c r="K109" s="29">
        <v>-8.4086111202449398</v>
      </c>
      <c r="L109" s="29">
        <v>-8.4086111202449398</v>
      </c>
      <c r="M109" s="29">
        <v>-8.4086111202449398</v>
      </c>
      <c r="N109" s="29">
        <v>0</v>
      </c>
      <c r="O109" s="29">
        <v>0</v>
      </c>
      <c r="P109" s="29">
        <v>0</v>
      </c>
      <c r="Q109" s="29">
        <v>-3.9186541194815079</v>
      </c>
    </row>
    <row r="110" spans="1:17" hidden="1" x14ac:dyDescent="0.25">
      <c r="A110" s="1">
        <v>108</v>
      </c>
      <c r="B110" s="3">
        <v>40056</v>
      </c>
      <c r="C110" s="29">
        <v>4.4876526235304173</v>
      </c>
      <c r="D110" s="29">
        <v>-32.887006200828253</v>
      </c>
      <c r="E110" s="29">
        <v>25.205729966168779</v>
      </c>
      <c r="F110" s="29">
        <v>4.4876526235304173</v>
      </c>
      <c r="G110" s="29">
        <v>4.4876526235304173</v>
      </c>
      <c r="H110" s="29">
        <v>-9.00565181315147</v>
      </c>
      <c r="I110" s="29">
        <v>-9.00565181315147</v>
      </c>
      <c r="J110" s="29">
        <v>-9.00565181315147</v>
      </c>
      <c r="K110" s="29">
        <v>-9.00565181315147</v>
      </c>
      <c r="L110" s="29">
        <v>-9.00565181315147</v>
      </c>
      <c r="M110" s="29">
        <v>-9.00565181315147</v>
      </c>
      <c r="N110" s="29">
        <v>0</v>
      </c>
      <c r="O110" s="29">
        <v>0</v>
      </c>
      <c r="P110" s="29">
        <v>0</v>
      </c>
      <c r="Q110" s="29">
        <v>-4.5179991896210527</v>
      </c>
    </row>
    <row r="111" spans="1:17" hidden="1" x14ac:dyDescent="0.25">
      <c r="A111" s="1">
        <v>109</v>
      </c>
      <c r="B111" s="3">
        <v>40086</v>
      </c>
      <c r="C111" s="29">
        <v>4.4854225810468549</v>
      </c>
      <c r="D111" s="29">
        <v>-30.619692898247351</v>
      </c>
      <c r="E111" s="29">
        <v>26.470642217454611</v>
      </c>
      <c r="F111" s="29">
        <v>4.4854225810468549</v>
      </c>
      <c r="G111" s="29">
        <v>4.4854225810468549</v>
      </c>
      <c r="H111" s="29">
        <v>-6.9938516557048764</v>
      </c>
      <c r="I111" s="29">
        <v>-6.9938516557048764</v>
      </c>
      <c r="J111" s="29">
        <v>-6.9938516557048764</v>
      </c>
      <c r="K111" s="29">
        <v>-6.9938516557048764</v>
      </c>
      <c r="L111" s="29">
        <v>-6.9938516557048764</v>
      </c>
      <c r="M111" s="29">
        <v>-6.9938516557048764</v>
      </c>
      <c r="N111" s="29">
        <v>0</v>
      </c>
      <c r="O111" s="29">
        <v>0</v>
      </c>
      <c r="P111" s="29">
        <v>0</v>
      </c>
      <c r="Q111" s="29">
        <v>-2.5084290746580211</v>
      </c>
    </row>
    <row r="112" spans="1:17" hidden="1" x14ac:dyDescent="0.25">
      <c r="A112" s="1">
        <v>110</v>
      </c>
      <c r="B112" s="3">
        <v>40117</v>
      </c>
      <c r="C112" s="29">
        <v>4.4831182038138406</v>
      </c>
      <c r="D112" s="29">
        <v>-27.229961498323881</v>
      </c>
      <c r="E112" s="29">
        <v>28.520524527599651</v>
      </c>
      <c r="F112" s="29">
        <v>4.4831182038138406</v>
      </c>
      <c r="G112" s="29">
        <v>4.4831182038138406</v>
      </c>
      <c r="H112" s="29">
        <v>-3.7222481158638621</v>
      </c>
      <c r="I112" s="29">
        <v>-3.7222481158638621</v>
      </c>
      <c r="J112" s="29">
        <v>-3.7222481158638621</v>
      </c>
      <c r="K112" s="29">
        <v>-3.7222481158638621</v>
      </c>
      <c r="L112" s="29">
        <v>-3.7222481158638621</v>
      </c>
      <c r="M112" s="29">
        <v>-3.7222481158638621</v>
      </c>
      <c r="N112" s="29">
        <v>0</v>
      </c>
      <c r="O112" s="29">
        <v>0</v>
      </c>
      <c r="P112" s="29">
        <v>0</v>
      </c>
      <c r="Q112" s="29">
        <v>0.76087008794997857</v>
      </c>
    </row>
    <row r="113" spans="1:17" hidden="1" x14ac:dyDescent="0.25">
      <c r="A113" s="1">
        <v>111</v>
      </c>
      <c r="B113" s="3">
        <v>40147</v>
      </c>
      <c r="C113" s="29">
        <v>4.4808881596246053</v>
      </c>
      <c r="D113" s="29">
        <v>-23.707150122018788</v>
      </c>
      <c r="E113" s="29">
        <v>33.231914994390273</v>
      </c>
      <c r="F113" s="29">
        <v>4.4808881596246053</v>
      </c>
      <c r="G113" s="29">
        <v>4.4808881596246053</v>
      </c>
      <c r="H113" s="29">
        <v>0.66785618099432909</v>
      </c>
      <c r="I113" s="29">
        <v>0.66785618099432909</v>
      </c>
      <c r="J113" s="29">
        <v>0.66785618099432909</v>
      </c>
      <c r="K113" s="29">
        <v>0.66785618099432909</v>
      </c>
      <c r="L113" s="29">
        <v>0.66785618099432909</v>
      </c>
      <c r="M113" s="29">
        <v>0.66785618099432909</v>
      </c>
      <c r="N113" s="29">
        <v>0</v>
      </c>
      <c r="O113" s="29">
        <v>0</v>
      </c>
      <c r="P113" s="29">
        <v>0</v>
      </c>
      <c r="Q113" s="29">
        <v>5.1487443406189346</v>
      </c>
    </row>
    <row r="114" spans="1:17" hidden="1" x14ac:dyDescent="0.25">
      <c r="A114" s="1">
        <v>112</v>
      </c>
      <c r="B114" s="3">
        <v>40178</v>
      </c>
      <c r="C114" s="29">
        <v>4.4785837806290623</v>
      </c>
      <c r="D114" s="29">
        <v>-17.893316990130291</v>
      </c>
      <c r="E114" s="29">
        <v>38.363688363173068</v>
      </c>
      <c r="F114" s="29">
        <v>4.4785837806290623</v>
      </c>
      <c r="G114" s="29">
        <v>4.4785837806290623</v>
      </c>
      <c r="H114" s="29">
        <v>5.4708779176963978</v>
      </c>
      <c r="I114" s="29">
        <v>5.4708779176963978</v>
      </c>
      <c r="J114" s="29">
        <v>5.4708779176963978</v>
      </c>
      <c r="K114" s="29">
        <v>5.4708779176963978</v>
      </c>
      <c r="L114" s="29">
        <v>5.4708779176963978</v>
      </c>
      <c r="M114" s="29">
        <v>5.4708779176963978</v>
      </c>
      <c r="N114" s="29">
        <v>0</v>
      </c>
      <c r="O114" s="29">
        <v>0</v>
      </c>
      <c r="P114" s="29">
        <v>0</v>
      </c>
      <c r="Q114" s="29">
        <v>9.9494616983254609</v>
      </c>
    </row>
    <row r="115" spans="1:17" hidden="1" x14ac:dyDescent="0.25">
      <c r="A115" s="1">
        <v>113</v>
      </c>
      <c r="B115" s="3">
        <v>40209</v>
      </c>
      <c r="C115" s="29">
        <v>4.4762794016335192</v>
      </c>
      <c r="D115" s="29">
        <v>-15.46849771878844</v>
      </c>
      <c r="E115" s="29">
        <v>40.732680394502168</v>
      </c>
      <c r="F115" s="29">
        <v>4.4762794016335192</v>
      </c>
      <c r="G115" s="29">
        <v>4.4762794016335192</v>
      </c>
      <c r="H115" s="29">
        <v>7.1275142147735444</v>
      </c>
      <c r="I115" s="29">
        <v>7.1275142147735444</v>
      </c>
      <c r="J115" s="29">
        <v>7.1275142147735444</v>
      </c>
      <c r="K115" s="29">
        <v>7.1275142147735444</v>
      </c>
      <c r="L115" s="29">
        <v>7.1275142147735444</v>
      </c>
      <c r="M115" s="29">
        <v>7.1275142147735444</v>
      </c>
      <c r="N115" s="29">
        <v>0</v>
      </c>
      <c r="O115" s="29">
        <v>0</v>
      </c>
      <c r="P115" s="29">
        <v>0</v>
      </c>
      <c r="Q115" s="29">
        <v>11.60379361640706</v>
      </c>
    </row>
    <row r="116" spans="1:17" hidden="1" x14ac:dyDescent="0.25">
      <c r="A116" s="1">
        <v>114</v>
      </c>
      <c r="B116" s="3">
        <v>40237</v>
      </c>
      <c r="C116" s="29">
        <v>4.4741980270569002</v>
      </c>
      <c r="D116" s="29">
        <v>-15.02652849089908</v>
      </c>
      <c r="E116" s="29">
        <v>41.795732439248383</v>
      </c>
      <c r="F116" s="29">
        <v>4.4741980270569002</v>
      </c>
      <c r="G116" s="29">
        <v>4.4741980270569002</v>
      </c>
      <c r="H116" s="29">
        <v>7.6801420293463494</v>
      </c>
      <c r="I116" s="29">
        <v>7.6801420293463494</v>
      </c>
      <c r="J116" s="29">
        <v>7.6801420293463494</v>
      </c>
      <c r="K116" s="29">
        <v>7.6801420293463494</v>
      </c>
      <c r="L116" s="29">
        <v>7.6801420293463494</v>
      </c>
      <c r="M116" s="29">
        <v>7.6801420293463494</v>
      </c>
      <c r="N116" s="29">
        <v>0</v>
      </c>
      <c r="O116" s="29">
        <v>0</v>
      </c>
      <c r="P116" s="29">
        <v>0</v>
      </c>
      <c r="Q116" s="29">
        <v>12.15434005640325</v>
      </c>
    </row>
    <row r="117" spans="1:17" hidden="1" x14ac:dyDescent="0.25">
      <c r="A117" s="1">
        <v>115</v>
      </c>
      <c r="B117" s="3">
        <v>40268</v>
      </c>
      <c r="C117" s="29">
        <v>4.4718936480613571</v>
      </c>
      <c r="D117" s="29">
        <v>-18.92610046451912</v>
      </c>
      <c r="E117" s="29">
        <v>37.956107148537207</v>
      </c>
      <c r="F117" s="29">
        <v>4.4718936480613571</v>
      </c>
      <c r="G117" s="29">
        <v>4.4718936480613571</v>
      </c>
      <c r="H117" s="29">
        <v>5.4300347723708446</v>
      </c>
      <c r="I117" s="29">
        <v>5.4300347723708446</v>
      </c>
      <c r="J117" s="29">
        <v>5.4300347723708446</v>
      </c>
      <c r="K117" s="29">
        <v>5.4300347723708446</v>
      </c>
      <c r="L117" s="29">
        <v>5.4300347723708446</v>
      </c>
      <c r="M117" s="29">
        <v>5.4300347723708446</v>
      </c>
      <c r="N117" s="29">
        <v>0</v>
      </c>
      <c r="O117" s="29">
        <v>0</v>
      </c>
      <c r="P117" s="29">
        <v>0</v>
      </c>
      <c r="Q117" s="29">
        <v>9.9019284204322027</v>
      </c>
    </row>
    <row r="118" spans="1:17" hidden="1" x14ac:dyDescent="0.25">
      <c r="A118" s="1">
        <v>116</v>
      </c>
      <c r="B118" s="3">
        <v>40298</v>
      </c>
      <c r="C118" s="29">
        <v>4.4696636038721218</v>
      </c>
      <c r="D118" s="29">
        <v>-17.42705978771933</v>
      </c>
      <c r="E118" s="29">
        <v>39.421232153289758</v>
      </c>
      <c r="F118" s="29">
        <v>4.4696636038721218</v>
      </c>
      <c r="G118" s="29">
        <v>4.4696636038721218</v>
      </c>
      <c r="H118" s="29">
        <v>5.0844965836330767</v>
      </c>
      <c r="I118" s="29">
        <v>5.0844965836330767</v>
      </c>
      <c r="J118" s="29">
        <v>5.0844965836330767</v>
      </c>
      <c r="K118" s="29">
        <v>5.0844965836330767</v>
      </c>
      <c r="L118" s="29">
        <v>5.0844965836330767</v>
      </c>
      <c r="M118" s="29">
        <v>5.0844965836330767</v>
      </c>
      <c r="N118" s="29">
        <v>0</v>
      </c>
      <c r="O118" s="29">
        <v>0</v>
      </c>
      <c r="P118" s="29">
        <v>0</v>
      </c>
      <c r="Q118" s="29">
        <v>9.5541601875051985</v>
      </c>
    </row>
    <row r="119" spans="1:17" hidden="1" x14ac:dyDescent="0.25">
      <c r="A119" s="1">
        <v>117</v>
      </c>
      <c r="B119" s="3">
        <v>40329</v>
      </c>
      <c r="C119" s="29">
        <v>4.4673592248765788</v>
      </c>
      <c r="D119" s="29">
        <v>-22.782577116901059</v>
      </c>
      <c r="E119" s="29">
        <v>32.287533626844557</v>
      </c>
      <c r="F119" s="29">
        <v>4.4673592248765788</v>
      </c>
      <c r="G119" s="29">
        <v>4.4673592248765788</v>
      </c>
      <c r="H119" s="29">
        <v>-1.3220645705743741</v>
      </c>
      <c r="I119" s="29">
        <v>-1.3220645705743741</v>
      </c>
      <c r="J119" s="29">
        <v>-1.3220645705743741</v>
      </c>
      <c r="K119" s="29">
        <v>-1.3220645705743741</v>
      </c>
      <c r="L119" s="29">
        <v>-1.3220645705743741</v>
      </c>
      <c r="M119" s="29">
        <v>-1.3220645705743741</v>
      </c>
      <c r="N119" s="29">
        <v>0</v>
      </c>
      <c r="O119" s="29">
        <v>0</v>
      </c>
      <c r="P119" s="29">
        <v>0</v>
      </c>
      <c r="Q119" s="29">
        <v>3.1452946543022051</v>
      </c>
    </row>
    <row r="120" spans="1:17" hidden="1" x14ac:dyDescent="0.25">
      <c r="A120" s="1">
        <v>118</v>
      </c>
      <c r="B120" s="3">
        <v>40359</v>
      </c>
      <c r="C120" s="29">
        <v>4.4651291806873434</v>
      </c>
      <c r="D120" s="29">
        <v>-27.723541982777309</v>
      </c>
      <c r="E120" s="29">
        <v>29.473227472869141</v>
      </c>
      <c r="F120" s="29">
        <v>4.4651291806873434</v>
      </c>
      <c r="G120" s="29">
        <v>4.4651291806873434</v>
      </c>
      <c r="H120" s="29">
        <v>-3.8849890823680102</v>
      </c>
      <c r="I120" s="29">
        <v>-3.8849890823680102</v>
      </c>
      <c r="J120" s="29">
        <v>-3.8849890823680102</v>
      </c>
      <c r="K120" s="29">
        <v>-3.8849890823680102</v>
      </c>
      <c r="L120" s="29">
        <v>-3.8849890823680102</v>
      </c>
      <c r="M120" s="29">
        <v>-3.8849890823680102</v>
      </c>
      <c r="N120" s="29">
        <v>0</v>
      </c>
      <c r="O120" s="29">
        <v>0</v>
      </c>
      <c r="P120" s="29">
        <v>0</v>
      </c>
      <c r="Q120" s="29">
        <v>0.58014009831933366</v>
      </c>
    </row>
    <row r="121" spans="1:17" hidden="1" x14ac:dyDescent="0.25">
      <c r="A121" s="1">
        <v>119</v>
      </c>
      <c r="B121" s="3">
        <v>40390</v>
      </c>
      <c r="C121" s="29">
        <v>4.462824799144415</v>
      </c>
      <c r="D121" s="29">
        <v>-32.903001149102359</v>
      </c>
      <c r="E121" s="29">
        <v>23.29823682087941</v>
      </c>
      <c r="F121" s="29">
        <v>4.462824799144415</v>
      </c>
      <c r="G121" s="29">
        <v>4.462824799144415</v>
      </c>
      <c r="H121" s="29">
        <v>-8.2039473607050866</v>
      </c>
      <c r="I121" s="29">
        <v>-8.2039473607050866</v>
      </c>
      <c r="J121" s="29">
        <v>-8.2039473607050866</v>
      </c>
      <c r="K121" s="29">
        <v>-8.2039473607050866</v>
      </c>
      <c r="L121" s="29">
        <v>-8.2039473607050866</v>
      </c>
      <c r="M121" s="29">
        <v>-8.2039473607050866</v>
      </c>
      <c r="N121" s="29">
        <v>0</v>
      </c>
      <c r="O121" s="29">
        <v>0</v>
      </c>
      <c r="P121" s="29">
        <v>0</v>
      </c>
      <c r="Q121" s="29">
        <v>-3.741122561560672</v>
      </c>
    </row>
    <row r="122" spans="1:17" hidden="1" x14ac:dyDescent="0.25">
      <c r="A122" s="1">
        <v>120</v>
      </c>
      <c r="B122" s="3">
        <v>40421</v>
      </c>
      <c r="C122" s="29">
        <v>4.4605204176014874</v>
      </c>
      <c r="D122" s="29">
        <v>-31.822037368052399</v>
      </c>
      <c r="E122" s="29">
        <v>21.331557589793679</v>
      </c>
      <c r="F122" s="29">
        <v>4.4605204176014874</v>
      </c>
      <c r="G122" s="29">
        <v>4.4605204176014874</v>
      </c>
      <c r="H122" s="29">
        <v>-8.5052486967608942</v>
      </c>
      <c r="I122" s="29">
        <v>-8.5052486967608942</v>
      </c>
      <c r="J122" s="29">
        <v>-8.5052486967608942</v>
      </c>
      <c r="K122" s="29">
        <v>-8.5052486967608942</v>
      </c>
      <c r="L122" s="29">
        <v>-8.5052486967608942</v>
      </c>
      <c r="M122" s="29">
        <v>-8.5052486967608942</v>
      </c>
      <c r="N122" s="29">
        <v>0</v>
      </c>
      <c r="O122" s="29">
        <v>0</v>
      </c>
      <c r="P122" s="29">
        <v>0</v>
      </c>
      <c r="Q122" s="29">
        <v>-4.0447282791594077</v>
      </c>
    </row>
    <row r="123" spans="1:17" hidden="1" x14ac:dyDescent="0.25">
      <c r="A123" s="1">
        <v>121</v>
      </c>
      <c r="B123" s="3">
        <v>40451</v>
      </c>
      <c r="C123" s="29">
        <v>4.4582903709470392</v>
      </c>
      <c r="D123" s="29">
        <v>-30.12776490837625</v>
      </c>
      <c r="E123" s="29">
        <v>26.532402853224561</v>
      </c>
      <c r="F123" s="29">
        <v>4.4582903709470392</v>
      </c>
      <c r="G123" s="29">
        <v>4.4582903709470392</v>
      </c>
      <c r="H123" s="29">
        <v>-7.1233827135609706</v>
      </c>
      <c r="I123" s="29">
        <v>-7.1233827135609706</v>
      </c>
      <c r="J123" s="29">
        <v>-7.1233827135609706</v>
      </c>
      <c r="K123" s="29">
        <v>-7.1233827135609706</v>
      </c>
      <c r="L123" s="29">
        <v>-7.1233827135609706</v>
      </c>
      <c r="M123" s="29">
        <v>-7.1233827135609706</v>
      </c>
      <c r="N123" s="29">
        <v>0</v>
      </c>
      <c r="O123" s="29">
        <v>0</v>
      </c>
      <c r="P123" s="29">
        <v>0</v>
      </c>
      <c r="Q123" s="29">
        <v>-2.665092342613931</v>
      </c>
    </row>
    <row r="124" spans="1:17" hidden="1" x14ac:dyDescent="0.25">
      <c r="A124" s="1">
        <v>122</v>
      </c>
      <c r="B124" s="3">
        <v>40482</v>
      </c>
      <c r="C124" s="29">
        <v>4.4559859894041107</v>
      </c>
      <c r="D124" s="29">
        <v>-27.821942865543051</v>
      </c>
      <c r="E124" s="29">
        <v>30.832916035597659</v>
      </c>
      <c r="F124" s="29">
        <v>4.4559859894041107</v>
      </c>
      <c r="G124" s="29">
        <v>4.4559859894041107</v>
      </c>
      <c r="H124" s="29">
        <v>-3.8008184776200782</v>
      </c>
      <c r="I124" s="29">
        <v>-3.8008184776200782</v>
      </c>
      <c r="J124" s="29">
        <v>-3.8008184776200782</v>
      </c>
      <c r="K124" s="29">
        <v>-3.8008184776200782</v>
      </c>
      <c r="L124" s="29">
        <v>-3.8008184776200782</v>
      </c>
      <c r="M124" s="29">
        <v>-3.8008184776200782</v>
      </c>
      <c r="N124" s="29">
        <v>0</v>
      </c>
      <c r="O124" s="29">
        <v>0</v>
      </c>
      <c r="P124" s="29">
        <v>0</v>
      </c>
      <c r="Q124" s="29">
        <v>0.65516751178403299</v>
      </c>
    </row>
    <row r="125" spans="1:17" hidden="1" x14ac:dyDescent="0.25">
      <c r="A125" s="1">
        <v>123</v>
      </c>
      <c r="B125" s="3">
        <v>40512</v>
      </c>
      <c r="C125" s="29">
        <v>4.4537559427496634</v>
      </c>
      <c r="D125" s="29">
        <v>-25.570542477412161</v>
      </c>
      <c r="E125" s="29">
        <v>30.57496204233918</v>
      </c>
      <c r="F125" s="29">
        <v>4.4537559427496634</v>
      </c>
      <c r="G125" s="29">
        <v>4.4537559427496634</v>
      </c>
      <c r="H125" s="29">
        <v>0.12432607360270601</v>
      </c>
      <c r="I125" s="29">
        <v>0.12432607360270601</v>
      </c>
      <c r="J125" s="29">
        <v>0.12432607360270601</v>
      </c>
      <c r="K125" s="29">
        <v>0.12432607360270601</v>
      </c>
      <c r="L125" s="29">
        <v>0.12432607360270601</v>
      </c>
      <c r="M125" s="29">
        <v>0.12432607360270601</v>
      </c>
      <c r="N125" s="29">
        <v>0</v>
      </c>
      <c r="O125" s="29">
        <v>0</v>
      </c>
      <c r="P125" s="29">
        <v>0</v>
      </c>
      <c r="Q125" s="29">
        <v>4.5780820163523694</v>
      </c>
    </row>
    <row r="126" spans="1:17" hidden="1" x14ac:dyDescent="0.25">
      <c r="A126" s="1">
        <v>124</v>
      </c>
      <c r="B126" s="3">
        <v>40543</v>
      </c>
      <c r="C126" s="29">
        <v>4.4514515612067349</v>
      </c>
      <c r="D126" s="29">
        <v>-17.991330859031191</v>
      </c>
      <c r="E126" s="29">
        <v>37.528890351999863</v>
      </c>
      <c r="F126" s="29">
        <v>4.4514515612067349</v>
      </c>
      <c r="G126" s="29">
        <v>4.4514515612067349</v>
      </c>
      <c r="H126" s="29">
        <v>5.0837630312973454</v>
      </c>
      <c r="I126" s="29">
        <v>5.0837630312973454</v>
      </c>
      <c r="J126" s="29">
        <v>5.0837630312973454</v>
      </c>
      <c r="K126" s="29">
        <v>5.0837630312973454</v>
      </c>
      <c r="L126" s="29">
        <v>5.0837630312973454</v>
      </c>
      <c r="M126" s="29">
        <v>5.0837630312973454</v>
      </c>
      <c r="N126" s="29">
        <v>0</v>
      </c>
      <c r="O126" s="29">
        <v>0</v>
      </c>
      <c r="P126" s="29">
        <v>0</v>
      </c>
      <c r="Q126" s="29">
        <v>9.5352145925040794</v>
      </c>
    </row>
    <row r="127" spans="1:17" hidden="1" x14ac:dyDescent="0.25">
      <c r="A127" s="1">
        <v>125</v>
      </c>
      <c r="B127" s="3">
        <v>40574</v>
      </c>
      <c r="C127" s="29">
        <v>4.4491471796638056</v>
      </c>
      <c r="D127" s="29">
        <v>-15.97984152962581</v>
      </c>
      <c r="E127" s="29">
        <v>41.102289570596703</v>
      </c>
      <c r="F127" s="29">
        <v>4.4491471796638056</v>
      </c>
      <c r="G127" s="29">
        <v>4.4491471796638056</v>
      </c>
      <c r="H127" s="29">
        <v>7.5286357179768668</v>
      </c>
      <c r="I127" s="29">
        <v>7.5286357179768668</v>
      </c>
      <c r="J127" s="29">
        <v>7.5286357179768668</v>
      </c>
      <c r="K127" s="29">
        <v>7.5286357179768668</v>
      </c>
      <c r="L127" s="29">
        <v>7.5286357179768668</v>
      </c>
      <c r="M127" s="29">
        <v>7.5286357179768668</v>
      </c>
      <c r="N127" s="29">
        <v>0</v>
      </c>
      <c r="O127" s="29">
        <v>0</v>
      </c>
      <c r="P127" s="29">
        <v>0</v>
      </c>
      <c r="Q127" s="29">
        <v>11.977782897640671</v>
      </c>
    </row>
    <row r="128" spans="1:17" hidden="1" x14ac:dyDescent="0.25">
      <c r="A128" s="1">
        <v>126</v>
      </c>
      <c r="B128" s="3">
        <v>40602</v>
      </c>
      <c r="C128" s="29">
        <v>4.4470658027863212</v>
      </c>
      <c r="D128" s="29">
        <v>-16.23234621492918</v>
      </c>
      <c r="E128" s="29">
        <v>41.886713739179022</v>
      </c>
      <c r="F128" s="29">
        <v>4.4470658027863212</v>
      </c>
      <c r="G128" s="29">
        <v>4.4470658027863212</v>
      </c>
      <c r="H128" s="29">
        <v>8.1660728916029139</v>
      </c>
      <c r="I128" s="29">
        <v>8.1660728916029139</v>
      </c>
      <c r="J128" s="29">
        <v>8.1660728916029139</v>
      </c>
      <c r="K128" s="29">
        <v>8.1660728916029139</v>
      </c>
      <c r="L128" s="29">
        <v>8.1660728916029139</v>
      </c>
      <c r="M128" s="29">
        <v>8.1660728916029139</v>
      </c>
      <c r="N128" s="29">
        <v>0</v>
      </c>
      <c r="O128" s="29">
        <v>0</v>
      </c>
      <c r="P128" s="29">
        <v>0</v>
      </c>
      <c r="Q128" s="29">
        <v>12.613138694389241</v>
      </c>
    </row>
    <row r="129" spans="1:17" hidden="1" x14ac:dyDescent="0.25">
      <c r="A129" s="1">
        <v>127</v>
      </c>
      <c r="B129" s="3">
        <v>40633</v>
      </c>
      <c r="C129" s="29">
        <v>4.4447614182756663</v>
      </c>
      <c r="D129" s="29">
        <v>-17.225025759399159</v>
      </c>
      <c r="E129" s="29">
        <v>36.276763223305707</v>
      </c>
      <c r="F129" s="29">
        <v>4.4447614182756663</v>
      </c>
      <c r="G129" s="29">
        <v>4.4447614182756663</v>
      </c>
      <c r="H129" s="29">
        <v>5.7073405662300507</v>
      </c>
      <c r="I129" s="29">
        <v>5.7073405662300507</v>
      </c>
      <c r="J129" s="29">
        <v>5.7073405662300507</v>
      </c>
      <c r="K129" s="29">
        <v>5.7073405662300507</v>
      </c>
      <c r="L129" s="29">
        <v>5.7073405662300507</v>
      </c>
      <c r="M129" s="29">
        <v>5.7073405662300507</v>
      </c>
      <c r="N129" s="29">
        <v>0</v>
      </c>
      <c r="O129" s="29">
        <v>0</v>
      </c>
      <c r="P129" s="29">
        <v>0</v>
      </c>
      <c r="Q129" s="29">
        <v>10.15210198450572</v>
      </c>
    </row>
    <row r="130" spans="1:17" hidden="1" x14ac:dyDescent="0.25">
      <c r="A130" s="1">
        <v>128</v>
      </c>
      <c r="B130" s="3">
        <v>40663</v>
      </c>
      <c r="C130" s="29">
        <v>4.4425313687492256</v>
      </c>
      <c r="D130" s="29">
        <v>-17.271602804251049</v>
      </c>
      <c r="E130" s="29">
        <v>36.350804391041358</v>
      </c>
      <c r="F130" s="29">
        <v>4.4425313687492256</v>
      </c>
      <c r="G130" s="29">
        <v>4.4425313687492256</v>
      </c>
      <c r="H130" s="29">
        <v>4.1149179113594752</v>
      </c>
      <c r="I130" s="29">
        <v>4.1149179113594752</v>
      </c>
      <c r="J130" s="29">
        <v>4.1149179113594752</v>
      </c>
      <c r="K130" s="29">
        <v>4.1149179113594752</v>
      </c>
      <c r="L130" s="29">
        <v>4.1149179113594752</v>
      </c>
      <c r="M130" s="29">
        <v>4.1149179113594752</v>
      </c>
      <c r="N130" s="29">
        <v>0</v>
      </c>
      <c r="O130" s="29">
        <v>0</v>
      </c>
      <c r="P130" s="29">
        <v>0</v>
      </c>
      <c r="Q130" s="29">
        <v>8.5574492801087008</v>
      </c>
    </row>
    <row r="131" spans="1:17" hidden="1" x14ac:dyDescent="0.25">
      <c r="A131" s="1">
        <v>129</v>
      </c>
      <c r="B131" s="3">
        <v>40694</v>
      </c>
      <c r="C131" s="29">
        <v>4.4402269842385698</v>
      </c>
      <c r="D131" s="29">
        <v>-26.20602308187166</v>
      </c>
      <c r="E131" s="29">
        <v>30.956599599042359</v>
      </c>
      <c r="F131" s="29">
        <v>4.4402269842385698</v>
      </c>
      <c r="G131" s="29">
        <v>4.4402269842385698</v>
      </c>
      <c r="H131" s="29">
        <v>-1.4265977548874511</v>
      </c>
      <c r="I131" s="29">
        <v>-1.4265977548874511</v>
      </c>
      <c r="J131" s="29">
        <v>-1.4265977548874511</v>
      </c>
      <c r="K131" s="29">
        <v>-1.4265977548874511</v>
      </c>
      <c r="L131" s="29">
        <v>-1.4265977548874511</v>
      </c>
      <c r="M131" s="29">
        <v>-1.4265977548874511</v>
      </c>
      <c r="N131" s="29">
        <v>0</v>
      </c>
      <c r="O131" s="29">
        <v>0</v>
      </c>
      <c r="P131" s="29">
        <v>0</v>
      </c>
      <c r="Q131" s="29">
        <v>3.013629229351118</v>
      </c>
    </row>
    <row r="132" spans="1:17" hidden="1" x14ac:dyDescent="0.25">
      <c r="A132" s="1">
        <v>130</v>
      </c>
      <c r="B132" s="3">
        <v>40724</v>
      </c>
      <c r="C132" s="29">
        <v>4.4379969347121291</v>
      </c>
      <c r="D132" s="29">
        <v>-27.052826117469149</v>
      </c>
      <c r="E132" s="29">
        <v>30.28392396063704</v>
      </c>
      <c r="F132" s="29">
        <v>4.4379969347121291</v>
      </c>
      <c r="G132" s="29">
        <v>4.4379969347121291</v>
      </c>
      <c r="H132" s="29">
        <v>-3.6829291448799539</v>
      </c>
      <c r="I132" s="29">
        <v>-3.6829291448799539</v>
      </c>
      <c r="J132" s="29">
        <v>-3.6829291448799539</v>
      </c>
      <c r="K132" s="29">
        <v>-3.6829291448799539</v>
      </c>
      <c r="L132" s="29">
        <v>-3.6829291448799539</v>
      </c>
      <c r="M132" s="29">
        <v>-3.6829291448799539</v>
      </c>
      <c r="N132" s="29">
        <v>0</v>
      </c>
      <c r="O132" s="29">
        <v>0</v>
      </c>
      <c r="P132" s="29">
        <v>0</v>
      </c>
      <c r="Q132" s="29">
        <v>0.75506778983217471</v>
      </c>
    </row>
    <row r="133" spans="1:17" hidden="1" x14ac:dyDescent="0.25">
      <c r="A133" s="1">
        <v>131</v>
      </c>
      <c r="B133" s="3">
        <v>40755</v>
      </c>
      <c r="C133" s="29">
        <v>4.4356925502014732</v>
      </c>
      <c r="D133" s="29">
        <v>-32.329670048437777</v>
      </c>
      <c r="E133" s="29">
        <v>24.814321141790451</v>
      </c>
      <c r="F133" s="29">
        <v>4.4356925502014732</v>
      </c>
      <c r="G133" s="29">
        <v>4.4356925502014732</v>
      </c>
      <c r="H133" s="29">
        <v>-7.9918967137788686</v>
      </c>
      <c r="I133" s="29">
        <v>-7.9918967137788686</v>
      </c>
      <c r="J133" s="29">
        <v>-7.9918967137788686</v>
      </c>
      <c r="K133" s="29">
        <v>-7.9918967137788686</v>
      </c>
      <c r="L133" s="29">
        <v>-7.9918967137788686</v>
      </c>
      <c r="M133" s="29">
        <v>-7.9918967137788686</v>
      </c>
      <c r="N133" s="29">
        <v>0</v>
      </c>
      <c r="O133" s="29">
        <v>0</v>
      </c>
      <c r="P133" s="29">
        <v>0</v>
      </c>
      <c r="Q133" s="29">
        <v>-3.5562041635773962</v>
      </c>
    </row>
    <row r="134" spans="1:17" hidden="1" x14ac:dyDescent="0.25">
      <c r="A134" s="1">
        <v>132</v>
      </c>
      <c r="B134" s="3">
        <v>40786</v>
      </c>
      <c r="C134" s="29">
        <v>4.4333881656908183</v>
      </c>
      <c r="D134" s="29">
        <v>-30.800495673317599</v>
      </c>
      <c r="E134" s="29">
        <v>25.998327593799019</v>
      </c>
      <c r="F134" s="29">
        <v>4.4333881656908183</v>
      </c>
      <c r="G134" s="29">
        <v>4.4333881656908183</v>
      </c>
      <c r="H134" s="29">
        <v>-8.0099989713952819</v>
      </c>
      <c r="I134" s="29">
        <v>-8.0099989713952819</v>
      </c>
      <c r="J134" s="29">
        <v>-8.0099989713952819</v>
      </c>
      <c r="K134" s="29">
        <v>-8.0099989713952819</v>
      </c>
      <c r="L134" s="29">
        <v>-8.0099989713952819</v>
      </c>
      <c r="M134" s="29">
        <v>-8.0099989713952819</v>
      </c>
      <c r="N134" s="29">
        <v>0</v>
      </c>
      <c r="O134" s="29">
        <v>0</v>
      </c>
      <c r="P134" s="29">
        <v>0</v>
      </c>
      <c r="Q134" s="29">
        <v>-3.5766108057044641</v>
      </c>
    </row>
    <row r="135" spans="1:17" hidden="1" x14ac:dyDescent="0.25">
      <c r="A135" s="1">
        <v>133</v>
      </c>
      <c r="B135" s="3">
        <v>40816</v>
      </c>
      <c r="C135" s="29">
        <v>4.4311581161643767</v>
      </c>
      <c r="D135" s="29">
        <v>-32.504307746425383</v>
      </c>
      <c r="E135" s="29">
        <v>24.11080594982603</v>
      </c>
      <c r="F135" s="29">
        <v>4.4311581161643767</v>
      </c>
      <c r="G135" s="29">
        <v>4.4311581161643767</v>
      </c>
      <c r="H135" s="29">
        <v>-7.2654331189847792</v>
      </c>
      <c r="I135" s="29">
        <v>-7.2654331189847792</v>
      </c>
      <c r="J135" s="29">
        <v>-7.2654331189847792</v>
      </c>
      <c r="K135" s="29">
        <v>-7.2654331189847792</v>
      </c>
      <c r="L135" s="29">
        <v>-7.2654331189847792</v>
      </c>
      <c r="M135" s="29">
        <v>-7.2654331189847792</v>
      </c>
      <c r="N135" s="29">
        <v>0</v>
      </c>
      <c r="O135" s="29">
        <v>0</v>
      </c>
      <c r="P135" s="29">
        <v>0</v>
      </c>
      <c r="Q135" s="29">
        <v>-2.834275002820402</v>
      </c>
    </row>
    <row r="136" spans="1:17" hidden="1" x14ac:dyDescent="0.25">
      <c r="A136" s="1">
        <v>134</v>
      </c>
      <c r="B136" s="3">
        <v>40847</v>
      </c>
      <c r="C136" s="29">
        <v>4.4288537316537209</v>
      </c>
      <c r="D136" s="29">
        <v>-27.480033229520881</v>
      </c>
      <c r="E136" s="29">
        <v>26.63559831855278</v>
      </c>
      <c r="F136" s="29">
        <v>4.4288537316537209</v>
      </c>
      <c r="G136" s="29">
        <v>4.4288537316537209</v>
      </c>
      <c r="H136" s="29">
        <v>-3.889267441806143</v>
      </c>
      <c r="I136" s="29">
        <v>-3.889267441806143</v>
      </c>
      <c r="J136" s="29">
        <v>-3.889267441806143</v>
      </c>
      <c r="K136" s="29">
        <v>-3.889267441806143</v>
      </c>
      <c r="L136" s="29">
        <v>-3.889267441806143</v>
      </c>
      <c r="M136" s="29">
        <v>-3.889267441806143</v>
      </c>
      <c r="N136" s="29">
        <v>0</v>
      </c>
      <c r="O136" s="29">
        <v>0</v>
      </c>
      <c r="P136" s="29">
        <v>0</v>
      </c>
      <c r="Q136" s="29">
        <v>0.53958628984757739</v>
      </c>
    </row>
    <row r="137" spans="1:17" hidden="1" x14ac:dyDescent="0.25">
      <c r="A137" s="1">
        <v>135</v>
      </c>
      <c r="B137" s="3">
        <v>40877</v>
      </c>
      <c r="C137" s="29">
        <v>4.4266236916727806</v>
      </c>
      <c r="D137" s="29">
        <v>-22.98776292903603</v>
      </c>
      <c r="E137" s="29">
        <v>32.455559270321707</v>
      </c>
      <c r="F137" s="29">
        <v>4.4266236916727806</v>
      </c>
      <c r="G137" s="29">
        <v>4.4266236916727806</v>
      </c>
      <c r="H137" s="29">
        <v>-0.41929641764266518</v>
      </c>
      <c r="I137" s="29">
        <v>-0.41929641764266518</v>
      </c>
      <c r="J137" s="29">
        <v>-0.41929641764266518</v>
      </c>
      <c r="K137" s="29">
        <v>-0.41929641764266518</v>
      </c>
      <c r="L137" s="29">
        <v>-0.41929641764266518</v>
      </c>
      <c r="M137" s="29">
        <v>-0.41929641764266518</v>
      </c>
      <c r="N137" s="29">
        <v>0</v>
      </c>
      <c r="O137" s="29">
        <v>0</v>
      </c>
      <c r="P137" s="29">
        <v>0</v>
      </c>
      <c r="Q137" s="29">
        <v>4.007327274030116</v>
      </c>
    </row>
    <row r="138" spans="1:17" hidden="1" x14ac:dyDescent="0.25">
      <c r="A138" s="1">
        <v>136</v>
      </c>
      <c r="B138" s="3">
        <v>40908</v>
      </c>
      <c r="C138" s="29">
        <v>4.4243193170258097</v>
      </c>
      <c r="D138" s="29">
        <v>-18.718348568411528</v>
      </c>
      <c r="E138" s="29">
        <v>37.325324044930603</v>
      </c>
      <c r="F138" s="29">
        <v>4.4243193170258097</v>
      </c>
      <c r="G138" s="29">
        <v>4.4243193170258097</v>
      </c>
      <c r="H138" s="29">
        <v>4.7141294979693296</v>
      </c>
      <c r="I138" s="29">
        <v>4.7141294979693296</v>
      </c>
      <c r="J138" s="29">
        <v>4.7141294979693296</v>
      </c>
      <c r="K138" s="29">
        <v>4.7141294979693296</v>
      </c>
      <c r="L138" s="29">
        <v>4.7141294979693296</v>
      </c>
      <c r="M138" s="29">
        <v>4.7141294979693296</v>
      </c>
      <c r="N138" s="29">
        <v>0</v>
      </c>
      <c r="O138" s="29">
        <v>0</v>
      </c>
      <c r="P138" s="29">
        <v>0</v>
      </c>
      <c r="Q138" s="29">
        <v>9.1384488149951402</v>
      </c>
    </row>
    <row r="139" spans="1:17" hidden="1" x14ac:dyDescent="0.25">
      <c r="A139" s="1">
        <v>137</v>
      </c>
      <c r="B139" s="3">
        <v>40939</v>
      </c>
      <c r="C139" s="29">
        <v>4.422014942378838</v>
      </c>
      <c r="D139" s="29">
        <v>-14.27385977394048</v>
      </c>
      <c r="E139" s="29">
        <v>38.853830678240932</v>
      </c>
      <c r="F139" s="29">
        <v>4.422014942378838</v>
      </c>
      <c r="G139" s="29">
        <v>4.422014942378838</v>
      </c>
      <c r="H139" s="29">
        <v>7.9458588713833453</v>
      </c>
      <c r="I139" s="29">
        <v>7.9458588713833453</v>
      </c>
      <c r="J139" s="29">
        <v>7.9458588713833453</v>
      </c>
      <c r="K139" s="29">
        <v>7.9458588713833453</v>
      </c>
      <c r="L139" s="29">
        <v>7.9458588713833453</v>
      </c>
      <c r="M139" s="29">
        <v>7.9458588713833453</v>
      </c>
      <c r="N139" s="29">
        <v>0</v>
      </c>
      <c r="O139" s="29">
        <v>0</v>
      </c>
      <c r="P139" s="29">
        <v>0</v>
      </c>
      <c r="Q139" s="29">
        <v>12.367873813762181</v>
      </c>
    </row>
    <row r="140" spans="1:17" hidden="1" x14ac:dyDescent="0.25">
      <c r="A140" s="1">
        <v>138</v>
      </c>
      <c r="B140" s="3">
        <v>40968</v>
      </c>
      <c r="C140" s="29">
        <v>4.4198592370639291</v>
      </c>
      <c r="D140" s="29">
        <v>-16.051030393448009</v>
      </c>
      <c r="E140" s="29">
        <v>41.209201052370297</v>
      </c>
      <c r="F140" s="29">
        <v>4.4198592370639291</v>
      </c>
      <c r="G140" s="29">
        <v>4.4198592370639291</v>
      </c>
      <c r="H140" s="29">
        <v>6.6861044110474239</v>
      </c>
      <c r="I140" s="29">
        <v>6.6861044110474239</v>
      </c>
      <c r="J140" s="29">
        <v>6.6861044110474239</v>
      </c>
      <c r="K140" s="29">
        <v>6.6861044110474239</v>
      </c>
      <c r="L140" s="29">
        <v>6.6861044110474239</v>
      </c>
      <c r="M140" s="29">
        <v>6.6861044110474239</v>
      </c>
      <c r="N140" s="29">
        <v>0</v>
      </c>
      <c r="O140" s="29">
        <v>0</v>
      </c>
      <c r="P140" s="29">
        <v>0</v>
      </c>
      <c r="Q140" s="29">
        <v>11.10596364811135</v>
      </c>
    </row>
    <row r="141" spans="1:17" hidden="1" x14ac:dyDescent="0.25">
      <c r="A141" s="1">
        <v>139</v>
      </c>
      <c r="B141" s="3">
        <v>40999</v>
      </c>
      <c r="C141" s="29">
        <v>4.4175548624169583</v>
      </c>
      <c r="D141" s="29">
        <v>-17.76410361321917</v>
      </c>
      <c r="E141" s="29">
        <v>35.84617456342005</v>
      </c>
      <c r="F141" s="29">
        <v>4.4175548624169583</v>
      </c>
      <c r="G141" s="29">
        <v>4.4175548624169583</v>
      </c>
      <c r="H141" s="29">
        <v>4.8044643125019224</v>
      </c>
      <c r="I141" s="29">
        <v>4.8044643125019224</v>
      </c>
      <c r="J141" s="29">
        <v>4.8044643125019224</v>
      </c>
      <c r="K141" s="29">
        <v>4.8044643125019224</v>
      </c>
      <c r="L141" s="29">
        <v>4.8044643125019224</v>
      </c>
      <c r="M141" s="29">
        <v>4.8044643125019224</v>
      </c>
      <c r="N141" s="29">
        <v>0</v>
      </c>
      <c r="O141" s="29">
        <v>0</v>
      </c>
      <c r="P141" s="29">
        <v>0</v>
      </c>
      <c r="Q141" s="29">
        <v>9.2220191749188807</v>
      </c>
    </row>
    <row r="142" spans="1:17" hidden="1" x14ac:dyDescent="0.25">
      <c r="A142" s="1">
        <v>140</v>
      </c>
      <c r="B142" s="3">
        <v>41029</v>
      </c>
      <c r="C142" s="29">
        <v>4.4153248224360189</v>
      </c>
      <c r="D142" s="29">
        <v>-17.24017059284019</v>
      </c>
      <c r="E142" s="29">
        <v>40.130323558199272</v>
      </c>
      <c r="F142" s="29">
        <v>4.4153248224360189</v>
      </c>
      <c r="G142" s="29">
        <v>4.4153248224360189</v>
      </c>
      <c r="H142" s="29">
        <v>6.9985677189619011</v>
      </c>
      <c r="I142" s="29">
        <v>6.9985677189619011</v>
      </c>
      <c r="J142" s="29">
        <v>6.9985677189619011</v>
      </c>
      <c r="K142" s="29">
        <v>6.9985677189619011</v>
      </c>
      <c r="L142" s="29">
        <v>6.9985677189619011</v>
      </c>
      <c r="M142" s="29">
        <v>6.9985677189619011</v>
      </c>
      <c r="N142" s="29">
        <v>0</v>
      </c>
      <c r="O142" s="29">
        <v>0</v>
      </c>
      <c r="P142" s="29">
        <v>0</v>
      </c>
      <c r="Q142" s="29">
        <v>11.413892541397921</v>
      </c>
    </row>
    <row r="143" spans="1:17" hidden="1" x14ac:dyDescent="0.25">
      <c r="A143" s="1">
        <v>141</v>
      </c>
      <c r="B143" s="3">
        <v>41060</v>
      </c>
      <c r="C143" s="29">
        <v>4.4130204477890471</v>
      </c>
      <c r="D143" s="29">
        <v>-25.808856612080248</v>
      </c>
      <c r="E143" s="29">
        <v>30.261828247605539</v>
      </c>
      <c r="F143" s="29">
        <v>4.4130204477890471</v>
      </c>
      <c r="G143" s="29">
        <v>4.4130204477890471</v>
      </c>
      <c r="H143" s="29">
        <v>-1.063243811705928</v>
      </c>
      <c r="I143" s="29">
        <v>-1.063243811705928</v>
      </c>
      <c r="J143" s="29">
        <v>-1.063243811705928</v>
      </c>
      <c r="K143" s="29">
        <v>-1.063243811705928</v>
      </c>
      <c r="L143" s="29">
        <v>-1.063243811705928</v>
      </c>
      <c r="M143" s="29">
        <v>-1.063243811705928</v>
      </c>
      <c r="N143" s="29">
        <v>0</v>
      </c>
      <c r="O143" s="29">
        <v>0</v>
      </c>
      <c r="P143" s="29">
        <v>0</v>
      </c>
      <c r="Q143" s="29">
        <v>3.3497766360831198</v>
      </c>
    </row>
    <row r="144" spans="1:17" hidden="1" x14ac:dyDescent="0.25">
      <c r="A144" s="1">
        <v>142</v>
      </c>
      <c r="B144" s="3">
        <v>41090</v>
      </c>
      <c r="C144" s="29">
        <v>4.4107904078081068</v>
      </c>
      <c r="D144" s="29">
        <v>-25.545471379219741</v>
      </c>
      <c r="E144" s="29">
        <v>30.303189264817039</v>
      </c>
      <c r="F144" s="29">
        <v>4.4107904078081068</v>
      </c>
      <c r="G144" s="29">
        <v>4.4107904078081068</v>
      </c>
      <c r="H144" s="29">
        <v>-4.2544169658243032</v>
      </c>
      <c r="I144" s="29">
        <v>-4.2544169658243032</v>
      </c>
      <c r="J144" s="29">
        <v>-4.2544169658243032</v>
      </c>
      <c r="K144" s="29">
        <v>-4.2544169658243032</v>
      </c>
      <c r="L144" s="29">
        <v>-4.2544169658243032</v>
      </c>
      <c r="M144" s="29">
        <v>-4.2544169658243032</v>
      </c>
      <c r="N144" s="29">
        <v>0</v>
      </c>
      <c r="O144" s="29">
        <v>0</v>
      </c>
      <c r="P144" s="29">
        <v>0</v>
      </c>
      <c r="Q144" s="29">
        <v>0.15637344198380371</v>
      </c>
    </row>
    <row r="145" spans="1:17" hidden="1" x14ac:dyDescent="0.25">
      <c r="A145" s="1">
        <v>143</v>
      </c>
      <c r="B145" s="3">
        <v>41121</v>
      </c>
      <c r="C145" s="29">
        <v>4.4084860367382968</v>
      </c>
      <c r="D145" s="29">
        <v>-33.011013786755541</v>
      </c>
      <c r="E145" s="29">
        <v>23.14911147523625</v>
      </c>
      <c r="F145" s="29">
        <v>4.4084860367382968</v>
      </c>
      <c r="G145" s="29">
        <v>4.4084860367382968</v>
      </c>
      <c r="H145" s="29">
        <v>-8.6054500068307878</v>
      </c>
      <c r="I145" s="29">
        <v>-8.6054500068307878</v>
      </c>
      <c r="J145" s="29">
        <v>-8.6054500068307878</v>
      </c>
      <c r="K145" s="29">
        <v>-8.6054500068307878</v>
      </c>
      <c r="L145" s="29">
        <v>-8.6054500068307878</v>
      </c>
      <c r="M145" s="29">
        <v>-8.6054500068307878</v>
      </c>
      <c r="N145" s="29">
        <v>0</v>
      </c>
      <c r="O145" s="29">
        <v>0</v>
      </c>
      <c r="P145" s="29">
        <v>0</v>
      </c>
      <c r="Q145" s="29">
        <v>-4.196963970092491</v>
      </c>
    </row>
    <row r="146" spans="1:17" hidden="1" x14ac:dyDescent="0.25">
      <c r="A146" s="1">
        <v>144</v>
      </c>
      <c r="B146" s="3">
        <v>41152</v>
      </c>
      <c r="C146" s="29">
        <v>4.4061816656684876</v>
      </c>
      <c r="D146" s="29">
        <v>-32.243232061385093</v>
      </c>
      <c r="E146" s="29">
        <v>23.194204643716201</v>
      </c>
      <c r="F146" s="29">
        <v>4.4061816656684876</v>
      </c>
      <c r="G146" s="29">
        <v>4.4061816656684876</v>
      </c>
      <c r="H146" s="29">
        <v>-9.5105326703706137</v>
      </c>
      <c r="I146" s="29">
        <v>-9.5105326703706137</v>
      </c>
      <c r="J146" s="29">
        <v>-9.5105326703706137</v>
      </c>
      <c r="K146" s="29">
        <v>-9.5105326703706137</v>
      </c>
      <c r="L146" s="29">
        <v>-9.5105326703706137</v>
      </c>
      <c r="M146" s="29">
        <v>-9.5105326703706137</v>
      </c>
      <c r="N146" s="29">
        <v>0</v>
      </c>
      <c r="O146" s="29">
        <v>0</v>
      </c>
      <c r="P146" s="29">
        <v>0</v>
      </c>
      <c r="Q146" s="29">
        <v>-5.1043510047021261</v>
      </c>
    </row>
    <row r="147" spans="1:17" hidden="1" x14ac:dyDescent="0.25">
      <c r="A147" s="1">
        <v>145</v>
      </c>
      <c r="B147" s="3">
        <v>41182</v>
      </c>
      <c r="C147" s="29">
        <v>4.4039516291493168</v>
      </c>
      <c r="D147" s="29">
        <v>-31.453395000749591</v>
      </c>
      <c r="E147" s="29">
        <v>25.413271812873081</v>
      </c>
      <c r="F147" s="29">
        <v>4.4039516291493168</v>
      </c>
      <c r="G147" s="29">
        <v>4.4039516291493168</v>
      </c>
      <c r="H147" s="29">
        <v>-6.8768542721001662</v>
      </c>
      <c r="I147" s="29">
        <v>-6.8768542721001662</v>
      </c>
      <c r="J147" s="29">
        <v>-6.8768542721001662</v>
      </c>
      <c r="K147" s="29">
        <v>-6.8768542721001662</v>
      </c>
      <c r="L147" s="29">
        <v>-6.8768542721001662</v>
      </c>
      <c r="M147" s="29">
        <v>-6.8768542721001662</v>
      </c>
      <c r="N147" s="29">
        <v>0</v>
      </c>
      <c r="O147" s="29">
        <v>0</v>
      </c>
      <c r="P147" s="29">
        <v>0</v>
      </c>
      <c r="Q147" s="29">
        <v>-2.4729026429508489</v>
      </c>
    </row>
    <row r="148" spans="1:17" hidden="1" x14ac:dyDescent="0.25">
      <c r="A148" s="1">
        <v>146</v>
      </c>
      <c r="B148" s="3">
        <v>41213</v>
      </c>
      <c r="C148" s="29">
        <v>4.4016472580795076</v>
      </c>
      <c r="D148" s="29">
        <v>-27.82747826974315</v>
      </c>
      <c r="E148" s="29">
        <v>28.0981013327734</v>
      </c>
      <c r="F148" s="29">
        <v>4.4016472580795076</v>
      </c>
      <c r="G148" s="29">
        <v>4.4016472580795076</v>
      </c>
      <c r="H148" s="29">
        <v>-3.6538028009466261</v>
      </c>
      <c r="I148" s="29">
        <v>-3.6538028009466261</v>
      </c>
      <c r="J148" s="29">
        <v>-3.6538028009466261</v>
      </c>
      <c r="K148" s="29">
        <v>-3.6538028009466261</v>
      </c>
      <c r="L148" s="29">
        <v>-3.6538028009466261</v>
      </c>
      <c r="M148" s="29">
        <v>-3.6538028009466261</v>
      </c>
      <c r="N148" s="29">
        <v>0</v>
      </c>
      <c r="O148" s="29">
        <v>0</v>
      </c>
      <c r="P148" s="29">
        <v>0</v>
      </c>
      <c r="Q148" s="29">
        <v>0.7478444571328815</v>
      </c>
    </row>
    <row r="149" spans="1:17" hidden="1" x14ac:dyDescent="0.25">
      <c r="A149" s="1">
        <v>147</v>
      </c>
      <c r="B149" s="3">
        <v>41243</v>
      </c>
      <c r="C149" s="29">
        <v>4.3994172215603369</v>
      </c>
      <c r="D149" s="29">
        <v>-22.870441303555321</v>
      </c>
      <c r="E149" s="29">
        <v>34.509429980162487</v>
      </c>
      <c r="F149" s="29">
        <v>4.3994172215603369</v>
      </c>
      <c r="G149" s="29">
        <v>4.3994172215603369</v>
      </c>
      <c r="H149" s="29">
        <v>1.2105433969530559</v>
      </c>
      <c r="I149" s="29">
        <v>1.2105433969530559</v>
      </c>
      <c r="J149" s="29">
        <v>1.2105433969530559</v>
      </c>
      <c r="K149" s="29">
        <v>1.2105433969530559</v>
      </c>
      <c r="L149" s="29">
        <v>1.2105433969530559</v>
      </c>
      <c r="M149" s="29">
        <v>1.2105433969530559</v>
      </c>
      <c r="N149" s="29">
        <v>0</v>
      </c>
      <c r="O149" s="29">
        <v>0</v>
      </c>
      <c r="P149" s="29">
        <v>0</v>
      </c>
      <c r="Q149" s="29">
        <v>5.6099606185133926</v>
      </c>
    </row>
    <row r="150" spans="1:17" hidden="1" x14ac:dyDescent="0.25">
      <c r="A150" s="1">
        <v>148</v>
      </c>
      <c r="B150" s="3">
        <v>41274</v>
      </c>
      <c r="C150" s="29">
        <v>4.3971128504905277</v>
      </c>
      <c r="D150" s="29">
        <v>-17.70706703835565</v>
      </c>
      <c r="E150" s="29">
        <v>39.237403920956247</v>
      </c>
      <c r="F150" s="29">
        <v>4.3971128504905277</v>
      </c>
      <c r="G150" s="29">
        <v>4.3971128504905277</v>
      </c>
      <c r="H150" s="29">
        <v>5.8750233635107003</v>
      </c>
      <c r="I150" s="29">
        <v>5.8750233635107003</v>
      </c>
      <c r="J150" s="29">
        <v>5.8750233635107003</v>
      </c>
      <c r="K150" s="29">
        <v>5.8750233635107003</v>
      </c>
      <c r="L150" s="29">
        <v>5.8750233635107003</v>
      </c>
      <c r="M150" s="29">
        <v>5.8750233635107003</v>
      </c>
      <c r="N150" s="29">
        <v>0</v>
      </c>
      <c r="O150" s="29">
        <v>0</v>
      </c>
      <c r="P150" s="29">
        <v>0</v>
      </c>
      <c r="Q150" s="29">
        <v>10.272136214001231</v>
      </c>
    </row>
    <row r="151" spans="1:17" hidden="1" x14ac:dyDescent="0.25">
      <c r="A151" s="1">
        <v>149</v>
      </c>
      <c r="B151" s="3">
        <v>41305</v>
      </c>
      <c r="C151" s="29">
        <v>4.3948084794207194</v>
      </c>
      <c r="D151" s="29">
        <v>-18.19706704752987</v>
      </c>
      <c r="E151" s="29">
        <v>42.04063003870835</v>
      </c>
      <c r="F151" s="29">
        <v>4.3948084794207194</v>
      </c>
      <c r="G151" s="29">
        <v>4.3948084794207194</v>
      </c>
      <c r="H151" s="29">
        <v>6.7430094298211518</v>
      </c>
      <c r="I151" s="29">
        <v>6.7430094298211518</v>
      </c>
      <c r="J151" s="29">
        <v>6.7430094298211518</v>
      </c>
      <c r="K151" s="29">
        <v>6.7430094298211518</v>
      </c>
      <c r="L151" s="29">
        <v>6.7430094298211518</v>
      </c>
      <c r="M151" s="29">
        <v>6.7430094298211518</v>
      </c>
      <c r="N151" s="29">
        <v>0</v>
      </c>
      <c r="O151" s="29">
        <v>0</v>
      </c>
      <c r="P151" s="29">
        <v>0</v>
      </c>
      <c r="Q151" s="29">
        <v>11.137817909241869</v>
      </c>
    </row>
    <row r="152" spans="1:17" hidden="1" x14ac:dyDescent="0.25">
      <c r="A152" s="1">
        <v>150</v>
      </c>
      <c r="B152" s="3">
        <v>41333</v>
      </c>
      <c r="C152" s="29">
        <v>4.3927271120028264</v>
      </c>
      <c r="D152" s="29">
        <v>-17.277216732711931</v>
      </c>
      <c r="E152" s="29">
        <v>40.152052485837167</v>
      </c>
      <c r="F152" s="29">
        <v>4.3927271120028264</v>
      </c>
      <c r="G152" s="29">
        <v>4.3927271120028264</v>
      </c>
      <c r="H152" s="29">
        <v>7.18655541139601</v>
      </c>
      <c r="I152" s="29">
        <v>7.18655541139601</v>
      </c>
      <c r="J152" s="29">
        <v>7.18655541139601</v>
      </c>
      <c r="K152" s="29">
        <v>7.18655541139601</v>
      </c>
      <c r="L152" s="29">
        <v>7.18655541139601</v>
      </c>
      <c r="M152" s="29">
        <v>7.18655541139601</v>
      </c>
      <c r="N152" s="29">
        <v>0</v>
      </c>
      <c r="O152" s="29">
        <v>0</v>
      </c>
      <c r="P152" s="29">
        <v>0</v>
      </c>
      <c r="Q152" s="29">
        <v>11.579282523398829</v>
      </c>
    </row>
    <row r="153" spans="1:17" hidden="1" x14ac:dyDescent="0.25">
      <c r="A153" s="1">
        <v>151</v>
      </c>
      <c r="B153" s="3">
        <v>41364</v>
      </c>
      <c r="C153" s="29">
        <v>4.3907862215433449</v>
      </c>
      <c r="D153" s="29">
        <v>-15.634586895458121</v>
      </c>
      <c r="E153" s="29">
        <v>37.71631863760917</v>
      </c>
      <c r="F153" s="29">
        <v>4.3907862215433449</v>
      </c>
      <c r="G153" s="29">
        <v>4.3907862215433449</v>
      </c>
      <c r="H153" s="29">
        <v>5.1289939785776912</v>
      </c>
      <c r="I153" s="29">
        <v>5.1289939785776912</v>
      </c>
      <c r="J153" s="29">
        <v>5.1289939785776912</v>
      </c>
      <c r="K153" s="29">
        <v>5.1289939785776912</v>
      </c>
      <c r="L153" s="29">
        <v>5.1289939785776912</v>
      </c>
      <c r="M153" s="29">
        <v>5.1289939785776912</v>
      </c>
      <c r="N153" s="29">
        <v>0</v>
      </c>
      <c r="O153" s="29">
        <v>0</v>
      </c>
      <c r="P153" s="29">
        <v>0</v>
      </c>
      <c r="Q153" s="29">
        <v>9.519780200121037</v>
      </c>
    </row>
    <row r="154" spans="1:17" hidden="1" x14ac:dyDescent="0.25">
      <c r="A154" s="1">
        <v>152</v>
      </c>
      <c r="B154" s="3">
        <v>41394</v>
      </c>
      <c r="C154" s="29">
        <v>4.3889079404535254</v>
      </c>
      <c r="D154" s="29">
        <v>-17.08230968589919</v>
      </c>
      <c r="E154" s="29">
        <v>40.69728027685197</v>
      </c>
      <c r="F154" s="29">
        <v>4.3889079404535254</v>
      </c>
      <c r="G154" s="29">
        <v>4.3889079404535254</v>
      </c>
      <c r="H154" s="29">
        <v>6.0461061423845912</v>
      </c>
      <c r="I154" s="29">
        <v>6.0461061423845912</v>
      </c>
      <c r="J154" s="29">
        <v>6.0461061423845912</v>
      </c>
      <c r="K154" s="29">
        <v>6.0461061423845912</v>
      </c>
      <c r="L154" s="29">
        <v>6.0461061423845912</v>
      </c>
      <c r="M154" s="29">
        <v>6.0461061423845912</v>
      </c>
      <c r="N154" s="29">
        <v>0</v>
      </c>
      <c r="O154" s="29">
        <v>0</v>
      </c>
      <c r="P154" s="29">
        <v>0</v>
      </c>
      <c r="Q154" s="29">
        <v>10.435014082838119</v>
      </c>
    </row>
    <row r="155" spans="1:17" hidden="1" x14ac:dyDescent="0.25">
      <c r="A155" s="1">
        <v>153</v>
      </c>
      <c r="B155" s="3">
        <v>41425</v>
      </c>
      <c r="C155" s="29">
        <v>4.386967049994043</v>
      </c>
      <c r="D155" s="29">
        <v>-24.304973329804881</v>
      </c>
      <c r="E155" s="29">
        <v>31.088979979436189</v>
      </c>
      <c r="F155" s="29">
        <v>4.386967049994043</v>
      </c>
      <c r="G155" s="29">
        <v>4.386967049994043</v>
      </c>
      <c r="H155" s="29">
        <v>-1.2007869210691891</v>
      </c>
      <c r="I155" s="29">
        <v>-1.2007869210691891</v>
      </c>
      <c r="J155" s="29">
        <v>-1.2007869210691891</v>
      </c>
      <c r="K155" s="29">
        <v>-1.2007869210691891</v>
      </c>
      <c r="L155" s="29">
        <v>-1.2007869210691891</v>
      </c>
      <c r="M155" s="29">
        <v>-1.2007869210691891</v>
      </c>
      <c r="N155" s="29">
        <v>0</v>
      </c>
      <c r="O155" s="29">
        <v>0</v>
      </c>
      <c r="P155" s="29">
        <v>0</v>
      </c>
      <c r="Q155" s="29">
        <v>3.1861801289248541</v>
      </c>
    </row>
    <row r="156" spans="1:17" hidden="1" x14ac:dyDescent="0.25">
      <c r="A156" s="1">
        <v>154</v>
      </c>
      <c r="B156" s="3">
        <v>41455</v>
      </c>
      <c r="C156" s="29">
        <v>4.3850887689042226</v>
      </c>
      <c r="D156" s="29">
        <v>-28.12089081406755</v>
      </c>
      <c r="E156" s="29">
        <v>28.022284715347581</v>
      </c>
      <c r="F156" s="29">
        <v>4.3850887689042226</v>
      </c>
      <c r="G156" s="29">
        <v>4.3850887689042226</v>
      </c>
      <c r="H156" s="29">
        <v>-4.0755545790245016</v>
      </c>
      <c r="I156" s="29">
        <v>-4.0755545790245016</v>
      </c>
      <c r="J156" s="29">
        <v>-4.0755545790245016</v>
      </c>
      <c r="K156" s="29">
        <v>-4.0755545790245016</v>
      </c>
      <c r="L156" s="29">
        <v>-4.0755545790245016</v>
      </c>
      <c r="M156" s="29">
        <v>-4.0755545790245016</v>
      </c>
      <c r="N156" s="29">
        <v>0</v>
      </c>
      <c r="O156" s="29">
        <v>0</v>
      </c>
      <c r="P156" s="29">
        <v>0</v>
      </c>
      <c r="Q156" s="29">
        <v>0.30953418987972098</v>
      </c>
    </row>
    <row r="157" spans="1:17" hidden="1" x14ac:dyDescent="0.25">
      <c r="A157" s="1">
        <v>155</v>
      </c>
      <c r="B157" s="3">
        <v>41486</v>
      </c>
      <c r="C157" s="29">
        <v>4.383147878444742</v>
      </c>
      <c r="D157" s="29">
        <v>-32.245118883217437</v>
      </c>
      <c r="E157" s="29">
        <v>23.637475584291</v>
      </c>
      <c r="F157" s="29">
        <v>4.383147878444742</v>
      </c>
      <c r="G157" s="29">
        <v>4.383147878444742</v>
      </c>
      <c r="H157" s="29">
        <v>-8.4086111202451317</v>
      </c>
      <c r="I157" s="29">
        <v>-8.4086111202451317</v>
      </c>
      <c r="J157" s="29">
        <v>-8.4086111202451317</v>
      </c>
      <c r="K157" s="29">
        <v>-8.4086111202451317</v>
      </c>
      <c r="L157" s="29">
        <v>-8.4086111202451317</v>
      </c>
      <c r="M157" s="29">
        <v>-8.4086111202451317</v>
      </c>
      <c r="N157" s="29">
        <v>0</v>
      </c>
      <c r="O157" s="29">
        <v>0</v>
      </c>
      <c r="P157" s="29">
        <v>0</v>
      </c>
      <c r="Q157" s="29">
        <v>-4.0254632418003897</v>
      </c>
    </row>
    <row r="158" spans="1:17" hidden="1" x14ac:dyDescent="0.25">
      <c r="A158" s="1">
        <v>156</v>
      </c>
      <c r="B158" s="3">
        <v>41517</v>
      </c>
      <c r="C158" s="29">
        <v>4.3812069879852613</v>
      </c>
      <c r="D158" s="29">
        <v>-32.751163306029717</v>
      </c>
      <c r="E158" s="29">
        <v>25.786787062839061</v>
      </c>
      <c r="F158" s="29">
        <v>4.3812069879852613</v>
      </c>
      <c r="G158" s="29">
        <v>4.3812069879852613</v>
      </c>
      <c r="H158" s="29">
        <v>-9.0056518131558878</v>
      </c>
      <c r="I158" s="29">
        <v>-9.0056518131558878</v>
      </c>
      <c r="J158" s="29">
        <v>-9.0056518131558878</v>
      </c>
      <c r="K158" s="29">
        <v>-9.0056518131558878</v>
      </c>
      <c r="L158" s="29">
        <v>-9.0056518131558878</v>
      </c>
      <c r="M158" s="29">
        <v>-9.0056518131558878</v>
      </c>
      <c r="N158" s="29">
        <v>0</v>
      </c>
      <c r="O158" s="29">
        <v>0</v>
      </c>
      <c r="P158" s="29">
        <v>0</v>
      </c>
      <c r="Q158" s="29">
        <v>-4.6244448251706256</v>
      </c>
    </row>
    <row r="159" spans="1:17" hidden="1" x14ac:dyDescent="0.25">
      <c r="A159" s="1">
        <v>157</v>
      </c>
      <c r="B159" s="3">
        <v>41547</v>
      </c>
      <c r="C159" s="29">
        <v>4.379328706895441</v>
      </c>
      <c r="D159" s="29">
        <v>-32.002556860526653</v>
      </c>
      <c r="E159" s="29">
        <v>25.173954209387251</v>
      </c>
      <c r="F159" s="29">
        <v>4.379328706895441</v>
      </c>
      <c r="G159" s="29">
        <v>4.379328706895441</v>
      </c>
      <c r="H159" s="29">
        <v>-6.9938516557043728</v>
      </c>
      <c r="I159" s="29">
        <v>-6.9938516557043728</v>
      </c>
      <c r="J159" s="29">
        <v>-6.9938516557043728</v>
      </c>
      <c r="K159" s="29">
        <v>-6.9938516557043728</v>
      </c>
      <c r="L159" s="29">
        <v>-6.9938516557043728</v>
      </c>
      <c r="M159" s="29">
        <v>-6.9938516557043728</v>
      </c>
      <c r="N159" s="29">
        <v>0</v>
      </c>
      <c r="O159" s="29">
        <v>0</v>
      </c>
      <c r="P159" s="29">
        <v>0</v>
      </c>
      <c r="Q159" s="29">
        <v>-2.6145229488089319</v>
      </c>
    </row>
    <row r="160" spans="1:17" hidden="1" x14ac:dyDescent="0.25">
      <c r="A160" s="1">
        <v>158</v>
      </c>
      <c r="B160" s="3">
        <v>41578</v>
      </c>
      <c r="C160" s="29">
        <v>4.3773878164359603</v>
      </c>
      <c r="D160" s="29">
        <v>-27.569379753898641</v>
      </c>
      <c r="E160" s="29">
        <v>29.235216148620388</v>
      </c>
      <c r="F160" s="29">
        <v>4.3773878164359603</v>
      </c>
      <c r="G160" s="29">
        <v>4.3773878164359603</v>
      </c>
      <c r="H160" s="29">
        <v>-3.722248115861627</v>
      </c>
      <c r="I160" s="29">
        <v>-3.722248115861627</v>
      </c>
      <c r="J160" s="29">
        <v>-3.722248115861627</v>
      </c>
      <c r="K160" s="29">
        <v>-3.722248115861627</v>
      </c>
      <c r="L160" s="29">
        <v>-3.722248115861627</v>
      </c>
      <c r="M160" s="29">
        <v>-3.722248115861627</v>
      </c>
      <c r="N160" s="29">
        <v>0</v>
      </c>
      <c r="O160" s="29">
        <v>0</v>
      </c>
      <c r="P160" s="29">
        <v>0</v>
      </c>
      <c r="Q160" s="29">
        <v>0.65513970057433291</v>
      </c>
    </row>
    <row r="161" spans="1:17" hidden="1" x14ac:dyDescent="0.25">
      <c r="A161" s="1">
        <v>159</v>
      </c>
      <c r="B161" s="3">
        <v>41608</v>
      </c>
      <c r="C161" s="29">
        <v>4.3755095436645854</v>
      </c>
      <c r="D161" s="29">
        <v>-22.227453521547961</v>
      </c>
      <c r="E161" s="29">
        <v>32.879840435716517</v>
      </c>
      <c r="F161" s="29">
        <v>4.3755095436645854</v>
      </c>
      <c r="G161" s="29">
        <v>4.3755095436645854</v>
      </c>
      <c r="H161" s="29">
        <v>0.66785618099428468</v>
      </c>
      <c r="I161" s="29">
        <v>0.66785618099428468</v>
      </c>
      <c r="J161" s="29">
        <v>0.66785618099428468</v>
      </c>
      <c r="K161" s="29">
        <v>0.66785618099428468</v>
      </c>
      <c r="L161" s="29">
        <v>0.66785618099428468</v>
      </c>
      <c r="M161" s="29">
        <v>0.66785618099428468</v>
      </c>
      <c r="N161" s="29">
        <v>0</v>
      </c>
      <c r="O161" s="29">
        <v>0</v>
      </c>
      <c r="P161" s="29">
        <v>0</v>
      </c>
      <c r="Q161" s="29">
        <v>5.0433657246588686</v>
      </c>
    </row>
    <row r="162" spans="1:17" hidden="1" x14ac:dyDescent="0.25">
      <c r="A162" s="1">
        <v>160</v>
      </c>
      <c r="B162" s="3">
        <v>41639</v>
      </c>
      <c r="C162" s="29">
        <v>4.3735686618008307</v>
      </c>
      <c r="D162" s="29">
        <v>-18.357430122768829</v>
      </c>
      <c r="E162" s="29">
        <v>37.602377753418359</v>
      </c>
      <c r="F162" s="29">
        <v>4.3735686618008307</v>
      </c>
      <c r="G162" s="29">
        <v>4.3735686618008307</v>
      </c>
      <c r="H162" s="29">
        <v>5.4708779176958409</v>
      </c>
      <c r="I162" s="29">
        <v>5.4708779176958409</v>
      </c>
      <c r="J162" s="29">
        <v>5.4708779176958409</v>
      </c>
      <c r="K162" s="29">
        <v>5.4708779176958409</v>
      </c>
      <c r="L162" s="29">
        <v>5.4708779176958409</v>
      </c>
      <c r="M162" s="29">
        <v>5.4708779176958409</v>
      </c>
      <c r="N162" s="29">
        <v>0</v>
      </c>
      <c r="O162" s="29">
        <v>0</v>
      </c>
      <c r="P162" s="29">
        <v>0</v>
      </c>
      <c r="Q162" s="29">
        <v>9.8444465794966725</v>
      </c>
    </row>
    <row r="163" spans="1:17" hidden="1" x14ac:dyDescent="0.25">
      <c r="A163" s="1">
        <v>161</v>
      </c>
      <c r="B163" s="3">
        <v>41670</v>
      </c>
      <c r="C163" s="29">
        <v>4.3716277799370777</v>
      </c>
      <c r="D163" s="29">
        <v>-16.523794465697939</v>
      </c>
      <c r="E163" s="29">
        <v>40.202081414092561</v>
      </c>
      <c r="F163" s="29">
        <v>4.3716277799370777</v>
      </c>
      <c r="G163" s="29">
        <v>4.3716277799370777</v>
      </c>
      <c r="H163" s="29">
        <v>7.1275142147724226</v>
      </c>
      <c r="I163" s="29">
        <v>7.1275142147724226</v>
      </c>
      <c r="J163" s="29">
        <v>7.1275142147724226</v>
      </c>
      <c r="K163" s="29">
        <v>7.1275142147724226</v>
      </c>
      <c r="L163" s="29">
        <v>7.1275142147724226</v>
      </c>
      <c r="M163" s="29">
        <v>7.1275142147724226</v>
      </c>
      <c r="N163" s="29">
        <v>0</v>
      </c>
      <c r="O163" s="29">
        <v>0</v>
      </c>
      <c r="P163" s="29">
        <v>0</v>
      </c>
      <c r="Q163" s="29">
        <v>11.4991419947095</v>
      </c>
    </row>
    <row r="164" spans="1:17" hidden="1" x14ac:dyDescent="0.25">
      <c r="A164" s="1">
        <v>162</v>
      </c>
      <c r="B164" s="3">
        <v>41698</v>
      </c>
      <c r="C164" s="29">
        <v>4.3698747253504617</v>
      </c>
      <c r="D164" s="29">
        <v>-16.814545508130191</v>
      </c>
      <c r="E164" s="29">
        <v>42.329110954785229</v>
      </c>
      <c r="F164" s="29">
        <v>4.3698747253504617</v>
      </c>
      <c r="G164" s="29">
        <v>4.3698747253504617</v>
      </c>
      <c r="H164" s="29">
        <v>7.6801420293459621</v>
      </c>
      <c r="I164" s="29">
        <v>7.6801420293459621</v>
      </c>
      <c r="J164" s="29">
        <v>7.6801420293459621</v>
      </c>
      <c r="K164" s="29">
        <v>7.6801420293459621</v>
      </c>
      <c r="L164" s="29">
        <v>7.6801420293459621</v>
      </c>
      <c r="M164" s="29">
        <v>7.6801420293459621</v>
      </c>
      <c r="N164" s="29">
        <v>0</v>
      </c>
      <c r="O164" s="29">
        <v>0</v>
      </c>
      <c r="P164" s="29">
        <v>0</v>
      </c>
      <c r="Q164" s="29">
        <v>12.05001675469642</v>
      </c>
    </row>
    <row r="165" spans="1:17" hidden="1" x14ac:dyDescent="0.25">
      <c r="A165" s="1">
        <v>163</v>
      </c>
      <c r="B165" s="3">
        <v>41729</v>
      </c>
      <c r="C165" s="29">
        <v>4.367933843486707</v>
      </c>
      <c r="D165" s="29">
        <v>-17.84369096339352</v>
      </c>
      <c r="E165" s="29">
        <v>40.140241372061922</v>
      </c>
      <c r="F165" s="29">
        <v>4.367933843486707</v>
      </c>
      <c r="G165" s="29">
        <v>4.367933843486707</v>
      </c>
      <c r="H165" s="29">
        <v>5.4300347723703153</v>
      </c>
      <c r="I165" s="29">
        <v>5.4300347723703153</v>
      </c>
      <c r="J165" s="29">
        <v>5.4300347723703153</v>
      </c>
      <c r="K165" s="29">
        <v>5.4300347723703153</v>
      </c>
      <c r="L165" s="29">
        <v>5.4300347723703153</v>
      </c>
      <c r="M165" s="29">
        <v>5.4300347723703153</v>
      </c>
      <c r="N165" s="29">
        <v>0</v>
      </c>
      <c r="O165" s="29">
        <v>0</v>
      </c>
      <c r="P165" s="29">
        <v>0</v>
      </c>
      <c r="Q165" s="29">
        <v>9.7979686158570232</v>
      </c>
    </row>
    <row r="166" spans="1:17" hidden="1" x14ac:dyDescent="0.25">
      <c r="A166" s="1">
        <v>164</v>
      </c>
      <c r="B166" s="3">
        <v>41759</v>
      </c>
      <c r="C166" s="29">
        <v>4.3660555707153321</v>
      </c>
      <c r="D166" s="29">
        <v>-17.88377719026769</v>
      </c>
      <c r="E166" s="29">
        <v>38.599721408651149</v>
      </c>
      <c r="F166" s="29">
        <v>4.3660555707153321</v>
      </c>
      <c r="G166" s="29">
        <v>4.3660555707153321</v>
      </c>
      <c r="H166" s="29">
        <v>5.084496583630429</v>
      </c>
      <c r="I166" s="29">
        <v>5.084496583630429</v>
      </c>
      <c r="J166" s="29">
        <v>5.084496583630429</v>
      </c>
      <c r="K166" s="29">
        <v>5.084496583630429</v>
      </c>
      <c r="L166" s="29">
        <v>5.084496583630429</v>
      </c>
      <c r="M166" s="29">
        <v>5.084496583630429</v>
      </c>
      <c r="N166" s="29">
        <v>0</v>
      </c>
      <c r="O166" s="29">
        <v>0</v>
      </c>
      <c r="P166" s="29">
        <v>0</v>
      </c>
      <c r="Q166" s="29">
        <v>9.4505521543457611</v>
      </c>
    </row>
    <row r="167" spans="1:17" hidden="1" x14ac:dyDescent="0.25">
      <c r="A167" s="1">
        <v>165</v>
      </c>
      <c r="B167" s="3">
        <v>41790</v>
      </c>
      <c r="C167" s="29">
        <v>4.3641146888515792</v>
      </c>
      <c r="D167" s="29">
        <v>-25.87976088232725</v>
      </c>
      <c r="E167" s="29">
        <v>29.319924000938709</v>
      </c>
      <c r="F167" s="29">
        <v>4.3641146888515792</v>
      </c>
      <c r="G167" s="29">
        <v>4.3641146888515792</v>
      </c>
      <c r="H167" s="29">
        <v>-1.3220645705775891</v>
      </c>
      <c r="I167" s="29">
        <v>-1.3220645705775891</v>
      </c>
      <c r="J167" s="29">
        <v>-1.3220645705775891</v>
      </c>
      <c r="K167" s="29">
        <v>-1.3220645705775891</v>
      </c>
      <c r="L167" s="29">
        <v>-1.3220645705775891</v>
      </c>
      <c r="M167" s="29">
        <v>-1.3220645705775891</v>
      </c>
      <c r="N167" s="29">
        <v>0</v>
      </c>
      <c r="O167" s="29">
        <v>0</v>
      </c>
      <c r="P167" s="29">
        <v>0</v>
      </c>
      <c r="Q167" s="29">
        <v>3.0420501182739899</v>
      </c>
    </row>
    <row r="168" spans="1:17" hidden="1" x14ac:dyDescent="0.25">
      <c r="A168" s="1">
        <v>166</v>
      </c>
      <c r="B168" s="3">
        <v>41820</v>
      </c>
      <c r="C168" s="29">
        <v>4.3634661078876871</v>
      </c>
      <c r="D168" s="29">
        <v>-27.250315258849842</v>
      </c>
      <c r="E168" s="29">
        <v>27.698709424873289</v>
      </c>
      <c r="F168" s="29">
        <v>4.3634661078876871</v>
      </c>
      <c r="G168" s="29">
        <v>4.3634661078876871</v>
      </c>
      <c r="H168" s="29">
        <v>-3.884989082368266</v>
      </c>
      <c r="I168" s="29">
        <v>-3.884989082368266</v>
      </c>
      <c r="J168" s="29">
        <v>-3.884989082368266</v>
      </c>
      <c r="K168" s="29">
        <v>-3.884989082368266</v>
      </c>
      <c r="L168" s="29">
        <v>-3.884989082368266</v>
      </c>
      <c r="M168" s="29">
        <v>-3.884989082368266</v>
      </c>
      <c r="N168" s="29">
        <v>0</v>
      </c>
      <c r="O168" s="29">
        <v>0</v>
      </c>
      <c r="P168" s="29">
        <v>0</v>
      </c>
      <c r="Q168" s="29">
        <v>0.47847702551942112</v>
      </c>
    </row>
    <row r="169" spans="1:17" hidden="1" x14ac:dyDescent="0.25">
      <c r="A169" s="1">
        <v>167</v>
      </c>
      <c r="B169" s="3">
        <v>41851</v>
      </c>
      <c r="C169" s="29">
        <v>4.3627959075583336</v>
      </c>
      <c r="D169" s="29">
        <v>-33.428408167691913</v>
      </c>
      <c r="E169" s="29">
        <v>24.68429494357574</v>
      </c>
      <c r="F169" s="29">
        <v>4.3627959075583336</v>
      </c>
      <c r="G169" s="29">
        <v>4.3627959075583336</v>
      </c>
      <c r="H169" s="29">
        <v>-8.2039473607054578</v>
      </c>
      <c r="I169" s="29">
        <v>-8.2039473607054578</v>
      </c>
      <c r="J169" s="29">
        <v>-8.2039473607054578</v>
      </c>
      <c r="K169" s="29">
        <v>-8.2039473607054578</v>
      </c>
      <c r="L169" s="29">
        <v>-8.2039473607054578</v>
      </c>
      <c r="M169" s="29">
        <v>-8.2039473607054578</v>
      </c>
      <c r="N169" s="29">
        <v>0</v>
      </c>
      <c r="O169" s="29">
        <v>0</v>
      </c>
      <c r="P169" s="29">
        <v>0</v>
      </c>
      <c r="Q169" s="29">
        <v>-3.8411514531471238</v>
      </c>
    </row>
    <row r="170" spans="1:17" hidden="1" x14ac:dyDescent="0.25">
      <c r="A170" s="1">
        <v>168</v>
      </c>
      <c r="B170" s="3">
        <v>41882</v>
      </c>
      <c r="C170" s="29">
        <v>4.3621257072289783</v>
      </c>
      <c r="D170" s="29">
        <v>-32.252402587029472</v>
      </c>
      <c r="E170" s="29">
        <v>24.159192510081091</v>
      </c>
      <c r="F170" s="29">
        <v>4.3621257072289783</v>
      </c>
      <c r="G170" s="29">
        <v>4.3621257072289783</v>
      </c>
      <c r="H170" s="29">
        <v>-8.5052486967555403</v>
      </c>
      <c r="I170" s="29">
        <v>-8.5052486967555403</v>
      </c>
      <c r="J170" s="29">
        <v>-8.5052486967555403</v>
      </c>
      <c r="K170" s="29">
        <v>-8.5052486967555403</v>
      </c>
      <c r="L170" s="29">
        <v>-8.5052486967555403</v>
      </c>
      <c r="M170" s="29">
        <v>-8.5052486967555403</v>
      </c>
      <c r="N170" s="29">
        <v>0</v>
      </c>
      <c r="O170" s="29">
        <v>0</v>
      </c>
      <c r="P170" s="29">
        <v>0</v>
      </c>
      <c r="Q170" s="29">
        <v>-4.143122989526562</v>
      </c>
    </row>
    <row r="171" spans="1:17" hidden="1" x14ac:dyDescent="0.25">
      <c r="A171" s="1">
        <v>169</v>
      </c>
      <c r="B171" s="3">
        <v>41912</v>
      </c>
      <c r="C171" s="29">
        <v>4.3614771262650862</v>
      </c>
      <c r="D171" s="29">
        <v>-32.593314944106979</v>
      </c>
      <c r="E171" s="29">
        <v>26.415575436197152</v>
      </c>
      <c r="F171" s="29">
        <v>4.3614771262650862</v>
      </c>
      <c r="G171" s="29">
        <v>4.3614771262650862</v>
      </c>
      <c r="H171" s="29">
        <v>-7.1233827135604768</v>
      </c>
      <c r="I171" s="29">
        <v>-7.1233827135604768</v>
      </c>
      <c r="J171" s="29">
        <v>-7.1233827135604768</v>
      </c>
      <c r="K171" s="29">
        <v>-7.1233827135604768</v>
      </c>
      <c r="L171" s="29">
        <v>-7.1233827135604768</v>
      </c>
      <c r="M171" s="29">
        <v>-7.1233827135604768</v>
      </c>
      <c r="N171" s="29">
        <v>0</v>
      </c>
      <c r="O171" s="29">
        <v>0</v>
      </c>
      <c r="P171" s="29">
        <v>0</v>
      </c>
      <c r="Q171" s="29">
        <v>-2.761905587295391</v>
      </c>
    </row>
    <row r="172" spans="1:17" hidden="1" x14ac:dyDescent="0.25">
      <c r="A172" s="1">
        <v>170</v>
      </c>
      <c r="B172" s="3">
        <v>41943</v>
      </c>
      <c r="C172" s="29">
        <v>4.3608069259357327</v>
      </c>
      <c r="D172" s="29">
        <v>-27.47513943667667</v>
      </c>
      <c r="E172" s="29">
        <v>28.072802859580371</v>
      </c>
      <c r="F172" s="29">
        <v>4.3608069259357327</v>
      </c>
      <c r="G172" s="29">
        <v>4.3608069259357327</v>
      </c>
      <c r="H172" s="29">
        <v>-3.8008184776200671</v>
      </c>
      <c r="I172" s="29">
        <v>-3.8008184776200671</v>
      </c>
      <c r="J172" s="29">
        <v>-3.8008184776200671</v>
      </c>
      <c r="K172" s="29">
        <v>-3.8008184776200671</v>
      </c>
      <c r="L172" s="29">
        <v>-3.8008184776200671</v>
      </c>
      <c r="M172" s="29">
        <v>-3.8008184776200671</v>
      </c>
      <c r="N172" s="29">
        <v>0</v>
      </c>
      <c r="O172" s="29">
        <v>0</v>
      </c>
      <c r="P172" s="29">
        <v>0</v>
      </c>
      <c r="Q172" s="29">
        <v>0.55998844831566608</v>
      </c>
    </row>
    <row r="173" spans="1:17" hidden="1" x14ac:dyDescent="0.25">
      <c r="A173" s="1">
        <v>171</v>
      </c>
      <c r="B173" s="3">
        <v>41973</v>
      </c>
      <c r="C173" s="29">
        <v>4.3601583449718406</v>
      </c>
      <c r="D173" s="29">
        <v>-24.62263103150373</v>
      </c>
      <c r="E173" s="29">
        <v>33.499692434964508</v>
      </c>
      <c r="F173" s="29">
        <v>4.3601583449718406</v>
      </c>
      <c r="G173" s="29">
        <v>4.3601583449718406</v>
      </c>
      <c r="H173" s="29">
        <v>0.1243260736020548</v>
      </c>
      <c r="I173" s="29">
        <v>0.1243260736020548</v>
      </c>
      <c r="J173" s="29">
        <v>0.1243260736020548</v>
      </c>
      <c r="K173" s="29">
        <v>0.1243260736020548</v>
      </c>
      <c r="L173" s="29">
        <v>0.1243260736020548</v>
      </c>
      <c r="M173" s="29">
        <v>0.1243260736020548</v>
      </c>
      <c r="N173" s="29">
        <v>0</v>
      </c>
      <c r="O173" s="29">
        <v>0</v>
      </c>
      <c r="P173" s="29">
        <v>0</v>
      </c>
      <c r="Q173" s="29">
        <v>4.4844844185738957</v>
      </c>
    </row>
    <row r="174" spans="1:17" hidden="1" x14ac:dyDescent="0.25">
      <c r="A174" s="1">
        <v>172</v>
      </c>
      <c r="B174" s="3">
        <v>42004</v>
      </c>
      <c r="C174" s="29">
        <v>4.3594881446424854</v>
      </c>
      <c r="D174" s="29">
        <v>-15.53471863033247</v>
      </c>
      <c r="E174" s="29">
        <v>40.104667039648831</v>
      </c>
      <c r="F174" s="29">
        <v>4.3594881446424854</v>
      </c>
      <c r="G174" s="29">
        <v>4.3594881446424854</v>
      </c>
      <c r="H174" s="29">
        <v>5.0837630312987514</v>
      </c>
      <c r="I174" s="29">
        <v>5.0837630312987514</v>
      </c>
      <c r="J174" s="29">
        <v>5.0837630312987514</v>
      </c>
      <c r="K174" s="29">
        <v>5.0837630312987514</v>
      </c>
      <c r="L174" s="29">
        <v>5.0837630312987514</v>
      </c>
      <c r="M174" s="29">
        <v>5.0837630312987514</v>
      </c>
      <c r="N174" s="29">
        <v>0</v>
      </c>
      <c r="O174" s="29">
        <v>0</v>
      </c>
      <c r="P174" s="29">
        <v>0</v>
      </c>
      <c r="Q174" s="29">
        <v>9.443251175941235</v>
      </c>
    </row>
    <row r="175" spans="1:17" hidden="1" x14ac:dyDescent="0.25">
      <c r="A175" s="1">
        <v>173</v>
      </c>
      <c r="B175" s="3">
        <v>42035</v>
      </c>
      <c r="C175" s="29">
        <v>4.358817944313131</v>
      </c>
      <c r="D175" s="29">
        <v>-16.35661022685203</v>
      </c>
      <c r="E175" s="29">
        <v>40.247432267450918</v>
      </c>
      <c r="F175" s="29">
        <v>4.358817944313131</v>
      </c>
      <c r="G175" s="29">
        <v>4.358817944313131</v>
      </c>
      <c r="H175" s="29">
        <v>7.5286357179765124</v>
      </c>
      <c r="I175" s="29">
        <v>7.5286357179765124</v>
      </c>
      <c r="J175" s="29">
        <v>7.5286357179765124</v>
      </c>
      <c r="K175" s="29">
        <v>7.5286357179765124</v>
      </c>
      <c r="L175" s="29">
        <v>7.5286357179765124</v>
      </c>
      <c r="M175" s="29">
        <v>7.5286357179765124</v>
      </c>
      <c r="N175" s="29">
        <v>0</v>
      </c>
      <c r="O175" s="29">
        <v>0</v>
      </c>
      <c r="P175" s="29">
        <v>0</v>
      </c>
      <c r="Q175" s="29">
        <v>11.887453662289641</v>
      </c>
    </row>
    <row r="176" spans="1:17" hidden="1" x14ac:dyDescent="0.25">
      <c r="A176" s="1">
        <v>174</v>
      </c>
      <c r="B176" s="3">
        <v>42063</v>
      </c>
      <c r="C176" s="29">
        <v>4.3582126546942419</v>
      </c>
      <c r="D176" s="29">
        <v>-16.21265790862871</v>
      </c>
      <c r="E176" s="29">
        <v>42.014289421861008</v>
      </c>
      <c r="F176" s="29">
        <v>4.3582126546942419</v>
      </c>
      <c r="G176" s="29">
        <v>4.3582126546942419</v>
      </c>
      <c r="H176" s="29">
        <v>8.1660728916032728</v>
      </c>
      <c r="I176" s="29">
        <v>8.1660728916032728</v>
      </c>
      <c r="J176" s="29">
        <v>8.1660728916032728</v>
      </c>
      <c r="K176" s="29">
        <v>8.1660728916032728</v>
      </c>
      <c r="L176" s="29">
        <v>8.1660728916032728</v>
      </c>
      <c r="M176" s="29">
        <v>8.1660728916032728</v>
      </c>
      <c r="N176" s="29">
        <v>0</v>
      </c>
      <c r="O176" s="29">
        <v>0</v>
      </c>
      <c r="P176" s="29">
        <v>0</v>
      </c>
      <c r="Q176" s="29">
        <v>12.524285546297509</v>
      </c>
    </row>
    <row r="177" spans="1:17" hidden="1" x14ac:dyDescent="0.25">
      <c r="A177" s="1">
        <v>175</v>
      </c>
      <c r="B177" s="3">
        <v>42094</v>
      </c>
      <c r="C177" s="29">
        <v>4.3575425126161864</v>
      </c>
      <c r="D177" s="29">
        <v>-18.914982003267848</v>
      </c>
      <c r="E177" s="29">
        <v>38.590945324538232</v>
      </c>
      <c r="F177" s="29">
        <v>4.3575425126161864</v>
      </c>
      <c r="G177" s="29">
        <v>4.3575425126161864</v>
      </c>
      <c r="H177" s="29">
        <v>5.7073405662297407</v>
      </c>
      <c r="I177" s="29">
        <v>5.7073405662297407</v>
      </c>
      <c r="J177" s="29">
        <v>5.7073405662297407</v>
      </c>
      <c r="K177" s="29">
        <v>5.7073405662297407</v>
      </c>
      <c r="L177" s="29">
        <v>5.7073405662297407</v>
      </c>
      <c r="M177" s="29">
        <v>5.7073405662297407</v>
      </c>
      <c r="N177" s="29">
        <v>0</v>
      </c>
      <c r="O177" s="29">
        <v>0</v>
      </c>
      <c r="P177" s="29">
        <v>0</v>
      </c>
      <c r="Q177" s="29">
        <v>10.064883078845931</v>
      </c>
    </row>
    <row r="178" spans="1:17" hidden="1" x14ac:dyDescent="0.25">
      <c r="A178" s="1">
        <v>176</v>
      </c>
      <c r="B178" s="3">
        <v>42124</v>
      </c>
      <c r="C178" s="29">
        <v>4.3568939880245194</v>
      </c>
      <c r="D178" s="29">
        <v>-18.018504509895791</v>
      </c>
      <c r="E178" s="29">
        <v>36.881287154924763</v>
      </c>
      <c r="F178" s="29">
        <v>4.3568939880245194</v>
      </c>
      <c r="G178" s="29">
        <v>4.3568939880245194</v>
      </c>
      <c r="H178" s="29">
        <v>4.1149179113613732</v>
      </c>
      <c r="I178" s="29">
        <v>4.1149179113613732</v>
      </c>
      <c r="J178" s="29">
        <v>4.1149179113613732</v>
      </c>
      <c r="K178" s="29">
        <v>4.1149179113613732</v>
      </c>
      <c r="L178" s="29">
        <v>4.1149179113613732</v>
      </c>
      <c r="M178" s="29">
        <v>4.1149179113613732</v>
      </c>
      <c r="N178" s="29">
        <v>0</v>
      </c>
      <c r="O178" s="29">
        <v>0</v>
      </c>
      <c r="P178" s="29">
        <v>0</v>
      </c>
      <c r="Q178" s="29">
        <v>8.4718118993858926</v>
      </c>
    </row>
    <row r="179" spans="1:17" hidden="1" x14ac:dyDescent="0.25">
      <c r="A179" s="1">
        <v>177</v>
      </c>
      <c r="B179" s="3">
        <v>42155</v>
      </c>
      <c r="C179" s="29">
        <v>4.3562238459464639</v>
      </c>
      <c r="D179" s="29">
        <v>-26.324532309239611</v>
      </c>
      <c r="E179" s="29">
        <v>28.725261173942702</v>
      </c>
      <c r="F179" s="29">
        <v>4.3562238459464639</v>
      </c>
      <c r="G179" s="29">
        <v>4.3562238459464639</v>
      </c>
      <c r="H179" s="29">
        <v>-1.426597754886658</v>
      </c>
      <c r="I179" s="29">
        <v>-1.426597754886658</v>
      </c>
      <c r="J179" s="29">
        <v>-1.426597754886658</v>
      </c>
      <c r="K179" s="29">
        <v>-1.426597754886658</v>
      </c>
      <c r="L179" s="29">
        <v>-1.426597754886658</v>
      </c>
      <c r="M179" s="29">
        <v>-1.426597754886658</v>
      </c>
      <c r="N179" s="29">
        <v>0</v>
      </c>
      <c r="O179" s="29">
        <v>0</v>
      </c>
      <c r="P179" s="29">
        <v>0</v>
      </c>
      <c r="Q179" s="29">
        <v>2.9296260910598062</v>
      </c>
    </row>
    <row r="180" spans="1:17" hidden="1" x14ac:dyDescent="0.25">
      <c r="A180" s="1">
        <v>178</v>
      </c>
      <c r="B180" s="3">
        <v>42185</v>
      </c>
      <c r="C180" s="29">
        <v>4.355575321354797</v>
      </c>
      <c r="D180" s="29">
        <v>-27.75308398642186</v>
      </c>
      <c r="E180" s="29">
        <v>27.73966148922263</v>
      </c>
      <c r="F180" s="29">
        <v>4.355575321354797</v>
      </c>
      <c r="G180" s="29">
        <v>4.355575321354797</v>
      </c>
      <c r="H180" s="29">
        <v>-3.6829291448783912</v>
      </c>
      <c r="I180" s="29">
        <v>-3.6829291448783912</v>
      </c>
      <c r="J180" s="29">
        <v>-3.6829291448783912</v>
      </c>
      <c r="K180" s="29">
        <v>-3.6829291448783912</v>
      </c>
      <c r="L180" s="29">
        <v>-3.6829291448783912</v>
      </c>
      <c r="M180" s="29">
        <v>-3.6829291448783912</v>
      </c>
      <c r="N180" s="29">
        <v>0</v>
      </c>
      <c r="O180" s="29">
        <v>0</v>
      </c>
      <c r="P180" s="29">
        <v>0</v>
      </c>
      <c r="Q180" s="29">
        <v>0.67264617647640579</v>
      </c>
    </row>
    <row r="181" spans="1:17" hidden="1" x14ac:dyDescent="0.25">
      <c r="A181" s="1">
        <v>179</v>
      </c>
      <c r="B181" s="3">
        <v>42216</v>
      </c>
      <c r="C181" s="29">
        <v>4.3549051792767406</v>
      </c>
      <c r="D181" s="29">
        <v>-31.337119136844031</v>
      </c>
      <c r="E181" s="29">
        <v>24.784999448867769</v>
      </c>
      <c r="F181" s="29">
        <v>4.3549051792767406</v>
      </c>
      <c r="G181" s="29">
        <v>4.3549051792767406</v>
      </c>
      <c r="H181" s="29">
        <v>-7.9918967137788712</v>
      </c>
      <c r="I181" s="29">
        <v>-7.9918967137788712</v>
      </c>
      <c r="J181" s="29">
        <v>-7.9918967137788712</v>
      </c>
      <c r="K181" s="29">
        <v>-7.9918967137788712</v>
      </c>
      <c r="L181" s="29">
        <v>-7.9918967137788712</v>
      </c>
      <c r="M181" s="29">
        <v>-7.9918967137788712</v>
      </c>
      <c r="N181" s="29">
        <v>0</v>
      </c>
      <c r="O181" s="29">
        <v>0</v>
      </c>
      <c r="P181" s="29">
        <v>0</v>
      </c>
      <c r="Q181" s="29">
        <v>-3.6369915345021302</v>
      </c>
    </row>
    <row r="182" spans="1:17" hidden="1" x14ac:dyDescent="0.25">
      <c r="A182" s="1">
        <v>180</v>
      </c>
      <c r="B182" s="3">
        <v>42247</v>
      </c>
      <c r="C182" s="29">
        <v>4.354235037198686</v>
      </c>
      <c r="D182" s="29">
        <v>-30.486187588943721</v>
      </c>
      <c r="E182" s="29">
        <v>24.100037771483532</v>
      </c>
      <c r="F182" s="29">
        <v>4.354235037198686</v>
      </c>
      <c r="G182" s="29">
        <v>4.354235037198686</v>
      </c>
      <c r="H182" s="29">
        <v>-8.0099989713955999</v>
      </c>
      <c r="I182" s="29">
        <v>-8.0099989713955999</v>
      </c>
      <c r="J182" s="29">
        <v>-8.0099989713955999</v>
      </c>
      <c r="K182" s="29">
        <v>-8.0099989713955999</v>
      </c>
      <c r="L182" s="29">
        <v>-8.0099989713955999</v>
      </c>
      <c r="M182" s="29">
        <v>-8.0099989713955999</v>
      </c>
      <c r="N182" s="29">
        <v>0</v>
      </c>
      <c r="O182" s="29">
        <v>0</v>
      </c>
      <c r="P182" s="29">
        <v>0</v>
      </c>
      <c r="Q182" s="29">
        <v>-3.6557639341969139</v>
      </c>
    </row>
    <row r="183" spans="1:17" hidden="1" x14ac:dyDescent="0.25">
      <c r="A183" s="1">
        <v>181</v>
      </c>
      <c r="B183" s="3">
        <v>42277</v>
      </c>
      <c r="C183" s="29">
        <v>4.353586512607019</v>
      </c>
      <c r="D183" s="29">
        <v>-31.244150369093791</v>
      </c>
      <c r="E183" s="29">
        <v>27.172964525671389</v>
      </c>
      <c r="F183" s="29">
        <v>4.353586512607019</v>
      </c>
      <c r="G183" s="29">
        <v>4.353586512607019</v>
      </c>
      <c r="H183" s="29">
        <v>-7.2654331189839212</v>
      </c>
      <c r="I183" s="29">
        <v>-7.2654331189839212</v>
      </c>
      <c r="J183" s="29">
        <v>-7.2654331189839212</v>
      </c>
      <c r="K183" s="29">
        <v>-7.2654331189839212</v>
      </c>
      <c r="L183" s="29">
        <v>-7.2654331189839212</v>
      </c>
      <c r="M183" s="29">
        <v>-7.2654331189839212</v>
      </c>
      <c r="N183" s="29">
        <v>0</v>
      </c>
      <c r="O183" s="29">
        <v>0</v>
      </c>
      <c r="P183" s="29">
        <v>0</v>
      </c>
      <c r="Q183" s="29">
        <v>-2.9118466063769022</v>
      </c>
    </row>
    <row r="184" spans="1:17" hidden="1" x14ac:dyDescent="0.25">
      <c r="A184" s="1">
        <v>182</v>
      </c>
      <c r="B184" s="3">
        <v>42308</v>
      </c>
      <c r="C184" s="29">
        <v>4.3535778398375413</v>
      </c>
      <c r="D184" s="29">
        <v>-27.094507579243771</v>
      </c>
      <c r="E184" s="29">
        <v>28.259669650810078</v>
      </c>
      <c r="F184" s="29">
        <v>4.3535778398375413</v>
      </c>
      <c r="G184" s="29">
        <v>4.3535778398375413</v>
      </c>
      <c r="H184" s="29">
        <v>-3.88926744180828</v>
      </c>
      <c r="I184" s="29">
        <v>-3.88926744180828</v>
      </c>
      <c r="J184" s="29">
        <v>-3.88926744180828</v>
      </c>
      <c r="K184" s="29">
        <v>-3.88926744180828</v>
      </c>
      <c r="L184" s="29">
        <v>-3.88926744180828</v>
      </c>
      <c r="M184" s="29">
        <v>-3.88926744180828</v>
      </c>
      <c r="N184" s="29">
        <v>0</v>
      </c>
      <c r="O184" s="29">
        <v>0</v>
      </c>
      <c r="P184" s="29">
        <v>0</v>
      </c>
      <c r="Q184" s="29">
        <v>0.46431039802926127</v>
      </c>
    </row>
    <row r="185" spans="1:17" hidden="1" x14ac:dyDescent="0.25">
      <c r="A185" s="1">
        <v>183</v>
      </c>
      <c r="B185" s="3">
        <v>42338</v>
      </c>
      <c r="C185" s="29">
        <v>4.3535694468348209</v>
      </c>
      <c r="D185" s="29">
        <v>-25.3302472468094</v>
      </c>
      <c r="E185" s="29">
        <v>31.42072769072972</v>
      </c>
      <c r="F185" s="29">
        <v>4.3535694468348209</v>
      </c>
      <c r="G185" s="29">
        <v>4.3535694468348209</v>
      </c>
      <c r="H185" s="29">
        <v>-0.41929641764270659</v>
      </c>
      <c r="I185" s="29">
        <v>-0.41929641764270659</v>
      </c>
      <c r="J185" s="29">
        <v>-0.41929641764270659</v>
      </c>
      <c r="K185" s="29">
        <v>-0.41929641764270659</v>
      </c>
      <c r="L185" s="29">
        <v>-0.41929641764270659</v>
      </c>
      <c r="M185" s="29">
        <v>-0.41929641764270659</v>
      </c>
      <c r="N185" s="29">
        <v>0</v>
      </c>
      <c r="O185" s="29">
        <v>0</v>
      </c>
      <c r="P185" s="29">
        <v>0</v>
      </c>
      <c r="Q185" s="29">
        <v>3.9342730291921142</v>
      </c>
    </row>
    <row r="186" spans="1:17" hidden="1" x14ac:dyDescent="0.25">
      <c r="A186" s="1">
        <v>184</v>
      </c>
      <c r="B186" s="3">
        <v>42369</v>
      </c>
      <c r="C186" s="29">
        <v>4.3535607740653433</v>
      </c>
      <c r="D186" s="29">
        <v>-18.298444101942142</v>
      </c>
      <c r="E186" s="29">
        <v>38.006763072194673</v>
      </c>
      <c r="F186" s="29">
        <v>4.3535607740653433</v>
      </c>
      <c r="G186" s="29">
        <v>4.3535607740653433</v>
      </c>
      <c r="H186" s="29">
        <v>4.7141294979668338</v>
      </c>
      <c r="I186" s="29">
        <v>4.7141294979668338</v>
      </c>
      <c r="J186" s="29">
        <v>4.7141294979668338</v>
      </c>
      <c r="K186" s="29">
        <v>4.7141294979668338</v>
      </c>
      <c r="L186" s="29">
        <v>4.7141294979668338</v>
      </c>
      <c r="M186" s="29">
        <v>4.7141294979668338</v>
      </c>
      <c r="N186" s="29">
        <v>0</v>
      </c>
      <c r="O186" s="29">
        <v>0</v>
      </c>
      <c r="P186" s="29">
        <v>0</v>
      </c>
      <c r="Q186" s="29">
        <v>9.067690272032177</v>
      </c>
    </row>
    <row r="187" spans="1:17" hidden="1" x14ac:dyDescent="0.25">
      <c r="A187" s="1">
        <v>185</v>
      </c>
      <c r="B187" s="3">
        <v>42400</v>
      </c>
      <c r="C187" s="29">
        <v>4.3535521012958656</v>
      </c>
      <c r="D187" s="29">
        <v>-16.71518454189685</v>
      </c>
      <c r="E187" s="29">
        <v>41.792971026668077</v>
      </c>
      <c r="F187" s="29">
        <v>4.3535521012958656</v>
      </c>
      <c r="G187" s="29">
        <v>4.3535521012958656</v>
      </c>
      <c r="H187" s="29">
        <v>7.945858871382188</v>
      </c>
      <c r="I187" s="29">
        <v>7.945858871382188</v>
      </c>
      <c r="J187" s="29">
        <v>7.945858871382188</v>
      </c>
      <c r="K187" s="29">
        <v>7.945858871382188</v>
      </c>
      <c r="L187" s="29">
        <v>7.945858871382188</v>
      </c>
      <c r="M187" s="29">
        <v>7.945858871382188</v>
      </c>
      <c r="N187" s="29">
        <v>0</v>
      </c>
      <c r="O187" s="29">
        <v>0</v>
      </c>
      <c r="P187" s="29">
        <v>0</v>
      </c>
      <c r="Q187" s="29">
        <v>12.29941097267805</v>
      </c>
    </row>
    <row r="188" spans="1:17" hidden="1" x14ac:dyDescent="0.25">
      <c r="A188" s="1">
        <v>186</v>
      </c>
      <c r="B188" s="3">
        <v>42429</v>
      </c>
      <c r="C188" s="29">
        <v>4.3535439880599034</v>
      </c>
      <c r="D188" s="29">
        <v>-20.583314290955251</v>
      </c>
      <c r="E188" s="29">
        <v>41.410180444515213</v>
      </c>
      <c r="F188" s="29">
        <v>4.3535439880599034</v>
      </c>
      <c r="G188" s="29">
        <v>4.3535439880599034</v>
      </c>
      <c r="H188" s="29">
        <v>6.6861044110437344</v>
      </c>
      <c r="I188" s="29">
        <v>6.6861044110437344</v>
      </c>
      <c r="J188" s="29">
        <v>6.6861044110437344</v>
      </c>
      <c r="K188" s="29">
        <v>6.6861044110437344</v>
      </c>
      <c r="L188" s="29">
        <v>6.6861044110437344</v>
      </c>
      <c r="M188" s="29">
        <v>6.6861044110437344</v>
      </c>
      <c r="N188" s="29">
        <v>0</v>
      </c>
      <c r="O188" s="29">
        <v>0</v>
      </c>
      <c r="P188" s="29">
        <v>0</v>
      </c>
      <c r="Q188" s="29">
        <v>11.03964839910364</v>
      </c>
    </row>
    <row r="189" spans="1:17" hidden="1" x14ac:dyDescent="0.25">
      <c r="A189" s="1">
        <v>187</v>
      </c>
      <c r="B189" s="3">
        <v>42460</v>
      </c>
      <c r="C189" s="29">
        <v>4.3535353152904248</v>
      </c>
      <c r="D189" s="29">
        <v>-20.58979064961342</v>
      </c>
      <c r="E189" s="29">
        <v>35.872371838347817</v>
      </c>
      <c r="F189" s="29">
        <v>4.3535353152904248</v>
      </c>
      <c r="G189" s="29">
        <v>4.3535353152904248</v>
      </c>
      <c r="H189" s="29">
        <v>4.8044643125030033</v>
      </c>
      <c r="I189" s="29">
        <v>4.8044643125030033</v>
      </c>
      <c r="J189" s="29">
        <v>4.8044643125030033</v>
      </c>
      <c r="K189" s="29">
        <v>4.8044643125030033</v>
      </c>
      <c r="L189" s="29">
        <v>4.8044643125030033</v>
      </c>
      <c r="M189" s="29">
        <v>4.8044643125030033</v>
      </c>
      <c r="N189" s="29">
        <v>0</v>
      </c>
      <c r="O189" s="29">
        <v>0</v>
      </c>
      <c r="P189" s="29">
        <v>0</v>
      </c>
      <c r="Q189" s="29">
        <v>9.1579996277934281</v>
      </c>
    </row>
    <row r="190" spans="1:17" hidden="1" x14ac:dyDescent="0.25">
      <c r="A190" s="1">
        <v>188</v>
      </c>
      <c r="B190" s="3">
        <v>42490</v>
      </c>
      <c r="C190" s="29">
        <v>4.3535269222877044</v>
      </c>
      <c r="D190" s="29">
        <v>-16.404860416089001</v>
      </c>
      <c r="E190" s="29">
        <v>40.930832915657462</v>
      </c>
      <c r="F190" s="29">
        <v>4.3535269222877044</v>
      </c>
      <c r="G190" s="29">
        <v>4.3535269222877044</v>
      </c>
      <c r="H190" s="29">
        <v>6.9985677189583857</v>
      </c>
      <c r="I190" s="29">
        <v>6.9985677189583857</v>
      </c>
      <c r="J190" s="29">
        <v>6.9985677189583857</v>
      </c>
      <c r="K190" s="29">
        <v>6.9985677189583857</v>
      </c>
      <c r="L190" s="29">
        <v>6.9985677189583857</v>
      </c>
      <c r="M190" s="29">
        <v>6.9985677189583857</v>
      </c>
      <c r="N190" s="29">
        <v>0</v>
      </c>
      <c r="O190" s="29">
        <v>0</v>
      </c>
      <c r="P190" s="29">
        <v>0</v>
      </c>
      <c r="Q190" s="29">
        <v>11.35209464124609</v>
      </c>
    </row>
    <row r="191" spans="1:17" hidden="1" x14ac:dyDescent="0.25">
      <c r="A191" s="1">
        <v>189</v>
      </c>
      <c r="B191" s="3">
        <v>42521</v>
      </c>
      <c r="C191" s="29">
        <v>4.3535182495182267</v>
      </c>
      <c r="D191" s="29">
        <v>-25.978080958867391</v>
      </c>
      <c r="E191" s="29">
        <v>31.361559911340031</v>
      </c>
      <c r="F191" s="29">
        <v>4.3535182495182267</v>
      </c>
      <c r="G191" s="29">
        <v>4.3535182495182267</v>
      </c>
      <c r="H191" s="29">
        <v>-1.063243811705382</v>
      </c>
      <c r="I191" s="29">
        <v>-1.063243811705382</v>
      </c>
      <c r="J191" s="29">
        <v>-1.063243811705382</v>
      </c>
      <c r="K191" s="29">
        <v>-1.063243811705382</v>
      </c>
      <c r="L191" s="29">
        <v>-1.063243811705382</v>
      </c>
      <c r="M191" s="29">
        <v>-1.063243811705382</v>
      </c>
      <c r="N191" s="29">
        <v>0</v>
      </c>
      <c r="O191" s="29">
        <v>0</v>
      </c>
      <c r="P191" s="29">
        <v>0</v>
      </c>
      <c r="Q191" s="29">
        <v>3.2902744378128448</v>
      </c>
    </row>
    <row r="192" spans="1:17" hidden="1" x14ac:dyDescent="0.25">
      <c r="A192" s="1">
        <v>190</v>
      </c>
      <c r="B192" s="3">
        <v>42551</v>
      </c>
      <c r="C192" s="29">
        <v>4.3535099848675856</v>
      </c>
      <c r="D192" s="29">
        <v>-29.473964325251529</v>
      </c>
      <c r="E192" s="29">
        <v>28.104761332009161</v>
      </c>
      <c r="F192" s="29">
        <v>4.3535099848675856</v>
      </c>
      <c r="G192" s="29">
        <v>4.3535099848675856</v>
      </c>
      <c r="H192" s="29">
        <v>-4.2544169658249551</v>
      </c>
      <c r="I192" s="29">
        <v>-4.2544169658249551</v>
      </c>
      <c r="J192" s="29">
        <v>-4.2544169658249551</v>
      </c>
      <c r="K192" s="29">
        <v>-4.2544169658249551</v>
      </c>
      <c r="L192" s="29">
        <v>-4.2544169658249551</v>
      </c>
      <c r="M192" s="29">
        <v>-4.2544169658249551</v>
      </c>
      <c r="N192" s="29">
        <v>0</v>
      </c>
      <c r="O192" s="29">
        <v>0</v>
      </c>
      <c r="P192" s="29">
        <v>0</v>
      </c>
      <c r="Q192" s="29">
        <v>9.9093019042631347E-2</v>
      </c>
    </row>
    <row r="193" spans="1:17" hidden="1" x14ac:dyDescent="0.25">
      <c r="A193" s="1">
        <v>191</v>
      </c>
      <c r="B193" s="3">
        <v>42582</v>
      </c>
      <c r="C193" s="29">
        <v>4.3535014447285922</v>
      </c>
      <c r="D193" s="29">
        <v>-33.642088648607682</v>
      </c>
      <c r="E193" s="29">
        <v>24.34307274953672</v>
      </c>
      <c r="F193" s="29">
        <v>4.3535014447285922</v>
      </c>
      <c r="G193" s="29">
        <v>4.3535014447285922</v>
      </c>
      <c r="H193" s="29">
        <v>-8.6054500068309157</v>
      </c>
      <c r="I193" s="29">
        <v>-8.6054500068309157</v>
      </c>
      <c r="J193" s="29">
        <v>-8.6054500068309157</v>
      </c>
      <c r="K193" s="29">
        <v>-8.6054500068309157</v>
      </c>
      <c r="L193" s="29">
        <v>-8.6054500068309157</v>
      </c>
      <c r="M193" s="29">
        <v>-8.6054500068309157</v>
      </c>
      <c r="N193" s="29">
        <v>0</v>
      </c>
      <c r="O193" s="29">
        <v>0</v>
      </c>
      <c r="P193" s="29">
        <v>0</v>
      </c>
      <c r="Q193" s="29">
        <v>-4.2519485621023234</v>
      </c>
    </row>
    <row r="194" spans="1:17" hidden="1" x14ac:dyDescent="0.25">
      <c r="A194" s="1">
        <v>192</v>
      </c>
      <c r="B194" s="3">
        <v>42613</v>
      </c>
      <c r="C194" s="29">
        <v>4.353492904589598</v>
      </c>
      <c r="D194" s="29">
        <v>-30.784096061781881</v>
      </c>
      <c r="E194" s="29">
        <v>24.787980921026922</v>
      </c>
      <c r="F194" s="29">
        <v>4.353492904589598</v>
      </c>
      <c r="G194" s="29">
        <v>4.353492904589598</v>
      </c>
      <c r="H194" s="29">
        <v>-9.5105326703701731</v>
      </c>
      <c r="I194" s="29">
        <v>-9.5105326703701731</v>
      </c>
      <c r="J194" s="29">
        <v>-9.5105326703701731</v>
      </c>
      <c r="K194" s="29">
        <v>-9.5105326703701731</v>
      </c>
      <c r="L194" s="29">
        <v>-9.5105326703701731</v>
      </c>
      <c r="M194" s="29">
        <v>-9.5105326703701731</v>
      </c>
      <c r="N194" s="29">
        <v>0</v>
      </c>
      <c r="O194" s="29">
        <v>0</v>
      </c>
      <c r="P194" s="29">
        <v>0</v>
      </c>
      <c r="Q194" s="29">
        <v>-5.1570397657805751</v>
      </c>
    </row>
    <row r="195" spans="1:17" hidden="1" x14ac:dyDescent="0.25">
      <c r="A195" s="1">
        <v>193</v>
      </c>
      <c r="B195" s="3">
        <v>42643</v>
      </c>
      <c r="C195" s="29">
        <v>4.3534846399389577</v>
      </c>
      <c r="D195" s="29">
        <v>-31.164241210052641</v>
      </c>
      <c r="E195" s="29">
        <v>23.972672587809949</v>
      </c>
      <c r="F195" s="29">
        <v>4.3534846399389577</v>
      </c>
      <c r="G195" s="29">
        <v>4.3534846399389577</v>
      </c>
      <c r="H195" s="29">
        <v>-6.8768542721021007</v>
      </c>
      <c r="I195" s="29">
        <v>-6.8768542721021007</v>
      </c>
      <c r="J195" s="29">
        <v>-6.8768542721021007</v>
      </c>
      <c r="K195" s="29">
        <v>-6.8768542721021007</v>
      </c>
      <c r="L195" s="29">
        <v>-6.8768542721021007</v>
      </c>
      <c r="M195" s="29">
        <v>-6.8768542721021007</v>
      </c>
      <c r="N195" s="29">
        <v>0</v>
      </c>
      <c r="O195" s="29">
        <v>0</v>
      </c>
      <c r="P195" s="29">
        <v>0</v>
      </c>
      <c r="Q195" s="29">
        <v>-2.5233696321631429</v>
      </c>
    </row>
    <row r="196" spans="1:17" hidden="1" x14ac:dyDescent="0.25">
      <c r="A196" s="1">
        <v>194</v>
      </c>
      <c r="B196" s="3">
        <v>42674</v>
      </c>
      <c r="C196" s="29">
        <v>4.3534760997999644</v>
      </c>
      <c r="D196" s="29">
        <v>-26.959942858373541</v>
      </c>
      <c r="E196" s="29">
        <v>29.330552624228499</v>
      </c>
      <c r="F196" s="29">
        <v>4.3534760997999644</v>
      </c>
      <c r="G196" s="29">
        <v>4.3534760997999644</v>
      </c>
      <c r="H196" s="29">
        <v>-3.6538028009494981</v>
      </c>
      <c r="I196" s="29">
        <v>-3.6538028009494981</v>
      </c>
      <c r="J196" s="29">
        <v>-3.6538028009494981</v>
      </c>
      <c r="K196" s="29">
        <v>-3.6538028009494981</v>
      </c>
      <c r="L196" s="29">
        <v>-3.6538028009494981</v>
      </c>
      <c r="M196" s="29">
        <v>-3.6538028009494981</v>
      </c>
      <c r="N196" s="29">
        <v>0</v>
      </c>
      <c r="O196" s="29">
        <v>0</v>
      </c>
      <c r="P196" s="29">
        <v>0</v>
      </c>
      <c r="Q196" s="29">
        <v>0.69967329885046592</v>
      </c>
    </row>
    <row r="197" spans="1:17" hidden="1" x14ac:dyDescent="0.25">
      <c r="A197" s="1">
        <v>195</v>
      </c>
      <c r="B197" s="3">
        <v>42704</v>
      </c>
      <c r="C197" s="29">
        <v>4.3534678351493232</v>
      </c>
      <c r="D197" s="29">
        <v>-21.931925942365019</v>
      </c>
      <c r="E197" s="29">
        <v>34.759582093907973</v>
      </c>
      <c r="F197" s="29">
        <v>4.3534678351493232</v>
      </c>
      <c r="G197" s="29">
        <v>4.3534678351493232</v>
      </c>
      <c r="H197" s="29">
        <v>1.2105433969539421</v>
      </c>
      <c r="I197" s="29">
        <v>1.2105433969539421</v>
      </c>
      <c r="J197" s="29">
        <v>1.2105433969539421</v>
      </c>
      <c r="K197" s="29">
        <v>1.2105433969539421</v>
      </c>
      <c r="L197" s="29">
        <v>1.2105433969539421</v>
      </c>
      <c r="M197" s="29">
        <v>1.2105433969539421</v>
      </c>
      <c r="N197" s="29">
        <v>0</v>
      </c>
      <c r="O197" s="29">
        <v>0</v>
      </c>
      <c r="P197" s="29">
        <v>0</v>
      </c>
      <c r="Q197" s="29">
        <v>5.5640112321032653</v>
      </c>
    </row>
    <row r="198" spans="1:17" hidden="1" x14ac:dyDescent="0.25">
      <c r="A198" s="1">
        <v>196</v>
      </c>
      <c r="B198" s="3">
        <v>42735</v>
      </c>
      <c r="C198" s="29">
        <v>4.3534592950103281</v>
      </c>
      <c r="D198" s="29">
        <v>-17.499564268252779</v>
      </c>
      <c r="E198" s="29">
        <v>38.419726074105398</v>
      </c>
      <c r="F198" s="29">
        <v>4.3534592950103281</v>
      </c>
      <c r="G198" s="29">
        <v>4.3534592950103281</v>
      </c>
      <c r="H198" s="29">
        <v>5.8750233635120566</v>
      </c>
      <c r="I198" s="29">
        <v>5.8750233635120566</v>
      </c>
      <c r="J198" s="29">
        <v>5.8750233635120566</v>
      </c>
      <c r="K198" s="29">
        <v>5.8750233635120566</v>
      </c>
      <c r="L198" s="29">
        <v>5.8750233635120566</v>
      </c>
      <c r="M198" s="29">
        <v>5.8750233635120566</v>
      </c>
      <c r="N198" s="29">
        <v>0</v>
      </c>
      <c r="O198" s="29">
        <v>0</v>
      </c>
      <c r="P198" s="29">
        <v>0</v>
      </c>
      <c r="Q198" s="29">
        <v>10.228482658522379</v>
      </c>
    </row>
    <row r="199" spans="1:17" hidden="1" x14ac:dyDescent="0.25">
      <c r="A199" s="1">
        <v>197</v>
      </c>
      <c r="B199" s="3">
        <v>42766</v>
      </c>
      <c r="C199" s="29">
        <v>4.3534507548713339</v>
      </c>
      <c r="D199" s="29">
        <v>-17.096655239404761</v>
      </c>
      <c r="E199" s="29">
        <v>37.128715324092063</v>
      </c>
      <c r="F199" s="29">
        <v>4.3534507548713339</v>
      </c>
      <c r="G199" s="29">
        <v>4.3534507548713339</v>
      </c>
      <c r="H199" s="29">
        <v>6.7430094298212984</v>
      </c>
      <c r="I199" s="29">
        <v>6.7430094298212984</v>
      </c>
      <c r="J199" s="29">
        <v>6.7430094298212984</v>
      </c>
      <c r="K199" s="29">
        <v>6.7430094298212984</v>
      </c>
      <c r="L199" s="29">
        <v>6.7430094298212984</v>
      </c>
      <c r="M199" s="29">
        <v>6.7430094298212984</v>
      </c>
      <c r="N199" s="29">
        <v>0</v>
      </c>
      <c r="O199" s="29">
        <v>0</v>
      </c>
      <c r="P199" s="29">
        <v>0</v>
      </c>
      <c r="Q199" s="29">
        <v>11.09646018469263</v>
      </c>
    </row>
    <row r="200" spans="1:17" hidden="1" x14ac:dyDescent="0.25">
      <c r="A200" s="1">
        <v>198</v>
      </c>
      <c r="B200" s="3">
        <v>42794</v>
      </c>
      <c r="C200" s="29">
        <v>4.3534434556384518</v>
      </c>
      <c r="D200" s="29">
        <v>-17.462902504330561</v>
      </c>
      <c r="E200" s="29">
        <v>41.50310704009344</v>
      </c>
      <c r="F200" s="29">
        <v>4.3534434556384518</v>
      </c>
      <c r="G200" s="29">
        <v>4.3534434556384518</v>
      </c>
      <c r="H200" s="29">
        <v>7.1865554113983654</v>
      </c>
      <c r="I200" s="29">
        <v>7.1865554113983654</v>
      </c>
      <c r="J200" s="29">
        <v>7.1865554113983654</v>
      </c>
      <c r="K200" s="29">
        <v>7.1865554113983654</v>
      </c>
      <c r="L200" s="29">
        <v>7.1865554113983654</v>
      </c>
      <c r="M200" s="29">
        <v>7.1865554113983654</v>
      </c>
      <c r="N200" s="29">
        <v>0</v>
      </c>
      <c r="O200" s="29">
        <v>0</v>
      </c>
      <c r="P200" s="29">
        <v>0</v>
      </c>
      <c r="Q200" s="29">
        <v>11.53999886703682</v>
      </c>
    </row>
    <row r="201" spans="1:17" hidden="1" x14ac:dyDescent="0.25">
      <c r="A201" s="1">
        <v>199</v>
      </c>
      <c r="B201" s="3">
        <v>42825</v>
      </c>
      <c r="C201" s="29">
        <v>4.3534353743449046</v>
      </c>
      <c r="D201" s="29">
        <v>-18.948836542712549</v>
      </c>
      <c r="E201" s="29">
        <v>39.827904449600069</v>
      </c>
      <c r="F201" s="29">
        <v>4.3534353743449046</v>
      </c>
      <c r="G201" s="29">
        <v>4.3534353743449046</v>
      </c>
      <c r="H201" s="29">
        <v>5.1289939785771956</v>
      </c>
      <c r="I201" s="29">
        <v>5.1289939785771956</v>
      </c>
      <c r="J201" s="29">
        <v>5.1289939785771956</v>
      </c>
      <c r="K201" s="29">
        <v>5.1289939785771956</v>
      </c>
      <c r="L201" s="29">
        <v>5.1289939785771956</v>
      </c>
      <c r="M201" s="29">
        <v>5.1289939785771956</v>
      </c>
      <c r="N201" s="29">
        <v>0</v>
      </c>
      <c r="O201" s="29">
        <v>0</v>
      </c>
      <c r="P201" s="29">
        <v>0</v>
      </c>
      <c r="Q201" s="29">
        <v>9.4824293529221002</v>
      </c>
    </row>
    <row r="202" spans="1:17" hidden="1" x14ac:dyDescent="0.25">
      <c r="A202" s="1">
        <v>200</v>
      </c>
      <c r="B202" s="3">
        <v>42855</v>
      </c>
      <c r="C202" s="29">
        <v>4.3534275537382463</v>
      </c>
      <c r="D202" s="29">
        <v>-17.023278530890359</v>
      </c>
      <c r="E202" s="29">
        <v>39.294506884348273</v>
      </c>
      <c r="F202" s="29">
        <v>4.3534275537382463</v>
      </c>
      <c r="G202" s="29">
        <v>4.3534275537382463</v>
      </c>
      <c r="H202" s="29">
        <v>6.0461061423808946</v>
      </c>
      <c r="I202" s="29">
        <v>6.0461061423808946</v>
      </c>
      <c r="J202" s="29">
        <v>6.0461061423808946</v>
      </c>
      <c r="K202" s="29">
        <v>6.0461061423808946</v>
      </c>
      <c r="L202" s="29">
        <v>6.0461061423808946</v>
      </c>
      <c r="M202" s="29">
        <v>6.0461061423808946</v>
      </c>
      <c r="N202" s="29">
        <v>0</v>
      </c>
      <c r="O202" s="29">
        <v>0</v>
      </c>
      <c r="P202" s="29">
        <v>0</v>
      </c>
      <c r="Q202" s="29">
        <v>10.399533696119139</v>
      </c>
    </row>
    <row r="203" spans="1:17" hidden="1" x14ac:dyDescent="0.25">
      <c r="A203" s="1">
        <v>201</v>
      </c>
      <c r="B203" s="3">
        <v>42886</v>
      </c>
      <c r="C203" s="29">
        <v>4.3534194724447</v>
      </c>
      <c r="D203" s="29">
        <v>-23.787154200327709</v>
      </c>
      <c r="E203" s="29">
        <v>32.611090900167177</v>
      </c>
      <c r="F203" s="29">
        <v>4.3534194724447</v>
      </c>
      <c r="G203" s="29">
        <v>4.3534194724447</v>
      </c>
      <c r="H203" s="29">
        <v>-1.200786921068673</v>
      </c>
      <c r="I203" s="29">
        <v>-1.200786921068673</v>
      </c>
      <c r="J203" s="29">
        <v>-1.200786921068673</v>
      </c>
      <c r="K203" s="29">
        <v>-1.200786921068673</v>
      </c>
      <c r="L203" s="29">
        <v>-1.200786921068673</v>
      </c>
      <c r="M203" s="29">
        <v>-1.200786921068673</v>
      </c>
      <c r="N203" s="29">
        <v>0</v>
      </c>
      <c r="O203" s="29">
        <v>0</v>
      </c>
      <c r="P203" s="29">
        <v>0</v>
      </c>
      <c r="Q203" s="29">
        <v>3.1526325513760258</v>
      </c>
    </row>
    <row r="204" spans="1:17" hidden="1" x14ac:dyDescent="0.25">
      <c r="A204" s="1">
        <v>202</v>
      </c>
      <c r="B204" s="3">
        <v>42916</v>
      </c>
      <c r="C204" s="29">
        <v>4.3534116518380417</v>
      </c>
      <c r="D204" s="29">
        <v>-27.60808736739925</v>
      </c>
      <c r="E204" s="29">
        <v>29.913646556701249</v>
      </c>
      <c r="F204" s="29">
        <v>4.3534116518380417</v>
      </c>
      <c r="G204" s="29">
        <v>4.3534116518380417</v>
      </c>
      <c r="H204" s="29">
        <v>-4.075554579025142</v>
      </c>
      <c r="I204" s="29">
        <v>-4.075554579025142</v>
      </c>
      <c r="J204" s="29">
        <v>-4.075554579025142</v>
      </c>
      <c r="K204" s="29">
        <v>-4.075554579025142</v>
      </c>
      <c r="L204" s="29">
        <v>-4.075554579025142</v>
      </c>
      <c r="M204" s="29">
        <v>-4.075554579025142</v>
      </c>
      <c r="N204" s="29">
        <v>0</v>
      </c>
      <c r="O204" s="29">
        <v>0</v>
      </c>
      <c r="P204" s="29">
        <v>0</v>
      </c>
      <c r="Q204" s="29">
        <v>0.27785707281289967</v>
      </c>
    </row>
    <row r="205" spans="1:17" hidden="1" x14ac:dyDescent="0.25">
      <c r="A205" s="1">
        <v>203</v>
      </c>
      <c r="B205" s="3">
        <v>42947</v>
      </c>
      <c r="C205" s="29">
        <v>4.3534035705444953</v>
      </c>
      <c r="D205" s="29">
        <v>-31.527639988479908</v>
      </c>
      <c r="E205" s="29">
        <v>23.497336988536912</v>
      </c>
      <c r="F205" s="29">
        <v>4.3534035705444953</v>
      </c>
      <c r="G205" s="29">
        <v>4.3534035705444953</v>
      </c>
      <c r="H205" s="29">
        <v>-8.4086111202451672</v>
      </c>
      <c r="I205" s="29">
        <v>-8.4086111202451672</v>
      </c>
      <c r="J205" s="29">
        <v>-8.4086111202451672</v>
      </c>
      <c r="K205" s="29">
        <v>-8.4086111202451672</v>
      </c>
      <c r="L205" s="29">
        <v>-8.4086111202451672</v>
      </c>
      <c r="M205" s="29">
        <v>-8.4086111202451672</v>
      </c>
      <c r="N205" s="29">
        <v>0</v>
      </c>
      <c r="O205" s="29">
        <v>0</v>
      </c>
      <c r="P205" s="29">
        <v>0</v>
      </c>
      <c r="Q205" s="29">
        <v>-4.0552075497006719</v>
      </c>
    </row>
    <row r="206" spans="1:17" hidden="1" x14ac:dyDescent="0.25">
      <c r="A206" s="1">
        <v>204</v>
      </c>
      <c r="B206" s="3">
        <v>42978</v>
      </c>
      <c r="C206" s="29">
        <v>4.3533954892509481</v>
      </c>
      <c r="D206" s="29">
        <v>-34.540527878358652</v>
      </c>
      <c r="E206" s="29">
        <v>22.417490561470689</v>
      </c>
      <c r="F206" s="29">
        <v>4.3533954892509481</v>
      </c>
      <c r="G206" s="29">
        <v>4.3533954892509481</v>
      </c>
      <c r="H206" s="29">
        <v>-9.005651813156522</v>
      </c>
      <c r="I206" s="29">
        <v>-9.005651813156522</v>
      </c>
      <c r="J206" s="29">
        <v>-9.005651813156522</v>
      </c>
      <c r="K206" s="29">
        <v>-9.005651813156522</v>
      </c>
      <c r="L206" s="29">
        <v>-9.005651813156522</v>
      </c>
      <c r="M206" s="29">
        <v>-9.005651813156522</v>
      </c>
      <c r="N206" s="29">
        <v>0</v>
      </c>
      <c r="O206" s="29">
        <v>0</v>
      </c>
      <c r="P206" s="29">
        <v>0</v>
      </c>
      <c r="Q206" s="29">
        <v>-4.6522563239055739</v>
      </c>
    </row>
    <row r="207" spans="1:17" hidden="1" x14ac:dyDescent="0.25">
      <c r="A207" s="1">
        <v>205</v>
      </c>
      <c r="B207" s="3">
        <v>43008</v>
      </c>
      <c r="C207" s="29">
        <v>4.3533876686442898</v>
      </c>
      <c r="D207" s="29">
        <v>-28.75208917235155</v>
      </c>
      <c r="E207" s="29">
        <v>27.281100746752479</v>
      </c>
      <c r="F207" s="29">
        <v>4.3533876686442898</v>
      </c>
      <c r="G207" s="29">
        <v>4.3533876686442898</v>
      </c>
      <c r="H207" s="29">
        <v>-6.9938516557060746</v>
      </c>
      <c r="I207" s="29">
        <v>-6.9938516557060746</v>
      </c>
      <c r="J207" s="29">
        <v>-6.9938516557060746</v>
      </c>
      <c r="K207" s="29">
        <v>-6.9938516557060746</v>
      </c>
      <c r="L207" s="29">
        <v>-6.9938516557060746</v>
      </c>
      <c r="M207" s="29">
        <v>-6.9938516557060746</v>
      </c>
      <c r="N207" s="29">
        <v>0</v>
      </c>
      <c r="O207" s="29">
        <v>0</v>
      </c>
      <c r="P207" s="29">
        <v>0</v>
      </c>
      <c r="Q207" s="29">
        <v>-2.6404639870617852</v>
      </c>
    </row>
    <row r="208" spans="1:17" hidden="1" x14ac:dyDescent="0.25">
      <c r="A208" s="1">
        <v>206</v>
      </c>
      <c r="B208" s="3">
        <v>43039</v>
      </c>
      <c r="C208" s="29">
        <v>4.3533795873507426</v>
      </c>
      <c r="D208" s="29">
        <v>-27.204820038078559</v>
      </c>
      <c r="E208" s="29">
        <v>29.986185304497521</v>
      </c>
      <c r="F208" s="29">
        <v>4.3533795873507426</v>
      </c>
      <c r="G208" s="29">
        <v>4.3533795873507426</v>
      </c>
      <c r="H208" s="29">
        <v>-3.7222481158647218</v>
      </c>
      <c r="I208" s="29">
        <v>-3.7222481158647218</v>
      </c>
      <c r="J208" s="29">
        <v>-3.7222481158647218</v>
      </c>
      <c r="K208" s="29">
        <v>-3.7222481158647218</v>
      </c>
      <c r="L208" s="29">
        <v>-3.7222481158647218</v>
      </c>
      <c r="M208" s="29">
        <v>-3.7222481158647218</v>
      </c>
      <c r="N208" s="29">
        <v>0</v>
      </c>
      <c r="O208" s="29">
        <v>0</v>
      </c>
      <c r="P208" s="29">
        <v>0</v>
      </c>
      <c r="Q208" s="29">
        <v>0.63113147148602078</v>
      </c>
    </row>
    <row r="209" spans="1:17" hidden="1" x14ac:dyDescent="0.25">
      <c r="A209" s="1">
        <v>207</v>
      </c>
      <c r="B209" s="3">
        <v>43069</v>
      </c>
      <c r="C209" s="29">
        <v>4.3533717667440843</v>
      </c>
      <c r="D209" s="29">
        <v>-22.742492937813179</v>
      </c>
      <c r="E209" s="29">
        <v>32.086425737311309</v>
      </c>
      <c r="F209" s="29">
        <v>4.3533717667440843</v>
      </c>
      <c r="G209" s="29">
        <v>4.3533717667440843</v>
      </c>
      <c r="H209" s="29">
        <v>0.66785618099481125</v>
      </c>
      <c r="I209" s="29">
        <v>0.66785618099481125</v>
      </c>
      <c r="J209" s="29">
        <v>0.66785618099481125</v>
      </c>
      <c r="K209" s="29">
        <v>0.66785618099481125</v>
      </c>
      <c r="L209" s="29">
        <v>0.66785618099481125</v>
      </c>
      <c r="M209" s="29">
        <v>0.66785618099481125</v>
      </c>
      <c r="N209" s="29">
        <v>0</v>
      </c>
      <c r="O209" s="29">
        <v>0</v>
      </c>
      <c r="P209" s="29">
        <v>0</v>
      </c>
      <c r="Q209" s="29">
        <v>5.0212279477388959</v>
      </c>
    </row>
    <row r="210" spans="1:17" hidden="1" x14ac:dyDescent="0.25">
      <c r="A210" s="1">
        <v>208</v>
      </c>
      <c r="B210" s="3">
        <v>43100</v>
      </c>
      <c r="C210" s="29">
        <v>4.3533636854505371</v>
      </c>
      <c r="D210" s="29">
        <v>-19.818476109136931</v>
      </c>
      <c r="E210" s="29">
        <v>37.737198481286633</v>
      </c>
      <c r="F210" s="29">
        <v>4.3533636854505371</v>
      </c>
      <c r="G210" s="29">
        <v>4.3533636854505371</v>
      </c>
      <c r="H210" s="29">
        <v>5.4708779176962814</v>
      </c>
      <c r="I210" s="29">
        <v>5.4708779176962814</v>
      </c>
      <c r="J210" s="29">
        <v>5.4708779176962814</v>
      </c>
      <c r="K210" s="29">
        <v>5.4708779176962814</v>
      </c>
      <c r="L210" s="29">
        <v>5.4708779176962814</v>
      </c>
      <c r="M210" s="29">
        <v>5.4708779176962814</v>
      </c>
      <c r="N210" s="29">
        <v>0</v>
      </c>
      <c r="O210" s="29">
        <v>0</v>
      </c>
      <c r="P210" s="29">
        <v>0</v>
      </c>
      <c r="Q210" s="29">
        <v>9.8242416031468185</v>
      </c>
    </row>
    <row r="211" spans="1:17" hidden="1" x14ac:dyDescent="0.25">
      <c r="A211" s="1">
        <v>209</v>
      </c>
      <c r="B211" s="3">
        <v>43131</v>
      </c>
      <c r="C211" s="29">
        <v>4.3533556041569899</v>
      </c>
      <c r="D211" s="29">
        <v>-14.54860036867546</v>
      </c>
      <c r="E211" s="29">
        <v>40.895943393291397</v>
      </c>
      <c r="F211" s="29">
        <v>4.3533556041569899</v>
      </c>
      <c r="G211" s="29">
        <v>4.3533556041569899</v>
      </c>
      <c r="H211" s="29">
        <v>7.1275142147732993</v>
      </c>
      <c r="I211" s="29">
        <v>7.1275142147732993</v>
      </c>
      <c r="J211" s="29">
        <v>7.1275142147732993</v>
      </c>
      <c r="K211" s="29">
        <v>7.1275142147732993</v>
      </c>
      <c r="L211" s="29">
        <v>7.1275142147732993</v>
      </c>
      <c r="M211" s="29">
        <v>7.1275142147732993</v>
      </c>
      <c r="N211" s="29">
        <v>0</v>
      </c>
      <c r="O211" s="29">
        <v>0</v>
      </c>
      <c r="P211" s="29">
        <v>0</v>
      </c>
      <c r="Q211" s="29">
        <v>11.480869818930289</v>
      </c>
    </row>
    <row r="212" spans="1:17" hidden="1" x14ac:dyDescent="0.25">
      <c r="A212" s="1">
        <v>210</v>
      </c>
      <c r="B212" s="3">
        <v>43159</v>
      </c>
      <c r="C212" s="29">
        <v>4.3533483049241086</v>
      </c>
      <c r="D212" s="29">
        <v>-16.193342108979881</v>
      </c>
      <c r="E212" s="29">
        <v>40.852614936052873</v>
      </c>
      <c r="F212" s="29">
        <v>4.3533483049241086</v>
      </c>
      <c r="G212" s="29">
        <v>4.3533483049241086</v>
      </c>
      <c r="H212" s="29">
        <v>7.6801420293463378</v>
      </c>
      <c r="I212" s="29">
        <v>7.6801420293463378</v>
      </c>
      <c r="J212" s="29">
        <v>7.6801420293463378</v>
      </c>
      <c r="K212" s="29">
        <v>7.6801420293463378</v>
      </c>
      <c r="L212" s="29">
        <v>7.6801420293463378</v>
      </c>
      <c r="M212" s="29">
        <v>7.6801420293463378</v>
      </c>
      <c r="N212" s="29">
        <v>0</v>
      </c>
      <c r="O212" s="29">
        <v>0</v>
      </c>
      <c r="P212" s="29">
        <v>0</v>
      </c>
      <c r="Q212" s="29">
        <v>12.03349033427045</v>
      </c>
    </row>
    <row r="213" spans="1:17" hidden="1" x14ac:dyDescent="0.25">
      <c r="A213" s="1">
        <v>211</v>
      </c>
      <c r="B213" s="3">
        <v>43190</v>
      </c>
      <c r="C213" s="29">
        <v>4.3533402236305614</v>
      </c>
      <c r="D213" s="29">
        <v>-19.22626351909258</v>
      </c>
      <c r="E213" s="29">
        <v>38.672468290049913</v>
      </c>
      <c r="F213" s="29">
        <v>4.3533402236305614</v>
      </c>
      <c r="G213" s="29">
        <v>4.3533402236305614</v>
      </c>
      <c r="H213" s="29">
        <v>5.4300347723700231</v>
      </c>
      <c r="I213" s="29">
        <v>5.4300347723700231</v>
      </c>
      <c r="J213" s="29">
        <v>5.4300347723700231</v>
      </c>
      <c r="K213" s="29">
        <v>5.4300347723700231</v>
      </c>
      <c r="L213" s="29">
        <v>5.4300347723700231</v>
      </c>
      <c r="M213" s="29">
        <v>5.4300347723700231</v>
      </c>
      <c r="N213" s="29">
        <v>0</v>
      </c>
      <c r="O213" s="29">
        <v>0</v>
      </c>
      <c r="P213" s="29">
        <v>0</v>
      </c>
      <c r="Q213" s="29">
        <v>9.7833749960005854</v>
      </c>
    </row>
    <row r="214" spans="1:17" hidden="1" x14ac:dyDescent="0.25">
      <c r="A214" s="1">
        <v>212</v>
      </c>
      <c r="B214" s="3">
        <v>43220</v>
      </c>
      <c r="C214" s="29">
        <v>4.3533324030239031</v>
      </c>
      <c r="D214" s="29">
        <v>-20.04074443196205</v>
      </c>
      <c r="E214" s="29">
        <v>38.473477732771343</v>
      </c>
      <c r="F214" s="29">
        <v>4.3533324030239031</v>
      </c>
      <c r="G214" s="29">
        <v>4.3533324030239031</v>
      </c>
      <c r="H214" s="29">
        <v>5.0844965836330189</v>
      </c>
      <c r="I214" s="29">
        <v>5.0844965836330189</v>
      </c>
      <c r="J214" s="29">
        <v>5.0844965836330189</v>
      </c>
      <c r="K214" s="29">
        <v>5.0844965836330189</v>
      </c>
      <c r="L214" s="29">
        <v>5.0844965836330189</v>
      </c>
      <c r="M214" s="29">
        <v>5.0844965836330189</v>
      </c>
      <c r="N214" s="29">
        <v>0</v>
      </c>
      <c r="O214" s="29">
        <v>0</v>
      </c>
      <c r="P214" s="29">
        <v>0</v>
      </c>
      <c r="Q214" s="29">
        <v>9.4378289866569212</v>
      </c>
    </row>
    <row r="215" spans="1:17" hidden="1" x14ac:dyDescent="0.25">
      <c r="A215" s="1">
        <v>213</v>
      </c>
      <c r="B215" s="3">
        <v>43251</v>
      </c>
      <c r="C215" s="29">
        <v>4.3533243217303559</v>
      </c>
      <c r="D215" s="29">
        <v>-25.44362435399206</v>
      </c>
      <c r="E215" s="29">
        <v>32.260854059700478</v>
      </c>
      <c r="F215" s="29">
        <v>4.3533243217303559</v>
      </c>
      <c r="G215" s="29">
        <v>4.3533243217303559</v>
      </c>
      <c r="H215" s="29">
        <v>-1.3220645705727769</v>
      </c>
      <c r="I215" s="29">
        <v>-1.3220645705727769</v>
      </c>
      <c r="J215" s="29">
        <v>-1.3220645705727769</v>
      </c>
      <c r="K215" s="29">
        <v>-1.3220645705727769</v>
      </c>
      <c r="L215" s="29">
        <v>-1.3220645705727769</v>
      </c>
      <c r="M215" s="29">
        <v>-1.3220645705727769</v>
      </c>
      <c r="N215" s="29">
        <v>0</v>
      </c>
      <c r="O215" s="29">
        <v>0</v>
      </c>
      <c r="P215" s="29">
        <v>0</v>
      </c>
      <c r="Q215" s="29">
        <v>3.0312597511575792</v>
      </c>
    </row>
    <row r="216" spans="1:17" hidden="1" x14ac:dyDescent="0.25">
      <c r="A216" s="1">
        <v>214</v>
      </c>
      <c r="B216" s="3">
        <v>43281</v>
      </c>
      <c r="C216" s="29">
        <v>4.3533165011236976</v>
      </c>
      <c r="D216" s="29">
        <v>-30.389412908131831</v>
      </c>
      <c r="E216" s="29">
        <v>28.422121420266311</v>
      </c>
      <c r="F216" s="29">
        <v>4.3533165011236976</v>
      </c>
      <c r="G216" s="29">
        <v>4.3533165011236976</v>
      </c>
      <c r="H216" s="29">
        <v>-3.8849890823688531</v>
      </c>
      <c r="I216" s="29">
        <v>-3.8849890823688531</v>
      </c>
      <c r="J216" s="29">
        <v>-3.8849890823688531</v>
      </c>
      <c r="K216" s="29">
        <v>-3.8849890823688531</v>
      </c>
      <c r="L216" s="29">
        <v>-3.8849890823688531</v>
      </c>
      <c r="M216" s="29">
        <v>-3.8849890823688531</v>
      </c>
      <c r="N216" s="29">
        <v>0</v>
      </c>
      <c r="O216" s="29">
        <v>0</v>
      </c>
      <c r="P216" s="29">
        <v>0</v>
      </c>
      <c r="Q216" s="29">
        <v>0.46832741875484452</v>
      </c>
    </row>
    <row r="217" spans="1:17" hidden="1" x14ac:dyDescent="0.25">
      <c r="A217" s="1">
        <v>215</v>
      </c>
      <c r="B217" s="3">
        <v>43312</v>
      </c>
      <c r="C217" s="29">
        <v>4.3533084198301513</v>
      </c>
      <c r="D217" s="29">
        <v>-31.55209549551321</v>
      </c>
      <c r="E217" s="29">
        <v>24.690040422888661</v>
      </c>
      <c r="F217" s="29">
        <v>4.3533084198301513</v>
      </c>
      <c r="G217" s="29">
        <v>4.3533084198301513</v>
      </c>
      <c r="H217" s="29">
        <v>-8.2039473607023456</v>
      </c>
      <c r="I217" s="29">
        <v>-8.2039473607023456</v>
      </c>
      <c r="J217" s="29">
        <v>-8.2039473607023456</v>
      </c>
      <c r="K217" s="29">
        <v>-8.2039473607023456</v>
      </c>
      <c r="L217" s="29">
        <v>-8.2039473607023456</v>
      </c>
      <c r="M217" s="29">
        <v>-8.2039473607023456</v>
      </c>
      <c r="N217" s="29">
        <v>0</v>
      </c>
      <c r="O217" s="29">
        <v>0</v>
      </c>
      <c r="P217" s="29">
        <v>0</v>
      </c>
      <c r="Q217" s="29">
        <v>-3.8506389408721939</v>
      </c>
    </row>
    <row r="218" spans="1:17" hidden="1" x14ac:dyDescent="0.25">
      <c r="A218" s="1">
        <v>216</v>
      </c>
      <c r="B218" s="3">
        <v>43343</v>
      </c>
      <c r="C218" s="29">
        <v>4.3533003385366049</v>
      </c>
      <c r="D218" s="29">
        <v>-30.991246596091401</v>
      </c>
      <c r="E218" s="29">
        <v>25.770657639219021</v>
      </c>
      <c r="F218" s="29">
        <v>4.3533003385366049</v>
      </c>
      <c r="G218" s="29">
        <v>4.3533003385366049</v>
      </c>
      <c r="H218" s="29">
        <v>-8.5052486967561745</v>
      </c>
      <c r="I218" s="29">
        <v>-8.5052486967561745</v>
      </c>
      <c r="J218" s="29">
        <v>-8.5052486967561745</v>
      </c>
      <c r="K218" s="29">
        <v>-8.5052486967561745</v>
      </c>
      <c r="L218" s="29">
        <v>-8.5052486967561745</v>
      </c>
      <c r="M218" s="29">
        <v>-8.5052486967561745</v>
      </c>
      <c r="N218" s="29">
        <v>0</v>
      </c>
      <c r="O218" s="29">
        <v>0</v>
      </c>
      <c r="P218" s="29">
        <v>0</v>
      </c>
      <c r="Q218" s="29">
        <v>-4.1519483582195704</v>
      </c>
    </row>
    <row r="219" spans="1:17" hidden="1" x14ac:dyDescent="0.25">
      <c r="A219" s="1">
        <v>217</v>
      </c>
      <c r="B219" s="3">
        <v>43373</v>
      </c>
      <c r="C219" s="29">
        <v>4.3532925179299458</v>
      </c>
      <c r="D219" s="29">
        <v>-31.881873320044331</v>
      </c>
      <c r="E219" s="29">
        <v>24.222007037179889</v>
      </c>
      <c r="F219" s="29">
        <v>4.3532925179299458</v>
      </c>
      <c r="G219" s="29">
        <v>4.3532925179299458</v>
      </c>
      <c r="H219" s="29">
        <v>-7.1233827135611127</v>
      </c>
      <c r="I219" s="29">
        <v>-7.1233827135611127</v>
      </c>
      <c r="J219" s="29">
        <v>-7.1233827135611127</v>
      </c>
      <c r="K219" s="29">
        <v>-7.1233827135611127</v>
      </c>
      <c r="L219" s="29">
        <v>-7.1233827135611127</v>
      </c>
      <c r="M219" s="29">
        <v>-7.1233827135611127</v>
      </c>
      <c r="N219" s="29">
        <v>0</v>
      </c>
      <c r="O219" s="29">
        <v>0</v>
      </c>
      <c r="P219" s="29">
        <v>0</v>
      </c>
      <c r="Q219" s="29">
        <v>-2.770090195631167</v>
      </c>
    </row>
    <row r="220" spans="1:17" hidden="1" x14ac:dyDescent="0.25">
      <c r="A220" s="1">
        <v>218</v>
      </c>
      <c r="B220" s="3">
        <v>43404</v>
      </c>
      <c r="C220" s="29">
        <v>4.3532844366363994</v>
      </c>
      <c r="D220" s="29">
        <v>-28.37401295903096</v>
      </c>
      <c r="E220" s="29">
        <v>28.782667866284061</v>
      </c>
      <c r="F220" s="29">
        <v>4.3532844366363994</v>
      </c>
      <c r="G220" s="29">
        <v>4.3532844366363994</v>
      </c>
      <c r="H220" s="29">
        <v>-3.8008184776194551</v>
      </c>
      <c r="I220" s="29">
        <v>-3.8008184776194551</v>
      </c>
      <c r="J220" s="29">
        <v>-3.8008184776194551</v>
      </c>
      <c r="K220" s="29">
        <v>-3.8008184776194551</v>
      </c>
      <c r="L220" s="29">
        <v>-3.8008184776194551</v>
      </c>
      <c r="M220" s="29">
        <v>-3.8008184776194551</v>
      </c>
      <c r="N220" s="29">
        <v>0</v>
      </c>
      <c r="O220" s="29">
        <v>0</v>
      </c>
      <c r="P220" s="29">
        <v>0</v>
      </c>
      <c r="Q220" s="29">
        <v>0.55246595901694473</v>
      </c>
    </row>
    <row r="221" spans="1:17" hidden="1" x14ac:dyDescent="0.25">
      <c r="A221" s="1">
        <v>219</v>
      </c>
      <c r="B221" s="3">
        <v>43434</v>
      </c>
      <c r="C221" s="29">
        <v>4.3532766160297403</v>
      </c>
      <c r="D221" s="29">
        <v>-24.43285898804665</v>
      </c>
      <c r="E221" s="29">
        <v>31.765529221435258</v>
      </c>
      <c r="F221" s="29">
        <v>4.3532766160297403</v>
      </c>
      <c r="G221" s="29">
        <v>4.3532766160297403</v>
      </c>
      <c r="H221" s="29">
        <v>0.124326073598649</v>
      </c>
      <c r="I221" s="29">
        <v>0.124326073598649</v>
      </c>
      <c r="J221" s="29">
        <v>0.124326073598649</v>
      </c>
      <c r="K221" s="29">
        <v>0.124326073598649</v>
      </c>
      <c r="L221" s="29">
        <v>0.124326073598649</v>
      </c>
      <c r="M221" s="29">
        <v>0.124326073598649</v>
      </c>
      <c r="N221" s="29">
        <v>0</v>
      </c>
      <c r="O221" s="29">
        <v>0</v>
      </c>
      <c r="P221" s="29">
        <v>0</v>
      </c>
      <c r="Q221" s="29">
        <v>4.4776026896283891</v>
      </c>
    </row>
    <row r="222" spans="1:17" hidden="1" x14ac:dyDescent="0.25">
      <c r="A222" s="1">
        <v>220</v>
      </c>
      <c r="B222" s="3">
        <v>43465</v>
      </c>
      <c r="C222" s="29">
        <v>4.3532685347361939</v>
      </c>
      <c r="D222" s="29">
        <v>-19.686663392660989</v>
      </c>
      <c r="E222" s="29">
        <v>38.871369565213207</v>
      </c>
      <c r="F222" s="29">
        <v>4.3532685347361939</v>
      </c>
      <c r="G222" s="29">
        <v>4.3532685347361939</v>
      </c>
      <c r="H222" s="29">
        <v>5.0837630312997844</v>
      </c>
      <c r="I222" s="29">
        <v>5.0837630312997844</v>
      </c>
      <c r="J222" s="29">
        <v>5.0837630312997844</v>
      </c>
      <c r="K222" s="29">
        <v>5.0837630312997844</v>
      </c>
      <c r="L222" s="29">
        <v>5.0837630312997844</v>
      </c>
      <c r="M222" s="29">
        <v>5.0837630312997844</v>
      </c>
      <c r="N222" s="29">
        <v>0</v>
      </c>
      <c r="O222" s="29">
        <v>0</v>
      </c>
      <c r="P222" s="29">
        <v>0</v>
      </c>
      <c r="Q222" s="29">
        <v>9.4370315660359783</v>
      </c>
    </row>
    <row r="223" spans="1:17" hidden="1" x14ac:dyDescent="0.25">
      <c r="A223" s="1">
        <v>221</v>
      </c>
      <c r="B223" s="3">
        <v>43496</v>
      </c>
      <c r="C223" s="29">
        <v>4.3532604534426467</v>
      </c>
      <c r="D223" s="29">
        <v>-17.335749804120528</v>
      </c>
      <c r="E223" s="29">
        <v>37.802042285717548</v>
      </c>
      <c r="F223" s="29">
        <v>4.3532604534426467</v>
      </c>
      <c r="G223" s="29">
        <v>4.3532604534426467</v>
      </c>
      <c r="H223" s="29">
        <v>7.5286357179797987</v>
      </c>
      <c r="I223" s="29">
        <v>7.5286357179797987</v>
      </c>
      <c r="J223" s="29">
        <v>7.5286357179797987</v>
      </c>
      <c r="K223" s="29">
        <v>7.5286357179797987</v>
      </c>
      <c r="L223" s="29">
        <v>7.5286357179797987</v>
      </c>
      <c r="M223" s="29">
        <v>7.5286357179797987</v>
      </c>
      <c r="N223" s="29">
        <v>0</v>
      </c>
      <c r="O223" s="29">
        <v>0</v>
      </c>
      <c r="P223" s="29">
        <v>0</v>
      </c>
      <c r="Q223" s="29">
        <v>11.881896171422451</v>
      </c>
    </row>
    <row r="224" spans="1:17" hidden="1" x14ac:dyDescent="0.25">
      <c r="A224" s="1">
        <v>222</v>
      </c>
      <c r="B224" s="3">
        <v>43524</v>
      </c>
      <c r="C224" s="29">
        <v>4.3532531542097654</v>
      </c>
      <c r="D224" s="29">
        <v>-15.270224984231371</v>
      </c>
      <c r="E224" s="29">
        <v>43.331341305693833</v>
      </c>
      <c r="F224" s="29">
        <v>4.3532531542097654</v>
      </c>
      <c r="G224" s="29">
        <v>4.3532531542097654</v>
      </c>
      <c r="H224" s="29">
        <v>8.1660728916018144</v>
      </c>
      <c r="I224" s="29">
        <v>8.1660728916018144</v>
      </c>
      <c r="J224" s="29">
        <v>8.1660728916018144</v>
      </c>
      <c r="K224" s="29">
        <v>8.1660728916018144</v>
      </c>
      <c r="L224" s="29">
        <v>8.1660728916018144</v>
      </c>
      <c r="M224" s="29">
        <v>8.1660728916018144</v>
      </c>
      <c r="N224" s="29">
        <v>0</v>
      </c>
      <c r="O224" s="29">
        <v>0</v>
      </c>
      <c r="P224" s="29">
        <v>0</v>
      </c>
      <c r="Q224" s="29">
        <v>12.51932604581158</v>
      </c>
    </row>
    <row r="225" spans="1:17" hidden="1" x14ac:dyDescent="0.25">
      <c r="A225" s="1">
        <v>223</v>
      </c>
      <c r="B225" s="3">
        <v>43555</v>
      </c>
      <c r="C225" s="29">
        <v>4.3532450729162182</v>
      </c>
      <c r="D225" s="29">
        <v>-19.87568461131238</v>
      </c>
      <c r="E225" s="29">
        <v>38.680002538107303</v>
      </c>
      <c r="F225" s="29">
        <v>4.3532450729162182</v>
      </c>
      <c r="G225" s="29">
        <v>4.3532450729162182</v>
      </c>
      <c r="H225" s="29">
        <v>5.7073405662288259</v>
      </c>
      <c r="I225" s="29">
        <v>5.7073405662288259</v>
      </c>
      <c r="J225" s="29">
        <v>5.7073405662288259</v>
      </c>
      <c r="K225" s="29">
        <v>5.7073405662288259</v>
      </c>
      <c r="L225" s="29">
        <v>5.7073405662288259</v>
      </c>
      <c r="M225" s="29">
        <v>5.7073405662288259</v>
      </c>
      <c r="N225" s="29">
        <v>0</v>
      </c>
      <c r="O225" s="29">
        <v>0</v>
      </c>
      <c r="P225" s="29">
        <v>0</v>
      </c>
      <c r="Q225" s="29">
        <v>10.060585639145041</v>
      </c>
    </row>
    <row r="226" spans="1:17" hidden="1" x14ac:dyDescent="0.25">
      <c r="A226" s="1">
        <v>224</v>
      </c>
      <c r="B226" s="3">
        <v>43585</v>
      </c>
      <c r="C226" s="29">
        <v>4.3532372523095599</v>
      </c>
      <c r="D226" s="29">
        <v>-19.934363497560721</v>
      </c>
      <c r="E226" s="29">
        <v>39.771396679541333</v>
      </c>
      <c r="F226" s="29">
        <v>4.3532372523095599</v>
      </c>
      <c r="G226" s="29">
        <v>4.3532372523095599</v>
      </c>
      <c r="H226" s="29">
        <v>4.1149179113615064</v>
      </c>
      <c r="I226" s="29">
        <v>4.1149179113615064</v>
      </c>
      <c r="J226" s="29">
        <v>4.1149179113615064</v>
      </c>
      <c r="K226" s="29">
        <v>4.1149179113615064</v>
      </c>
      <c r="L226" s="29">
        <v>4.1149179113615064</v>
      </c>
      <c r="M226" s="29">
        <v>4.1149179113615064</v>
      </c>
      <c r="N226" s="29">
        <v>0</v>
      </c>
      <c r="O226" s="29">
        <v>0</v>
      </c>
      <c r="P226" s="29">
        <v>0</v>
      </c>
      <c r="Q226" s="29">
        <v>8.4681551636710672</v>
      </c>
    </row>
    <row r="227" spans="1:17" hidden="1" x14ac:dyDescent="0.25">
      <c r="A227" s="1">
        <v>225</v>
      </c>
      <c r="B227" s="3">
        <v>43616</v>
      </c>
      <c r="C227" s="29">
        <v>4.3532291710160127</v>
      </c>
      <c r="D227" s="29">
        <v>-25.395628661120892</v>
      </c>
      <c r="E227" s="29">
        <v>29.576522063457261</v>
      </c>
      <c r="F227" s="29">
        <v>4.3532291710160127</v>
      </c>
      <c r="G227" s="29">
        <v>4.3532291710160127</v>
      </c>
      <c r="H227" s="29">
        <v>-1.4265977548894579</v>
      </c>
      <c r="I227" s="29">
        <v>-1.4265977548894579</v>
      </c>
      <c r="J227" s="29">
        <v>-1.4265977548894579</v>
      </c>
      <c r="K227" s="29">
        <v>-1.4265977548894579</v>
      </c>
      <c r="L227" s="29">
        <v>-1.4265977548894579</v>
      </c>
      <c r="M227" s="29">
        <v>-1.4265977548894579</v>
      </c>
      <c r="N227" s="29">
        <v>0</v>
      </c>
      <c r="O227" s="29">
        <v>0</v>
      </c>
      <c r="P227" s="29">
        <v>0</v>
      </c>
      <c r="Q227" s="29">
        <v>2.926631416126555</v>
      </c>
    </row>
    <row r="228" spans="1:17" hidden="1" x14ac:dyDescent="0.25">
      <c r="A228" s="1">
        <v>226</v>
      </c>
      <c r="B228" s="3">
        <v>43646</v>
      </c>
      <c r="C228" s="29">
        <v>4.3532213504093544</v>
      </c>
      <c r="D228" s="29">
        <v>-28.29270663489951</v>
      </c>
      <c r="E228" s="29">
        <v>28.92781501525026</v>
      </c>
      <c r="F228" s="29">
        <v>4.3532213504093544</v>
      </c>
      <c r="G228" s="29">
        <v>4.3532213504093544</v>
      </c>
      <c r="H228" s="29">
        <v>-3.6829291448794241</v>
      </c>
      <c r="I228" s="29">
        <v>-3.6829291448794241</v>
      </c>
      <c r="J228" s="29">
        <v>-3.6829291448794241</v>
      </c>
      <c r="K228" s="29">
        <v>-3.6829291448794241</v>
      </c>
      <c r="L228" s="29">
        <v>-3.6829291448794241</v>
      </c>
      <c r="M228" s="29">
        <v>-3.6829291448794241</v>
      </c>
      <c r="N228" s="29">
        <v>0</v>
      </c>
      <c r="O228" s="29">
        <v>0</v>
      </c>
      <c r="P228" s="29">
        <v>0</v>
      </c>
      <c r="Q228" s="29">
        <v>0.67029220552993074</v>
      </c>
    </row>
    <row r="229" spans="1:17" hidden="1" x14ac:dyDescent="0.25">
      <c r="A229" s="1">
        <v>227</v>
      </c>
      <c r="B229" s="3">
        <v>43677</v>
      </c>
      <c r="C229" s="29">
        <v>4.3532132691158072</v>
      </c>
      <c r="D229" s="29">
        <v>-33.628116263904658</v>
      </c>
      <c r="E229" s="29">
        <v>25.303303966146121</v>
      </c>
      <c r="F229" s="29">
        <v>4.3532132691158072</v>
      </c>
      <c r="G229" s="29">
        <v>4.3532132691158072</v>
      </c>
      <c r="H229" s="29">
        <v>-7.9918967137783534</v>
      </c>
      <c r="I229" s="29">
        <v>-7.9918967137783534</v>
      </c>
      <c r="J229" s="29">
        <v>-7.9918967137783534</v>
      </c>
      <c r="K229" s="29">
        <v>-7.9918967137783534</v>
      </c>
      <c r="L229" s="29">
        <v>-7.9918967137783534</v>
      </c>
      <c r="M229" s="29">
        <v>-7.9918967137783534</v>
      </c>
      <c r="N229" s="29">
        <v>0</v>
      </c>
      <c r="O229" s="29">
        <v>0</v>
      </c>
      <c r="P229" s="29">
        <v>0</v>
      </c>
      <c r="Q229" s="29">
        <v>-3.6386834446625458</v>
      </c>
    </row>
    <row r="230" spans="1:17" hidden="1" x14ac:dyDescent="0.25">
      <c r="A230" s="1">
        <v>228</v>
      </c>
      <c r="B230" s="3">
        <v>43708</v>
      </c>
      <c r="C230" s="29">
        <v>4.35320518782226</v>
      </c>
      <c r="D230" s="29">
        <v>-33.726650701151932</v>
      </c>
      <c r="E230" s="29">
        <v>25.713516250742121</v>
      </c>
      <c r="F230" s="29">
        <v>4.35320518782226</v>
      </c>
      <c r="G230" s="29">
        <v>4.35320518782226</v>
      </c>
      <c r="H230" s="29">
        <v>-8.0099989713960689</v>
      </c>
      <c r="I230" s="29">
        <v>-8.0099989713960689</v>
      </c>
      <c r="J230" s="29">
        <v>-8.0099989713960689</v>
      </c>
      <c r="K230" s="29">
        <v>-8.0099989713960689</v>
      </c>
      <c r="L230" s="29">
        <v>-8.0099989713960689</v>
      </c>
      <c r="M230" s="29">
        <v>-8.0099989713960689</v>
      </c>
      <c r="N230" s="29">
        <v>0</v>
      </c>
      <c r="O230" s="29">
        <v>0</v>
      </c>
      <c r="P230" s="29">
        <v>0</v>
      </c>
      <c r="Q230" s="29">
        <v>-3.6567937835738089</v>
      </c>
    </row>
    <row r="231" spans="1:17" hidden="1" x14ac:dyDescent="0.25">
      <c r="A231" s="1">
        <v>229</v>
      </c>
      <c r="B231" s="3">
        <v>43738</v>
      </c>
      <c r="C231" s="29">
        <v>4.3531973672156026</v>
      </c>
      <c r="D231" s="29">
        <v>-30.40975252490265</v>
      </c>
      <c r="E231" s="29">
        <v>25.710845448278469</v>
      </c>
      <c r="F231" s="29">
        <v>4.3531973672156026</v>
      </c>
      <c r="G231" s="29">
        <v>4.3531973672156026</v>
      </c>
      <c r="H231" s="29">
        <v>-7.2654331189856496</v>
      </c>
      <c r="I231" s="29">
        <v>-7.2654331189856496</v>
      </c>
      <c r="J231" s="29">
        <v>-7.2654331189856496</v>
      </c>
      <c r="K231" s="29">
        <v>-7.2654331189856496</v>
      </c>
      <c r="L231" s="29">
        <v>-7.2654331189856496</v>
      </c>
      <c r="M231" s="29">
        <v>-7.2654331189856496</v>
      </c>
      <c r="N231" s="29">
        <v>0</v>
      </c>
      <c r="O231" s="29">
        <v>0</v>
      </c>
      <c r="P231" s="29">
        <v>0</v>
      </c>
      <c r="Q231" s="29">
        <v>-2.9122357517700479</v>
      </c>
    </row>
    <row r="232" spans="1:17" hidden="1" x14ac:dyDescent="0.25">
      <c r="A232" s="1">
        <v>230</v>
      </c>
      <c r="B232" s="3">
        <v>43769</v>
      </c>
      <c r="C232" s="29">
        <v>4.3531892859220553</v>
      </c>
      <c r="D232" s="29">
        <v>-26.740472488877181</v>
      </c>
      <c r="E232" s="29">
        <v>28.414923083110232</v>
      </c>
      <c r="F232" s="29">
        <v>4.3531892859220553</v>
      </c>
      <c r="G232" s="29">
        <v>4.3531892859220553</v>
      </c>
      <c r="H232" s="29">
        <v>-3.8892674418076632</v>
      </c>
      <c r="I232" s="29">
        <v>-3.8892674418076632</v>
      </c>
      <c r="J232" s="29">
        <v>-3.8892674418076632</v>
      </c>
      <c r="K232" s="29">
        <v>-3.8892674418076632</v>
      </c>
      <c r="L232" s="29">
        <v>-3.8892674418076632</v>
      </c>
      <c r="M232" s="29">
        <v>-3.8892674418076632</v>
      </c>
      <c r="N232" s="29">
        <v>0</v>
      </c>
      <c r="O232" s="29">
        <v>0</v>
      </c>
      <c r="P232" s="29">
        <v>0</v>
      </c>
      <c r="Q232" s="29">
        <v>0.46392184411439258</v>
      </c>
    </row>
    <row r="233" spans="1:17" hidden="1" x14ac:dyDescent="0.25">
      <c r="A233" s="1">
        <v>231</v>
      </c>
      <c r="B233" s="3">
        <v>43799</v>
      </c>
      <c r="C233" s="29">
        <v>4.3531814653153971</v>
      </c>
      <c r="D233" s="29">
        <v>-23.83726903003549</v>
      </c>
      <c r="E233" s="29">
        <v>32.704874959575342</v>
      </c>
      <c r="F233" s="29">
        <v>4.3531814653153971</v>
      </c>
      <c r="G233" s="29">
        <v>4.3531814653153971</v>
      </c>
      <c r="H233" s="29">
        <v>-0.41929641764273651</v>
      </c>
      <c r="I233" s="29">
        <v>-0.41929641764273651</v>
      </c>
      <c r="J233" s="29">
        <v>-0.41929641764273651</v>
      </c>
      <c r="K233" s="29">
        <v>-0.41929641764273651</v>
      </c>
      <c r="L233" s="29">
        <v>-0.41929641764273651</v>
      </c>
      <c r="M233" s="29">
        <v>-0.41929641764273651</v>
      </c>
      <c r="N233" s="29">
        <v>0</v>
      </c>
      <c r="O233" s="29">
        <v>0</v>
      </c>
      <c r="P233" s="29">
        <v>0</v>
      </c>
      <c r="Q233" s="29">
        <v>3.933885047672661</v>
      </c>
    </row>
    <row r="234" spans="1:17" hidden="1" x14ac:dyDescent="0.25">
      <c r="A234" s="1">
        <v>232</v>
      </c>
      <c r="B234" s="3">
        <v>43830</v>
      </c>
      <c r="C234" s="29">
        <v>4.3531733840218498</v>
      </c>
      <c r="D234" s="29">
        <v>-18.604749365123681</v>
      </c>
      <c r="E234" s="29">
        <v>35.89897641535066</v>
      </c>
      <c r="F234" s="29">
        <v>4.3531733840218498</v>
      </c>
      <c r="G234" s="29">
        <v>4.3531733840218498</v>
      </c>
      <c r="H234" s="29">
        <v>4.7141294979681483</v>
      </c>
      <c r="I234" s="29">
        <v>4.7141294979681483</v>
      </c>
      <c r="J234" s="29">
        <v>4.7141294979681483</v>
      </c>
      <c r="K234" s="29">
        <v>4.7141294979681483</v>
      </c>
      <c r="L234" s="29">
        <v>4.7141294979681483</v>
      </c>
      <c r="M234" s="29">
        <v>4.7141294979681483</v>
      </c>
      <c r="N234" s="29">
        <v>0</v>
      </c>
      <c r="O234" s="29">
        <v>0</v>
      </c>
      <c r="P234" s="29">
        <v>0</v>
      </c>
      <c r="Q234" s="29">
        <v>9.067302881989999</v>
      </c>
    </row>
    <row r="235" spans="1:17" hidden="1" x14ac:dyDescent="0.25">
      <c r="A235" s="1">
        <v>233</v>
      </c>
      <c r="B235" s="3">
        <v>43861</v>
      </c>
      <c r="C235" s="29">
        <v>4.3531653027283026</v>
      </c>
      <c r="D235" s="29">
        <v>-14.768756687445119</v>
      </c>
      <c r="E235" s="29">
        <v>41.818688742007552</v>
      </c>
      <c r="F235" s="29">
        <v>4.3531653027283026</v>
      </c>
      <c r="G235" s="29">
        <v>4.3531653027283026</v>
      </c>
      <c r="H235" s="29">
        <v>7.9458588713855676</v>
      </c>
      <c r="I235" s="29">
        <v>7.9458588713855676</v>
      </c>
      <c r="J235" s="29">
        <v>7.9458588713855676</v>
      </c>
      <c r="K235" s="29">
        <v>7.9458588713855676</v>
      </c>
      <c r="L235" s="29">
        <v>7.9458588713855676</v>
      </c>
      <c r="M235" s="29">
        <v>7.9458588713855676</v>
      </c>
      <c r="N235" s="29">
        <v>0</v>
      </c>
      <c r="O235" s="29">
        <v>0</v>
      </c>
      <c r="P235" s="29">
        <v>0</v>
      </c>
      <c r="Q235" s="29">
        <v>12.299024174113869</v>
      </c>
    </row>
    <row r="236" spans="1:17" hidden="1" x14ac:dyDescent="0.25">
      <c r="A236" s="1">
        <v>234</v>
      </c>
      <c r="B236" s="3">
        <v>43890</v>
      </c>
      <c r="C236" s="29">
        <v>4.3531577428085333</v>
      </c>
      <c r="D236" s="29">
        <v>-15.91438512418806</v>
      </c>
      <c r="E236" s="29">
        <v>39.966070111832103</v>
      </c>
      <c r="F236" s="29">
        <v>4.3531577428085333</v>
      </c>
      <c r="G236" s="29">
        <v>4.3531577428085333</v>
      </c>
      <c r="H236" s="29">
        <v>6.6861044110412591</v>
      </c>
      <c r="I236" s="29">
        <v>6.6861044110412591</v>
      </c>
      <c r="J236" s="29">
        <v>6.6861044110412591</v>
      </c>
      <c r="K236" s="29">
        <v>6.6861044110412591</v>
      </c>
      <c r="L236" s="29">
        <v>6.6861044110412591</v>
      </c>
      <c r="M236" s="29">
        <v>6.6861044110412591</v>
      </c>
      <c r="N236" s="29">
        <v>0</v>
      </c>
      <c r="O236" s="29">
        <v>0</v>
      </c>
      <c r="P236" s="29">
        <v>0</v>
      </c>
      <c r="Q236" s="29">
        <v>11.039262153849791</v>
      </c>
    </row>
    <row r="237" spans="1:17" hidden="1" x14ac:dyDescent="0.25">
      <c r="A237" s="1">
        <v>235</v>
      </c>
      <c r="B237" s="3">
        <v>43921</v>
      </c>
      <c r="C237" s="29">
        <v>4.3531496615149861</v>
      </c>
      <c r="D237" s="29">
        <v>-19.240103549352181</v>
      </c>
      <c r="E237" s="29">
        <v>37.621452347572649</v>
      </c>
      <c r="F237" s="29">
        <v>4.3531496615149861</v>
      </c>
      <c r="G237" s="29">
        <v>4.3531496615149861</v>
      </c>
      <c r="H237" s="29">
        <v>4.8044643125032014</v>
      </c>
      <c r="I237" s="29">
        <v>4.8044643125032014</v>
      </c>
      <c r="J237" s="29">
        <v>4.8044643125032014</v>
      </c>
      <c r="K237" s="29">
        <v>4.8044643125032014</v>
      </c>
      <c r="L237" s="29">
        <v>4.8044643125032014</v>
      </c>
      <c r="M237" s="29">
        <v>4.8044643125032014</v>
      </c>
      <c r="N237" s="29">
        <v>0</v>
      </c>
      <c r="O237" s="29">
        <v>0</v>
      </c>
      <c r="P237" s="29">
        <v>0</v>
      </c>
      <c r="Q237" s="29">
        <v>9.1576139740181866</v>
      </c>
    </row>
    <row r="238" spans="1:17" hidden="1" x14ac:dyDescent="0.25">
      <c r="A238" s="1">
        <v>236</v>
      </c>
      <c r="B238" s="3">
        <v>43951</v>
      </c>
      <c r="C238" s="29">
        <v>4.3531418409083278</v>
      </c>
      <c r="D238" s="29">
        <v>-17.143395671468969</v>
      </c>
      <c r="E238" s="29">
        <v>38.854279901316147</v>
      </c>
      <c r="F238" s="29">
        <v>4.3531418409083278</v>
      </c>
      <c r="G238" s="29">
        <v>4.3531418409083278</v>
      </c>
      <c r="H238" s="29">
        <v>6.9985677189647788</v>
      </c>
      <c r="I238" s="29">
        <v>6.9985677189647788</v>
      </c>
      <c r="J238" s="29">
        <v>6.9985677189647788</v>
      </c>
      <c r="K238" s="29">
        <v>6.9985677189647788</v>
      </c>
      <c r="L238" s="29">
        <v>6.9985677189647788</v>
      </c>
      <c r="M238" s="29">
        <v>6.9985677189647788</v>
      </c>
      <c r="N238" s="29">
        <v>0</v>
      </c>
      <c r="O238" s="29">
        <v>0</v>
      </c>
      <c r="P238" s="29">
        <v>0</v>
      </c>
      <c r="Q238" s="29">
        <v>11.351709559873109</v>
      </c>
    </row>
    <row r="239" spans="1:17" hidden="1" x14ac:dyDescent="0.25">
      <c r="A239" s="1">
        <v>237</v>
      </c>
      <c r="B239" s="3">
        <v>43982</v>
      </c>
      <c r="C239" s="29">
        <v>4.3531337596147814</v>
      </c>
      <c r="D239" s="29">
        <v>-22.193240623697822</v>
      </c>
      <c r="E239" s="29">
        <v>31.816208331777741</v>
      </c>
      <c r="F239" s="29">
        <v>4.3531337596147814</v>
      </c>
      <c r="G239" s="29">
        <v>4.3531337596147814</v>
      </c>
      <c r="H239" s="29">
        <v>-1.0632438117018741</v>
      </c>
      <c r="I239" s="29">
        <v>-1.0632438117018741</v>
      </c>
      <c r="J239" s="29">
        <v>-1.0632438117018741</v>
      </c>
      <c r="K239" s="29">
        <v>-1.0632438117018741</v>
      </c>
      <c r="L239" s="29">
        <v>-1.0632438117018741</v>
      </c>
      <c r="M239" s="29">
        <v>-1.0632438117018741</v>
      </c>
      <c r="N239" s="29">
        <v>0</v>
      </c>
      <c r="O239" s="29">
        <v>0</v>
      </c>
      <c r="P239" s="29">
        <v>0</v>
      </c>
      <c r="Q239" s="29">
        <v>3.2898899479129069</v>
      </c>
    </row>
    <row r="240" spans="1:17" hidden="1" x14ac:dyDescent="0.25">
      <c r="A240" s="1">
        <v>238</v>
      </c>
      <c r="B240" s="3">
        <v>44012</v>
      </c>
      <c r="C240" s="29">
        <v>4.3531259390081223</v>
      </c>
      <c r="D240" s="29">
        <v>-29.811728845832519</v>
      </c>
      <c r="E240" s="29">
        <v>26.40423316459643</v>
      </c>
      <c r="F240" s="29">
        <v>4.3531259390081223</v>
      </c>
      <c r="G240" s="29">
        <v>4.3531259390081223</v>
      </c>
      <c r="H240" s="29">
        <v>-4.2544169658233324</v>
      </c>
      <c r="I240" s="29">
        <v>-4.2544169658233324</v>
      </c>
      <c r="J240" s="29">
        <v>-4.2544169658233324</v>
      </c>
      <c r="K240" s="29">
        <v>-4.2544169658233324</v>
      </c>
      <c r="L240" s="29">
        <v>-4.2544169658233324</v>
      </c>
      <c r="M240" s="29">
        <v>-4.2544169658233324</v>
      </c>
      <c r="N240" s="29">
        <v>0</v>
      </c>
      <c r="O240" s="29">
        <v>0</v>
      </c>
      <c r="P240" s="29">
        <v>0</v>
      </c>
      <c r="Q240" s="29">
        <v>9.8708973184790771E-2</v>
      </c>
    </row>
    <row r="241" spans="1:17" hidden="1" x14ac:dyDescent="0.25">
      <c r="A241" s="1">
        <v>239</v>
      </c>
      <c r="B241" s="3">
        <v>44043</v>
      </c>
      <c r="C241" s="29">
        <v>4.353117857714575</v>
      </c>
      <c r="D241" s="29">
        <v>-31.90268092222604</v>
      </c>
      <c r="E241" s="29">
        <v>22.865942332996969</v>
      </c>
      <c r="F241" s="29">
        <v>4.353117857714575</v>
      </c>
      <c r="G241" s="29">
        <v>4.353117857714575</v>
      </c>
      <c r="H241" s="29">
        <v>-8.6054500068302886</v>
      </c>
      <c r="I241" s="29">
        <v>-8.6054500068302886</v>
      </c>
      <c r="J241" s="29">
        <v>-8.6054500068302886</v>
      </c>
      <c r="K241" s="29">
        <v>-8.6054500068302886</v>
      </c>
      <c r="L241" s="29">
        <v>-8.6054500068302886</v>
      </c>
      <c r="M241" s="29">
        <v>-8.6054500068302886</v>
      </c>
      <c r="N241" s="29">
        <v>0</v>
      </c>
      <c r="O241" s="29">
        <v>0</v>
      </c>
      <c r="P241" s="29">
        <v>0</v>
      </c>
      <c r="Q241" s="29">
        <v>-4.2523321491157144</v>
      </c>
    </row>
    <row r="242" spans="1:17" hidden="1" x14ac:dyDescent="0.25">
      <c r="A242" s="1">
        <v>240</v>
      </c>
      <c r="B242" s="3">
        <v>44074</v>
      </c>
      <c r="C242" s="29">
        <v>4.3531097764210278</v>
      </c>
      <c r="D242" s="29">
        <v>-32.969475555452981</v>
      </c>
      <c r="E242" s="29">
        <v>23.91421408529667</v>
      </c>
      <c r="F242" s="29">
        <v>4.3531097764210278</v>
      </c>
      <c r="G242" s="29">
        <v>4.3531097764210278</v>
      </c>
      <c r="H242" s="29">
        <v>-9.5105326703636699</v>
      </c>
      <c r="I242" s="29">
        <v>-9.5105326703636699</v>
      </c>
      <c r="J242" s="29">
        <v>-9.5105326703636699</v>
      </c>
      <c r="K242" s="29">
        <v>-9.5105326703636699</v>
      </c>
      <c r="L242" s="29">
        <v>-9.5105326703636699</v>
      </c>
      <c r="M242" s="29">
        <v>-9.5105326703636699</v>
      </c>
      <c r="N242" s="29">
        <v>0</v>
      </c>
      <c r="O242" s="29">
        <v>0</v>
      </c>
      <c r="P242" s="29">
        <v>0</v>
      </c>
      <c r="Q242" s="29">
        <v>-5.1574228939426421</v>
      </c>
    </row>
    <row r="243" spans="1:17" hidden="1" x14ac:dyDescent="0.25">
      <c r="A243" s="1">
        <v>241</v>
      </c>
      <c r="B243" s="3">
        <v>44104</v>
      </c>
      <c r="C243" s="29">
        <v>4.3531019558143704</v>
      </c>
      <c r="D243" s="29">
        <v>-30.997782219361142</v>
      </c>
      <c r="E243" s="29">
        <v>26.019231870479249</v>
      </c>
      <c r="F243" s="29">
        <v>4.3531019558143704</v>
      </c>
      <c r="G243" s="29">
        <v>4.3531019558143704</v>
      </c>
      <c r="H243" s="29">
        <v>-6.8768542721007853</v>
      </c>
      <c r="I243" s="29">
        <v>-6.8768542721007853</v>
      </c>
      <c r="J243" s="29">
        <v>-6.8768542721007853</v>
      </c>
      <c r="K243" s="29">
        <v>-6.8768542721007853</v>
      </c>
      <c r="L243" s="29">
        <v>-6.8768542721007853</v>
      </c>
      <c r="M243" s="29">
        <v>-6.8768542721007853</v>
      </c>
      <c r="N243" s="29">
        <v>0</v>
      </c>
      <c r="O243" s="29">
        <v>0</v>
      </c>
      <c r="P243" s="29">
        <v>0</v>
      </c>
      <c r="Q243" s="29">
        <v>-2.5237523162864162</v>
      </c>
    </row>
    <row r="244" spans="1:17" hidden="1" x14ac:dyDescent="0.25">
      <c r="A244" s="1">
        <v>242</v>
      </c>
      <c r="B244" s="3">
        <v>44135</v>
      </c>
      <c r="C244" s="29">
        <v>4.3530938745208223</v>
      </c>
      <c r="D244" s="29">
        <v>-28.452423558508031</v>
      </c>
      <c r="E244" s="29">
        <v>28.477610499496819</v>
      </c>
      <c r="F244" s="29">
        <v>4.3530938745208223</v>
      </c>
      <c r="G244" s="29">
        <v>4.3530938745208223</v>
      </c>
      <c r="H244" s="29">
        <v>-3.6538028009465688</v>
      </c>
      <c r="I244" s="29">
        <v>-3.6538028009465688</v>
      </c>
      <c r="J244" s="29">
        <v>-3.6538028009465688</v>
      </c>
      <c r="K244" s="29">
        <v>-3.6538028009465688</v>
      </c>
      <c r="L244" s="29">
        <v>-3.6538028009465688</v>
      </c>
      <c r="M244" s="29">
        <v>-3.6538028009465688</v>
      </c>
      <c r="N244" s="29">
        <v>0</v>
      </c>
      <c r="O244" s="29">
        <v>0</v>
      </c>
      <c r="P244" s="29">
        <v>0</v>
      </c>
      <c r="Q244" s="29">
        <v>0.69929107357425346</v>
      </c>
    </row>
    <row r="245" spans="1:17" hidden="1" x14ac:dyDescent="0.25">
      <c r="A245" s="1">
        <v>243</v>
      </c>
      <c r="B245" s="3">
        <v>44165</v>
      </c>
      <c r="C245" s="29">
        <v>4.3530860539141649</v>
      </c>
      <c r="D245" s="29">
        <v>-21.55120205546708</v>
      </c>
      <c r="E245" s="29">
        <v>33.068759266377832</v>
      </c>
      <c r="F245" s="29">
        <v>4.3530860539141649</v>
      </c>
      <c r="G245" s="29">
        <v>4.3530860539141649</v>
      </c>
      <c r="H245" s="29">
        <v>1.210543396950658</v>
      </c>
      <c r="I245" s="29">
        <v>1.210543396950658</v>
      </c>
      <c r="J245" s="29">
        <v>1.210543396950658</v>
      </c>
      <c r="K245" s="29">
        <v>1.210543396950658</v>
      </c>
      <c r="L245" s="29">
        <v>1.210543396950658</v>
      </c>
      <c r="M245" s="29">
        <v>1.210543396950658</v>
      </c>
      <c r="N245" s="29">
        <v>0</v>
      </c>
      <c r="O245" s="29">
        <v>0</v>
      </c>
      <c r="P245" s="29">
        <v>0</v>
      </c>
      <c r="Q245" s="29">
        <v>5.5636294508648234</v>
      </c>
    </row>
    <row r="246" spans="1:17" hidden="1" x14ac:dyDescent="0.25">
      <c r="A246" s="1">
        <v>244</v>
      </c>
      <c r="B246" s="3">
        <v>44196</v>
      </c>
      <c r="C246" s="29">
        <v>4.3530779726206177</v>
      </c>
      <c r="D246" s="29">
        <v>-18.03834341514602</v>
      </c>
      <c r="E246" s="29">
        <v>38.2403907087376</v>
      </c>
      <c r="F246" s="29">
        <v>4.3530779726206177</v>
      </c>
      <c r="G246" s="29">
        <v>4.3530779726206177</v>
      </c>
      <c r="H246" s="29">
        <v>5.8750233635103699</v>
      </c>
      <c r="I246" s="29">
        <v>5.8750233635103699</v>
      </c>
      <c r="J246" s="29">
        <v>5.8750233635103699</v>
      </c>
      <c r="K246" s="29">
        <v>5.8750233635103699</v>
      </c>
      <c r="L246" s="29">
        <v>5.8750233635103699</v>
      </c>
      <c r="M246" s="29">
        <v>5.8750233635103699</v>
      </c>
      <c r="N246" s="29">
        <v>0</v>
      </c>
      <c r="O246" s="29">
        <v>0</v>
      </c>
      <c r="P246" s="29">
        <v>0</v>
      </c>
      <c r="Q246" s="29">
        <v>10.22810133613099</v>
      </c>
    </row>
    <row r="247" spans="1:17" hidden="1" x14ac:dyDescent="0.25">
      <c r="A247" s="1">
        <v>245</v>
      </c>
      <c r="B247" s="3">
        <v>44227</v>
      </c>
      <c r="C247" s="29">
        <v>4.3530698913270713</v>
      </c>
      <c r="D247" s="29">
        <v>-18.07190247394443</v>
      </c>
      <c r="E247" s="29">
        <v>38.621913512592997</v>
      </c>
      <c r="F247" s="29">
        <v>4.3530698913270713</v>
      </c>
      <c r="G247" s="29">
        <v>4.3530698913270713</v>
      </c>
      <c r="H247" s="29">
        <v>6.7430094298227683</v>
      </c>
      <c r="I247" s="29">
        <v>6.7430094298227683</v>
      </c>
      <c r="J247" s="29">
        <v>6.7430094298227683</v>
      </c>
      <c r="K247" s="29">
        <v>6.7430094298227683</v>
      </c>
      <c r="L247" s="29">
        <v>6.7430094298227683</v>
      </c>
      <c r="M247" s="29">
        <v>6.7430094298227683</v>
      </c>
      <c r="N247" s="29">
        <v>0</v>
      </c>
      <c r="O247" s="29">
        <v>0</v>
      </c>
      <c r="P247" s="29">
        <v>0</v>
      </c>
      <c r="Q247" s="29">
        <v>11.096079321149841</v>
      </c>
    </row>
    <row r="248" spans="1:17" hidden="1" x14ac:dyDescent="0.25">
      <c r="A248" s="1">
        <v>246</v>
      </c>
      <c r="B248" s="3">
        <v>44255</v>
      </c>
      <c r="C248" s="29">
        <v>4.3530625920941901</v>
      </c>
      <c r="D248" s="29">
        <v>-15.731790020132591</v>
      </c>
      <c r="E248" s="29">
        <v>39.129350727347401</v>
      </c>
      <c r="F248" s="29">
        <v>4.3530625920941901</v>
      </c>
      <c r="G248" s="29">
        <v>4.3530625920941901</v>
      </c>
      <c r="H248" s="29">
        <v>7.1865554113948127</v>
      </c>
      <c r="I248" s="29">
        <v>7.1865554113948127</v>
      </c>
      <c r="J248" s="29">
        <v>7.1865554113948127</v>
      </c>
      <c r="K248" s="29">
        <v>7.1865554113948127</v>
      </c>
      <c r="L248" s="29">
        <v>7.1865554113948127</v>
      </c>
      <c r="M248" s="29">
        <v>7.1865554113948127</v>
      </c>
      <c r="N248" s="29">
        <v>0</v>
      </c>
      <c r="O248" s="29">
        <v>0</v>
      </c>
      <c r="P248" s="29">
        <v>0</v>
      </c>
      <c r="Q248" s="29">
        <v>11.539618003489</v>
      </c>
    </row>
    <row r="249" spans="1:17" hidden="1" x14ac:dyDescent="0.25">
      <c r="A249" s="1">
        <v>247</v>
      </c>
      <c r="B249" s="3">
        <v>44286</v>
      </c>
      <c r="C249" s="29">
        <v>4.3530545108006429</v>
      </c>
      <c r="D249" s="29">
        <v>-18.722386079281929</v>
      </c>
      <c r="E249" s="29">
        <v>37.00741297646168</v>
      </c>
      <c r="F249" s="29">
        <v>4.3530545108006429</v>
      </c>
      <c r="G249" s="29">
        <v>4.3530545108006429</v>
      </c>
      <c r="H249" s="29">
        <v>5.1289939785790164</v>
      </c>
      <c r="I249" s="29">
        <v>5.1289939785790164</v>
      </c>
      <c r="J249" s="29">
        <v>5.1289939785790164</v>
      </c>
      <c r="K249" s="29">
        <v>5.1289939785790164</v>
      </c>
      <c r="L249" s="29">
        <v>5.1289939785790164</v>
      </c>
      <c r="M249" s="29">
        <v>5.1289939785790164</v>
      </c>
      <c r="N249" s="29">
        <v>0</v>
      </c>
      <c r="O249" s="29">
        <v>0</v>
      </c>
      <c r="P249" s="29">
        <v>0</v>
      </c>
      <c r="Q249" s="29">
        <v>9.4820484893796575</v>
      </c>
    </row>
    <row r="250" spans="1:17" x14ac:dyDescent="0.25">
      <c r="A250" s="1">
        <v>248</v>
      </c>
      <c r="B250" s="3">
        <v>44316</v>
      </c>
      <c r="C250" s="29">
        <v>4.3530466901939846</v>
      </c>
      <c r="D250" s="29">
        <v>-17.947615156918861</v>
      </c>
      <c r="E250" s="29">
        <v>37.455308073954882</v>
      </c>
      <c r="F250" s="29">
        <v>4.3530466901939846</v>
      </c>
      <c r="G250" s="29">
        <v>4.3530466901939846</v>
      </c>
      <c r="H250" s="29">
        <v>6.0461061423868436</v>
      </c>
      <c r="I250" s="29">
        <v>6.0461061423868436</v>
      </c>
      <c r="J250" s="29">
        <v>6.0461061423868436</v>
      </c>
      <c r="K250" s="29">
        <v>6.0461061423868436</v>
      </c>
      <c r="L250" s="29">
        <v>6.0461061423868436</v>
      </c>
      <c r="M250" s="29">
        <v>6.0461061423868436</v>
      </c>
      <c r="N250" s="29">
        <v>0</v>
      </c>
      <c r="O250" s="29">
        <v>0</v>
      </c>
      <c r="P250" s="29">
        <v>0</v>
      </c>
      <c r="Q250" s="29">
        <v>10.39915283258083</v>
      </c>
    </row>
    <row r="251" spans="1:17" x14ac:dyDescent="0.25">
      <c r="A251" s="1">
        <v>249</v>
      </c>
      <c r="B251" s="3">
        <v>44347</v>
      </c>
      <c r="C251" s="29">
        <v>4.3530386089004374</v>
      </c>
      <c r="D251" s="29">
        <v>-25.889377242601832</v>
      </c>
      <c r="E251" s="29">
        <v>30.131319318998742</v>
      </c>
      <c r="F251" s="29">
        <v>4.3530386089004374</v>
      </c>
      <c r="G251" s="29">
        <v>4.3530403607260073</v>
      </c>
      <c r="H251" s="29">
        <v>-1.20078692106915</v>
      </c>
      <c r="I251" s="29">
        <v>-1.20078692106915</v>
      </c>
      <c r="J251" s="29">
        <v>-1.20078692106915</v>
      </c>
      <c r="K251" s="29">
        <v>-1.20078692106915</v>
      </c>
      <c r="L251" s="29">
        <v>-1.20078692106915</v>
      </c>
      <c r="M251" s="29">
        <v>-1.20078692106915</v>
      </c>
      <c r="N251" s="29">
        <v>0</v>
      </c>
      <c r="O251" s="29">
        <v>0</v>
      </c>
      <c r="P251" s="29">
        <v>0</v>
      </c>
      <c r="Q251" s="29">
        <v>3.1522516878312881</v>
      </c>
    </row>
    <row r="252" spans="1:17" x14ac:dyDescent="0.25">
      <c r="A252" s="1">
        <v>250</v>
      </c>
      <c r="B252" s="3">
        <v>44377</v>
      </c>
      <c r="C252" s="29">
        <v>4.3530307882937791</v>
      </c>
      <c r="D252" s="29">
        <v>-28.15982893104356</v>
      </c>
      <c r="E252" s="29">
        <v>27.876991826783609</v>
      </c>
      <c r="F252" s="29">
        <v>4.352998050038571</v>
      </c>
      <c r="G252" s="29">
        <v>4.353064478998693</v>
      </c>
      <c r="H252" s="29">
        <v>-4.0755545790238168</v>
      </c>
      <c r="I252" s="29">
        <v>-4.0755545790238168</v>
      </c>
      <c r="J252" s="29">
        <v>-4.0755545790238168</v>
      </c>
      <c r="K252" s="29">
        <v>-4.0755545790238168</v>
      </c>
      <c r="L252" s="29">
        <v>-4.0755545790238168</v>
      </c>
      <c r="M252" s="29">
        <v>-4.0755545790238168</v>
      </c>
      <c r="N252" s="29">
        <v>0</v>
      </c>
      <c r="O252" s="29">
        <v>0</v>
      </c>
      <c r="P252" s="29">
        <v>0</v>
      </c>
      <c r="Q252" s="29">
        <v>0.2774762092699623</v>
      </c>
    </row>
    <row r="253" spans="1:17" x14ac:dyDescent="0.25">
      <c r="A253" s="1">
        <v>251</v>
      </c>
      <c r="B253" s="3">
        <v>44408</v>
      </c>
      <c r="C253" s="29">
        <v>4.3530227070002319</v>
      </c>
      <c r="D253" s="29">
        <v>-33.164519572815358</v>
      </c>
      <c r="E253" s="29">
        <v>22.84767958852435</v>
      </c>
      <c r="F253" s="29">
        <v>4.3529356322160266</v>
      </c>
      <c r="G253" s="29">
        <v>4.3531172612860356</v>
      </c>
      <c r="H253" s="29">
        <v>-8.4086111202429326</v>
      </c>
      <c r="I253" s="29">
        <v>-8.4086111202429326</v>
      </c>
      <c r="J253" s="29">
        <v>-8.4086111202429326</v>
      </c>
      <c r="K253" s="29">
        <v>-8.4086111202429326</v>
      </c>
      <c r="L253" s="29">
        <v>-8.4086111202429326</v>
      </c>
      <c r="M253" s="29">
        <v>-8.4086111202429326</v>
      </c>
      <c r="N253" s="29">
        <v>0</v>
      </c>
      <c r="O253" s="29">
        <v>0</v>
      </c>
      <c r="P253" s="29">
        <v>0</v>
      </c>
      <c r="Q253" s="29">
        <v>-4.0555884132427007</v>
      </c>
    </row>
    <row r="254" spans="1:17" x14ac:dyDescent="0.25">
      <c r="A254" s="1">
        <v>252</v>
      </c>
      <c r="B254" s="3">
        <v>44439</v>
      </c>
      <c r="C254" s="29">
        <v>4.3530146257066846</v>
      </c>
      <c r="D254" s="29">
        <v>-34.423408616578797</v>
      </c>
      <c r="E254" s="29">
        <v>22.783562209271469</v>
      </c>
      <c r="F254" s="29">
        <v>4.3528684676619394</v>
      </c>
      <c r="G254" s="29">
        <v>4.3532003470630816</v>
      </c>
      <c r="H254" s="29">
        <v>-9.0056518131618617</v>
      </c>
      <c r="I254" s="29">
        <v>-9.0056518131618617</v>
      </c>
      <c r="J254" s="29">
        <v>-9.0056518131618617</v>
      </c>
      <c r="K254" s="29">
        <v>-9.0056518131618617</v>
      </c>
      <c r="L254" s="29">
        <v>-9.0056518131618617</v>
      </c>
      <c r="M254" s="29">
        <v>-9.0056518131618617</v>
      </c>
      <c r="N254" s="29">
        <v>0</v>
      </c>
      <c r="O254" s="29">
        <v>0</v>
      </c>
      <c r="P254" s="29">
        <v>0</v>
      </c>
      <c r="Q254" s="29">
        <v>-4.6526371874551771</v>
      </c>
    </row>
    <row r="255" spans="1:17" x14ac:dyDescent="0.25">
      <c r="A255" s="1">
        <v>253</v>
      </c>
      <c r="B255" s="3">
        <v>44469</v>
      </c>
      <c r="C255" s="29">
        <v>4.3530068051000264</v>
      </c>
      <c r="D255" s="29">
        <v>-31.764272641177349</v>
      </c>
      <c r="E255" s="29">
        <v>26.906202307875141</v>
      </c>
      <c r="F255" s="29">
        <v>4.3527664546945974</v>
      </c>
      <c r="G255" s="29">
        <v>4.3532724559382494</v>
      </c>
      <c r="H255" s="29">
        <v>-6.9938516557042734</v>
      </c>
      <c r="I255" s="29">
        <v>-6.9938516557042734</v>
      </c>
      <c r="J255" s="29">
        <v>-6.9938516557042734</v>
      </c>
      <c r="K255" s="29">
        <v>-6.9938516557042734</v>
      </c>
      <c r="L255" s="29">
        <v>-6.9938516557042734</v>
      </c>
      <c r="M255" s="29">
        <v>-6.9938516557042734</v>
      </c>
      <c r="N255" s="29">
        <v>0</v>
      </c>
      <c r="O255" s="29">
        <v>0</v>
      </c>
      <c r="P255" s="29">
        <v>0</v>
      </c>
      <c r="Q255" s="29">
        <v>-2.640844850604247</v>
      </c>
    </row>
    <row r="256" spans="1:17" x14ac:dyDescent="0.25">
      <c r="A256" s="1">
        <v>254</v>
      </c>
      <c r="B256" s="3">
        <v>44500</v>
      </c>
      <c r="C256" s="29">
        <v>4.3529987238064791</v>
      </c>
      <c r="D256" s="29">
        <v>-29.935841292572501</v>
      </c>
      <c r="E256" s="29">
        <v>28.36847476943775</v>
      </c>
      <c r="F256" s="29">
        <v>4.3526656682047928</v>
      </c>
      <c r="G256" s="29">
        <v>4.3533796478131963</v>
      </c>
      <c r="H256" s="29">
        <v>-3.7222481158609062</v>
      </c>
      <c r="I256" s="29">
        <v>-3.7222481158609062</v>
      </c>
      <c r="J256" s="29">
        <v>-3.7222481158609062</v>
      </c>
      <c r="K256" s="29">
        <v>-3.7222481158609062</v>
      </c>
      <c r="L256" s="29">
        <v>-3.7222481158609062</v>
      </c>
      <c r="M256" s="29">
        <v>-3.7222481158609062</v>
      </c>
      <c r="N256" s="29">
        <v>0</v>
      </c>
      <c r="O256" s="29">
        <v>0</v>
      </c>
      <c r="P256" s="29">
        <v>0</v>
      </c>
      <c r="Q256" s="29">
        <v>0.63075060794557292</v>
      </c>
    </row>
    <row r="258" spans="1:17" x14ac:dyDescent="0.25">
      <c r="A258" s="34"/>
      <c r="B258" s="35"/>
      <c r="C258" s="36"/>
      <c r="D258" s="34"/>
      <c r="E258" s="35"/>
      <c r="F258" s="36"/>
      <c r="G258" s="34"/>
      <c r="H258" s="35"/>
      <c r="I258" s="36"/>
      <c r="J258" s="34"/>
      <c r="K258" s="35"/>
      <c r="L258" s="36"/>
      <c r="M258" s="34"/>
      <c r="N258" s="35"/>
      <c r="O258" s="36"/>
      <c r="P258" s="34"/>
      <c r="Q258" s="35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9"/>
  <sheetViews>
    <sheetView workbookViewId="0">
      <pane ySplit="210" topLeftCell="A211" activePane="bottomLeft" state="frozen"/>
      <selection pane="bottomLeft" activeCell="J228" sqref="J228"/>
    </sheetView>
  </sheetViews>
  <sheetFormatPr defaultRowHeight="15" x14ac:dyDescent="0.25"/>
  <cols>
    <col min="1" max="1" width="4" bestFit="1" customWidth="1"/>
    <col min="2" max="2" width="13.7109375" customWidth="1"/>
    <col min="3" max="17" width="11" customWidth="1"/>
    <col min="18" max="18" width="9.42578125" customWidth="1"/>
  </cols>
  <sheetData>
    <row r="1" spans="1:17" s="25" customFormat="1" ht="47.25" customHeight="1" x14ac:dyDescent="0.25">
      <c r="A1" s="27"/>
      <c r="B1" s="26" t="s">
        <v>124</v>
      </c>
      <c r="C1" s="26" t="s">
        <v>125</v>
      </c>
      <c r="D1" s="26" t="s">
        <v>126</v>
      </c>
      <c r="E1" s="26" t="s">
        <v>127</v>
      </c>
      <c r="F1" s="26" t="s">
        <v>128</v>
      </c>
      <c r="G1" s="26" t="s">
        <v>129</v>
      </c>
      <c r="H1" s="26" t="s">
        <v>130</v>
      </c>
      <c r="I1" s="26" t="s">
        <v>131</v>
      </c>
      <c r="J1" s="26" t="s">
        <v>132</v>
      </c>
      <c r="K1" s="26" t="s">
        <v>133</v>
      </c>
      <c r="L1" s="26" t="s">
        <v>134</v>
      </c>
      <c r="M1" s="26" t="s">
        <v>135</v>
      </c>
      <c r="N1" s="26" t="s">
        <v>136</v>
      </c>
      <c r="O1" s="26" t="s">
        <v>137</v>
      </c>
      <c r="P1" s="26" t="s">
        <v>138</v>
      </c>
      <c r="Q1" s="26" t="s">
        <v>139</v>
      </c>
    </row>
    <row r="2" spans="1:17" hidden="1" x14ac:dyDescent="0.25">
      <c r="A2" s="1">
        <v>0</v>
      </c>
      <c r="B2" s="3">
        <v>36769</v>
      </c>
      <c r="C2" s="28">
        <v>5.4647039044234589</v>
      </c>
      <c r="D2" s="28">
        <v>-28.392109636001951</v>
      </c>
      <c r="E2" s="28">
        <v>21.37497971775338</v>
      </c>
      <c r="F2" s="28">
        <v>5.4647039044234589</v>
      </c>
      <c r="G2" s="28">
        <v>5.4647039044234589</v>
      </c>
      <c r="H2" s="28">
        <v>-9.1701835214179734</v>
      </c>
      <c r="I2" s="28">
        <v>-9.1701835214179734</v>
      </c>
      <c r="J2" s="28">
        <v>-9.1701835214179734</v>
      </c>
      <c r="K2" s="28">
        <v>-9.1701835214179734</v>
      </c>
      <c r="L2" s="28">
        <v>-9.1701835214179734</v>
      </c>
      <c r="M2" s="28">
        <v>-9.1701835214179734</v>
      </c>
      <c r="N2" s="28">
        <v>0</v>
      </c>
      <c r="O2" s="28">
        <v>0</v>
      </c>
      <c r="P2" s="28">
        <v>0</v>
      </c>
      <c r="Q2" s="28">
        <v>-3.705479616994515</v>
      </c>
    </row>
    <row r="3" spans="1:17" hidden="1" x14ac:dyDescent="0.25">
      <c r="A3" s="1">
        <v>1</v>
      </c>
      <c r="B3" s="3">
        <v>36799</v>
      </c>
      <c r="C3" s="28">
        <v>5.450807509225986</v>
      </c>
      <c r="D3" s="28">
        <v>-26.966465074952179</v>
      </c>
      <c r="E3" s="28">
        <v>23.55122659199705</v>
      </c>
      <c r="F3" s="28">
        <v>5.450807509225986</v>
      </c>
      <c r="G3" s="28">
        <v>5.450807509225986</v>
      </c>
      <c r="H3" s="28">
        <v>-7.4021379109073271</v>
      </c>
      <c r="I3" s="28">
        <v>-7.4021379109073271</v>
      </c>
      <c r="J3" s="28">
        <v>-7.4021379109073271</v>
      </c>
      <c r="K3" s="28">
        <v>-7.4021379109073271</v>
      </c>
      <c r="L3" s="28">
        <v>-7.4021379109073271</v>
      </c>
      <c r="M3" s="28">
        <v>-7.4021379109073271</v>
      </c>
      <c r="N3" s="28">
        <v>0</v>
      </c>
      <c r="O3" s="28">
        <v>0</v>
      </c>
      <c r="P3" s="28">
        <v>0</v>
      </c>
      <c r="Q3" s="28">
        <v>-1.9513304016813411</v>
      </c>
    </row>
    <row r="4" spans="1:17" hidden="1" x14ac:dyDescent="0.25">
      <c r="A4" s="1">
        <v>2</v>
      </c>
      <c r="B4" s="3">
        <v>36830</v>
      </c>
      <c r="C4" s="28">
        <v>5.4364479008552626</v>
      </c>
      <c r="D4" s="28">
        <v>-23.13204221643559</v>
      </c>
      <c r="E4" s="28">
        <v>26.500510414402349</v>
      </c>
      <c r="F4" s="28">
        <v>5.4364479008552626</v>
      </c>
      <c r="G4" s="28">
        <v>5.4364479008552626</v>
      </c>
      <c r="H4" s="28">
        <v>-4.5740533645992434</v>
      </c>
      <c r="I4" s="28">
        <v>-4.5740533645992434</v>
      </c>
      <c r="J4" s="28">
        <v>-4.5740533645992434</v>
      </c>
      <c r="K4" s="28">
        <v>-4.5740533645992434</v>
      </c>
      <c r="L4" s="28">
        <v>-4.5740533645992434</v>
      </c>
      <c r="M4" s="28">
        <v>-4.5740533645992434</v>
      </c>
      <c r="N4" s="28">
        <v>0</v>
      </c>
      <c r="O4" s="28">
        <v>0</v>
      </c>
      <c r="P4" s="28">
        <v>0</v>
      </c>
      <c r="Q4" s="28">
        <v>0.86239453625601925</v>
      </c>
    </row>
    <row r="5" spans="1:17" hidden="1" x14ac:dyDescent="0.25">
      <c r="A5" s="1">
        <v>3</v>
      </c>
      <c r="B5" s="3">
        <v>36860</v>
      </c>
      <c r="C5" s="28">
        <v>5.4225515056577889</v>
      </c>
      <c r="D5" s="28">
        <v>-19.44788056079431</v>
      </c>
      <c r="E5" s="28">
        <v>31.475808052326808</v>
      </c>
      <c r="F5" s="28">
        <v>5.4225515056577889</v>
      </c>
      <c r="G5" s="28">
        <v>5.4225515056577889</v>
      </c>
      <c r="H5" s="28">
        <v>1.954858994758583</v>
      </c>
      <c r="I5" s="28">
        <v>1.954858994758583</v>
      </c>
      <c r="J5" s="28">
        <v>1.954858994758583</v>
      </c>
      <c r="K5" s="28">
        <v>1.954858994758583</v>
      </c>
      <c r="L5" s="28">
        <v>1.954858994758583</v>
      </c>
      <c r="M5" s="28">
        <v>1.954858994758583</v>
      </c>
      <c r="N5" s="28">
        <v>0</v>
      </c>
      <c r="O5" s="28">
        <v>0</v>
      </c>
      <c r="P5" s="28">
        <v>0</v>
      </c>
      <c r="Q5" s="28">
        <v>7.3774105004163717</v>
      </c>
    </row>
    <row r="6" spans="1:17" hidden="1" x14ac:dyDescent="0.25">
      <c r="A6" s="1">
        <v>4</v>
      </c>
      <c r="B6" s="3">
        <v>36891</v>
      </c>
      <c r="C6" s="28">
        <v>5.4081918972870673</v>
      </c>
      <c r="D6" s="28">
        <v>-12.62451325772083</v>
      </c>
      <c r="E6" s="28">
        <v>38.500669957045993</v>
      </c>
      <c r="F6" s="28">
        <v>5.4081918972870673</v>
      </c>
      <c r="G6" s="28">
        <v>5.4081918972870673</v>
      </c>
      <c r="H6" s="28">
        <v>7.6921985251852254</v>
      </c>
      <c r="I6" s="28">
        <v>7.6921985251852254</v>
      </c>
      <c r="J6" s="28">
        <v>7.6921985251852254</v>
      </c>
      <c r="K6" s="28">
        <v>7.6921985251852254</v>
      </c>
      <c r="L6" s="28">
        <v>7.6921985251852254</v>
      </c>
      <c r="M6" s="28">
        <v>7.6921985251852254</v>
      </c>
      <c r="N6" s="28">
        <v>0</v>
      </c>
      <c r="O6" s="28">
        <v>0</v>
      </c>
      <c r="P6" s="28">
        <v>0</v>
      </c>
      <c r="Q6" s="28">
        <v>13.100390422472289</v>
      </c>
    </row>
    <row r="7" spans="1:17" hidden="1" x14ac:dyDescent="0.25">
      <c r="A7" s="1">
        <v>5</v>
      </c>
      <c r="B7" s="3">
        <v>36922</v>
      </c>
      <c r="C7" s="28">
        <v>5.3938322889163448</v>
      </c>
      <c r="D7" s="28">
        <v>-8.7475794128894897</v>
      </c>
      <c r="E7" s="28">
        <v>40.855384082248271</v>
      </c>
      <c r="F7" s="28">
        <v>5.3938322889163448</v>
      </c>
      <c r="G7" s="28">
        <v>5.3938322889163448</v>
      </c>
      <c r="H7" s="28">
        <v>9.6081806829343073</v>
      </c>
      <c r="I7" s="28">
        <v>9.6081806829343073</v>
      </c>
      <c r="J7" s="28">
        <v>9.6081806829343073</v>
      </c>
      <c r="K7" s="28">
        <v>9.6081806829343073</v>
      </c>
      <c r="L7" s="28">
        <v>9.6081806829343073</v>
      </c>
      <c r="M7" s="28">
        <v>9.6081806829343073</v>
      </c>
      <c r="N7" s="28">
        <v>0</v>
      </c>
      <c r="O7" s="28">
        <v>0</v>
      </c>
      <c r="P7" s="28">
        <v>0</v>
      </c>
      <c r="Q7" s="28">
        <v>15.00201297185065</v>
      </c>
    </row>
    <row r="8" spans="1:17" hidden="1" x14ac:dyDescent="0.25">
      <c r="A8" s="1">
        <v>6</v>
      </c>
      <c r="B8" s="3">
        <v>36950</v>
      </c>
      <c r="C8" s="28">
        <v>5.3808623200653694</v>
      </c>
      <c r="D8" s="28">
        <v>-10.370341510529959</v>
      </c>
      <c r="E8" s="28">
        <v>40.005151519752161</v>
      </c>
      <c r="F8" s="28">
        <v>5.3808623200653694</v>
      </c>
      <c r="G8" s="28">
        <v>5.3808623200653694</v>
      </c>
      <c r="H8" s="28">
        <v>9.7407559622300912</v>
      </c>
      <c r="I8" s="28">
        <v>9.7407559622300912</v>
      </c>
      <c r="J8" s="28">
        <v>9.7407559622300912</v>
      </c>
      <c r="K8" s="28">
        <v>9.7407559622300912</v>
      </c>
      <c r="L8" s="28">
        <v>9.7407559622300912</v>
      </c>
      <c r="M8" s="28">
        <v>9.7407559622300912</v>
      </c>
      <c r="N8" s="28">
        <v>0</v>
      </c>
      <c r="O8" s="28">
        <v>0</v>
      </c>
      <c r="P8" s="28">
        <v>0</v>
      </c>
      <c r="Q8" s="28">
        <v>15.12161828229546</v>
      </c>
    </row>
    <row r="9" spans="1:17" hidden="1" x14ac:dyDescent="0.25">
      <c r="A9" s="1">
        <v>7</v>
      </c>
      <c r="B9" s="3">
        <v>36981</v>
      </c>
      <c r="C9" s="28">
        <v>5.3665027116946469</v>
      </c>
      <c r="D9" s="28">
        <v>-16.972498259976959</v>
      </c>
      <c r="E9" s="28">
        <v>32.097486709094653</v>
      </c>
      <c r="F9" s="28">
        <v>5.3665027116946469</v>
      </c>
      <c r="G9" s="28">
        <v>5.3665027116946469</v>
      </c>
      <c r="H9" s="28">
        <v>3.1850725413726031</v>
      </c>
      <c r="I9" s="28">
        <v>3.1850725413726031</v>
      </c>
      <c r="J9" s="28">
        <v>3.1850725413726031</v>
      </c>
      <c r="K9" s="28">
        <v>3.1850725413726031</v>
      </c>
      <c r="L9" s="28">
        <v>3.1850725413726031</v>
      </c>
      <c r="M9" s="28">
        <v>3.1850725413726031</v>
      </c>
      <c r="N9" s="28">
        <v>0</v>
      </c>
      <c r="O9" s="28">
        <v>0</v>
      </c>
      <c r="P9" s="28">
        <v>0</v>
      </c>
      <c r="Q9" s="28">
        <v>8.5515752530672486</v>
      </c>
    </row>
    <row r="10" spans="1:17" hidden="1" x14ac:dyDescent="0.25">
      <c r="A10" s="1">
        <v>8</v>
      </c>
      <c r="B10" s="3">
        <v>37011</v>
      </c>
      <c r="C10" s="28">
        <v>5.35260631748175</v>
      </c>
      <c r="D10" s="28">
        <v>-19.127582364843921</v>
      </c>
      <c r="E10" s="28">
        <v>30.756765540783441</v>
      </c>
      <c r="F10" s="28">
        <v>5.35260631748175</v>
      </c>
      <c r="G10" s="28">
        <v>5.35260631748175</v>
      </c>
      <c r="H10" s="28">
        <v>0.50113980087087506</v>
      </c>
      <c r="I10" s="28">
        <v>0.50113980087087506</v>
      </c>
      <c r="J10" s="28">
        <v>0.50113980087087506</v>
      </c>
      <c r="K10" s="28">
        <v>0.50113980087087506</v>
      </c>
      <c r="L10" s="28">
        <v>0.50113980087087506</v>
      </c>
      <c r="M10" s="28">
        <v>0.50113980087087506</v>
      </c>
      <c r="N10" s="28">
        <v>0</v>
      </c>
      <c r="O10" s="28">
        <v>0</v>
      </c>
      <c r="P10" s="28">
        <v>0</v>
      </c>
      <c r="Q10" s="28">
        <v>5.8537461183526247</v>
      </c>
    </row>
    <row r="11" spans="1:17" hidden="1" x14ac:dyDescent="0.25">
      <c r="A11" s="1">
        <v>9</v>
      </c>
      <c r="B11" s="3">
        <v>37042</v>
      </c>
      <c r="C11" s="28">
        <v>5.3382467101284261</v>
      </c>
      <c r="D11" s="28">
        <v>-20.826055635038411</v>
      </c>
      <c r="E11" s="28">
        <v>26.367974817116671</v>
      </c>
      <c r="F11" s="28">
        <v>5.3382467101284252</v>
      </c>
      <c r="G11" s="28">
        <v>5.3382467101284252</v>
      </c>
      <c r="H11" s="28">
        <v>-2.3998107029018021</v>
      </c>
      <c r="I11" s="28">
        <v>-2.3998107029018021</v>
      </c>
      <c r="J11" s="28">
        <v>-2.3998107029018021</v>
      </c>
      <c r="K11" s="28">
        <v>-2.3998107029018021</v>
      </c>
      <c r="L11" s="28">
        <v>-2.3998107029018021</v>
      </c>
      <c r="M11" s="28">
        <v>-2.3998107029018021</v>
      </c>
      <c r="N11" s="28">
        <v>0</v>
      </c>
      <c r="O11" s="28">
        <v>0</v>
      </c>
      <c r="P11" s="28">
        <v>0</v>
      </c>
      <c r="Q11" s="28">
        <v>2.938436007226624</v>
      </c>
    </row>
    <row r="12" spans="1:17" hidden="1" x14ac:dyDescent="0.25">
      <c r="A12" s="1">
        <v>10</v>
      </c>
      <c r="B12" s="3">
        <v>37072</v>
      </c>
      <c r="C12" s="28">
        <v>5.3243503159155292</v>
      </c>
      <c r="D12" s="28">
        <v>-24.35746367427307</v>
      </c>
      <c r="E12" s="28">
        <v>26.887043393335329</v>
      </c>
      <c r="F12" s="28">
        <v>5.3243503159155292</v>
      </c>
      <c r="G12" s="28">
        <v>5.3243503159155292</v>
      </c>
      <c r="H12" s="28">
        <v>-3.717230278357905</v>
      </c>
      <c r="I12" s="28">
        <v>-3.717230278357905</v>
      </c>
      <c r="J12" s="28">
        <v>-3.717230278357905</v>
      </c>
      <c r="K12" s="28">
        <v>-3.717230278357905</v>
      </c>
      <c r="L12" s="28">
        <v>-3.717230278357905</v>
      </c>
      <c r="M12" s="28">
        <v>-3.717230278357905</v>
      </c>
      <c r="N12" s="28">
        <v>0</v>
      </c>
      <c r="O12" s="28">
        <v>0</v>
      </c>
      <c r="P12" s="28">
        <v>0</v>
      </c>
      <c r="Q12" s="28">
        <v>1.607120037557624</v>
      </c>
    </row>
    <row r="13" spans="1:17" hidden="1" x14ac:dyDescent="0.25">
      <c r="A13" s="1">
        <v>11</v>
      </c>
      <c r="B13" s="3">
        <v>37103</v>
      </c>
      <c r="C13" s="28">
        <v>5.3099907085622036</v>
      </c>
      <c r="D13" s="28">
        <v>-27.280104630823871</v>
      </c>
      <c r="E13" s="28">
        <v>23.390140834310611</v>
      </c>
      <c r="F13" s="28">
        <v>5.3099907085622036</v>
      </c>
      <c r="G13" s="28">
        <v>5.3099907085622036</v>
      </c>
      <c r="H13" s="28">
        <v>-7.5638014594602989</v>
      </c>
      <c r="I13" s="28">
        <v>-7.5638014594602989</v>
      </c>
      <c r="J13" s="28">
        <v>-7.5638014594602989</v>
      </c>
      <c r="K13" s="28">
        <v>-7.5638014594602989</v>
      </c>
      <c r="L13" s="28">
        <v>-7.5638014594602989</v>
      </c>
      <c r="M13" s="28">
        <v>-7.5638014594602989</v>
      </c>
      <c r="N13" s="28">
        <v>0</v>
      </c>
      <c r="O13" s="28">
        <v>0</v>
      </c>
      <c r="P13" s="28">
        <v>0</v>
      </c>
      <c r="Q13" s="28">
        <v>-2.253810750898094</v>
      </c>
    </row>
    <row r="14" spans="1:17" hidden="1" x14ac:dyDescent="0.25">
      <c r="A14" s="1">
        <v>12</v>
      </c>
      <c r="B14" s="3">
        <v>37134</v>
      </c>
      <c r="C14" s="28">
        <v>5.2956311012088788</v>
      </c>
      <c r="D14" s="28">
        <v>-28.004462693004349</v>
      </c>
      <c r="E14" s="28">
        <v>20.4420351909374</v>
      </c>
      <c r="F14" s="28">
        <v>5.2956311012088797</v>
      </c>
      <c r="G14" s="28">
        <v>5.2956311012088797</v>
      </c>
      <c r="H14" s="28">
        <v>-9.0078355021712877</v>
      </c>
      <c r="I14" s="28">
        <v>-9.0078355021712877</v>
      </c>
      <c r="J14" s="28">
        <v>-9.0078355021712877</v>
      </c>
      <c r="K14" s="28">
        <v>-9.0078355021712877</v>
      </c>
      <c r="L14" s="28">
        <v>-9.0078355021712877</v>
      </c>
      <c r="M14" s="28">
        <v>-9.0078355021712877</v>
      </c>
      <c r="N14" s="28">
        <v>0</v>
      </c>
      <c r="O14" s="28">
        <v>0</v>
      </c>
      <c r="P14" s="28">
        <v>0</v>
      </c>
      <c r="Q14" s="28">
        <v>-3.7122044009624089</v>
      </c>
    </row>
    <row r="15" spans="1:17" hidden="1" x14ac:dyDescent="0.25">
      <c r="A15" s="1">
        <v>13</v>
      </c>
      <c r="B15" s="3">
        <v>37164</v>
      </c>
      <c r="C15" s="28">
        <v>5.2817347069959828</v>
      </c>
      <c r="D15" s="28">
        <v>-27.530006755187621</v>
      </c>
      <c r="E15" s="28">
        <v>22.210901689273818</v>
      </c>
      <c r="F15" s="28">
        <v>5.2817347069959828</v>
      </c>
      <c r="G15" s="28">
        <v>5.2817347069959828</v>
      </c>
      <c r="H15" s="28">
        <v>-7.53386482886593</v>
      </c>
      <c r="I15" s="28">
        <v>-7.53386482886593</v>
      </c>
      <c r="J15" s="28">
        <v>-7.53386482886593</v>
      </c>
      <c r="K15" s="28">
        <v>-7.53386482886593</v>
      </c>
      <c r="L15" s="28">
        <v>-7.53386482886593</v>
      </c>
      <c r="M15" s="28">
        <v>-7.53386482886593</v>
      </c>
      <c r="N15" s="28">
        <v>0</v>
      </c>
      <c r="O15" s="28">
        <v>0</v>
      </c>
      <c r="P15" s="28">
        <v>0</v>
      </c>
      <c r="Q15" s="28">
        <v>-2.2521301218699472</v>
      </c>
    </row>
    <row r="16" spans="1:17" hidden="1" x14ac:dyDescent="0.25">
      <c r="A16" s="1">
        <v>14</v>
      </c>
      <c r="B16" s="3">
        <v>37195</v>
      </c>
      <c r="C16" s="28">
        <v>5.267375100263072</v>
      </c>
      <c r="D16" s="28">
        <v>-23.021764167060319</v>
      </c>
      <c r="E16" s="28">
        <v>24.23626246975812</v>
      </c>
      <c r="F16" s="28">
        <v>5.267375100263072</v>
      </c>
      <c r="G16" s="28">
        <v>5.267375100263072</v>
      </c>
      <c r="H16" s="28">
        <v>-4.5635770498659394</v>
      </c>
      <c r="I16" s="28">
        <v>-4.5635770498659394</v>
      </c>
      <c r="J16" s="28">
        <v>-4.5635770498659394</v>
      </c>
      <c r="K16" s="28">
        <v>-4.5635770498659394</v>
      </c>
      <c r="L16" s="28">
        <v>-4.5635770498659394</v>
      </c>
      <c r="M16" s="28">
        <v>-4.5635770498659394</v>
      </c>
      <c r="N16" s="28">
        <v>0</v>
      </c>
      <c r="O16" s="28">
        <v>0</v>
      </c>
      <c r="P16" s="28">
        <v>0</v>
      </c>
      <c r="Q16" s="28">
        <v>0.70379805039713261</v>
      </c>
    </row>
    <row r="17" spans="1:17" hidden="1" x14ac:dyDescent="0.25">
      <c r="A17" s="1">
        <v>15</v>
      </c>
      <c r="B17" s="3">
        <v>37225</v>
      </c>
      <c r="C17" s="28">
        <v>5.2534787066505784</v>
      </c>
      <c r="D17" s="28">
        <v>-17.353639408993779</v>
      </c>
      <c r="E17" s="28">
        <v>32.326947206582467</v>
      </c>
      <c r="F17" s="28">
        <v>5.2534787066505784</v>
      </c>
      <c r="G17" s="28">
        <v>5.2534787066505784</v>
      </c>
      <c r="H17" s="28">
        <v>1.7834410706484209</v>
      </c>
      <c r="I17" s="28">
        <v>1.7834410706484209</v>
      </c>
      <c r="J17" s="28">
        <v>1.7834410706484209</v>
      </c>
      <c r="K17" s="28">
        <v>1.7834410706484209</v>
      </c>
      <c r="L17" s="28">
        <v>1.7834410706484209</v>
      </c>
      <c r="M17" s="28">
        <v>1.7834410706484209</v>
      </c>
      <c r="N17" s="28">
        <v>0</v>
      </c>
      <c r="O17" s="28">
        <v>0</v>
      </c>
      <c r="P17" s="28">
        <v>0</v>
      </c>
      <c r="Q17" s="28">
        <v>7.0369197772990004</v>
      </c>
    </row>
    <row r="18" spans="1:17" hidden="1" x14ac:dyDescent="0.25">
      <c r="A18" s="1">
        <v>16</v>
      </c>
      <c r="B18" s="3">
        <v>37256</v>
      </c>
      <c r="C18" s="28">
        <v>5.2391190999176667</v>
      </c>
      <c r="D18" s="28">
        <v>-10.63944598147104</v>
      </c>
      <c r="E18" s="28">
        <v>35.417546803217149</v>
      </c>
      <c r="F18" s="28">
        <v>5.2391190999176667</v>
      </c>
      <c r="G18" s="28">
        <v>5.2391190999176667</v>
      </c>
      <c r="H18" s="28">
        <v>7.581477273299801</v>
      </c>
      <c r="I18" s="28">
        <v>7.581477273299801</v>
      </c>
      <c r="J18" s="28">
        <v>7.581477273299801</v>
      </c>
      <c r="K18" s="28">
        <v>7.581477273299801</v>
      </c>
      <c r="L18" s="28">
        <v>7.581477273299801</v>
      </c>
      <c r="M18" s="28">
        <v>7.581477273299801</v>
      </c>
      <c r="N18" s="28">
        <v>0</v>
      </c>
      <c r="O18" s="28">
        <v>0</v>
      </c>
      <c r="P18" s="28">
        <v>0</v>
      </c>
      <c r="Q18" s="28">
        <v>12.820596373217469</v>
      </c>
    </row>
    <row r="19" spans="1:17" hidden="1" x14ac:dyDescent="0.25">
      <c r="A19" s="1">
        <v>17</v>
      </c>
      <c r="B19" s="3">
        <v>37287</v>
      </c>
      <c r="C19" s="28">
        <v>5.2247594931847567</v>
      </c>
      <c r="D19" s="28">
        <v>-7.9550629998346878</v>
      </c>
      <c r="E19" s="28">
        <v>38.825080696785768</v>
      </c>
      <c r="F19" s="28">
        <v>5.2247594931847567</v>
      </c>
      <c r="G19" s="28">
        <v>5.2247594931847567</v>
      </c>
      <c r="H19" s="28">
        <v>9.9014516722606434</v>
      </c>
      <c r="I19" s="28">
        <v>9.9014516722606434</v>
      </c>
      <c r="J19" s="28">
        <v>9.9014516722606434</v>
      </c>
      <c r="K19" s="28">
        <v>9.9014516722606434</v>
      </c>
      <c r="L19" s="28">
        <v>9.9014516722606434</v>
      </c>
      <c r="M19" s="28">
        <v>9.9014516722606434</v>
      </c>
      <c r="N19" s="28">
        <v>0</v>
      </c>
      <c r="O19" s="28">
        <v>0</v>
      </c>
      <c r="P19" s="28">
        <v>0</v>
      </c>
      <c r="Q19" s="28">
        <v>15.126211165445399</v>
      </c>
    </row>
    <row r="20" spans="1:17" hidden="1" x14ac:dyDescent="0.25">
      <c r="A20" s="1">
        <v>18</v>
      </c>
      <c r="B20" s="3">
        <v>37315</v>
      </c>
      <c r="C20" s="28">
        <v>5.2117895258130957</v>
      </c>
      <c r="D20" s="28">
        <v>-10.680450816692399</v>
      </c>
      <c r="E20" s="28">
        <v>39.478505108005791</v>
      </c>
      <c r="F20" s="28">
        <v>5.2117895258130957</v>
      </c>
      <c r="G20" s="28">
        <v>5.2117895258130957</v>
      </c>
      <c r="H20" s="28">
        <v>9.5513325415491366</v>
      </c>
      <c r="I20" s="28">
        <v>9.5513325415491366</v>
      </c>
      <c r="J20" s="28">
        <v>9.5513325415491366</v>
      </c>
      <c r="K20" s="28">
        <v>9.5513325415491366</v>
      </c>
      <c r="L20" s="28">
        <v>9.5513325415491366</v>
      </c>
      <c r="M20" s="28">
        <v>9.5513325415491366</v>
      </c>
      <c r="N20" s="28">
        <v>0</v>
      </c>
      <c r="O20" s="28">
        <v>0</v>
      </c>
      <c r="P20" s="28">
        <v>0</v>
      </c>
      <c r="Q20" s="28">
        <v>14.763122067362231</v>
      </c>
    </row>
    <row r="21" spans="1:17" hidden="1" x14ac:dyDescent="0.25">
      <c r="A21" s="1">
        <v>19</v>
      </c>
      <c r="B21" s="3">
        <v>37346</v>
      </c>
      <c r="C21" s="28">
        <v>5.1974299190801849</v>
      </c>
      <c r="D21" s="28">
        <v>-16.689827928329681</v>
      </c>
      <c r="E21" s="28">
        <v>33.422072919394587</v>
      </c>
      <c r="F21" s="28">
        <v>5.1974299190801849</v>
      </c>
      <c r="G21" s="28">
        <v>5.1974299190801849</v>
      </c>
      <c r="H21" s="28">
        <v>3.3170349631171461</v>
      </c>
      <c r="I21" s="28">
        <v>3.3170349631171461</v>
      </c>
      <c r="J21" s="28">
        <v>3.3170349631171461</v>
      </c>
      <c r="K21" s="28">
        <v>3.3170349631171461</v>
      </c>
      <c r="L21" s="28">
        <v>3.3170349631171461</v>
      </c>
      <c r="M21" s="28">
        <v>3.3170349631171461</v>
      </c>
      <c r="N21" s="28">
        <v>0</v>
      </c>
      <c r="O21" s="28">
        <v>0</v>
      </c>
      <c r="P21" s="28">
        <v>0</v>
      </c>
      <c r="Q21" s="28">
        <v>8.5144648821973306</v>
      </c>
    </row>
    <row r="22" spans="1:17" hidden="1" x14ac:dyDescent="0.25">
      <c r="A22" s="1">
        <v>20</v>
      </c>
      <c r="B22" s="3">
        <v>37376</v>
      </c>
      <c r="C22" s="28">
        <v>5.1835335254676904</v>
      </c>
      <c r="D22" s="28">
        <v>-20.452558991399808</v>
      </c>
      <c r="E22" s="28">
        <v>31.44546492315272</v>
      </c>
      <c r="F22" s="28">
        <v>5.1835335254676904</v>
      </c>
      <c r="G22" s="28">
        <v>5.1835335254676904</v>
      </c>
      <c r="H22" s="28">
        <v>0.42866059364675002</v>
      </c>
      <c r="I22" s="28">
        <v>0.42866059364675002</v>
      </c>
      <c r="J22" s="28">
        <v>0.42866059364675002</v>
      </c>
      <c r="K22" s="28">
        <v>0.42866059364675002</v>
      </c>
      <c r="L22" s="28">
        <v>0.42866059364675002</v>
      </c>
      <c r="M22" s="28">
        <v>0.42866059364675002</v>
      </c>
      <c r="N22" s="28">
        <v>0</v>
      </c>
      <c r="O22" s="28">
        <v>0</v>
      </c>
      <c r="P22" s="28">
        <v>0</v>
      </c>
      <c r="Q22" s="28">
        <v>5.6121941191144407</v>
      </c>
    </row>
    <row r="23" spans="1:17" hidden="1" x14ac:dyDescent="0.25">
      <c r="A23" s="1">
        <v>21</v>
      </c>
      <c r="B23" s="3">
        <v>37407</v>
      </c>
      <c r="C23" s="28">
        <v>5.1691739186854511</v>
      </c>
      <c r="D23" s="28">
        <v>-21.581332922193059</v>
      </c>
      <c r="E23" s="28">
        <v>28.739034605182411</v>
      </c>
      <c r="F23" s="28">
        <v>5.1691739186854511</v>
      </c>
      <c r="G23" s="28">
        <v>5.1691739186854511</v>
      </c>
      <c r="H23" s="28">
        <v>-2.3284666090481121</v>
      </c>
      <c r="I23" s="28">
        <v>-2.3284666090481121</v>
      </c>
      <c r="J23" s="28">
        <v>-2.3284666090481121</v>
      </c>
      <c r="K23" s="28">
        <v>-2.3284666090481121</v>
      </c>
      <c r="L23" s="28">
        <v>-2.3284666090481121</v>
      </c>
      <c r="M23" s="28">
        <v>-2.3284666090481121</v>
      </c>
      <c r="N23" s="28">
        <v>0</v>
      </c>
      <c r="O23" s="28">
        <v>0</v>
      </c>
      <c r="P23" s="28">
        <v>0</v>
      </c>
      <c r="Q23" s="28">
        <v>2.840707309637339</v>
      </c>
    </row>
    <row r="24" spans="1:17" hidden="1" x14ac:dyDescent="0.25">
      <c r="A24" s="1">
        <v>22</v>
      </c>
      <c r="B24" s="3">
        <v>37437</v>
      </c>
      <c r="C24" s="28">
        <v>5.1552775250252179</v>
      </c>
      <c r="D24" s="28">
        <v>-23.49307430917527</v>
      </c>
      <c r="E24" s="28">
        <v>25.869873667290811</v>
      </c>
      <c r="F24" s="28">
        <v>5.1552775250252179</v>
      </c>
      <c r="G24" s="28">
        <v>5.1552775250252179</v>
      </c>
      <c r="H24" s="28">
        <v>-3.737446261780986</v>
      </c>
      <c r="I24" s="28">
        <v>-3.737446261780986</v>
      </c>
      <c r="J24" s="28">
        <v>-3.737446261780986</v>
      </c>
      <c r="K24" s="28">
        <v>-3.737446261780986</v>
      </c>
      <c r="L24" s="28">
        <v>-3.737446261780986</v>
      </c>
      <c r="M24" s="28">
        <v>-3.737446261780986</v>
      </c>
      <c r="N24" s="28">
        <v>0</v>
      </c>
      <c r="O24" s="28">
        <v>0</v>
      </c>
      <c r="P24" s="28">
        <v>0</v>
      </c>
      <c r="Q24" s="28">
        <v>1.4178312632442309</v>
      </c>
    </row>
    <row r="25" spans="1:17" hidden="1" x14ac:dyDescent="0.25">
      <c r="A25" s="1">
        <v>23</v>
      </c>
      <c r="B25" s="3">
        <v>37468</v>
      </c>
      <c r="C25" s="28">
        <v>5.1409179182429794</v>
      </c>
      <c r="D25" s="28">
        <v>-27.373338676809979</v>
      </c>
      <c r="E25" s="28">
        <v>22.818765956254371</v>
      </c>
      <c r="F25" s="28">
        <v>5.1409179182429794</v>
      </c>
      <c r="G25" s="28">
        <v>5.1409179182429794</v>
      </c>
      <c r="H25" s="28">
        <v>-7.5538916612553448</v>
      </c>
      <c r="I25" s="28">
        <v>-7.5538916612553448</v>
      </c>
      <c r="J25" s="28">
        <v>-7.5538916612553448</v>
      </c>
      <c r="K25" s="28">
        <v>-7.5538916612553448</v>
      </c>
      <c r="L25" s="28">
        <v>-7.5538916612553448</v>
      </c>
      <c r="M25" s="28">
        <v>-7.5538916612553448</v>
      </c>
      <c r="N25" s="28">
        <v>0</v>
      </c>
      <c r="O25" s="28">
        <v>0</v>
      </c>
      <c r="P25" s="28">
        <v>0</v>
      </c>
      <c r="Q25" s="28">
        <v>-2.4129737430123659</v>
      </c>
    </row>
    <row r="26" spans="1:17" hidden="1" x14ac:dyDescent="0.25">
      <c r="A26" s="1">
        <v>24</v>
      </c>
      <c r="B26" s="3">
        <v>37499</v>
      </c>
      <c r="C26" s="28">
        <v>5.1265583114607374</v>
      </c>
      <c r="D26" s="28">
        <v>-27.27575077489923</v>
      </c>
      <c r="E26" s="28">
        <v>21.30514545792882</v>
      </c>
      <c r="F26" s="28">
        <v>5.1265583114607374</v>
      </c>
      <c r="G26" s="28">
        <v>5.1265583114607374</v>
      </c>
      <c r="H26" s="28">
        <v>-8.846370278765777</v>
      </c>
      <c r="I26" s="28">
        <v>-8.846370278765777</v>
      </c>
      <c r="J26" s="28">
        <v>-8.846370278765777</v>
      </c>
      <c r="K26" s="28">
        <v>-8.846370278765777</v>
      </c>
      <c r="L26" s="28">
        <v>-8.846370278765777</v>
      </c>
      <c r="M26" s="28">
        <v>-8.846370278765777</v>
      </c>
      <c r="N26" s="28">
        <v>0</v>
      </c>
      <c r="O26" s="28">
        <v>0</v>
      </c>
      <c r="P26" s="28">
        <v>0</v>
      </c>
      <c r="Q26" s="28">
        <v>-3.71981196730504</v>
      </c>
    </row>
    <row r="27" spans="1:17" hidden="1" x14ac:dyDescent="0.25">
      <c r="A27" s="1">
        <v>25</v>
      </c>
      <c r="B27" s="3">
        <v>37529</v>
      </c>
      <c r="C27" s="28">
        <v>5.1126619178005051</v>
      </c>
      <c r="D27" s="28">
        <v>-28.119900373780649</v>
      </c>
      <c r="E27" s="28">
        <v>21.081940495042929</v>
      </c>
      <c r="F27" s="28">
        <v>5.1126619178005051</v>
      </c>
      <c r="G27" s="28">
        <v>5.1126619178005051</v>
      </c>
      <c r="H27" s="28">
        <v>-7.667653444262724</v>
      </c>
      <c r="I27" s="28">
        <v>-7.667653444262724</v>
      </c>
      <c r="J27" s="28">
        <v>-7.667653444262724</v>
      </c>
      <c r="K27" s="28">
        <v>-7.667653444262724</v>
      </c>
      <c r="L27" s="28">
        <v>-7.667653444262724</v>
      </c>
      <c r="M27" s="28">
        <v>-7.667653444262724</v>
      </c>
      <c r="N27" s="28">
        <v>0</v>
      </c>
      <c r="O27" s="28">
        <v>0</v>
      </c>
      <c r="P27" s="28">
        <v>0</v>
      </c>
      <c r="Q27" s="28">
        <v>-2.5549915264622189</v>
      </c>
    </row>
    <row r="28" spans="1:17" hidden="1" x14ac:dyDescent="0.25">
      <c r="A28" s="1">
        <v>26</v>
      </c>
      <c r="B28" s="3">
        <v>37560</v>
      </c>
      <c r="C28" s="28">
        <v>5.0983023110182648</v>
      </c>
      <c r="D28" s="28">
        <v>-25.044994166483569</v>
      </c>
      <c r="E28" s="28">
        <v>24.2611552360604</v>
      </c>
      <c r="F28" s="28">
        <v>5.0983023110182648</v>
      </c>
      <c r="G28" s="28">
        <v>5.0983023110182648</v>
      </c>
      <c r="H28" s="28">
        <v>-4.5534438695586887</v>
      </c>
      <c r="I28" s="28">
        <v>-4.5534438695586887</v>
      </c>
      <c r="J28" s="28">
        <v>-4.5534438695586887</v>
      </c>
      <c r="K28" s="28">
        <v>-4.5534438695586887</v>
      </c>
      <c r="L28" s="28">
        <v>-4.5534438695586887</v>
      </c>
      <c r="M28" s="28">
        <v>-4.5534438695586887</v>
      </c>
      <c r="N28" s="28">
        <v>0</v>
      </c>
      <c r="O28" s="28">
        <v>0</v>
      </c>
      <c r="P28" s="28">
        <v>0</v>
      </c>
      <c r="Q28" s="28">
        <v>0.54485844145957607</v>
      </c>
    </row>
    <row r="29" spans="1:17" hidden="1" x14ac:dyDescent="0.25">
      <c r="A29" s="1">
        <v>27</v>
      </c>
      <c r="B29" s="3">
        <v>37590</v>
      </c>
      <c r="C29" s="28">
        <v>5.0844059173580316</v>
      </c>
      <c r="D29" s="28">
        <v>-17.11130096517449</v>
      </c>
      <c r="E29" s="28">
        <v>32.079033378546157</v>
      </c>
      <c r="F29" s="28">
        <v>5.0844059173580316</v>
      </c>
      <c r="G29" s="28">
        <v>5.0844059173580316</v>
      </c>
      <c r="H29" s="28">
        <v>1.61191720243404</v>
      </c>
      <c r="I29" s="28">
        <v>1.61191720243404</v>
      </c>
      <c r="J29" s="28">
        <v>1.61191720243404</v>
      </c>
      <c r="K29" s="28">
        <v>1.61191720243404</v>
      </c>
      <c r="L29" s="28">
        <v>1.61191720243404</v>
      </c>
      <c r="M29" s="28">
        <v>1.61191720243404</v>
      </c>
      <c r="N29" s="28">
        <v>0</v>
      </c>
      <c r="O29" s="28">
        <v>0</v>
      </c>
      <c r="P29" s="28">
        <v>0</v>
      </c>
      <c r="Q29" s="28">
        <v>6.6963231197920727</v>
      </c>
    </row>
    <row r="30" spans="1:17" hidden="1" x14ac:dyDescent="0.25">
      <c r="A30" s="1">
        <v>28</v>
      </c>
      <c r="B30" s="3">
        <v>37621</v>
      </c>
      <c r="C30" s="28">
        <v>5.070046310370099</v>
      </c>
      <c r="D30" s="28">
        <v>-13.4300845047633</v>
      </c>
      <c r="E30" s="28">
        <v>35.563445877139728</v>
      </c>
      <c r="F30" s="28">
        <v>5.070046310370099</v>
      </c>
      <c r="G30" s="28">
        <v>5.070046310370099</v>
      </c>
      <c r="H30" s="28">
        <v>7.475797116454534</v>
      </c>
      <c r="I30" s="28">
        <v>7.475797116454534</v>
      </c>
      <c r="J30" s="28">
        <v>7.475797116454534</v>
      </c>
      <c r="K30" s="28">
        <v>7.475797116454534</v>
      </c>
      <c r="L30" s="28">
        <v>7.475797116454534</v>
      </c>
      <c r="M30" s="28">
        <v>7.475797116454534</v>
      </c>
      <c r="N30" s="28">
        <v>0</v>
      </c>
      <c r="O30" s="28">
        <v>0</v>
      </c>
      <c r="P30" s="28">
        <v>0</v>
      </c>
      <c r="Q30" s="28">
        <v>12.54584342682463</v>
      </c>
    </row>
    <row r="31" spans="1:17" hidden="1" x14ac:dyDescent="0.25">
      <c r="A31" s="1">
        <v>29</v>
      </c>
      <c r="B31" s="3">
        <v>37652</v>
      </c>
      <c r="C31" s="28">
        <v>5.0556867033821664</v>
      </c>
      <c r="D31" s="28">
        <v>-10.322072232666351</v>
      </c>
      <c r="E31" s="28">
        <v>41.738837980008078</v>
      </c>
      <c r="F31" s="28">
        <v>5.0556867033821664</v>
      </c>
      <c r="G31" s="28">
        <v>5.0556867033821664</v>
      </c>
      <c r="H31" s="28">
        <v>10.19433432479806</v>
      </c>
      <c r="I31" s="28">
        <v>10.19433432479806</v>
      </c>
      <c r="J31" s="28">
        <v>10.19433432479806</v>
      </c>
      <c r="K31" s="28">
        <v>10.19433432479806</v>
      </c>
      <c r="L31" s="28">
        <v>10.19433432479806</v>
      </c>
      <c r="M31" s="28">
        <v>10.19433432479806</v>
      </c>
      <c r="N31" s="28">
        <v>0</v>
      </c>
      <c r="O31" s="28">
        <v>0</v>
      </c>
      <c r="P31" s="28">
        <v>0</v>
      </c>
      <c r="Q31" s="28">
        <v>15.25002102818023</v>
      </c>
    </row>
    <row r="32" spans="1:17" hidden="1" x14ac:dyDescent="0.25">
      <c r="A32" s="1">
        <v>30</v>
      </c>
      <c r="B32" s="3">
        <v>37680</v>
      </c>
      <c r="C32" s="28">
        <v>5.0427167357801634</v>
      </c>
      <c r="D32" s="28">
        <v>-9.3610770798719489</v>
      </c>
      <c r="E32" s="28">
        <v>39.139822497555507</v>
      </c>
      <c r="F32" s="28">
        <v>5.0427167357801634</v>
      </c>
      <c r="G32" s="28">
        <v>5.0427167357801634</v>
      </c>
      <c r="H32" s="28">
        <v>9.3587681584609186</v>
      </c>
      <c r="I32" s="28">
        <v>9.3587681584609186</v>
      </c>
      <c r="J32" s="28">
        <v>9.3587681584609186</v>
      </c>
      <c r="K32" s="28">
        <v>9.3587681584609186</v>
      </c>
      <c r="L32" s="28">
        <v>9.3587681584609186</v>
      </c>
      <c r="M32" s="28">
        <v>9.3587681584609186</v>
      </c>
      <c r="N32" s="28">
        <v>0</v>
      </c>
      <c r="O32" s="28">
        <v>0</v>
      </c>
      <c r="P32" s="28">
        <v>0</v>
      </c>
      <c r="Q32" s="28">
        <v>14.401484894241079</v>
      </c>
    </row>
    <row r="33" spans="1:17" hidden="1" x14ac:dyDescent="0.25">
      <c r="A33" s="1">
        <v>31</v>
      </c>
      <c r="B33" s="3">
        <v>37711</v>
      </c>
      <c r="C33" s="28">
        <v>5.02835712879223</v>
      </c>
      <c r="D33" s="28">
        <v>-16.585850273635881</v>
      </c>
      <c r="E33" s="28">
        <v>33.456007798721082</v>
      </c>
      <c r="F33" s="28">
        <v>5.02835712879223</v>
      </c>
      <c r="G33" s="28">
        <v>5.02835712879223</v>
      </c>
      <c r="H33" s="28">
        <v>3.450253086554989</v>
      </c>
      <c r="I33" s="28">
        <v>3.450253086554989</v>
      </c>
      <c r="J33" s="28">
        <v>3.450253086554989</v>
      </c>
      <c r="K33" s="28">
        <v>3.450253086554989</v>
      </c>
      <c r="L33" s="28">
        <v>3.450253086554989</v>
      </c>
      <c r="M33" s="28">
        <v>3.450253086554989</v>
      </c>
      <c r="N33" s="28">
        <v>0</v>
      </c>
      <c r="O33" s="28">
        <v>0</v>
      </c>
      <c r="P33" s="28">
        <v>0</v>
      </c>
      <c r="Q33" s="28">
        <v>8.4786102153472189</v>
      </c>
    </row>
    <row r="34" spans="1:17" hidden="1" x14ac:dyDescent="0.25">
      <c r="A34" s="1">
        <v>32</v>
      </c>
      <c r="B34" s="3">
        <v>37741</v>
      </c>
      <c r="C34" s="28">
        <v>5.01446073493294</v>
      </c>
      <c r="D34" s="28">
        <v>-17.74866057800681</v>
      </c>
      <c r="E34" s="28">
        <v>31.021099939796489</v>
      </c>
      <c r="F34" s="28">
        <v>5.01446073493294</v>
      </c>
      <c r="G34" s="28">
        <v>5.01446073493294</v>
      </c>
      <c r="H34" s="28">
        <v>0.35613775250364033</v>
      </c>
      <c r="I34" s="28">
        <v>0.35613775250364033</v>
      </c>
      <c r="J34" s="28">
        <v>0.35613775250364033</v>
      </c>
      <c r="K34" s="28">
        <v>0.35613775250364033</v>
      </c>
      <c r="L34" s="28">
        <v>0.35613775250364033</v>
      </c>
      <c r="M34" s="28">
        <v>0.35613775250364033</v>
      </c>
      <c r="N34" s="28">
        <v>0</v>
      </c>
      <c r="O34" s="28">
        <v>0</v>
      </c>
      <c r="P34" s="28">
        <v>0</v>
      </c>
      <c r="Q34" s="28">
        <v>5.3705984874365802</v>
      </c>
    </row>
    <row r="35" spans="1:17" hidden="1" x14ac:dyDescent="0.25">
      <c r="A35" s="1">
        <v>33</v>
      </c>
      <c r="B35" s="3">
        <v>37772</v>
      </c>
      <c r="C35" s="28">
        <v>5.0001011279450074</v>
      </c>
      <c r="D35" s="28">
        <v>-20.30801350433163</v>
      </c>
      <c r="E35" s="28">
        <v>26.553000457514852</v>
      </c>
      <c r="F35" s="28">
        <v>5.0001011279450074</v>
      </c>
      <c r="G35" s="28">
        <v>5.0001011279450074</v>
      </c>
      <c r="H35" s="28">
        <v>-2.2560915094753642</v>
      </c>
      <c r="I35" s="28">
        <v>-2.2560915094753642</v>
      </c>
      <c r="J35" s="28">
        <v>-2.2560915094753642</v>
      </c>
      <c r="K35" s="28">
        <v>-2.2560915094753642</v>
      </c>
      <c r="L35" s="28">
        <v>-2.2560915094753642</v>
      </c>
      <c r="M35" s="28">
        <v>-2.2560915094753642</v>
      </c>
      <c r="N35" s="28">
        <v>0</v>
      </c>
      <c r="O35" s="28">
        <v>0</v>
      </c>
      <c r="P35" s="28">
        <v>0</v>
      </c>
      <c r="Q35" s="28">
        <v>2.7440096184696441</v>
      </c>
    </row>
    <row r="36" spans="1:17" hidden="1" x14ac:dyDescent="0.25">
      <c r="A36" s="1">
        <v>34</v>
      </c>
      <c r="B36" s="3">
        <v>37802</v>
      </c>
      <c r="C36" s="28">
        <v>4.9861931003967976</v>
      </c>
      <c r="D36" s="28">
        <v>-22.384683654948081</v>
      </c>
      <c r="E36" s="28">
        <v>25.863804109472682</v>
      </c>
      <c r="F36" s="28">
        <v>4.9861931003967976</v>
      </c>
      <c r="G36" s="28">
        <v>4.9861931003967976</v>
      </c>
      <c r="H36" s="28">
        <v>-3.757889834909534</v>
      </c>
      <c r="I36" s="28">
        <v>-3.757889834909534</v>
      </c>
      <c r="J36" s="28">
        <v>-3.757889834909534</v>
      </c>
      <c r="K36" s="28">
        <v>-3.757889834909534</v>
      </c>
      <c r="L36" s="28">
        <v>-3.757889834909534</v>
      </c>
      <c r="M36" s="28">
        <v>-3.757889834909534</v>
      </c>
      <c r="N36" s="28">
        <v>0</v>
      </c>
      <c r="O36" s="28">
        <v>0</v>
      </c>
      <c r="P36" s="28">
        <v>0</v>
      </c>
      <c r="Q36" s="28">
        <v>1.2283032654872641</v>
      </c>
    </row>
    <row r="37" spans="1:17" hidden="1" x14ac:dyDescent="0.25">
      <c r="A37" s="1">
        <v>35</v>
      </c>
      <c r="B37" s="3">
        <v>37833</v>
      </c>
      <c r="C37" s="28">
        <v>4.9718214719303147</v>
      </c>
      <c r="D37" s="28">
        <v>-27.047664667398269</v>
      </c>
      <c r="E37" s="28">
        <v>22.62964495534542</v>
      </c>
      <c r="F37" s="28">
        <v>4.9718214719303147</v>
      </c>
      <c r="G37" s="28">
        <v>4.9718214719303147</v>
      </c>
      <c r="H37" s="28">
        <v>-7.5414233183126438</v>
      </c>
      <c r="I37" s="28">
        <v>-7.5414233183126438</v>
      </c>
      <c r="J37" s="28">
        <v>-7.5414233183126438</v>
      </c>
      <c r="K37" s="28">
        <v>-7.5414233183126438</v>
      </c>
      <c r="L37" s="28">
        <v>-7.5414233183126438</v>
      </c>
      <c r="M37" s="28">
        <v>-7.5414233183126438</v>
      </c>
      <c r="N37" s="28">
        <v>0</v>
      </c>
      <c r="O37" s="28">
        <v>0</v>
      </c>
      <c r="P37" s="28">
        <v>0</v>
      </c>
      <c r="Q37" s="28">
        <v>-2.5696018463823291</v>
      </c>
    </row>
    <row r="38" spans="1:17" hidden="1" x14ac:dyDescent="0.25">
      <c r="A38" s="1">
        <v>36</v>
      </c>
      <c r="B38" s="3">
        <v>37864</v>
      </c>
      <c r="C38" s="28">
        <v>4.9574498434638308</v>
      </c>
      <c r="D38" s="28">
        <v>-29.443031962827479</v>
      </c>
      <c r="E38" s="28">
        <v>20.078755327415951</v>
      </c>
      <c r="F38" s="28">
        <v>4.9574498434638308</v>
      </c>
      <c r="G38" s="28">
        <v>4.9574498434638308</v>
      </c>
      <c r="H38" s="28">
        <v>-8.6859493734414581</v>
      </c>
      <c r="I38" s="28">
        <v>-8.6859493734414581</v>
      </c>
      <c r="J38" s="28">
        <v>-8.6859493734414581</v>
      </c>
      <c r="K38" s="28">
        <v>-8.6859493734414581</v>
      </c>
      <c r="L38" s="28">
        <v>-8.6859493734414581</v>
      </c>
      <c r="M38" s="28">
        <v>-8.6859493734414581</v>
      </c>
      <c r="N38" s="28">
        <v>0</v>
      </c>
      <c r="O38" s="28">
        <v>0</v>
      </c>
      <c r="P38" s="28">
        <v>0</v>
      </c>
      <c r="Q38" s="28">
        <v>-3.7284995299776269</v>
      </c>
    </row>
    <row r="39" spans="1:17" hidden="1" x14ac:dyDescent="0.25">
      <c r="A39" s="1">
        <v>37</v>
      </c>
      <c r="B39" s="3">
        <v>37894</v>
      </c>
      <c r="C39" s="28">
        <v>4.9435418159156228</v>
      </c>
      <c r="D39" s="28">
        <v>-28.349165269326839</v>
      </c>
      <c r="E39" s="28">
        <v>21.373461918160409</v>
      </c>
      <c r="F39" s="28">
        <v>4.9435418159156228</v>
      </c>
      <c r="G39" s="28">
        <v>4.9435418159156228</v>
      </c>
      <c r="H39" s="28">
        <v>-7.8034186382797071</v>
      </c>
      <c r="I39" s="28">
        <v>-7.8034186382797071</v>
      </c>
      <c r="J39" s="28">
        <v>-7.8034186382797071</v>
      </c>
      <c r="K39" s="28">
        <v>-7.8034186382797071</v>
      </c>
      <c r="L39" s="28">
        <v>-7.8034186382797071</v>
      </c>
      <c r="M39" s="28">
        <v>-7.8034186382797071</v>
      </c>
      <c r="N39" s="28">
        <v>0</v>
      </c>
      <c r="O39" s="28">
        <v>0</v>
      </c>
      <c r="P39" s="28">
        <v>0</v>
      </c>
      <c r="Q39" s="28">
        <v>-2.8598768223640838</v>
      </c>
    </row>
    <row r="40" spans="1:17" hidden="1" x14ac:dyDescent="0.25">
      <c r="A40" s="1">
        <v>38</v>
      </c>
      <c r="B40" s="3">
        <v>37925</v>
      </c>
      <c r="C40" s="28">
        <v>4.9291701874491389</v>
      </c>
      <c r="D40" s="28">
        <v>-24.729827430892261</v>
      </c>
      <c r="E40" s="28">
        <v>25.951422440077039</v>
      </c>
      <c r="F40" s="28">
        <v>4.9291701874491389</v>
      </c>
      <c r="G40" s="28">
        <v>4.9291701874491389</v>
      </c>
      <c r="H40" s="28">
        <v>-4.5436441600275987</v>
      </c>
      <c r="I40" s="28">
        <v>-4.5436441600275987</v>
      </c>
      <c r="J40" s="28">
        <v>-4.5436441600275987</v>
      </c>
      <c r="K40" s="28">
        <v>-4.5436441600275987</v>
      </c>
      <c r="L40" s="28">
        <v>-4.5436441600275987</v>
      </c>
      <c r="M40" s="28">
        <v>-4.5436441600275987</v>
      </c>
      <c r="N40" s="28">
        <v>0</v>
      </c>
      <c r="O40" s="28">
        <v>0</v>
      </c>
      <c r="P40" s="28">
        <v>0</v>
      </c>
      <c r="Q40" s="28">
        <v>0.38552602742154019</v>
      </c>
    </row>
    <row r="41" spans="1:17" hidden="1" x14ac:dyDescent="0.25">
      <c r="A41" s="1">
        <v>39</v>
      </c>
      <c r="B41" s="3">
        <v>37955</v>
      </c>
      <c r="C41" s="28">
        <v>4.9152621599009292</v>
      </c>
      <c r="D41" s="28">
        <v>-17.747305068447719</v>
      </c>
      <c r="E41" s="28">
        <v>30.27204598423144</v>
      </c>
      <c r="F41" s="28">
        <v>4.9152621599009292</v>
      </c>
      <c r="G41" s="28">
        <v>4.9152621599009292</v>
      </c>
      <c r="H41" s="28">
        <v>1.4404317286911059</v>
      </c>
      <c r="I41" s="28">
        <v>1.4404317286911059</v>
      </c>
      <c r="J41" s="28">
        <v>1.4404317286911059</v>
      </c>
      <c r="K41" s="28">
        <v>1.4404317286911059</v>
      </c>
      <c r="L41" s="28">
        <v>1.4404317286911059</v>
      </c>
      <c r="M41" s="28">
        <v>1.4404317286911059</v>
      </c>
      <c r="N41" s="28">
        <v>0</v>
      </c>
      <c r="O41" s="28">
        <v>0</v>
      </c>
      <c r="P41" s="28">
        <v>0</v>
      </c>
      <c r="Q41" s="28">
        <v>6.3556938885920351</v>
      </c>
    </row>
    <row r="42" spans="1:17" hidden="1" x14ac:dyDescent="0.25">
      <c r="A42" s="1">
        <v>40</v>
      </c>
      <c r="B42" s="3">
        <v>37986</v>
      </c>
      <c r="C42" s="28">
        <v>4.9008905314344462</v>
      </c>
      <c r="D42" s="28">
        <v>-13.62626657492439</v>
      </c>
      <c r="E42" s="28">
        <v>38.341216484687067</v>
      </c>
      <c r="F42" s="28">
        <v>4.9008905314344462</v>
      </c>
      <c r="G42" s="28">
        <v>4.9008905314344462</v>
      </c>
      <c r="H42" s="28">
        <v>7.375188993514243</v>
      </c>
      <c r="I42" s="28">
        <v>7.375188993514243</v>
      </c>
      <c r="J42" s="28">
        <v>7.375188993514243</v>
      </c>
      <c r="K42" s="28">
        <v>7.375188993514243</v>
      </c>
      <c r="L42" s="28">
        <v>7.375188993514243</v>
      </c>
      <c r="M42" s="28">
        <v>7.375188993514243</v>
      </c>
      <c r="N42" s="28">
        <v>0</v>
      </c>
      <c r="O42" s="28">
        <v>0</v>
      </c>
      <c r="P42" s="28">
        <v>0</v>
      </c>
      <c r="Q42" s="28">
        <v>12.27607952494869</v>
      </c>
    </row>
    <row r="43" spans="1:17" hidden="1" x14ac:dyDescent="0.25">
      <c r="A43" s="1">
        <v>41</v>
      </c>
      <c r="B43" s="3">
        <v>38017</v>
      </c>
      <c r="C43" s="28">
        <v>4.8865189030165501</v>
      </c>
      <c r="D43" s="28">
        <v>-9.714915740114737</v>
      </c>
      <c r="E43" s="28">
        <v>39.903014456286598</v>
      </c>
      <c r="F43" s="28">
        <v>4.8865189030165501</v>
      </c>
      <c r="G43" s="28">
        <v>4.8865189030165501</v>
      </c>
      <c r="H43" s="28">
        <v>10.48653061658961</v>
      </c>
      <c r="I43" s="28">
        <v>10.48653061658961</v>
      </c>
      <c r="J43" s="28">
        <v>10.48653061658961</v>
      </c>
      <c r="K43" s="28">
        <v>10.48653061658961</v>
      </c>
      <c r="L43" s="28">
        <v>10.48653061658961</v>
      </c>
      <c r="M43" s="28">
        <v>10.48653061658961</v>
      </c>
      <c r="N43" s="28">
        <v>0</v>
      </c>
      <c r="O43" s="28">
        <v>0</v>
      </c>
      <c r="P43" s="28">
        <v>0</v>
      </c>
      <c r="Q43" s="28">
        <v>15.373049519606161</v>
      </c>
    </row>
    <row r="44" spans="1:17" hidden="1" x14ac:dyDescent="0.25">
      <c r="A44" s="1">
        <v>42</v>
      </c>
      <c r="B44" s="3">
        <v>38046</v>
      </c>
      <c r="C44" s="28">
        <v>4.8730744764320644</v>
      </c>
      <c r="D44" s="28">
        <v>-9.9452759201307259</v>
      </c>
      <c r="E44" s="28">
        <v>39.474750847292533</v>
      </c>
      <c r="F44" s="28">
        <v>4.8730744764320644</v>
      </c>
      <c r="G44" s="28">
        <v>4.8730744764320644</v>
      </c>
      <c r="H44" s="28">
        <v>9.9268677515993851</v>
      </c>
      <c r="I44" s="28">
        <v>9.9268677515993851</v>
      </c>
      <c r="J44" s="28">
        <v>9.9268677515993851</v>
      </c>
      <c r="K44" s="28">
        <v>9.9268677515993851</v>
      </c>
      <c r="L44" s="28">
        <v>9.9268677515993851</v>
      </c>
      <c r="M44" s="28">
        <v>9.9268677515993851</v>
      </c>
      <c r="N44" s="28">
        <v>0</v>
      </c>
      <c r="O44" s="28">
        <v>0</v>
      </c>
      <c r="P44" s="28">
        <v>0</v>
      </c>
      <c r="Q44" s="28">
        <v>14.799942228031449</v>
      </c>
    </row>
    <row r="45" spans="1:17" hidden="1" x14ac:dyDescent="0.25">
      <c r="A45" s="1">
        <v>43</v>
      </c>
      <c r="B45" s="3">
        <v>38077</v>
      </c>
      <c r="C45" s="28">
        <v>4.8587028480141674</v>
      </c>
      <c r="D45" s="28">
        <v>-14.674372494833319</v>
      </c>
      <c r="E45" s="28">
        <v>32.137393138428791</v>
      </c>
      <c r="F45" s="28">
        <v>4.8587028480141674</v>
      </c>
      <c r="G45" s="28">
        <v>4.8587028480141674</v>
      </c>
      <c r="H45" s="28">
        <v>3.0543882291924289</v>
      </c>
      <c r="I45" s="28">
        <v>3.0543882291924289</v>
      </c>
      <c r="J45" s="28">
        <v>3.0543882291924289</v>
      </c>
      <c r="K45" s="28">
        <v>3.0543882291924289</v>
      </c>
      <c r="L45" s="28">
        <v>3.0543882291924289</v>
      </c>
      <c r="M45" s="28">
        <v>3.0543882291924289</v>
      </c>
      <c r="N45" s="28">
        <v>0</v>
      </c>
      <c r="O45" s="28">
        <v>0</v>
      </c>
      <c r="P45" s="28">
        <v>0</v>
      </c>
      <c r="Q45" s="28">
        <v>7.9130910772065963</v>
      </c>
    </row>
    <row r="46" spans="1:17" hidden="1" x14ac:dyDescent="0.25">
      <c r="A46" s="1">
        <v>44</v>
      </c>
      <c r="B46" s="3">
        <v>38107</v>
      </c>
      <c r="C46" s="28">
        <v>4.8447948205129769</v>
      </c>
      <c r="D46" s="28">
        <v>-18.951648495443941</v>
      </c>
      <c r="E46" s="28">
        <v>29.731709729229109</v>
      </c>
      <c r="F46" s="28">
        <v>4.8447948205129769</v>
      </c>
      <c r="G46" s="28">
        <v>4.8447948205129769</v>
      </c>
      <c r="H46" s="28">
        <v>0.57349608869270785</v>
      </c>
      <c r="I46" s="28">
        <v>0.57349608869270785</v>
      </c>
      <c r="J46" s="28">
        <v>0.57349608869270785</v>
      </c>
      <c r="K46" s="28">
        <v>0.57349608869270785</v>
      </c>
      <c r="L46" s="28">
        <v>0.57349608869270785</v>
      </c>
      <c r="M46" s="28">
        <v>0.57349608869270785</v>
      </c>
      <c r="N46" s="28">
        <v>0</v>
      </c>
      <c r="O46" s="28">
        <v>0</v>
      </c>
      <c r="P46" s="28">
        <v>0</v>
      </c>
      <c r="Q46" s="28">
        <v>5.4182909092056848</v>
      </c>
    </row>
    <row r="47" spans="1:17" hidden="1" x14ac:dyDescent="0.25">
      <c r="A47" s="1">
        <v>45</v>
      </c>
      <c r="B47" s="3">
        <v>38138</v>
      </c>
      <c r="C47" s="28">
        <v>4.8304231920950791</v>
      </c>
      <c r="D47" s="28">
        <v>-20.941710346722719</v>
      </c>
      <c r="E47" s="28">
        <v>27.028215020640641</v>
      </c>
      <c r="F47" s="28">
        <v>4.8304231920950791</v>
      </c>
      <c r="G47" s="28">
        <v>4.8304231920950791</v>
      </c>
      <c r="H47" s="28">
        <v>-2.4700973425907771</v>
      </c>
      <c r="I47" s="28">
        <v>-2.4700973425907771</v>
      </c>
      <c r="J47" s="28">
        <v>-2.4700973425907771</v>
      </c>
      <c r="K47" s="28">
        <v>-2.4700973425907771</v>
      </c>
      <c r="L47" s="28">
        <v>-2.4700973425907771</v>
      </c>
      <c r="M47" s="28">
        <v>-2.4700973425907771</v>
      </c>
      <c r="N47" s="28">
        <v>0</v>
      </c>
      <c r="O47" s="28">
        <v>0</v>
      </c>
      <c r="P47" s="28">
        <v>0</v>
      </c>
      <c r="Q47" s="28">
        <v>2.360325849504302</v>
      </c>
    </row>
    <row r="48" spans="1:17" hidden="1" x14ac:dyDescent="0.25">
      <c r="A48" s="1">
        <v>46</v>
      </c>
      <c r="B48" s="3">
        <v>38168</v>
      </c>
      <c r="C48" s="28">
        <v>4.8165151645938877</v>
      </c>
      <c r="D48" s="28">
        <v>-23.332803515236961</v>
      </c>
      <c r="E48" s="28">
        <v>26.28878338607575</v>
      </c>
      <c r="F48" s="28">
        <v>4.8165151645938877</v>
      </c>
      <c r="G48" s="28">
        <v>4.8165151645938877</v>
      </c>
      <c r="H48" s="28">
        <v>-3.697275591899118</v>
      </c>
      <c r="I48" s="28">
        <v>-3.697275591899118</v>
      </c>
      <c r="J48" s="28">
        <v>-3.697275591899118</v>
      </c>
      <c r="K48" s="28">
        <v>-3.697275591899118</v>
      </c>
      <c r="L48" s="28">
        <v>-3.697275591899118</v>
      </c>
      <c r="M48" s="28">
        <v>-3.697275591899118</v>
      </c>
      <c r="N48" s="28">
        <v>0</v>
      </c>
      <c r="O48" s="28">
        <v>0</v>
      </c>
      <c r="P48" s="28">
        <v>0</v>
      </c>
      <c r="Q48" s="28">
        <v>1.1192395726947699</v>
      </c>
    </row>
    <row r="49" spans="1:17" hidden="1" x14ac:dyDescent="0.25">
      <c r="A49" s="1">
        <v>47</v>
      </c>
      <c r="B49" s="3">
        <v>38199</v>
      </c>
      <c r="C49" s="28">
        <v>4.8020541459348847</v>
      </c>
      <c r="D49" s="28">
        <v>-26.17821384595992</v>
      </c>
      <c r="E49" s="28">
        <v>22.173172254243759</v>
      </c>
      <c r="F49" s="28">
        <v>4.8020541459348847</v>
      </c>
      <c r="G49" s="28">
        <v>4.8020541459348847</v>
      </c>
      <c r="H49" s="28">
        <v>-7.571132156955966</v>
      </c>
      <c r="I49" s="28">
        <v>-7.571132156955966</v>
      </c>
      <c r="J49" s="28">
        <v>-7.571132156955966</v>
      </c>
      <c r="K49" s="28">
        <v>-7.571132156955966</v>
      </c>
      <c r="L49" s="28">
        <v>-7.571132156955966</v>
      </c>
      <c r="M49" s="28">
        <v>-7.571132156955966</v>
      </c>
      <c r="N49" s="28">
        <v>0</v>
      </c>
      <c r="O49" s="28">
        <v>0</v>
      </c>
      <c r="P49" s="28">
        <v>0</v>
      </c>
      <c r="Q49" s="28">
        <v>-2.7690780110210809</v>
      </c>
    </row>
    <row r="50" spans="1:17" hidden="1" x14ac:dyDescent="0.25">
      <c r="A50" s="1">
        <v>48</v>
      </c>
      <c r="B50" s="3">
        <v>38230</v>
      </c>
      <c r="C50" s="28">
        <v>4.7875931272758807</v>
      </c>
      <c r="D50" s="28">
        <v>-28.492604769500659</v>
      </c>
      <c r="E50" s="28">
        <v>19.241604606682952</v>
      </c>
      <c r="F50" s="28">
        <v>4.7875931272758807</v>
      </c>
      <c r="G50" s="28">
        <v>4.7875931272758807</v>
      </c>
      <c r="H50" s="28">
        <v>-9.1701835214175436</v>
      </c>
      <c r="I50" s="28">
        <v>-9.1701835214175436</v>
      </c>
      <c r="J50" s="28">
        <v>-9.1701835214175436</v>
      </c>
      <c r="K50" s="28">
        <v>-9.1701835214175436</v>
      </c>
      <c r="L50" s="28">
        <v>-9.1701835214175436</v>
      </c>
      <c r="M50" s="28">
        <v>-9.1701835214175436</v>
      </c>
      <c r="N50" s="28">
        <v>0</v>
      </c>
      <c r="O50" s="28">
        <v>0</v>
      </c>
      <c r="P50" s="28">
        <v>0</v>
      </c>
      <c r="Q50" s="28">
        <v>-4.3825903941416628</v>
      </c>
    </row>
    <row r="51" spans="1:17" hidden="1" x14ac:dyDescent="0.25">
      <c r="A51" s="1">
        <v>49</v>
      </c>
      <c r="B51" s="3">
        <v>38260</v>
      </c>
      <c r="C51" s="28">
        <v>4.7735985930897487</v>
      </c>
      <c r="D51" s="28">
        <v>-23.947310741180821</v>
      </c>
      <c r="E51" s="28">
        <v>22.307870365513221</v>
      </c>
      <c r="F51" s="28">
        <v>4.7735985930897487</v>
      </c>
      <c r="G51" s="28">
        <v>4.7735985930897487</v>
      </c>
      <c r="H51" s="28">
        <v>-7.4021379109084613</v>
      </c>
      <c r="I51" s="28">
        <v>-7.4021379109084613</v>
      </c>
      <c r="J51" s="28">
        <v>-7.4021379109084613</v>
      </c>
      <c r="K51" s="28">
        <v>-7.4021379109084613</v>
      </c>
      <c r="L51" s="28">
        <v>-7.4021379109084613</v>
      </c>
      <c r="M51" s="28">
        <v>-7.4021379109084613</v>
      </c>
      <c r="N51" s="28">
        <v>0</v>
      </c>
      <c r="O51" s="28">
        <v>0</v>
      </c>
      <c r="P51" s="28">
        <v>0</v>
      </c>
      <c r="Q51" s="28">
        <v>-2.6285393178187131</v>
      </c>
    </row>
    <row r="52" spans="1:17" hidden="1" x14ac:dyDescent="0.25">
      <c r="A52" s="1">
        <v>50</v>
      </c>
      <c r="B52" s="3">
        <v>38291</v>
      </c>
      <c r="C52" s="28">
        <v>4.7591375744307447</v>
      </c>
      <c r="D52" s="28">
        <v>-23.460663277126969</v>
      </c>
      <c r="E52" s="28">
        <v>24.183064647250031</v>
      </c>
      <c r="F52" s="28">
        <v>4.7591375744307447</v>
      </c>
      <c r="G52" s="28">
        <v>4.7591375744307447</v>
      </c>
      <c r="H52" s="28">
        <v>-4.5740533645987593</v>
      </c>
      <c r="I52" s="28">
        <v>-4.5740533645987593</v>
      </c>
      <c r="J52" s="28">
        <v>-4.5740533645987593</v>
      </c>
      <c r="K52" s="28">
        <v>-4.5740533645987593</v>
      </c>
      <c r="L52" s="28">
        <v>-4.5740533645987593</v>
      </c>
      <c r="M52" s="28">
        <v>-4.5740533645987593</v>
      </c>
      <c r="N52" s="28">
        <v>0</v>
      </c>
      <c r="O52" s="28">
        <v>0</v>
      </c>
      <c r="P52" s="28">
        <v>0</v>
      </c>
      <c r="Q52" s="28">
        <v>0.1850842098319854</v>
      </c>
    </row>
    <row r="53" spans="1:17" hidden="1" x14ac:dyDescent="0.25">
      <c r="A53" s="1">
        <v>51</v>
      </c>
      <c r="B53" s="3">
        <v>38321</v>
      </c>
      <c r="C53" s="28">
        <v>4.7451430402446126</v>
      </c>
      <c r="D53" s="28">
        <v>-18.829793192184589</v>
      </c>
      <c r="E53" s="28">
        <v>32.64165340870467</v>
      </c>
      <c r="F53" s="28">
        <v>4.7451430402446126</v>
      </c>
      <c r="G53" s="28">
        <v>4.7451430402446126</v>
      </c>
      <c r="H53" s="28">
        <v>1.954858994757618</v>
      </c>
      <c r="I53" s="28">
        <v>1.954858994757618</v>
      </c>
      <c r="J53" s="28">
        <v>1.954858994757618</v>
      </c>
      <c r="K53" s="28">
        <v>1.954858994757618</v>
      </c>
      <c r="L53" s="28">
        <v>1.954858994757618</v>
      </c>
      <c r="M53" s="28">
        <v>1.954858994757618</v>
      </c>
      <c r="N53" s="28">
        <v>0</v>
      </c>
      <c r="O53" s="28">
        <v>0</v>
      </c>
      <c r="P53" s="28">
        <v>0</v>
      </c>
      <c r="Q53" s="28">
        <v>6.70000203500223</v>
      </c>
    </row>
    <row r="54" spans="1:17" hidden="1" x14ac:dyDescent="0.25">
      <c r="A54" s="1">
        <v>52</v>
      </c>
      <c r="B54" s="3">
        <v>38352</v>
      </c>
      <c r="C54" s="28">
        <v>4.7306820215856096</v>
      </c>
      <c r="D54" s="28">
        <v>-11.54816465487314</v>
      </c>
      <c r="E54" s="28">
        <v>36.902833716418307</v>
      </c>
      <c r="F54" s="28">
        <v>4.7306820215856096</v>
      </c>
      <c r="G54" s="28">
        <v>4.7306820215856096</v>
      </c>
      <c r="H54" s="28">
        <v>7.6921985251846259</v>
      </c>
      <c r="I54" s="28">
        <v>7.6921985251846259</v>
      </c>
      <c r="J54" s="28">
        <v>7.6921985251846259</v>
      </c>
      <c r="K54" s="28">
        <v>7.6921985251846259</v>
      </c>
      <c r="L54" s="28">
        <v>7.6921985251846259</v>
      </c>
      <c r="M54" s="28">
        <v>7.6921985251846259</v>
      </c>
      <c r="N54" s="28">
        <v>0</v>
      </c>
      <c r="O54" s="28">
        <v>0</v>
      </c>
      <c r="P54" s="28">
        <v>0</v>
      </c>
      <c r="Q54" s="28">
        <v>12.422880546770241</v>
      </c>
    </row>
    <row r="55" spans="1:17" hidden="1" x14ac:dyDescent="0.25">
      <c r="A55" s="1">
        <v>53</v>
      </c>
      <c r="B55" s="3">
        <v>38383</v>
      </c>
      <c r="C55" s="28">
        <v>4.7162210029266074</v>
      </c>
      <c r="D55" s="28">
        <v>-9.7023155379473831</v>
      </c>
      <c r="E55" s="28">
        <v>40.285154337904231</v>
      </c>
      <c r="F55" s="28">
        <v>4.7162210029266074</v>
      </c>
      <c r="G55" s="28">
        <v>4.7162210029266074</v>
      </c>
      <c r="H55" s="28">
        <v>9.6081806829371761</v>
      </c>
      <c r="I55" s="28">
        <v>9.6081806829371761</v>
      </c>
      <c r="J55" s="28">
        <v>9.6081806829371761</v>
      </c>
      <c r="K55" s="28">
        <v>9.6081806829371761</v>
      </c>
      <c r="L55" s="28">
        <v>9.6081806829371761</v>
      </c>
      <c r="M55" s="28">
        <v>9.6081806829371761</v>
      </c>
      <c r="N55" s="28">
        <v>0</v>
      </c>
      <c r="O55" s="28">
        <v>0</v>
      </c>
      <c r="P55" s="28">
        <v>0</v>
      </c>
      <c r="Q55" s="28">
        <v>14.32440168586378</v>
      </c>
    </row>
    <row r="56" spans="1:17" hidden="1" x14ac:dyDescent="0.25">
      <c r="A56" s="1">
        <v>54</v>
      </c>
      <c r="B56" s="3">
        <v>38411</v>
      </c>
      <c r="C56" s="28">
        <v>4.7031594396328398</v>
      </c>
      <c r="D56" s="28">
        <v>-11.807429184834159</v>
      </c>
      <c r="E56" s="28">
        <v>38.689617348470833</v>
      </c>
      <c r="F56" s="28">
        <v>4.7031594396328398</v>
      </c>
      <c r="G56" s="28">
        <v>4.7031594396328398</v>
      </c>
      <c r="H56" s="28">
        <v>9.7407559622283131</v>
      </c>
      <c r="I56" s="28">
        <v>9.7407559622283131</v>
      </c>
      <c r="J56" s="28">
        <v>9.7407559622283131</v>
      </c>
      <c r="K56" s="28">
        <v>9.7407559622283131</v>
      </c>
      <c r="L56" s="28">
        <v>9.7407559622283131</v>
      </c>
      <c r="M56" s="28">
        <v>9.7407559622283131</v>
      </c>
      <c r="N56" s="28">
        <v>0</v>
      </c>
      <c r="O56" s="28">
        <v>0</v>
      </c>
      <c r="P56" s="28">
        <v>0</v>
      </c>
      <c r="Q56" s="28">
        <v>14.443915401861149</v>
      </c>
    </row>
    <row r="57" spans="1:17" hidden="1" x14ac:dyDescent="0.25">
      <c r="A57" s="1">
        <v>55</v>
      </c>
      <c r="B57" s="3">
        <v>38442</v>
      </c>
      <c r="C57" s="28">
        <v>4.6886984231290274</v>
      </c>
      <c r="D57" s="28">
        <v>-16.681971637701661</v>
      </c>
      <c r="E57" s="28">
        <v>32.817910757393918</v>
      </c>
      <c r="F57" s="28">
        <v>4.6886984231290274</v>
      </c>
      <c r="G57" s="28">
        <v>4.6886984231290274</v>
      </c>
      <c r="H57" s="28">
        <v>3.185072541374248</v>
      </c>
      <c r="I57" s="28">
        <v>3.185072541374248</v>
      </c>
      <c r="J57" s="28">
        <v>3.185072541374248</v>
      </c>
      <c r="K57" s="28">
        <v>3.185072541374248</v>
      </c>
      <c r="L57" s="28">
        <v>3.185072541374248</v>
      </c>
      <c r="M57" s="28">
        <v>3.185072541374248</v>
      </c>
      <c r="N57" s="28">
        <v>0</v>
      </c>
      <c r="O57" s="28">
        <v>0</v>
      </c>
      <c r="P57" s="28">
        <v>0</v>
      </c>
      <c r="Q57" s="28">
        <v>7.8737709645032758</v>
      </c>
    </row>
    <row r="58" spans="1:17" hidden="1" x14ac:dyDescent="0.25">
      <c r="A58" s="1">
        <v>56</v>
      </c>
      <c r="B58" s="3">
        <v>38472</v>
      </c>
      <c r="C58" s="28">
        <v>4.6747038910285639</v>
      </c>
      <c r="D58" s="28">
        <v>-19.67657445458649</v>
      </c>
      <c r="E58" s="28">
        <v>30.59101949895199</v>
      </c>
      <c r="F58" s="28">
        <v>4.6747038910285639</v>
      </c>
      <c r="G58" s="28">
        <v>4.6747038910285639</v>
      </c>
      <c r="H58" s="28">
        <v>0.50113980087047971</v>
      </c>
      <c r="I58" s="28">
        <v>0.50113980087047971</v>
      </c>
      <c r="J58" s="28">
        <v>0.50113980087047971</v>
      </c>
      <c r="K58" s="28">
        <v>0.50113980087047971</v>
      </c>
      <c r="L58" s="28">
        <v>0.50113980087047971</v>
      </c>
      <c r="M58" s="28">
        <v>0.50113980087047971</v>
      </c>
      <c r="N58" s="28">
        <v>0</v>
      </c>
      <c r="O58" s="28">
        <v>0</v>
      </c>
      <c r="P58" s="28">
        <v>0</v>
      </c>
      <c r="Q58" s="28">
        <v>5.1758436918990434</v>
      </c>
    </row>
    <row r="59" spans="1:17" hidden="1" x14ac:dyDescent="0.25">
      <c r="A59" s="1">
        <v>57</v>
      </c>
      <c r="B59" s="3">
        <v>38503</v>
      </c>
      <c r="C59" s="28">
        <v>4.6602428745247506</v>
      </c>
      <c r="D59" s="28">
        <v>-23.1143642267586</v>
      </c>
      <c r="E59" s="28">
        <v>26.786220617000819</v>
      </c>
      <c r="F59" s="28">
        <v>4.6602428745247506</v>
      </c>
      <c r="G59" s="28">
        <v>4.6602428745247506</v>
      </c>
      <c r="H59" s="28">
        <v>-2.3998107029013158</v>
      </c>
      <c r="I59" s="28">
        <v>-2.3998107029013158</v>
      </c>
      <c r="J59" s="28">
        <v>-2.3998107029013158</v>
      </c>
      <c r="K59" s="28">
        <v>-2.3998107029013158</v>
      </c>
      <c r="L59" s="28">
        <v>-2.3998107029013158</v>
      </c>
      <c r="M59" s="28">
        <v>-2.3998107029013158</v>
      </c>
      <c r="N59" s="28">
        <v>0</v>
      </c>
      <c r="O59" s="28">
        <v>0</v>
      </c>
      <c r="P59" s="28">
        <v>0</v>
      </c>
      <c r="Q59" s="28">
        <v>2.2604321716234339</v>
      </c>
    </row>
    <row r="60" spans="1:17" hidden="1" x14ac:dyDescent="0.25">
      <c r="A60" s="1">
        <v>58</v>
      </c>
      <c r="B60" s="3">
        <v>38533</v>
      </c>
      <c r="C60" s="28">
        <v>4.6462483424242871</v>
      </c>
      <c r="D60" s="28">
        <v>-21.997070497799701</v>
      </c>
      <c r="E60" s="28">
        <v>26.871163630823879</v>
      </c>
      <c r="F60" s="28">
        <v>4.6462483424242871</v>
      </c>
      <c r="G60" s="28">
        <v>4.6462483424242871</v>
      </c>
      <c r="H60" s="28">
        <v>-3.7172302783585338</v>
      </c>
      <c r="I60" s="28">
        <v>-3.7172302783585338</v>
      </c>
      <c r="J60" s="28">
        <v>-3.7172302783585338</v>
      </c>
      <c r="K60" s="28">
        <v>-3.7172302783585338</v>
      </c>
      <c r="L60" s="28">
        <v>-3.7172302783585338</v>
      </c>
      <c r="M60" s="28">
        <v>-3.7172302783585338</v>
      </c>
      <c r="N60" s="28">
        <v>0</v>
      </c>
      <c r="O60" s="28">
        <v>0</v>
      </c>
      <c r="P60" s="28">
        <v>0</v>
      </c>
      <c r="Q60" s="28">
        <v>0.92901806406575327</v>
      </c>
    </row>
    <row r="61" spans="1:17" hidden="1" x14ac:dyDescent="0.25">
      <c r="A61" s="1">
        <v>59</v>
      </c>
      <c r="B61" s="3">
        <v>38564</v>
      </c>
      <c r="C61" s="28">
        <v>4.6317873259204738</v>
      </c>
      <c r="D61" s="28">
        <v>-27.372350210873819</v>
      </c>
      <c r="E61" s="28">
        <v>23.826509371303661</v>
      </c>
      <c r="F61" s="28">
        <v>4.6317873259204738</v>
      </c>
      <c r="G61" s="28">
        <v>4.6317873259204738</v>
      </c>
      <c r="H61" s="28">
        <v>-7.5638014594595138</v>
      </c>
      <c r="I61" s="28">
        <v>-7.5638014594595138</v>
      </c>
      <c r="J61" s="28">
        <v>-7.5638014594595138</v>
      </c>
      <c r="K61" s="28">
        <v>-7.5638014594595138</v>
      </c>
      <c r="L61" s="28">
        <v>-7.5638014594595138</v>
      </c>
      <c r="M61" s="28">
        <v>-7.5638014594595138</v>
      </c>
      <c r="N61" s="28">
        <v>0</v>
      </c>
      <c r="O61" s="28">
        <v>0</v>
      </c>
      <c r="P61" s="28">
        <v>0</v>
      </c>
      <c r="Q61" s="28">
        <v>-2.9320141335390399</v>
      </c>
    </row>
    <row r="62" spans="1:17" hidden="1" x14ac:dyDescent="0.25">
      <c r="A62" s="1">
        <v>60</v>
      </c>
      <c r="B62" s="3">
        <v>38595</v>
      </c>
      <c r="C62" s="28">
        <v>4.6173263094166606</v>
      </c>
      <c r="D62" s="28">
        <v>-28.239716004061091</v>
      </c>
      <c r="E62" s="28">
        <v>20.234416295386019</v>
      </c>
      <c r="F62" s="28">
        <v>4.6173263094166606</v>
      </c>
      <c r="G62" s="28">
        <v>4.6173263094166606</v>
      </c>
      <c r="H62" s="28">
        <v>-9.0078355021699732</v>
      </c>
      <c r="I62" s="28">
        <v>-9.0078355021699732</v>
      </c>
      <c r="J62" s="28">
        <v>-9.0078355021699732</v>
      </c>
      <c r="K62" s="28">
        <v>-9.0078355021699732</v>
      </c>
      <c r="L62" s="28">
        <v>-9.0078355021699732</v>
      </c>
      <c r="M62" s="28">
        <v>-9.0078355021699732</v>
      </c>
      <c r="N62" s="28">
        <v>0</v>
      </c>
      <c r="O62" s="28">
        <v>0</v>
      </c>
      <c r="P62" s="28">
        <v>0</v>
      </c>
      <c r="Q62" s="28">
        <v>-4.3905091927533118</v>
      </c>
    </row>
    <row r="63" spans="1:17" hidden="1" x14ac:dyDescent="0.25">
      <c r="A63" s="1">
        <v>61</v>
      </c>
      <c r="B63" s="3">
        <v>38625</v>
      </c>
      <c r="C63" s="28">
        <v>4.6033317751949818</v>
      </c>
      <c r="D63" s="28">
        <v>-27.853331243215131</v>
      </c>
      <c r="E63" s="28">
        <v>23.81512520965331</v>
      </c>
      <c r="F63" s="28">
        <v>4.6033317751949818</v>
      </c>
      <c r="G63" s="28">
        <v>4.6033317751949818</v>
      </c>
      <c r="H63" s="28">
        <v>-7.5338648288679559</v>
      </c>
      <c r="I63" s="28">
        <v>-7.5338648288679559</v>
      </c>
      <c r="J63" s="28">
        <v>-7.5338648288679559</v>
      </c>
      <c r="K63" s="28">
        <v>-7.5338648288679559</v>
      </c>
      <c r="L63" s="28">
        <v>-7.5338648288679559</v>
      </c>
      <c r="M63" s="28">
        <v>-7.5338648288679559</v>
      </c>
      <c r="N63" s="28">
        <v>0</v>
      </c>
      <c r="O63" s="28">
        <v>0</v>
      </c>
      <c r="P63" s="28">
        <v>0</v>
      </c>
      <c r="Q63" s="28">
        <v>-2.9305330536729741</v>
      </c>
    </row>
    <row r="64" spans="1:17" hidden="1" x14ac:dyDescent="0.25">
      <c r="A64" s="1">
        <v>62</v>
      </c>
      <c r="B64" s="3">
        <v>38656</v>
      </c>
      <c r="C64" s="28">
        <v>4.5888707564992446</v>
      </c>
      <c r="D64" s="28">
        <v>-22.638801217746561</v>
      </c>
      <c r="E64" s="28">
        <v>23.836124619805439</v>
      </c>
      <c r="F64" s="28">
        <v>4.5888707564992446</v>
      </c>
      <c r="G64" s="28">
        <v>4.5888707564992446</v>
      </c>
      <c r="H64" s="28">
        <v>-4.5635770498658612</v>
      </c>
      <c r="I64" s="28">
        <v>-4.5635770498658612</v>
      </c>
      <c r="J64" s="28">
        <v>-4.5635770498658612</v>
      </c>
      <c r="K64" s="28">
        <v>-4.5635770498658612</v>
      </c>
      <c r="L64" s="28">
        <v>-4.5635770498658612</v>
      </c>
      <c r="M64" s="28">
        <v>-4.5635770498658612</v>
      </c>
      <c r="N64" s="28">
        <v>0</v>
      </c>
      <c r="O64" s="28">
        <v>0</v>
      </c>
      <c r="P64" s="28">
        <v>0</v>
      </c>
      <c r="Q64" s="28">
        <v>2.5293706633383369E-2</v>
      </c>
    </row>
    <row r="65" spans="1:17" hidden="1" x14ac:dyDescent="0.25">
      <c r="A65" s="1">
        <v>63</v>
      </c>
      <c r="B65" s="3">
        <v>38686</v>
      </c>
      <c r="C65" s="28">
        <v>4.5748762222775641</v>
      </c>
      <c r="D65" s="28">
        <v>-18.392885237003188</v>
      </c>
      <c r="E65" s="28">
        <v>30.21507663941054</v>
      </c>
      <c r="F65" s="28">
        <v>4.5748762222775641</v>
      </c>
      <c r="G65" s="28">
        <v>4.5748762222775641</v>
      </c>
      <c r="H65" s="28">
        <v>1.783441070647471</v>
      </c>
      <c r="I65" s="28">
        <v>1.783441070647471</v>
      </c>
      <c r="J65" s="28">
        <v>1.783441070647471</v>
      </c>
      <c r="K65" s="28">
        <v>1.783441070647471</v>
      </c>
      <c r="L65" s="28">
        <v>1.783441070647471</v>
      </c>
      <c r="M65" s="28">
        <v>1.783441070647471</v>
      </c>
      <c r="N65" s="28">
        <v>0</v>
      </c>
      <c r="O65" s="28">
        <v>0</v>
      </c>
      <c r="P65" s="28">
        <v>0</v>
      </c>
      <c r="Q65" s="28">
        <v>6.3583172929250358</v>
      </c>
    </row>
    <row r="66" spans="1:17" hidden="1" x14ac:dyDescent="0.25">
      <c r="A66" s="1">
        <v>64</v>
      </c>
      <c r="B66" s="3">
        <v>38717</v>
      </c>
      <c r="C66" s="28">
        <v>4.5604152035818277</v>
      </c>
      <c r="D66" s="28">
        <v>-12.167243314093019</v>
      </c>
      <c r="E66" s="28">
        <v>36.992632039945057</v>
      </c>
      <c r="F66" s="28">
        <v>4.5604152035818277</v>
      </c>
      <c r="G66" s="28">
        <v>4.5604152035818277</v>
      </c>
      <c r="H66" s="28">
        <v>7.5814772732990132</v>
      </c>
      <c r="I66" s="28">
        <v>7.5814772732990132</v>
      </c>
      <c r="J66" s="28">
        <v>7.5814772732990132</v>
      </c>
      <c r="K66" s="28">
        <v>7.5814772732990132</v>
      </c>
      <c r="L66" s="28">
        <v>7.5814772732990132</v>
      </c>
      <c r="M66" s="28">
        <v>7.5814772732990132</v>
      </c>
      <c r="N66" s="28">
        <v>0</v>
      </c>
      <c r="O66" s="28">
        <v>0</v>
      </c>
      <c r="P66" s="28">
        <v>0</v>
      </c>
      <c r="Q66" s="28">
        <v>12.141892476880839</v>
      </c>
    </row>
    <row r="67" spans="1:17" hidden="1" x14ac:dyDescent="0.25">
      <c r="A67" s="1">
        <v>65</v>
      </c>
      <c r="B67" s="3">
        <v>38748</v>
      </c>
      <c r="C67" s="28">
        <v>4.5459541848860914</v>
      </c>
      <c r="D67" s="28">
        <v>-9.8398536260694662</v>
      </c>
      <c r="E67" s="28">
        <v>39.149988815058293</v>
      </c>
      <c r="F67" s="28">
        <v>4.5459541848860914</v>
      </c>
      <c r="G67" s="28">
        <v>4.5459541848860914</v>
      </c>
      <c r="H67" s="28">
        <v>9.9014516722619206</v>
      </c>
      <c r="I67" s="28">
        <v>9.9014516722619206</v>
      </c>
      <c r="J67" s="28">
        <v>9.9014516722619206</v>
      </c>
      <c r="K67" s="28">
        <v>9.9014516722619206</v>
      </c>
      <c r="L67" s="28">
        <v>9.9014516722619206</v>
      </c>
      <c r="M67" s="28">
        <v>9.9014516722619206</v>
      </c>
      <c r="N67" s="28">
        <v>0</v>
      </c>
      <c r="O67" s="28">
        <v>0</v>
      </c>
      <c r="P67" s="28">
        <v>0</v>
      </c>
      <c r="Q67" s="28">
        <v>14.447405857148009</v>
      </c>
    </row>
    <row r="68" spans="1:17" hidden="1" x14ac:dyDescent="0.25">
      <c r="A68" s="1">
        <v>66</v>
      </c>
      <c r="B68" s="3">
        <v>38776</v>
      </c>
      <c r="C68" s="28">
        <v>4.5328926196125234</v>
      </c>
      <c r="D68" s="28">
        <v>-10.89615078061396</v>
      </c>
      <c r="E68" s="28">
        <v>40.094596363903527</v>
      </c>
      <c r="F68" s="28">
        <v>4.5328926196125234</v>
      </c>
      <c r="G68" s="28">
        <v>4.5328926196125234</v>
      </c>
      <c r="H68" s="28">
        <v>9.5513325415463584</v>
      </c>
      <c r="I68" s="28">
        <v>9.5513325415463584</v>
      </c>
      <c r="J68" s="28">
        <v>9.5513325415463584</v>
      </c>
      <c r="K68" s="28">
        <v>9.5513325415463584</v>
      </c>
      <c r="L68" s="28">
        <v>9.5513325415463584</v>
      </c>
      <c r="M68" s="28">
        <v>9.5513325415463584</v>
      </c>
      <c r="N68" s="28">
        <v>0</v>
      </c>
      <c r="O68" s="28">
        <v>0</v>
      </c>
      <c r="P68" s="28">
        <v>0</v>
      </c>
      <c r="Q68" s="28">
        <v>14.08422516115888</v>
      </c>
    </row>
    <row r="69" spans="1:17" hidden="1" x14ac:dyDescent="0.25">
      <c r="A69" s="1">
        <v>67</v>
      </c>
      <c r="B69" s="3">
        <v>38807</v>
      </c>
      <c r="C69" s="28">
        <v>4.5184316007864149</v>
      </c>
      <c r="D69" s="28">
        <v>-15.82251930056794</v>
      </c>
      <c r="E69" s="28">
        <v>33.146638323072679</v>
      </c>
      <c r="F69" s="28">
        <v>4.5184316007864149</v>
      </c>
      <c r="G69" s="28">
        <v>4.5184316007864149</v>
      </c>
      <c r="H69" s="28">
        <v>3.3170349631183789</v>
      </c>
      <c r="I69" s="28">
        <v>3.3170349631183789</v>
      </c>
      <c r="J69" s="28">
        <v>3.3170349631183789</v>
      </c>
      <c r="K69" s="28">
        <v>3.3170349631183789</v>
      </c>
      <c r="L69" s="28">
        <v>3.3170349631183789</v>
      </c>
      <c r="M69" s="28">
        <v>3.3170349631183789</v>
      </c>
      <c r="N69" s="28">
        <v>0</v>
      </c>
      <c r="O69" s="28">
        <v>0</v>
      </c>
      <c r="P69" s="28">
        <v>0</v>
      </c>
      <c r="Q69" s="28">
        <v>7.8354665639047933</v>
      </c>
    </row>
    <row r="70" spans="1:17" hidden="1" x14ac:dyDescent="0.25">
      <c r="A70" s="1">
        <v>68</v>
      </c>
      <c r="B70" s="3">
        <v>38837</v>
      </c>
      <c r="C70" s="28">
        <v>4.5044370664385687</v>
      </c>
      <c r="D70" s="28">
        <v>-20.610609060106061</v>
      </c>
      <c r="E70" s="28">
        <v>29.992292267654079</v>
      </c>
      <c r="F70" s="28">
        <v>4.5044370664385687</v>
      </c>
      <c r="G70" s="28">
        <v>4.5044370664385687</v>
      </c>
      <c r="H70" s="28">
        <v>0.42866059364705261</v>
      </c>
      <c r="I70" s="28">
        <v>0.42866059364705261</v>
      </c>
      <c r="J70" s="28">
        <v>0.42866059364705261</v>
      </c>
      <c r="K70" s="28">
        <v>0.42866059364705261</v>
      </c>
      <c r="L70" s="28">
        <v>0.42866059364705261</v>
      </c>
      <c r="M70" s="28">
        <v>0.42866059364705261</v>
      </c>
      <c r="N70" s="28">
        <v>0</v>
      </c>
      <c r="O70" s="28">
        <v>0</v>
      </c>
      <c r="P70" s="28">
        <v>0</v>
      </c>
      <c r="Q70" s="28">
        <v>4.9330976600856209</v>
      </c>
    </row>
    <row r="71" spans="1:17" hidden="1" x14ac:dyDescent="0.25">
      <c r="A71" s="1">
        <v>69</v>
      </c>
      <c r="B71" s="3">
        <v>38868</v>
      </c>
      <c r="C71" s="28">
        <v>4.4899760476124611</v>
      </c>
      <c r="D71" s="28">
        <v>-21.94687692676348</v>
      </c>
      <c r="E71" s="28">
        <v>27.62778731335127</v>
      </c>
      <c r="F71" s="28">
        <v>4.4899760476124611</v>
      </c>
      <c r="G71" s="28">
        <v>4.4899760476124611</v>
      </c>
      <c r="H71" s="28">
        <v>-2.3284666090476951</v>
      </c>
      <c r="I71" s="28">
        <v>-2.3284666090476951</v>
      </c>
      <c r="J71" s="28">
        <v>-2.3284666090476951</v>
      </c>
      <c r="K71" s="28">
        <v>-2.3284666090476951</v>
      </c>
      <c r="L71" s="28">
        <v>-2.3284666090476951</v>
      </c>
      <c r="M71" s="28">
        <v>-2.3284666090476951</v>
      </c>
      <c r="N71" s="28">
        <v>0</v>
      </c>
      <c r="O71" s="28">
        <v>0</v>
      </c>
      <c r="P71" s="28">
        <v>0</v>
      </c>
      <c r="Q71" s="28">
        <v>2.161509438564766</v>
      </c>
    </row>
    <row r="72" spans="1:17" hidden="1" x14ac:dyDescent="0.25">
      <c r="A72" s="1">
        <v>70</v>
      </c>
      <c r="B72" s="3">
        <v>38898</v>
      </c>
      <c r="C72" s="28">
        <v>4.4759815132646157</v>
      </c>
      <c r="D72" s="28">
        <v>-23.425536794225941</v>
      </c>
      <c r="E72" s="28">
        <v>26.596162437497341</v>
      </c>
      <c r="F72" s="28">
        <v>4.4759815132646157</v>
      </c>
      <c r="G72" s="28">
        <v>4.4759815132646157</v>
      </c>
      <c r="H72" s="28">
        <v>-3.7374462617810482</v>
      </c>
      <c r="I72" s="28">
        <v>-3.7374462617810482</v>
      </c>
      <c r="J72" s="28">
        <v>-3.7374462617810482</v>
      </c>
      <c r="K72" s="28">
        <v>-3.7374462617810482</v>
      </c>
      <c r="L72" s="28">
        <v>-3.7374462617810482</v>
      </c>
      <c r="M72" s="28">
        <v>-3.7374462617810482</v>
      </c>
      <c r="N72" s="28">
        <v>0</v>
      </c>
      <c r="O72" s="28">
        <v>0</v>
      </c>
      <c r="P72" s="28">
        <v>0</v>
      </c>
      <c r="Q72" s="28">
        <v>0.73853525148356791</v>
      </c>
    </row>
    <row r="73" spans="1:17" hidden="1" x14ac:dyDescent="0.25">
      <c r="A73" s="1">
        <v>71</v>
      </c>
      <c r="B73" s="3">
        <v>38929</v>
      </c>
      <c r="C73" s="28">
        <v>4.4615204944385081</v>
      </c>
      <c r="D73" s="28">
        <v>-26.232229032815969</v>
      </c>
      <c r="E73" s="28">
        <v>22.671799191228921</v>
      </c>
      <c r="F73" s="28">
        <v>4.4615204944385081</v>
      </c>
      <c r="G73" s="28">
        <v>4.4615204944385081</v>
      </c>
      <c r="H73" s="28">
        <v>-7.5538916612545126</v>
      </c>
      <c r="I73" s="28">
        <v>-7.5538916612545126</v>
      </c>
      <c r="J73" s="28">
        <v>-7.5538916612545126</v>
      </c>
      <c r="K73" s="28">
        <v>-7.5538916612545126</v>
      </c>
      <c r="L73" s="28">
        <v>-7.5538916612545126</v>
      </c>
      <c r="M73" s="28">
        <v>-7.5538916612545126</v>
      </c>
      <c r="N73" s="28">
        <v>0</v>
      </c>
      <c r="O73" s="28">
        <v>0</v>
      </c>
      <c r="P73" s="28">
        <v>0</v>
      </c>
      <c r="Q73" s="28">
        <v>-3.092371166816005</v>
      </c>
    </row>
    <row r="74" spans="1:17" hidden="1" x14ac:dyDescent="0.25">
      <c r="A74" s="1">
        <v>72</v>
      </c>
      <c r="B74" s="3">
        <v>38960</v>
      </c>
      <c r="C74" s="28">
        <v>4.4470594756123996</v>
      </c>
      <c r="D74" s="28">
        <v>-29.987503505692569</v>
      </c>
      <c r="E74" s="28">
        <v>20.792912606633621</v>
      </c>
      <c r="F74" s="28">
        <v>4.4470594756123996</v>
      </c>
      <c r="G74" s="28">
        <v>4.4470594756123996</v>
      </c>
      <c r="H74" s="28">
        <v>-8.8463702787638336</v>
      </c>
      <c r="I74" s="28">
        <v>-8.8463702787638336</v>
      </c>
      <c r="J74" s="28">
        <v>-8.8463702787638336</v>
      </c>
      <c r="K74" s="28">
        <v>-8.8463702787638336</v>
      </c>
      <c r="L74" s="28">
        <v>-8.8463702787638336</v>
      </c>
      <c r="M74" s="28">
        <v>-8.8463702787638336</v>
      </c>
      <c r="N74" s="28">
        <v>0</v>
      </c>
      <c r="O74" s="28">
        <v>0</v>
      </c>
      <c r="P74" s="28">
        <v>0</v>
      </c>
      <c r="Q74" s="28">
        <v>-4.3993108031514332</v>
      </c>
    </row>
    <row r="75" spans="1:17" hidden="1" x14ac:dyDescent="0.25">
      <c r="A75" s="1">
        <v>73</v>
      </c>
      <c r="B75" s="3">
        <v>38990</v>
      </c>
      <c r="C75" s="28">
        <v>4.4330649412645542</v>
      </c>
      <c r="D75" s="28">
        <v>-26.849454613203321</v>
      </c>
      <c r="E75" s="28">
        <v>21.65169632569545</v>
      </c>
      <c r="F75" s="28">
        <v>4.4330649412645542</v>
      </c>
      <c r="G75" s="28">
        <v>4.4330649412645542</v>
      </c>
      <c r="H75" s="28">
        <v>-7.6676534442642961</v>
      </c>
      <c r="I75" s="28">
        <v>-7.6676534442642961</v>
      </c>
      <c r="J75" s="28">
        <v>-7.6676534442642961</v>
      </c>
      <c r="K75" s="28">
        <v>-7.6676534442642961</v>
      </c>
      <c r="L75" s="28">
        <v>-7.6676534442642961</v>
      </c>
      <c r="M75" s="28">
        <v>-7.6676534442642961</v>
      </c>
      <c r="N75" s="28">
        <v>0</v>
      </c>
      <c r="O75" s="28">
        <v>0</v>
      </c>
      <c r="P75" s="28">
        <v>0</v>
      </c>
      <c r="Q75" s="28">
        <v>-3.2345885029997419</v>
      </c>
    </row>
    <row r="76" spans="1:17" hidden="1" x14ac:dyDescent="0.25">
      <c r="A76" s="1">
        <v>74</v>
      </c>
      <c r="B76" s="3">
        <v>39021</v>
      </c>
      <c r="C76" s="28">
        <v>4.4186039200710896</v>
      </c>
      <c r="D76" s="28">
        <v>-23.877390824382189</v>
      </c>
      <c r="E76" s="28">
        <v>24.93003791558078</v>
      </c>
      <c r="F76" s="28">
        <v>4.4186039200710896</v>
      </c>
      <c r="G76" s="28">
        <v>4.4186039200710896</v>
      </c>
      <c r="H76" s="28">
        <v>-4.5534438695584578</v>
      </c>
      <c r="I76" s="28">
        <v>-4.5534438695584578</v>
      </c>
      <c r="J76" s="28">
        <v>-4.5534438695584578</v>
      </c>
      <c r="K76" s="28">
        <v>-4.5534438695584578</v>
      </c>
      <c r="L76" s="28">
        <v>-4.5534438695584578</v>
      </c>
      <c r="M76" s="28">
        <v>-4.5534438695584578</v>
      </c>
      <c r="N76" s="28">
        <v>0</v>
      </c>
      <c r="O76" s="28">
        <v>0</v>
      </c>
      <c r="P76" s="28">
        <v>0</v>
      </c>
      <c r="Q76" s="28">
        <v>-0.13483994948736819</v>
      </c>
    </row>
    <row r="77" spans="1:17" hidden="1" x14ac:dyDescent="0.25">
      <c r="A77" s="1">
        <v>75</v>
      </c>
      <c r="B77" s="3">
        <v>39051</v>
      </c>
      <c r="C77" s="28">
        <v>4.4046093834322528</v>
      </c>
      <c r="D77" s="28">
        <v>-17.22321179954961</v>
      </c>
      <c r="E77" s="28">
        <v>29.066588238026171</v>
      </c>
      <c r="F77" s="28">
        <v>4.4046093834322528</v>
      </c>
      <c r="G77" s="28">
        <v>4.4046093834322528</v>
      </c>
      <c r="H77" s="28">
        <v>1.611917202432932</v>
      </c>
      <c r="I77" s="28">
        <v>1.611917202432932</v>
      </c>
      <c r="J77" s="28">
        <v>1.611917202432932</v>
      </c>
      <c r="K77" s="28">
        <v>1.611917202432932</v>
      </c>
      <c r="L77" s="28">
        <v>1.611917202432932</v>
      </c>
      <c r="M77" s="28">
        <v>1.611917202432932</v>
      </c>
      <c r="N77" s="28">
        <v>0</v>
      </c>
      <c r="O77" s="28">
        <v>0</v>
      </c>
      <c r="P77" s="28">
        <v>0</v>
      </c>
      <c r="Q77" s="28">
        <v>6.0165265858651846</v>
      </c>
    </row>
    <row r="78" spans="1:17" hidden="1" x14ac:dyDescent="0.25">
      <c r="A78" s="1">
        <v>76</v>
      </c>
      <c r="B78" s="3">
        <v>39082</v>
      </c>
      <c r="C78" s="28">
        <v>4.3901483622387882</v>
      </c>
      <c r="D78" s="28">
        <v>-11.130704617066231</v>
      </c>
      <c r="E78" s="28">
        <v>37.803599289550156</v>
      </c>
      <c r="F78" s="28">
        <v>4.3901483622387882</v>
      </c>
      <c r="G78" s="28">
        <v>4.3901483622387882</v>
      </c>
      <c r="H78" s="28">
        <v>7.4757971164535464</v>
      </c>
      <c r="I78" s="28">
        <v>7.4757971164535464</v>
      </c>
      <c r="J78" s="28">
        <v>7.4757971164535464</v>
      </c>
      <c r="K78" s="28">
        <v>7.4757971164535464</v>
      </c>
      <c r="L78" s="28">
        <v>7.4757971164535464</v>
      </c>
      <c r="M78" s="28">
        <v>7.4757971164535464</v>
      </c>
      <c r="N78" s="28">
        <v>0</v>
      </c>
      <c r="O78" s="28">
        <v>0</v>
      </c>
      <c r="P78" s="28">
        <v>0</v>
      </c>
      <c r="Q78" s="28">
        <v>11.865945478692341</v>
      </c>
    </row>
    <row r="79" spans="1:17" hidden="1" x14ac:dyDescent="0.25">
      <c r="A79" s="1">
        <v>77</v>
      </c>
      <c r="B79" s="3">
        <v>39113</v>
      </c>
      <c r="C79" s="28">
        <v>4.3756873410453236</v>
      </c>
      <c r="D79" s="28">
        <v>-10.77551518711658</v>
      </c>
      <c r="E79" s="28">
        <v>39.229693867871063</v>
      </c>
      <c r="F79" s="28">
        <v>4.3756873410453236</v>
      </c>
      <c r="G79" s="28">
        <v>4.3756873410453236</v>
      </c>
      <c r="H79" s="28">
        <v>10.194334324800151</v>
      </c>
      <c r="I79" s="28">
        <v>10.194334324800151</v>
      </c>
      <c r="J79" s="28">
        <v>10.194334324800151</v>
      </c>
      <c r="K79" s="28">
        <v>10.194334324800151</v>
      </c>
      <c r="L79" s="28">
        <v>10.194334324800151</v>
      </c>
      <c r="M79" s="28">
        <v>10.194334324800151</v>
      </c>
      <c r="N79" s="28">
        <v>0</v>
      </c>
      <c r="O79" s="28">
        <v>0</v>
      </c>
      <c r="P79" s="28">
        <v>0</v>
      </c>
      <c r="Q79" s="28">
        <v>14.57002166584547</v>
      </c>
    </row>
    <row r="80" spans="1:17" hidden="1" x14ac:dyDescent="0.25">
      <c r="A80" s="1">
        <v>78</v>
      </c>
      <c r="B80" s="3">
        <v>39141</v>
      </c>
      <c r="C80" s="28">
        <v>4.3626257735157434</v>
      </c>
      <c r="D80" s="28">
        <v>-10.263181460589511</v>
      </c>
      <c r="E80" s="28">
        <v>38.407358912974878</v>
      </c>
      <c r="F80" s="28">
        <v>4.3626257735157434</v>
      </c>
      <c r="G80" s="28">
        <v>4.3626257735157434</v>
      </c>
      <c r="H80" s="28">
        <v>9.3587681584591458</v>
      </c>
      <c r="I80" s="28">
        <v>9.3587681584591458</v>
      </c>
      <c r="J80" s="28">
        <v>9.3587681584591458</v>
      </c>
      <c r="K80" s="28">
        <v>9.3587681584591458</v>
      </c>
      <c r="L80" s="28">
        <v>9.3587681584591458</v>
      </c>
      <c r="M80" s="28">
        <v>9.3587681584591458</v>
      </c>
      <c r="N80" s="28">
        <v>0</v>
      </c>
      <c r="O80" s="28">
        <v>0</v>
      </c>
      <c r="P80" s="28">
        <v>0</v>
      </c>
      <c r="Q80" s="28">
        <v>13.721393931974889</v>
      </c>
    </row>
    <row r="81" spans="1:17" hidden="1" x14ac:dyDescent="0.25">
      <c r="A81" s="1">
        <v>79</v>
      </c>
      <c r="B81" s="3">
        <v>39172</v>
      </c>
      <c r="C81" s="28">
        <v>4.3481647523222779</v>
      </c>
      <c r="D81" s="28">
        <v>-17.087536456484589</v>
      </c>
      <c r="E81" s="28">
        <v>32.824870753582253</v>
      </c>
      <c r="F81" s="28">
        <v>4.3481647523222779</v>
      </c>
      <c r="G81" s="28">
        <v>4.3481647523222779</v>
      </c>
      <c r="H81" s="28">
        <v>3.4502530865565171</v>
      </c>
      <c r="I81" s="28">
        <v>3.4502530865565171</v>
      </c>
      <c r="J81" s="28">
        <v>3.4502530865565171</v>
      </c>
      <c r="K81" s="28">
        <v>3.4502530865565171</v>
      </c>
      <c r="L81" s="28">
        <v>3.4502530865565171</v>
      </c>
      <c r="M81" s="28">
        <v>3.4502530865565171</v>
      </c>
      <c r="N81" s="28">
        <v>0</v>
      </c>
      <c r="O81" s="28">
        <v>0</v>
      </c>
      <c r="P81" s="28">
        <v>0</v>
      </c>
      <c r="Q81" s="28">
        <v>7.7984178388787946</v>
      </c>
    </row>
    <row r="82" spans="1:17" hidden="1" x14ac:dyDescent="0.25">
      <c r="A82" s="1">
        <v>80</v>
      </c>
      <c r="B82" s="3">
        <v>39202</v>
      </c>
      <c r="C82" s="28">
        <v>4.3341702156834412</v>
      </c>
      <c r="D82" s="28">
        <v>-19.81929497267533</v>
      </c>
      <c r="E82" s="28">
        <v>28.65636119346204</v>
      </c>
      <c r="F82" s="28">
        <v>4.3341702156834412</v>
      </c>
      <c r="G82" s="28">
        <v>4.3341702156834412</v>
      </c>
      <c r="H82" s="28">
        <v>0.35613775250276758</v>
      </c>
      <c r="I82" s="28">
        <v>0.35613775250276758</v>
      </c>
      <c r="J82" s="28">
        <v>0.35613775250276758</v>
      </c>
      <c r="K82" s="28">
        <v>0.35613775250276758</v>
      </c>
      <c r="L82" s="28">
        <v>0.35613775250276758</v>
      </c>
      <c r="M82" s="28">
        <v>0.35613775250276758</v>
      </c>
      <c r="N82" s="28">
        <v>0</v>
      </c>
      <c r="O82" s="28">
        <v>0</v>
      </c>
      <c r="P82" s="28">
        <v>0</v>
      </c>
      <c r="Q82" s="28">
        <v>4.6903079681862092</v>
      </c>
    </row>
    <row r="83" spans="1:17" hidden="1" x14ac:dyDescent="0.25">
      <c r="A83" s="1">
        <v>81</v>
      </c>
      <c r="B83" s="3">
        <v>39233</v>
      </c>
      <c r="C83" s="28">
        <v>4.3197091943448571</v>
      </c>
      <c r="D83" s="28">
        <v>-23.049083211997889</v>
      </c>
      <c r="E83" s="28">
        <v>26.095264974848519</v>
      </c>
      <c r="F83" s="28">
        <v>4.3197091943448571</v>
      </c>
      <c r="G83" s="28">
        <v>4.3197091943448571</v>
      </c>
      <c r="H83" s="28">
        <v>-2.2560915094748091</v>
      </c>
      <c r="I83" s="28">
        <v>-2.2560915094748091</v>
      </c>
      <c r="J83" s="28">
        <v>-2.2560915094748091</v>
      </c>
      <c r="K83" s="28">
        <v>-2.2560915094748091</v>
      </c>
      <c r="L83" s="28">
        <v>-2.2560915094748091</v>
      </c>
      <c r="M83" s="28">
        <v>-2.2560915094748091</v>
      </c>
      <c r="N83" s="28">
        <v>0</v>
      </c>
      <c r="O83" s="28">
        <v>0</v>
      </c>
      <c r="P83" s="28">
        <v>0</v>
      </c>
      <c r="Q83" s="28">
        <v>2.063617684870048</v>
      </c>
    </row>
    <row r="84" spans="1:17" hidden="1" x14ac:dyDescent="0.25">
      <c r="A84" s="1">
        <v>82</v>
      </c>
      <c r="B84" s="3">
        <v>39263</v>
      </c>
      <c r="C84" s="28">
        <v>4.3057146575655816</v>
      </c>
      <c r="D84" s="28">
        <v>-24.74234289688113</v>
      </c>
      <c r="E84" s="28">
        <v>25.347993157124488</v>
      </c>
      <c r="F84" s="28">
        <v>4.3057146575655816</v>
      </c>
      <c r="G84" s="28">
        <v>4.3057146575655816</v>
      </c>
      <c r="H84" s="28">
        <v>-3.7578898349098009</v>
      </c>
      <c r="I84" s="28">
        <v>-3.7578898349098009</v>
      </c>
      <c r="J84" s="28">
        <v>-3.7578898349098009</v>
      </c>
      <c r="K84" s="28">
        <v>-3.7578898349098009</v>
      </c>
      <c r="L84" s="28">
        <v>-3.7578898349098009</v>
      </c>
      <c r="M84" s="28">
        <v>-3.7578898349098009</v>
      </c>
      <c r="N84" s="28">
        <v>0</v>
      </c>
      <c r="O84" s="28">
        <v>0</v>
      </c>
      <c r="P84" s="28">
        <v>0</v>
      </c>
      <c r="Q84" s="28">
        <v>0.54782482265578158</v>
      </c>
    </row>
    <row r="85" spans="1:17" hidden="1" x14ac:dyDescent="0.25">
      <c r="A85" s="1">
        <v>83</v>
      </c>
      <c r="B85" s="3">
        <v>39294</v>
      </c>
      <c r="C85" s="28">
        <v>4.2912536362269984</v>
      </c>
      <c r="D85" s="28">
        <v>-30.943584178249619</v>
      </c>
      <c r="E85" s="28">
        <v>20.747870306738051</v>
      </c>
      <c r="F85" s="28">
        <v>4.2912536362269984</v>
      </c>
      <c r="G85" s="28">
        <v>4.2912536362269984</v>
      </c>
      <c r="H85" s="28">
        <v>-7.5414233183125194</v>
      </c>
      <c r="I85" s="28">
        <v>-7.5414233183125194</v>
      </c>
      <c r="J85" s="28">
        <v>-7.5414233183125194</v>
      </c>
      <c r="K85" s="28">
        <v>-7.5414233183125194</v>
      </c>
      <c r="L85" s="28">
        <v>-7.5414233183125194</v>
      </c>
      <c r="M85" s="28">
        <v>-7.5414233183125194</v>
      </c>
      <c r="N85" s="28">
        <v>0</v>
      </c>
      <c r="O85" s="28">
        <v>0</v>
      </c>
      <c r="P85" s="28">
        <v>0</v>
      </c>
      <c r="Q85" s="28">
        <v>-3.2501696820855202</v>
      </c>
    </row>
    <row r="86" spans="1:17" hidden="1" x14ac:dyDescent="0.25">
      <c r="A86" s="1">
        <v>84</v>
      </c>
      <c r="B86" s="3">
        <v>39325</v>
      </c>
      <c r="C86" s="28">
        <v>4.2767926148884143</v>
      </c>
      <c r="D86" s="28">
        <v>-29.429625561141972</v>
      </c>
      <c r="E86" s="28">
        <v>20.014419183105129</v>
      </c>
      <c r="F86" s="28">
        <v>4.2767926148884143</v>
      </c>
      <c r="G86" s="28">
        <v>4.2767926148884143</v>
      </c>
      <c r="H86" s="28">
        <v>-8.6859493734403319</v>
      </c>
      <c r="I86" s="28">
        <v>-8.6859493734403319</v>
      </c>
      <c r="J86" s="28">
        <v>-8.6859493734403319</v>
      </c>
      <c r="K86" s="28">
        <v>-8.6859493734403319</v>
      </c>
      <c r="L86" s="28">
        <v>-8.6859493734403319</v>
      </c>
      <c r="M86" s="28">
        <v>-8.6859493734403319</v>
      </c>
      <c r="N86" s="28">
        <v>0</v>
      </c>
      <c r="O86" s="28">
        <v>0</v>
      </c>
      <c r="P86" s="28">
        <v>0</v>
      </c>
      <c r="Q86" s="28">
        <v>-4.4091567585519176</v>
      </c>
    </row>
    <row r="87" spans="1:17" hidden="1" x14ac:dyDescent="0.25">
      <c r="A87" s="1">
        <v>85</v>
      </c>
      <c r="B87" s="3">
        <v>39355</v>
      </c>
      <c r="C87" s="28">
        <v>4.2627980781091397</v>
      </c>
      <c r="D87" s="28">
        <v>-28.81890316941298</v>
      </c>
      <c r="E87" s="28">
        <v>22.64288937796108</v>
      </c>
      <c r="F87" s="28">
        <v>4.2627980781091397</v>
      </c>
      <c r="G87" s="28">
        <v>4.2627980781091397</v>
      </c>
      <c r="H87" s="28">
        <v>-7.80341863828016</v>
      </c>
      <c r="I87" s="28">
        <v>-7.80341863828016</v>
      </c>
      <c r="J87" s="28">
        <v>-7.80341863828016</v>
      </c>
      <c r="K87" s="28">
        <v>-7.80341863828016</v>
      </c>
      <c r="L87" s="28">
        <v>-7.80341863828016</v>
      </c>
      <c r="M87" s="28">
        <v>-7.80341863828016</v>
      </c>
      <c r="N87" s="28">
        <v>0</v>
      </c>
      <c r="O87" s="28">
        <v>0</v>
      </c>
      <c r="P87" s="28">
        <v>0</v>
      </c>
      <c r="Q87" s="28">
        <v>-3.5406205601710199</v>
      </c>
    </row>
    <row r="88" spans="1:17" hidden="1" x14ac:dyDescent="0.25">
      <c r="A88" s="1">
        <v>86</v>
      </c>
      <c r="B88" s="3">
        <v>39386</v>
      </c>
      <c r="C88" s="28">
        <v>4.2483370567705556</v>
      </c>
      <c r="D88" s="28">
        <v>-24.635216079427298</v>
      </c>
      <c r="E88" s="28">
        <v>22.163044628628668</v>
      </c>
      <c r="F88" s="28">
        <v>4.2483370567705556</v>
      </c>
      <c r="G88" s="28">
        <v>4.2483370567705556</v>
      </c>
      <c r="H88" s="28">
        <v>-4.5436441600275117</v>
      </c>
      <c r="I88" s="28">
        <v>-4.5436441600275117</v>
      </c>
      <c r="J88" s="28">
        <v>-4.5436441600275117</v>
      </c>
      <c r="K88" s="28">
        <v>-4.5436441600275117</v>
      </c>
      <c r="L88" s="28">
        <v>-4.5436441600275117</v>
      </c>
      <c r="M88" s="28">
        <v>-4.5436441600275117</v>
      </c>
      <c r="N88" s="28">
        <v>0</v>
      </c>
      <c r="O88" s="28">
        <v>0</v>
      </c>
      <c r="P88" s="28">
        <v>0</v>
      </c>
      <c r="Q88" s="28">
        <v>-0.29530710325695608</v>
      </c>
    </row>
    <row r="89" spans="1:17" hidden="1" x14ac:dyDescent="0.25">
      <c r="A89" s="1">
        <v>87</v>
      </c>
      <c r="B89" s="3">
        <v>39416</v>
      </c>
      <c r="C89" s="28">
        <v>4.2343425197906326</v>
      </c>
      <c r="D89" s="28">
        <v>-18.35808125400812</v>
      </c>
      <c r="E89" s="28">
        <v>30.044472518675981</v>
      </c>
      <c r="F89" s="28">
        <v>4.2343425197906326</v>
      </c>
      <c r="G89" s="28">
        <v>4.2343425197906326</v>
      </c>
      <c r="H89" s="28">
        <v>1.4404317286889179</v>
      </c>
      <c r="I89" s="28">
        <v>1.4404317286889179</v>
      </c>
      <c r="J89" s="28">
        <v>1.4404317286889179</v>
      </c>
      <c r="K89" s="28">
        <v>1.4404317286889179</v>
      </c>
      <c r="L89" s="28">
        <v>1.4404317286889179</v>
      </c>
      <c r="M89" s="28">
        <v>1.4404317286889179</v>
      </c>
      <c r="N89" s="28">
        <v>0</v>
      </c>
      <c r="O89" s="28">
        <v>0</v>
      </c>
      <c r="P89" s="28">
        <v>0</v>
      </c>
      <c r="Q89" s="28">
        <v>5.67477424847955</v>
      </c>
    </row>
    <row r="90" spans="1:17" hidden="1" x14ac:dyDescent="0.25">
      <c r="A90" s="1">
        <v>88</v>
      </c>
      <c r="B90" s="3">
        <v>39447</v>
      </c>
      <c r="C90" s="28">
        <v>4.2198814982447121</v>
      </c>
      <c r="D90" s="28">
        <v>-14.47130597139474</v>
      </c>
      <c r="E90" s="28">
        <v>36.691035147960442</v>
      </c>
      <c r="F90" s="28">
        <v>4.2198814982447121</v>
      </c>
      <c r="G90" s="28">
        <v>4.2198814982447121</v>
      </c>
      <c r="H90" s="28">
        <v>7.3751889935133841</v>
      </c>
      <c r="I90" s="28">
        <v>7.3751889935133841</v>
      </c>
      <c r="J90" s="28">
        <v>7.3751889935133841</v>
      </c>
      <c r="K90" s="28">
        <v>7.3751889935133841</v>
      </c>
      <c r="L90" s="28">
        <v>7.3751889935133841</v>
      </c>
      <c r="M90" s="28">
        <v>7.3751889935133841</v>
      </c>
      <c r="N90" s="28">
        <v>0</v>
      </c>
      <c r="O90" s="28">
        <v>0</v>
      </c>
      <c r="P90" s="28">
        <v>0</v>
      </c>
      <c r="Q90" s="28">
        <v>11.595070491758101</v>
      </c>
    </row>
    <row r="91" spans="1:17" hidden="1" x14ac:dyDescent="0.25">
      <c r="A91" s="1">
        <v>89</v>
      </c>
      <c r="B91" s="3">
        <v>39478</v>
      </c>
      <c r="C91" s="28">
        <v>4.2054204766987926</v>
      </c>
      <c r="D91" s="28">
        <v>-11.34690760026063</v>
      </c>
      <c r="E91" s="28">
        <v>37.221535208725122</v>
      </c>
      <c r="F91" s="28">
        <v>4.2054204766987926</v>
      </c>
      <c r="G91" s="28">
        <v>4.2054204766987926</v>
      </c>
      <c r="H91" s="28">
        <v>10.48653061658929</v>
      </c>
      <c r="I91" s="28">
        <v>10.48653061658929</v>
      </c>
      <c r="J91" s="28">
        <v>10.48653061658929</v>
      </c>
      <c r="K91" s="28">
        <v>10.48653061658929</v>
      </c>
      <c r="L91" s="28">
        <v>10.48653061658929</v>
      </c>
      <c r="M91" s="28">
        <v>10.48653061658929</v>
      </c>
      <c r="N91" s="28">
        <v>0</v>
      </c>
      <c r="O91" s="28">
        <v>0</v>
      </c>
      <c r="P91" s="28">
        <v>0</v>
      </c>
      <c r="Q91" s="28">
        <v>14.691951093288081</v>
      </c>
    </row>
    <row r="92" spans="1:17" hidden="1" x14ac:dyDescent="0.25">
      <c r="A92" s="1">
        <v>90</v>
      </c>
      <c r="B92" s="3">
        <v>39507</v>
      </c>
      <c r="C92" s="28">
        <v>4.1918924242848661</v>
      </c>
      <c r="D92" s="28">
        <v>-10.944558030846251</v>
      </c>
      <c r="E92" s="28">
        <v>39.577704676407023</v>
      </c>
      <c r="F92" s="28">
        <v>4.1918924242848661</v>
      </c>
      <c r="G92" s="28">
        <v>4.1918924242848661</v>
      </c>
      <c r="H92" s="28">
        <v>9.9268677515996728</v>
      </c>
      <c r="I92" s="28">
        <v>9.9268677515996728</v>
      </c>
      <c r="J92" s="28">
        <v>9.9268677515996728</v>
      </c>
      <c r="K92" s="28">
        <v>9.9268677515996728</v>
      </c>
      <c r="L92" s="28">
        <v>9.9268677515996728</v>
      </c>
      <c r="M92" s="28">
        <v>9.9268677515996728</v>
      </c>
      <c r="N92" s="28">
        <v>0</v>
      </c>
      <c r="O92" s="28">
        <v>0</v>
      </c>
      <c r="P92" s="28">
        <v>0</v>
      </c>
      <c r="Q92" s="28">
        <v>14.118760175884541</v>
      </c>
    </row>
    <row r="93" spans="1:17" hidden="1" x14ac:dyDescent="0.25">
      <c r="A93" s="1">
        <v>91</v>
      </c>
      <c r="B93" s="3">
        <v>39538</v>
      </c>
      <c r="C93" s="28">
        <v>4.1774314027389456</v>
      </c>
      <c r="D93" s="28">
        <v>-18.043247184476659</v>
      </c>
      <c r="E93" s="28">
        <v>29.982908005509941</v>
      </c>
      <c r="F93" s="28">
        <v>4.1774314027389456</v>
      </c>
      <c r="G93" s="28">
        <v>4.1774314027389456</v>
      </c>
      <c r="H93" s="28">
        <v>3.054388229191896</v>
      </c>
      <c r="I93" s="28">
        <v>3.054388229191896</v>
      </c>
      <c r="J93" s="28">
        <v>3.054388229191896</v>
      </c>
      <c r="K93" s="28">
        <v>3.054388229191896</v>
      </c>
      <c r="L93" s="28">
        <v>3.054388229191896</v>
      </c>
      <c r="M93" s="28">
        <v>3.054388229191896</v>
      </c>
      <c r="N93" s="28">
        <v>0</v>
      </c>
      <c r="O93" s="28">
        <v>0</v>
      </c>
      <c r="P93" s="28">
        <v>0</v>
      </c>
      <c r="Q93" s="28">
        <v>7.2318196319308417</v>
      </c>
    </row>
    <row r="94" spans="1:17" hidden="1" x14ac:dyDescent="0.25">
      <c r="A94" s="1">
        <v>92</v>
      </c>
      <c r="B94" s="3">
        <v>39568</v>
      </c>
      <c r="C94" s="28">
        <v>4.1634368657590226</v>
      </c>
      <c r="D94" s="28">
        <v>-19.567014248661909</v>
      </c>
      <c r="E94" s="28">
        <v>29.692616029096602</v>
      </c>
      <c r="F94" s="28">
        <v>4.1634368657590226</v>
      </c>
      <c r="G94" s="28">
        <v>4.1634368657590226</v>
      </c>
      <c r="H94" s="28">
        <v>0.5734960886923729</v>
      </c>
      <c r="I94" s="28">
        <v>0.5734960886923729</v>
      </c>
      <c r="J94" s="28">
        <v>0.5734960886923729</v>
      </c>
      <c r="K94" s="28">
        <v>0.5734960886923729</v>
      </c>
      <c r="L94" s="28">
        <v>0.5734960886923729</v>
      </c>
      <c r="M94" s="28">
        <v>0.5734960886923729</v>
      </c>
      <c r="N94" s="28">
        <v>0</v>
      </c>
      <c r="O94" s="28">
        <v>0</v>
      </c>
      <c r="P94" s="28">
        <v>0</v>
      </c>
      <c r="Q94" s="28">
        <v>4.7369329544513974</v>
      </c>
    </row>
    <row r="95" spans="1:17" hidden="1" x14ac:dyDescent="0.25">
      <c r="A95" s="1">
        <v>93</v>
      </c>
      <c r="B95" s="3">
        <v>39599</v>
      </c>
      <c r="C95" s="28">
        <v>4.1489758442131031</v>
      </c>
      <c r="D95" s="28">
        <v>-23.638487677046651</v>
      </c>
      <c r="E95" s="28">
        <v>28.043372160277588</v>
      </c>
      <c r="F95" s="28">
        <v>4.1489758442131031</v>
      </c>
      <c r="G95" s="28">
        <v>4.1489758442131031</v>
      </c>
      <c r="H95" s="28">
        <v>-2.4700973425909671</v>
      </c>
      <c r="I95" s="28">
        <v>-2.4700973425909671</v>
      </c>
      <c r="J95" s="28">
        <v>-2.4700973425909671</v>
      </c>
      <c r="K95" s="28">
        <v>-2.4700973425909671</v>
      </c>
      <c r="L95" s="28">
        <v>-2.4700973425909671</v>
      </c>
      <c r="M95" s="28">
        <v>-2.4700973425909671</v>
      </c>
      <c r="N95" s="28">
        <v>0</v>
      </c>
      <c r="O95" s="28">
        <v>0</v>
      </c>
      <c r="P95" s="28">
        <v>0</v>
      </c>
      <c r="Q95" s="28">
        <v>1.6788785016221359</v>
      </c>
    </row>
    <row r="96" spans="1:17" hidden="1" x14ac:dyDescent="0.25">
      <c r="A96" s="1">
        <v>94</v>
      </c>
      <c r="B96" s="3">
        <v>39629</v>
      </c>
      <c r="C96" s="28">
        <v>4.1349813030972973</v>
      </c>
      <c r="D96" s="28">
        <v>-24.776829116628651</v>
      </c>
      <c r="E96" s="28">
        <v>24.979555678521219</v>
      </c>
      <c r="F96" s="28">
        <v>4.1349813030972973</v>
      </c>
      <c r="G96" s="28">
        <v>4.1349813030972973</v>
      </c>
      <c r="H96" s="28">
        <v>-3.69727559189921</v>
      </c>
      <c r="I96" s="28">
        <v>-3.69727559189921</v>
      </c>
      <c r="J96" s="28">
        <v>-3.69727559189921</v>
      </c>
      <c r="K96" s="28">
        <v>-3.69727559189921</v>
      </c>
      <c r="L96" s="28">
        <v>-3.69727559189921</v>
      </c>
      <c r="M96" s="28">
        <v>-3.69727559189921</v>
      </c>
      <c r="N96" s="28">
        <v>0</v>
      </c>
      <c r="O96" s="28">
        <v>0</v>
      </c>
      <c r="P96" s="28">
        <v>0</v>
      </c>
      <c r="Q96" s="28">
        <v>0.43770571119808688</v>
      </c>
    </row>
    <row r="97" spans="1:17" hidden="1" x14ac:dyDescent="0.25">
      <c r="A97" s="1">
        <v>95</v>
      </c>
      <c r="B97" s="3">
        <v>39660</v>
      </c>
      <c r="C97" s="28">
        <v>4.120520277277631</v>
      </c>
      <c r="D97" s="28">
        <v>-27.345207472796471</v>
      </c>
      <c r="E97" s="28">
        <v>21.895131134365428</v>
      </c>
      <c r="F97" s="28">
        <v>4.120520277277631</v>
      </c>
      <c r="G97" s="28">
        <v>4.120520277277631</v>
      </c>
      <c r="H97" s="28">
        <v>-7.5711321569562609</v>
      </c>
      <c r="I97" s="28">
        <v>-7.5711321569562609</v>
      </c>
      <c r="J97" s="28">
        <v>-7.5711321569562609</v>
      </c>
      <c r="K97" s="28">
        <v>-7.5711321569562609</v>
      </c>
      <c r="L97" s="28">
        <v>-7.5711321569562609</v>
      </c>
      <c r="M97" s="28">
        <v>-7.5711321569562609</v>
      </c>
      <c r="N97" s="28">
        <v>0</v>
      </c>
      <c r="O97" s="28">
        <v>0</v>
      </c>
      <c r="P97" s="28">
        <v>0</v>
      </c>
      <c r="Q97" s="28">
        <v>-3.4506118796786298</v>
      </c>
    </row>
    <row r="98" spans="1:17" hidden="1" x14ac:dyDescent="0.25">
      <c r="A98" s="1">
        <v>96</v>
      </c>
      <c r="B98" s="3">
        <v>39691</v>
      </c>
      <c r="C98" s="28">
        <v>4.1060592514579657</v>
      </c>
      <c r="D98" s="28">
        <v>-31.053102698736229</v>
      </c>
      <c r="E98" s="28">
        <v>20.38083976341952</v>
      </c>
      <c r="F98" s="28">
        <v>4.1060592514579657</v>
      </c>
      <c r="G98" s="28">
        <v>4.1060592514579657</v>
      </c>
      <c r="H98" s="28">
        <v>-9.1701835214173322</v>
      </c>
      <c r="I98" s="28">
        <v>-9.1701835214173322</v>
      </c>
      <c r="J98" s="28">
        <v>-9.1701835214173322</v>
      </c>
      <c r="K98" s="28">
        <v>-9.1701835214173322</v>
      </c>
      <c r="L98" s="28">
        <v>-9.1701835214173322</v>
      </c>
      <c r="M98" s="28">
        <v>-9.1701835214173322</v>
      </c>
      <c r="N98" s="28">
        <v>0</v>
      </c>
      <c r="O98" s="28">
        <v>0</v>
      </c>
      <c r="P98" s="28">
        <v>0</v>
      </c>
      <c r="Q98" s="28">
        <v>-5.0641242699593656</v>
      </c>
    </row>
    <row r="99" spans="1:17" hidden="1" x14ac:dyDescent="0.25">
      <c r="A99" s="1">
        <v>97</v>
      </c>
      <c r="B99" s="3">
        <v>39721</v>
      </c>
      <c r="C99" s="28">
        <v>4.0920647103421599</v>
      </c>
      <c r="D99" s="28">
        <v>-27.533013035315079</v>
      </c>
      <c r="E99" s="28">
        <v>20.333618011443939</v>
      </c>
      <c r="F99" s="28">
        <v>4.0920647103421599</v>
      </c>
      <c r="G99" s="28">
        <v>4.0920647103421599</v>
      </c>
      <c r="H99" s="28">
        <v>-7.4021379109080856</v>
      </c>
      <c r="I99" s="28">
        <v>-7.4021379109080856</v>
      </c>
      <c r="J99" s="28">
        <v>-7.4021379109080856</v>
      </c>
      <c r="K99" s="28">
        <v>-7.4021379109080856</v>
      </c>
      <c r="L99" s="28">
        <v>-7.4021379109080856</v>
      </c>
      <c r="M99" s="28">
        <v>-7.4021379109080856</v>
      </c>
      <c r="N99" s="28">
        <v>0</v>
      </c>
      <c r="O99" s="28">
        <v>0</v>
      </c>
      <c r="P99" s="28">
        <v>0</v>
      </c>
      <c r="Q99" s="28">
        <v>-3.310073200565927</v>
      </c>
    </row>
    <row r="100" spans="1:17" hidden="1" x14ac:dyDescent="0.25">
      <c r="A100" s="1">
        <v>98</v>
      </c>
      <c r="B100" s="3">
        <v>39752</v>
      </c>
      <c r="C100" s="28">
        <v>4.0776036845224954</v>
      </c>
      <c r="D100" s="28">
        <v>-24.146634293538671</v>
      </c>
      <c r="E100" s="28">
        <v>23.65071775061789</v>
      </c>
      <c r="F100" s="28">
        <v>4.0776036845224954</v>
      </c>
      <c r="G100" s="28">
        <v>4.0776036845224954</v>
      </c>
      <c r="H100" s="28">
        <v>-4.5740533645990196</v>
      </c>
      <c r="I100" s="28">
        <v>-4.5740533645990196</v>
      </c>
      <c r="J100" s="28">
        <v>-4.5740533645990196</v>
      </c>
      <c r="K100" s="28">
        <v>-4.5740533645990196</v>
      </c>
      <c r="L100" s="28">
        <v>-4.5740533645990196</v>
      </c>
      <c r="M100" s="28">
        <v>-4.5740533645990196</v>
      </c>
      <c r="N100" s="28">
        <v>0</v>
      </c>
      <c r="O100" s="28">
        <v>0</v>
      </c>
      <c r="P100" s="28">
        <v>0</v>
      </c>
      <c r="Q100" s="28">
        <v>-0.49644968007652501</v>
      </c>
    </row>
    <row r="101" spans="1:17" hidden="1" x14ac:dyDescent="0.25">
      <c r="A101" s="1">
        <v>99</v>
      </c>
      <c r="B101" s="3">
        <v>39782</v>
      </c>
      <c r="C101" s="28">
        <v>4.0636091434066879</v>
      </c>
      <c r="D101" s="28">
        <v>-20.61707088300766</v>
      </c>
      <c r="E101" s="28">
        <v>32.061381900077933</v>
      </c>
      <c r="F101" s="28">
        <v>4.0636091434066879</v>
      </c>
      <c r="G101" s="28">
        <v>4.0636091434066879</v>
      </c>
      <c r="H101" s="28">
        <v>1.9548589947570609</v>
      </c>
      <c r="I101" s="28">
        <v>1.9548589947570609</v>
      </c>
      <c r="J101" s="28">
        <v>1.9548589947570609</v>
      </c>
      <c r="K101" s="28">
        <v>1.9548589947570609</v>
      </c>
      <c r="L101" s="28">
        <v>1.9548589947570609</v>
      </c>
      <c r="M101" s="28">
        <v>1.9548589947570609</v>
      </c>
      <c r="N101" s="28">
        <v>0</v>
      </c>
      <c r="O101" s="28">
        <v>0</v>
      </c>
      <c r="P101" s="28">
        <v>0</v>
      </c>
      <c r="Q101" s="28">
        <v>6.0184681381637493</v>
      </c>
    </row>
    <row r="102" spans="1:17" hidden="1" x14ac:dyDescent="0.25">
      <c r="A102" s="1">
        <v>100</v>
      </c>
      <c r="B102" s="3">
        <v>39813</v>
      </c>
      <c r="C102" s="28">
        <v>4.0491481175870234</v>
      </c>
      <c r="D102" s="28">
        <v>-12.090757256995341</v>
      </c>
      <c r="E102" s="28">
        <v>37.40185378517976</v>
      </c>
      <c r="F102" s="28">
        <v>4.0491481175870234</v>
      </c>
      <c r="G102" s="28">
        <v>4.0491481175870234</v>
      </c>
      <c r="H102" s="28">
        <v>7.6921985251843754</v>
      </c>
      <c r="I102" s="28">
        <v>7.6921985251843754</v>
      </c>
      <c r="J102" s="28">
        <v>7.6921985251843754</v>
      </c>
      <c r="K102" s="28">
        <v>7.6921985251843754</v>
      </c>
      <c r="L102" s="28">
        <v>7.6921985251843754</v>
      </c>
      <c r="M102" s="28">
        <v>7.6921985251843754</v>
      </c>
      <c r="N102" s="28">
        <v>0</v>
      </c>
      <c r="O102" s="28">
        <v>0</v>
      </c>
      <c r="P102" s="28">
        <v>0</v>
      </c>
      <c r="Q102" s="28">
        <v>11.741346642771401</v>
      </c>
    </row>
    <row r="103" spans="1:17" hidden="1" x14ac:dyDescent="0.25">
      <c r="A103" s="1">
        <v>101</v>
      </c>
      <c r="B103" s="3">
        <v>39844</v>
      </c>
      <c r="C103" s="28">
        <v>4.0346870920065614</v>
      </c>
      <c r="D103" s="28">
        <v>-10.575752705004369</v>
      </c>
      <c r="E103" s="28">
        <v>37.495039162288563</v>
      </c>
      <c r="F103" s="28">
        <v>4.0346870920065614</v>
      </c>
      <c r="G103" s="28">
        <v>4.0346870920065614</v>
      </c>
      <c r="H103" s="28">
        <v>9.608180682937201</v>
      </c>
      <c r="I103" s="28">
        <v>9.608180682937201</v>
      </c>
      <c r="J103" s="28">
        <v>9.608180682937201</v>
      </c>
      <c r="K103" s="28">
        <v>9.608180682937201</v>
      </c>
      <c r="L103" s="28">
        <v>9.608180682937201</v>
      </c>
      <c r="M103" s="28">
        <v>9.608180682937201</v>
      </c>
      <c r="N103" s="28">
        <v>0</v>
      </c>
      <c r="O103" s="28">
        <v>0</v>
      </c>
      <c r="P103" s="28">
        <v>0</v>
      </c>
      <c r="Q103" s="28">
        <v>13.64286777494376</v>
      </c>
    </row>
    <row r="104" spans="1:17" hidden="1" x14ac:dyDescent="0.25">
      <c r="A104" s="1">
        <v>102</v>
      </c>
      <c r="B104" s="3">
        <v>39872</v>
      </c>
      <c r="C104" s="28">
        <v>4.0216255205145304</v>
      </c>
      <c r="D104" s="28">
        <v>-11.773609372235221</v>
      </c>
      <c r="E104" s="28">
        <v>40.190932114416221</v>
      </c>
      <c r="F104" s="28">
        <v>4.0216255205145304</v>
      </c>
      <c r="G104" s="28">
        <v>4.0216255205145304</v>
      </c>
      <c r="H104" s="28">
        <v>9.7407559622283273</v>
      </c>
      <c r="I104" s="28">
        <v>9.7407559622283273</v>
      </c>
      <c r="J104" s="28">
        <v>9.7407559622283273</v>
      </c>
      <c r="K104" s="28">
        <v>9.7407559622283273</v>
      </c>
      <c r="L104" s="28">
        <v>9.7407559622283273</v>
      </c>
      <c r="M104" s="28">
        <v>9.7407559622283273</v>
      </c>
      <c r="N104" s="28">
        <v>0</v>
      </c>
      <c r="O104" s="28">
        <v>0</v>
      </c>
      <c r="P104" s="28">
        <v>0</v>
      </c>
      <c r="Q104" s="28">
        <v>13.76238148274286</v>
      </c>
    </row>
    <row r="105" spans="1:17" hidden="1" x14ac:dyDescent="0.25">
      <c r="A105" s="1">
        <v>103</v>
      </c>
      <c r="B105" s="3">
        <v>39903</v>
      </c>
      <c r="C105" s="28">
        <v>4.0071644949340683</v>
      </c>
      <c r="D105" s="28">
        <v>-17.3210701584627</v>
      </c>
      <c r="E105" s="28">
        <v>31.994580324756129</v>
      </c>
      <c r="F105" s="28">
        <v>4.0071644949340683</v>
      </c>
      <c r="G105" s="28">
        <v>4.0071644949340683</v>
      </c>
      <c r="H105" s="28">
        <v>3.185072541373656</v>
      </c>
      <c r="I105" s="28">
        <v>3.185072541373656</v>
      </c>
      <c r="J105" s="28">
        <v>3.185072541373656</v>
      </c>
      <c r="K105" s="28">
        <v>3.185072541373656</v>
      </c>
      <c r="L105" s="28">
        <v>3.185072541373656</v>
      </c>
      <c r="M105" s="28">
        <v>3.185072541373656</v>
      </c>
      <c r="N105" s="28">
        <v>0</v>
      </c>
      <c r="O105" s="28">
        <v>0</v>
      </c>
      <c r="P105" s="28">
        <v>0</v>
      </c>
      <c r="Q105" s="28">
        <v>7.1922370363077253</v>
      </c>
    </row>
    <row r="106" spans="1:17" hidden="1" x14ac:dyDescent="0.25">
      <c r="A106" s="1">
        <v>104</v>
      </c>
      <c r="B106" s="3">
        <v>39933</v>
      </c>
      <c r="C106" s="28">
        <v>3.9931699540497512</v>
      </c>
      <c r="D106" s="28">
        <v>-20.60610807818405</v>
      </c>
      <c r="E106" s="28">
        <v>29.33360132362904</v>
      </c>
      <c r="F106" s="28">
        <v>3.9931699540497512</v>
      </c>
      <c r="G106" s="28">
        <v>3.9931699540497512</v>
      </c>
      <c r="H106" s="28">
        <v>0.50113980087122378</v>
      </c>
      <c r="I106" s="28">
        <v>0.50113980087122378</v>
      </c>
      <c r="J106" s="28">
        <v>0.50113980087122378</v>
      </c>
      <c r="K106" s="28">
        <v>0.50113980087122378</v>
      </c>
      <c r="L106" s="28">
        <v>0.50113980087122378</v>
      </c>
      <c r="M106" s="28">
        <v>0.50113980087122378</v>
      </c>
      <c r="N106" s="28">
        <v>0</v>
      </c>
      <c r="O106" s="28">
        <v>0</v>
      </c>
      <c r="P106" s="28">
        <v>0</v>
      </c>
      <c r="Q106" s="28">
        <v>4.494309754920975</v>
      </c>
    </row>
    <row r="107" spans="1:17" hidden="1" x14ac:dyDescent="0.25">
      <c r="A107" s="1">
        <v>105</v>
      </c>
      <c r="B107" s="3">
        <v>39964</v>
      </c>
      <c r="C107" s="28">
        <v>3.9787089284692891</v>
      </c>
      <c r="D107" s="28">
        <v>-22.11294560927567</v>
      </c>
      <c r="E107" s="28">
        <v>25.13607116986903</v>
      </c>
      <c r="F107" s="28">
        <v>3.9787089284692891</v>
      </c>
      <c r="G107" s="28">
        <v>3.9787089284692891</v>
      </c>
      <c r="H107" s="28">
        <v>-2.39981070290162</v>
      </c>
      <c r="I107" s="28">
        <v>-2.39981070290162</v>
      </c>
      <c r="J107" s="28">
        <v>-2.39981070290162</v>
      </c>
      <c r="K107" s="28">
        <v>-2.39981070290162</v>
      </c>
      <c r="L107" s="28">
        <v>-2.39981070290162</v>
      </c>
      <c r="M107" s="28">
        <v>-2.39981070290162</v>
      </c>
      <c r="N107" s="28">
        <v>0</v>
      </c>
      <c r="O107" s="28">
        <v>0</v>
      </c>
      <c r="P107" s="28">
        <v>0</v>
      </c>
      <c r="Q107" s="28">
        <v>1.578898225567668</v>
      </c>
    </row>
    <row r="108" spans="1:17" hidden="1" x14ac:dyDescent="0.25">
      <c r="A108" s="1">
        <v>106</v>
      </c>
      <c r="B108" s="3">
        <v>39994</v>
      </c>
      <c r="C108" s="28">
        <v>3.9647143875849711</v>
      </c>
      <c r="D108" s="28">
        <v>-22.91363753618214</v>
      </c>
      <c r="E108" s="28">
        <v>24.621534125594831</v>
      </c>
      <c r="F108" s="28">
        <v>3.9647143875849711</v>
      </c>
      <c r="G108" s="28">
        <v>3.9647143875849711</v>
      </c>
      <c r="H108" s="28">
        <v>-3.7172302783581119</v>
      </c>
      <c r="I108" s="28">
        <v>-3.7172302783581119</v>
      </c>
      <c r="J108" s="28">
        <v>-3.7172302783581119</v>
      </c>
      <c r="K108" s="28">
        <v>-3.7172302783581119</v>
      </c>
      <c r="L108" s="28">
        <v>-3.7172302783581119</v>
      </c>
      <c r="M108" s="28">
        <v>-3.7172302783581119</v>
      </c>
      <c r="N108" s="28">
        <v>0</v>
      </c>
      <c r="O108" s="28">
        <v>0</v>
      </c>
      <c r="P108" s="28">
        <v>0</v>
      </c>
      <c r="Q108" s="28">
        <v>0.24748410922685829</v>
      </c>
    </row>
    <row r="109" spans="1:17" hidden="1" x14ac:dyDescent="0.25">
      <c r="A109" s="1">
        <v>107</v>
      </c>
      <c r="B109" s="3">
        <v>40025</v>
      </c>
      <c r="C109" s="28">
        <v>3.9502533616362721</v>
      </c>
      <c r="D109" s="28">
        <v>-27.711209335273232</v>
      </c>
      <c r="E109" s="28">
        <v>21.672588247776179</v>
      </c>
      <c r="F109" s="28">
        <v>3.9502533616362721</v>
      </c>
      <c r="G109" s="28">
        <v>3.9502533616362721</v>
      </c>
      <c r="H109" s="28">
        <v>-7.5638014594596603</v>
      </c>
      <c r="I109" s="28">
        <v>-7.5638014594596603</v>
      </c>
      <c r="J109" s="28">
        <v>-7.5638014594596603</v>
      </c>
      <c r="K109" s="28">
        <v>-7.5638014594596603</v>
      </c>
      <c r="L109" s="28">
        <v>-7.5638014594596603</v>
      </c>
      <c r="M109" s="28">
        <v>-7.5638014594596603</v>
      </c>
      <c r="N109" s="28">
        <v>0</v>
      </c>
      <c r="O109" s="28">
        <v>0</v>
      </c>
      <c r="P109" s="28">
        <v>0</v>
      </c>
      <c r="Q109" s="28">
        <v>-3.6135480978233878</v>
      </c>
    </row>
    <row r="110" spans="1:17" hidden="1" x14ac:dyDescent="0.25">
      <c r="A110" s="1">
        <v>108</v>
      </c>
      <c r="B110" s="3">
        <v>40056</v>
      </c>
      <c r="C110" s="28">
        <v>3.9357923356875748</v>
      </c>
      <c r="D110" s="28">
        <v>-29.973705061066859</v>
      </c>
      <c r="E110" s="28">
        <v>19.0087899553555</v>
      </c>
      <c r="F110" s="28">
        <v>3.9357923356875748</v>
      </c>
      <c r="G110" s="28">
        <v>3.9357923356875748</v>
      </c>
      <c r="H110" s="28">
        <v>-9.0078355021688701</v>
      </c>
      <c r="I110" s="28">
        <v>-9.0078355021688701</v>
      </c>
      <c r="J110" s="28">
        <v>-9.0078355021688701</v>
      </c>
      <c r="K110" s="28">
        <v>-9.0078355021688701</v>
      </c>
      <c r="L110" s="28">
        <v>-9.0078355021688701</v>
      </c>
      <c r="M110" s="28">
        <v>-9.0078355021688701</v>
      </c>
      <c r="N110" s="28">
        <v>0</v>
      </c>
      <c r="O110" s="28">
        <v>0</v>
      </c>
      <c r="P110" s="28">
        <v>0</v>
      </c>
      <c r="Q110" s="28">
        <v>-5.0720431664812953</v>
      </c>
    </row>
    <row r="111" spans="1:17" hidden="1" x14ac:dyDescent="0.25">
      <c r="A111" s="1">
        <v>109</v>
      </c>
      <c r="B111" s="3">
        <v>40086</v>
      </c>
      <c r="C111" s="28">
        <v>3.9217977944468991</v>
      </c>
      <c r="D111" s="28">
        <v>-29.032305945171011</v>
      </c>
      <c r="E111" s="28">
        <v>21.000607749431289</v>
      </c>
      <c r="F111" s="28">
        <v>3.9217977944468991</v>
      </c>
      <c r="G111" s="28">
        <v>3.9217977944468991</v>
      </c>
      <c r="H111" s="28">
        <v>-7.5338648288668342</v>
      </c>
      <c r="I111" s="28">
        <v>-7.5338648288668342</v>
      </c>
      <c r="J111" s="28">
        <v>-7.5338648288668342</v>
      </c>
      <c r="K111" s="28">
        <v>-7.5338648288668342</v>
      </c>
      <c r="L111" s="28">
        <v>-7.5338648288668342</v>
      </c>
      <c r="M111" s="28">
        <v>-7.5338648288668342</v>
      </c>
      <c r="N111" s="28">
        <v>0</v>
      </c>
      <c r="O111" s="28">
        <v>0</v>
      </c>
      <c r="P111" s="28">
        <v>0</v>
      </c>
      <c r="Q111" s="28">
        <v>-3.612067034419935</v>
      </c>
    </row>
    <row r="112" spans="1:17" hidden="1" x14ac:dyDescent="0.25">
      <c r="A112" s="1">
        <v>110</v>
      </c>
      <c r="B112" s="3">
        <v>40117</v>
      </c>
      <c r="C112" s="28">
        <v>3.907336768498201</v>
      </c>
      <c r="D112" s="28">
        <v>-23.826921996474091</v>
      </c>
      <c r="E112" s="28">
        <v>22.590959485676571</v>
      </c>
      <c r="F112" s="28">
        <v>3.907336768498201</v>
      </c>
      <c r="G112" s="28">
        <v>3.907336768498201</v>
      </c>
      <c r="H112" s="28">
        <v>-4.5635770498657253</v>
      </c>
      <c r="I112" s="28">
        <v>-4.5635770498657253</v>
      </c>
      <c r="J112" s="28">
        <v>-4.5635770498657253</v>
      </c>
      <c r="K112" s="28">
        <v>-4.5635770498657253</v>
      </c>
      <c r="L112" s="28">
        <v>-4.5635770498657253</v>
      </c>
      <c r="M112" s="28">
        <v>-4.5635770498657253</v>
      </c>
      <c r="N112" s="28">
        <v>0</v>
      </c>
      <c r="O112" s="28">
        <v>0</v>
      </c>
      <c r="P112" s="28">
        <v>0</v>
      </c>
      <c r="Q112" s="28">
        <v>-0.65624028136752433</v>
      </c>
    </row>
    <row r="113" spans="1:17" hidden="1" x14ac:dyDescent="0.25">
      <c r="A113" s="1">
        <v>111</v>
      </c>
      <c r="B113" s="3">
        <v>40147</v>
      </c>
      <c r="C113" s="28">
        <v>3.8933422272575249</v>
      </c>
      <c r="D113" s="28">
        <v>-19.821926240466631</v>
      </c>
      <c r="E113" s="28">
        <v>31.239870405126439</v>
      </c>
      <c r="F113" s="28">
        <v>3.8933422272575249</v>
      </c>
      <c r="G113" s="28">
        <v>3.8933422272575249</v>
      </c>
      <c r="H113" s="28">
        <v>1.783441070647598</v>
      </c>
      <c r="I113" s="28">
        <v>1.783441070647598</v>
      </c>
      <c r="J113" s="28">
        <v>1.783441070647598</v>
      </c>
      <c r="K113" s="28">
        <v>1.783441070647598</v>
      </c>
      <c r="L113" s="28">
        <v>1.783441070647598</v>
      </c>
      <c r="M113" s="28">
        <v>1.783441070647598</v>
      </c>
      <c r="N113" s="28">
        <v>0</v>
      </c>
      <c r="O113" s="28">
        <v>0</v>
      </c>
      <c r="P113" s="28">
        <v>0</v>
      </c>
      <c r="Q113" s="28">
        <v>5.6767832979051231</v>
      </c>
    </row>
    <row r="114" spans="1:17" hidden="1" x14ac:dyDescent="0.25">
      <c r="A114" s="1">
        <v>112</v>
      </c>
      <c r="B114" s="3">
        <v>40178</v>
      </c>
      <c r="C114" s="28">
        <v>3.8788812013088272</v>
      </c>
      <c r="D114" s="28">
        <v>-14.445275657473211</v>
      </c>
      <c r="E114" s="28">
        <v>35.013143186037347</v>
      </c>
      <c r="F114" s="28">
        <v>3.8788812013088272</v>
      </c>
      <c r="G114" s="28">
        <v>3.8788812013088272</v>
      </c>
      <c r="H114" s="28">
        <v>7.5814772732990789</v>
      </c>
      <c r="I114" s="28">
        <v>7.5814772732990789</v>
      </c>
      <c r="J114" s="28">
        <v>7.5814772732990789</v>
      </c>
      <c r="K114" s="28">
        <v>7.5814772732990789</v>
      </c>
      <c r="L114" s="28">
        <v>7.5814772732990789</v>
      </c>
      <c r="M114" s="28">
        <v>7.5814772732990789</v>
      </c>
      <c r="N114" s="28">
        <v>0</v>
      </c>
      <c r="O114" s="28">
        <v>0</v>
      </c>
      <c r="P114" s="28">
        <v>0</v>
      </c>
      <c r="Q114" s="28">
        <v>11.46035847460791</v>
      </c>
    </row>
    <row r="115" spans="1:17" hidden="1" x14ac:dyDescent="0.25">
      <c r="A115" s="1">
        <v>113</v>
      </c>
      <c r="B115" s="3">
        <v>40209</v>
      </c>
      <c r="C115" s="28">
        <v>3.8644201753601291</v>
      </c>
      <c r="D115" s="28">
        <v>-8.3801126487984501</v>
      </c>
      <c r="E115" s="28">
        <v>40.497368642145432</v>
      </c>
      <c r="F115" s="28">
        <v>3.8644201753601291</v>
      </c>
      <c r="G115" s="28">
        <v>3.8644201753601291</v>
      </c>
      <c r="H115" s="28">
        <v>9.9014516722623362</v>
      </c>
      <c r="I115" s="28">
        <v>9.9014516722623362</v>
      </c>
      <c r="J115" s="28">
        <v>9.9014516722623362</v>
      </c>
      <c r="K115" s="28">
        <v>9.9014516722623362</v>
      </c>
      <c r="L115" s="28">
        <v>9.9014516722623362</v>
      </c>
      <c r="M115" s="28">
        <v>9.9014516722623362</v>
      </c>
      <c r="N115" s="28">
        <v>0</v>
      </c>
      <c r="O115" s="28">
        <v>0</v>
      </c>
      <c r="P115" s="28">
        <v>0</v>
      </c>
      <c r="Q115" s="28">
        <v>13.765871847622471</v>
      </c>
    </row>
    <row r="116" spans="1:17" hidden="1" x14ac:dyDescent="0.25">
      <c r="A116" s="1">
        <v>114</v>
      </c>
      <c r="B116" s="3">
        <v>40237</v>
      </c>
      <c r="C116" s="28">
        <v>3.8513586005720981</v>
      </c>
      <c r="D116" s="28">
        <v>-13.412730300821901</v>
      </c>
      <c r="E116" s="28">
        <v>40.081423871428491</v>
      </c>
      <c r="F116" s="28">
        <v>3.8513586005720981</v>
      </c>
      <c r="G116" s="28">
        <v>3.8513586005720981</v>
      </c>
      <c r="H116" s="28">
        <v>9.5513325415467545</v>
      </c>
      <c r="I116" s="28">
        <v>9.5513325415467545</v>
      </c>
      <c r="J116" s="28">
        <v>9.5513325415467545</v>
      </c>
      <c r="K116" s="28">
        <v>9.5513325415467545</v>
      </c>
      <c r="L116" s="28">
        <v>9.5513325415467545</v>
      </c>
      <c r="M116" s="28">
        <v>9.5513325415467545</v>
      </c>
      <c r="N116" s="28">
        <v>0</v>
      </c>
      <c r="O116" s="28">
        <v>0</v>
      </c>
      <c r="P116" s="28">
        <v>0</v>
      </c>
      <c r="Q116" s="28">
        <v>13.402691142118851</v>
      </c>
    </row>
    <row r="117" spans="1:17" hidden="1" x14ac:dyDescent="0.25">
      <c r="A117" s="1">
        <v>115</v>
      </c>
      <c r="B117" s="3">
        <v>40268</v>
      </c>
      <c r="C117" s="28">
        <v>3.836897571342492</v>
      </c>
      <c r="D117" s="28">
        <v>-17.081234282865289</v>
      </c>
      <c r="E117" s="28">
        <v>32.011159129056033</v>
      </c>
      <c r="F117" s="28">
        <v>3.836897571342492</v>
      </c>
      <c r="G117" s="28">
        <v>3.836897571342492</v>
      </c>
      <c r="H117" s="28">
        <v>3.317034963118052</v>
      </c>
      <c r="I117" s="28">
        <v>3.317034963118052</v>
      </c>
      <c r="J117" s="28">
        <v>3.317034963118052</v>
      </c>
      <c r="K117" s="28">
        <v>3.317034963118052</v>
      </c>
      <c r="L117" s="28">
        <v>3.317034963118052</v>
      </c>
      <c r="M117" s="28">
        <v>3.317034963118052</v>
      </c>
      <c r="N117" s="28">
        <v>0</v>
      </c>
      <c r="O117" s="28">
        <v>0</v>
      </c>
      <c r="P117" s="28">
        <v>0</v>
      </c>
      <c r="Q117" s="28">
        <v>7.1539325344605436</v>
      </c>
    </row>
    <row r="118" spans="1:17" hidden="1" x14ac:dyDescent="0.25">
      <c r="A118" s="1">
        <v>116</v>
      </c>
      <c r="B118" s="3">
        <v>40298</v>
      </c>
      <c r="C118" s="28">
        <v>3.822903026926745</v>
      </c>
      <c r="D118" s="28">
        <v>-20.485246517360029</v>
      </c>
      <c r="E118" s="28">
        <v>27.736095508638641</v>
      </c>
      <c r="F118" s="28">
        <v>3.822903026926745</v>
      </c>
      <c r="G118" s="28">
        <v>3.822903026926745</v>
      </c>
      <c r="H118" s="28">
        <v>0.42866059364573561</v>
      </c>
      <c r="I118" s="28">
        <v>0.42866059364573561</v>
      </c>
      <c r="J118" s="28">
        <v>0.42866059364573561</v>
      </c>
      <c r="K118" s="28">
        <v>0.42866059364573561</v>
      </c>
      <c r="L118" s="28">
        <v>0.42866059364573561</v>
      </c>
      <c r="M118" s="28">
        <v>0.42866059364573561</v>
      </c>
      <c r="N118" s="28">
        <v>0</v>
      </c>
      <c r="O118" s="28">
        <v>0</v>
      </c>
      <c r="P118" s="28">
        <v>0</v>
      </c>
      <c r="Q118" s="28">
        <v>4.2515636205724796</v>
      </c>
    </row>
    <row r="119" spans="1:17" hidden="1" x14ac:dyDescent="0.25">
      <c r="A119" s="1">
        <v>117</v>
      </c>
      <c r="B119" s="3">
        <v>40329</v>
      </c>
      <c r="C119" s="28">
        <v>3.8084419976971389</v>
      </c>
      <c r="D119" s="28">
        <v>-22.243561523665221</v>
      </c>
      <c r="E119" s="28">
        <v>26.835225891611859</v>
      </c>
      <c r="F119" s="28">
        <v>3.8084419976971389</v>
      </c>
      <c r="G119" s="28">
        <v>3.8084419976971389</v>
      </c>
      <c r="H119" s="28">
        <v>-2.3284666090476618</v>
      </c>
      <c r="I119" s="28">
        <v>-2.3284666090476618</v>
      </c>
      <c r="J119" s="28">
        <v>-2.3284666090476618</v>
      </c>
      <c r="K119" s="28">
        <v>-2.3284666090476618</v>
      </c>
      <c r="L119" s="28">
        <v>-2.3284666090476618</v>
      </c>
      <c r="M119" s="28">
        <v>-2.3284666090476618</v>
      </c>
      <c r="N119" s="28">
        <v>0</v>
      </c>
      <c r="O119" s="28">
        <v>0</v>
      </c>
      <c r="P119" s="28">
        <v>0</v>
      </c>
      <c r="Q119" s="28">
        <v>1.479975388649478</v>
      </c>
    </row>
    <row r="120" spans="1:17" hidden="1" x14ac:dyDescent="0.25">
      <c r="A120" s="1">
        <v>118</v>
      </c>
      <c r="B120" s="3">
        <v>40359</v>
      </c>
      <c r="C120" s="28">
        <v>3.7944474532813919</v>
      </c>
      <c r="D120" s="28">
        <v>-25.761025395769281</v>
      </c>
      <c r="E120" s="28">
        <v>23.913093484085991</v>
      </c>
      <c r="F120" s="28">
        <v>3.7944474532813919</v>
      </c>
      <c r="G120" s="28">
        <v>3.7944474532813919</v>
      </c>
      <c r="H120" s="28">
        <v>-3.7374462617806188</v>
      </c>
      <c r="I120" s="28">
        <v>-3.7374462617806188</v>
      </c>
      <c r="J120" s="28">
        <v>-3.7374462617806188</v>
      </c>
      <c r="K120" s="28">
        <v>-3.7374462617806188</v>
      </c>
      <c r="L120" s="28">
        <v>-3.7374462617806188</v>
      </c>
      <c r="M120" s="28">
        <v>-3.7374462617806188</v>
      </c>
      <c r="N120" s="28">
        <v>0</v>
      </c>
      <c r="O120" s="28">
        <v>0</v>
      </c>
      <c r="P120" s="28">
        <v>0</v>
      </c>
      <c r="Q120" s="28">
        <v>5.7001191500772652E-2</v>
      </c>
    </row>
    <row r="121" spans="1:17" hidden="1" x14ac:dyDescent="0.25">
      <c r="A121" s="1">
        <v>119</v>
      </c>
      <c r="B121" s="3">
        <v>40390</v>
      </c>
      <c r="C121" s="28">
        <v>3.7799864240517862</v>
      </c>
      <c r="D121" s="28">
        <v>-29.203518617688481</v>
      </c>
      <c r="E121" s="28">
        <v>21.240693362542</v>
      </c>
      <c r="F121" s="28">
        <v>3.7799864240517862</v>
      </c>
      <c r="G121" s="28">
        <v>3.7799864240517862</v>
      </c>
      <c r="H121" s="28">
        <v>-7.5538916612552063</v>
      </c>
      <c r="I121" s="28">
        <v>-7.5538916612552063</v>
      </c>
      <c r="J121" s="28">
        <v>-7.5538916612552063</v>
      </c>
      <c r="K121" s="28">
        <v>-7.5538916612552063</v>
      </c>
      <c r="L121" s="28">
        <v>-7.5538916612552063</v>
      </c>
      <c r="M121" s="28">
        <v>-7.5538916612552063</v>
      </c>
      <c r="N121" s="28">
        <v>0</v>
      </c>
      <c r="O121" s="28">
        <v>0</v>
      </c>
      <c r="P121" s="28">
        <v>0</v>
      </c>
      <c r="Q121" s="28">
        <v>-3.7739052372034201</v>
      </c>
    </row>
    <row r="122" spans="1:17" hidden="1" x14ac:dyDescent="0.25">
      <c r="A122" s="1">
        <v>120</v>
      </c>
      <c r="B122" s="3">
        <v>40421</v>
      </c>
      <c r="C122" s="28">
        <v>3.765525394822181</v>
      </c>
      <c r="D122" s="28">
        <v>-30.076027665609018</v>
      </c>
      <c r="E122" s="28">
        <v>20.514840863626731</v>
      </c>
      <c r="F122" s="28">
        <v>3.765525394822181</v>
      </c>
      <c r="G122" s="28">
        <v>3.765525394822181</v>
      </c>
      <c r="H122" s="28">
        <v>-8.8463702787638265</v>
      </c>
      <c r="I122" s="28">
        <v>-8.8463702787638265</v>
      </c>
      <c r="J122" s="28">
        <v>-8.8463702787638265</v>
      </c>
      <c r="K122" s="28">
        <v>-8.8463702787638265</v>
      </c>
      <c r="L122" s="28">
        <v>-8.8463702787638265</v>
      </c>
      <c r="M122" s="28">
        <v>-8.8463702787638265</v>
      </c>
      <c r="N122" s="28">
        <v>0</v>
      </c>
      <c r="O122" s="28">
        <v>0</v>
      </c>
      <c r="P122" s="28">
        <v>0</v>
      </c>
      <c r="Q122" s="28">
        <v>-5.080844883941646</v>
      </c>
    </row>
    <row r="123" spans="1:17" hidden="1" x14ac:dyDescent="0.25">
      <c r="A123" s="1">
        <v>121</v>
      </c>
      <c r="B123" s="3">
        <v>40451</v>
      </c>
      <c r="C123" s="28">
        <v>3.7515308493769761</v>
      </c>
      <c r="D123" s="28">
        <v>-28.092699070490522</v>
      </c>
      <c r="E123" s="28">
        <v>23.18937704762833</v>
      </c>
      <c r="F123" s="28">
        <v>3.7515308493769761</v>
      </c>
      <c r="G123" s="28">
        <v>3.7515308493769761</v>
      </c>
      <c r="H123" s="28">
        <v>-7.6676534442634239</v>
      </c>
      <c r="I123" s="28">
        <v>-7.6676534442634239</v>
      </c>
      <c r="J123" s="28">
        <v>-7.6676534442634239</v>
      </c>
      <c r="K123" s="28">
        <v>-7.6676534442634239</v>
      </c>
      <c r="L123" s="28">
        <v>-7.6676534442634239</v>
      </c>
      <c r="M123" s="28">
        <v>-7.6676534442634239</v>
      </c>
      <c r="N123" s="28">
        <v>0</v>
      </c>
      <c r="O123" s="28">
        <v>0</v>
      </c>
      <c r="P123" s="28">
        <v>0</v>
      </c>
      <c r="Q123" s="28">
        <v>-3.9161225948864482</v>
      </c>
    </row>
    <row r="124" spans="1:17" hidden="1" x14ac:dyDescent="0.25">
      <c r="A124" s="1">
        <v>122</v>
      </c>
      <c r="B124" s="3">
        <v>40482</v>
      </c>
      <c r="C124" s="28">
        <v>3.7370698190835969</v>
      </c>
      <c r="D124" s="28">
        <v>-25.348583313405189</v>
      </c>
      <c r="E124" s="28">
        <v>24.239980493030579</v>
      </c>
      <c r="F124" s="28">
        <v>3.7370698190835969</v>
      </c>
      <c r="G124" s="28">
        <v>3.7370698190835969</v>
      </c>
      <c r="H124" s="28">
        <v>-4.5534438695582784</v>
      </c>
      <c r="I124" s="28">
        <v>-4.5534438695582784</v>
      </c>
      <c r="J124" s="28">
        <v>-4.5534438695582784</v>
      </c>
      <c r="K124" s="28">
        <v>-4.5534438695582784</v>
      </c>
      <c r="L124" s="28">
        <v>-4.5534438695582784</v>
      </c>
      <c r="M124" s="28">
        <v>-4.5534438695582784</v>
      </c>
      <c r="N124" s="28">
        <v>0</v>
      </c>
      <c r="O124" s="28">
        <v>0</v>
      </c>
      <c r="P124" s="28">
        <v>0</v>
      </c>
      <c r="Q124" s="28">
        <v>-0.81637405047468103</v>
      </c>
    </row>
    <row r="125" spans="1:17" hidden="1" x14ac:dyDescent="0.25">
      <c r="A125" s="1">
        <v>123</v>
      </c>
      <c r="B125" s="3">
        <v>40512</v>
      </c>
      <c r="C125" s="28">
        <v>3.7230752736383921</v>
      </c>
      <c r="D125" s="28">
        <v>-20.68034752433541</v>
      </c>
      <c r="E125" s="28">
        <v>31.221486401164611</v>
      </c>
      <c r="F125" s="28">
        <v>3.7230752736383921</v>
      </c>
      <c r="G125" s="28">
        <v>3.7230752736383921</v>
      </c>
      <c r="H125" s="28">
        <v>1.6119172024331629</v>
      </c>
      <c r="I125" s="28">
        <v>1.6119172024331629</v>
      </c>
      <c r="J125" s="28">
        <v>1.6119172024331629</v>
      </c>
      <c r="K125" s="28">
        <v>1.6119172024331629</v>
      </c>
      <c r="L125" s="28">
        <v>1.6119172024331629</v>
      </c>
      <c r="M125" s="28">
        <v>1.6119172024331629</v>
      </c>
      <c r="N125" s="28">
        <v>0</v>
      </c>
      <c r="O125" s="28">
        <v>0</v>
      </c>
      <c r="P125" s="28">
        <v>0</v>
      </c>
      <c r="Q125" s="28">
        <v>5.3349924760715552</v>
      </c>
    </row>
    <row r="126" spans="1:17" hidden="1" x14ac:dyDescent="0.25">
      <c r="A126" s="1">
        <v>124</v>
      </c>
      <c r="B126" s="3">
        <v>40543</v>
      </c>
      <c r="C126" s="28">
        <v>3.7086142433450142</v>
      </c>
      <c r="D126" s="28">
        <v>-12.363735868649931</v>
      </c>
      <c r="E126" s="28">
        <v>36.615968591508832</v>
      </c>
      <c r="F126" s="28">
        <v>3.7086142433450142</v>
      </c>
      <c r="G126" s="28">
        <v>3.7086142433450142</v>
      </c>
      <c r="H126" s="28">
        <v>7.4757971164534487</v>
      </c>
      <c r="I126" s="28">
        <v>7.4757971164534487</v>
      </c>
      <c r="J126" s="28">
        <v>7.4757971164534487</v>
      </c>
      <c r="K126" s="28">
        <v>7.4757971164534487</v>
      </c>
      <c r="L126" s="28">
        <v>7.4757971164534487</v>
      </c>
      <c r="M126" s="28">
        <v>7.4757971164534487</v>
      </c>
      <c r="N126" s="28">
        <v>0</v>
      </c>
      <c r="O126" s="28">
        <v>0</v>
      </c>
      <c r="P126" s="28">
        <v>0</v>
      </c>
      <c r="Q126" s="28">
        <v>11.18441135979846</v>
      </c>
    </row>
    <row r="127" spans="1:17" hidden="1" x14ac:dyDescent="0.25">
      <c r="A127" s="1">
        <v>125</v>
      </c>
      <c r="B127" s="3">
        <v>40574</v>
      </c>
      <c r="C127" s="28">
        <v>3.694153213051635</v>
      </c>
      <c r="D127" s="28">
        <v>-9.2238462355079864</v>
      </c>
      <c r="E127" s="28">
        <v>39.676560639506448</v>
      </c>
      <c r="F127" s="28">
        <v>3.6941532130516359</v>
      </c>
      <c r="G127" s="28">
        <v>3.6941532130516359</v>
      </c>
      <c r="H127" s="28">
        <v>10.194334324801019</v>
      </c>
      <c r="I127" s="28">
        <v>10.194334324801019</v>
      </c>
      <c r="J127" s="28">
        <v>10.194334324801019</v>
      </c>
      <c r="K127" s="28">
        <v>10.194334324801019</v>
      </c>
      <c r="L127" s="28">
        <v>10.194334324801019</v>
      </c>
      <c r="M127" s="28">
        <v>10.194334324801019</v>
      </c>
      <c r="N127" s="28">
        <v>0</v>
      </c>
      <c r="O127" s="28">
        <v>0</v>
      </c>
      <c r="P127" s="28">
        <v>0</v>
      </c>
      <c r="Q127" s="28">
        <v>13.88848753785266</v>
      </c>
    </row>
    <row r="128" spans="1:17" hidden="1" x14ac:dyDescent="0.25">
      <c r="A128" s="1">
        <v>126</v>
      </c>
      <c r="B128" s="3">
        <v>40602</v>
      </c>
      <c r="C128" s="28">
        <v>3.6810916373027771</v>
      </c>
      <c r="D128" s="28">
        <v>-12.29532989510062</v>
      </c>
      <c r="E128" s="28">
        <v>37.759480638998298</v>
      </c>
      <c r="F128" s="28">
        <v>3.6810916373027771</v>
      </c>
      <c r="G128" s="28">
        <v>3.6810916373027771</v>
      </c>
      <c r="H128" s="28">
        <v>9.358768158459462</v>
      </c>
      <c r="I128" s="28">
        <v>9.358768158459462</v>
      </c>
      <c r="J128" s="28">
        <v>9.358768158459462</v>
      </c>
      <c r="K128" s="28">
        <v>9.358768158459462</v>
      </c>
      <c r="L128" s="28">
        <v>9.358768158459462</v>
      </c>
      <c r="M128" s="28">
        <v>9.358768158459462</v>
      </c>
      <c r="N128" s="28">
        <v>0</v>
      </c>
      <c r="O128" s="28">
        <v>0</v>
      </c>
      <c r="P128" s="28">
        <v>0</v>
      </c>
      <c r="Q128" s="28">
        <v>13.03985979576224</v>
      </c>
    </row>
    <row r="129" spans="1:17" hidden="1" x14ac:dyDescent="0.25">
      <c r="A129" s="1">
        <v>127</v>
      </c>
      <c r="B129" s="3">
        <v>40633</v>
      </c>
      <c r="C129" s="28">
        <v>3.6666306049199759</v>
      </c>
      <c r="D129" s="28">
        <v>-17.918460167501241</v>
      </c>
      <c r="E129" s="28">
        <v>31.680965534565949</v>
      </c>
      <c r="F129" s="28">
        <v>3.6666306049199759</v>
      </c>
      <c r="G129" s="28">
        <v>3.6666306049199759</v>
      </c>
      <c r="H129" s="28">
        <v>3.4502530865564882</v>
      </c>
      <c r="I129" s="28">
        <v>3.4502530865564882</v>
      </c>
      <c r="J129" s="28">
        <v>3.4502530865564882</v>
      </c>
      <c r="K129" s="28">
        <v>3.4502530865564882</v>
      </c>
      <c r="L129" s="28">
        <v>3.4502530865564882</v>
      </c>
      <c r="M129" s="28">
        <v>3.4502530865564882</v>
      </c>
      <c r="N129" s="28">
        <v>0</v>
      </c>
      <c r="O129" s="28">
        <v>0</v>
      </c>
      <c r="P129" s="28">
        <v>0</v>
      </c>
      <c r="Q129" s="28">
        <v>7.1168836914764633</v>
      </c>
    </row>
    <row r="130" spans="1:17" hidden="1" x14ac:dyDescent="0.25">
      <c r="A130" s="1">
        <v>128</v>
      </c>
      <c r="B130" s="3">
        <v>40663</v>
      </c>
      <c r="C130" s="28">
        <v>3.652636057452749</v>
      </c>
      <c r="D130" s="28">
        <v>-20.69528109211733</v>
      </c>
      <c r="E130" s="28">
        <v>28.037986685525208</v>
      </c>
      <c r="F130" s="28">
        <v>3.652636057452749</v>
      </c>
      <c r="G130" s="28">
        <v>3.652636057452749</v>
      </c>
      <c r="H130" s="28">
        <v>0.35613775250300722</v>
      </c>
      <c r="I130" s="28">
        <v>0.35613775250300722</v>
      </c>
      <c r="J130" s="28">
        <v>0.35613775250300722</v>
      </c>
      <c r="K130" s="28">
        <v>0.35613775250300722</v>
      </c>
      <c r="L130" s="28">
        <v>0.35613775250300722</v>
      </c>
      <c r="M130" s="28">
        <v>0.35613775250300722</v>
      </c>
      <c r="N130" s="28">
        <v>0</v>
      </c>
      <c r="O130" s="28">
        <v>0</v>
      </c>
      <c r="P130" s="28">
        <v>0</v>
      </c>
      <c r="Q130" s="28">
        <v>4.0087738099557546</v>
      </c>
    </row>
    <row r="131" spans="1:17" hidden="1" x14ac:dyDescent="0.25">
      <c r="A131" s="1">
        <v>129</v>
      </c>
      <c r="B131" s="3">
        <v>40694</v>
      </c>
      <c r="C131" s="28">
        <v>3.6381750250699461</v>
      </c>
      <c r="D131" s="28">
        <v>-24.081112685014311</v>
      </c>
      <c r="E131" s="28">
        <v>25.458791413443642</v>
      </c>
      <c r="F131" s="28">
        <v>3.6381750250699461</v>
      </c>
      <c r="G131" s="28">
        <v>3.6381750250699461</v>
      </c>
      <c r="H131" s="28">
        <v>-2.256091509475286</v>
      </c>
      <c r="I131" s="28">
        <v>-2.256091509475286</v>
      </c>
      <c r="J131" s="28">
        <v>-2.256091509475286</v>
      </c>
      <c r="K131" s="28">
        <v>-2.256091509475286</v>
      </c>
      <c r="L131" s="28">
        <v>-2.256091509475286</v>
      </c>
      <c r="M131" s="28">
        <v>-2.256091509475286</v>
      </c>
      <c r="N131" s="28">
        <v>0</v>
      </c>
      <c r="O131" s="28">
        <v>0</v>
      </c>
      <c r="P131" s="28">
        <v>0</v>
      </c>
      <c r="Q131" s="28">
        <v>1.38208351559466</v>
      </c>
    </row>
    <row r="132" spans="1:17" hidden="1" x14ac:dyDescent="0.25">
      <c r="A132" s="1">
        <v>130</v>
      </c>
      <c r="B132" s="3">
        <v>40724</v>
      </c>
      <c r="C132" s="28">
        <v>3.6241804776027191</v>
      </c>
      <c r="D132" s="28">
        <v>-24.85630989579986</v>
      </c>
      <c r="E132" s="28">
        <v>23.094737254903709</v>
      </c>
      <c r="F132" s="28">
        <v>3.6241804776027191</v>
      </c>
      <c r="G132" s="28">
        <v>3.6241804776027191</v>
      </c>
      <c r="H132" s="28">
        <v>-3.7578898349094332</v>
      </c>
      <c r="I132" s="28">
        <v>-3.7578898349094332</v>
      </c>
      <c r="J132" s="28">
        <v>-3.7578898349094332</v>
      </c>
      <c r="K132" s="28">
        <v>-3.7578898349094332</v>
      </c>
      <c r="L132" s="28">
        <v>-3.7578898349094332</v>
      </c>
      <c r="M132" s="28">
        <v>-3.7578898349094332</v>
      </c>
      <c r="N132" s="28">
        <v>0</v>
      </c>
      <c r="O132" s="28">
        <v>0</v>
      </c>
      <c r="P132" s="28">
        <v>0</v>
      </c>
      <c r="Q132" s="28">
        <v>-0.1337093573067136</v>
      </c>
    </row>
    <row r="133" spans="1:17" hidden="1" x14ac:dyDescent="0.25">
      <c r="A133" s="1">
        <v>131</v>
      </c>
      <c r="B133" s="3">
        <v>40755</v>
      </c>
      <c r="C133" s="28">
        <v>3.6097194452199179</v>
      </c>
      <c r="D133" s="28">
        <v>-28.94594621717399</v>
      </c>
      <c r="E133" s="28">
        <v>20.154919696514501</v>
      </c>
      <c r="F133" s="28">
        <v>3.6097194452199179</v>
      </c>
      <c r="G133" s="28">
        <v>3.6097194452199179</v>
      </c>
      <c r="H133" s="28">
        <v>-7.5414233183130506</v>
      </c>
      <c r="I133" s="28">
        <v>-7.5414233183130506</v>
      </c>
      <c r="J133" s="28">
        <v>-7.5414233183130506</v>
      </c>
      <c r="K133" s="28">
        <v>-7.5414233183130506</v>
      </c>
      <c r="L133" s="28">
        <v>-7.5414233183130506</v>
      </c>
      <c r="M133" s="28">
        <v>-7.5414233183130506</v>
      </c>
      <c r="N133" s="28">
        <v>0</v>
      </c>
      <c r="O133" s="28">
        <v>0</v>
      </c>
      <c r="P133" s="28">
        <v>0</v>
      </c>
      <c r="Q133" s="28">
        <v>-3.9317038730931322</v>
      </c>
    </row>
    <row r="134" spans="1:17" hidden="1" x14ac:dyDescent="0.25">
      <c r="A134" s="1">
        <v>132</v>
      </c>
      <c r="B134" s="3">
        <v>40786</v>
      </c>
      <c r="C134" s="28">
        <v>3.5952584128371159</v>
      </c>
      <c r="D134" s="28">
        <v>-29.884568165740319</v>
      </c>
      <c r="E134" s="28">
        <v>20.960444473938541</v>
      </c>
      <c r="F134" s="28">
        <v>3.5952584128371159</v>
      </c>
      <c r="G134" s="28">
        <v>3.5952584128371159</v>
      </c>
      <c r="H134" s="28">
        <v>-8.6859493734407547</v>
      </c>
      <c r="I134" s="28">
        <v>-8.6859493734407547</v>
      </c>
      <c r="J134" s="28">
        <v>-8.6859493734407547</v>
      </c>
      <c r="K134" s="28">
        <v>-8.6859493734407547</v>
      </c>
      <c r="L134" s="28">
        <v>-8.6859493734407547</v>
      </c>
      <c r="M134" s="28">
        <v>-8.6859493734407547</v>
      </c>
      <c r="N134" s="28">
        <v>0</v>
      </c>
      <c r="O134" s="28">
        <v>0</v>
      </c>
      <c r="P134" s="28">
        <v>0</v>
      </c>
      <c r="Q134" s="28">
        <v>-5.0906909606036379</v>
      </c>
    </row>
    <row r="135" spans="1:17" hidden="1" x14ac:dyDescent="0.25">
      <c r="A135" s="1">
        <v>133</v>
      </c>
      <c r="B135" s="3">
        <v>40816</v>
      </c>
      <c r="C135" s="28">
        <v>3.5812638653698889</v>
      </c>
      <c r="D135" s="28">
        <v>-29.30245110585863</v>
      </c>
      <c r="E135" s="28">
        <v>19.26104844568501</v>
      </c>
      <c r="F135" s="28">
        <v>3.5812638653698889</v>
      </c>
      <c r="G135" s="28">
        <v>3.5812638653698889</v>
      </c>
      <c r="H135" s="28">
        <v>-7.8034186382798776</v>
      </c>
      <c r="I135" s="28">
        <v>-7.8034186382798776</v>
      </c>
      <c r="J135" s="28">
        <v>-7.8034186382798776</v>
      </c>
      <c r="K135" s="28">
        <v>-7.8034186382798776</v>
      </c>
      <c r="L135" s="28">
        <v>-7.8034186382798776</v>
      </c>
      <c r="M135" s="28">
        <v>-7.8034186382798776</v>
      </c>
      <c r="N135" s="28">
        <v>0</v>
      </c>
      <c r="O135" s="28">
        <v>0</v>
      </c>
      <c r="P135" s="28">
        <v>0</v>
      </c>
      <c r="Q135" s="28">
        <v>-4.2221547729099882</v>
      </c>
    </row>
    <row r="136" spans="1:17" hidden="1" x14ac:dyDescent="0.25">
      <c r="A136" s="1">
        <v>134</v>
      </c>
      <c r="B136" s="3">
        <v>40847</v>
      </c>
      <c r="C136" s="28">
        <v>3.5668028326840568</v>
      </c>
      <c r="D136" s="28">
        <v>-26.109099175479841</v>
      </c>
      <c r="E136" s="28">
        <v>22.568891312320989</v>
      </c>
      <c r="F136" s="28">
        <v>3.5668028326840568</v>
      </c>
      <c r="G136" s="28">
        <v>3.5668028326840568</v>
      </c>
      <c r="H136" s="28">
        <v>-4.5436441600280268</v>
      </c>
      <c r="I136" s="28">
        <v>-4.5436441600280268</v>
      </c>
      <c r="J136" s="28">
        <v>-4.5436441600280268</v>
      </c>
      <c r="K136" s="28">
        <v>-4.5436441600280268</v>
      </c>
      <c r="L136" s="28">
        <v>-4.5436441600280268</v>
      </c>
      <c r="M136" s="28">
        <v>-4.5436441600280268</v>
      </c>
      <c r="N136" s="28">
        <v>0</v>
      </c>
      <c r="O136" s="28">
        <v>0</v>
      </c>
      <c r="P136" s="28">
        <v>0</v>
      </c>
      <c r="Q136" s="28">
        <v>-0.97684132734397</v>
      </c>
    </row>
    <row r="137" spans="1:17" hidden="1" x14ac:dyDescent="0.25">
      <c r="A137" s="1">
        <v>135</v>
      </c>
      <c r="B137" s="3">
        <v>40877</v>
      </c>
      <c r="C137" s="28">
        <v>3.5528082849235738</v>
      </c>
      <c r="D137" s="28">
        <v>-20.701309482490821</v>
      </c>
      <c r="E137" s="28">
        <v>29.021704653526889</v>
      </c>
      <c r="F137" s="28">
        <v>3.5528082849235738</v>
      </c>
      <c r="G137" s="28">
        <v>3.5528082849235738</v>
      </c>
      <c r="H137" s="28">
        <v>1.4404317286904289</v>
      </c>
      <c r="I137" s="28">
        <v>1.4404317286904289</v>
      </c>
      <c r="J137" s="28">
        <v>1.4404317286904289</v>
      </c>
      <c r="K137" s="28">
        <v>1.4404317286904289</v>
      </c>
      <c r="L137" s="28">
        <v>1.4404317286904289</v>
      </c>
      <c r="M137" s="28">
        <v>1.4404317286904289</v>
      </c>
      <c r="N137" s="28">
        <v>0</v>
      </c>
      <c r="O137" s="28">
        <v>0</v>
      </c>
      <c r="P137" s="28">
        <v>0</v>
      </c>
      <c r="Q137" s="28">
        <v>4.9932400136140016</v>
      </c>
    </row>
    <row r="138" spans="1:17" hidden="1" x14ac:dyDescent="0.25">
      <c r="A138" s="1">
        <v>136</v>
      </c>
      <c r="B138" s="3">
        <v>40908</v>
      </c>
      <c r="C138" s="28">
        <v>3.5383472522377408</v>
      </c>
      <c r="D138" s="28">
        <v>-13.67324592263653</v>
      </c>
      <c r="E138" s="28">
        <v>37.961617971623014</v>
      </c>
      <c r="F138" s="28">
        <v>3.5383472522377408</v>
      </c>
      <c r="G138" s="28">
        <v>3.5383472522377408</v>
      </c>
      <c r="H138" s="28">
        <v>7.3751889935135466</v>
      </c>
      <c r="I138" s="28">
        <v>7.3751889935135466</v>
      </c>
      <c r="J138" s="28">
        <v>7.3751889935135466</v>
      </c>
      <c r="K138" s="28">
        <v>7.3751889935135466</v>
      </c>
      <c r="L138" s="28">
        <v>7.3751889935135466</v>
      </c>
      <c r="M138" s="28">
        <v>7.3751889935135466</v>
      </c>
      <c r="N138" s="28">
        <v>0</v>
      </c>
      <c r="O138" s="28">
        <v>0</v>
      </c>
      <c r="P138" s="28">
        <v>0</v>
      </c>
      <c r="Q138" s="28">
        <v>10.91353624575129</v>
      </c>
    </row>
    <row r="139" spans="1:17" hidden="1" x14ac:dyDescent="0.25">
      <c r="A139" s="1">
        <v>137</v>
      </c>
      <c r="B139" s="3">
        <v>40939</v>
      </c>
      <c r="C139" s="28">
        <v>3.5238862195519092</v>
      </c>
      <c r="D139" s="28">
        <v>-9.3102493461175797</v>
      </c>
      <c r="E139" s="28">
        <v>38.796887473788537</v>
      </c>
      <c r="F139" s="28">
        <v>3.5238862195519078</v>
      </c>
      <c r="G139" s="28">
        <v>3.5238862195519078</v>
      </c>
      <c r="H139" s="28">
        <v>10.48653061658902</v>
      </c>
      <c r="I139" s="28">
        <v>10.48653061658902</v>
      </c>
      <c r="J139" s="28">
        <v>10.48653061658902</v>
      </c>
      <c r="K139" s="28">
        <v>10.48653061658902</v>
      </c>
      <c r="L139" s="28">
        <v>10.48653061658902</v>
      </c>
      <c r="M139" s="28">
        <v>10.48653061658902</v>
      </c>
      <c r="N139" s="28">
        <v>0</v>
      </c>
      <c r="O139" s="28">
        <v>0</v>
      </c>
      <c r="P139" s="28">
        <v>0</v>
      </c>
      <c r="Q139" s="28">
        <v>14.01041683614093</v>
      </c>
    </row>
    <row r="140" spans="1:17" hidden="1" x14ac:dyDescent="0.25">
      <c r="A140" s="1">
        <v>138</v>
      </c>
      <c r="B140" s="3">
        <v>40968</v>
      </c>
      <c r="C140" s="28">
        <v>3.5103581567167752</v>
      </c>
      <c r="D140" s="28">
        <v>-10.827728842025881</v>
      </c>
      <c r="E140" s="28">
        <v>37.515694428987032</v>
      </c>
      <c r="F140" s="28">
        <v>3.5103581567167752</v>
      </c>
      <c r="G140" s="28">
        <v>3.5103581567167752</v>
      </c>
      <c r="H140" s="28">
        <v>9.9268677515992838</v>
      </c>
      <c r="I140" s="28">
        <v>9.9268677515992838</v>
      </c>
      <c r="J140" s="28">
        <v>9.9268677515992838</v>
      </c>
      <c r="K140" s="28">
        <v>9.9268677515992838</v>
      </c>
      <c r="L140" s="28">
        <v>9.9268677515992838</v>
      </c>
      <c r="M140" s="28">
        <v>9.9268677515992838</v>
      </c>
      <c r="N140" s="28">
        <v>0</v>
      </c>
      <c r="O140" s="28">
        <v>0</v>
      </c>
      <c r="P140" s="28">
        <v>0</v>
      </c>
      <c r="Q140" s="28">
        <v>13.43722590831606</v>
      </c>
    </row>
    <row r="141" spans="1:17" hidden="1" x14ac:dyDescent="0.25">
      <c r="A141" s="1">
        <v>139</v>
      </c>
      <c r="B141" s="3">
        <v>40999</v>
      </c>
      <c r="C141" s="28">
        <v>3.4958971240309422</v>
      </c>
      <c r="D141" s="28">
        <v>-17.993058269213389</v>
      </c>
      <c r="E141" s="28">
        <v>32.391074443757759</v>
      </c>
      <c r="F141" s="28">
        <v>3.4958971240309422</v>
      </c>
      <c r="G141" s="28">
        <v>3.4958971240309422</v>
      </c>
      <c r="H141" s="28">
        <v>3.0543882291917499</v>
      </c>
      <c r="I141" s="28">
        <v>3.0543882291917499</v>
      </c>
      <c r="J141" s="28">
        <v>3.0543882291917499</v>
      </c>
      <c r="K141" s="28">
        <v>3.0543882291917499</v>
      </c>
      <c r="L141" s="28">
        <v>3.0543882291917499</v>
      </c>
      <c r="M141" s="28">
        <v>3.0543882291917499</v>
      </c>
      <c r="N141" s="28">
        <v>0</v>
      </c>
      <c r="O141" s="28">
        <v>0</v>
      </c>
      <c r="P141" s="28">
        <v>0</v>
      </c>
      <c r="Q141" s="28">
        <v>6.5502853532226926</v>
      </c>
    </row>
    <row r="142" spans="1:17" hidden="1" x14ac:dyDescent="0.25">
      <c r="A142" s="1">
        <v>140</v>
      </c>
      <c r="B142" s="3">
        <v>41029</v>
      </c>
      <c r="C142" s="28">
        <v>3.4819025745098302</v>
      </c>
      <c r="D142" s="28">
        <v>-22.101033290811021</v>
      </c>
      <c r="E142" s="28">
        <v>28.71364314030772</v>
      </c>
      <c r="F142" s="28">
        <v>3.4819025745098302</v>
      </c>
      <c r="G142" s="28">
        <v>3.4819025745098302</v>
      </c>
      <c r="H142" s="28">
        <v>0.57349608869160085</v>
      </c>
      <c r="I142" s="28">
        <v>0.57349608869160085</v>
      </c>
      <c r="J142" s="28">
        <v>0.57349608869160085</v>
      </c>
      <c r="K142" s="28">
        <v>0.57349608869160085</v>
      </c>
      <c r="L142" s="28">
        <v>0.57349608869160085</v>
      </c>
      <c r="M142" s="28">
        <v>0.57349608869160085</v>
      </c>
      <c r="N142" s="28">
        <v>0</v>
      </c>
      <c r="O142" s="28">
        <v>0</v>
      </c>
      <c r="P142" s="28">
        <v>0</v>
      </c>
      <c r="Q142" s="28">
        <v>4.0553986632014309</v>
      </c>
    </row>
    <row r="143" spans="1:17" hidden="1" x14ac:dyDescent="0.25">
      <c r="A143" s="1">
        <v>141</v>
      </c>
      <c r="B143" s="3">
        <v>41060</v>
      </c>
      <c r="C143" s="28">
        <v>3.467441540004681</v>
      </c>
      <c r="D143" s="28">
        <v>-23.456403961506268</v>
      </c>
      <c r="E143" s="28">
        <v>24.8869714308296</v>
      </c>
      <c r="F143" s="28">
        <v>3.467441540004681</v>
      </c>
      <c r="G143" s="28">
        <v>3.467441540004681</v>
      </c>
      <c r="H143" s="28">
        <v>-2.4700973425903561</v>
      </c>
      <c r="I143" s="28">
        <v>-2.4700973425903561</v>
      </c>
      <c r="J143" s="28">
        <v>-2.4700973425903561</v>
      </c>
      <c r="K143" s="28">
        <v>-2.4700973425903561</v>
      </c>
      <c r="L143" s="28">
        <v>-2.4700973425903561</v>
      </c>
      <c r="M143" s="28">
        <v>-2.4700973425903561</v>
      </c>
      <c r="N143" s="28">
        <v>0</v>
      </c>
      <c r="O143" s="28">
        <v>0</v>
      </c>
      <c r="P143" s="28">
        <v>0</v>
      </c>
      <c r="Q143" s="28">
        <v>0.99734419741432534</v>
      </c>
    </row>
    <row r="144" spans="1:17" hidden="1" x14ac:dyDescent="0.25">
      <c r="A144" s="1">
        <v>142</v>
      </c>
      <c r="B144" s="3">
        <v>41090</v>
      </c>
      <c r="C144" s="28">
        <v>3.4534469904835698</v>
      </c>
      <c r="D144" s="28">
        <v>-25.768789977284051</v>
      </c>
      <c r="E144" s="28">
        <v>21.83731129775142</v>
      </c>
      <c r="F144" s="28">
        <v>3.4534469904835698</v>
      </c>
      <c r="G144" s="28">
        <v>3.4534469904835698</v>
      </c>
      <c r="H144" s="28">
        <v>-3.6972755918992779</v>
      </c>
      <c r="I144" s="28">
        <v>-3.6972755918992779</v>
      </c>
      <c r="J144" s="28">
        <v>-3.6972755918992779</v>
      </c>
      <c r="K144" s="28">
        <v>-3.6972755918992779</v>
      </c>
      <c r="L144" s="28">
        <v>-3.6972755918992779</v>
      </c>
      <c r="M144" s="28">
        <v>-3.6972755918992779</v>
      </c>
      <c r="N144" s="28">
        <v>0</v>
      </c>
      <c r="O144" s="28">
        <v>0</v>
      </c>
      <c r="P144" s="28">
        <v>0</v>
      </c>
      <c r="Q144" s="28">
        <v>-0.24382860141570811</v>
      </c>
    </row>
    <row r="145" spans="1:17" hidden="1" x14ac:dyDescent="0.25">
      <c r="A145" s="1">
        <v>143</v>
      </c>
      <c r="B145" s="3">
        <v>41121</v>
      </c>
      <c r="C145" s="28">
        <v>3.438985955978421</v>
      </c>
      <c r="D145" s="28">
        <v>-29.14180081082278</v>
      </c>
      <c r="E145" s="28">
        <v>21.60000121526663</v>
      </c>
      <c r="F145" s="28">
        <v>3.438985955978421</v>
      </c>
      <c r="G145" s="28">
        <v>3.438985955978421</v>
      </c>
      <c r="H145" s="28">
        <v>-7.5711321569562093</v>
      </c>
      <c r="I145" s="28">
        <v>-7.5711321569562093</v>
      </c>
      <c r="J145" s="28">
        <v>-7.5711321569562093</v>
      </c>
      <c r="K145" s="28">
        <v>-7.5711321569562093</v>
      </c>
      <c r="L145" s="28">
        <v>-7.5711321569562093</v>
      </c>
      <c r="M145" s="28">
        <v>-7.5711321569562093</v>
      </c>
      <c r="N145" s="28">
        <v>0</v>
      </c>
      <c r="O145" s="28">
        <v>0</v>
      </c>
      <c r="P145" s="28">
        <v>0</v>
      </c>
      <c r="Q145" s="28">
        <v>-4.1321462009777887</v>
      </c>
    </row>
    <row r="146" spans="1:17" hidden="1" x14ac:dyDescent="0.25">
      <c r="A146" s="1">
        <v>144</v>
      </c>
      <c r="B146" s="3">
        <v>41152</v>
      </c>
      <c r="C146" s="28">
        <v>3.4245249214732718</v>
      </c>
      <c r="D146" s="28">
        <v>-29.603885051628851</v>
      </c>
      <c r="E146" s="28">
        <v>18.624600673798991</v>
      </c>
      <c r="F146" s="28">
        <v>3.4245249214732718</v>
      </c>
      <c r="G146" s="28">
        <v>3.4245249214732718</v>
      </c>
      <c r="H146" s="28">
        <v>-9.1701835214171989</v>
      </c>
      <c r="I146" s="28">
        <v>-9.1701835214171989</v>
      </c>
      <c r="J146" s="28">
        <v>-9.1701835214171989</v>
      </c>
      <c r="K146" s="28">
        <v>-9.1701835214171989</v>
      </c>
      <c r="L146" s="28">
        <v>-9.1701835214171989</v>
      </c>
      <c r="M146" s="28">
        <v>-9.1701835214171989</v>
      </c>
      <c r="N146" s="28">
        <v>0</v>
      </c>
      <c r="O146" s="28">
        <v>0</v>
      </c>
      <c r="P146" s="28">
        <v>0</v>
      </c>
      <c r="Q146" s="28">
        <v>-5.7456585999439271</v>
      </c>
    </row>
    <row r="147" spans="1:17" hidden="1" x14ac:dyDescent="0.25">
      <c r="A147" s="1">
        <v>145</v>
      </c>
      <c r="B147" s="3">
        <v>41182</v>
      </c>
      <c r="C147" s="28">
        <v>3.4105303719521598</v>
      </c>
      <c r="D147" s="28">
        <v>-27.245726869617219</v>
      </c>
      <c r="E147" s="28">
        <v>20.86406808580913</v>
      </c>
      <c r="F147" s="28">
        <v>3.4105303719521598</v>
      </c>
      <c r="G147" s="28">
        <v>3.4105303719521598</v>
      </c>
      <c r="H147" s="28">
        <v>-7.4021379109078298</v>
      </c>
      <c r="I147" s="28">
        <v>-7.4021379109078298</v>
      </c>
      <c r="J147" s="28">
        <v>-7.4021379109078298</v>
      </c>
      <c r="K147" s="28">
        <v>-7.4021379109078298</v>
      </c>
      <c r="L147" s="28">
        <v>-7.4021379109078298</v>
      </c>
      <c r="M147" s="28">
        <v>-7.4021379109078298</v>
      </c>
      <c r="N147" s="28">
        <v>0</v>
      </c>
      <c r="O147" s="28">
        <v>0</v>
      </c>
      <c r="P147" s="28">
        <v>0</v>
      </c>
      <c r="Q147" s="28">
        <v>-3.99160753895567</v>
      </c>
    </row>
    <row r="148" spans="1:17" hidden="1" x14ac:dyDescent="0.25">
      <c r="A148" s="1">
        <v>146</v>
      </c>
      <c r="B148" s="3">
        <v>41213</v>
      </c>
      <c r="C148" s="28">
        <v>3.396069337447011</v>
      </c>
      <c r="D148" s="28">
        <v>-25.809626506688041</v>
      </c>
      <c r="E148" s="28">
        <v>23.671119296037009</v>
      </c>
      <c r="F148" s="28">
        <v>3.396069337447011</v>
      </c>
      <c r="G148" s="28">
        <v>3.396069337447011</v>
      </c>
      <c r="H148" s="28">
        <v>-4.5740533645991936</v>
      </c>
      <c r="I148" s="28">
        <v>-4.5740533645991936</v>
      </c>
      <c r="J148" s="28">
        <v>-4.5740533645991936</v>
      </c>
      <c r="K148" s="28">
        <v>-4.5740533645991936</v>
      </c>
      <c r="L148" s="28">
        <v>-4.5740533645991936</v>
      </c>
      <c r="M148" s="28">
        <v>-4.5740533645991936</v>
      </c>
      <c r="N148" s="28">
        <v>0</v>
      </c>
      <c r="O148" s="28">
        <v>0</v>
      </c>
      <c r="P148" s="28">
        <v>0</v>
      </c>
      <c r="Q148" s="28">
        <v>-1.1779840271521831</v>
      </c>
    </row>
    <row r="149" spans="1:17" hidden="1" x14ac:dyDescent="0.25">
      <c r="A149" s="1">
        <v>147</v>
      </c>
      <c r="B149" s="3">
        <v>41243</v>
      </c>
      <c r="C149" s="28">
        <v>3.3820747878340449</v>
      </c>
      <c r="D149" s="28">
        <v>-18.97126722341606</v>
      </c>
      <c r="E149" s="28">
        <v>31.015940084218808</v>
      </c>
      <c r="F149" s="28">
        <v>3.3820747878340449</v>
      </c>
      <c r="G149" s="28">
        <v>3.3820747878340449</v>
      </c>
      <c r="H149" s="28">
        <v>1.954858994757549</v>
      </c>
      <c r="I149" s="28">
        <v>1.954858994757549</v>
      </c>
      <c r="J149" s="28">
        <v>1.954858994757549</v>
      </c>
      <c r="K149" s="28">
        <v>1.954858994757549</v>
      </c>
      <c r="L149" s="28">
        <v>1.954858994757549</v>
      </c>
      <c r="M149" s="28">
        <v>1.954858994757549</v>
      </c>
      <c r="N149" s="28">
        <v>0</v>
      </c>
      <c r="O149" s="28">
        <v>0</v>
      </c>
      <c r="P149" s="28">
        <v>0</v>
      </c>
      <c r="Q149" s="28">
        <v>5.3369337825915943</v>
      </c>
    </row>
    <row r="150" spans="1:17" hidden="1" x14ac:dyDescent="0.25">
      <c r="A150" s="1">
        <v>148</v>
      </c>
      <c r="B150" s="3">
        <v>41274</v>
      </c>
      <c r="C150" s="28">
        <v>3.3676137532339792</v>
      </c>
      <c r="D150" s="28">
        <v>-12.658502306478811</v>
      </c>
      <c r="E150" s="28">
        <v>35.612060872502497</v>
      </c>
      <c r="F150" s="28">
        <v>3.3676137532339792</v>
      </c>
      <c r="G150" s="28">
        <v>3.3676137532339792</v>
      </c>
      <c r="H150" s="28">
        <v>7.6921985251841649</v>
      </c>
      <c r="I150" s="28">
        <v>7.6921985251841649</v>
      </c>
      <c r="J150" s="28">
        <v>7.6921985251841649</v>
      </c>
      <c r="K150" s="28">
        <v>7.6921985251841649</v>
      </c>
      <c r="L150" s="28">
        <v>7.6921985251841649</v>
      </c>
      <c r="M150" s="28">
        <v>7.6921985251841649</v>
      </c>
      <c r="N150" s="28">
        <v>0</v>
      </c>
      <c r="O150" s="28">
        <v>0</v>
      </c>
      <c r="P150" s="28">
        <v>0</v>
      </c>
      <c r="Q150" s="28">
        <v>11.059812278418139</v>
      </c>
    </row>
    <row r="151" spans="1:17" hidden="1" x14ac:dyDescent="0.25">
      <c r="A151" s="1">
        <v>149</v>
      </c>
      <c r="B151" s="3">
        <v>41305</v>
      </c>
      <c r="C151" s="28">
        <v>3.3531527186339138</v>
      </c>
      <c r="D151" s="28">
        <v>-10.624075304854751</v>
      </c>
      <c r="E151" s="28">
        <v>37.928367590675563</v>
      </c>
      <c r="F151" s="28">
        <v>3.3531527186339138</v>
      </c>
      <c r="G151" s="28">
        <v>3.3531527186339138</v>
      </c>
      <c r="H151" s="28">
        <v>9.6081806829374816</v>
      </c>
      <c r="I151" s="28">
        <v>9.6081806829374816</v>
      </c>
      <c r="J151" s="28">
        <v>9.6081806829374816</v>
      </c>
      <c r="K151" s="28">
        <v>9.6081806829374816</v>
      </c>
      <c r="L151" s="28">
        <v>9.6081806829374816</v>
      </c>
      <c r="M151" s="28">
        <v>9.6081806829374816</v>
      </c>
      <c r="N151" s="28">
        <v>0</v>
      </c>
      <c r="O151" s="28">
        <v>0</v>
      </c>
      <c r="P151" s="28">
        <v>0</v>
      </c>
      <c r="Q151" s="28">
        <v>12.961333401571389</v>
      </c>
    </row>
    <row r="152" spans="1:17" hidden="1" x14ac:dyDescent="0.25">
      <c r="A152" s="1">
        <v>150</v>
      </c>
      <c r="B152" s="3">
        <v>41333</v>
      </c>
      <c r="C152" s="28">
        <v>3.3400911389951449</v>
      </c>
      <c r="D152" s="28">
        <v>-12.418253892144969</v>
      </c>
      <c r="E152" s="28">
        <v>36.86044972924249</v>
      </c>
      <c r="F152" s="28">
        <v>3.3400911389951449</v>
      </c>
      <c r="G152" s="28">
        <v>3.3400911389951449</v>
      </c>
      <c r="H152" s="28">
        <v>9.7407559622286488</v>
      </c>
      <c r="I152" s="28">
        <v>9.7407559622286488</v>
      </c>
      <c r="J152" s="28">
        <v>9.7407559622286488</v>
      </c>
      <c r="K152" s="28">
        <v>9.7407559622286488</v>
      </c>
      <c r="L152" s="28">
        <v>9.7407559622286488</v>
      </c>
      <c r="M152" s="28">
        <v>9.7407559622286488</v>
      </c>
      <c r="N152" s="28">
        <v>0</v>
      </c>
      <c r="O152" s="28">
        <v>0</v>
      </c>
      <c r="P152" s="28">
        <v>0</v>
      </c>
      <c r="Q152" s="28">
        <v>13.080847101223791</v>
      </c>
    </row>
    <row r="153" spans="1:17" hidden="1" x14ac:dyDescent="0.25">
      <c r="A153" s="1">
        <v>151</v>
      </c>
      <c r="B153" s="3">
        <v>41364</v>
      </c>
      <c r="C153" s="28">
        <v>3.32563010439508</v>
      </c>
      <c r="D153" s="28">
        <v>-17.742269201469441</v>
      </c>
      <c r="E153" s="28">
        <v>30.33278765517559</v>
      </c>
      <c r="F153" s="28">
        <v>3.32563010439508</v>
      </c>
      <c r="G153" s="28">
        <v>3.32563010439508</v>
      </c>
      <c r="H153" s="28">
        <v>3.185072541373561</v>
      </c>
      <c r="I153" s="28">
        <v>3.185072541373561</v>
      </c>
      <c r="J153" s="28">
        <v>3.185072541373561</v>
      </c>
      <c r="K153" s="28">
        <v>3.185072541373561</v>
      </c>
      <c r="L153" s="28">
        <v>3.185072541373561</v>
      </c>
      <c r="M153" s="28">
        <v>3.185072541373561</v>
      </c>
      <c r="N153" s="28">
        <v>0</v>
      </c>
      <c r="O153" s="28">
        <v>0</v>
      </c>
      <c r="P153" s="28">
        <v>0</v>
      </c>
      <c r="Q153" s="28">
        <v>6.5107026457686414</v>
      </c>
    </row>
    <row r="154" spans="1:17" hidden="1" x14ac:dyDescent="0.25">
      <c r="A154" s="1">
        <v>152</v>
      </c>
      <c r="B154" s="3">
        <v>41394</v>
      </c>
      <c r="C154" s="28">
        <v>3.311635554782113</v>
      </c>
      <c r="D154" s="28">
        <v>-20.610195645575889</v>
      </c>
      <c r="E154" s="28">
        <v>28.57736262420428</v>
      </c>
      <c r="F154" s="28">
        <v>3.311635554782113</v>
      </c>
      <c r="G154" s="28">
        <v>3.311635554782113</v>
      </c>
      <c r="H154" s="28">
        <v>0.50113980087172183</v>
      </c>
      <c r="I154" s="28">
        <v>0.50113980087172183</v>
      </c>
      <c r="J154" s="28">
        <v>0.50113980087172183</v>
      </c>
      <c r="K154" s="28">
        <v>0.50113980087172183</v>
      </c>
      <c r="L154" s="28">
        <v>0.50113980087172183</v>
      </c>
      <c r="M154" s="28">
        <v>0.50113980087172183</v>
      </c>
      <c r="N154" s="28">
        <v>0</v>
      </c>
      <c r="O154" s="28">
        <v>0</v>
      </c>
      <c r="P154" s="28">
        <v>0</v>
      </c>
      <c r="Q154" s="28">
        <v>3.812775355653836</v>
      </c>
    </row>
    <row r="155" spans="1:17" hidden="1" x14ac:dyDescent="0.25">
      <c r="A155" s="1">
        <v>153</v>
      </c>
      <c r="B155" s="3">
        <v>41425</v>
      </c>
      <c r="C155" s="28">
        <v>3.2971745201820482</v>
      </c>
      <c r="D155" s="28">
        <v>-25.999634871789201</v>
      </c>
      <c r="E155" s="28">
        <v>26.45404385463614</v>
      </c>
      <c r="F155" s="28">
        <v>3.2971745201820482</v>
      </c>
      <c r="G155" s="28">
        <v>3.2971745201820482</v>
      </c>
      <c r="H155" s="28">
        <v>-2.3998107029009468</v>
      </c>
      <c r="I155" s="28">
        <v>-2.3998107029009468</v>
      </c>
      <c r="J155" s="28">
        <v>-2.3998107029009468</v>
      </c>
      <c r="K155" s="28">
        <v>-2.3998107029009468</v>
      </c>
      <c r="L155" s="28">
        <v>-2.3998107029009468</v>
      </c>
      <c r="M155" s="28">
        <v>-2.3998107029009468</v>
      </c>
      <c r="N155" s="28">
        <v>0</v>
      </c>
      <c r="O155" s="28">
        <v>0</v>
      </c>
      <c r="P155" s="28">
        <v>0</v>
      </c>
      <c r="Q155" s="28">
        <v>0.89736381728110093</v>
      </c>
    </row>
    <row r="156" spans="1:17" hidden="1" x14ac:dyDescent="0.25">
      <c r="A156" s="1">
        <v>154</v>
      </c>
      <c r="B156" s="3">
        <v>41455</v>
      </c>
      <c r="C156" s="28">
        <v>3.28317996875067</v>
      </c>
      <c r="D156" s="28">
        <v>-24.92797446782242</v>
      </c>
      <c r="E156" s="28">
        <v>24.25540597449212</v>
      </c>
      <c r="F156" s="28">
        <v>3.28317996875067</v>
      </c>
      <c r="G156" s="28">
        <v>3.28317996875067</v>
      </c>
      <c r="H156" s="28">
        <v>-3.7172302783578961</v>
      </c>
      <c r="I156" s="28">
        <v>-3.7172302783578961</v>
      </c>
      <c r="J156" s="28">
        <v>-3.7172302783578961</v>
      </c>
      <c r="K156" s="28">
        <v>-3.7172302783578961</v>
      </c>
      <c r="L156" s="28">
        <v>-3.7172302783578961</v>
      </c>
      <c r="M156" s="28">
        <v>-3.7172302783578961</v>
      </c>
      <c r="N156" s="28">
        <v>0</v>
      </c>
      <c r="O156" s="28">
        <v>0</v>
      </c>
      <c r="P156" s="28">
        <v>0</v>
      </c>
      <c r="Q156" s="28">
        <v>-0.43405030960722613</v>
      </c>
    </row>
    <row r="157" spans="1:17" hidden="1" x14ac:dyDescent="0.25">
      <c r="A157" s="1">
        <v>155</v>
      </c>
      <c r="B157" s="3">
        <v>41486</v>
      </c>
      <c r="C157" s="28">
        <v>3.2687189322715779</v>
      </c>
      <c r="D157" s="28">
        <v>-29.599968354120328</v>
      </c>
      <c r="E157" s="28">
        <v>20.801316622667159</v>
      </c>
      <c r="F157" s="28">
        <v>3.2687189322715779</v>
      </c>
      <c r="G157" s="28">
        <v>3.2687189322715779</v>
      </c>
      <c r="H157" s="28">
        <v>-7.5638014594597047</v>
      </c>
      <c r="I157" s="28">
        <v>-7.5638014594597047</v>
      </c>
      <c r="J157" s="28">
        <v>-7.5638014594597047</v>
      </c>
      <c r="K157" s="28">
        <v>-7.5638014594597047</v>
      </c>
      <c r="L157" s="28">
        <v>-7.5638014594597047</v>
      </c>
      <c r="M157" s="28">
        <v>-7.5638014594597047</v>
      </c>
      <c r="N157" s="28">
        <v>0</v>
      </c>
      <c r="O157" s="28">
        <v>0</v>
      </c>
      <c r="P157" s="28">
        <v>0</v>
      </c>
      <c r="Q157" s="28">
        <v>-4.2950825271881268</v>
      </c>
    </row>
    <row r="158" spans="1:17" hidden="1" x14ac:dyDescent="0.25">
      <c r="A158" s="1">
        <v>156</v>
      </c>
      <c r="B158" s="3">
        <v>41517</v>
      </c>
      <c r="C158" s="28">
        <v>3.2542578957924868</v>
      </c>
      <c r="D158" s="28">
        <v>-30.29964739756176</v>
      </c>
      <c r="E158" s="28">
        <v>18.213790496069748</v>
      </c>
      <c r="F158" s="28">
        <v>3.2542578957924868</v>
      </c>
      <c r="G158" s="28">
        <v>3.2542578957924868</v>
      </c>
      <c r="H158" s="28">
        <v>-9.0078355021689092</v>
      </c>
      <c r="I158" s="28">
        <v>-9.0078355021689092</v>
      </c>
      <c r="J158" s="28">
        <v>-9.0078355021689092</v>
      </c>
      <c r="K158" s="28">
        <v>-9.0078355021689092</v>
      </c>
      <c r="L158" s="28">
        <v>-9.0078355021689092</v>
      </c>
      <c r="M158" s="28">
        <v>-9.0078355021689092</v>
      </c>
      <c r="N158" s="28">
        <v>0</v>
      </c>
      <c r="O158" s="28">
        <v>0</v>
      </c>
      <c r="P158" s="28">
        <v>0</v>
      </c>
      <c r="Q158" s="28">
        <v>-5.7535776063764219</v>
      </c>
    </row>
    <row r="159" spans="1:17" hidden="1" x14ac:dyDescent="0.25">
      <c r="A159" s="1">
        <v>157</v>
      </c>
      <c r="B159" s="3">
        <v>41547</v>
      </c>
      <c r="C159" s="28">
        <v>3.2402633443611082</v>
      </c>
      <c r="D159" s="28">
        <v>-29.459078041023719</v>
      </c>
      <c r="E159" s="28">
        <v>21.093663824444921</v>
      </c>
      <c r="F159" s="28">
        <v>3.2402633443611082</v>
      </c>
      <c r="G159" s="28">
        <v>3.2402633443611082</v>
      </c>
      <c r="H159" s="28">
        <v>-7.5338648288668768</v>
      </c>
      <c r="I159" s="28">
        <v>-7.5338648288668768</v>
      </c>
      <c r="J159" s="28">
        <v>-7.5338648288668768</v>
      </c>
      <c r="K159" s="28">
        <v>-7.5338648288668768</v>
      </c>
      <c r="L159" s="28">
        <v>-7.5338648288668768</v>
      </c>
      <c r="M159" s="28">
        <v>-7.5338648288668768</v>
      </c>
      <c r="N159" s="28">
        <v>0</v>
      </c>
      <c r="O159" s="28">
        <v>0</v>
      </c>
      <c r="P159" s="28">
        <v>0</v>
      </c>
      <c r="Q159" s="28">
        <v>-4.2936014845057686</v>
      </c>
    </row>
    <row r="160" spans="1:17" hidden="1" x14ac:dyDescent="0.25">
      <c r="A160" s="1">
        <v>158</v>
      </c>
      <c r="B160" s="3">
        <v>41578</v>
      </c>
      <c r="C160" s="28">
        <v>3.2258023078820171</v>
      </c>
      <c r="D160" s="28">
        <v>-25.330429279507388</v>
      </c>
      <c r="E160" s="28">
        <v>23.455902951802599</v>
      </c>
      <c r="F160" s="28">
        <v>3.2258023078820171</v>
      </c>
      <c r="G160" s="28">
        <v>3.2258023078820171</v>
      </c>
      <c r="H160" s="28">
        <v>-4.5635770498659216</v>
      </c>
      <c r="I160" s="28">
        <v>-4.5635770498659216</v>
      </c>
      <c r="J160" s="28">
        <v>-4.5635770498659216</v>
      </c>
      <c r="K160" s="28">
        <v>-4.5635770498659216</v>
      </c>
      <c r="L160" s="28">
        <v>-4.5635770498659216</v>
      </c>
      <c r="M160" s="28">
        <v>-4.5635770498659216</v>
      </c>
      <c r="N160" s="28">
        <v>0</v>
      </c>
      <c r="O160" s="28">
        <v>0</v>
      </c>
      <c r="P160" s="28">
        <v>0</v>
      </c>
      <c r="Q160" s="28">
        <v>-1.337774741983905</v>
      </c>
    </row>
    <row r="161" spans="1:17" hidden="1" x14ac:dyDescent="0.25">
      <c r="A161" s="1">
        <v>159</v>
      </c>
      <c r="B161" s="3">
        <v>41608</v>
      </c>
      <c r="C161" s="28">
        <v>3.211807756450638</v>
      </c>
      <c r="D161" s="28">
        <v>-18.092924457670311</v>
      </c>
      <c r="E161" s="28">
        <v>29.347865567421959</v>
      </c>
      <c r="F161" s="28">
        <v>3.211807756450638</v>
      </c>
      <c r="G161" s="28">
        <v>3.211807756450638</v>
      </c>
      <c r="H161" s="28">
        <v>1.783441070647128</v>
      </c>
      <c r="I161" s="28">
        <v>1.783441070647128</v>
      </c>
      <c r="J161" s="28">
        <v>1.783441070647128</v>
      </c>
      <c r="K161" s="28">
        <v>1.783441070647128</v>
      </c>
      <c r="L161" s="28">
        <v>1.783441070647128</v>
      </c>
      <c r="M161" s="28">
        <v>1.783441070647128</v>
      </c>
      <c r="N161" s="28">
        <v>0</v>
      </c>
      <c r="O161" s="28">
        <v>0</v>
      </c>
      <c r="P161" s="28">
        <v>0</v>
      </c>
      <c r="Q161" s="28">
        <v>4.9952488270977664</v>
      </c>
    </row>
    <row r="162" spans="1:17" hidden="1" x14ac:dyDescent="0.25">
      <c r="A162" s="1">
        <v>160</v>
      </c>
      <c r="B162" s="3">
        <v>41639</v>
      </c>
      <c r="C162" s="28">
        <v>3.1973467196594201</v>
      </c>
      <c r="D162" s="28">
        <v>-14.03942773367633</v>
      </c>
      <c r="E162" s="28">
        <v>35.894868616705111</v>
      </c>
      <c r="F162" s="28">
        <v>3.1973467196594201</v>
      </c>
      <c r="G162" s="28">
        <v>3.1973467196594201</v>
      </c>
      <c r="H162" s="28">
        <v>7.5814772732992006</v>
      </c>
      <c r="I162" s="28">
        <v>7.5814772732992006</v>
      </c>
      <c r="J162" s="28">
        <v>7.5814772732992006</v>
      </c>
      <c r="K162" s="28">
        <v>7.5814772732992006</v>
      </c>
      <c r="L162" s="28">
        <v>7.5814772732992006</v>
      </c>
      <c r="M162" s="28">
        <v>7.5814772732992006</v>
      </c>
      <c r="N162" s="28">
        <v>0</v>
      </c>
      <c r="O162" s="28">
        <v>0</v>
      </c>
      <c r="P162" s="28">
        <v>0</v>
      </c>
      <c r="Q162" s="28">
        <v>10.778823992958619</v>
      </c>
    </row>
    <row r="163" spans="1:17" hidden="1" x14ac:dyDescent="0.25">
      <c r="A163" s="1">
        <v>161</v>
      </c>
      <c r="B163" s="3">
        <v>41670</v>
      </c>
      <c r="C163" s="28">
        <v>3.1828856828682008</v>
      </c>
      <c r="D163" s="28">
        <v>-12.14813107251525</v>
      </c>
      <c r="E163" s="28">
        <v>36.684950770394153</v>
      </c>
      <c r="F163" s="28">
        <v>3.1828856828682008</v>
      </c>
      <c r="G163" s="28">
        <v>3.1828856828682008</v>
      </c>
      <c r="H163" s="28">
        <v>9.9014516722621817</v>
      </c>
      <c r="I163" s="28">
        <v>9.9014516722621817</v>
      </c>
      <c r="J163" s="28">
        <v>9.9014516722621817</v>
      </c>
      <c r="K163" s="28">
        <v>9.9014516722621817</v>
      </c>
      <c r="L163" s="28">
        <v>9.9014516722621817</v>
      </c>
      <c r="M163" s="28">
        <v>9.9014516722621817</v>
      </c>
      <c r="N163" s="28">
        <v>0</v>
      </c>
      <c r="O163" s="28">
        <v>0</v>
      </c>
      <c r="P163" s="28">
        <v>0</v>
      </c>
      <c r="Q163" s="28">
        <v>13.08433735513038</v>
      </c>
    </row>
    <row r="164" spans="1:17" hidden="1" x14ac:dyDescent="0.25">
      <c r="A164" s="1">
        <v>162</v>
      </c>
      <c r="B164" s="3">
        <v>41698</v>
      </c>
      <c r="C164" s="28">
        <v>3.1698241012503261</v>
      </c>
      <c r="D164" s="28">
        <v>-12.845873494399831</v>
      </c>
      <c r="E164" s="28">
        <v>39.715468151541486</v>
      </c>
      <c r="F164" s="28">
        <v>3.1698241012503261</v>
      </c>
      <c r="G164" s="28">
        <v>3.1698241012503261</v>
      </c>
      <c r="H164" s="28">
        <v>9.5513325415470671</v>
      </c>
      <c r="I164" s="28">
        <v>9.5513325415470671</v>
      </c>
      <c r="J164" s="28">
        <v>9.5513325415470671</v>
      </c>
      <c r="K164" s="28">
        <v>9.5513325415470671</v>
      </c>
      <c r="L164" s="28">
        <v>9.5513325415470671</v>
      </c>
      <c r="M164" s="28">
        <v>9.5513325415470671</v>
      </c>
      <c r="N164" s="28">
        <v>0</v>
      </c>
      <c r="O164" s="28">
        <v>0</v>
      </c>
      <c r="P164" s="28">
        <v>0</v>
      </c>
      <c r="Q164" s="28">
        <v>12.721156642797389</v>
      </c>
    </row>
    <row r="165" spans="1:17" hidden="1" x14ac:dyDescent="0.25">
      <c r="A165" s="1">
        <v>163</v>
      </c>
      <c r="B165" s="3">
        <v>41729</v>
      </c>
      <c r="C165" s="28">
        <v>3.1553630644591069</v>
      </c>
      <c r="D165" s="28">
        <v>-18.879801555999531</v>
      </c>
      <c r="E165" s="28">
        <v>30.76671858624497</v>
      </c>
      <c r="F165" s="28">
        <v>3.1553630644591069</v>
      </c>
      <c r="G165" s="28">
        <v>3.1553630644591069</v>
      </c>
      <c r="H165" s="28">
        <v>3.3170349631176208</v>
      </c>
      <c r="I165" s="28">
        <v>3.3170349631176208</v>
      </c>
      <c r="J165" s="28">
        <v>3.3170349631176208</v>
      </c>
      <c r="K165" s="28">
        <v>3.3170349631176208</v>
      </c>
      <c r="L165" s="28">
        <v>3.3170349631176208</v>
      </c>
      <c r="M165" s="28">
        <v>3.3170349631176208</v>
      </c>
      <c r="N165" s="28">
        <v>0</v>
      </c>
      <c r="O165" s="28">
        <v>0</v>
      </c>
      <c r="P165" s="28">
        <v>0</v>
      </c>
      <c r="Q165" s="28">
        <v>6.4723980275767277</v>
      </c>
    </row>
    <row r="166" spans="1:17" hidden="1" x14ac:dyDescent="0.25">
      <c r="A166" s="1">
        <v>164</v>
      </c>
      <c r="B166" s="3">
        <v>41759</v>
      </c>
      <c r="C166" s="28">
        <v>3.141368512725669</v>
      </c>
      <c r="D166" s="28">
        <v>-21.338121400123711</v>
      </c>
      <c r="E166" s="28">
        <v>27.852370359158041</v>
      </c>
      <c r="F166" s="28">
        <v>3.141368512725669</v>
      </c>
      <c r="G166" s="28">
        <v>3.141368512725669</v>
      </c>
      <c r="H166" s="28">
        <v>0.4286605936462321</v>
      </c>
      <c r="I166" s="28">
        <v>0.4286605936462321</v>
      </c>
      <c r="J166" s="28">
        <v>0.4286605936462321</v>
      </c>
      <c r="K166" s="28">
        <v>0.4286605936462321</v>
      </c>
      <c r="L166" s="28">
        <v>0.4286605936462321</v>
      </c>
      <c r="M166" s="28">
        <v>0.4286605936462321</v>
      </c>
      <c r="N166" s="28">
        <v>0</v>
      </c>
      <c r="O166" s="28">
        <v>0</v>
      </c>
      <c r="P166" s="28">
        <v>0</v>
      </c>
      <c r="Q166" s="28">
        <v>3.570029106371901</v>
      </c>
    </row>
    <row r="167" spans="1:17" hidden="1" x14ac:dyDescent="0.25">
      <c r="A167" s="1">
        <v>165</v>
      </c>
      <c r="B167" s="3">
        <v>41790</v>
      </c>
      <c r="C167" s="28">
        <v>3.1269074759344511</v>
      </c>
      <c r="D167" s="28">
        <v>-23.915593743136519</v>
      </c>
      <c r="E167" s="28">
        <v>26.086513260300709</v>
      </c>
      <c r="F167" s="28">
        <v>3.1269074759344511</v>
      </c>
      <c r="G167" s="28">
        <v>3.1269074759344511</v>
      </c>
      <c r="H167" s="28">
        <v>-2.3284666090478301</v>
      </c>
      <c r="I167" s="28">
        <v>-2.3284666090478301</v>
      </c>
      <c r="J167" s="28">
        <v>-2.3284666090478301</v>
      </c>
      <c r="K167" s="28">
        <v>-2.3284666090478301</v>
      </c>
      <c r="L167" s="28">
        <v>-2.3284666090478301</v>
      </c>
      <c r="M167" s="28">
        <v>-2.3284666090478301</v>
      </c>
      <c r="N167" s="28">
        <v>0</v>
      </c>
      <c r="O167" s="28">
        <v>0</v>
      </c>
      <c r="P167" s="28">
        <v>0</v>
      </c>
      <c r="Q167" s="28">
        <v>0.79844086688662097</v>
      </c>
    </row>
    <row r="168" spans="1:17" hidden="1" x14ac:dyDescent="0.25">
      <c r="A168" s="1">
        <v>166</v>
      </c>
      <c r="B168" s="3">
        <v>41820</v>
      </c>
      <c r="C168" s="28">
        <v>3.1129129242010118</v>
      </c>
      <c r="D168" s="28">
        <v>-26.35661767292525</v>
      </c>
      <c r="E168" s="28">
        <v>23.967096658843889</v>
      </c>
      <c r="F168" s="28">
        <v>3.1129129242010118</v>
      </c>
      <c r="G168" s="28">
        <v>3.1129129242010118</v>
      </c>
      <c r="H168" s="28">
        <v>-3.7374462617807191</v>
      </c>
      <c r="I168" s="28">
        <v>-3.7374462617807191</v>
      </c>
      <c r="J168" s="28">
        <v>-3.7374462617807191</v>
      </c>
      <c r="K168" s="28">
        <v>-3.7374462617807191</v>
      </c>
      <c r="L168" s="28">
        <v>-3.7374462617807191</v>
      </c>
      <c r="M168" s="28">
        <v>-3.7374462617807191</v>
      </c>
      <c r="N168" s="28">
        <v>0</v>
      </c>
      <c r="O168" s="28">
        <v>0</v>
      </c>
      <c r="P168" s="28">
        <v>0</v>
      </c>
      <c r="Q168" s="28">
        <v>-0.62453333757970686</v>
      </c>
    </row>
    <row r="169" spans="1:17" hidden="1" x14ac:dyDescent="0.25">
      <c r="A169" s="1">
        <v>167</v>
      </c>
      <c r="B169" s="3">
        <v>41851</v>
      </c>
      <c r="C169" s="28">
        <v>3.0984518898149038</v>
      </c>
      <c r="D169" s="28">
        <v>-30.29643638025518</v>
      </c>
      <c r="E169" s="28">
        <v>19.654433199351271</v>
      </c>
      <c r="F169" s="28">
        <v>3.0984518898149038</v>
      </c>
      <c r="G169" s="28">
        <v>3.0984518898149038</v>
      </c>
      <c r="H169" s="28">
        <v>-7.5538916612554718</v>
      </c>
      <c r="I169" s="28">
        <v>-7.5538916612554718</v>
      </c>
      <c r="J169" s="28">
        <v>-7.5538916612554718</v>
      </c>
      <c r="K169" s="28">
        <v>-7.5538916612554718</v>
      </c>
      <c r="L169" s="28">
        <v>-7.5538916612554718</v>
      </c>
      <c r="M169" s="28">
        <v>-7.5538916612554718</v>
      </c>
      <c r="N169" s="28">
        <v>0</v>
      </c>
      <c r="O169" s="28">
        <v>0</v>
      </c>
      <c r="P169" s="28">
        <v>0</v>
      </c>
      <c r="Q169" s="28">
        <v>-4.4554397714405676</v>
      </c>
    </row>
    <row r="170" spans="1:17" hidden="1" x14ac:dyDescent="0.25">
      <c r="A170" s="1">
        <v>168</v>
      </c>
      <c r="B170" s="3">
        <v>41882</v>
      </c>
      <c r="C170" s="28">
        <v>3.0839908554287949</v>
      </c>
      <c r="D170" s="28">
        <v>-30.35795096085495</v>
      </c>
      <c r="E170" s="28">
        <v>21.466503397647578</v>
      </c>
      <c r="F170" s="28">
        <v>3.0839908554287949</v>
      </c>
      <c r="G170" s="28">
        <v>3.0839908554287949</v>
      </c>
      <c r="H170" s="28">
        <v>-8.8463702787635388</v>
      </c>
      <c r="I170" s="28">
        <v>-8.8463702787635388</v>
      </c>
      <c r="J170" s="28">
        <v>-8.8463702787635388</v>
      </c>
      <c r="K170" s="28">
        <v>-8.8463702787635388</v>
      </c>
      <c r="L170" s="28">
        <v>-8.8463702787635388</v>
      </c>
      <c r="M170" s="28">
        <v>-8.8463702787635388</v>
      </c>
      <c r="N170" s="28">
        <v>0</v>
      </c>
      <c r="O170" s="28">
        <v>0</v>
      </c>
      <c r="P170" s="28">
        <v>0</v>
      </c>
      <c r="Q170" s="28">
        <v>-5.7623794233347434</v>
      </c>
    </row>
    <row r="171" spans="1:17" hidden="1" x14ac:dyDescent="0.25">
      <c r="A171" s="1">
        <v>169</v>
      </c>
      <c r="B171" s="3">
        <v>41912</v>
      </c>
      <c r="C171" s="28">
        <v>3.0699963060228841</v>
      </c>
      <c r="D171" s="28">
        <v>-28.3028135150503</v>
      </c>
      <c r="E171" s="28">
        <v>21.572597924749939</v>
      </c>
      <c r="F171" s="28">
        <v>3.0699963060228841</v>
      </c>
      <c r="G171" s="28">
        <v>3.0699963060228841</v>
      </c>
      <c r="H171" s="28">
        <v>-7.6676534442634496</v>
      </c>
      <c r="I171" s="28">
        <v>-7.6676534442634496</v>
      </c>
      <c r="J171" s="28">
        <v>-7.6676534442634496</v>
      </c>
      <c r="K171" s="28">
        <v>-7.6676534442634496</v>
      </c>
      <c r="L171" s="28">
        <v>-7.6676534442634496</v>
      </c>
      <c r="M171" s="28">
        <v>-7.6676534442634496</v>
      </c>
      <c r="N171" s="28">
        <v>0</v>
      </c>
      <c r="O171" s="28">
        <v>0</v>
      </c>
      <c r="P171" s="28">
        <v>0</v>
      </c>
      <c r="Q171" s="28">
        <v>-4.5976571382405664</v>
      </c>
    </row>
    <row r="172" spans="1:17" hidden="1" x14ac:dyDescent="0.25">
      <c r="A172" s="1">
        <v>170</v>
      </c>
      <c r="B172" s="3">
        <v>41943</v>
      </c>
      <c r="C172" s="28">
        <v>3.0555352716367752</v>
      </c>
      <c r="D172" s="28">
        <v>-26.488110482987871</v>
      </c>
      <c r="E172" s="28">
        <v>23.121775090289741</v>
      </c>
      <c r="F172" s="28">
        <v>3.0555352716367752</v>
      </c>
      <c r="G172" s="28">
        <v>3.0555352716367752</v>
      </c>
      <c r="H172" s="28">
        <v>-4.5534438695587118</v>
      </c>
      <c r="I172" s="28">
        <v>-4.5534438695587118</v>
      </c>
      <c r="J172" s="28">
        <v>-4.5534438695587118</v>
      </c>
      <c r="K172" s="28">
        <v>-4.5534438695587118</v>
      </c>
      <c r="L172" s="28">
        <v>-4.5534438695587118</v>
      </c>
      <c r="M172" s="28">
        <v>-4.5534438695587118</v>
      </c>
      <c r="N172" s="28">
        <v>0</v>
      </c>
      <c r="O172" s="28">
        <v>0</v>
      </c>
      <c r="P172" s="28">
        <v>0</v>
      </c>
      <c r="Q172" s="28">
        <v>-1.4979085979219371</v>
      </c>
    </row>
    <row r="173" spans="1:17" hidden="1" x14ac:dyDescent="0.25">
      <c r="A173" s="1">
        <v>171</v>
      </c>
      <c r="B173" s="3">
        <v>41973</v>
      </c>
      <c r="C173" s="28">
        <v>3.041540722230863</v>
      </c>
      <c r="D173" s="28">
        <v>-20.838849513449819</v>
      </c>
      <c r="E173" s="28">
        <v>30.061142215134609</v>
      </c>
      <c r="F173" s="28">
        <v>3.041540722230863</v>
      </c>
      <c r="G173" s="28">
        <v>3.041540722230863</v>
      </c>
      <c r="H173" s="28">
        <v>1.611917202432509</v>
      </c>
      <c r="I173" s="28">
        <v>1.611917202432509</v>
      </c>
      <c r="J173" s="28">
        <v>1.611917202432509</v>
      </c>
      <c r="K173" s="28">
        <v>1.611917202432509</v>
      </c>
      <c r="L173" s="28">
        <v>1.611917202432509</v>
      </c>
      <c r="M173" s="28">
        <v>1.611917202432509</v>
      </c>
      <c r="N173" s="28">
        <v>0</v>
      </c>
      <c r="O173" s="28">
        <v>0</v>
      </c>
      <c r="P173" s="28">
        <v>0</v>
      </c>
      <c r="Q173" s="28">
        <v>4.6534579246633712</v>
      </c>
    </row>
    <row r="174" spans="1:17" hidden="1" x14ac:dyDescent="0.25">
      <c r="A174" s="1">
        <v>172</v>
      </c>
      <c r="B174" s="3">
        <v>42004</v>
      </c>
      <c r="C174" s="28">
        <v>3.0270796878447541</v>
      </c>
      <c r="D174" s="28">
        <v>-15.40145979622014</v>
      </c>
      <c r="E174" s="28">
        <v>33.987859004847692</v>
      </c>
      <c r="F174" s="28">
        <v>3.0270796878447541</v>
      </c>
      <c r="G174" s="28">
        <v>3.0270796878447541</v>
      </c>
      <c r="H174" s="28">
        <v>7.47579711645351</v>
      </c>
      <c r="I174" s="28">
        <v>7.47579711645351</v>
      </c>
      <c r="J174" s="28">
        <v>7.47579711645351</v>
      </c>
      <c r="K174" s="28">
        <v>7.47579711645351</v>
      </c>
      <c r="L174" s="28">
        <v>7.47579711645351</v>
      </c>
      <c r="M174" s="28">
        <v>7.47579711645351</v>
      </c>
      <c r="N174" s="28">
        <v>0</v>
      </c>
      <c r="O174" s="28">
        <v>0</v>
      </c>
      <c r="P174" s="28">
        <v>0</v>
      </c>
      <c r="Q174" s="28">
        <v>10.502876804298261</v>
      </c>
    </row>
    <row r="175" spans="1:17" hidden="1" x14ac:dyDescent="0.25">
      <c r="A175" s="1">
        <v>173</v>
      </c>
      <c r="B175" s="3">
        <v>42035</v>
      </c>
      <c r="C175" s="28">
        <v>3.0126186534586452</v>
      </c>
      <c r="D175" s="28">
        <v>-11.46444127974128</v>
      </c>
      <c r="E175" s="28">
        <v>37.686362203982171</v>
      </c>
      <c r="F175" s="28">
        <v>3.0126186534586452</v>
      </c>
      <c r="G175" s="28">
        <v>3.0126186534586452</v>
      </c>
      <c r="H175" s="28">
        <v>10.19433432480076</v>
      </c>
      <c r="I175" s="28">
        <v>10.19433432480076</v>
      </c>
      <c r="J175" s="28">
        <v>10.19433432480076</v>
      </c>
      <c r="K175" s="28">
        <v>10.19433432480076</v>
      </c>
      <c r="L175" s="28">
        <v>10.19433432480076</v>
      </c>
      <c r="M175" s="28">
        <v>10.19433432480076</v>
      </c>
      <c r="N175" s="28">
        <v>0</v>
      </c>
      <c r="O175" s="28">
        <v>0</v>
      </c>
      <c r="P175" s="28">
        <v>0</v>
      </c>
      <c r="Q175" s="28">
        <v>13.206952978259411</v>
      </c>
    </row>
    <row r="176" spans="1:17" hidden="1" x14ac:dyDescent="0.25">
      <c r="A176" s="1">
        <v>174</v>
      </c>
      <c r="B176" s="3">
        <v>42063</v>
      </c>
      <c r="C176" s="28">
        <v>2.999557074013127</v>
      </c>
      <c r="D176" s="28">
        <v>-11.431423827011249</v>
      </c>
      <c r="E176" s="28">
        <v>36.017284909156103</v>
      </c>
      <c r="F176" s="28">
        <v>2.999557074013127</v>
      </c>
      <c r="G176" s="28">
        <v>2.999557074013127</v>
      </c>
      <c r="H176" s="28">
        <v>9.3587681584593518</v>
      </c>
      <c r="I176" s="28">
        <v>9.3587681584593518</v>
      </c>
      <c r="J176" s="28">
        <v>9.3587681584593518</v>
      </c>
      <c r="K176" s="28">
        <v>9.3587681584593518</v>
      </c>
      <c r="L176" s="28">
        <v>9.3587681584593518</v>
      </c>
      <c r="M176" s="28">
        <v>9.3587681584593518</v>
      </c>
      <c r="N176" s="28">
        <v>0</v>
      </c>
      <c r="O176" s="28">
        <v>0</v>
      </c>
      <c r="P176" s="28">
        <v>0</v>
      </c>
      <c r="Q176" s="28">
        <v>12.358325232472479</v>
      </c>
    </row>
    <row r="177" spans="1:17" hidden="1" x14ac:dyDescent="0.25">
      <c r="A177" s="1">
        <v>175</v>
      </c>
      <c r="B177" s="3">
        <v>42094</v>
      </c>
      <c r="C177" s="28">
        <v>2.9850960396270181</v>
      </c>
      <c r="D177" s="28">
        <v>-17.971674189379652</v>
      </c>
      <c r="E177" s="28">
        <v>30.625840822385019</v>
      </c>
      <c r="F177" s="28">
        <v>2.9850960396270181</v>
      </c>
      <c r="G177" s="28">
        <v>2.9850960396270181</v>
      </c>
      <c r="H177" s="28">
        <v>3.4502530865562351</v>
      </c>
      <c r="I177" s="28">
        <v>3.4502530865562351</v>
      </c>
      <c r="J177" s="28">
        <v>3.4502530865562351</v>
      </c>
      <c r="K177" s="28">
        <v>3.4502530865562351</v>
      </c>
      <c r="L177" s="28">
        <v>3.4502530865562351</v>
      </c>
      <c r="M177" s="28">
        <v>3.4502530865562351</v>
      </c>
      <c r="N177" s="28">
        <v>0</v>
      </c>
      <c r="O177" s="28">
        <v>0</v>
      </c>
      <c r="P177" s="28">
        <v>0</v>
      </c>
      <c r="Q177" s="28">
        <v>6.4353491261832527</v>
      </c>
    </row>
    <row r="178" spans="1:17" hidden="1" x14ac:dyDescent="0.25">
      <c r="A178" s="1">
        <v>176</v>
      </c>
      <c r="B178" s="3">
        <v>42124</v>
      </c>
      <c r="C178" s="28">
        <v>2.9711014902211068</v>
      </c>
      <c r="D178" s="28">
        <v>-21.152799665142229</v>
      </c>
      <c r="E178" s="28">
        <v>28.73090829296742</v>
      </c>
      <c r="F178" s="28">
        <v>2.9711014902211068</v>
      </c>
      <c r="G178" s="28">
        <v>2.9711014902211068</v>
      </c>
      <c r="H178" s="28">
        <v>0.356137752502939</v>
      </c>
      <c r="I178" s="28">
        <v>0.356137752502939</v>
      </c>
      <c r="J178" s="28">
        <v>0.356137752502939</v>
      </c>
      <c r="K178" s="28">
        <v>0.356137752502939</v>
      </c>
      <c r="L178" s="28">
        <v>0.356137752502939</v>
      </c>
      <c r="M178" s="28">
        <v>0.356137752502939</v>
      </c>
      <c r="N178" s="28">
        <v>0</v>
      </c>
      <c r="O178" s="28">
        <v>0</v>
      </c>
      <c r="P178" s="28">
        <v>0</v>
      </c>
      <c r="Q178" s="28">
        <v>3.3272392427240458</v>
      </c>
    </row>
    <row r="179" spans="1:17" hidden="1" x14ac:dyDescent="0.25">
      <c r="A179" s="1">
        <v>177</v>
      </c>
      <c r="B179" s="3">
        <v>42155</v>
      </c>
      <c r="C179" s="28">
        <v>2.956640455834997</v>
      </c>
      <c r="D179" s="28">
        <v>-24.139486678639219</v>
      </c>
      <c r="E179" s="28">
        <v>26.101387476599861</v>
      </c>
      <c r="F179" s="28">
        <v>2.956640455834997</v>
      </c>
      <c r="G179" s="28">
        <v>2.956640455834997</v>
      </c>
      <c r="H179" s="28">
        <v>-2.2560915094751119</v>
      </c>
      <c r="I179" s="28">
        <v>-2.2560915094751119</v>
      </c>
      <c r="J179" s="28">
        <v>-2.2560915094751119</v>
      </c>
      <c r="K179" s="28">
        <v>-2.2560915094751119</v>
      </c>
      <c r="L179" s="28">
        <v>-2.2560915094751119</v>
      </c>
      <c r="M179" s="28">
        <v>-2.2560915094751119</v>
      </c>
      <c r="N179" s="28">
        <v>0</v>
      </c>
      <c r="O179" s="28">
        <v>0</v>
      </c>
      <c r="P179" s="28">
        <v>0</v>
      </c>
      <c r="Q179" s="28">
        <v>0.70054894635988552</v>
      </c>
    </row>
    <row r="180" spans="1:17" hidden="1" x14ac:dyDescent="0.25">
      <c r="A180" s="1">
        <v>178</v>
      </c>
      <c r="B180" s="3">
        <v>42185</v>
      </c>
      <c r="C180" s="28">
        <v>2.9426459064290862</v>
      </c>
      <c r="D180" s="28">
        <v>-26.2280966174661</v>
      </c>
      <c r="E180" s="28">
        <v>25.164890725060729</v>
      </c>
      <c r="F180" s="28">
        <v>2.9426459064290862</v>
      </c>
      <c r="G180" s="28">
        <v>2.9426459064290862</v>
      </c>
      <c r="H180" s="28">
        <v>-3.7578898349099359</v>
      </c>
      <c r="I180" s="28">
        <v>-3.7578898349099359</v>
      </c>
      <c r="J180" s="28">
        <v>-3.7578898349099359</v>
      </c>
      <c r="K180" s="28">
        <v>-3.7578898349099359</v>
      </c>
      <c r="L180" s="28">
        <v>-3.7578898349099359</v>
      </c>
      <c r="M180" s="28">
        <v>-3.7578898349099359</v>
      </c>
      <c r="N180" s="28">
        <v>0</v>
      </c>
      <c r="O180" s="28">
        <v>0</v>
      </c>
      <c r="P180" s="28">
        <v>0</v>
      </c>
      <c r="Q180" s="28">
        <v>-0.81524392848085014</v>
      </c>
    </row>
    <row r="181" spans="1:17" hidden="1" x14ac:dyDescent="0.25">
      <c r="A181" s="1">
        <v>179</v>
      </c>
      <c r="B181" s="3">
        <v>42216</v>
      </c>
      <c r="C181" s="28">
        <v>2.9281848720429768</v>
      </c>
      <c r="D181" s="28">
        <v>-28.96797736614813</v>
      </c>
      <c r="E181" s="28">
        <v>20.920460392462012</v>
      </c>
      <c r="F181" s="28">
        <v>2.9281848720429768</v>
      </c>
      <c r="G181" s="28">
        <v>2.9281848720429768</v>
      </c>
      <c r="H181" s="28">
        <v>-7.5414233183132398</v>
      </c>
      <c r="I181" s="28">
        <v>-7.5414233183132398</v>
      </c>
      <c r="J181" s="28">
        <v>-7.5414233183132398</v>
      </c>
      <c r="K181" s="28">
        <v>-7.5414233183132398</v>
      </c>
      <c r="L181" s="28">
        <v>-7.5414233183132398</v>
      </c>
      <c r="M181" s="28">
        <v>-7.5414233183132398</v>
      </c>
      <c r="N181" s="28">
        <v>0</v>
      </c>
      <c r="O181" s="28">
        <v>0</v>
      </c>
      <c r="P181" s="28">
        <v>0</v>
      </c>
      <c r="Q181" s="28">
        <v>-4.6132384462702616</v>
      </c>
    </row>
    <row r="182" spans="1:17" hidden="1" x14ac:dyDescent="0.25">
      <c r="A182" s="1">
        <v>180</v>
      </c>
      <c r="B182" s="3">
        <v>42247</v>
      </c>
      <c r="C182" s="28">
        <v>2.9137238376568679</v>
      </c>
      <c r="D182" s="28">
        <v>-33.708284806887193</v>
      </c>
      <c r="E182" s="28">
        <v>18.168248255700941</v>
      </c>
      <c r="F182" s="28">
        <v>2.9137238376568679</v>
      </c>
      <c r="G182" s="28">
        <v>2.9137238376568679</v>
      </c>
      <c r="H182" s="28">
        <v>-8.685949373440307</v>
      </c>
      <c r="I182" s="28">
        <v>-8.685949373440307</v>
      </c>
      <c r="J182" s="28">
        <v>-8.685949373440307</v>
      </c>
      <c r="K182" s="28">
        <v>-8.685949373440307</v>
      </c>
      <c r="L182" s="28">
        <v>-8.685949373440307</v>
      </c>
      <c r="M182" s="28">
        <v>-8.685949373440307</v>
      </c>
      <c r="N182" s="28">
        <v>0</v>
      </c>
      <c r="O182" s="28">
        <v>0</v>
      </c>
      <c r="P182" s="28">
        <v>0</v>
      </c>
      <c r="Q182" s="28">
        <v>-5.7722255357834387</v>
      </c>
    </row>
    <row r="183" spans="1:17" hidden="1" x14ac:dyDescent="0.25">
      <c r="A183" s="1">
        <v>181</v>
      </c>
      <c r="B183" s="3">
        <v>42277</v>
      </c>
      <c r="C183" s="28">
        <v>2.8997292882509562</v>
      </c>
      <c r="D183" s="28">
        <v>-28.270133648769651</v>
      </c>
      <c r="E183" s="28">
        <v>18.891434697458031</v>
      </c>
      <c r="F183" s="28">
        <v>2.8997292882509562</v>
      </c>
      <c r="G183" s="28">
        <v>2.8997292882509562</v>
      </c>
      <c r="H183" s="28">
        <v>-7.8034186382788988</v>
      </c>
      <c r="I183" s="28">
        <v>-7.8034186382788988</v>
      </c>
      <c r="J183" s="28">
        <v>-7.8034186382788988</v>
      </c>
      <c r="K183" s="28">
        <v>-7.8034186382788988</v>
      </c>
      <c r="L183" s="28">
        <v>-7.8034186382788988</v>
      </c>
      <c r="M183" s="28">
        <v>-7.8034186382788988</v>
      </c>
      <c r="N183" s="28">
        <v>0</v>
      </c>
      <c r="O183" s="28">
        <v>0</v>
      </c>
      <c r="P183" s="28">
        <v>0</v>
      </c>
      <c r="Q183" s="28">
        <v>-4.9036893500279426</v>
      </c>
    </row>
    <row r="184" spans="1:17" hidden="1" x14ac:dyDescent="0.25">
      <c r="A184" s="1">
        <v>182</v>
      </c>
      <c r="B184" s="3">
        <v>42308</v>
      </c>
      <c r="C184" s="28">
        <v>2.8852682538648469</v>
      </c>
      <c r="D184" s="28">
        <v>-26.45363610085094</v>
      </c>
      <c r="E184" s="28">
        <v>23.622546009127511</v>
      </c>
      <c r="F184" s="28">
        <v>2.8852682538648469</v>
      </c>
      <c r="G184" s="28">
        <v>2.8852682538648469</v>
      </c>
      <c r="H184" s="28">
        <v>-4.5436441600278554</v>
      </c>
      <c r="I184" s="28">
        <v>-4.5436441600278554</v>
      </c>
      <c r="J184" s="28">
        <v>-4.5436441600278554</v>
      </c>
      <c r="K184" s="28">
        <v>-4.5436441600278554</v>
      </c>
      <c r="L184" s="28">
        <v>-4.5436441600278554</v>
      </c>
      <c r="M184" s="28">
        <v>-4.5436441600278554</v>
      </c>
      <c r="N184" s="28">
        <v>0</v>
      </c>
      <c r="O184" s="28">
        <v>0</v>
      </c>
      <c r="P184" s="28">
        <v>0</v>
      </c>
      <c r="Q184" s="28">
        <v>-1.6583759061630079</v>
      </c>
    </row>
    <row r="185" spans="1:17" hidden="1" x14ac:dyDescent="0.25">
      <c r="A185" s="1">
        <v>183</v>
      </c>
      <c r="B185" s="3">
        <v>42338</v>
      </c>
      <c r="C185" s="28">
        <v>2.871273704458936</v>
      </c>
      <c r="D185" s="28">
        <v>-21.309438868370961</v>
      </c>
      <c r="E185" s="28">
        <v>28.590346436273268</v>
      </c>
      <c r="F185" s="28">
        <v>2.871273704458936</v>
      </c>
      <c r="G185" s="28">
        <v>2.871273704458936</v>
      </c>
      <c r="H185" s="28">
        <v>1.440431728689904</v>
      </c>
      <c r="I185" s="28">
        <v>1.440431728689904</v>
      </c>
      <c r="J185" s="28">
        <v>1.440431728689904</v>
      </c>
      <c r="K185" s="28">
        <v>1.440431728689904</v>
      </c>
      <c r="L185" s="28">
        <v>1.440431728689904</v>
      </c>
      <c r="M185" s="28">
        <v>1.440431728689904</v>
      </c>
      <c r="N185" s="28">
        <v>0</v>
      </c>
      <c r="O185" s="28">
        <v>0</v>
      </c>
      <c r="P185" s="28">
        <v>0</v>
      </c>
      <c r="Q185" s="28">
        <v>4.3117054331488394</v>
      </c>
    </row>
    <row r="186" spans="1:17" hidden="1" x14ac:dyDescent="0.25">
      <c r="A186" s="1">
        <v>184</v>
      </c>
      <c r="B186" s="3">
        <v>42369</v>
      </c>
      <c r="C186" s="28">
        <v>2.8568126700728271</v>
      </c>
      <c r="D186" s="28">
        <v>-14.94957959401458</v>
      </c>
      <c r="E186" s="28">
        <v>35.728393373949871</v>
      </c>
      <c r="F186" s="28">
        <v>2.8568126700728271</v>
      </c>
      <c r="G186" s="28">
        <v>2.8568126700728271</v>
      </c>
      <c r="H186" s="28">
        <v>7.3751889935128858</v>
      </c>
      <c r="I186" s="28">
        <v>7.3751889935128858</v>
      </c>
      <c r="J186" s="28">
        <v>7.3751889935128858</v>
      </c>
      <c r="K186" s="28">
        <v>7.3751889935128858</v>
      </c>
      <c r="L186" s="28">
        <v>7.3751889935128858</v>
      </c>
      <c r="M186" s="28">
        <v>7.3751889935128858</v>
      </c>
      <c r="N186" s="28">
        <v>0</v>
      </c>
      <c r="O186" s="28">
        <v>0</v>
      </c>
      <c r="P186" s="28">
        <v>0</v>
      </c>
      <c r="Q186" s="28">
        <v>10.232001663585709</v>
      </c>
    </row>
    <row r="187" spans="1:17" hidden="1" x14ac:dyDescent="0.25">
      <c r="A187" s="1">
        <v>185</v>
      </c>
      <c r="B187" s="3">
        <v>42400</v>
      </c>
      <c r="C187" s="28">
        <v>2.8423516356867178</v>
      </c>
      <c r="D187" s="28">
        <v>-11.737937137778889</v>
      </c>
      <c r="E187" s="28">
        <v>38.910254608258512</v>
      </c>
      <c r="F187" s="28">
        <v>2.8423516356867178</v>
      </c>
      <c r="G187" s="28">
        <v>2.8423516356867178</v>
      </c>
      <c r="H187" s="28">
        <v>10.48653061658881</v>
      </c>
      <c r="I187" s="28">
        <v>10.48653061658881</v>
      </c>
      <c r="J187" s="28">
        <v>10.48653061658881</v>
      </c>
      <c r="K187" s="28">
        <v>10.48653061658881</v>
      </c>
      <c r="L187" s="28">
        <v>10.48653061658881</v>
      </c>
      <c r="M187" s="28">
        <v>10.48653061658881</v>
      </c>
      <c r="N187" s="28">
        <v>0</v>
      </c>
      <c r="O187" s="28">
        <v>0</v>
      </c>
      <c r="P187" s="28">
        <v>0</v>
      </c>
      <c r="Q187" s="28">
        <v>13.32888225227552</v>
      </c>
    </row>
    <row r="188" spans="1:17" hidden="1" x14ac:dyDescent="0.25">
      <c r="A188" s="1">
        <v>186</v>
      </c>
      <c r="B188" s="3">
        <v>42429</v>
      </c>
      <c r="C188" s="28">
        <v>2.8288235712610028</v>
      </c>
      <c r="D188" s="28">
        <v>-12.08560112986658</v>
      </c>
      <c r="E188" s="28">
        <v>37.782646813904989</v>
      </c>
      <c r="F188" s="28">
        <v>2.8288235712610028</v>
      </c>
      <c r="G188" s="28">
        <v>2.8288235712610028</v>
      </c>
      <c r="H188" s="28">
        <v>9.9268677515995325</v>
      </c>
      <c r="I188" s="28">
        <v>9.9268677515995325</v>
      </c>
      <c r="J188" s="28">
        <v>9.9268677515995325</v>
      </c>
      <c r="K188" s="28">
        <v>9.9268677515995325</v>
      </c>
      <c r="L188" s="28">
        <v>9.9268677515995325</v>
      </c>
      <c r="M188" s="28">
        <v>9.9268677515995325</v>
      </c>
      <c r="N188" s="28">
        <v>0</v>
      </c>
      <c r="O188" s="28">
        <v>0</v>
      </c>
      <c r="P188" s="28">
        <v>0</v>
      </c>
      <c r="Q188" s="28">
        <v>12.755691322860541</v>
      </c>
    </row>
    <row r="189" spans="1:17" hidden="1" x14ac:dyDescent="0.25">
      <c r="A189" s="1">
        <v>187</v>
      </c>
      <c r="B189" s="3">
        <v>42460</v>
      </c>
      <c r="C189" s="28">
        <v>2.8143625368748939</v>
      </c>
      <c r="D189" s="28">
        <v>-19.122233840112631</v>
      </c>
      <c r="E189" s="28">
        <v>30.098169723070409</v>
      </c>
      <c r="F189" s="28">
        <v>2.8143625368748939</v>
      </c>
      <c r="G189" s="28">
        <v>2.8143625368748939</v>
      </c>
      <c r="H189" s="28">
        <v>3.054388229191729</v>
      </c>
      <c r="I189" s="28">
        <v>3.054388229191729</v>
      </c>
      <c r="J189" s="28">
        <v>3.054388229191729</v>
      </c>
      <c r="K189" s="28">
        <v>3.054388229191729</v>
      </c>
      <c r="L189" s="28">
        <v>3.054388229191729</v>
      </c>
      <c r="M189" s="28">
        <v>3.054388229191729</v>
      </c>
      <c r="N189" s="28">
        <v>0</v>
      </c>
      <c r="O189" s="28">
        <v>0</v>
      </c>
      <c r="P189" s="28">
        <v>0</v>
      </c>
      <c r="Q189" s="28">
        <v>5.8687507660666229</v>
      </c>
    </row>
    <row r="190" spans="1:17" hidden="1" x14ac:dyDescent="0.25">
      <c r="A190" s="1">
        <v>188</v>
      </c>
      <c r="B190" s="3">
        <v>42490</v>
      </c>
      <c r="C190" s="28">
        <v>2.8003679874689831</v>
      </c>
      <c r="D190" s="28">
        <v>-23.387477056056969</v>
      </c>
      <c r="E190" s="28">
        <v>28.425040094645109</v>
      </c>
      <c r="F190" s="28">
        <v>2.8003679874689831</v>
      </c>
      <c r="G190" s="28">
        <v>2.8003679874689831</v>
      </c>
      <c r="H190" s="28">
        <v>0.57349608869092328</v>
      </c>
      <c r="I190" s="28">
        <v>0.57349608869092328</v>
      </c>
      <c r="J190" s="28">
        <v>0.57349608869092328</v>
      </c>
      <c r="K190" s="28">
        <v>0.57349608869092328</v>
      </c>
      <c r="L190" s="28">
        <v>0.57349608869092328</v>
      </c>
      <c r="M190" s="28">
        <v>0.57349608869092328</v>
      </c>
      <c r="N190" s="28">
        <v>0</v>
      </c>
      <c r="O190" s="28">
        <v>0</v>
      </c>
      <c r="P190" s="28">
        <v>0</v>
      </c>
      <c r="Q190" s="28">
        <v>3.3738640761599061</v>
      </c>
    </row>
    <row r="191" spans="1:17" hidden="1" x14ac:dyDescent="0.25">
      <c r="A191" s="1">
        <v>189</v>
      </c>
      <c r="B191" s="3">
        <v>42521</v>
      </c>
      <c r="C191" s="28">
        <v>2.7859069530828742</v>
      </c>
      <c r="D191" s="28">
        <v>-24.997965062016771</v>
      </c>
      <c r="E191" s="28">
        <v>25.455906332110999</v>
      </c>
      <c r="F191" s="28">
        <v>2.7859069530828742</v>
      </c>
      <c r="G191" s="28">
        <v>2.7859069530828742</v>
      </c>
      <c r="H191" s="28">
        <v>-2.470097342590547</v>
      </c>
      <c r="I191" s="28">
        <v>-2.470097342590547</v>
      </c>
      <c r="J191" s="28">
        <v>-2.470097342590547</v>
      </c>
      <c r="K191" s="28">
        <v>-2.470097342590547</v>
      </c>
      <c r="L191" s="28">
        <v>-2.470097342590547</v>
      </c>
      <c r="M191" s="28">
        <v>-2.470097342590547</v>
      </c>
      <c r="N191" s="28">
        <v>0</v>
      </c>
      <c r="O191" s="28">
        <v>0</v>
      </c>
      <c r="P191" s="28">
        <v>0</v>
      </c>
      <c r="Q191" s="28">
        <v>0.31580961049232631</v>
      </c>
    </row>
    <row r="192" spans="1:17" hidden="1" x14ac:dyDescent="0.25">
      <c r="A192" s="1">
        <v>190</v>
      </c>
      <c r="B192" s="3">
        <v>42551</v>
      </c>
      <c r="C192" s="28">
        <v>2.771912403676962</v>
      </c>
      <c r="D192" s="28">
        <v>-25.2166768678388</v>
      </c>
      <c r="E192" s="28">
        <v>22.496049453309539</v>
      </c>
      <c r="F192" s="28">
        <v>2.771912403676962</v>
      </c>
      <c r="G192" s="28">
        <v>2.771912403676962</v>
      </c>
      <c r="H192" s="28">
        <v>-3.6972755918991069</v>
      </c>
      <c r="I192" s="28">
        <v>-3.6972755918991069</v>
      </c>
      <c r="J192" s="28">
        <v>-3.6972755918991069</v>
      </c>
      <c r="K192" s="28">
        <v>-3.6972755918991069</v>
      </c>
      <c r="L192" s="28">
        <v>-3.6972755918991069</v>
      </c>
      <c r="M192" s="28">
        <v>-3.6972755918991069</v>
      </c>
      <c r="N192" s="28">
        <v>0</v>
      </c>
      <c r="O192" s="28">
        <v>0</v>
      </c>
      <c r="P192" s="28">
        <v>0</v>
      </c>
      <c r="Q192" s="28">
        <v>-0.92536318822214492</v>
      </c>
    </row>
    <row r="193" spans="1:17" hidden="1" x14ac:dyDescent="0.25">
      <c r="A193" s="1">
        <v>191</v>
      </c>
      <c r="B193" s="3">
        <v>42582</v>
      </c>
      <c r="C193" s="28">
        <v>2.7574513692908531</v>
      </c>
      <c r="D193" s="28">
        <v>-29.830667139729421</v>
      </c>
      <c r="E193" s="28">
        <v>18.839448250789719</v>
      </c>
      <c r="F193" s="28">
        <v>2.7574513692908531</v>
      </c>
      <c r="G193" s="28">
        <v>2.7574513692908531</v>
      </c>
      <c r="H193" s="28">
        <v>-7.5711321569557022</v>
      </c>
      <c r="I193" s="28">
        <v>-7.5711321569557022</v>
      </c>
      <c r="J193" s="28">
        <v>-7.5711321569557022</v>
      </c>
      <c r="K193" s="28">
        <v>-7.5711321569557022</v>
      </c>
      <c r="L193" s="28">
        <v>-7.5711321569557022</v>
      </c>
      <c r="M193" s="28">
        <v>-7.5711321569557022</v>
      </c>
      <c r="N193" s="28">
        <v>0</v>
      </c>
      <c r="O193" s="28">
        <v>0</v>
      </c>
      <c r="P193" s="28">
        <v>0</v>
      </c>
      <c r="Q193" s="28">
        <v>-4.8136807876648486</v>
      </c>
    </row>
    <row r="194" spans="1:17" hidden="1" x14ac:dyDescent="0.25">
      <c r="A194" s="1">
        <v>192</v>
      </c>
      <c r="B194" s="3">
        <v>42613</v>
      </c>
      <c r="C194" s="28">
        <v>2.7429903349047442</v>
      </c>
      <c r="D194" s="28">
        <v>-29.595196600424622</v>
      </c>
      <c r="E194" s="28">
        <v>18.813233499517811</v>
      </c>
      <c r="F194" s="28">
        <v>2.7429903349047442</v>
      </c>
      <c r="G194" s="28">
        <v>2.7429903349047442</v>
      </c>
      <c r="H194" s="28">
        <v>-9.1701835214177709</v>
      </c>
      <c r="I194" s="28">
        <v>-9.1701835214177709</v>
      </c>
      <c r="J194" s="28">
        <v>-9.1701835214177709</v>
      </c>
      <c r="K194" s="28">
        <v>-9.1701835214177709</v>
      </c>
      <c r="L194" s="28">
        <v>-9.1701835214177709</v>
      </c>
      <c r="M194" s="28">
        <v>-9.1701835214177709</v>
      </c>
      <c r="N194" s="28">
        <v>0</v>
      </c>
      <c r="O194" s="28">
        <v>0</v>
      </c>
      <c r="P194" s="28">
        <v>0</v>
      </c>
      <c r="Q194" s="28">
        <v>-6.4271931865130272</v>
      </c>
    </row>
    <row r="195" spans="1:17" hidden="1" x14ac:dyDescent="0.25">
      <c r="A195" s="1">
        <v>193</v>
      </c>
      <c r="B195" s="3">
        <v>42643</v>
      </c>
      <c r="C195" s="28">
        <v>2.728995785498832</v>
      </c>
      <c r="D195" s="28">
        <v>-30.520663490115641</v>
      </c>
      <c r="E195" s="28">
        <v>20.159378662711479</v>
      </c>
      <c r="F195" s="28">
        <v>2.728995785498832</v>
      </c>
      <c r="G195" s="28">
        <v>2.728995785498832</v>
      </c>
      <c r="H195" s="28">
        <v>-7.4021379109092376</v>
      </c>
      <c r="I195" s="28">
        <v>-7.4021379109092376</v>
      </c>
      <c r="J195" s="28">
        <v>-7.4021379109092376</v>
      </c>
      <c r="K195" s="28">
        <v>-7.4021379109092376</v>
      </c>
      <c r="L195" s="28">
        <v>-7.4021379109092376</v>
      </c>
      <c r="M195" s="28">
        <v>-7.4021379109092376</v>
      </c>
      <c r="N195" s="28">
        <v>0</v>
      </c>
      <c r="O195" s="28">
        <v>0</v>
      </c>
      <c r="P195" s="28">
        <v>0</v>
      </c>
      <c r="Q195" s="28">
        <v>-4.673142125410406</v>
      </c>
    </row>
    <row r="196" spans="1:17" hidden="1" x14ac:dyDescent="0.25">
      <c r="A196" s="1">
        <v>194</v>
      </c>
      <c r="B196" s="3">
        <v>42674</v>
      </c>
      <c r="C196" s="28">
        <v>2.7145347511127231</v>
      </c>
      <c r="D196" s="28">
        <v>-28.79943757668973</v>
      </c>
      <c r="E196" s="28">
        <v>23.481165073841819</v>
      </c>
      <c r="F196" s="28">
        <v>2.7145347511127231</v>
      </c>
      <c r="G196" s="28">
        <v>2.7145347511127231</v>
      </c>
      <c r="H196" s="28">
        <v>-4.5740533645997363</v>
      </c>
      <c r="I196" s="28">
        <v>-4.5740533645997363</v>
      </c>
      <c r="J196" s="28">
        <v>-4.5740533645997363</v>
      </c>
      <c r="K196" s="28">
        <v>-4.5740533645997363</v>
      </c>
      <c r="L196" s="28">
        <v>-4.5740533645997363</v>
      </c>
      <c r="M196" s="28">
        <v>-4.5740533645997363</v>
      </c>
      <c r="N196" s="28">
        <v>0</v>
      </c>
      <c r="O196" s="28">
        <v>0</v>
      </c>
      <c r="P196" s="28">
        <v>0</v>
      </c>
      <c r="Q196" s="28">
        <v>-1.859518613487013</v>
      </c>
    </row>
    <row r="197" spans="1:17" hidden="1" x14ac:dyDescent="0.25">
      <c r="A197" s="1">
        <v>195</v>
      </c>
      <c r="B197" s="3">
        <v>42704</v>
      </c>
      <c r="C197" s="28">
        <v>2.7005402017068119</v>
      </c>
      <c r="D197" s="28">
        <v>-19.417988503499458</v>
      </c>
      <c r="E197" s="28">
        <v>32.139496266085793</v>
      </c>
      <c r="F197" s="28">
        <v>2.7005402017068119</v>
      </c>
      <c r="G197" s="28">
        <v>2.7005402017068119</v>
      </c>
      <c r="H197" s="28">
        <v>1.9548589947579611</v>
      </c>
      <c r="I197" s="28">
        <v>1.9548589947579611</v>
      </c>
      <c r="J197" s="28">
        <v>1.9548589947579611</v>
      </c>
      <c r="K197" s="28">
        <v>1.9548589947579611</v>
      </c>
      <c r="L197" s="28">
        <v>1.9548589947579611</v>
      </c>
      <c r="M197" s="28">
        <v>1.9548589947579611</v>
      </c>
      <c r="N197" s="28">
        <v>0</v>
      </c>
      <c r="O197" s="28">
        <v>0</v>
      </c>
      <c r="P197" s="28">
        <v>0</v>
      </c>
      <c r="Q197" s="28">
        <v>4.6553991964647734</v>
      </c>
    </row>
    <row r="198" spans="1:17" hidden="1" x14ac:dyDescent="0.25">
      <c r="A198" s="1">
        <v>196</v>
      </c>
      <c r="B198" s="3">
        <v>42735</v>
      </c>
      <c r="C198" s="28">
        <v>2.686079167320703</v>
      </c>
      <c r="D198" s="28">
        <v>-15.64420260941599</v>
      </c>
      <c r="E198" s="28">
        <v>35.471036531899081</v>
      </c>
      <c r="F198" s="28">
        <v>2.686079167320703</v>
      </c>
      <c r="G198" s="28">
        <v>2.686079167320703</v>
      </c>
      <c r="H198" s="28">
        <v>7.6921985251842031</v>
      </c>
      <c r="I198" s="28">
        <v>7.6921985251842031</v>
      </c>
      <c r="J198" s="28">
        <v>7.6921985251842031</v>
      </c>
      <c r="K198" s="28">
        <v>7.6921985251842031</v>
      </c>
      <c r="L198" s="28">
        <v>7.6921985251842031</v>
      </c>
      <c r="M198" s="28">
        <v>7.6921985251842031</v>
      </c>
      <c r="N198" s="28">
        <v>0</v>
      </c>
      <c r="O198" s="28">
        <v>0</v>
      </c>
      <c r="P198" s="28">
        <v>0</v>
      </c>
      <c r="Q198" s="28">
        <v>10.378277692504909</v>
      </c>
    </row>
    <row r="199" spans="1:17" hidden="1" x14ac:dyDescent="0.25">
      <c r="A199" s="1">
        <v>197</v>
      </c>
      <c r="B199" s="3">
        <v>42766</v>
      </c>
      <c r="C199" s="28">
        <v>2.671618132934594</v>
      </c>
      <c r="D199" s="28">
        <v>-12.473664325957211</v>
      </c>
      <c r="E199" s="28">
        <v>35.958733560695421</v>
      </c>
      <c r="F199" s="28">
        <v>2.671618132934594</v>
      </c>
      <c r="G199" s="28">
        <v>2.671618132934594</v>
      </c>
      <c r="H199" s="28">
        <v>9.608180682937018</v>
      </c>
      <c r="I199" s="28">
        <v>9.608180682937018</v>
      </c>
      <c r="J199" s="28">
        <v>9.608180682937018</v>
      </c>
      <c r="K199" s="28">
        <v>9.608180682937018</v>
      </c>
      <c r="L199" s="28">
        <v>9.608180682937018</v>
      </c>
      <c r="M199" s="28">
        <v>9.608180682937018</v>
      </c>
      <c r="N199" s="28">
        <v>0</v>
      </c>
      <c r="O199" s="28">
        <v>0</v>
      </c>
      <c r="P199" s="28">
        <v>0</v>
      </c>
      <c r="Q199" s="28">
        <v>12.27979881587161</v>
      </c>
    </row>
    <row r="200" spans="1:17" hidden="1" x14ac:dyDescent="0.25">
      <c r="A200" s="1">
        <v>198</v>
      </c>
      <c r="B200" s="3">
        <v>42794</v>
      </c>
      <c r="C200" s="28">
        <v>2.6585565534890758</v>
      </c>
      <c r="D200" s="28">
        <v>-12.51532776768501</v>
      </c>
      <c r="E200" s="28">
        <v>35.639970576965908</v>
      </c>
      <c r="F200" s="28">
        <v>2.6585565534890758</v>
      </c>
      <c r="G200" s="28">
        <v>2.6585565534890758</v>
      </c>
      <c r="H200" s="28">
        <v>9.740755962227519</v>
      </c>
      <c r="I200" s="28">
        <v>9.740755962227519</v>
      </c>
      <c r="J200" s="28">
        <v>9.740755962227519</v>
      </c>
      <c r="K200" s="28">
        <v>9.740755962227519</v>
      </c>
      <c r="L200" s="28">
        <v>9.740755962227519</v>
      </c>
      <c r="M200" s="28">
        <v>9.740755962227519</v>
      </c>
      <c r="N200" s="28">
        <v>0</v>
      </c>
      <c r="O200" s="28">
        <v>0</v>
      </c>
      <c r="P200" s="28">
        <v>0</v>
      </c>
      <c r="Q200" s="28">
        <v>12.39931251571659</v>
      </c>
    </row>
    <row r="201" spans="1:17" hidden="1" x14ac:dyDescent="0.25">
      <c r="A201" s="1">
        <v>199</v>
      </c>
      <c r="B201" s="3">
        <v>42825</v>
      </c>
      <c r="C201" s="28">
        <v>2.6440955191029669</v>
      </c>
      <c r="D201" s="28">
        <v>-18.261398370315639</v>
      </c>
      <c r="E201" s="28">
        <v>33.613555510182117</v>
      </c>
      <c r="F201" s="28">
        <v>2.6440955191029678</v>
      </c>
      <c r="G201" s="28">
        <v>2.6440955191029678</v>
      </c>
      <c r="H201" s="28">
        <v>3.185072541373112</v>
      </c>
      <c r="I201" s="28">
        <v>3.185072541373112</v>
      </c>
      <c r="J201" s="28">
        <v>3.185072541373112</v>
      </c>
      <c r="K201" s="28">
        <v>3.185072541373112</v>
      </c>
      <c r="L201" s="28">
        <v>3.185072541373112</v>
      </c>
      <c r="M201" s="28">
        <v>3.185072541373112</v>
      </c>
      <c r="N201" s="28">
        <v>0</v>
      </c>
      <c r="O201" s="28">
        <v>0</v>
      </c>
      <c r="P201" s="28">
        <v>0</v>
      </c>
      <c r="Q201" s="28">
        <v>5.8291680604760776</v>
      </c>
    </row>
    <row r="202" spans="1:17" hidden="1" x14ac:dyDescent="0.25">
      <c r="A202" s="1">
        <v>200</v>
      </c>
      <c r="B202" s="3">
        <v>42855</v>
      </c>
      <c r="C202" s="28">
        <v>2.6301009696970552</v>
      </c>
      <c r="D202" s="28">
        <v>-21.79763282916241</v>
      </c>
      <c r="E202" s="28">
        <v>30.683547159586571</v>
      </c>
      <c r="F202" s="28">
        <v>2.6301009696970552</v>
      </c>
      <c r="G202" s="28">
        <v>2.6301009696970552</v>
      </c>
      <c r="H202" s="28">
        <v>0.50113980086986698</v>
      </c>
      <c r="I202" s="28">
        <v>0.50113980086986698</v>
      </c>
      <c r="J202" s="28">
        <v>0.50113980086986698</v>
      </c>
      <c r="K202" s="28">
        <v>0.50113980086986698</v>
      </c>
      <c r="L202" s="28">
        <v>0.50113980086986698</v>
      </c>
      <c r="M202" s="28">
        <v>0.50113980086986698</v>
      </c>
      <c r="N202" s="28">
        <v>0</v>
      </c>
      <c r="O202" s="28">
        <v>0</v>
      </c>
      <c r="P202" s="28">
        <v>0</v>
      </c>
      <c r="Q202" s="28">
        <v>3.1312407705669218</v>
      </c>
    </row>
    <row r="203" spans="1:17" hidden="1" x14ac:dyDescent="0.25">
      <c r="A203" s="1">
        <v>201</v>
      </c>
      <c r="B203" s="3">
        <v>42886</v>
      </c>
      <c r="C203" s="28">
        <v>2.6156399353109472</v>
      </c>
      <c r="D203" s="28">
        <v>-25.828944016405519</v>
      </c>
      <c r="E203" s="28">
        <v>24.423593729670159</v>
      </c>
      <c r="F203" s="28">
        <v>2.6156399353109472</v>
      </c>
      <c r="G203" s="28">
        <v>2.6156399353109472</v>
      </c>
      <c r="H203" s="28">
        <v>-2.3998107029011471</v>
      </c>
      <c r="I203" s="28">
        <v>-2.3998107029011471</v>
      </c>
      <c r="J203" s="28">
        <v>-2.3998107029011471</v>
      </c>
      <c r="K203" s="28">
        <v>-2.3998107029011471</v>
      </c>
      <c r="L203" s="28">
        <v>-2.3998107029011471</v>
      </c>
      <c r="M203" s="28">
        <v>-2.3998107029011471</v>
      </c>
      <c r="N203" s="28">
        <v>0</v>
      </c>
      <c r="O203" s="28">
        <v>0</v>
      </c>
      <c r="P203" s="28">
        <v>0</v>
      </c>
      <c r="Q203" s="28">
        <v>0.21582923240980009</v>
      </c>
    </row>
    <row r="204" spans="1:17" hidden="1" x14ac:dyDescent="0.25">
      <c r="A204" s="1">
        <v>202</v>
      </c>
      <c r="B204" s="3">
        <v>42916</v>
      </c>
      <c r="C204" s="28">
        <v>2.601645385905035</v>
      </c>
      <c r="D204" s="28">
        <v>-27.818997076106101</v>
      </c>
      <c r="E204" s="28">
        <v>22.6429613773136</v>
      </c>
      <c r="F204" s="28">
        <v>2.601645385905035</v>
      </c>
      <c r="G204" s="28">
        <v>2.601645385905035</v>
      </c>
      <c r="H204" s="28">
        <v>-3.7172302783579458</v>
      </c>
      <c r="I204" s="28">
        <v>-3.7172302783579458</v>
      </c>
      <c r="J204" s="28">
        <v>-3.7172302783579458</v>
      </c>
      <c r="K204" s="28">
        <v>-3.7172302783579458</v>
      </c>
      <c r="L204" s="28">
        <v>-3.7172302783579458</v>
      </c>
      <c r="M204" s="28">
        <v>-3.7172302783579458</v>
      </c>
      <c r="N204" s="28">
        <v>0</v>
      </c>
      <c r="O204" s="28">
        <v>0</v>
      </c>
      <c r="P204" s="28">
        <v>0</v>
      </c>
      <c r="Q204" s="28">
        <v>-1.115584892452911</v>
      </c>
    </row>
    <row r="205" spans="1:17" hidden="1" x14ac:dyDescent="0.25">
      <c r="A205" s="1">
        <v>203</v>
      </c>
      <c r="B205" s="3">
        <v>42947</v>
      </c>
      <c r="C205" s="28">
        <v>2.5871843515189261</v>
      </c>
      <c r="D205" s="28">
        <v>-29.665236101762709</v>
      </c>
      <c r="E205" s="28">
        <v>19.895704445392099</v>
      </c>
      <c r="F205" s="28">
        <v>2.5871843515189261</v>
      </c>
      <c r="G205" s="28">
        <v>2.5871843515189261</v>
      </c>
      <c r="H205" s="28">
        <v>-7.5638014594587659</v>
      </c>
      <c r="I205" s="28">
        <v>-7.5638014594587659</v>
      </c>
      <c r="J205" s="28">
        <v>-7.5638014594587659</v>
      </c>
      <c r="K205" s="28">
        <v>-7.5638014594587659</v>
      </c>
      <c r="L205" s="28">
        <v>-7.5638014594587659</v>
      </c>
      <c r="M205" s="28">
        <v>-7.5638014594587659</v>
      </c>
      <c r="N205" s="28">
        <v>0</v>
      </c>
      <c r="O205" s="28">
        <v>0</v>
      </c>
      <c r="P205" s="28">
        <v>0</v>
      </c>
      <c r="Q205" s="28">
        <v>-4.9766171079398402</v>
      </c>
    </row>
    <row r="206" spans="1:17" hidden="1" x14ac:dyDescent="0.25">
      <c r="A206" s="1">
        <v>204</v>
      </c>
      <c r="B206" s="3">
        <v>42978</v>
      </c>
      <c r="C206" s="28">
        <v>2.5727233171328172</v>
      </c>
      <c r="D206" s="28">
        <v>-30.110618738189039</v>
      </c>
      <c r="E206" s="28">
        <v>18.44567631228837</v>
      </c>
      <c r="F206" s="28">
        <v>2.5727233171328172</v>
      </c>
      <c r="G206" s="28">
        <v>2.5727233171328172</v>
      </c>
      <c r="H206" s="28">
        <v>-9.007835502170197</v>
      </c>
      <c r="I206" s="28">
        <v>-9.007835502170197</v>
      </c>
      <c r="J206" s="28">
        <v>-9.007835502170197</v>
      </c>
      <c r="K206" s="28">
        <v>-9.007835502170197</v>
      </c>
      <c r="L206" s="28">
        <v>-9.007835502170197</v>
      </c>
      <c r="M206" s="28">
        <v>-9.007835502170197</v>
      </c>
      <c r="N206" s="28">
        <v>0</v>
      </c>
      <c r="O206" s="28">
        <v>0</v>
      </c>
      <c r="P206" s="28">
        <v>0</v>
      </c>
      <c r="Q206" s="28">
        <v>-6.4351121850373803</v>
      </c>
    </row>
    <row r="207" spans="1:17" hidden="1" x14ac:dyDescent="0.25">
      <c r="A207" s="1">
        <v>205</v>
      </c>
      <c r="B207" s="3">
        <v>43008</v>
      </c>
      <c r="C207" s="28">
        <v>2.5587287677269051</v>
      </c>
      <c r="D207" s="28">
        <v>-29.643226810753511</v>
      </c>
      <c r="E207" s="28">
        <v>18.470257653441109</v>
      </c>
      <c r="F207" s="28">
        <v>2.5587287677269051</v>
      </c>
      <c r="G207" s="28">
        <v>2.5587287677269051</v>
      </c>
      <c r="H207" s="28">
        <v>-7.5338648288682633</v>
      </c>
      <c r="I207" s="28">
        <v>-7.5338648288682633</v>
      </c>
      <c r="J207" s="28">
        <v>-7.5338648288682633</v>
      </c>
      <c r="K207" s="28">
        <v>-7.5338648288682633</v>
      </c>
      <c r="L207" s="28">
        <v>-7.5338648288682633</v>
      </c>
      <c r="M207" s="28">
        <v>-7.5338648288682633</v>
      </c>
      <c r="N207" s="28">
        <v>0</v>
      </c>
      <c r="O207" s="28">
        <v>0</v>
      </c>
      <c r="P207" s="28">
        <v>0</v>
      </c>
      <c r="Q207" s="28">
        <v>-4.9751360611413578</v>
      </c>
    </row>
    <row r="208" spans="1:17" hidden="1" x14ac:dyDescent="0.25">
      <c r="A208" s="1">
        <v>206</v>
      </c>
      <c r="B208" s="3">
        <v>43039</v>
      </c>
      <c r="C208" s="28">
        <v>2.544267733340797</v>
      </c>
      <c r="D208" s="28">
        <v>-28.909782044736591</v>
      </c>
      <c r="E208" s="28">
        <v>24.147465131764399</v>
      </c>
      <c r="F208" s="28">
        <v>2.544267733340797</v>
      </c>
      <c r="G208" s="28">
        <v>2.544267733340797</v>
      </c>
      <c r="H208" s="28">
        <v>-4.5635770498655424</v>
      </c>
      <c r="I208" s="28">
        <v>-4.5635770498655424</v>
      </c>
      <c r="J208" s="28">
        <v>-4.5635770498655424</v>
      </c>
      <c r="K208" s="28">
        <v>-4.5635770498655424</v>
      </c>
      <c r="L208" s="28">
        <v>-4.5635770498655424</v>
      </c>
      <c r="M208" s="28">
        <v>-4.5635770498655424</v>
      </c>
      <c r="N208" s="28">
        <v>0</v>
      </c>
      <c r="O208" s="28">
        <v>0</v>
      </c>
      <c r="P208" s="28">
        <v>0</v>
      </c>
      <c r="Q208" s="28">
        <v>-2.0193093165247462</v>
      </c>
    </row>
    <row r="209" spans="1:17" hidden="1" x14ac:dyDescent="0.25">
      <c r="A209" s="1">
        <v>207</v>
      </c>
      <c r="B209" s="3">
        <v>43069</v>
      </c>
      <c r="C209" s="28">
        <v>2.5302731839348849</v>
      </c>
      <c r="D209" s="28">
        <v>-19.87483175497529</v>
      </c>
      <c r="E209" s="28">
        <v>29.48556920314428</v>
      </c>
      <c r="F209" s="28">
        <v>2.5302731839348849</v>
      </c>
      <c r="G209" s="28">
        <v>2.5302731839348849</v>
      </c>
      <c r="H209" s="28">
        <v>1.7834410706467949</v>
      </c>
      <c r="I209" s="28">
        <v>1.7834410706467949</v>
      </c>
      <c r="J209" s="28">
        <v>1.7834410706467949</v>
      </c>
      <c r="K209" s="28">
        <v>1.7834410706467949</v>
      </c>
      <c r="L209" s="28">
        <v>1.7834410706467949</v>
      </c>
      <c r="M209" s="28">
        <v>1.7834410706467949</v>
      </c>
      <c r="N209" s="28">
        <v>0</v>
      </c>
      <c r="O209" s="28">
        <v>0</v>
      </c>
      <c r="P209" s="28">
        <v>0</v>
      </c>
      <c r="Q209" s="28">
        <v>4.3137142545816802</v>
      </c>
    </row>
    <row r="210" spans="1:17" hidden="1" x14ac:dyDescent="0.25">
      <c r="A210" s="1">
        <v>208</v>
      </c>
      <c r="B210" s="3">
        <v>43100</v>
      </c>
      <c r="C210" s="28">
        <v>2.515812149548776</v>
      </c>
      <c r="D210" s="28">
        <v>-13.630471307265211</v>
      </c>
      <c r="E210" s="28">
        <v>34.764004297922611</v>
      </c>
      <c r="F210" s="28">
        <v>2.515812149548776</v>
      </c>
      <c r="G210" s="28">
        <v>2.515812149548776</v>
      </c>
      <c r="H210" s="28">
        <v>7.5814772732989431</v>
      </c>
      <c r="I210" s="28">
        <v>7.5814772732989431</v>
      </c>
      <c r="J210" s="28">
        <v>7.5814772732989431</v>
      </c>
      <c r="K210" s="28">
        <v>7.5814772732989431</v>
      </c>
      <c r="L210" s="28">
        <v>7.5814772732989431</v>
      </c>
      <c r="M210" s="28">
        <v>7.5814772732989431</v>
      </c>
      <c r="N210" s="28">
        <v>0</v>
      </c>
      <c r="O210" s="28">
        <v>0</v>
      </c>
      <c r="P210" s="28">
        <v>0</v>
      </c>
      <c r="Q210" s="28">
        <v>10.097289422847719</v>
      </c>
    </row>
    <row r="211" spans="1:17" x14ac:dyDescent="0.25">
      <c r="A211" s="1">
        <v>209</v>
      </c>
      <c r="B211" s="3">
        <v>43131</v>
      </c>
      <c r="C211" s="28">
        <v>2.5013511151626671</v>
      </c>
      <c r="D211" s="28">
        <v>-13.948022661087879</v>
      </c>
      <c r="E211" s="28">
        <v>37.054272818653523</v>
      </c>
      <c r="F211" s="28">
        <v>2.5013511151626671</v>
      </c>
      <c r="G211" s="28">
        <v>2.5013511151626671</v>
      </c>
      <c r="H211" s="28">
        <v>9.9014516722623132</v>
      </c>
      <c r="I211" s="28">
        <v>9.9014516722623132</v>
      </c>
      <c r="J211" s="28">
        <v>9.9014516722623132</v>
      </c>
      <c r="K211" s="28">
        <v>9.9014516722623132</v>
      </c>
      <c r="L211" s="28">
        <v>9.9014516722623132</v>
      </c>
      <c r="M211" s="28">
        <v>9.9014516722623132</v>
      </c>
      <c r="N211" s="28">
        <v>0</v>
      </c>
      <c r="O211" s="28">
        <v>0</v>
      </c>
      <c r="P211" s="28">
        <v>0</v>
      </c>
      <c r="Q211" s="28">
        <v>12.40280278742498</v>
      </c>
    </row>
    <row r="212" spans="1:17" x14ac:dyDescent="0.25">
      <c r="A212" s="1">
        <v>210</v>
      </c>
      <c r="B212" s="3">
        <v>43159</v>
      </c>
      <c r="C212" s="28">
        <v>2.4882895357171488</v>
      </c>
      <c r="D212" s="28">
        <v>-13.094316427084131</v>
      </c>
      <c r="E212" s="28">
        <v>36.787797334116298</v>
      </c>
      <c r="F212" s="28">
        <v>2.4882895357171488</v>
      </c>
      <c r="G212" s="28">
        <v>2.4882895967036589</v>
      </c>
      <c r="H212" s="28">
        <v>9.5513325415469623</v>
      </c>
      <c r="I212" s="28">
        <v>9.5513325415469623</v>
      </c>
      <c r="J212" s="28">
        <v>9.5513325415469623</v>
      </c>
      <c r="K212" s="28">
        <v>9.5513325415469623</v>
      </c>
      <c r="L212" s="28">
        <v>9.5513325415469623</v>
      </c>
      <c r="M212" s="28">
        <v>9.5513325415469623</v>
      </c>
      <c r="N212" s="28">
        <v>0</v>
      </c>
      <c r="O212" s="28">
        <v>0</v>
      </c>
      <c r="P212" s="28">
        <v>0</v>
      </c>
      <c r="Q212" s="28">
        <v>12.039622077264109</v>
      </c>
    </row>
    <row r="213" spans="1:17" x14ac:dyDescent="0.25">
      <c r="A213" s="1">
        <v>211</v>
      </c>
      <c r="B213" s="3">
        <v>43190</v>
      </c>
      <c r="C213" s="28">
        <v>2.4738285013310399</v>
      </c>
      <c r="D213" s="28">
        <v>-19.93532867801396</v>
      </c>
      <c r="E213" s="28">
        <v>28.607687290522868</v>
      </c>
      <c r="F213" s="28">
        <v>2.473827037623626</v>
      </c>
      <c r="G213" s="28">
        <v>2.473830674627715</v>
      </c>
      <c r="H213" s="28">
        <v>3.3170349631178531</v>
      </c>
      <c r="I213" s="28">
        <v>3.3170349631178531</v>
      </c>
      <c r="J213" s="28">
        <v>3.3170349631178531</v>
      </c>
      <c r="K213" s="28">
        <v>3.3170349631178531</v>
      </c>
      <c r="L213" s="28">
        <v>3.3170349631178531</v>
      </c>
      <c r="M213" s="28">
        <v>3.3170349631178531</v>
      </c>
      <c r="N213" s="28">
        <v>0</v>
      </c>
      <c r="O213" s="28">
        <v>0</v>
      </c>
      <c r="P213" s="28">
        <v>0</v>
      </c>
      <c r="Q213" s="28">
        <v>5.7908634644488934</v>
      </c>
    </row>
    <row r="214" spans="1:17" x14ac:dyDescent="0.25">
      <c r="A214" s="1">
        <v>212</v>
      </c>
      <c r="B214" s="3">
        <v>43220</v>
      </c>
      <c r="C214" s="28">
        <v>2.4598339519251291</v>
      </c>
      <c r="D214" s="28">
        <v>-23.47323783801335</v>
      </c>
      <c r="E214" s="28">
        <v>27.076560078217462</v>
      </c>
      <c r="F214" s="28">
        <v>2.4598302228108011</v>
      </c>
      <c r="G214" s="28">
        <v>2.4598393391846289</v>
      </c>
      <c r="H214" s="28">
        <v>0.42866059364582032</v>
      </c>
      <c r="I214" s="28">
        <v>0.42866059364582032</v>
      </c>
      <c r="J214" s="28">
        <v>0.42866059364582032</v>
      </c>
      <c r="K214" s="28">
        <v>0.42866059364582032</v>
      </c>
      <c r="L214" s="28">
        <v>0.42866059364582032</v>
      </c>
      <c r="M214" s="28">
        <v>0.42866059364582032</v>
      </c>
      <c r="N214" s="28">
        <v>0</v>
      </c>
      <c r="O214" s="28">
        <v>0</v>
      </c>
      <c r="P214" s="28">
        <v>0</v>
      </c>
      <c r="Q214" s="28">
        <v>2.888494545570949</v>
      </c>
    </row>
    <row r="215" spans="1:17" x14ac:dyDescent="0.25">
      <c r="A215" s="1">
        <v>213</v>
      </c>
      <c r="B215" s="3">
        <v>43251</v>
      </c>
      <c r="C215" s="28">
        <v>2.4453729175390202</v>
      </c>
      <c r="D215" s="28">
        <v>-23.357355094499692</v>
      </c>
      <c r="E215" s="28">
        <v>25.0409669999542</v>
      </c>
      <c r="F215" s="28">
        <v>2.445366043319424</v>
      </c>
      <c r="G215" s="28">
        <v>2.445381851886514</v>
      </c>
      <c r="H215" s="28">
        <v>-2.328466609047362</v>
      </c>
      <c r="I215" s="28">
        <v>-2.328466609047362</v>
      </c>
      <c r="J215" s="28">
        <v>-2.328466609047362</v>
      </c>
      <c r="K215" s="28">
        <v>-2.328466609047362</v>
      </c>
      <c r="L215" s="28">
        <v>-2.328466609047362</v>
      </c>
      <c r="M215" s="28">
        <v>-2.328466609047362</v>
      </c>
      <c r="N215" s="28">
        <v>0</v>
      </c>
      <c r="O215" s="28">
        <v>0</v>
      </c>
      <c r="P215" s="28">
        <v>0</v>
      </c>
      <c r="Q215" s="28">
        <v>0.1169063084916577</v>
      </c>
    </row>
    <row r="216" spans="1:17" x14ac:dyDescent="0.25">
      <c r="A216" s="1">
        <v>214</v>
      </c>
      <c r="B216" s="3">
        <v>43281</v>
      </c>
      <c r="C216" s="28">
        <v>2.431378368133108</v>
      </c>
      <c r="D216" s="28">
        <v>-26.491715182187932</v>
      </c>
      <c r="E216" s="28">
        <v>22.792979189854211</v>
      </c>
      <c r="F216" s="28">
        <v>2.4313671291090229</v>
      </c>
      <c r="G216" s="28">
        <v>2.4313912096735</v>
      </c>
      <c r="H216" s="28">
        <v>-3.7374462617807178</v>
      </c>
      <c r="I216" s="28">
        <v>-3.7374462617807178</v>
      </c>
      <c r="J216" s="28">
        <v>-3.7374462617807178</v>
      </c>
      <c r="K216" s="28">
        <v>-3.7374462617807178</v>
      </c>
      <c r="L216" s="28">
        <v>-3.7374462617807178</v>
      </c>
      <c r="M216" s="28">
        <v>-3.7374462617807178</v>
      </c>
      <c r="N216" s="28">
        <v>0</v>
      </c>
      <c r="O216" s="28">
        <v>0</v>
      </c>
      <c r="P216" s="28">
        <v>0</v>
      </c>
      <c r="Q216" s="28">
        <v>-1.3060678936476109</v>
      </c>
    </row>
    <row r="217" spans="1:17" x14ac:dyDescent="0.25">
      <c r="A217" s="1">
        <v>215</v>
      </c>
      <c r="B217" s="3">
        <v>43312</v>
      </c>
      <c r="C217" s="28">
        <v>2.4169173337469991</v>
      </c>
      <c r="D217" s="28">
        <v>-29.739894480730541</v>
      </c>
      <c r="E217" s="28">
        <v>20.230414913633631</v>
      </c>
      <c r="F217" s="28">
        <v>2.4169019187058089</v>
      </c>
      <c r="G217" s="28">
        <v>2.416934118364173</v>
      </c>
      <c r="H217" s="28">
        <v>-7.5538916612556077</v>
      </c>
      <c r="I217" s="28">
        <v>-7.5538916612556077</v>
      </c>
      <c r="J217" s="28">
        <v>-7.5538916612556077</v>
      </c>
      <c r="K217" s="28">
        <v>-7.5538916612556077</v>
      </c>
      <c r="L217" s="28">
        <v>-7.5538916612556077</v>
      </c>
      <c r="M217" s="28">
        <v>-7.5538916612556077</v>
      </c>
      <c r="N217" s="28">
        <v>0</v>
      </c>
      <c r="O217" s="28">
        <v>0</v>
      </c>
      <c r="P217" s="28">
        <v>0</v>
      </c>
      <c r="Q217" s="28">
        <v>-5.1369743275086091</v>
      </c>
    </row>
    <row r="218" spans="1:17" x14ac:dyDescent="0.25">
      <c r="A218" s="1">
        <v>216</v>
      </c>
      <c r="B218" s="3">
        <v>43343</v>
      </c>
      <c r="C218" s="28">
        <v>2.4024562993608898</v>
      </c>
      <c r="D218" s="28">
        <v>-32.177426922499187</v>
      </c>
      <c r="E218" s="28">
        <v>17.028112881543731</v>
      </c>
      <c r="F218" s="28">
        <v>2.4024341864436392</v>
      </c>
      <c r="G218" s="28">
        <v>2.4024784032117239</v>
      </c>
      <c r="H218" s="28">
        <v>-8.8463702787623841</v>
      </c>
      <c r="I218" s="28">
        <v>-8.8463702787623841</v>
      </c>
      <c r="J218" s="28">
        <v>-8.8463702787623841</v>
      </c>
      <c r="K218" s="28">
        <v>-8.8463702787623841</v>
      </c>
      <c r="L218" s="28">
        <v>-8.8463702787623841</v>
      </c>
      <c r="M218" s="28">
        <v>-8.8463702787623841</v>
      </c>
      <c r="N218" s="28">
        <v>0</v>
      </c>
      <c r="O218" s="28">
        <v>0</v>
      </c>
      <c r="P218" s="28">
        <v>0</v>
      </c>
      <c r="Q218" s="28">
        <v>-6.4439139794014926</v>
      </c>
    </row>
    <row r="219" spans="1:17" x14ac:dyDescent="0.25">
      <c r="A219" s="1">
        <v>217</v>
      </c>
      <c r="B219" s="3">
        <v>43373</v>
      </c>
      <c r="C219" s="28">
        <v>2.388461749954979</v>
      </c>
      <c r="D219" s="28">
        <v>-29.007686996693959</v>
      </c>
      <c r="E219" s="28">
        <v>21.31033949906665</v>
      </c>
      <c r="F219" s="28">
        <v>2.3884355675841582</v>
      </c>
      <c r="G219" s="28">
        <v>2.3884887227446829</v>
      </c>
      <c r="H219" s="28">
        <v>-7.6676534442635642</v>
      </c>
      <c r="I219" s="28">
        <v>-7.6676534442635642</v>
      </c>
      <c r="J219" s="28">
        <v>-7.6676534442635642</v>
      </c>
      <c r="K219" s="28">
        <v>-7.6676534442635642</v>
      </c>
      <c r="L219" s="28">
        <v>-7.6676534442635642</v>
      </c>
      <c r="M219" s="28">
        <v>-7.6676534442635642</v>
      </c>
      <c r="N219" s="28">
        <v>0</v>
      </c>
      <c r="O219" s="28">
        <v>0</v>
      </c>
      <c r="P219" s="28">
        <v>0</v>
      </c>
      <c r="Q219" s="28">
        <v>-5.2791916943085857</v>
      </c>
    </row>
    <row r="220" spans="1:17" x14ac:dyDescent="0.25">
      <c r="A220" s="1">
        <v>218</v>
      </c>
      <c r="B220" s="3">
        <v>43404</v>
      </c>
      <c r="C220" s="28">
        <v>2.3740007155688692</v>
      </c>
      <c r="D220" s="28">
        <v>-27.93719927403075</v>
      </c>
      <c r="E220" s="28">
        <v>21.279489154036821</v>
      </c>
      <c r="F220" s="28">
        <v>2.3739680203932689</v>
      </c>
      <c r="G220" s="28">
        <v>2.3740330072092029</v>
      </c>
      <c r="H220" s="28">
        <v>-4.5534438695588877</v>
      </c>
      <c r="I220" s="28">
        <v>-4.5534438695588877</v>
      </c>
      <c r="J220" s="28">
        <v>-4.5534438695588877</v>
      </c>
      <c r="K220" s="28">
        <v>-4.5534438695588877</v>
      </c>
      <c r="L220" s="28">
        <v>-4.5534438695588877</v>
      </c>
      <c r="M220" s="28">
        <v>-4.5534438695588877</v>
      </c>
      <c r="N220" s="28">
        <v>0</v>
      </c>
      <c r="O220" s="28">
        <v>0</v>
      </c>
      <c r="P220" s="28">
        <v>0</v>
      </c>
      <c r="Q220" s="28">
        <v>-2.179443153990019</v>
      </c>
    </row>
    <row r="221" spans="1:17" x14ac:dyDescent="0.25">
      <c r="A221" s="1">
        <v>219</v>
      </c>
      <c r="B221" s="3">
        <v>43434</v>
      </c>
      <c r="C221" s="28">
        <v>2.360006166162957</v>
      </c>
      <c r="D221" s="28">
        <v>-21.733920982730321</v>
      </c>
      <c r="E221" s="28">
        <v>29.300235656599028</v>
      </c>
      <c r="F221" s="28">
        <v>2.3599664518249468</v>
      </c>
      <c r="G221" s="28">
        <v>2.360044495031616</v>
      </c>
      <c r="H221" s="28">
        <v>1.611917202431828</v>
      </c>
      <c r="I221" s="28">
        <v>1.611917202431828</v>
      </c>
      <c r="J221" s="28">
        <v>1.611917202431828</v>
      </c>
      <c r="K221" s="28">
        <v>1.611917202431828</v>
      </c>
      <c r="L221" s="28">
        <v>1.611917202431828</v>
      </c>
      <c r="M221" s="28">
        <v>1.611917202431828</v>
      </c>
      <c r="N221" s="28">
        <v>0</v>
      </c>
      <c r="O221" s="28">
        <v>0</v>
      </c>
      <c r="P221" s="28">
        <v>0</v>
      </c>
      <c r="Q221" s="28">
        <v>3.9719233685947848</v>
      </c>
    </row>
    <row r="222" spans="1:17" x14ac:dyDescent="0.25">
      <c r="A222" s="1">
        <v>220</v>
      </c>
      <c r="B222" s="3">
        <v>43465</v>
      </c>
      <c r="C222" s="28">
        <v>2.345545131776849</v>
      </c>
      <c r="D222" s="28">
        <v>-17.210170015534789</v>
      </c>
      <c r="E222" s="28">
        <v>33.433233979841269</v>
      </c>
      <c r="F222" s="28">
        <v>2.3454984053939052</v>
      </c>
      <c r="G222" s="28">
        <v>2.3455887390183601</v>
      </c>
      <c r="H222" s="28">
        <v>7.4757971164529762</v>
      </c>
      <c r="I222" s="28">
        <v>7.4757971164529762</v>
      </c>
      <c r="J222" s="28">
        <v>7.4757971164529762</v>
      </c>
      <c r="K222" s="28">
        <v>7.4757971164529762</v>
      </c>
      <c r="L222" s="28">
        <v>7.4757971164529762</v>
      </c>
      <c r="M222" s="28">
        <v>7.4757971164529762</v>
      </c>
      <c r="N222" s="28">
        <v>0</v>
      </c>
      <c r="O222" s="28">
        <v>0</v>
      </c>
      <c r="P222" s="28">
        <v>0</v>
      </c>
      <c r="Q222" s="28">
        <v>9.8213422482298256</v>
      </c>
    </row>
    <row r="223" spans="1:17" x14ac:dyDescent="0.25">
      <c r="A223" s="1">
        <v>221</v>
      </c>
      <c r="B223" s="3">
        <v>43496</v>
      </c>
      <c r="C223" s="28">
        <v>2.3310840973907401</v>
      </c>
      <c r="D223" s="28">
        <v>-12.56388951349901</v>
      </c>
      <c r="E223" s="28">
        <v>36.612405199788171</v>
      </c>
      <c r="F223" s="28">
        <v>2.3310287150102531</v>
      </c>
      <c r="G223" s="28">
        <v>2.3311353252674629</v>
      </c>
      <c r="H223" s="28">
        <v>10.19433432480222</v>
      </c>
      <c r="I223" s="28">
        <v>10.19433432480222</v>
      </c>
      <c r="J223" s="28">
        <v>10.19433432480222</v>
      </c>
      <c r="K223" s="28">
        <v>10.19433432480222</v>
      </c>
      <c r="L223" s="28">
        <v>10.19433432480222</v>
      </c>
      <c r="M223" s="28">
        <v>10.19433432480222</v>
      </c>
      <c r="N223" s="28">
        <v>0</v>
      </c>
      <c r="O223" s="28">
        <v>0</v>
      </c>
      <c r="P223" s="28">
        <v>0</v>
      </c>
      <c r="Q223" s="28">
        <v>12.52541842219296</v>
      </c>
    </row>
    <row r="224" spans="1:17" x14ac:dyDescent="0.25">
      <c r="A224" s="1">
        <v>222</v>
      </c>
      <c r="B224" s="3">
        <v>43524</v>
      </c>
      <c r="C224" s="28">
        <v>2.3180225179452218</v>
      </c>
      <c r="D224" s="28">
        <v>-14.80351681475358</v>
      </c>
      <c r="E224" s="28">
        <v>36.434977244005843</v>
      </c>
      <c r="F224" s="28">
        <v>2.3179602078415171</v>
      </c>
      <c r="G224" s="28">
        <v>2.3180797898241372</v>
      </c>
      <c r="H224" s="28">
        <v>9.3587681584596698</v>
      </c>
      <c r="I224" s="28">
        <v>9.3587681584596698</v>
      </c>
      <c r="J224" s="28">
        <v>9.3587681584596698</v>
      </c>
      <c r="K224" s="28">
        <v>9.3587681584596698</v>
      </c>
      <c r="L224" s="28">
        <v>9.3587681584596698</v>
      </c>
      <c r="M224" s="28">
        <v>9.3587681584596698</v>
      </c>
      <c r="N224" s="28">
        <v>0</v>
      </c>
      <c r="O224" s="28">
        <v>0</v>
      </c>
      <c r="P224" s="28">
        <v>0</v>
      </c>
      <c r="Q224" s="28">
        <v>11.67679067640489</v>
      </c>
    </row>
    <row r="225" spans="1:17" x14ac:dyDescent="0.25">
      <c r="A225" s="1">
        <v>223</v>
      </c>
      <c r="B225" s="3">
        <v>43555</v>
      </c>
      <c r="C225" s="28">
        <v>2.3035614835591129</v>
      </c>
      <c r="D225" s="28">
        <v>-20.59926657307134</v>
      </c>
      <c r="E225" s="28">
        <v>30.13996251144604</v>
      </c>
      <c r="F225" s="28">
        <v>2.3034939437744808</v>
      </c>
      <c r="G225" s="28">
        <v>2.3036258710200381</v>
      </c>
      <c r="H225" s="28">
        <v>3.4502530865555081</v>
      </c>
      <c r="I225" s="28">
        <v>3.4502530865555081</v>
      </c>
      <c r="J225" s="28">
        <v>3.4502530865555081</v>
      </c>
      <c r="K225" s="28">
        <v>3.4502530865555081</v>
      </c>
      <c r="L225" s="28">
        <v>3.4502530865555081</v>
      </c>
      <c r="M225" s="28">
        <v>3.4502530865555081</v>
      </c>
      <c r="N225" s="28">
        <v>0</v>
      </c>
      <c r="O225" s="28">
        <v>0</v>
      </c>
      <c r="P225" s="28">
        <v>0</v>
      </c>
      <c r="Q225" s="28">
        <v>5.7538145701146206</v>
      </c>
    </row>
    <row r="226" spans="1:17" x14ac:dyDescent="0.25">
      <c r="A226" s="1">
        <v>224</v>
      </c>
      <c r="B226" s="3">
        <v>43585</v>
      </c>
      <c r="C226" s="28">
        <v>2.2895669341532008</v>
      </c>
      <c r="D226" s="28">
        <v>-22.501874684208261</v>
      </c>
      <c r="E226" s="28">
        <v>26.307172338744049</v>
      </c>
      <c r="F226" s="28">
        <v>2.2894920956003042</v>
      </c>
      <c r="G226" s="28">
        <v>2.2896393912050939</v>
      </c>
      <c r="H226" s="28">
        <v>0.3561377525029305</v>
      </c>
      <c r="I226" s="28">
        <v>0.3561377525029305</v>
      </c>
      <c r="J226" s="28">
        <v>0.3561377525029305</v>
      </c>
      <c r="K226" s="28">
        <v>0.3561377525029305</v>
      </c>
      <c r="L226" s="28">
        <v>0.3561377525029305</v>
      </c>
      <c r="M226" s="28">
        <v>0.3561377525029305</v>
      </c>
      <c r="N226" s="28">
        <v>0</v>
      </c>
      <c r="O226" s="28">
        <v>0</v>
      </c>
      <c r="P226" s="28">
        <v>0</v>
      </c>
      <c r="Q226" s="28">
        <v>2.6457046866561318</v>
      </c>
    </row>
    <row r="227" spans="1:17" x14ac:dyDescent="0.25">
      <c r="A227" s="1">
        <v>225</v>
      </c>
      <c r="B227" s="3">
        <v>43616</v>
      </c>
      <c r="C227" s="28">
        <v>2.2751058997670932</v>
      </c>
      <c r="D227" s="28">
        <v>-26.370012386802991</v>
      </c>
      <c r="E227" s="28">
        <v>24.414942623030409</v>
      </c>
      <c r="F227" s="28">
        <v>2.2750217547260752</v>
      </c>
      <c r="G227" s="28">
        <v>2.2751859140611632</v>
      </c>
      <c r="H227" s="28">
        <v>-2.2560915094749419</v>
      </c>
      <c r="I227" s="28">
        <v>-2.2560915094749419</v>
      </c>
      <c r="J227" s="28">
        <v>-2.2560915094749419</v>
      </c>
      <c r="K227" s="28">
        <v>-2.2560915094749419</v>
      </c>
      <c r="L227" s="28">
        <v>-2.2560915094749419</v>
      </c>
      <c r="M227" s="28">
        <v>-2.2560915094749419</v>
      </c>
      <c r="N227" s="28">
        <v>0</v>
      </c>
      <c r="O227" s="28">
        <v>0</v>
      </c>
      <c r="P227" s="28">
        <v>0</v>
      </c>
      <c r="Q227" s="28">
        <v>1.9014390292150459E-2</v>
      </c>
    </row>
    <row r="228" spans="1:17" x14ac:dyDescent="0.25">
      <c r="A228" s="1">
        <v>226</v>
      </c>
      <c r="B228" s="3">
        <v>43646</v>
      </c>
      <c r="C228" s="28">
        <v>2.261111350361181</v>
      </c>
      <c r="D228" s="28">
        <v>-27.16286892332224</v>
      </c>
      <c r="E228" s="28">
        <v>21.377600768954888</v>
      </c>
      <c r="F228" s="28">
        <v>2.2610215274117991</v>
      </c>
      <c r="G228" s="28">
        <v>2.2611994126058228</v>
      </c>
      <c r="H228" s="28">
        <v>-3.7578898349100398</v>
      </c>
      <c r="I228" s="28">
        <v>-3.7578898349100398</v>
      </c>
      <c r="J228" s="28">
        <v>-3.7578898349100398</v>
      </c>
      <c r="K228" s="28">
        <v>-3.7578898349100398</v>
      </c>
      <c r="L228" s="28">
        <v>-3.7578898349100398</v>
      </c>
      <c r="M228" s="28">
        <v>-3.7578898349100398</v>
      </c>
      <c r="N228" s="28">
        <v>0</v>
      </c>
      <c r="O228" s="28">
        <v>0</v>
      </c>
      <c r="P228" s="28">
        <v>0</v>
      </c>
      <c r="Q228" s="28">
        <v>-1.496778484548859</v>
      </c>
    </row>
    <row r="229" spans="1:17" x14ac:dyDescent="0.25">
      <c r="A229" s="1">
        <v>227</v>
      </c>
      <c r="B229" s="3">
        <v>43677</v>
      </c>
      <c r="C229" s="28">
        <v>2.2466503159750721</v>
      </c>
      <c r="D229" s="28">
        <v>-30.784835106177059</v>
      </c>
      <c r="E229" s="28">
        <v>18.373285750642619</v>
      </c>
      <c r="F229" s="28">
        <v>2.2465491502490811</v>
      </c>
      <c r="G229" s="28">
        <v>2.2467472349268749</v>
      </c>
      <c r="H229" s="28">
        <v>-7.5414233183118196</v>
      </c>
      <c r="I229" s="28">
        <v>-7.5414233183118196</v>
      </c>
      <c r="J229" s="28">
        <v>-7.5414233183118196</v>
      </c>
      <c r="K229" s="28">
        <v>-7.5414233183118196</v>
      </c>
      <c r="L229" s="28">
        <v>-7.5414233183118196</v>
      </c>
      <c r="M229" s="28">
        <v>-7.5414233183118196</v>
      </c>
      <c r="N229" s="28">
        <v>0</v>
      </c>
      <c r="O229" s="28">
        <v>0</v>
      </c>
      <c r="P229" s="28">
        <v>0</v>
      </c>
      <c r="Q229" s="28">
        <v>-5.294773002336747</v>
      </c>
    </row>
    <row r="230" spans="1:17" x14ac:dyDescent="0.25">
      <c r="A230" s="1">
        <v>228</v>
      </c>
      <c r="B230" s="3">
        <v>43708</v>
      </c>
      <c r="C230" s="28">
        <v>2.2321892815889628</v>
      </c>
      <c r="D230" s="28">
        <v>-30.639031347221412</v>
      </c>
      <c r="E230" s="28">
        <v>15.986395340576021</v>
      </c>
      <c r="F230" s="28">
        <v>2.2320759622695601</v>
      </c>
      <c r="G230" s="28">
        <v>2.2322945032605168</v>
      </c>
      <c r="H230" s="28">
        <v>-8.6859493734400282</v>
      </c>
      <c r="I230" s="28">
        <v>-8.6859493734400282</v>
      </c>
      <c r="J230" s="28">
        <v>-8.6859493734400282</v>
      </c>
      <c r="K230" s="28">
        <v>-8.6859493734400282</v>
      </c>
      <c r="L230" s="28">
        <v>-8.6859493734400282</v>
      </c>
      <c r="M230" s="28">
        <v>-8.6859493734400282</v>
      </c>
      <c r="N230" s="28">
        <v>0</v>
      </c>
      <c r="O230" s="28">
        <v>0</v>
      </c>
      <c r="P230" s="28">
        <v>0</v>
      </c>
      <c r="Q230" s="28">
        <v>-6.4537600918510636</v>
      </c>
    </row>
    <row r="231" spans="1:17" x14ac:dyDescent="0.25">
      <c r="A231" s="1">
        <v>229</v>
      </c>
      <c r="B231" s="3">
        <v>43738</v>
      </c>
      <c r="C231" s="28">
        <v>2.2181947321830511</v>
      </c>
      <c r="D231" s="28">
        <v>-30.706433813878469</v>
      </c>
      <c r="E231" s="28">
        <v>17.0093294257947</v>
      </c>
      <c r="F231" s="28">
        <v>2.2180724281808999</v>
      </c>
      <c r="G231" s="28">
        <v>2.21830914894604</v>
      </c>
      <c r="H231" s="28">
        <v>-7.8034186382801316</v>
      </c>
      <c r="I231" s="28">
        <v>-7.8034186382801316</v>
      </c>
      <c r="J231" s="28">
        <v>-7.8034186382801316</v>
      </c>
      <c r="K231" s="28">
        <v>-7.8034186382801316</v>
      </c>
      <c r="L231" s="28">
        <v>-7.8034186382801316</v>
      </c>
      <c r="M231" s="28">
        <v>-7.8034186382801316</v>
      </c>
      <c r="N231" s="28">
        <v>0</v>
      </c>
      <c r="O231" s="28">
        <v>0</v>
      </c>
      <c r="P231" s="28">
        <v>0</v>
      </c>
      <c r="Q231" s="28">
        <v>-5.5852239060970819</v>
      </c>
    </row>
    <row r="232" spans="1:17" x14ac:dyDescent="0.25">
      <c r="A232" s="1">
        <v>230</v>
      </c>
      <c r="B232" s="3">
        <v>43769</v>
      </c>
      <c r="C232" s="28">
        <v>2.2037336977969422</v>
      </c>
      <c r="D232" s="28">
        <v>-27.257145708501699</v>
      </c>
      <c r="E232" s="28">
        <v>22.705366241782119</v>
      </c>
      <c r="F232" s="28">
        <v>2.2036035260461531</v>
      </c>
      <c r="G232" s="28">
        <v>2.2038584086388742</v>
      </c>
      <c r="H232" s="28">
        <v>-4.5436441600280348</v>
      </c>
      <c r="I232" s="28">
        <v>-4.5436441600280348</v>
      </c>
      <c r="J232" s="28">
        <v>-4.5436441600280348</v>
      </c>
      <c r="K232" s="28">
        <v>-4.5436441600280348</v>
      </c>
      <c r="L232" s="28">
        <v>-4.5436441600280348</v>
      </c>
      <c r="M232" s="28">
        <v>-4.5436441600280348</v>
      </c>
      <c r="N232" s="28">
        <v>0</v>
      </c>
      <c r="O232" s="28">
        <v>0</v>
      </c>
      <c r="P232" s="28">
        <v>0</v>
      </c>
      <c r="Q232" s="28">
        <v>-2.3399104622310931</v>
      </c>
    </row>
    <row r="233" spans="1:17" x14ac:dyDescent="0.25">
      <c r="A233" s="1">
        <v>231</v>
      </c>
      <c r="B233" s="3">
        <v>43799</v>
      </c>
      <c r="C233" s="28">
        <v>2.18973914839103</v>
      </c>
      <c r="D233" s="28">
        <v>-22.282439640336669</v>
      </c>
      <c r="E233" s="28">
        <v>29.013652170128609</v>
      </c>
      <c r="F233" s="28">
        <v>2.1895985677780971</v>
      </c>
      <c r="G233" s="28">
        <v>2.189871613220931</v>
      </c>
      <c r="H233" s="28">
        <v>1.440431728689977</v>
      </c>
      <c r="I233" s="28">
        <v>1.440431728689977</v>
      </c>
      <c r="J233" s="28">
        <v>1.440431728689977</v>
      </c>
      <c r="K233" s="28">
        <v>1.440431728689977</v>
      </c>
      <c r="L233" s="28">
        <v>1.440431728689977</v>
      </c>
      <c r="M233" s="28">
        <v>1.440431728689977</v>
      </c>
      <c r="N233" s="28">
        <v>0</v>
      </c>
      <c r="O233" s="28">
        <v>0</v>
      </c>
      <c r="P233" s="28">
        <v>0</v>
      </c>
      <c r="Q233" s="28">
        <v>3.6301708770810071</v>
      </c>
    </row>
    <row r="234" spans="1:17" x14ac:dyDescent="0.25">
      <c r="A234" s="1">
        <v>232</v>
      </c>
      <c r="B234" s="3">
        <v>43830</v>
      </c>
      <c r="C234" s="28">
        <v>2.175278114004922</v>
      </c>
      <c r="D234" s="28">
        <v>-14.37308564425183</v>
      </c>
      <c r="E234" s="28">
        <v>35.117421539476211</v>
      </c>
      <c r="F234" s="28">
        <v>2.175125273135619</v>
      </c>
      <c r="G234" s="28">
        <v>2.1754225080631131</v>
      </c>
      <c r="H234" s="28">
        <v>7.3751889935131807</v>
      </c>
      <c r="I234" s="28">
        <v>7.3751889935131807</v>
      </c>
      <c r="J234" s="28">
        <v>7.3751889935131807</v>
      </c>
      <c r="K234" s="28">
        <v>7.3751889935131807</v>
      </c>
      <c r="L234" s="28">
        <v>7.3751889935131807</v>
      </c>
      <c r="M234" s="28">
        <v>7.3751889935131807</v>
      </c>
      <c r="N234" s="28">
        <v>0</v>
      </c>
      <c r="O234" s="28">
        <v>0</v>
      </c>
      <c r="P234" s="28">
        <v>0</v>
      </c>
      <c r="Q234" s="28">
        <v>9.5504671075181022</v>
      </c>
    </row>
    <row r="235" spans="1:17" x14ac:dyDescent="0.25">
      <c r="A235" s="1">
        <v>233</v>
      </c>
      <c r="B235" s="3">
        <v>43861</v>
      </c>
      <c r="C235" s="28">
        <v>2.1608170796188122</v>
      </c>
      <c r="D235" s="28">
        <v>-13.01944685316958</v>
      </c>
      <c r="E235" s="28">
        <v>36.926702439973383</v>
      </c>
      <c r="F235" s="28">
        <v>2.160653046839506</v>
      </c>
      <c r="G235" s="28">
        <v>2.1609722031757319</v>
      </c>
      <c r="H235" s="28">
        <v>10.486530616590279</v>
      </c>
      <c r="I235" s="28">
        <v>10.486530616590279</v>
      </c>
      <c r="J235" s="28">
        <v>10.486530616590279</v>
      </c>
      <c r="K235" s="28">
        <v>10.486530616590279</v>
      </c>
      <c r="L235" s="28">
        <v>10.486530616590279</v>
      </c>
      <c r="M235" s="28">
        <v>10.486530616590279</v>
      </c>
      <c r="N235" s="28">
        <v>0</v>
      </c>
      <c r="O235" s="28">
        <v>0</v>
      </c>
      <c r="P235" s="28">
        <v>0</v>
      </c>
      <c r="Q235" s="28">
        <v>12.64734769620909</v>
      </c>
    </row>
    <row r="236" spans="1:17" x14ac:dyDescent="0.25">
      <c r="A236" s="1">
        <v>234</v>
      </c>
      <c r="B236" s="3">
        <v>43890</v>
      </c>
      <c r="C236" s="28">
        <v>2.1472890151930981</v>
      </c>
      <c r="D236" s="28">
        <v>-11.293785435146191</v>
      </c>
      <c r="E236" s="28">
        <v>35.6092222483759</v>
      </c>
      <c r="F236" s="28">
        <v>2.1471165196630682</v>
      </c>
      <c r="G236" s="28">
        <v>2.1474491635204438</v>
      </c>
      <c r="H236" s="28">
        <v>9.9268677515991346</v>
      </c>
      <c r="I236" s="28">
        <v>9.9268677515991346</v>
      </c>
      <c r="J236" s="28">
        <v>9.9268677515991346</v>
      </c>
      <c r="K236" s="28">
        <v>9.9268677515991346</v>
      </c>
      <c r="L236" s="28">
        <v>9.9268677515991346</v>
      </c>
      <c r="M236" s="28">
        <v>9.9268677515991346</v>
      </c>
      <c r="N236" s="28">
        <v>0</v>
      </c>
      <c r="O236" s="28">
        <v>0</v>
      </c>
      <c r="P236" s="28">
        <v>0</v>
      </c>
      <c r="Q236" s="28">
        <v>12.07415676679223</v>
      </c>
    </row>
    <row r="237" spans="1:17" x14ac:dyDescent="0.25">
      <c r="A237" s="1">
        <v>235</v>
      </c>
      <c r="B237" s="3">
        <v>43921</v>
      </c>
      <c r="C237" s="28">
        <v>2.1328279808069892</v>
      </c>
      <c r="D237" s="28">
        <v>-19.594871945947101</v>
      </c>
      <c r="E237" s="28">
        <v>28.912535433755931</v>
      </c>
      <c r="F237" s="28">
        <v>2.132645646902577</v>
      </c>
      <c r="G237" s="28">
        <v>2.1330034286941069</v>
      </c>
      <c r="H237" s="28">
        <v>3.0543882291925049</v>
      </c>
      <c r="I237" s="28">
        <v>3.0543882291925049</v>
      </c>
      <c r="J237" s="28">
        <v>3.0543882291925049</v>
      </c>
      <c r="K237" s="28">
        <v>3.0543882291925049</v>
      </c>
      <c r="L237" s="28">
        <v>3.0543882291925049</v>
      </c>
      <c r="M237" s="28">
        <v>3.0543882291925049</v>
      </c>
      <c r="N237" s="28">
        <v>0</v>
      </c>
      <c r="O237" s="28">
        <v>0</v>
      </c>
      <c r="P237" s="28">
        <v>0</v>
      </c>
      <c r="Q237" s="28">
        <v>5.1872162099994954</v>
      </c>
    </row>
    <row r="238" spans="1:17" x14ac:dyDescent="0.25">
      <c r="A238" s="1">
        <v>236</v>
      </c>
      <c r="B238" s="3">
        <v>43951</v>
      </c>
      <c r="C238" s="28">
        <v>2.118833431401077</v>
      </c>
      <c r="D238" s="28">
        <v>-22.276256016406801</v>
      </c>
      <c r="E238" s="28">
        <v>27.836273429500238</v>
      </c>
      <c r="F238" s="28">
        <v>2.1186429534734441</v>
      </c>
      <c r="G238" s="28">
        <v>2.1190248318625402</v>
      </c>
      <c r="H238" s="28">
        <v>0.57349608869139668</v>
      </c>
      <c r="I238" s="28">
        <v>0.57349608869139668</v>
      </c>
      <c r="J238" s="28">
        <v>0.57349608869139668</v>
      </c>
      <c r="K238" s="28">
        <v>0.57349608869139668</v>
      </c>
      <c r="L238" s="28">
        <v>0.57349608869139668</v>
      </c>
      <c r="M238" s="28">
        <v>0.57349608869139668</v>
      </c>
      <c r="N238" s="28">
        <v>0</v>
      </c>
      <c r="O238" s="28">
        <v>0</v>
      </c>
      <c r="P238" s="28">
        <v>0</v>
      </c>
      <c r="Q238" s="28">
        <v>2.6923295200924739</v>
      </c>
    </row>
    <row r="239" spans="1:17" x14ac:dyDescent="0.25">
      <c r="A239" s="1">
        <v>237</v>
      </c>
      <c r="B239" s="3">
        <v>43982</v>
      </c>
      <c r="C239" s="28">
        <v>2.104372397014969</v>
      </c>
      <c r="D239" s="28">
        <v>-27.96593014536332</v>
      </c>
      <c r="E239" s="28">
        <v>25.364662918649412</v>
      </c>
      <c r="F239" s="28">
        <v>2.1041721932641999</v>
      </c>
      <c r="G239" s="28">
        <v>2.104576091361622</v>
      </c>
      <c r="H239" s="28">
        <v>-2.4700973425904338</v>
      </c>
      <c r="I239" s="28">
        <v>-2.4700973425904338</v>
      </c>
      <c r="J239" s="28">
        <v>-2.4700973425904338</v>
      </c>
      <c r="K239" s="28">
        <v>-2.4700973425904338</v>
      </c>
      <c r="L239" s="28">
        <v>-2.4700973425904338</v>
      </c>
      <c r="M239" s="28">
        <v>-2.4700973425904338</v>
      </c>
      <c r="N239" s="28">
        <v>0</v>
      </c>
      <c r="O239" s="28">
        <v>0</v>
      </c>
      <c r="P239" s="28">
        <v>0</v>
      </c>
      <c r="Q239" s="28">
        <v>-0.3657249455754652</v>
      </c>
    </row>
    <row r="240" spans="1:17" x14ac:dyDescent="0.25">
      <c r="A240" s="1">
        <v>238</v>
      </c>
      <c r="B240" s="3">
        <v>44012</v>
      </c>
      <c r="C240" s="28">
        <v>2.0903778476090569</v>
      </c>
      <c r="D240" s="28">
        <v>-26.45437616160801</v>
      </c>
      <c r="E240" s="28">
        <v>23.069118851232371</v>
      </c>
      <c r="F240" s="28">
        <v>2.0901658490326689</v>
      </c>
      <c r="G240" s="28">
        <v>2.0905948087539952</v>
      </c>
      <c r="H240" s="28">
        <v>-3.6972755918994089</v>
      </c>
      <c r="I240" s="28">
        <v>-3.6972755918994089</v>
      </c>
      <c r="J240" s="28">
        <v>-3.6972755918994089</v>
      </c>
      <c r="K240" s="28">
        <v>-3.6972755918994089</v>
      </c>
      <c r="L240" s="28">
        <v>-3.6972755918994089</v>
      </c>
      <c r="M240" s="28">
        <v>-3.6972755918994089</v>
      </c>
      <c r="N240" s="28">
        <v>0</v>
      </c>
      <c r="O240" s="28">
        <v>0</v>
      </c>
      <c r="P240" s="28">
        <v>0</v>
      </c>
      <c r="Q240" s="28">
        <v>-1.606897744290352</v>
      </c>
    </row>
    <row r="241" spans="1:17" x14ac:dyDescent="0.25">
      <c r="A241" s="1">
        <v>239</v>
      </c>
      <c r="B241" s="3">
        <v>44043</v>
      </c>
      <c r="C241" s="28">
        <v>2.075916813222948</v>
      </c>
      <c r="D241" s="28">
        <v>-28.612348877609751</v>
      </c>
      <c r="E241" s="28">
        <v>18.26141122848566</v>
      </c>
      <c r="F241" s="28">
        <v>2.0756953978774542</v>
      </c>
      <c r="G241" s="28">
        <v>2.0761460559336258</v>
      </c>
      <c r="H241" s="28">
        <v>-7.5711321569553256</v>
      </c>
      <c r="I241" s="28">
        <v>-7.5711321569553256</v>
      </c>
      <c r="J241" s="28">
        <v>-7.5711321569553256</v>
      </c>
      <c r="K241" s="28">
        <v>-7.5711321569553256</v>
      </c>
      <c r="L241" s="28">
        <v>-7.5711321569553256</v>
      </c>
      <c r="M241" s="28">
        <v>-7.5711321569553256</v>
      </c>
      <c r="N241" s="28">
        <v>0</v>
      </c>
      <c r="O241" s="28">
        <v>0</v>
      </c>
      <c r="P241" s="28">
        <v>0</v>
      </c>
      <c r="Q241" s="28">
        <v>-5.4952153437323794</v>
      </c>
    </row>
    <row r="242" spans="1:17" x14ac:dyDescent="0.25">
      <c r="A242" s="1">
        <v>240</v>
      </c>
      <c r="B242" s="3">
        <v>44074</v>
      </c>
      <c r="C242" s="28">
        <v>2.0614557788368391</v>
      </c>
      <c r="D242" s="28">
        <v>-30.80089032727324</v>
      </c>
      <c r="E242" s="28">
        <v>17.024586096779689</v>
      </c>
      <c r="F242" s="28">
        <v>2.061222694549147</v>
      </c>
      <c r="G242" s="28">
        <v>2.061692727045338</v>
      </c>
      <c r="H242" s="28">
        <v>-9.1701835214167371</v>
      </c>
      <c r="I242" s="28">
        <v>-9.1701835214167371</v>
      </c>
      <c r="J242" s="28">
        <v>-9.1701835214167371</v>
      </c>
      <c r="K242" s="28">
        <v>-9.1701835214167371</v>
      </c>
      <c r="L242" s="28">
        <v>-9.1701835214167371</v>
      </c>
      <c r="M242" s="28">
        <v>-9.1701835214167371</v>
      </c>
      <c r="N242" s="28">
        <v>0</v>
      </c>
      <c r="O242" s="28">
        <v>0</v>
      </c>
      <c r="P242" s="28">
        <v>0</v>
      </c>
      <c r="Q242" s="28">
        <v>-7.108727742579898</v>
      </c>
    </row>
    <row r="243" spans="1:17" x14ac:dyDescent="0.25">
      <c r="A243" s="1">
        <v>241</v>
      </c>
      <c r="B243" s="3">
        <v>44104</v>
      </c>
      <c r="C243" s="28">
        <v>2.0474612294309269</v>
      </c>
      <c r="D243" s="28">
        <v>-29.083029837522329</v>
      </c>
      <c r="E243" s="28">
        <v>18.716462103316179</v>
      </c>
      <c r="F243" s="28">
        <v>2.0472177473520472</v>
      </c>
      <c r="G243" s="28">
        <v>2.0477102902282258</v>
      </c>
      <c r="H243" s="28">
        <v>-7.4021379109086034</v>
      </c>
      <c r="I243" s="28">
        <v>-7.4021379109086034</v>
      </c>
      <c r="J243" s="28">
        <v>-7.4021379109086034</v>
      </c>
      <c r="K243" s="28">
        <v>-7.4021379109086034</v>
      </c>
      <c r="L243" s="28">
        <v>-7.4021379109086034</v>
      </c>
      <c r="M243" s="28">
        <v>-7.4021379109086034</v>
      </c>
      <c r="N243" s="28">
        <v>0</v>
      </c>
      <c r="O243" s="28">
        <v>0</v>
      </c>
      <c r="P243" s="28">
        <v>0</v>
      </c>
      <c r="Q243" s="28">
        <v>-5.3546766814776774</v>
      </c>
    </row>
    <row r="244" spans="1:17" x14ac:dyDescent="0.25">
      <c r="A244" s="1">
        <v>242</v>
      </c>
      <c r="B244" s="3">
        <v>44135</v>
      </c>
      <c r="C244" s="28">
        <v>2.033000195044818</v>
      </c>
      <c r="D244" s="28">
        <v>-28.847699144963329</v>
      </c>
      <c r="E244" s="28">
        <v>23.98708815734788</v>
      </c>
      <c r="F244" s="28">
        <v>2.032743039287713</v>
      </c>
      <c r="G244" s="28">
        <v>2.0332576074071849</v>
      </c>
      <c r="H244" s="28">
        <v>-4.5740533645988686</v>
      </c>
      <c r="I244" s="28">
        <v>-4.5740533645988686</v>
      </c>
      <c r="J244" s="28">
        <v>-4.5740533645988686</v>
      </c>
      <c r="K244" s="28">
        <v>-4.5740533645988686</v>
      </c>
      <c r="L244" s="28">
        <v>-4.5740533645988686</v>
      </c>
      <c r="M244" s="28">
        <v>-4.5740533645988686</v>
      </c>
      <c r="N244" s="28">
        <v>0</v>
      </c>
      <c r="O244" s="28">
        <v>0</v>
      </c>
      <c r="P244" s="28">
        <v>0</v>
      </c>
      <c r="Q244" s="28">
        <v>-2.541053169554051</v>
      </c>
    </row>
    <row r="245" spans="1:17" x14ac:dyDescent="0.25">
      <c r="A245" s="1">
        <v>243</v>
      </c>
      <c r="B245" s="3">
        <v>44165</v>
      </c>
      <c r="C245" s="28">
        <v>2.0190056456389072</v>
      </c>
      <c r="D245" s="28">
        <v>-20.59399492964177</v>
      </c>
      <c r="E245" s="28">
        <v>29.246317125000591</v>
      </c>
      <c r="F245" s="28">
        <v>2.0187364595376209</v>
      </c>
      <c r="G245" s="28">
        <v>2.019272778270877</v>
      </c>
      <c r="H245" s="28">
        <v>1.9548589947583921</v>
      </c>
      <c r="I245" s="28">
        <v>1.9548589947583921</v>
      </c>
      <c r="J245" s="28">
        <v>1.9548589947583921</v>
      </c>
      <c r="K245" s="28">
        <v>1.9548589947583921</v>
      </c>
      <c r="L245" s="28">
        <v>1.9548589947583921</v>
      </c>
      <c r="M245" s="28">
        <v>1.9548589947583921</v>
      </c>
      <c r="N245" s="28">
        <v>0</v>
      </c>
      <c r="O245" s="28">
        <v>0</v>
      </c>
      <c r="P245" s="28">
        <v>0</v>
      </c>
      <c r="Q245" s="28">
        <v>3.973864640397299</v>
      </c>
    </row>
    <row r="246" spans="1:17" x14ac:dyDescent="0.25">
      <c r="A246" s="1">
        <v>244</v>
      </c>
      <c r="B246" s="3">
        <v>44196</v>
      </c>
      <c r="C246" s="28">
        <v>2.0045446112527969</v>
      </c>
      <c r="D246" s="28">
        <v>-16.7855075661064</v>
      </c>
      <c r="E246" s="28">
        <v>36.20312142607218</v>
      </c>
      <c r="F246" s="28">
        <v>2.0042641279875442</v>
      </c>
      <c r="G246" s="28">
        <v>2.0048237242006288</v>
      </c>
      <c r="H246" s="28">
        <v>7.6921985251836542</v>
      </c>
      <c r="I246" s="28">
        <v>7.6921985251836542</v>
      </c>
      <c r="J246" s="28">
        <v>7.6921985251836542</v>
      </c>
      <c r="K246" s="28">
        <v>7.6921985251836542</v>
      </c>
      <c r="L246" s="28">
        <v>7.6921985251836542</v>
      </c>
      <c r="M246" s="28">
        <v>7.6921985251836542</v>
      </c>
      <c r="N246" s="28">
        <v>0</v>
      </c>
      <c r="O246" s="28">
        <v>0</v>
      </c>
      <c r="P246" s="28">
        <v>0</v>
      </c>
      <c r="Q246" s="28">
        <v>9.6967431364364511</v>
      </c>
    </row>
    <row r="247" spans="1:17" x14ac:dyDescent="0.25">
      <c r="A247" s="1">
        <v>245</v>
      </c>
      <c r="B247" s="3">
        <v>44227</v>
      </c>
      <c r="C247" s="28">
        <v>1.990083576866688</v>
      </c>
      <c r="D247" s="28">
        <v>-13.38440427853428</v>
      </c>
      <c r="E247" s="28">
        <v>37.168039985567802</v>
      </c>
      <c r="F247" s="28">
        <v>1.989790797051326</v>
      </c>
      <c r="G247" s="28">
        <v>1.9903792469721491</v>
      </c>
      <c r="H247" s="28">
        <v>9.6081806829372312</v>
      </c>
      <c r="I247" s="28">
        <v>9.6081806829372312</v>
      </c>
      <c r="J247" s="28">
        <v>9.6081806829372312</v>
      </c>
      <c r="K247" s="28">
        <v>9.6081806829372312</v>
      </c>
      <c r="L247" s="28">
        <v>9.6081806829372312</v>
      </c>
      <c r="M247" s="28">
        <v>9.6081806829372312</v>
      </c>
      <c r="N247" s="28">
        <v>0</v>
      </c>
      <c r="O247" s="28">
        <v>0</v>
      </c>
      <c r="P247" s="28">
        <v>0</v>
      </c>
      <c r="Q247" s="28">
        <v>11.598264259803919</v>
      </c>
    </row>
    <row r="248" spans="1:17" x14ac:dyDescent="0.25">
      <c r="A248" s="1">
        <v>246</v>
      </c>
      <c r="B248" s="3">
        <v>44255</v>
      </c>
      <c r="C248" s="28">
        <v>1.9770219974211709</v>
      </c>
      <c r="D248" s="28">
        <v>-12.970929280021799</v>
      </c>
      <c r="E248" s="28">
        <v>36.857529273805604</v>
      </c>
      <c r="F248" s="28">
        <v>1.9767225774192501</v>
      </c>
      <c r="G248" s="28">
        <v>1.9773314577880929</v>
      </c>
      <c r="H248" s="28">
        <v>9.7407559622277926</v>
      </c>
      <c r="I248" s="28">
        <v>9.7407559622277926</v>
      </c>
      <c r="J248" s="28">
        <v>9.7407559622277926</v>
      </c>
      <c r="K248" s="28">
        <v>9.7407559622277926</v>
      </c>
      <c r="L248" s="28">
        <v>9.7407559622277926</v>
      </c>
      <c r="M248" s="28">
        <v>9.7407559622277926</v>
      </c>
      <c r="N248" s="28">
        <v>0</v>
      </c>
      <c r="O248" s="28">
        <v>0</v>
      </c>
      <c r="P248" s="28">
        <v>0</v>
      </c>
      <c r="Q248" s="28">
        <v>11.717777959648959</v>
      </c>
    </row>
    <row r="249" spans="1:17" x14ac:dyDescent="0.25">
      <c r="A249" s="1">
        <v>247</v>
      </c>
      <c r="B249" s="3">
        <v>44286</v>
      </c>
      <c r="C249" s="28">
        <v>1.962560963035062</v>
      </c>
      <c r="D249" s="28">
        <v>-18.84588352300544</v>
      </c>
      <c r="E249" s="28">
        <v>29.293823295410998</v>
      </c>
      <c r="F249" s="28">
        <v>1.962252206224097</v>
      </c>
      <c r="G249" s="28">
        <v>1.962881567244984</v>
      </c>
      <c r="H249" s="28">
        <v>3.1850725413738439</v>
      </c>
      <c r="I249" s="28">
        <v>3.1850725413738439</v>
      </c>
      <c r="J249" s="28">
        <v>3.1850725413738439</v>
      </c>
      <c r="K249" s="28">
        <v>3.1850725413738439</v>
      </c>
      <c r="L249" s="28">
        <v>3.1850725413738439</v>
      </c>
      <c r="M249" s="28">
        <v>3.1850725413738439</v>
      </c>
      <c r="N249" s="28">
        <v>0</v>
      </c>
      <c r="O249" s="28">
        <v>0</v>
      </c>
      <c r="P249" s="28">
        <v>0</v>
      </c>
      <c r="Q249" s="28">
        <v>5.1476335044089074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Crude_All</vt:lpstr>
      <vt:lpstr>Data</vt:lpstr>
      <vt:lpstr>GDP1</vt:lpstr>
      <vt:lpstr>GDP</vt:lpstr>
      <vt:lpstr>Inflation_rate</vt:lpstr>
      <vt:lpstr>try</vt:lpstr>
      <vt:lpstr>WTI_PCH</vt:lpstr>
      <vt:lpstr>DCOILWTICO</vt:lpstr>
      <vt:lpstr>F</vt:lpstr>
      <vt:lpstr>Monthly_aggregated</vt:lpstr>
      <vt:lpstr>Forecast</vt:lpstr>
      <vt:lpstr>LR_Forecast</vt:lpstr>
      <vt:lpstr>lr_pred</vt:lpstr>
      <vt:lpstr>lr_fore</vt:lpstr>
      <vt:lpstr>fb_forecast</vt:lpstr>
      <vt:lpstr>fb_pred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2021-08-01T05:49:06Z</dcterms:created>
  <dcterms:modified xsi:type="dcterms:W3CDTF">2021-08-09T05:48:04Z</dcterms:modified>
</cp:coreProperties>
</file>